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lexander\Documents\Siberia\Tree Inventory\"/>
    </mc:Choice>
  </mc:AlternateContent>
  <bookViews>
    <workbookView xWindow="0" yWindow="0" windowWidth="21600" windowHeight="9735" activeTab="4"/>
  </bookViews>
  <sheets>
    <sheet name="Allometric Equations" sheetId="3" r:id="rId1"/>
    <sheet name="A_Personnel" sheetId="4" r:id="rId2"/>
    <sheet name="B_Data File" sheetId="5" r:id="rId3"/>
    <sheet name="C_Data File Variables" sheetId="6" r:id="rId4"/>
    <sheet name="Live Trees" sheetId="1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169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  <c r="I5002" i="1"/>
  <c r="I5003" i="1"/>
  <c r="I5004" i="1"/>
  <c r="I5005" i="1"/>
  <c r="I5006" i="1"/>
  <c r="I5007" i="1"/>
  <c r="I5008" i="1"/>
  <c r="I5009" i="1"/>
  <c r="I5010" i="1"/>
  <c r="I5011" i="1"/>
  <c r="I5012" i="1"/>
  <c r="I5013" i="1"/>
  <c r="I5014" i="1"/>
  <c r="I5015" i="1"/>
  <c r="I5016" i="1"/>
  <c r="I5017" i="1"/>
  <c r="I5018" i="1"/>
  <c r="I5019" i="1"/>
  <c r="I5020" i="1"/>
  <c r="I5021" i="1"/>
  <c r="I5022" i="1"/>
  <c r="I5023" i="1"/>
  <c r="I5024" i="1"/>
  <c r="I5025" i="1"/>
  <c r="I5026" i="1"/>
  <c r="I5027" i="1"/>
  <c r="I5028" i="1"/>
  <c r="I5029" i="1"/>
  <c r="I5030" i="1"/>
  <c r="I5031" i="1"/>
  <c r="I5032" i="1"/>
  <c r="I5033" i="1"/>
  <c r="I5034" i="1"/>
  <c r="I5035" i="1"/>
  <c r="I5036" i="1"/>
  <c r="I5037" i="1"/>
  <c r="I5038" i="1"/>
  <c r="I5039" i="1"/>
  <c r="I5040" i="1"/>
  <c r="I5041" i="1"/>
  <c r="I5042" i="1"/>
  <c r="I5043" i="1"/>
  <c r="I5044" i="1"/>
  <c r="I5045" i="1"/>
  <c r="I5046" i="1"/>
  <c r="I5047" i="1"/>
  <c r="I5048" i="1"/>
  <c r="I5049" i="1"/>
  <c r="I5050" i="1"/>
  <c r="I5051" i="1"/>
  <c r="I5052" i="1"/>
  <c r="I5053" i="1"/>
  <c r="I5054" i="1"/>
  <c r="I5055" i="1"/>
  <c r="I5056" i="1"/>
  <c r="I5057" i="1"/>
  <c r="I5058" i="1"/>
  <c r="I5059" i="1"/>
  <c r="I5060" i="1"/>
  <c r="I5061" i="1"/>
  <c r="I5062" i="1"/>
  <c r="I5063" i="1"/>
  <c r="I5064" i="1"/>
  <c r="I5065" i="1"/>
  <c r="I5066" i="1"/>
  <c r="I5067" i="1"/>
  <c r="I5068" i="1"/>
  <c r="I5069" i="1"/>
  <c r="I5070" i="1"/>
  <c r="I5071" i="1"/>
  <c r="I5072" i="1"/>
  <c r="I5073" i="1"/>
  <c r="I5074" i="1"/>
  <c r="I5075" i="1"/>
  <c r="I5076" i="1"/>
  <c r="I5077" i="1"/>
  <c r="I5078" i="1"/>
  <c r="I5079" i="1"/>
  <c r="I5080" i="1"/>
  <c r="I5081" i="1"/>
  <c r="I5082" i="1"/>
  <c r="I5083" i="1"/>
  <c r="I5084" i="1"/>
  <c r="I5085" i="1"/>
  <c r="I5086" i="1"/>
  <c r="I5087" i="1"/>
  <c r="I5088" i="1"/>
  <c r="I5089" i="1"/>
  <c r="I5090" i="1"/>
  <c r="I5091" i="1"/>
  <c r="I5092" i="1"/>
  <c r="I5093" i="1"/>
  <c r="I5094" i="1"/>
  <c r="I5095" i="1"/>
  <c r="I5096" i="1"/>
  <c r="I5097" i="1"/>
  <c r="I5098" i="1"/>
  <c r="I5099" i="1"/>
  <c r="I5100" i="1"/>
  <c r="I5101" i="1"/>
  <c r="I5102" i="1"/>
  <c r="I5103" i="1"/>
  <c r="I5104" i="1"/>
  <c r="I5105" i="1"/>
  <c r="I5106" i="1"/>
  <c r="I5107" i="1"/>
  <c r="I5108" i="1"/>
  <c r="I5109" i="1"/>
  <c r="I5110" i="1"/>
  <c r="I5111" i="1"/>
  <c r="I5112" i="1"/>
  <c r="I5113" i="1"/>
  <c r="I5114" i="1"/>
  <c r="I5115" i="1"/>
  <c r="I5116" i="1"/>
  <c r="I5117" i="1"/>
  <c r="I5118" i="1"/>
  <c r="I5119" i="1"/>
  <c r="I5120" i="1"/>
  <c r="I5121" i="1"/>
  <c r="I5122" i="1"/>
  <c r="I5123" i="1"/>
  <c r="I5124" i="1"/>
  <c r="I5125" i="1"/>
  <c r="I5126" i="1"/>
  <c r="I5127" i="1"/>
  <c r="I5128" i="1"/>
  <c r="I5129" i="1"/>
  <c r="I5130" i="1"/>
  <c r="I5131" i="1"/>
  <c r="I5132" i="1"/>
  <c r="I5133" i="1"/>
  <c r="I5134" i="1"/>
  <c r="I5135" i="1"/>
  <c r="I5136" i="1"/>
  <c r="I5137" i="1"/>
  <c r="I5138" i="1"/>
  <c r="I5139" i="1"/>
  <c r="I5140" i="1"/>
  <c r="I5141" i="1"/>
  <c r="I5142" i="1"/>
  <c r="I5143" i="1"/>
  <c r="I5144" i="1"/>
  <c r="I5145" i="1"/>
  <c r="I5146" i="1"/>
  <c r="I5147" i="1"/>
  <c r="I5148" i="1"/>
  <c r="I5149" i="1"/>
  <c r="I5150" i="1"/>
  <c r="I5151" i="1"/>
  <c r="I5152" i="1"/>
  <c r="I5153" i="1"/>
  <c r="I5154" i="1"/>
  <c r="I5155" i="1"/>
  <c r="I5156" i="1"/>
  <c r="I5157" i="1"/>
  <c r="I5158" i="1"/>
  <c r="I5159" i="1"/>
  <c r="I5160" i="1"/>
  <c r="I5161" i="1"/>
  <c r="I5162" i="1"/>
  <c r="I5163" i="1"/>
  <c r="I5164" i="1"/>
  <c r="I5165" i="1"/>
  <c r="I5166" i="1"/>
  <c r="I5167" i="1"/>
  <c r="I5168" i="1"/>
  <c r="I5170" i="1"/>
  <c r="I5171" i="1"/>
  <c r="I5172" i="1"/>
  <c r="I5173" i="1"/>
  <c r="I5174" i="1"/>
  <c r="I5175" i="1"/>
  <c r="I5176" i="1"/>
  <c r="I5177" i="1"/>
  <c r="I5178" i="1"/>
  <c r="I5179" i="1"/>
  <c r="I5180" i="1"/>
  <c r="I5181" i="1"/>
  <c r="I5182" i="1"/>
  <c r="I5183" i="1"/>
  <c r="I5184" i="1"/>
  <c r="I5185" i="1"/>
  <c r="I5186" i="1"/>
  <c r="I5187" i="1"/>
  <c r="I5188" i="1"/>
  <c r="I5189" i="1"/>
  <c r="I5190" i="1"/>
  <c r="I5191" i="1"/>
  <c r="I5192" i="1"/>
  <c r="I5193" i="1"/>
  <c r="I5194" i="1"/>
  <c r="I5195" i="1"/>
  <c r="I5196" i="1"/>
  <c r="I5197" i="1"/>
  <c r="I2" i="1"/>
  <c r="H2" i="1"/>
  <c r="G2" i="1"/>
  <c r="P5197" i="1" l="1"/>
  <c r="N5197" i="1"/>
  <c r="S5197" i="1" s="1"/>
  <c r="L5197" i="1"/>
  <c r="K5197" i="1"/>
  <c r="J5197" i="1"/>
  <c r="H5197" i="1"/>
  <c r="N5196" i="1"/>
  <c r="S5196" i="1" s="1"/>
  <c r="L5196" i="1"/>
  <c r="Q5196" i="1" s="1"/>
  <c r="K5196" i="1"/>
  <c r="J5196" i="1"/>
  <c r="H5196" i="1"/>
  <c r="S5195" i="1"/>
  <c r="N5195" i="1"/>
  <c r="L5195" i="1"/>
  <c r="Q5195" i="1" s="1"/>
  <c r="K5195" i="1"/>
  <c r="M5195" i="1" s="1"/>
  <c r="J5195" i="1"/>
  <c r="H5195" i="1"/>
  <c r="S5194" i="1"/>
  <c r="N5194" i="1"/>
  <c r="L5194" i="1"/>
  <c r="K5194" i="1"/>
  <c r="P5194" i="1" s="1"/>
  <c r="J5194" i="1"/>
  <c r="H5194" i="1"/>
  <c r="O5193" i="1"/>
  <c r="N5193" i="1"/>
  <c r="S5193" i="1" s="1"/>
  <c r="L5193" i="1"/>
  <c r="Q5193" i="1" s="1"/>
  <c r="K5193" i="1"/>
  <c r="P5193" i="1" s="1"/>
  <c r="J5193" i="1"/>
  <c r="H5193" i="1"/>
  <c r="S5192" i="1"/>
  <c r="Q5192" i="1"/>
  <c r="N5192" i="1"/>
  <c r="L5192" i="1"/>
  <c r="K5192" i="1"/>
  <c r="J5192" i="1"/>
  <c r="H5192" i="1"/>
  <c r="S5191" i="1"/>
  <c r="N5191" i="1"/>
  <c r="L5191" i="1"/>
  <c r="Q5191" i="1" s="1"/>
  <c r="K5191" i="1"/>
  <c r="J5191" i="1"/>
  <c r="H5191" i="1"/>
  <c r="N5190" i="1"/>
  <c r="S5190" i="1" s="1"/>
  <c r="L5190" i="1"/>
  <c r="K5190" i="1"/>
  <c r="P5190" i="1" s="1"/>
  <c r="J5190" i="1"/>
  <c r="H5190" i="1"/>
  <c r="S5189" i="1"/>
  <c r="Q5189" i="1"/>
  <c r="N5189" i="1"/>
  <c r="L5189" i="1"/>
  <c r="K5189" i="1"/>
  <c r="P5189" i="1" s="1"/>
  <c r="J5189" i="1"/>
  <c r="H5189" i="1"/>
  <c r="Q5188" i="1"/>
  <c r="N5188" i="1"/>
  <c r="S5188" i="1" s="1"/>
  <c r="L5188" i="1"/>
  <c r="K5188" i="1"/>
  <c r="J5188" i="1"/>
  <c r="H5188" i="1"/>
  <c r="N5187" i="1"/>
  <c r="S5187" i="1" s="1"/>
  <c r="L5187" i="1"/>
  <c r="Q5187" i="1" s="1"/>
  <c r="K5187" i="1"/>
  <c r="J5187" i="1"/>
  <c r="H5187" i="1"/>
  <c r="S5186" i="1"/>
  <c r="N5186" i="1"/>
  <c r="L5186" i="1"/>
  <c r="K5186" i="1"/>
  <c r="P5186" i="1" s="1"/>
  <c r="J5186" i="1"/>
  <c r="O5186" i="1" s="1"/>
  <c r="H5186" i="1"/>
  <c r="S5185" i="1"/>
  <c r="Q5185" i="1"/>
  <c r="P5185" i="1"/>
  <c r="N5185" i="1"/>
  <c r="M5185" i="1"/>
  <c r="L5185" i="1"/>
  <c r="K5185" i="1"/>
  <c r="J5185" i="1"/>
  <c r="H5185" i="1"/>
  <c r="N5184" i="1"/>
  <c r="S5184" i="1" s="1"/>
  <c r="L5184" i="1"/>
  <c r="Q5184" i="1" s="1"/>
  <c r="K5184" i="1"/>
  <c r="J5184" i="1"/>
  <c r="H5184" i="1"/>
  <c r="N5183" i="1"/>
  <c r="S5183" i="1" s="1"/>
  <c r="L5183" i="1"/>
  <c r="Q5183" i="1" s="1"/>
  <c r="K5183" i="1"/>
  <c r="J5183" i="1"/>
  <c r="O5183" i="1" s="1"/>
  <c r="H5183" i="1"/>
  <c r="S5182" i="1"/>
  <c r="P5182" i="1"/>
  <c r="N5182" i="1"/>
  <c r="L5182" i="1"/>
  <c r="K5182" i="1"/>
  <c r="J5182" i="1"/>
  <c r="H5182" i="1"/>
  <c r="Q5181" i="1"/>
  <c r="P5181" i="1"/>
  <c r="O5181" i="1"/>
  <c r="N5181" i="1"/>
  <c r="S5181" i="1" s="1"/>
  <c r="M5181" i="1"/>
  <c r="L5181" i="1"/>
  <c r="K5181" i="1"/>
  <c r="J5181" i="1"/>
  <c r="H5181" i="1"/>
  <c r="N5180" i="1"/>
  <c r="S5180" i="1" s="1"/>
  <c r="L5180" i="1"/>
  <c r="Q5180" i="1" s="1"/>
  <c r="K5180" i="1"/>
  <c r="J5180" i="1"/>
  <c r="H5180" i="1"/>
  <c r="S5179" i="1"/>
  <c r="N5179" i="1"/>
  <c r="L5179" i="1"/>
  <c r="K5179" i="1"/>
  <c r="J5179" i="1"/>
  <c r="H5179" i="1"/>
  <c r="N5178" i="1"/>
  <c r="S5178" i="1" s="1"/>
  <c r="L5178" i="1"/>
  <c r="K5178" i="1"/>
  <c r="P5178" i="1" s="1"/>
  <c r="J5178" i="1"/>
  <c r="H5178" i="1"/>
  <c r="S5177" i="1"/>
  <c r="N5177" i="1"/>
  <c r="L5177" i="1"/>
  <c r="K5177" i="1"/>
  <c r="P5177" i="1" s="1"/>
  <c r="J5177" i="1"/>
  <c r="O5177" i="1" s="1"/>
  <c r="H5177" i="1"/>
  <c r="S5176" i="1"/>
  <c r="O5176" i="1"/>
  <c r="N5176" i="1"/>
  <c r="L5176" i="1"/>
  <c r="K5176" i="1"/>
  <c r="P5176" i="1" s="1"/>
  <c r="J5176" i="1"/>
  <c r="H5176" i="1"/>
  <c r="S5175" i="1"/>
  <c r="N5175" i="1"/>
  <c r="L5175" i="1"/>
  <c r="Q5175" i="1" s="1"/>
  <c r="K5175" i="1"/>
  <c r="J5175" i="1"/>
  <c r="H5175" i="1"/>
  <c r="S5174" i="1"/>
  <c r="N5174" i="1"/>
  <c r="L5174" i="1"/>
  <c r="Q5174" i="1" s="1"/>
  <c r="K5174" i="1"/>
  <c r="J5174" i="1"/>
  <c r="H5174" i="1"/>
  <c r="N5173" i="1"/>
  <c r="S5173" i="1" s="1"/>
  <c r="L5173" i="1"/>
  <c r="K5173" i="1"/>
  <c r="P5173" i="1" s="1"/>
  <c r="J5173" i="1"/>
  <c r="O5173" i="1" s="1"/>
  <c r="H5173" i="1"/>
  <c r="N5172" i="1"/>
  <c r="S5172" i="1" s="1"/>
  <c r="M5172" i="1"/>
  <c r="L5172" i="1"/>
  <c r="Q5172" i="1" s="1"/>
  <c r="K5172" i="1"/>
  <c r="P5172" i="1" s="1"/>
  <c r="J5172" i="1"/>
  <c r="H5172" i="1"/>
  <c r="N5171" i="1"/>
  <c r="S5171" i="1" s="1"/>
  <c r="L5171" i="1"/>
  <c r="Q5171" i="1" s="1"/>
  <c r="K5171" i="1"/>
  <c r="J5171" i="1"/>
  <c r="H5171" i="1"/>
  <c r="S5170" i="1"/>
  <c r="N5170" i="1"/>
  <c r="L5170" i="1"/>
  <c r="Q5170" i="1" s="1"/>
  <c r="K5170" i="1"/>
  <c r="J5170" i="1"/>
  <c r="O5170" i="1" s="1"/>
  <c r="H5170" i="1"/>
  <c r="N5169" i="1"/>
  <c r="S5169" i="1" s="1"/>
  <c r="L5169" i="1"/>
  <c r="Q5169" i="1" s="1"/>
  <c r="K5169" i="1"/>
  <c r="P5169" i="1" s="1"/>
  <c r="J5169" i="1"/>
  <c r="H5169" i="1"/>
  <c r="S5168" i="1"/>
  <c r="N5168" i="1"/>
  <c r="L5168" i="1"/>
  <c r="Q5168" i="1" s="1"/>
  <c r="K5168" i="1"/>
  <c r="P5168" i="1" s="1"/>
  <c r="J5168" i="1"/>
  <c r="H5168" i="1"/>
  <c r="S5167" i="1"/>
  <c r="N5167" i="1"/>
  <c r="L5167" i="1"/>
  <c r="Q5167" i="1" s="1"/>
  <c r="K5167" i="1"/>
  <c r="P5167" i="1" s="1"/>
  <c r="J5167" i="1"/>
  <c r="H5167" i="1"/>
  <c r="N5166" i="1"/>
  <c r="S5166" i="1" s="1"/>
  <c r="L5166" i="1"/>
  <c r="Q5166" i="1" s="1"/>
  <c r="K5166" i="1"/>
  <c r="P5166" i="1" s="1"/>
  <c r="J5166" i="1"/>
  <c r="H5166" i="1"/>
  <c r="N5165" i="1"/>
  <c r="S5165" i="1" s="1"/>
  <c r="L5165" i="1"/>
  <c r="Q5165" i="1" s="1"/>
  <c r="K5165" i="1"/>
  <c r="P5165" i="1" s="1"/>
  <c r="J5165" i="1"/>
  <c r="H5165" i="1"/>
  <c r="N5164" i="1"/>
  <c r="S5164" i="1" s="1"/>
  <c r="L5164" i="1"/>
  <c r="Q5164" i="1" s="1"/>
  <c r="K5164" i="1"/>
  <c r="P5164" i="1" s="1"/>
  <c r="J5164" i="1"/>
  <c r="H5164" i="1"/>
  <c r="N5163" i="1"/>
  <c r="S5163" i="1" s="1"/>
  <c r="L5163" i="1"/>
  <c r="Q5163" i="1" s="1"/>
  <c r="K5163" i="1"/>
  <c r="P5163" i="1" s="1"/>
  <c r="J5163" i="1"/>
  <c r="H5163" i="1"/>
  <c r="N5162" i="1"/>
  <c r="S5162" i="1" s="1"/>
  <c r="L5162" i="1"/>
  <c r="Q5162" i="1" s="1"/>
  <c r="K5162" i="1"/>
  <c r="P5162" i="1" s="1"/>
  <c r="J5162" i="1"/>
  <c r="H5162" i="1"/>
  <c r="S5161" i="1"/>
  <c r="N5161" i="1"/>
  <c r="L5161" i="1"/>
  <c r="Q5161" i="1" s="1"/>
  <c r="K5161" i="1"/>
  <c r="P5161" i="1" s="1"/>
  <c r="J5161" i="1"/>
  <c r="H5161" i="1"/>
  <c r="N5160" i="1"/>
  <c r="S5160" i="1" s="1"/>
  <c r="L5160" i="1"/>
  <c r="Q5160" i="1" s="1"/>
  <c r="K5160" i="1"/>
  <c r="P5160" i="1" s="1"/>
  <c r="J5160" i="1"/>
  <c r="H5160" i="1"/>
  <c r="N5159" i="1"/>
  <c r="S5159" i="1" s="1"/>
  <c r="L5159" i="1"/>
  <c r="Q5159" i="1" s="1"/>
  <c r="K5159" i="1"/>
  <c r="P5159" i="1" s="1"/>
  <c r="J5159" i="1"/>
  <c r="H5159" i="1"/>
  <c r="S5158" i="1"/>
  <c r="N5158" i="1"/>
  <c r="L5158" i="1"/>
  <c r="Q5158" i="1" s="1"/>
  <c r="K5158" i="1"/>
  <c r="P5158" i="1" s="1"/>
  <c r="J5158" i="1"/>
  <c r="H5158" i="1"/>
  <c r="N5157" i="1"/>
  <c r="S5157" i="1" s="1"/>
  <c r="L5157" i="1"/>
  <c r="Q5157" i="1" s="1"/>
  <c r="K5157" i="1"/>
  <c r="P5157" i="1" s="1"/>
  <c r="J5157" i="1"/>
  <c r="H5157" i="1"/>
  <c r="N5156" i="1"/>
  <c r="S5156" i="1" s="1"/>
  <c r="L5156" i="1"/>
  <c r="Q5156" i="1" s="1"/>
  <c r="K5156" i="1"/>
  <c r="P5156" i="1" s="1"/>
  <c r="J5156" i="1"/>
  <c r="H5156" i="1"/>
  <c r="N5155" i="1"/>
  <c r="S5155" i="1" s="1"/>
  <c r="L5155" i="1"/>
  <c r="Q5155" i="1" s="1"/>
  <c r="K5155" i="1"/>
  <c r="P5155" i="1" s="1"/>
  <c r="J5155" i="1"/>
  <c r="H5155" i="1"/>
  <c r="N5154" i="1"/>
  <c r="S5154" i="1" s="1"/>
  <c r="L5154" i="1"/>
  <c r="Q5154" i="1" s="1"/>
  <c r="K5154" i="1"/>
  <c r="P5154" i="1" s="1"/>
  <c r="J5154" i="1"/>
  <c r="H5154" i="1"/>
  <c r="S5153" i="1"/>
  <c r="N5153" i="1"/>
  <c r="L5153" i="1"/>
  <c r="Q5153" i="1" s="1"/>
  <c r="K5153" i="1"/>
  <c r="P5153" i="1" s="1"/>
  <c r="J5153" i="1"/>
  <c r="H5153" i="1"/>
  <c r="S5152" i="1"/>
  <c r="N5152" i="1"/>
  <c r="L5152" i="1"/>
  <c r="Q5152" i="1" s="1"/>
  <c r="K5152" i="1"/>
  <c r="P5152" i="1" s="1"/>
  <c r="J5152" i="1"/>
  <c r="H5152" i="1"/>
  <c r="N5151" i="1"/>
  <c r="S5151" i="1" s="1"/>
  <c r="L5151" i="1"/>
  <c r="Q5151" i="1" s="1"/>
  <c r="K5151" i="1"/>
  <c r="P5151" i="1" s="1"/>
  <c r="J5151" i="1"/>
  <c r="H5151" i="1"/>
  <c r="S5150" i="1"/>
  <c r="N5150" i="1"/>
  <c r="L5150" i="1"/>
  <c r="Q5150" i="1" s="1"/>
  <c r="K5150" i="1"/>
  <c r="P5150" i="1" s="1"/>
  <c r="J5150" i="1"/>
  <c r="H5150" i="1"/>
  <c r="N5149" i="1"/>
  <c r="S5149" i="1" s="1"/>
  <c r="L5149" i="1"/>
  <c r="Q5149" i="1" s="1"/>
  <c r="K5149" i="1"/>
  <c r="P5149" i="1" s="1"/>
  <c r="J5149" i="1"/>
  <c r="O5149" i="1" s="1"/>
  <c r="H5149" i="1"/>
  <c r="N5148" i="1"/>
  <c r="S5148" i="1" s="1"/>
  <c r="L5148" i="1"/>
  <c r="Q5148" i="1" s="1"/>
  <c r="K5148" i="1"/>
  <c r="P5148" i="1" s="1"/>
  <c r="J5148" i="1"/>
  <c r="H5148" i="1"/>
  <c r="N5147" i="1"/>
  <c r="S5147" i="1" s="1"/>
  <c r="M5147" i="1"/>
  <c r="L5147" i="1"/>
  <c r="Q5147" i="1" s="1"/>
  <c r="K5147" i="1"/>
  <c r="P5147" i="1" s="1"/>
  <c r="J5147" i="1"/>
  <c r="O5147" i="1" s="1"/>
  <c r="H5147" i="1"/>
  <c r="N5146" i="1"/>
  <c r="S5146" i="1" s="1"/>
  <c r="L5146" i="1"/>
  <c r="Q5146" i="1" s="1"/>
  <c r="K5146" i="1"/>
  <c r="P5146" i="1" s="1"/>
  <c r="J5146" i="1"/>
  <c r="H5146" i="1"/>
  <c r="N5145" i="1"/>
  <c r="S5145" i="1" s="1"/>
  <c r="L5145" i="1"/>
  <c r="Q5145" i="1" s="1"/>
  <c r="K5145" i="1"/>
  <c r="P5145" i="1" s="1"/>
  <c r="J5145" i="1"/>
  <c r="O5145" i="1" s="1"/>
  <c r="H5145" i="1"/>
  <c r="N5144" i="1"/>
  <c r="S5144" i="1" s="1"/>
  <c r="L5144" i="1"/>
  <c r="Q5144" i="1" s="1"/>
  <c r="K5144" i="1"/>
  <c r="P5144" i="1" s="1"/>
  <c r="J5144" i="1"/>
  <c r="H5144" i="1"/>
  <c r="N5143" i="1"/>
  <c r="S5143" i="1" s="1"/>
  <c r="L5143" i="1"/>
  <c r="K5143" i="1"/>
  <c r="P5143" i="1" s="1"/>
  <c r="J5143" i="1"/>
  <c r="O5143" i="1" s="1"/>
  <c r="H5143" i="1"/>
  <c r="N5142" i="1"/>
  <c r="S5142" i="1" s="1"/>
  <c r="L5142" i="1"/>
  <c r="Q5142" i="1" s="1"/>
  <c r="K5142" i="1"/>
  <c r="P5142" i="1" s="1"/>
  <c r="J5142" i="1"/>
  <c r="H5142" i="1"/>
  <c r="N5141" i="1"/>
  <c r="S5141" i="1" s="1"/>
  <c r="L5141" i="1"/>
  <c r="Q5141" i="1" s="1"/>
  <c r="K5141" i="1"/>
  <c r="P5141" i="1" s="1"/>
  <c r="J5141" i="1"/>
  <c r="O5141" i="1" s="1"/>
  <c r="H5141" i="1"/>
  <c r="N5140" i="1"/>
  <c r="S5140" i="1" s="1"/>
  <c r="L5140" i="1"/>
  <c r="Q5140" i="1" s="1"/>
  <c r="K5140" i="1"/>
  <c r="P5140" i="1" s="1"/>
  <c r="J5140" i="1"/>
  <c r="H5140" i="1"/>
  <c r="N5139" i="1"/>
  <c r="S5139" i="1" s="1"/>
  <c r="M5139" i="1"/>
  <c r="L5139" i="1"/>
  <c r="Q5139" i="1" s="1"/>
  <c r="K5139" i="1"/>
  <c r="P5139" i="1" s="1"/>
  <c r="J5139" i="1"/>
  <c r="O5139" i="1" s="1"/>
  <c r="H5139" i="1"/>
  <c r="N5138" i="1"/>
  <c r="S5138" i="1" s="1"/>
  <c r="L5138" i="1"/>
  <c r="Q5138" i="1" s="1"/>
  <c r="K5138" i="1"/>
  <c r="P5138" i="1" s="1"/>
  <c r="J5138" i="1"/>
  <c r="H5138" i="1"/>
  <c r="N5137" i="1"/>
  <c r="S5137" i="1" s="1"/>
  <c r="L5137" i="1"/>
  <c r="Q5137" i="1" s="1"/>
  <c r="K5137" i="1"/>
  <c r="P5137" i="1" s="1"/>
  <c r="J5137" i="1"/>
  <c r="O5137" i="1" s="1"/>
  <c r="H5137" i="1"/>
  <c r="N5136" i="1"/>
  <c r="S5136" i="1" s="1"/>
  <c r="L5136" i="1"/>
  <c r="Q5136" i="1" s="1"/>
  <c r="K5136" i="1"/>
  <c r="P5136" i="1" s="1"/>
  <c r="J5136" i="1"/>
  <c r="H5136" i="1"/>
  <c r="N5135" i="1"/>
  <c r="S5135" i="1" s="1"/>
  <c r="L5135" i="1"/>
  <c r="K5135" i="1"/>
  <c r="P5135" i="1" s="1"/>
  <c r="J5135" i="1"/>
  <c r="O5135" i="1" s="1"/>
  <c r="H5135" i="1"/>
  <c r="N5134" i="1"/>
  <c r="S5134" i="1" s="1"/>
  <c r="L5134" i="1"/>
  <c r="Q5134" i="1" s="1"/>
  <c r="K5134" i="1"/>
  <c r="P5134" i="1" s="1"/>
  <c r="J5134" i="1"/>
  <c r="H5134" i="1"/>
  <c r="N5133" i="1"/>
  <c r="S5133" i="1" s="1"/>
  <c r="L5133" i="1"/>
  <c r="Q5133" i="1" s="1"/>
  <c r="K5133" i="1"/>
  <c r="P5133" i="1" s="1"/>
  <c r="R5133" i="1" s="1"/>
  <c r="J5133" i="1"/>
  <c r="O5133" i="1" s="1"/>
  <c r="H5133" i="1"/>
  <c r="P5132" i="1"/>
  <c r="N5132" i="1"/>
  <c r="S5132" i="1" s="1"/>
  <c r="L5132" i="1"/>
  <c r="Q5132" i="1" s="1"/>
  <c r="K5132" i="1"/>
  <c r="J5132" i="1"/>
  <c r="H5132" i="1"/>
  <c r="N5131" i="1"/>
  <c r="S5131" i="1" s="1"/>
  <c r="M5131" i="1"/>
  <c r="L5131" i="1"/>
  <c r="Q5131" i="1" s="1"/>
  <c r="K5131" i="1"/>
  <c r="P5131" i="1" s="1"/>
  <c r="J5131" i="1"/>
  <c r="H5131" i="1"/>
  <c r="P5130" i="1"/>
  <c r="N5130" i="1"/>
  <c r="S5130" i="1" s="1"/>
  <c r="L5130" i="1"/>
  <c r="Q5130" i="1" s="1"/>
  <c r="K5130" i="1"/>
  <c r="J5130" i="1"/>
  <c r="H5130" i="1"/>
  <c r="N5129" i="1"/>
  <c r="S5129" i="1" s="1"/>
  <c r="L5129" i="1"/>
  <c r="Q5129" i="1" s="1"/>
  <c r="K5129" i="1"/>
  <c r="P5129" i="1" s="1"/>
  <c r="J5129" i="1"/>
  <c r="H5129" i="1"/>
  <c r="P5128" i="1"/>
  <c r="N5128" i="1"/>
  <c r="S5128" i="1" s="1"/>
  <c r="L5128" i="1"/>
  <c r="Q5128" i="1" s="1"/>
  <c r="K5128" i="1"/>
  <c r="J5128" i="1"/>
  <c r="H5128" i="1"/>
  <c r="P5127" i="1"/>
  <c r="R5127" i="1" s="1"/>
  <c r="N5127" i="1"/>
  <c r="S5127" i="1" s="1"/>
  <c r="L5127" i="1"/>
  <c r="Q5127" i="1" s="1"/>
  <c r="K5127" i="1"/>
  <c r="M5127" i="1" s="1"/>
  <c r="J5127" i="1"/>
  <c r="O5127" i="1" s="1"/>
  <c r="H5127" i="1"/>
  <c r="N5126" i="1"/>
  <c r="S5126" i="1" s="1"/>
  <c r="M5126" i="1"/>
  <c r="L5126" i="1"/>
  <c r="Q5126" i="1" s="1"/>
  <c r="K5126" i="1"/>
  <c r="P5126" i="1" s="1"/>
  <c r="J5126" i="1"/>
  <c r="H5126" i="1"/>
  <c r="P5125" i="1"/>
  <c r="N5125" i="1"/>
  <c r="S5125" i="1" s="1"/>
  <c r="L5125" i="1"/>
  <c r="Q5125" i="1" s="1"/>
  <c r="K5125" i="1"/>
  <c r="J5125" i="1"/>
  <c r="O5125" i="1" s="1"/>
  <c r="H5125" i="1"/>
  <c r="P5124" i="1"/>
  <c r="N5124" i="1"/>
  <c r="S5124" i="1" s="1"/>
  <c r="L5124" i="1"/>
  <c r="Q5124" i="1" s="1"/>
  <c r="K5124" i="1"/>
  <c r="M5124" i="1" s="1"/>
  <c r="J5124" i="1"/>
  <c r="H5124" i="1"/>
  <c r="N5123" i="1"/>
  <c r="S5123" i="1" s="1"/>
  <c r="M5123" i="1"/>
  <c r="L5123" i="1"/>
  <c r="Q5123" i="1" s="1"/>
  <c r="K5123" i="1"/>
  <c r="P5123" i="1" s="1"/>
  <c r="J5123" i="1"/>
  <c r="H5123" i="1"/>
  <c r="N5122" i="1"/>
  <c r="S5122" i="1" s="1"/>
  <c r="L5122" i="1"/>
  <c r="Q5122" i="1" s="1"/>
  <c r="K5122" i="1"/>
  <c r="P5122" i="1" s="1"/>
  <c r="J5122" i="1"/>
  <c r="O5122" i="1" s="1"/>
  <c r="H5122" i="1"/>
  <c r="P5121" i="1"/>
  <c r="N5121" i="1"/>
  <c r="S5121" i="1" s="1"/>
  <c r="L5121" i="1"/>
  <c r="Q5121" i="1" s="1"/>
  <c r="K5121" i="1"/>
  <c r="J5121" i="1"/>
  <c r="H5121" i="1"/>
  <c r="N5120" i="1"/>
  <c r="S5120" i="1" s="1"/>
  <c r="M5120" i="1"/>
  <c r="L5120" i="1"/>
  <c r="Q5120" i="1" s="1"/>
  <c r="K5120" i="1"/>
  <c r="P5120" i="1" s="1"/>
  <c r="R5120" i="1" s="1"/>
  <c r="J5120" i="1"/>
  <c r="O5120" i="1" s="1"/>
  <c r="H5120" i="1"/>
  <c r="P5119" i="1"/>
  <c r="N5119" i="1"/>
  <c r="S5119" i="1" s="1"/>
  <c r="L5119" i="1"/>
  <c r="Q5119" i="1" s="1"/>
  <c r="K5119" i="1"/>
  <c r="J5119" i="1"/>
  <c r="H5119" i="1"/>
  <c r="N5118" i="1"/>
  <c r="S5118" i="1" s="1"/>
  <c r="L5118" i="1"/>
  <c r="Q5118" i="1" s="1"/>
  <c r="K5118" i="1"/>
  <c r="P5118" i="1" s="1"/>
  <c r="J5118" i="1"/>
  <c r="O5118" i="1" s="1"/>
  <c r="H5118" i="1"/>
  <c r="N5117" i="1"/>
  <c r="S5117" i="1" s="1"/>
  <c r="L5117" i="1"/>
  <c r="Q5117" i="1" s="1"/>
  <c r="K5117" i="1"/>
  <c r="P5117" i="1" s="1"/>
  <c r="J5117" i="1"/>
  <c r="H5117" i="1"/>
  <c r="N5116" i="1"/>
  <c r="S5116" i="1" s="1"/>
  <c r="L5116" i="1"/>
  <c r="K5116" i="1"/>
  <c r="P5116" i="1" s="1"/>
  <c r="J5116" i="1"/>
  <c r="O5116" i="1" s="1"/>
  <c r="H5116" i="1"/>
  <c r="N5115" i="1"/>
  <c r="S5115" i="1" s="1"/>
  <c r="L5115" i="1"/>
  <c r="Q5115" i="1" s="1"/>
  <c r="K5115" i="1"/>
  <c r="P5115" i="1" s="1"/>
  <c r="J5115" i="1"/>
  <c r="H5115" i="1"/>
  <c r="N5114" i="1"/>
  <c r="S5114" i="1" s="1"/>
  <c r="L5114" i="1"/>
  <c r="Q5114" i="1" s="1"/>
  <c r="K5114" i="1"/>
  <c r="P5114" i="1" s="1"/>
  <c r="J5114" i="1"/>
  <c r="H5114" i="1"/>
  <c r="P5113" i="1"/>
  <c r="N5113" i="1"/>
  <c r="S5113" i="1" s="1"/>
  <c r="L5113" i="1"/>
  <c r="Q5113" i="1" s="1"/>
  <c r="K5113" i="1"/>
  <c r="J5113" i="1"/>
  <c r="H5113" i="1"/>
  <c r="N5112" i="1"/>
  <c r="S5112" i="1" s="1"/>
  <c r="L5112" i="1"/>
  <c r="Q5112" i="1" s="1"/>
  <c r="K5112" i="1"/>
  <c r="P5112" i="1" s="1"/>
  <c r="J5112" i="1"/>
  <c r="H5112" i="1"/>
  <c r="P5111" i="1"/>
  <c r="N5111" i="1"/>
  <c r="S5111" i="1" s="1"/>
  <c r="L5111" i="1"/>
  <c r="Q5111" i="1" s="1"/>
  <c r="K5111" i="1"/>
  <c r="J5111" i="1"/>
  <c r="H5111" i="1"/>
  <c r="N5110" i="1"/>
  <c r="S5110" i="1" s="1"/>
  <c r="L5110" i="1"/>
  <c r="Q5110" i="1" s="1"/>
  <c r="K5110" i="1"/>
  <c r="P5110" i="1" s="1"/>
  <c r="J5110" i="1"/>
  <c r="H5110" i="1"/>
  <c r="P5109" i="1"/>
  <c r="N5109" i="1"/>
  <c r="S5109" i="1" s="1"/>
  <c r="L5109" i="1"/>
  <c r="Q5109" i="1" s="1"/>
  <c r="K5109" i="1"/>
  <c r="J5109" i="1"/>
  <c r="H5109" i="1"/>
  <c r="N5108" i="1"/>
  <c r="S5108" i="1" s="1"/>
  <c r="L5108" i="1"/>
  <c r="Q5108" i="1" s="1"/>
  <c r="K5108" i="1"/>
  <c r="P5108" i="1" s="1"/>
  <c r="J5108" i="1"/>
  <c r="H5108" i="1"/>
  <c r="N5107" i="1"/>
  <c r="S5107" i="1" s="1"/>
  <c r="L5107" i="1"/>
  <c r="Q5107" i="1" s="1"/>
  <c r="K5107" i="1"/>
  <c r="P5107" i="1" s="1"/>
  <c r="J5107" i="1"/>
  <c r="H5107" i="1"/>
  <c r="Q5106" i="1"/>
  <c r="N5106" i="1"/>
  <c r="S5106" i="1" s="1"/>
  <c r="L5106" i="1"/>
  <c r="K5106" i="1"/>
  <c r="P5106" i="1" s="1"/>
  <c r="J5106" i="1"/>
  <c r="H5106" i="1"/>
  <c r="S5105" i="1"/>
  <c r="N5105" i="1"/>
  <c r="L5105" i="1"/>
  <c r="Q5105" i="1" s="1"/>
  <c r="K5105" i="1"/>
  <c r="J5105" i="1"/>
  <c r="H5105" i="1"/>
  <c r="Q5104" i="1"/>
  <c r="N5104" i="1"/>
  <c r="S5104" i="1" s="1"/>
  <c r="M5104" i="1"/>
  <c r="L5104" i="1"/>
  <c r="K5104" i="1"/>
  <c r="P5104" i="1" s="1"/>
  <c r="J5104" i="1"/>
  <c r="H5104" i="1"/>
  <c r="S5103" i="1"/>
  <c r="Q5103" i="1"/>
  <c r="N5103" i="1"/>
  <c r="L5103" i="1"/>
  <c r="K5103" i="1"/>
  <c r="J5103" i="1"/>
  <c r="H5103" i="1"/>
  <c r="S5102" i="1"/>
  <c r="Q5102" i="1"/>
  <c r="O5102" i="1"/>
  <c r="N5102" i="1"/>
  <c r="L5102" i="1"/>
  <c r="K5102" i="1"/>
  <c r="J5102" i="1"/>
  <c r="H5102" i="1"/>
  <c r="Q5101" i="1"/>
  <c r="N5101" i="1"/>
  <c r="S5101" i="1" s="1"/>
  <c r="L5101" i="1"/>
  <c r="K5101" i="1"/>
  <c r="J5101" i="1"/>
  <c r="H5101" i="1"/>
  <c r="S5100" i="1"/>
  <c r="N5100" i="1"/>
  <c r="M5100" i="1"/>
  <c r="L5100" i="1"/>
  <c r="Q5100" i="1" s="1"/>
  <c r="K5100" i="1"/>
  <c r="P5100" i="1" s="1"/>
  <c r="J5100" i="1"/>
  <c r="H5100" i="1"/>
  <c r="S5099" i="1"/>
  <c r="N5099" i="1"/>
  <c r="L5099" i="1"/>
  <c r="Q5099" i="1" s="1"/>
  <c r="K5099" i="1"/>
  <c r="J5099" i="1"/>
  <c r="H5099" i="1"/>
  <c r="S5098" i="1"/>
  <c r="O5098" i="1"/>
  <c r="N5098" i="1"/>
  <c r="L5098" i="1"/>
  <c r="Q5098" i="1" s="1"/>
  <c r="K5098" i="1"/>
  <c r="J5098" i="1"/>
  <c r="H5098" i="1"/>
  <c r="Q5097" i="1"/>
  <c r="N5097" i="1"/>
  <c r="S5097" i="1" s="1"/>
  <c r="L5097" i="1"/>
  <c r="K5097" i="1"/>
  <c r="J5097" i="1"/>
  <c r="H5097" i="1"/>
  <c r="N5096" i="1"/>
  <c r="S5096" i="1" s="1"/>
  <c r="M5096" i="1"/>
  <c r="L5096" i="1"/>
  <c r="Q5096" i="1" s="1"/>
  <c r="K5096" i="1"/>
  <c r="P5096" i="1" s="1"/>
  <c r="J5096" i="1"/>
  <c r="H5096" i="1"/>
  <c r="S5095" i="1"/>
  <c r="Q5095" i="1"/>
  <c r="N5095" i="1"/>
  <c r="L5095" i="1"/>
  <c r="K5095" i="1"/>
  <c r="J5095" i="1"/>
  <c r="H5095" i="1"/>
  <c r="S5094" i="1"/>
  <c r="Q5094" i="1"/>
  <c r="O5094" i="1"/>
  <c r="N5094" i="1"/>
  <c r="L5094" i="1"/>
  <c r="K5094" i="1"/>
  <c r="J5094" i="1"/>
  <c r="H5094" i="1"/>
  <c r="Q5093" i="1"/>
  <c r="N5093" i="1"/>
  <c r="S5093" i="1" s="1"/>
  <c r="L5093" i="1"/>
  <c r="K5093" i="1"/>
  <c r="J5093" i="1"/>
  <c r="H5093" i="1"/>
  <c r="S5092" i="1"/>
  <c r="N5092" i="1"/>
  <c r="M5092" i="1"/>
  <c r="L5092" i="1"/>
  <c r="Q5092" i="1" s="1"/>
  <c r="K5092" i="1"/>
  <c r="P5092" i="1" s="1"/>
  <c r="J5092" i="1"/>
  <c r="H5092" i="1"/>
  <c r="S5091" i="1"/>
  <c r="N5091" i="1"/>
  <c r="L5091" i="1"/>
  <c r="Q5091" i="1" s="1"/>
  <c r="K5091" i="1"/>
  <c r="J5091" i="1"/>
  <c r="H5091" i="1"/>
  <c r="S5090" i="1"/>
  <c r="O5090" i="1"/>
  <c r="N5090" i="1"/>
  <c r="L5090" i="1"/>
  <c r="Q5090" i="1" s="1"/>
  <c r="K5090" i="1"/>
  <c r="J5090" i="1"/>
  <c r="H5090" i="1"/>
  <c r="Q5089" i="1"/>
  <c r="N5089" i="1"/>
  <c r="S5089" i="1" s="1"/>
  <c r="L5089" i="1"/>
  <c r="K5089" i="1"/>
  <c r="J5089" i="1"/>
  <c r="H5089" i="1"/>
  <c r="N5088" i="1"/>
  <c r="S5088" i="1" s="1"/>
  <c r="M5088" i="1"/>
  <c r="L5088" i="1"/>
  <c r="Q5088" i="1" s="1"/>
  <c r="K5088" i="1"/>
  <c r="P5088" i="1" s="1"/>
  <c r="J5088" i="1"/>
  <c r="H5088" i="1"/>
  <c r="S5087" i="1"/>
  <c r="Q5087" i="1"/>
  <c r="N5087" i="1"/>
  <c r="L5087" i="1"/>
  <c r="K5087" i="1"/>
  <c r="J5087" i="1"/>
  <c r="H5087" i="1"/>
  <c r="S5086" i="1"/>
  <c r="Q5086" i="1"/>
  <c r="O5086" i="1"/>
  <c r="N5086" i="1"/>
  <c r="L5086" i="1"/>
  <c r="K5086" i="1"/>
  <c r="J5086" i="1"/>
  <c r="H5086" i="1"/>
  <c r="Q5085" i="1"/>
  <c r="N5085" i="1"/>
  <c r="S5085" i="1" s="1"/>
  <c r="L5085" i="1"/>
  <c r="K5085" i="1"/>
  <c r="J5085" i="1"/>
  <c r="H5085" i="1"/>
  <c r="S5084" i="1"/>
  <c r="N5084" i="1"/>
  <c r="M5084" i="1"/>
  <c r="L5084" i="1"/>
  <c r="Q5084" i="1" s="1"/>
  <c r="K5084" i="1"/>
  <c r="P5084" i="1" s="1"/>
  <c r="J5084" i="1"/>
  <c r="H5084" i="1"/>
  <c r="S5083" i="1"/>
  <c r="N5083" i="1"/>
  <c r="L5083" i="1"/>
  <c r="Q5083" i="1" s="1"/>
  <c r="K5083" i="1"/>
  <c r="J5083" i="1"/>
  <c r="H5083" i="1"/>
  <c r="S5082" i="1"/>
  <c r="O5082" i="1"/>
  <c r="N5082" i="1"/>
  <c r="L5082" i="1"/>
  <c r="Q5082" i="1" s="1"/>
  <c r="K5082" i="1"/>
  <c r="J5082" i="1"/>
  <c r="H5082" i="1"/>
  <c r="Q5081" i="1"/>
  <c r="N5081" i="1"/>
  <c r="S5081" i="1" s="1"/>
  <c r="L5081" i="1"/>
  <c r="K5081" i="1"/>
  <c r="J5081" i="1"/>
  <c r="H5081" i="1"/>
  <c r="N5080" i="1"/>
  <c r="S5080" i="1" s="1"/>
  <c r="M5080" i="1"/>
  <c r="L5080" i="1"/>
  <c r="Q5080" i="1" s="1"/>
  <c r="K5080" i="1"/>
  <c r="P5080" i="1" s="1"/>
  <c r="J5080" i="1"/>
  <c r="H5080" i="1"/>
  <c r="S5079" i="1"/>
  <c r="Q5079" i="1"/>
  <c r="N5079" i="1"/>
  <c r="L5079" i="1"/>
  <c r="K5079" i="1"/>
  <c r="J5079" i="1"/>
  <c r="H5079" i="1"/>
  <c r="S5078" i="1"/>
  <c r="Q5078" i="1"/>
  <c r="O5078" i="1"/>
  <c r="N5078" i="1"/>
  <c r="L5078" i="1"/>
  <c r="K5078" i="1"/>
  <c r="J5078" i="1"/>
  <c r="H5078" i="1"/>
  <c r="Q5077" i="1"/>
  <c r="N5077" i="1"/>
  <c r="S5077" i="1" s="1"/>
  <c r="L5077" i="1"/>
  <c r="K5077" i="1"/>
  <c r="J5077" i="1"/>
  <c r="H5077" i="1"/>
  <c r="S5076" i="1"/>
  <c r="N5076" i="1"/>
  <c r="M5076" i="1"/>
  <c r="L5076" i="1"/>
  <c r="Q5076" i="1" s="1"/>
  <c r="K5076" i="1"/>
  <c r="P5076" i="1" s="1"/>
  <c r="J5076" i="1"/>
  <c r="H5076" i="1"/>
  <c r="Q5075" i="1"/>
  <c r="O5075" i="1"/>
  <c r="N5075" i="1"/>
  <c r="S5075" i="1" s="1"/>
  <c r="L5075" i="1"/>
  <c r="K5075" i="1"/>
  <c r="J5075" i="1"/>
  <c r="H5075" i="1"/>
  <c r="Q5074" i="1"/>
  <c r="N5074" i="1"/>
  <c r="S5074" i="1" s="1"/>
  <c r="L5074" i="1"/>
  <c r="K5074" i="1"/>
  <c r="P5074" i="1" s="1"/>
  <c r="J5074" i="1"/>
  <c r="H5074" i="1"/>
  <c r="Q5073" i="1"/>
  <c r="N5073" i="1"/>
  <c r="S5073" i="1" s="1"/>
  <c r="L5073" i="1"/>
  <c r="K5073" i="1"/>
  <c r="J5073" i="1"/>
  <c r="O5073" i="1" s="1"/>
  <c r="H5073" i="1"/>
  <c r="Q5072" i="1"/>
  <c r="N5072" i="1"/>
  <c r="S5072" i="1" s="1"/>
  <c r="L5072" i="1"/>
  <c r="K5072" i="1"/>
  <c r="P5072" i="1" s="1"/>
  <c r="J5072" i="1"/>
  <c r="H5072" i="1"/>
  <c r="Q5071" i="1"/>
  <c r="O5071" i="1"/>
  <c r="N5071" i="1"/>
  <c r="S5071" i="1" s="1"/>
  <c r="L5071" i="1"/>
  <c r="K5071" i="1"/>
  <c r="J5071" i="1"/>
  <c r="H5071" i="1"/>
  <c r="Q5070" i="1"/>
  <c r="N5070" i="1"/>
  <c r="S5070" i="1" s="1"/>
  <c r="L5070" i="1"/>
  <c r="K5070" i="1"/>
  <c r="P5070" i="1" s="1"/>
  <c r="J5070" i="1"/>
  <c r="H5070" i="1"/>
  <c r="Q5069" i="1"/>
  <c r="N5069" i="1"/>
  <c r="S5069" i="1" s="1"/>
  <c r="L5069" i="1"/>
  <c r="K5069" i="1"/>
  <c r="J5069" i="1"/>
  <c r="O5069" i="1" s="1"/>
  <c r="H5069" i="1"/>
  <c r="Q5068" i="1"/>
  <c r="N5068" i="1"/>
  <c r="S5068" i="1" s="1"/>
  <c r="L5068" i="1"/>
  <c r="K5068" i="1"/>
  <c r="P5068" i="1" s="1"/>
  <c r="J5068" i="1"/>
  <c r="H5068" i="1"/>
  <c r="Q5067" i="1"/>
  <c r="O5067" i="1"/>
  <c r="N5067" i="1"/>
  <c r="S5067" i="1" s="1"/>
  <c r="L5067" i="1"/>
  <c r="K5067" i="1"/>
  <c r="J5067" i="1"/>
  <c r="H5067" i="1"/>
  <c r="S5066" i="1"/>
  <c r="N5066" i="1"/>
  <c r="L5066" i="1"/>
  <c r="Q5066" i="1" s="1"/>
  <c r="K5066" i="1"/>
  <c r="P5066" i="1" s="1"/>
  <c r="J5066" i="1"/>
  <c r="H5066" i="1"/>
  <c r="Q5065" i="1"/>
  <c r="N5065" i="1"/>
  <c r="S5065" i="1" s="1"/>
  <c r="L5065" i="1"/>
  <c r="K5065" i="1"/>
  <c r="J5065" i="1"/>
  <c r="O5065" i="1" s="1"/>
  <c r="H5065" i="1"/>
  <c r="N5064" i="1"/>
  <c r="S5064" i="1" s="1"/>
  <c r="L5064" i="1"/>
  <c r="Q5064" i="1" s="1"/>
  <c r="K5064" i="1"/>
  <c r="P5064" i="1" s="1"/>
  <c r="J5064" i="1"/>
  <c r="H5064" i="1"/>
  <c r="N5063" i="1"/>
  <c r="S5063" i="1" s="1"/>
  <c r="L5063" i="1"/>
  <c r="Q5063" i="1" s="1"/>
  <c r="R5063" i="1" s="1"/>
  <c r="K5063" i="1"/>
  <c r="P5063" i="1" s="1"/>
  <c r="J5063" i="1"/>
  <c r="O5063" i="1" s="1"/>
  <c r="H5063" i="1"/>
  <c r="N5062" i="1"/>
  <c r="S5062" i="1" s="1"/>
  <c r="L5062" i="1"/>
  <c r="Q5062" i="1" s="1"/>
  <c r="K5062" i="1"/>
  <c r="P5062" i="1" s="1"/>
  <c r="J5062" i="1"/>
  <c r="H5062" i="1"/>
  <c r="N5061" i="1"/>
  <c r="S5061" i="1" s="1"/>
  <c r="L5061" i="1"/>
  <c r="Q5061" i="1" s="1"/>
  <c r="K5061" i="1"/>
  <c r="J5061" i="1"/>
  <c r="O5061" i="1" s="1"/>
  <c r="H5061" i="1"/>
  <c r="N5060" i="1"/>
  <c r="S5060" i="1" s="1"/>
  <c r="L5060" i="1"/>
  <c r="Q5060" i="1" s="1"/>
  <c r="K5060" i="1"/>
  <c r="P5060" i="1" s="1"/>
  <c r="J5060" i="1"/>
  <c r="H5060" i="1"/>
  <c r="N5059" i="1"/>
  <c r="S5059" i="1" s="1"/>
  <c r="M5059" i="1"/>
  <c r="L5059" i="1"/>
  <c r="Q5059" i="1" s="1"/>
  <c r="K5059" i="1"/>
  <c r="P5059" i="1" s="1"/>
  <c r="J5059" i="1"/>
  <c r="O5059" i="1" s="1"/>
  <c r="R5059" i="1" s="1"/>
  <c r="H5059" i="1"/>
  <c r="N5058" i="1"/>
  <c r="S5058" i="1" s="1"/>
  <c r="L5058" i="1"/>
  <c r="Q5058" i="1" s="1"/>
  <c r="K5058" i="1"/>
  <c r="P5058" i="1" s="1"/>
  <c r="J5058" i="1"/>
  <c r="H5058" i="1"/>
  <c r="N5057" i="1"/>
  <c r="S5057" i="1" s="1"/>
  <c r="L5057" i="1"/>
  <c r="Q5057" i="1" s="1"/>
  <c r="K5057" i="1"/>
  <c r="J5057" i="1"/>
  <c r="O5057" i="1" s="1"/>
  <c r="H5057" i="1"/>
  <c r="N5056" i="1"/>
  <c r="S5056" i="1" s="1"/>
  <c r="L5056" i="1"/>
  <c r="Q5056" i="1" s="1"/>
  <c r="K5056" i="1"/>
  <c r="P5056" i="1" s="1"/>
  <c r="J5056" i="1"/>
  <c r="H5056" i="1"/>
  <c r="N5055" i="1"/>
  <c r="S5055" i="1" s="1"/>
  <c r="L5055" i="1"/>
  <c r="Q5055" i="1" s="1"/>
  <c r="K5055" i="1"/>
  <c r="P5055" i="1" s="1"/>
  <c r="J5055" i="1"/>
  <c r="M5055" i="1" s="1"/>
  <c r="H5055" i="1"/>
  <c r="Q5054" i="1"/>
  <c r="N5054" i="1"/>
  <c r="S5054" i="1" s="1"/>
  <c r="L5054" i="1"/>
  <c r="K5054" i="1"/>
  <c r="P5054" i="1" s="1"/>
  <c r="J5054" i="1"/>
  <c r="H5054" i="1"/>
  <c r="N5053" i="1"/>
  <c r="S5053" i="1" s="1"/>
  <c r="L5053" i="1"/>
  <c r="Q5053" i="1" s="1"/>
  <c r="K5053" i="1"/>
  <c r="J5053" i="1"/>
  <c r="O5053" i="1" s="1"/>
  <c r="H5053" i="1"/>
  <c r="N5052" i="1"/>
  <c r="S5052" i="1" s="1"/>
  <c r="L5052" i="1"/>
  <c r="Q5052" i="1" s="1"/>
  <c r="K5052" i="1"/>
  <c r="P5052" i="1" s="1"/>
  <c r="J5052" i="1"/>
  <c r="H5052" i="1"/>
  <c r="O5051" i="1"/>
  <c r="R5051" i="1" s="1"/>
  <c r="N5051" i="1"/>
  <c r="S5051" i="1" s="1"/>
  <c r="L5051" i="1"/>
  <c r="Q5051" i="1" s="1"/>
  <c r="K5051" i="1"/>
  <c r="P5051" i="1" s="1"/>
  <c r="J5051" i="1"/>
  <c r="H5051" i="1"/>
  <c r="S5050" i="1"/>
  <c r="Q5050" i="1"/>
  <c r="N5050" i="1"/>
  <c r="L5050" i="1"/>
  <c r="K5050" i="1"/>
  <c r="P5050" i="1" s="1"/>
  <c r="J5050" i="1"/>
  <c r="H5050" i="1"/>
  <c r="Q5049" i="1"/>
  <c r="N5049" i="1"/>
  <c r="S5049" i="1" s="1"/>
  <c r="L5049" i="1"/>
  <c r="K5049" i="1"/>
  <c r="J5049" i="1"/>
  <c r="O5049" i="1" s="1"/>
  <c r="H5049" i="1"/>
  <c r="Q5048" i="1"/>
  <c r="N5048" i="1"/>
  <c r="S5048" i="1" s="1"/>
  <c r="L5048" i="1"/>
  <c r="K5048" i="1"/>
  <c r="P5048" i="1" s="1"/>
  <c r="J5048" i="1"/>
  <c r="H5048" i="1"/>
  <c r="N5047" i="1"/>
  <c r="S5047" i="1" s="1"/>
  <c r="L5047" i="1"/>
  <c r="Q5047" i="1" s="1"/>
  <c r="K5047" i="1"/>
  <c r="P5047" i="1" s="1"/>
  <c r="J5047" i="1"/>
  <c r="O5047" i="1" s="1"/>
  <c r="R5047" i="1" s="1"/>
  <c r="H5047" i="1"/>
  <c r="N5046" i="1"/>
  <c r="S5046" i="1" s="1"/>
  <c r="L5046" i="1"/>
  <c r="Q5046" i="1" s="1"/>
  <c r="K5046" i="1"/>
  <c r="P5046" i="1" s="1"/>
  <c r="J5046" i="1"/>
  <c r="H5046" i="1"/>
  <c r="N5045" i="1"/>
  <c r="S5045" i="1" s="1"/>
  <c r="L5045" i="1"/>
  <c r="Q5045" i="1" s="1"/>
  <c r="K5045" i="1"/>
  <c r="P5045" i="1" s="1"/>
  <c r="J5045" i="1"/>
  <c r="O5045" i="1" s="1"/>
  <c r="H5045" i="1"/>
  <c r="N5044" i="1"/>
  <c r="S5044" i="1" s="1"/>
  <c r="L5044" i="1"/>
  <c r="Q5044" i="1" s="1"/>
  <c r="K5044" i="1"/>
  <c r="P5044" i="1" s="1"/>
  <c r="J5044" i="1"/>
  <c r="H5044" i="1"/>
  <c r="Q5043" i="1"/>
  <c r="N5043" i="1"/>
  <c r="S5043" i="1" s="1"/>
  <c r="L5043" i="1"/>
  <c r="K5043" i="1"/>
  <c r="P5043" i="1" s="1"/>
  <c r="J5043" i="1"/>
  <c r="O5043" i="1" s="1"/>
  <c r="R5043" i="1" s="1"/>
  <c r="H5043" i="1"/>
  <c r="Q5042" i="1"/>
  <c r="N5042" i="1"/>
  <c r="S5042" i="1" s="1"/>
  <c r="L5042" i="1"/>
  <c r="K5042" i="1"/>
  <c r="P5042" i="1" s="1"/>
  <c r="J5042" i="1"/>
  <c r="H5042" i="1"/>
  <c r="Q5041" i="1"/>
  <c r="N5041" i="1"/>
  <c r="S5041" i="1" s="1"/>
  <c r="L5041" i="1"/>
  <c r="K5041" i="1"/>
  <c r="P5041" i="1" s="1"/>
  <c r="J5041" i="1"/>
  <c r="O5041" i="1" s="1"/>
  <c r="R5041" i="1" s="1"/>
  <c r="H5041" i="1"/>
  <c r="Q5040" i="1"/>
  <c r="N5040" i="1"/>
  <c r="S5040" i="1" s="1"/>
  <c r="L5040" i="1"/>
  <c r="K5040" i="1"/>
  <c r="P5040" i="1" s="1"/>
  <c r="J5040" i="1"/>
  <c r="H5040" i="1"/>
  <c r="Q5039" i="1"/>
  <c r="N5039" i="1"/>
  <c r="S5039" i="1" s="1"/>
  <c r="L5039" i="1"/>
  <c r="K5039" i="1"/>
  <c r="P5039" i="1" s="1"/>
  <c r="J5039" i="1"/>
  <c r="O5039" i="1" s="1"/>
  <c r="R5039" i="1" s="1"/>
  <c r="H5039" i="1"/>
  <c r="N5038" i="1"/>
  <c r="S5038" i="1" s="1"/>
  <c r="L5038" i="1"/>
  <c r="Q5038" i="1" s="1"/>
  <c r="K5038" i="1"/>
  <c r="P5038" i="1" s="1"/>
  <c r="J5038" i="1"/>
  <c r="H5038" i="1"/>
  <c r="N5037" i="1"/>
  <c r="S5037" i="1" s="1"/>
  <c r="L5037" i="1"/>
  <c r="Q5037" i="1" s="1"/>
  <c r="K5037" i="1"/>
  <c r="P5037" i="1" s="1"/>
  <c r="J5037" i="1"/>
  <c r="O5037" i="1" s="1"/>
  <c r="R5037" i="1" s="1"/>
  <c r="H5037" i="1"/>
  <c r="N5036" i="1"/>
  <c r="S5036" i="1" s="1"/>
  <c r="L5036" i="1"/>
  <c r="Q5036" i="1" s="1"/>
  <c r="K5036" i="1"/>
  <c r="P5036" i="1" s="1"/>
  <c r="J5036" i="1"/>
  <c r="H5036" i="1"/>
  <c r="Q5035" i="1"/>
  <c r="N5035" i="1"/>
  <c r="S5035" i="1" s="1"/>
  <c r="L5035" i="1"/>
  <c r="K5035" i="1"/>
  <c r="P5035" i="1" s="1"/>
  <c r="J5035" i="1"/>
  <c r="O5035" i="1" s="1"/>
  <c r="R5035" i="1" s="1"/>
  <c r="H5035" i="1"/>
  <c r="Q5034" i="1"/>
  <c r="N5034" i="1"/>
  <c r="S5034" i="1" s="1"/>
  <c r="L5034" i="1"/>
  <c r="K5034" i="1"/>
  <c r="P5034" i="1" s="1"/>
  <c r="J5034" i="1"/>
  <c r="H5034" i="1"/>
  <c r="Q5033" i="1"/>
  <c r="N5033" i="1"/>
  <c r="S5033" i="1" s="1"/>
  <c r="L5033" i="1"/>
  <c r="K5033" i="1"/>
  <c r="P5033" i="1" s="1"/>
  <c r="J5033" i="1"/>
  <c r="O5033" i="1" s="1"/>
  <c r="R5033" i="1" s="1"/>
  <c r="H5033" i="1"/>
  <c r="Q5032" i="1"/>
  <c r="N5032" i="1"/>
  <c r="S5032" i="1" s="1"/>
  <c r="L5032" i="1"/>
  <c r="K5032" i="1"/>
  <c r="P5032" i="1" s="1"/>
  <c r="J5032" i="1"/>
  <c r="H5032" i="1"/>
  <c r="Q5031" i="1"/>
  <c r="N5031" i="1"/>
  <c r="S5031" i="1" s="1"/>
  <c r="L5031" i="1"/>
  <c r="K5031" i="1"/>
  <c r="P5031" i="1" s="1"/>
  <c r="J5031" i="1"/>
  <c r="O5031" i="1" s="1"/>
  <c r="R5031" i="1" s="1"/>
  <c r="H5031" i="1"/>
  <c r="N5030" i="1"/>
  <c r="S5030" i="1" s="1"/>
  <c r="L5030" i="1"/>
  <c r="Q5030" i="1" s="1"/>
  <c r="K5030" i="1"/>
  <c r="P5030" i="1" s="1"/>
  <c r="J5030" i="1"/>
  <c r="H5030" i="1"/>
  <c r="N5029" i="1"/>
  <c r="S5029" i="1" s="1"/>
  <c r="L5029" i="1"/>
  <c r="Q5029" i="1" s="1"/>
  <c r="K5029" i="1"/>
  <c r="P5029" i="1" s="1"/>
  <c r="J5029" i="1"/>
  <c r="O5029" i="1" s="1"/>
  <c r="R5029" i="1" s="1"/>
  <c r="H5029" i="1"/>
  <c r="N5028" i="1"/>
  <c r="S5028" i="1" s="1"/>
  <c r="L5028" i="1"/>
  <c r="Q5028" i="1" s="1"/>
  <c r="K5028" i="1"/>
  <c r="P5028" i="1" s="1"/>
  <c r="J5028" i="1"/>
  <c r="H5028" i="1"/>
  <c r="Q5027" i="1"/>
  <c r="N5027" i="1"/>
  <c r="S5027" i="1" s="1"/>
  <c r="L5027" i="1"/>
  <c r="K5027" i="1"/>
  <c r="P5027" i="1" s="1"/>
  <c r="J5027" i="1"/>
  <c r="O5027" i="1" s="1"/>
  <c r="R5027" i="1" s="1"/>
  <c r="H5027" i="1"/>
  <c r="Q5026" i="1"/>
  <c r="N5026" i="1"/>
  <c r="S5026" i="1" s="1"/>
  <c r="L5026" i="1"/>
  <c r="K5026" i="1"/>
  <c r="P5026" i="1" s="1"/>
  <c r="J5026" i="1"/>
  <c r="H5026" i="1"/>
  <c r="Q5025" i="1"/>
  <c r="N5025" i="1"/>
  <c r="S5025" i="1" s="1"/>
  <c r="L5025" i="1"/>
  <c r="K5025" i="1"/>
  <c r="P5025" i="1" s="1"/>
  <c r="J5025" i="1"/>
  <c r="O5025" i="1" s="1"/>
  <c r="R5025" i="1" s="1"/>
  <c r="H5025" i="1"/>
  <c r="Q5024" i="1"/>
  <c r="N5024" i="1"/>
  <c r="S5024" i="1" s="1"/>
  <c r="L5024" i="1"/>
  <c r="K5024" i="1"/>
  <c r="P5024" i="1" s="1"/>
  <c r="J5024" i="1"/>
  <c r="H5024" i="1"/>
  <c r="Q5023" i="1"/>
  <c r="N5023" i="1"/>
  <c r="S5023" i="1" s="1"/>
  <c r="L5023" i="1"/>
  <c r="K5023" i="1"/>
  <c r="P5023" i="1" s="1"/>
  <c r="J5023" i="1"/>
  <c r="O5023" i="1" s="1"/>
  <c r="R5023" i="1" s="1"/>
  <c r="H5023" i="1"/>
  <c r="N5022" i="1"/>
  <c r="S5022" i="1" s="1"/>
  <c r="L5022" i="1"/>
  <c r="Q5022" i="1" s="1"/>
  <c r="K5022" i="1"/>
  <c r="P5022" i="1" s="1"/>
  <c r="J5022" i="1"/>
  <c r="H5022" i="1"/>
  <c r="N5021" i="1"/>
  <c r="S5021" i="1" s="1"/>
  <c r="L5021" i="1"/>
  <c r="Q5021" i="1" s="1"/>
  <c r="K5021" i="1"/>
  <c r="P5021" i="1" s="1"/>
  <c r="J5021" i="1"/>
  <c r="O5021" i="1" s="1"/>
  <c r="H5021" i="1"/>
  <c r="N5020" i="1"/>
  <c r="S5020" i="1" s="1"/>
  <c r="L5020" i="1"/>
  <c r="Q5020" i="1" s="1"/>
  <c r="K5020" i="1"/>
  <c r="P5020" i="1" s="1"/>
  <c r="J5020" i="1"/>
  <c r="H5020" i="1"/>
  <c r="Q5019" i="1"/>
  <c r="N5019" i="1"/>
  <c r="S5019" i="1" s="1"/>
  <c r="L5019" i="1"/>
  <c r="K5019" i="1"/>
  <c r="P5019" i="1" s="1"/>
  <c r="J5019" i="1"/>
  <c r="O5019" i="1" s="1"/>
  <c r="R5019" i="1" s="1"/>
  <c r="H5019" i="1"/>
  <c r="Q5018" i="1"/>
  <c r="N5018" i="1"/>
  <c r="S5018" i="1" s="1"/>
  <c r="L5018" i="1"/>
  <c r="K5018" i="1"/>
  <c r="P5018" i="1" s="1"/>
  <c r="J5018" i="1"/>
  <c r="H5018" i="1"/>
  <c r="Q5017" i="1"/>
  <c r="N5017" i="1"/>
  <c r="S5017" i="1" s="1"/>
  <c r="L5017" i="1"/>
  <c r="K5017" i="1"/>
  <c r="P5017" i="1" s="1"/>
  <c r="J5017" i="1"/>
  <c r="O5017" i="1" s="1"/>
  <c r="R5017" i="1" s="1"/>
  <c r="H5017" i="1"/>
  <c r="Q5016" i="1"/>
  <c r="N5016" i="1"/>
  <c r="S5016" i="1" s="1"/>
  <c r="L5016" i="1"/>
  <c r="K5016" i="1"/>
  <c r="P5016" i="1" s="1"/>
  <c r="J5016" i="1"/>
  <c r="H5016" i="1"/>
  <c r="Q5015" i="1"/>
  <c r="N5015" i="1"/>
  <c r="S5015" i="1" s="1"/>
  <c r="L5015" i="1"/>
  <c r="K5015" i="1"/>
  <c r="P5015" i="1" s="1"/>
  <c r="J5015" i="1"/>
  <c r="O5015" i="1" s="1"/>
  <c r="R5015" i="1" s="1"/>
  <c r="H5015" i="1"/>
  <c r="N5014" i="1"/>
  <c r="S5014" i="1" s="1"/>
  <c r="L5014" i="1"/>
  <c r="Q5014" i="1" s="1"/>
  <c r="K5014" i="1"/>
  <c r="P5014" i="1" s="1"/>
  <c r="J5014" i="1"/>
  <c r="H5014" i="1"/>
  <c r="S5013" i="1"/>
  <c r="Q5013" i="1"/>
  <c r="N5013" i="1"/>
  <c r="L5013" i="1"/>
  <c r="K5013" i="1"/>
  <c r="P5013" i="1" s="1"/>
  <c r="J5013" i="1"/>
  <c r="H5013" i="1"/>
  <c r="R5107" i="1" l="1"/>
  <c r="R5021" i="1"/>
  <c r="R5045" i="1"/>
  <c r="O5013" i="1"/>
  <c r="R5013" i="1" s="1"/>
  <c r="P5075" i="1"/>
  <c r="R5075" i="1" s="1"/>
  <c r="M5075" i="1"/>
  <c r="O5077" i="1"/>
  <c r="O5121" i="1"/>
  <c r="R5121" i="1" s="1"/>
  <c r="M5121" i="1"/>
  <c r="O5128" i="1"/>
  <c r="R5128" i="1" s="1"/>
  <c r="M5128" i="1"/>
  <c r="O5055" i="1"/>
  <c r="R5055" i="1" s="1"/>
  <c r="O5080" i="1"/>
  <c r="O5096" i="1"/>
  <c r="R5096" i="1" s="1"/>
  <c r="O5104" i="1"/>
  <c r="O5114" i="1"/>
  <c r="M5114" i="1"/>
  <c r="M5118" i="1"/>
  <c r="R5136" i="1"/>
  <c r="M5137" i="1"/>
  <c r="M5145" i="1"/>
  <c r="M5051" i="1"/>
  <c r="P5067" i="1"/>
  <c r="R5067" i="1" s="1"/>
  <c r="M5067" i="1"/>
  <c r="O5081" i="1"/>
  <c r="O5089" i="1"/>
  <c r="O5097" i="1"/>
  <c r="O5108" i="1"/>
  <c r="M5108" i="1"/>
  <c r="O5113" i="1"/>
  <c r="R5113" i="1" s="1"/>
  <c r="M5113" i="1"/>
  <c r="R5114" i="1"/>
  <c r="R5116" i="1"/>
  <c r="O5123" i="1"/>
  <c r="Q5143" i="1"/>
  <c r="M5143" i="1"/>
  <c r="M5197" i="1"/>
  <c r="Q5197" i="1"/>
  <c r="R5071" i="1"/>
  <c r="O5085" i="1"/>
  <c r="O5093" i="1"/>
  <c r="O5101" i="1"/>
  <c r="O5109" i="1"/>
  <c r="R5109" i="1" s="1"/>
  <c r="M5109" i="1"/>
  <c r="O5112" i="1"/>
  <c r="R5112" i="1" s="1"/>
  <c r="M5112" i="1"/>
  <c r="R5146" i="1"/>
  <c r="Q5176" i="1"/>
  <c r="O5178" i="1"/>
  <c r="R5178" i="1" s="1"/>
  <c r="O5194" i="1"/>
  <c r="M5063" i="1"/>
  <c r="P5071" i="1"/>
  <c r="M5071" i="1"/>
  <c r="P5078" i="1"/>
  <c r="M5078" i="1"/>
  <c r="P5086" i="1"/>
  <c r="R5086" i="1" s="1"/>
  <c r="M5086" i="1"/>
  <c r="O5088" i="1"/>
  <c r="P5094" i="1"/>
  <c r="R5094" i="1" s="1"/>
  <c r="M5094" i="1"/>
  <c r="P5102" i="1"/>
  <c r="M5102" i="1"/>
  <c r="O5111" i="1"/>
  <c r="R5111" i="1" s="1"/>
  <c r="M5111" i="1"/>
  <c r="R5144" i="1"/>
  <c r="M5176" i="1"/>
  <c r="O5076" i="1"/>
  <c r="P5082" i="1"/>
  <c r="M5082" i="1"/>
  <c r="O5084" i="1"/>
  <c r="P5090" i="1"/>
  <c r="M5090" i="1"/>
  <c r="O5092" i="1"/>
  <c r="P5098" i="1"/>
  <c r="M5098" i="1"/>
  <c r="O5100" i="1"/>
  <c r="O5107" i="1"/>
  <c r="M5107" i="1"/>
  <c r="R5108" i="1"/>
  <c r="O5110" i="1"/>
  <c r="R5110" i="1" s="1"/>
  <c r="M5110" i="1"/>
  <c r="O5115" i="1"/>
  <c r="R5115" i="1" s="1"/>
  <c r="M5115" i="1"/>
  <c r="Q5116" i="1"/>
  <c r="M5116" i="1"/>
  <c r="O5129" i="1"/>
  <c r="M5129" i="1"/>
  <c r="O5131" i="1"/>
  <c r="R5131" i="1" s="1"/>
  <c r="O5119" i="1"/>
  <c r="R5119" i="1" s="1"/>
  <c r="M5119" i="1"/>
  <c r="R5123" i="1"/>
  <c r="R5125" i="1"/>
  <c r="O5126" i="1"/>
  <c r="R5126" i="1" s="1"/>
  <c r="O5130" i="1"/>
  <c r="R5130" i="1" s="1"/>
  <c r="M5130" i="1"/>
  <c r="R5135" i="1"/>
  <c r="O5172" i="1"/>
  <c r="O5174" i="1"/>
  <c r="O5179" i="1"/>
  <c r="O5184" i="1"/>
  <c r="O5187" i="1"/>
  <c r="O5188" i="1"/>
  <c r="O5191" i="1"/>
  <c r="R5191" i="1" s="1"/>
  <c r="O5079" i="1"/>
  <c r="O5083" i="1"/>
  <c r="O5087" i="1"/>
  <c r="O5091" i="1"/>
  <c r="O5095" i="1"/>
  <c r="O5099" i="1"/>
  <c r="O5103" i="1"/>
  <c r="O5105" i="1"/>
  <c r="M5106" i="1"/>
  <c r="O5106" i="1"/>
  <c r="O5117" i="1"/>
  <c r="R5117" i="1" s="1"/>
  <c r="M5117" i="1"/>
  <c r="R5118" i="1"/>
  <c r="M5122" i="1"/>
  <c r="M5125" i="1"/>
  <c r="O5132" i="1"/>
  <c r="R5132" i="1" s="1"/>
  <c r="M5132" i="1"/>
  <c r="O5134" i="1"/>
  <c r="R5134" i="1" s="1"/>
  <c r="M5134" i="1"/>
  <c r="Q5135" i="1"/>
  <c r="M5135" i="1"/>
  <c r="M5141" i="1"/>
  <c r="M5149" i="1"/>
  <c r="O5190" i="1"/>
  <c r="M5191" i="1"/>
  <c r="R5122" i="1"/>
  <c r="R5129" i="1"/>
  <c r="M5170" i="1"/>
  <c r="O5185" i="1"/>
  <c r="M5133" i="1"/>
  <c r="O5136" i="1"/>
  <c r="M5136" i="1"/>
  <c r="R5137" i="1"/>
  <c r="O5138" i="1"/>
  <c r="R5138" i="1" s="1"/>
  <c r="M5138" i="1"/>
  <c r="R5139" i="1"/>
  <c r="O5140" i="1"/>
  <c r="R5140" i="1" s="1"/>
  <c r="M5140" i="1"/>
  <c r="R5141" i="1"/>
  <c r="O5142" i="1"/>
  <c r="R5142" i="1" s="1"/>
  <c r="M5142" i="1"/>
  <c r="R5143" i="1"/>
  <c r="O5144" i="1"/>
  <c r="M5144" i="1"/>
  <c r="R5145" i="1"/>
  <c r="O5146" i="1"/>
  <c r="M5146" i="1"/>
  <c r="R5147" i="1"/>
  <c r="O5148" i="1"/>
  <c r="R5148" i="1" s="1"/>
  <c r="M5148" i="1"/>
  <c r="R5149" i="1"/>
  <c r="M5175" i="1"/>
  <c r="M5189" i="1"/>
  <c r="O5189" i="1"/>
  <c r="R5189" i="1" s="1"/>
  <c r="M5171" i="1"/>
  <c r="O5175" i="1"/>
  <c r="O5182" i="1"/>
  <c r="M5183" i="1"/>
  <c r="O5192" i="1"/>
  <c r="O5195" i="1"/>
  <c r="R5195" i="1" s="1"/>
  <c r="O5197" i="1"/>
  <c r="O5171" i="1"/>
  <c r="O5180" i="1"/>
  <c r="M5187" i="1"/>
  <c r="M5193" i="1"/>
  <c r="O5196" i="1"/>
  <c r="P5057" i="1"/>
  <c r="R5057" i="1" s="1"/>
  <c r="M5057" i="1"/>
  <c r="O5062" i="1"/>
  <c r="R5062" i="1" s="1"/>
  <c r="M5062" i="1"/>
  <c r="P5073" i="1"/>
  <c r="M5073" i="1"/>
  <c r="P5081" i="1"/>
  <c r="M5081" i="1"/>
  <c r="P5089" i="1"/>
  <c r="M5089" i="1"/>
  <c r="P5097" i="1"/>
  <c r="M5097" i="1"/>
  <c r="P5105" i="1"/>
  <c r="M5105" i="1"/>
  <c r="O5014" i="1"/>
  <c r="R5014" i="1" s="1"/>
  <c r="M5014" i="1"/>
  <c r="M5016" i="1"/>
  <c r="O5016" i="1"/>
  <c r="R5016" i="1" s="1"/>
  <c r="O5018" i="1"/>
  <c r="R5018" i="1" s="1"/>
  <c r="M5018" i="1"/>
  <c r="M5020" i="1"/>
  <c r="O5020" i="1"/>
  <c r="R5020" i="1" s="1"/>
  <c r="O5022" i="1"/>
  <c r="R5022" i="1" s="1"/>
  <c r="M5022" i="1"/>
  <c r="M5024" i="1"/>
  <c r="O5024" i="1"/>
  <c r="R5024" i="1" s="1"/>
  <c r="O5026" i="1"/>
  <c r="R5026" i="1" s="1"/>
  <c r="M5026" i="1"/>
  <c r="M5028" i="1"/>
  <c r="O5028" i="1"/>
  <c r="R5028" i="1" s="1"/>
  <c r="O5030" i="1"/>
  <c r="R5030" i="1" s="1"/>
  <c r="M5030" i="1"/>
  <c r="M5032" i="1"/>
  <c r="O5032" i="1"/>
  <c r="R5032" i="1" s="1"/>
  <c r="O5034" i="1"/>
  <c r="R5034" i="1" s="1"/>
  <c r="M5034" i="1"/>
  <c r="M5036" i="1"/>
  <c r="O5036" i="1"/>
  <c r="R5036" i="1" s="1"/>
  <c r="O5038" i="1"/>
  <c r="R5038" i="1" s="1"/>
  <c r="M5038" i="1"/>
  <c r="M5040" i="1"/>
  <c r="O5040" i="1"/>
  <c r="R5040" i="1" s="1"/>
  <c r="O5042" i="1"/>
  <c r="R5042" i="1" s="1"/>
  <c r="M5042" i="1"/>
  <c r="M5044" i="1"/>
  <c r="O5044" i="1"/>
  <c r="R5044" i="1" s="1"/>
  <c r="O5046" i="1"/>
  <c r="R5046" i="1" s="1"/>
  <c r="M5046" i="1"/>
  <c r="P5053" i="1"/>
  <c r="R5053" i="1" s="1"/>
  <c r="M5053" i="1"/>
  <c r="O5058" i="1"/>
  <c r="R5058" i="1" s="1"/>
  <c r="M5058" i="1"/>
  <c r="P5069" i="1"/>
  <c r="R5069" i="1" s="1"/>
  <c r="M5069" i="1"/>
  <c r="O5074" i="1"/>
  <c r="R5074" i="1" s="1"/>
  <c r="M5074" i="1"/>
  <c r="P5079" i="1"/>
  <c r="R5079" i="1" s="1"/>
  <c r="M5079" i="1"/>
  <c r="P5087" i="1"/>
  <c r="R5087" i="1" s="1"/>
  <c r="M5087" i="1"/>
  <c r="P5049" i="1"/>
  <c r="R5049" i="1" s="1"/>
  <c r="M5049" i="1"/>
  <c r="O5054" i="1"/>
  <c r="R5054" i="1" s="1"/>
  <c r="M5054" i="1"/>
  <c r="P5065" i="1"/>
  <c r="R5065" i="1" s="1"/>
  <c r="M5065" i="1"/>
  <c r="O5070" i="1"/>
  <c r="R5070" i="1" s="1"/>
  <c r="M5070" i="1"/>
  <c r="P5077" i="1"/>
  <c r="R5077" i="1" s="1"/>
  <c r="M5077" i="1"/>
  <c r="P5085" i="1"/>
  <c r="R5085" i="1" s="1"/>
  <c r="M5085" i="1"/>
  <c r="P5093" i="1"/>
  <c r="R5093" i="1" s="1"/>
  <c r="M5093" i="1"/>
  <c r="P5101" i="1"/>
  <c r="M5101" i="1"/>
  <c r="P5170" i="1"/>
  <c r="R5170" i="1" s="1"/>
  <c r="Q5177" i="1"/>
  <c r="M5177" i="1"/>
  <c r="Q5178" i="1"/>
  <c r="M5178" i="1"/>
  <c r="Q5179" i="1"/>
  <c r="M5013" i="1"/>
  <c r="M5015" i="1"/>
  <c r="M5017" i="1"/>
  <c r="M5019" i="1"/>
  <c r="M5021" i="1"/>
  <c r="M5023" i="1"/>
  <c r="M5025" i="1"/>
  <c r="M5027" i="1"/>
  <c r="M5029" i="1"/>
  <c r="M5031" i="1"/>
  <c r="M5033" i="1"/>
  <c r="M5035" i="1"/>
  <c r="M5037" i="1"/>
  <c r="M5039" i="1"/>
  <c r="M5041" i="1"/>
  <c r="M5043" i="1"/>
  <c r="M5045" i="1"/>
  <c r="M5047" i="1"/>
  <c r="O5050" i="1"/>
  <c r="R5050" i="1" s="1"/>
  <c r="M5050" i="1"/>
  <c r="P5061" i="1"/>
  <c r="R5061" i="1" s="1"/>
  <c r="M5061" i="1"/>
  <c r="O5066" i="1"/>
  <c r="R5066" i="1" s="1"/>
  <c r="M5066" i="1"/>
  <c r="R5073" i="1"/>
  <c r="R5081" i="1"/>
  <c r="P5083" i="1"/>
  <c r="M5083" i="1"/>
  <c r="R5089" i="1"/>
  <c r="P5091" i="1"/>
  <c r="M5091" i="1"/>
  <c r="P5099" i="1"/>
  <c r="M5099" i="1"/>
  <c r="P5095" i="1"/>
  <c r="R5095" i="1" s="1"/>
  <c r="M5095" i="1"/>
  <c r="R5101" i="1"/>
  <c r="P5103" i="1"/>
  <c r="R5103" i="1" s="1"/>
  <c r="M5103" i="1"/>
  <c r="M5150" i="1"/>
  <c r="O5150" i="1"/>
  <c r="R5150" i="1" s="1"/>
  <c r="R5076" i="1"/>
  <c r="R5078" i="1"/>
  <c r="R5080" i="1"/>
  <c r="R5082" i="1"/>
  <c r="R5084" i="1"/>
  <c r="R5088" i="1"/>
  <c r="R5090" i="1"/>
  <c r="R5092" i="1"/>
  <c r="R5098" i="1"/>
  <c r="R5100" i="1"/>
  <c r="R5102" i="1"/>
  <c r="R5104" i="1"/>
  <c r="R5106" i="1"/>
  <c r="M5180" i="1"/>
  <c r="P5180" i="1"/>
  <c r="P5191" i="1"/>
  <c r="M5192" i="1"/>
  <c r="P5192" i="1"/>
  <c r="R5192" i="1" s="1"/>
  <c r="P5195" i="1"/>
  <c r="M5196" i="1"/>
  <c r="P5196" i="1"/>
  <c r="R5196" i="1" s="1"/>
  <c r="O5048" i="1"/>
  <c r="R5048" i="1" s="1"/>
  <c r="O5052" i="1"/>
  <c r="R5052" i="1" s="1"/>
  <c r="O5056" i="1"/>
  <c r="R5056" i="1" s="1"/>
  <c r="O5060" i="1"/>
  <c r="R5060" i="1" s="1"/>
  <c r="O5064" i="1"/>
  <c r="R5064" i="1" s="1"/>
  <c r="O5068" i="1"/>
  <c r="R5068" i="1" s="1"/>
  <c r="O5072" i="1"/>
  <c r="R5072" i="1" s="1"/>
  <c r="M5158" i="1"/>
  <c r="O5158" i="1"/>
  <c r="R5158" i="1" s="1"/>
  <c r="M5162" i="1"/>
  <c r="O5162" i="1"/>
  <c r="R5162" i="1" s="1"/>
  <c r="M5164" i="1"/>
  <c r="O5164" i="1"/>
  <c r="R5164" i="1" s="1"/>
  <c r="Q5194" i="1"/>
  <c r="M5194" i="1"/>
  <c r="M5048" i="1"/>
  <c r="M5052" i="1"/>
  <c r="M5056" i="1"/>
  <c r="M5060" i="1"/>
  <c r="M5064" i="1"/>
  <c r="M5068" i="1"/>
  <c r="M5072" i="1"/>
  <c r="M5153" i="1"/>
  <c r="O5153" i="1"/>
  <c r="R5153" i="1" s="1"/>
  <c r="O5124" i="1"/>
  <c r="R5124" i="1" s="1"/>
  <c r="M5154" i="1"/>
  <c r="O5154" i="1"/>
  <c r="R5154" i="1" s="1"/>
  <c r="M5157" i="1"/>
  <c r="O5157" i="1"/>
  <c r="R5157" i="1" s="1"/>
  <c r="M5160" i="1"/>
  <c r="O5160" i="1"/>
  <c r="R5160" i="1" s="1"/>
  <c r="M5165" i="1"/>
  <c r="O5165" i="1"/>
  <c r="R5165" i="1" s="1"/>
  <c r="P5175" i="1"/>
  <c r="M5169" i="1"/>
  <c r="O5169" i="1"/>
  <c r="R5169" i="1" s="1"/>
  <c r="P5171" i="1"/>
  <c r="R5171" i="1" s="1"/>
  <c r="M5155" i="1"/>
  <c r="O5155" i="1"/>
  <c r="R5155" i="1" s="1"/>
  <c r="M5161" i="1"/>
  <c r="O5161" i="1"/>
  <c r="R5161" i="1" s="1"/>
  <c r="M5168" i="1"/>
  <c r="O5168" i="1"/>
  <c r="R5168" i="1" s="1"/>
  <c r="Q5173" i="1"/>
  <c r="M5173" i="1"/>
  <c r="M5179" i="1"/>
  <c r="P5179" i="1"/>
  <c r="R5179" i="1" s="1"/>
  <c r="Q5182" i="1"/>
  <c r="M5182" i="1"/>
  <c r="Q5186" i="1"/>
  <c r="M5186" i="1"/>
  <c r="M5151" i="1"/>
  <c r="O5151" i="1"/>
  <c r="R5151" i="1" s="1"/>
  <c r="P5187" i="1"/>
  <c r="R5187" i="1" s="1"/>
  <c r="M5188" i="1"/>
  <c r="P5188" i="1"/>
  <c r="M5152" i="1"/>
  <c r="O5152" i="1"/>
  <c r="R5152" i="1" s="1"/>
  <c r="M5156" i="1"/>
  <c r="O5156" i="1"/>
  <c r="R5156" i="1" s="1"/>
  <c r="M5166" i="1"/>
  <c r="O5166" i="1"/>
  <c r="R5166" i="1" s="1"/>
  <c r="M5174" i="1"/>
  <c r="P5174" i="1"/>
  <c r="R5174" i="1" s="1"/>
  <c r="R5175" i="1"/>
  <c r="P5183" i="1"/>
  <c r="M5184" i="1"/>
  <c r="P5184" i="1"/>
  <c r="R5184" i="1" s="1"/>
  <c r="Q5190" i="1"/>
  <c r="M5190" i="1"/>
  <c r="M5159" i="1"/>
  <c r="O5159" i="1"/>
  <c r="R5159" i="1" s="1"/>
  <c r="M5163" i="1"/>
  <c r="O5163" i="1"/>
  <c r="R5163" i="1" s="1"/>
  <c r="M5167" i="1"/>
  <c r="O5167" i="1"/>
  <c r="R5167" i="1" s="1"/>
  <c r="R5172" i="1"/>
  <c r="R5176" i="1"/>
  <c r="R5183" i="1"/>
  <c r="R5188" i="1"/>
  <c r="R5173" i="1"/>
  <c r="R5177" i="1"/>
  <c r="R5181" i="1"/>
  <c r="R5185" i="1"/>
  <c r="R5193" i="1"/>
  <c r="R5197" i="1"/>
  <c r="R5186" i="1"/>
  <c r="R5194" i="1"/>
  <c r="R5099" i="1" l="1"/>
  <c r="R5097" i="1"/>
  <c r="R5180" i="1"/>
  <c r="R5083" i="1"/>
  <c r="R5105" i="1"/>
  <c r="R5091" i="1"/>
  <c r="R5190" i="1"/>
  <c r="R5182" i="1"/>
  <c r="L5012" i="1" l="1"/>
  <c r="Q5012" i="1" s="1"/>
  <c r="K5012" i="1"/>
  <c r="P5012" i="1" s="1"/>
  <c r="G5012" i="1"/>
  <c r="P5011" i="1"/>
  <c r="L5011" i="1"/>
  <c r="Q5011" i="1" s="1"/>
  <c r="G5011" i="1"/>
  <c r="K5011" i="1" s="1"/>
  <c r="G5010" i="1"/>
  <c r="G5009" i="1"/>
  <c r="N5009" i="1" s="1"/>
  <c r="S5009" i="1" s="1"/>
  <c r="K5008" i="1"/>
  <c r="P5008" i="1" s="1"/>
  <c r="G5008" i="1"/>
  <c r="L5008" i="1" s="1"/>
  <c r="Q5008" i="1" s="1"/>
  <c r="H5007" i="1"/>
  <c r="G5007" i="1"/>
  <c r="G5006" i="1"/>
  <c r="J5005" i="1"/>
  <c r="G5005" i="1"/>
  <c r="G5004" i="1"/>
  <c r="L5003" i="1"/>
  <c r="Q5003" i="1" s="1"/>
  <c r="G5003" i="1"/>
  <c r="K5002" i="1"/>
  <c r="P5002" i="1" s="1"/>
  <c r="G5002" i="1"/>
  <c r="J5002" i="1" s="1"/>
  <c r="K5001" i="1"/>
  <c r="P5001" i="1" s="1"/>
  <c r="J5001" i="1"/>
  <c r="G5001" i="1"/>
  <c r="N5001" i="1" s="1"/>
  <c r="S5001" i="1" s="1"/>
  <c r="G5000" i="1"/>
  <c r="K5000" i="1" s="1"/>
  <c r="P5000" i="1" s="1"/>
  <c r="P4999" i="1"/>
  <c r="J4999" i="1"/>
  <c r="G4999" i="1"/>
  <c r="K4999" i="1" s="1"/>
  <c r="O4998" i="1"/>
  <c r="K4998" i="1"/>
  <c r="P4998" i="1" s="1"/>
  <c r="G4998" i="1"/>
  <c r="J4998" i="1" s="1"/>
  <c r="G4997" i="1"/>
  <c r="P4996" i="1"/>
  <c r="G4996" i="1"/>
  <c r="K4996" i="1" s="1"/>
  <c r="G4995" i="1"/>
  <c r="L4994" i="1"/>
  <c r="Q4994" i="1" s="1"/>
  <c r="G4994" i="1"/>
  <c r="K4994" i="1" s="1"/>
  <c r="P4994" i="1" s="1"/>
  <c r="L4993" i="1"/>
  <c r="Q4993" i="1" s="1"/>
  <c r="J4993" i="1"/>
  <c r="O4993" i="1" s="1"/>
  <c r="H4993" i="1"/>
  <c r="G4993" i="1"/>
  <c r="K4993" i="1" s="1"/>
  <c r="J4992" i="1"/>
  <c r="G4992" i="1"/>
  <c r="G4991" i="1"/>
  <c r="K4990" i="1"/>
  <c r="P4990" i="1" s="1"/>
  <c r="G4990" i="1"/>
  <c r="G4989" i="1"/>
  <c r="J4988" i="1"/>
  <c r="O4988" i="1" s="1"/>
  <c r="G4988" i="1"/>
  <c r="K4988" i="1" s="1"/>
  <c r="P4988" i="1" s="1"/>
  <c r="K4987" i="1"/>
  <c r="P4987" i="1" s="1"/>
  <c r="J4987" i="1"/>
  <c r="O4987" i="1" s="1"/>
  <c r="G4987" i="1"/>
  <c r="N4987" i="1" s="1"/>
  <c r="S4987" i="1" s="1"/>
  <c r="G4986" i="1"/>
  <c r="K4986" i="1" s="1"/>
  <c r="P4986" i="1" s="1"/>
  <c r="L4985" i="1"/>
  <c r="Q4985" i="1" s="1"/>
  <c r="J4985" i="1"/>
  <c r="G4985" i="1"/>
  <c r="K4984" i="1"/>
  <c r="P4984" i="1" s="1"/>
  <c r="G4984" i="1"/>
  <c r="J4984" i="1" s="1"/>
  <c r="K4983" i="1"/>
  <c r="P4983" i="1" s="1"/>
  <c r="J4983" i="1"/>
  <c r="G4983" i="1"/>
  <c r="N4983" i="1" s="1"/>
  <c r="S4983" i="1" s="1"/>
  <c r="G4982" i="1"/>
  <c r="K4982" i="1" s="1"/>
  <c r="P4982" i="1" s="1"/>
  <c r="P4981" i="1"/>
  <c r="J4981" i="1"/>
  <c r="G4981" i="1"/>
  <c r="K4981" i="1" s="1"/>
  <c r="K4980" i="1"/>
  <c r="P4980" i="1" s="1"/>
  <c r="G4980" i="1"/>
  <c r="J4980" i="1" s="1"/>
  <c r="O4980" i="1" s="1"/>
  <c r="G4979" i="1"/>
  <c r="P4978" i="1"/>
  <c r="G4978" i="1"/>
  <c r="K4978" i="1" s="1"/>
  <c r="P4977" i="1"/>
  <c r="N4977" i="1"/>
  <c r="S4977" i="1" s="1"/>
  <c r="J4977" i="1"/>
  <c r="H4977" i="1"/>
  <c r="G4977" i="1"/>
  <c r="K4977" i="1" s="1"/>
  <c r="J4976" i="1"/>
  <c r="G4976" i="1"/>
  <c r="K4976" i="1" s="1"/>
  <c r="P4976" i="1" s="1"/>
  <c r="J4975" i="1"/>
  <c r="G4975" i="1"/>
  <c r="G4974" i="1"/>
  <c r="K4974" i="1" s="1"/>
  <c r="P4974" i="1" s="1"/>
  <c r="P4973" i="1"/>
  <c r="N4973" i="1"/>
  <c r="S4973" i="1" s="1"/>
  <c r="J4973" i="1"/>
  <c r="H4973" i="1"/>
  <c r="G4973" i="1"/>
  <c r="K4973" i="1" s="1"/>
  <c r="G4972" i="1"/>
  <c r="K4972" i="1" s="1"/>
  <c r="P4972" i="1" s="1"/>
  <c r="G4971" i="1"/>
  <c r="P4970" i="1"/>
  <c r="G4970" i="1"/>
  <c r="K4970" i="1" s="1"/>
  <c r="P4969" i="1"/>
  <c r="N4969" i="1"/>
  <c r="S4969" i="1" s="1"/>
  <c r="J4969" i="1"/>
  <c r="H4969" i="1"/>
  <c r="G4969" i="1"/>
  <c r="K4969" i="1" s="1"/>
  <c r="K4968" i="1"/>
  <c r="P4968" i="1" s="1"/>
  <c r="J4968" i="1"/>
  <c r="O4968" i="1" s="1"/>
  <c r="G4968" i="1"/>
  <c r="P4967" i="1"/>
  <c r="K4967" i="1"/>
  <c r="G4967" i="1"/>
  <c r="N4967" i="1" s="1"/>
  <c r="S4967" i="1" s="1"/>
  <c r="G4966" i="1"/>
  <c r="K4966" i="1" s="1"/>
  <c r="P4966" i="1" s="1"/>
  <c r="G4965" i="1"/>
  <c r="K4964" i="1"/>
  <c r="P4964" i="1" s="1"/>
  <c r="G4964" i="1"/>
  <c r="J4964" i="1" s="1"/>
  <c r="K4963" i="1"/>
  <c r="P4963" i="1" s="1"/>
  <c r="G4963" i="1"/>
  <c r="N4963" i="1" s="1"/>
  <c r="S4963" i="1" s="1"/>
  <c r="P4962" i="1"/>
  <c r="K4962" i="1"/>
  <c r="G4962" i="1"/>
  <c r="N4961" i="1"/>
  <c r="S4961" i="1" s="1"/>
  <c r="G4961" i="1"/>
  <c r="J4960" i="1"/>
  <c r="O4960" i="1" s="1"/>
  <c r="G4960" i="1"/>
  <c r="K4960" i="1" s="1"/>
  <c r="P4960" i="1" s="1"/>
  <c r="G4959" i="1"/>
  <c r="G4958" i="1"/>
  <c r="K4958" i="1" s="1"/>
  <c r="P4958" i="1" s="1"/>
  <c r="P4957" i="1"/>
  <c r="N4957" i="1"/>
  <c r="S4957" i="1" s="1"/>
  <c r="J4957" i="1"/>
  <c r="H4957" i="1"/>
  <c r="G4957" i="1"/>
  <c r="K4957" i="1" s="1"/>
  <c r="J4956" i="1"/>
  <c r="G4956" i="1"/>
  <c r="K4956" i="1" s="1"/>
  <c r="P4956" i="1" s="1"/>
  <c r="J4955" i="1"/>
  <c r="O4955" i="1" s="1"/>
  <c r="G4955" i="1"/>
  <c r="G4954" i="1"/>
  <c r="K4954" i="1" s="1"/>
  <c r="P4954" i="1" s="1"/>
  <c r="P4953" i="1"/>
  <c r="J4953" i="1"/>
  <c r="G4953" i="1"/>
  <c r="K4953" i="1" s="1"/>
  <c r="O4952" i="1"/>
  <c r="K4952" i="1"/>
  <c r="P4952" i="1" s="1"/>
  <c r="G4952" i="1"/>
  <c r="J4952" i="1" s="1"/>
  <c r="G4951" i="1"/>
  <c r="K4950" i="1"/>
  <c r="P4950" i="1" s="1"/>
  <c r="G4950" i="1"/>
  <c r="G4949" i="1"/>
  <c r="J4949" i="1" s="1"/>
  <c r="G4948" i="1"/>
  <c r="Q4947" i="1"/>
  <c r="L4947" i="1"/>
  <c r="J4947" i="1"/>
  <c r="H4947" i="1"/>
  <c r="G4947" i="1"/>
  <c r="K4947" i="1" s="1"/>
  <c r="P4947" i="1" s="1"/>
  <c r="J4946" i="1"/>
  <c r="G4946" i="1"/>
  <c r="G4945" i="1"/>
  <c r="H4944" i="1"/>
  <c r="G4944" i="1"/>
  <c r="G4943" i="1"/>
  <c r="G4942" i="1"/>
  <c r="J4941" i="1"/>
  <c r="O4941" i="1" s="1"/>
  <c r="G4941" i="1"/>
  <c r="G4940" i="1"/>
  <c r="K4940" i="1" s="1"/>
  <c r="P4940" i="1" s="1"/>
  <c r="P4939" i="1"/>
  <c r="J4939" i="1"/>
  <c r="G4939" i="1"/>
  <c r="K4939" i="1" s="1"/>
  <c r="K4938" i="1"/>
  <c r="P4938" i="1" s="1"/>
  <c r="J4938" i="1"/>
  <c r="G4938" i="1"/>
  <c r="K4937" i="1"/>
  <c r="P4937" i="1" s="1"/>
  <c r="J4937" i="1"/>
  <c r="G4937" i="1"/>
  <c r="N4937" i="1" s="1"/>
  <c r="S4937" i="1" s="1"/>
  <c r="G4936" i="1"/>
  <c r="K4936" i="1" s="1"/>
  <c r="P4936" i="1" s="1"/>
  <c r="P4935" i="1"/>
  <c r="J4935" i="1"/>
  <c r="G4935" i="1"/>
  <c r="K4935" i="1" s="1"/>
  <c r="K4934" i="1"/>
  <c r="P4934" i="1" s="1"/>
  <c r="G4934" i="1"/>
  <c r="J4934" i="1" s="1"/>
  <c r="O4934" i="1" s="1"/>
  <c r="G4933" i="1"/>
  <c r="P4932" i="1"/>
  <c r="G4932" i="1"/>
  <c r="K4932" i="1" s="1"/>
  <c r="P4931" i="1"/>
  <c r="N4931" i="1"/>
  <c r="S4931" i="1" s="1"/>
  <c r="J4931" i="1"/>
  <c r="H4931" i="1"/>
  <c r="G4931" i="1"/>
  <c r="K4931" i="1" s="1"/>
  <c r="J4930" i="1"/>
  <c r="G4930" i="1"/>
  <c r="K4930" i="1" s="1"/>
  <c r="P4930" i="1" s="1"/>
  <c r="G4929" i="1"/>
  <c r="G4928" i="1"/>
  <c r="K4928" i="1" s="1"/>
  <c r="P4928" i="1" s="1"/>
  <c r="P4927" i="1"/>
  <c r="N4927" i="1"/>
  <c r="S4927" i="1" s="1"/>
  <c r="J4927" i="1"/>
  <c r="H4927" i="1"/>
  <c r="G4927" i="1"/>
  <c r="K4927" i="1" s="1"/>
  <c r="K4926" i="1"/>
  <c r="P4926" i="1" s="1"/>
  <c r="J4926" i="1"/>
  <c r="O4926" i="1" s="1"/>
  <c r="G4926" i="1"/>
  <c r="K4925" i="1"/>
  <c r="P4925" i="1" s="1"/>
  <c r="G4925" i="1"/>
  <c r="N4925" i="1" s="1"/>
  <c r="S4925" i="1" s="1"/>
  <c r="P4924" i="1"/>
  <c r="K4924" i="1"/>
  <c r="G4924" i="1"/>
  <c r="N4923" i="1"/>
  <c r="S4923" i="1" s="1"/>
  <c r="G4923" i="1"/>
  <c r="G4922" i="1"/>
  <c r="G4921" i="1"/>
  <c r="G4920" i="1"/>
  <c r="K4920" i="1" s="1"/>
  <c r="P4920" i="1" s="1"/>
  <c r="P4919" i="1"/>
  <c r="N4919" i="1"/>
  <c r="S4919" i="1" s="1"/>
  <c r="J4919" i="1"/>
  <c r="H4919" i="1"/>
  <c r="G4919" i="1"/>
  <c r="K4919" i="1" s="1"/>
  <c r="K4918" i="1"/>
  <c r="P4918" i="1" s="1"/>
  <c r="J4918" i="1"/>
  <c r="O4918" i="1" s="1"/>
  <c r="G4918" i="1"/>
  <c r="K4917" i="1"/>
  <c r="P4917" i="1" s="1"/>
  <c r="G4917" i="1"/>
  <c r="N4917" i="1" s="1"/>
  <c r="S4917" i="1" s="1"/>
  <c r="K4916" i="1"/>
  <c r="P4916" i="1" s="1"/>
  <c r="G4916" i="1"/>
  <c r="L4915" i="1"/>
  <c r="Q4915" i="1" s="1"/>
  <c r="J4915" i="1"/>
  <c r="G4915" i="1"/>
  <c r="K4914" i="1"/>
  <c r="P4914" i="1" s="1"/>
  <c r="G4914" i="1"/>
  <c r="J4914" i="1" s="1"/>
  <c r="G4913" i="1"/>
  <c r="K4912" i="1"/>
  <c r="P4912" i="1" s="1"/>
  <c r="G4912" i="1"/>
  <c r="G4911" i="1"/>
  <c r="J4910" i="1"/>
  <c r="O4910" i="1" s="1"/>
  <c r="G4910" i="1"/>
  <c r="K4910" i="1" s="1"/>
  <c r="P4910" i="1" s="1"/>
  <c r="K4909" i="1"/>
  <c r="P4909" i="1" s="1"/>
  <c r="J4909" i="1"/>
  <c r="O4909" i="1" s="1"/>
  <c r="G4909" i="1"/>
  <c r="N4909" i="1" s="1"/>
  <c r="S4909" i="1" s="1"/>
  <c r="G4908" i="1"/>
  <c r="K4908" i="1" s="1"/>
  <c r="P4908" i="1" s="1"/>
  <c r="G4907" i="1"/>
  <c r="G4906" i="1"/>
  <c r="L4905" i="1"/>
  <c r="Q4905" i="1" s="1"/>
  <c r="G4905" i="1"/>
  <c r="G4904" i="1"/>
  <c r="G4903" i="1"/>
  <c r="K4902" i="1"/>
  <c r="P4902" i="1" s="1"/>
  <c r="G4902" i="1"/>
  <c r="G4901" i="1"/>
  <c r="G4900" i="1"/>
  <c r="N4899" i="1"/>
  <c r="S4899" i="1" s="1"/>
  <c r="J4899" i="1"/>
  <c r="H4899" i="1"/>
  <c r="G4899" i="1"/>
  <c r="K4899" i="1" s="1"/>
  <c r="P4899" i="1" s="1"/>
  <c r="G4898" i="1"/>
  <c r="G4897" i="1"/>
  <c r="L4896" i="1"/>
  <c r="Q4896" i="1" s="1"/>
  <c r="G4896" i="1"/>
  <c r="N4895" i="1"/>
  <c r="S4895" i="1" s="1"/>
  <c r="J4895" i="1"/>
  <c r="H4895" i="1"/>
  <c r="G4895" i="1"/>
  <c r="K4895" i="1" s="1"/>
  <c r="P4895" i="1" s="1"/>
  <c r="G4894" i="1"/>
  <c r="J4894" i="1" s="1"/>
  <c r="G4893" i="1"/>
  <c r="G4892" i="1"/>
  <c r="P4891" i="1"/>
  <c r="N4891" i="1"/>
  <c r="S4891" i="1" s="1"/>
  <c r="J4891" i="1"/>
  <c r="H4891" i="1"/>
  <c r="G4891" i="1"/>
  <c r="K4891" i="1" s="1"/>
  <c r="G4890" i="1"/>
  <c r="K4889" i="1"/>
  <c r="P4889" i="1" s="1"/>
  <c r="J4889" i="1"/>
  <c r="G4889" i="1"/>
  <c r="L4889" i="1" s="1"/>
  <c r="Q4889" i="1" s="1"/>
  <c r="L4888" i="1"/>
  <c r="Q4888" i="1" s="1"/>
  <c r="K4888" i="1"/>
  <c r="P4888" i="1" s="1"/>
  <c r="G4888" i="1"/>
  <c r="N4887" i="1"/>
  <c r="S4887" i="1" s="1"/>
  <c r="L4887" i="1"/>
  <c r="Q4887" i="1" s="1"/>
  <c r="G4887" i="1"/>
  <c r="G4886" i="1"/>
  <c r="K4886" i="1" s="1"/>
  <c r="P4886" i="1" s="1"/>
  <c r="L4885" i="1"/>
  <c r="Q4885" i="1" s="1"/>
  <c r="K4885" i="1"/>
  <c r="P4885" i="1" s="1"/>
  <c r="G4885" i="1"/>
  <c r="L4884" i="1"/>
  <c r="Q4884" i="1" s="1"/>
  <c r="K4884" i="1"/>
  <c r="P4884" i="1" s="1"/>
  <c r="G4884" i="1"/>
  <c r="L4883" i="1"/>
  <c r="Q4883" i="1" s="1"/>
  <c r="G4883" i="1"/>
  <c r="G4882" i="1"/>
  <c r="G4881" i="1"/>
  <c r="G4880" i="1"/>
  <c r="L4880" i="1" s="1"/>
  <c r="Q4880" i="1" s="1"/>
  <c r="G4879" i="1"/>
  <c r="G4878" i="1"/>
  <c r="G4877" i="1"/>
  <c r="J4877" i="1" s="1"/>
  <c r="O4877" i="1" s="1"/>
  <c r="G4876" i="1"/>
  <c r="L4875" i="1"/>
  <c r="Q4875" i="1" s="1"/>
  <c r="J4875" i="1"/>
  <c r="H4875" i="1"/>
  <c r="G4875" i="1"/>
  <c r="K4875" i="1" s="1"/>
  <c r="P4875" i="1" s="1"/>
  <c r="G4874" i="1"/>
  <c r="J4873" i="1"/>
  <c r="G4873" i="1"/>
  <c r="G4872" i="1"/>
  <c r="L4871" i="1"/>
  <c r="Q4871" i="1" s="1"/>
  <c r="J4871" i="1"/>
  <c r="G4871" i="1"/>
  <c r="K4870" i="1"/>
  <c r="P4870" i="1" s="1"/>
  <c r="G4870" i="1"/>
  <c r="H4869" i="1"/>
  <c r="G4869" i="1"/>
  <c r="L4869" i="1" s="1"/>
  <c r="Q4869" i="1" s="1"/>
  <c r="J4868" i="1"/>
  <c r="H4868" i="1"/>
  <c r="G4868" i="1"/>
  <c r="K4868" i="1" s="1"/>
  <c r="P4868" i="1" s="1"/>
  <c r="G4867" i="1"/>
  <c r="N4867" i="1" s="1"/>
  <c r="S4867" i="1" s="1"/>
  <c r="S4866" i="1"/>
  <c r="H4866" i="1"/>
  <c r="G4866" i="1"/>
  <c r="N4866" i="1" s="1"/>
  <c r="G4865" i="1"/>
  <c r="L4864" i="1"/>
  <c r="Q4864" i="1" s="1"/>
  <c r="J4864" i="1"/>
  <c r="H4864" i="1"/>
  <c r="G4864" i="1"/>
  <c r="K4864" i="1" s="1"/>
  <c r="P4864" i="1" s="1"/>
  <c r="G4863" i="1"/>
  <c r="G4862" i="1"/>
  <c r="G4861" i="1"/>
  <c r="G4860" i="1"/>
  <c r="N4859" i="1"/>
  <c r="S4859" i="1" s="1"/>
  <c r="G4859" i="1"/>
  <c r="N4858" i="1"/>
  <c r="S4858" i="1" s="1"/>
  <c r="L4858" i="1"/>
  <c r="Q4858" i="1" s="1"/>
  <c r="G4858" i="1"/>
  <c r="G4857" i="1"/>
  <c r="L4857" i="1" s="1"/>
  <c r="Q4857" i="1" s="1"/>
  <c r="G4856" i="1"/>
  <c r="G4855" i="1"/>
  <c r="N4855" i="1" s="1"/>
  <c r="S4855" i="1" s="1"/>
  <c r="G4854" i="1"/>
  <c r="G4853" i="1"/>
  <c r="N4852" i="1"/>
  <c r="S4852" i="1" s="1"/>
  <c r="H4852" i="1"/>
  <c r="G4852" i="1"/>
  <c r="G4851" i="1"/>
  <c r="G4850" i="1"/>
  <c r="H4850" i="1" s="1"/>
  <c r="H4849" i="1"/>
  <c r="G4849" i="1"/>
  <c r="N4848" i="1"/>
  <c r="S4848" i="1" s="1"/>
  <c r="H4848" i="1"/>
  <c r="G4848" i="1"/>
  <c r="G4847" i="1"/>
  <c r="G4846" i="1"/>
  <c r="G4845" i="1"/>
  <c r="G4844" i="1"/>
  <c r="N4843" i="1"/>
  <c r="S4843" i="1" s="1"/>
  <c r="G4843" i="1"/>
  <c r="G4842" i="1"/>
  <c r="N4842" i="1" s="1"/>
  <c r="S4842" i="1" s="1"/>
  <c r="L4841" i="1"/>
  <c r="Q4841" i="1" s="1"/>
  <c r="G4841" i="1"/>
  <c r="G4840" i="1"/>
  <c r="S4839" i="1"/>
  <c r="N4839" i="1"/>
  <c r="G4839" i="1"/>
  <c r="N4838" i="1"/>
  <c r="S4838" i="1" s="1"/>
  <c r="G4838" i="1"/>
  <c r="L4837" i="1"/>
  <c r="Q4837" i="1" s="1"/>
  <c r="H4837" i="1"/>
  <c r="G4837" i="1"/>
  <c r="N4836" i="1"/>
  <c r="S4836" i="1" s="1"/>
  <c r="L4836" i="1"/>
  <c r="Q4836" i="1" s="1"/>
  <c r="G4836" i="1"/>
  <c r="G4835" i="1"/>
  <c r="G4834" i="1"/>
  <c r="G4833" i="1"/>
  <c r="J4832" i="1"/>
  <c r="H4832" i="1"/>
  <c r="G4832" i="1"/>
  <c r="K4832" i="1" s="1"/>
  <c r="P4832" i="1" s="1"/>
  <c r="G4831" i="1"/>
  <c r="G4830" i="1"/>
  <c r="G4829" i="1"/>
  <c r="G4828" i="1"/>
  <c r="N4827" i="1"/>
  <c r="S4827" i="1" s="1"/>
  <c r="G4827" i="1"/>
  <c r="G4826" i="1"/>
  <c r="L4825" i="1"/>
  <c r="Q4825" i="1" s="1"/>
  <c r="G4825" i="1"/>
  <c r="N4824" i="1"/>
  <c r="S4824" i="1" s="1"/>
  <c r="H4824" i="1"/>
  <c r="G4824" i="1"/>
  <c r="N4823" i="1"/>
  <c r="S4823" i="1" s="1"/>
  <c r="G4823" i="1"/>
  <c r="G4822" i="1"/>
  <c r="L4821" i="1"/>
  <c r="Q4821" i="1" s="1"/>
  <c r="H4821" i="1"/>
  <c r="G4821" i="1"/>
  <c r="N4820" i="1"/>
  <c r="S4820" i="1" s="1"/>
  <c r="G4820" i="1"/>
  <c r="G4819" i="1"/>
  <c r="G4818" i="1"/>
  <c r="G4817" i="1"/>
  <c r="N4816" i="1"/>
  <c r="S4816" i="1" s="1"/>
  <c r="H4816" i="1"/>
  <c r="G4816" i="1"/>
  <c r="G4815" i="1"/>
  <c r="H4814" i="1"/>
  <c r="G4814" i="1"/>
  <c r="N4814" i="1" s="1"/>
  <c r="S4814" i="1" s="1"/>
  <c r="G4813" i="1"/>
  <c r="J4812" i="1"/>
  <c r="H4812" i="1"/>
  <c r="G4812" i="1"/>
  <c r="K4812" i="1" s="1"/>
  <c r="P4812" i="1" s="1"/>
  <c r="G4811" i="1"/>
  <c r="N4811" i="1" s="1"/>
  <c r="S4811" i="1" s="1"/>
  <c r="G4810" i="1"/>
  <c r="L4809" i="1"/>
  <c r="Q4809" i="1" s="1"/>
  <c r="G4809" i="1"/>
  <c r="J4808" i="1"/>
  <c r="O4808" i="1" s="1"/>
  <c r="H4808" i="1"/>
  <c r="G4808" i="1"/>
  <c r="K4808" i="1" s="1"/>
  <c r="P4808" i="1" s="1"/>
  <c r="G4807" i="1"/>
  <c r="N4807" i="1" s="1"/>
  <c r="S4807" i="1" s="1"/>
  <c r="N4806" i="1"/>
  <c r="S4806" i="1" s="1"/>
  <c r="G4806" i="1"/>
  <c r="G4805" i="1"/>
  <c r="N4804" i="1"/>
  <c r="S4804" i="1" s="1"/>
  <c r="J4804" i="1"/>
  <c r="H4804" i="1"/>
  <c r="G4804" i="1"/>
  <c r="K4804" i="1" s="1"/>
  <c r="P4804" i="1" s="1"/>
  <c r="G4803" i="1"/>
  <c r="J4802" i="1"/>
  <c r="H4802" i="1"/>
  <c r="G4802" i="1"/>
  <c r="N4802" i="1" s="1"/>
  <c r="S4802" i="1" s="1"/>
  <c r="H4801" i="1"/>
  <c r="G4801" i="1"/>
  <c r="L4800" i="1"/>
  <c r="Q4800" i="1" s="1"/>
  <c r="G4800" i="1"/>
  <c r="O4799" i="1"/>
  <c r="J4799" i="1"/>
  <c r="G4799" i="1"/>
  <c r="L4798" i="1"/>
  <c r="Q4798" i="1" s="1"/>
  <c r="J4798" i="1"/>
  <c r="H4798" i="1"/>
  <c r="G4798" i="1"/>
  <c r="K4798" i="1" s="1"/>
  <c r="P4798" i="1" s="1"/>
  <c r="L4797" i="1"/>
  <c r="Q4797" i="1" s="1"/>
  <c r="H4797" i="1"/>
  <c r="G4797" i="1"/>
  <c r="L4796" i="1"/>
  <c r="Q4796" i="1" s="1"/>
  <c r="G4796" i="1"/>
  <c r="G4795" i="1"/>
  <c r="J4794" i="1"/>
  <c r="G4794" i="1"/>
  <c r="L4793" i="1"/>
  <c r="Q4793" i="1" s="1"/>
  <c r="G4793" i="1"/>
  <c r="L4792" i="1"/>
  <c r="Q4792" i="1" s="1"/>
  <c r="J4792" i="1"/>
  <c r="H4792" i="1"/>
  <c r="G4792" i="1"/>
  <c r="K4792" i="1" s="1"/>
  <c r="P4792" i="1" s="1"/>
  <c r="G4791" i="1"/>
  <c r="N4791" i="1" s="1"/>
  <c r="S4791" i="1" s="1"/>
  <c r="N4790" i="1"/>
  <c r="S4790" i="1" s="1"/>
  <c r="G4790" i="1"/>
  <c r="G4789" i="1"/>
  <c r="L4788" i="1"/>
  <c r="J4788" i="1"/>
  <c r="H4788" i="1"/>
  <c r="G4788" i="1"/>
  <c r="K4788" i="1" s="1"/>
  <c r="J4787" i="1"/>
  <c r="G4787" i="1"/>
  <c r="N4787" i="1" s="1"/>
  <c r="S4787" i="1" s="1"/>
  <c r="G4786" i="1"/>
  <c r="G4785" i="1"/>
  <c r="L4784" i="1"/>
  <c r="Q4784" i="1" s="1"/>
  <c r="G4784" i="1"/>
  <c r="G4783" i="1"/>
  <c r="J4783" i="1" s="1"/>
  <c r="O4783" i="1" s="1"/>
  <c r="L4782" i="1"/>
  <c r="Q4782" i="1" s="1"/>
  <c r="G4782" i="1"/>
  <c r="G4781" i="1"/>
  <c r="G4780" i="1"/>
  <c r="G4779" i="1"/>
  <c r="G4778" i="1"/>
  <c r="K4778" i="1" s="1"/>
  <c r="P4778" i="1" s="1"/>
  <c r="G4777" i="1"/>
  <c r="H4776" i="1"/>
  <c r="G4776" i="1"/>
  <c r="L4775" i="1"/>
  <c r="Q4775" i="1" s="1"/>
  <c r="J4775" i="1"/>
  <c r="G4775" i="1"/>
  <c r="K4775" i="1" s="1"/>
  <c r="P4775" i="1" s="1"/>
  <c r="G4774" i="1"/>
  <c r="L4773" i="1"/>
  <c r="Q4773" i="1" s="1"/>
  <c r="G4773" i="1"/>
  <c r="J4773" i="1" s="1"/>
  <c r="G4772" i="1"/>
  <c r="L4772" i="1" s="1"/>
  <c r="Q4772" i="1" s="1"/>
  <c r="L4771" i="1"/>
  <c r="Q4771" i="1" s="1"/>
  <c r="J4771" i="1"/>
  <c r="G4771" i="1"/>
  <c r="K4771" i="1" s="1"/>
  <c r="P4771" i="1" s="1"/>
  <c r="G4770" i="1"/>
  <c r="N4770" i="1" s="1"/>
  <c r="S4770" i="1" s="1"/>
  <c r="G4769" i="1"/>
  <c r="H4768" i="1"/>
  <c r="G4768" i="1"/>
  <c r="G4767" i="1"/>
  <c r="K4766" i="1"/>
  <c r="P4766" i="1" s="1"/>
  <c r="G4766" i="1"/>
  <c r="K4765" i="1"/>
  <c r="P4765" i="1" s="1"/>
  <c r="G4765" i="1"/>
  <c r="J4765" i="1" s="1"/>
  <c r="K4764" i="1"/>
  <c r="P4764" i="1" s="1"/>
  <c r="H4764" i="1"/>
  <c r="G4764" i="1"/>
  <c r="L4764" i="1" s="1"/>
  <c r="Q4764" i="1" s="1"/>
  <c r="G4763" i="1"/>
  <c r="K4762" i="1"/>
  <c r="P4762" i="1" s="1"/>
  <c r="G4762" i="1"/>
  <c r="L4761" i="1"/>
  <c r="Q4761" i="1" s="1"/>
  <c r="K4761" i="1"/>
  <c r="P4761" i="1" s="1"/>
  <c r="G4761" i="1"/>
  <c r="J4761" i="1" s="1"/>
  <c r="G4760" i="1"/>
  <c r="L4759" i="1"/>
  <c r="Q4759" i="1" s="1"/>
  <c r="J4759" i="1"/>
  <c r="G4759" i="1"/>
  <c r="K4759" i="1" s="1"/>
  <c r="P4759" i="1" s="1"/>
  <c r="G4758" i="1"/>
  <c r="N4757" i="1"/>
  <c r="S4757" i="1" s="1"/>
  <c r="G4757" i="1"/>
  <c r="G4756" i="1"/>
  <c r="J4755" i="1"/>
  <c r="H4755" i="1"/>
  <c r="G4755" i="1"/>
  <c r="K4755" i="1" s="1"/>
  <c r="P4755" i="1" s="1"/>
  <c r="G4754" i="1"/>
  <c r="G4753" i="1"/>
  <c r="N4753" i="1" s="1"/>
  <c r="S4753" i="1" s="1"/>
  <c r="G4752" i="1"/>
  <c r="H4752" i="1" s="1"/>
  <c r="G4751" i="1"/>
  <c r="G4750" i="1"/>
  <c r="N4750" i="1" s="1"/>
  <c r="S4750" i="1" s="1"/>
  <c r="G4749" i="1"/>
  <c r="K4748" i="1"/>
  <c r="P4748" i="1" s="1"/>
  <c r="G4748" i="1"/>
  <c r="H4748" i="1" s="1"/>
  <c r="P4747" i="1"/>
  <c r="J4747" i="1"/>
  <c r="H4747" i="1"/>
  <c r="G4747" i="1"/>
  <c r="K4747" i="1" s="1"/>
  <c r="G4746" i="1"/>
  <c r="K4746" i="1" s="1"/>
  <c r="P4746" i="1" s="1"/>
  <c r="K4745" i="1"/>
  <c r="P4745" i="1" s="1"/>
  <c r="H4745" i="1"/>
  <c r="G4745" i="1"/>
  <c r="J4745" i="1" s="1"/>
  <c r="L4744" i="1"/>
  <c r="Q4744" i="1" s="1"/>
  <c r="K4744" i="1"/>
  <c r="P4744" i="1" s="1"/>
  <c r="G4744" i="1"/>
  <c r="H4744" i="1" s="1"/>
  <c r="N4743" i="1"/>
  <c r="S4743" i="1" s="1"/>
  <c r="H4743" i="1"/>
  <c r="G4743" i="1"/>
  <c r="G4742" i="1"/>
  <c r="N4742" i="1" s="1"/>
  <c r="S4742" i="1" s="1"/>
  <c r="G4741" i="1"/>
  <c r="N4741" i="1" s="1"/>
  <c r="S4741" i="1" s="1"/>
  <c r="G4740" i="1"/>
  <c r="L4739" i="1"/>
  <c r="Q4739" i="1" s="1"/>
  <c r="H4739" i="1"/>
  <c r="G4739" i="1"/>
  <c r="N4739" i="1" s="1"/>
  <c r="S4739" i="1" s="1"/>
  <c r="G4738" i="1"/>
  <c r="G4737" i="1"/>
  <c r="G4736" i="1"/>
  <c r="H4735" i="1"/>
  <c r="G4735" i="1"/>
  <c r="N4735" i="1" s="1"/>
  <c r="S4735" i="1" s="1"/>
  <c r="G4734" i="1"/>
  <c r="J4734" i="1" s="1"/>
  <c r="O4734" i="1" s="1"/>
  <c r="H4733" i="1"/>
  <c r="G4733" i="1"/>
  <c r="G4732" i="1"/>
  <c r="G4731" i="1"/>
  <c r="G4730" i="1"/>
  <c r="J4730" i="1" s="1"/>
  <c r="G4729" i="1"/>
  <c r="K4729" i="1" s="1"/>
  <c r="P4729" i="1" s="1"/>
  <c r="G4728" i="1"/>
  <c r="L4728" i="1" s="1"/>
  <c r="Q4728" i="1" s="1"/>
  <c r="L4727" i="1"/>
  <c r="Q4727" i="1" s="1"/>
  <c r="J4727" i="1"/>
  <c r="G4727" i="1"/>
  <c r="K4727" i="1" s="1"/>
  <c r="P4727" i="1" s="1"/>
  <c r="G4726" i="1"/>
  <c r="G4725" i="1"/>
  <c r="G4724" i="1"/>
  <c r="P4723" i="1"/>
  <c r="J4723" i="1"/>
  <c r="H4723" i="1"/>
  <c r="G4723" i="1"/>
  <c r="K4723" i="1" s="1"/>
  <c r="G4722" i="1"/>
  <c r="K4721" i="1"/>
  <c r="P4721" i="1" s="1"/>
  <c r="H4721" i="1"/>
  <c r="G4721" i="1"/>
  <c r="J4721" i="1" s="1"/>
  <c r="G4720" i="1"/>
  <c r="K4720" i="1" s="1"/>
  <c r="P4720" i="1" s="1"/>
  <c r="L4719" i="1"/>
  <c r="Q4719" i="1" s="1"/>
  <c r="J4719" i="1"/>
  <c r="H4719" i="1"/>
  <c r="G4719" i="1"/>
  <c r="K4719" i="1" s="1"/>
  <c r="P4719" i="1" s="1"/>
  <c r="N4718" i="1"/>
  <c r="S4718" i="1" s="1"/>
  <c r="K4718" i="1"/>
  <c r="P4718" i="1" s="1"/>
  <c r="G4718" i="1"/>
  <c r="K4717" i="1"/>
  <c r="P4717" i="1" s="1"/>
  <c r="H4717" i="1"/>
  <c r="G4717" i="1"/>
  <c r="J4717" i="1" s="1"/>
  <c r="K4716" i="1"/>
  <c r="P4716" i="1" s="1"/>
  <c r="H4716" i="1"/>
  <c r="G4716" i="1"/>
  <c r="G4715" i="1"/>
  <c r="N4714" i="1"/>
  <c r="S4714" i="1" s="1"/>
  <c r="G4714" i="1"/>
  <c r="K4714" i="1" s="1"/>
  <c r="P4714" i="1" s="1"/>
  <c r="N4713" i="1"/>
  <c r="S4713" i="1" s="1"/>
  <c r="K4713" i="1"/>
  <c r="P4713" i="1" s="1"/>
  <c r="G4713" i="1"/>
  <c r="J4713" i="1" s="1"/>
  <c r="K4712" i="1"/>
  <c r="P4712" i="1" s="1"/>
  <c r="G4712" i="1"/>
  <c r="H4712" i="1" s="1"/>
  <c r="G4711" i="1"/>
  <c r="G4710" i="1"/>
  <c r="G4709" i="1"/>
  <c r="G4708" i="1"/>
  <c r="P4707" i="1"/>
  <c r="J4707" i="1"/>
  <c r="H4707" i="1"/>
  <c r="G4707" i="1"/>
  <c r="K4707" i="1" s="1"/>
  <c r="G4706" i="1"/>
  <c r="K4705" i="1"/>
  <c r="P4705" i="1" s="1"/>
  <c r="H4705" i="1"/>
  <c r="G4705" i="1"/>
  <c r="J4705" i="1" s="1"/>
  <c r="H4704" i="1"/>
  <c r="G4704" i="1"/>
  <c r="K4704" i="1" s="1"/>
  <c r="P4704" i="1" s="1"/>
  <c r="L4703" i="1"/>
  <c r="Q4703" i="1" s="1"/>
  <c r="J4703" i="1"/>
  <c r="G4703" i="1"/>
  <c r="K4703" i="1" s="1"/>
  <c r="P4703" i="1" s="1"/>
  <c r="N4702" i="1"/>
  <c r="S4702" i="1" s="1"/>
  <c r="K4702" i="1"/>
  <c r="P4702" i="1" s="1"/>
  <c r="G4702" i="1"/>
  <c r="K4701" i="1"/>
  <c r="P4701" i="1" s="1"/>
  <c r="H4701" i="1"/>
  <c r="G4701" i="1"/>
  <c r="J4701" i="1" s="1"/>
  <c r="K4700" i="1"/>
  <c r="P4700" i="1" s="1"/>
  <c r="H4700" i="1"/>
  <c r="G4700" i="1"/>
  <c r="G4699" i="1"/>
  <c r="N4698" i="1"/>
  <c r="S4698" i="1" s="1"/>
  <c r="K4698" i="1"/>
  <c r="P4698" i="1" s="1"/>
  <c r="G4698" i="1"/>
  <c r="N4697" i="1"/>
  <c r="S4697" i="1" s="1"/>
  <c r="K4697" i="1"/>
  <c r="P4697" i="1" s="1"/>
  <c r="G4697" i="1"/>
  <c r="J4697" i="1" s="1"/>
  <c r="K4696" i="1"/>
  <c r="P4696" i="1" s="1"/>
  <c r="G4696" i="1"/>
  <c r="H4696" i="1" s="1"/>
  <c r="G4695" i="1"/>
  <c r="G4694" i="1"/>
  <c r="G4693" i="1"/>
  <c r="H4693" i="1" s="1"/>
  <c r="G4692" i="1"/>
  <c r="P4691" i="1"/>
  <c r="J4691" i="1"/>
  <c r="H4691" i="1"/>
  <c r="G4691" i="1"/>
  <c r="K4691" i="1" s="1"/>
  <c r="G4690" i="1"/>
  <c r="K4689" i="1"/>
  <c r="P4689" i="1" s="1"/>
  <c r="H4689" i="1"/>
  <c r="G4689" i="1"/>
  <c r="J4689" i="1" s="1"/>
  <c r="K4688" i="1"/>
  <c r="P4688" i="1" s="1"/>
  <c r="H4688" i="1"/>
  <c r="G4688" i="1"/>
  <c r="L4687" i="1"/>
  <c r="Q4687" i="1" s="1"/>
  <c r="G4687" i="1"/>
  <c r="N4686" i="1"/>
  <c r="S4686" i="1" s="1"/>
  <c r="G4686" i="1"/>
  <c r="K4686" i="1" s="1"/>
  <c r="P4686" i="1" s="1"/>
  <c r="H4685" i="1"/>
  <c r="G4685" i="1"/>
  <c r="G4684" i="1"/>
  <c r="G4683" i="1"/>
  <c r="K4682" i="1"/>
  <c r="P4682" i="1" s="1"/>
  <c r="G4682" i="1"/>
  <c r="L4681" i="1"/>
  <c r="Q4681" i="1" s="1"/>
  <c r="K4681" i="1"/>
  <c r="P4681" i="1" s="1"/>
  <c r="G4681" i="1"/>
  <c r="J4681" i="1" s="1"/>
  <c r="G4680" i="1"/>
  <c r="J4679" i="1"/>
  <c r="H4679" i="1"/>
  <c r="G4679" i="1"/>
  <c r="K4679" i="1" s="1"/>
  <c r="P4679" i="1" s="1"/>
  <c r="G4678" i="1"/>
  <c r="G4677" i="1"/>
  <c r="J4677" i="1" s="1"/>
  <c r="G4676" i="1"/>
  <c r="L4676" i="1" s="1"/>
  <c r="Q4676" i="1" s="1"/>
  <c r="J4675" i="1"/>
  <c r="H4675" i="1"/>
  <c r="G4675" i="1"/>
  <c r="K4675" i="1" s="1"/>
  <c r="P4675" i="1" s="1"/>
  <c r="G4674" i="1"/>
  <c r="G4673" i="1"/>
  <c r="N4673" i="1" s="1"/>
  <c r="S4673" i="1" s="1"/>
  <c r="G4672" i="1"/>
  <c r="G4671" i="1"/>
  <c r="K4670" i="1"/>
  <c r="P4670" i="1" s="1"/>
  <c r="G4670" i="1"/>
  <c r="K4669" i="1"/>
  <c r="P4669" i="1" s="1"/>
  <c r="G4669" i="1"/>
  <c r="J4669" i="1" s="1"/>
  <c r="K4668" i="1"/>
  <c r="P4668" i="1" s="1"/>
  <c r="G4668" i="1"/>
  <c r="L4668" i="1" s="1"/>
  <c r="Q4668" i="1" s="1"/>
  <c r="G4667" i="1"/>
  <c r="G4666" i="1"/>
  <c r="K4666" i="1" s="1"/>
  <c r="P4666" i="1" s="1"/>
  <c r="G4665" i="1"/>
  <c r="G4664" i="1"/>
  <c r="L4663" i="1"/>
  <c r="Q4663" i="1" s="1"/>
  <c r="J4663" i="1"/>
  <c r="G4663" i="1"/>
  <c r="K4663" i="1" s="1"/>
  <c r="P4663" i="1" s="1"/>
  <c r="G4662" i="1"/>
  <c r="L4661" i="1"/>
  <c r="Q4661" i="1" s="1"/>
  <c r="G4661" i="1"/>
  <c r="K4661" i="1" s="1"/>
  <c r="P4661" i="1" s="1"/>
  <c r="N4660" i="1"/>
  <c r="S4660" i="1" s="1"/>
  <c r="J4660" i="1"/>
  <c r="G4660" i="1"/>
  <c r="K4660" i="1" s="1"/>
  <c r="P4660" i="1" s="1"/>
  <c r="N4659" i="1"/>
  <c r="S4659" i="1" s="1"/>
  <c r="J4659" i="1"/>
  <c r="G4659" i="1"/>
  <c r="L4659" i="1" s="1"/>
  <c r="Q4659" i="1" s="1"/>
  <c r="G4658" i="1"/>
  <c r="K4658" i="1" s="1"/>
  <c r="P4658" i="1" s="1"/>
  <c r="L4657" i="1"/>
  <c r="Q4657" i="1" s="1"/>
  <c r="G4657" i="1"/>
  <c r="K4657" i="1" s="1"/>
  <c r="P4657" i="1" s="1"/>
  <c r="N4656" i="1"/>
  <c r="S4656" i="1" s="1"/>
  <c r="J4656" i="1"/>
  <c r="G4656" i="1"/>
  <c r="K4656" i="1" s="1"/>
  <c r="P4656" i="1" s="1"/>
  <c r="N4655" i="1"/>
  <c r="S4655" i="1" s="1"/>
  <c r="J4655" i="1"/>
  <c r="G4655" i="1"/>
  <c r="L4655" i="1" s="1"/>
  <c r="Q4655" i="1" s="1"/>
  <c r="G4654" i="1"/>
  <c r="K4654" i="1" s="1"/>
  <c r="P4654" i="1" s="1"/>
  <c r="L4653" i="1"/>
  <c r="Q4653" i="1" s="1"/>
  <c r="G4653" i="1"/>
  <c r="K4653" i="1" s="1"/>
  <c r="P4653" i="1" s="1"/>
  <c r="N4652" i="1"/>
  <c r="S4652" i="1" s="1"/>
  <c r="J4652" i="1"/>
  <c r="G4652" i="1"/>
  <c r="K4652" i="1" s="1"/>
  <c r="P4652" i="1" s="1"/>
  <c r="N4651" i="1"/>
  <c r="S4651" i="1" s="1"/>
  <c r="J4651" i="1"/>
  <c r="G4651" i="1"/>
  <c r="L4651" i="1" s="1"/>
  <c r="Q4651" i="1" s="1"/>
  <c r="G4650" i="1"/>
  <c r="K4650" i="1" s="1"/>
  <c r="P4650" i="1" s="1"/>
  <c r="L4649" i="1"/>
  <c r="Q4649" i="1" s="1"/>
  <c r="G4649" i="1"/>
  <c r="K4649" i="1" s="1"/>
  <c r="P4649" i="1" s="1"/>
  <c r="N4648" i="1"/>
  <c r="S4648" i="1" s="1"/>
  <c r="J4648" i="1"/>
  <c r="G4648" i="1"/>
  <c r="K4648" i="1" s="1"/>
  <c r="P4648" i="1" s="1"/>
  <c r="N4647" i="1"/>
  <c r="S4647" i="1" s="1"/>
  <c r="J4647" i="1"/>
  <c r="G4647" i="1"/>
  <c r="L4647" i="1" s="1"/>
  <c r="Q4647" i="1" s="1"/>
  <c r="G4646" i="1"/>
  <c r="K4646" i="1" s="1"/>
  <c r="P4646" i="1" s="1"/>
  <c r="L4645" i="1"/>
  <c r="Q4645" i="1" s="1"/>
  <c r="G4645" i="1"/>
  <c r="K4645" i="1" s="1"/>
  <c r="P4645" i="1" s="1"/>
  <c r="N4644" i="1"/>
  <c r="S4644" i="1" s="1"/>
  <c r="J4644" i="1"/>
  <c r="G4644" i="1"/>
  <c r="K4644" i="1" s="1"/>
  <c r="P4644" i="1" s="1"/>
  <c r="N4643" i="1"/>
  <c r="S4643" i="1" s="1"/>
  <c r="J4643" i="1"/>
  <c r="G4643" i="1"/>
  <c r="L4643" i="1" s="1"/>
  <c r="Q4643" i="1" s="1"/>
  <c r="G4642" i="1"/>
  <c r="K4642" i="1" s="1"/>
  <c r="P4642" i="1" s="1"/>
  <c r="L4641" i="1"/>
  <c r="Q4641" i="1" s="1"/>
  <c r="G4641" i="1"/>
  <c r="K4641" i="1" s="1"/>
  <c r="P4641" i="1" s="1"/>
  <c r="N4640" i="1"/>
  <c r="S4640" i="1" s="1"/>
  <c r="J4640" i="1"/>
  <c r="G4640" i="1"/>
  <c r="K4640" i="1" s="1"/>
  <c r="P4640" i="1" s="1"/>
  <c r="N4639" i="1"/>
  <c r="S4639" i="1" s="1"/>
  <c r="J4639" i="1"/>
  <c r="G4639" i="1"/>
  <c r="L4639" i="1" s="1"/>
  <c r="Q4639" i="1" s="1"/>
  <c r="G4638" i="1"/>
  <c r="K4638" i="1" s="1"/>
  <c r="P4638" i="1" s="1"/>
  <c r="L4637" i="1"/>
  <c r="Q4637" i="1" s="1"/>
  <c r="G4637" i="1"/>
  <c r="K4637" i="1" s="1"/>
  <c r="P4637" i="1" s="1"/>
  <c r="N4636" i="1"/>
  <c r="S4636" i="1" s="1"/>
  <c r="J4636" i="1"/>
  <c r="G4636" i="1"/>
  <c r="K4636" i="1" s="1"/>
  <c r="P4636" i="1" s="1"/>
  <c r="N4635" i="1"/>
  <c r="S4635" i="1" s="1"/>
  <c r="J4635" i="1"/>
  <c r="G4635" i="1"/>
  <c r="L4635" i="1" s="1"/>
  <c r="Q4635" i="1" s="1"/>
  <c r="G4634" i="1"/>
  <c r="K4634" i="1" s="1"/>
  <c r="P4634" i="1" s="1"/>
  <c r="L4633" i="1"/>
  <c r="Q4633" i="1" s="1"/>
  <c r="G4633" i="1"/>
  <c r="K4633" i="1" s="1"/>
  <c r="P4633" i="1" s="1"/>
  <c r="N4632" i="1"/>
  <c r="S4632" i="1" s="1"/>
  <c r="J4632" i="1"/>
  <c r="G4632" i="1"/>
  <c r="K4632" i="1" s="1"/>
  <c r="P4632" i="1" s="1"/>
  <c r="N4631" i="1"/>
  <c r="S4631" i="1" s="1"/>
  <c r="J4631" i="1"/>
  <c r="G4631" i="1"/>
  <c r="L4631" i="1" s="1"/>
  <c r="Q4631" i="1" s="1"/>
  <c r="G4630" i="1"/>
  <c r="K4630" i="1" s="1"/>
  <c r="P4630" i="1" s="1"/>
  <c r="L4629" i="1"/>
  <c r="Q4629" i="1" s="1"/>
  <c r="G4629" i="1"/>
  <c r="K4629" i="1" s="1"/>
  <c r="P4629" i="1" s="1"/>
  <c r="N4628" i="1"/>
  <c r="S4628" i="1" s="1"/>
  <c r="J4628" i="1"/>
  <c r="G4628" i="1"/>
  <c r="K4628" i="1" s="1"/>
  <c r="P4628" i="1" s="1"/>
  <c r="N4627" i="1"/>
  <c r="S4627" i="1" s="1"/>
  <c r="J4627" i="1"/>
  <c r="G4627" i="1"/>
  <c r="L4627" i="1" s="1"/>
  <c r="Q4627" i="1" s="1"/>
  <c r="G4626" i="1"/>
  <c r="K4626" i="1" s="1"/>
  <c r="P4626" i="1" s="1"/>
  <c r="L4625" i="1"/>
  <c r="Q4625" i="1" s="1"/>
  <c r="G4625" i="1"/>
  <c r="K4625" i="1" s="1"/>
  <c r="P4625" i="1" s="1"/>
  <c r="N4624" i="1"/>
  <c r="S4624" i="1" s="1"/>
  <c r="J4624" i="1"/>
  <c r="G4624" i="1"/>
  <c r="K4624" i="1" s="1"/>
  <c r="P4624" i="1" s="1"/>
  <c r="N4623" i="1"/>
  <c r="S4623" i="1" s="1"/>
  <c r="J4623" i="1"/>
  <c r="G4623" i="1"/>
  <c r="L4623" i="1" s="1"/>
  <c r="Q4623" i="1" s="1"/>
  <c r="G4622" i="1"/>
  <c r="K4622" i="1" s="1"/>
  <c r="P4622" i="1" s="1"/>
  <c r="L4621" i="1"/>
  <c r="Q4621" i="1" s="1"/>
  <c r="G4621" i="1"/>
  <c r="K4621" i="1" s="1"/>
  <c r="P4621" i="1" s="1"/>
  <c r="N4620" i="1"/>
  <c r="S4620" i="1" s="1"/>
  <c r="J4620" i="1"/>
  <c r="G4620" i="1"/>
  <c r="K4620" i="1" s="1"/>
  <c r="P4620" i="1" s="1"/>
  <c r="N4619" i="1"/>
  <c r="S4619" i="1" s="1"/>
  <c r="J4619" i="1"/>
  <c r="G4619" i="1"/>
  <c r="L4619" i="1" s="1"/>
  <c r="Q4619" i="1" s="1"/>
  <c r="G4618" i="1"/>
  <c r="K4618" i="1" s="1"/>
  <c r="P4618" i="1" s="1"/>
  <c r="L4617" i="1"/>
  <c r="Q4617" i="1" s="1"/>
  <c r="G4617" i="1"/>
  <c r="K4617" i="1" s="1"/>
  <c r="P4617" i="1" s="1"/>
  <c r="N4616" i="1"/>
  <c r="S4616" i="1" s="1"/>
  <c r="J4616" i="1"/>
  <c r="G4616" i="1"/>
  <c r="K4616" i="1" s="1"/>
  <c r="P4616" i="1" s="1"/>
  <c r="N4615" i="1"/>
  <c r="S4615" i="1" s="1"/>
  <c r="J4615" i="1"/>
  <c r="G4615" i="1"/>
  <c r="L4615" i="1" s="1"/>
  <c r="Q4615" i="1" s="1"/>
  <c r="G4614" i="1"/>
  <c r="K4614" i="1" s="1"/>
  <c r="P4614" i="1" s="1"/>
  <c r="L4613" i="1"/>
  <c r="Q4613" i="1" s="1"/>
  <c r="G4613" i="1"/>
  <c r="K4613" i="1" s="1"/>
  <c r="P4613" i="1" s="1"/>
  <c r="N4612" i="1"/>
  <c r="S4612" i="1" s="1"/>
  <c r="J4612" i="1"/>
  <c r="G4612" i="1"/>
  <c r="K4612" i="1" s="1"/>
  <c r="P4612" i="1" s="1"/>
  <c r="N4611" i="1"/>
  <c r="S4611" i="1" s="1"/>
  <c r="J4611" i="1"/>
  <c r="G4611" i="1"/>
  <c r="L4611" i="1" s="1"/>
  <c r="Q4611" i="1" s="1"/>
  <c r="G4610" i="1"/>
  <c r="K4610" i="1" s="1"/>
  <c r="P4610" i="1" s="1"/>
  <c r="L4609" i="1"/>
  <c r="Q4609" i="1" s="1"/>
  <c r="G4609" i="1"/>
  <c r="K4609" i="1" s="1"/>
  <c r="P4609" i="1" s="1"/>
  <c r="N4608" i="1"/>
  <c r="S4608" i="1" s="1"/>
  <c r="J4608" i="1"/>
  <c r="G4608" i="1"/>
  <c r="K4608" i="1" s="1"/>
  <c r="P4608" i="1" s="1"/>
  <c r="N4607" i="1"/>
  <c r="S4607" i="1" s="1"/>
  <c r="J4607" i="1"/>
  <c r="G4607" i="1"/>
  <c r="L4607" i="1" s="1"/>
  <c r="Q4607" i="1" s="1"/>
  <c r="G4606" i="1"/>
  <c r="K4606" i="1" s="1"/>
  <c r="P4606" i="1" s="1"/>
  <c r="L4605" i="1"/>
  <c r="Q4605" i="1" s="1"/>
  <c r="G4605" i="1"/>
  <c r="K4605" i="1" s="1"/>
  <c r="P4605" i="1" s="1"/>
  <c r="N4604" i="1"/>
  <c r="S4604" i="1" s="1"/>
  <c r="G4604" i="1"/>
  <c r="G4603" i="1"/>
  <c r="G4602" i="1"/>
  <c r="K4602" i="1" s="1"/>
  <c r="P4602" i="1" s="1"/>
  <c r="G4601" i="1"/>
  <c r="G4600" i="1"/>
  <c r="G4599" i="1"/>
  <c r="K4598" i="1"/>
  <c r="P4598" i="1" s="1"/>
  <c r="G4598" i="1"/>
  <c r="L4597" i="1"/>
  <c r="Q4597" i="1" s="1"/>
  <c r="H4597" i="1"/>
  <c r="G4597" i="1"/>
  <c r="K4597" i="1" s="1"/>
  <c r="P4597" i="1" s="1"/>
  <c r="N4596" i="1"/>
  <c r="S4596" i="1" s="1"/>
  <c r="J4596" i="1"/>
  <c r="G4596" i="1"/>
  <c r="K4596" i="1" s="1"/>
  <c r="P4596" i="1" s="1"/>
  <c r="N4595" i="1"/>
  <c r="S4595" i="1" s="1"/>
  <c r="J4595" i="1"/>
  <c r="G4595" i="1"/>
  <c r="L4595" i="1" s="1"/>
  <c r="Q4595" i="1" s="1"/>
  <c r="G4594" i="1"/>
  <c r="K4594" i="1" s="1"/>
  <c r="P4594" i="1" s="1"/>
  <c r="G4593" i="1"/>
  <c r="L4592" i="1"/>
  <c r="Q4592" i="1" s="1"/>
  <c r="G4592" i="1"/>
  <c r="G4591" i="1"/>
  <c r="K4590" i="1"/>
  <c r="P4590" i="1" s="1"/>
  <c r="G4590" i="1"/>
  <c r="L4589" i="1"/>
  <c r="Q4589" i="1" s="1"/>
  <c r="H4589" i="1"/>
  <c r="G4589" i="1"/>
  <c r="K4589" i="1" s="1"/>
  <c r="P4589" i="1" s="1"/>
  <c r="N4588" i="1"/>
  <c r="S4588" i="1" s="1"/>
  <c r="J4588" i="1"/>
  <c r="H4588" i="1"/>
  <c r="G4588" i="1"/>
  <c r="K4588" i="1" s="1"/>
  <c r="P4588" i="1" s="1"/>
  <c r="N4587" i="1"/>
  <c r="S4587" i="1" s="1"/>
  <c r="J4587" i="1"/>
  <c r="G4587" i="1"/>
  <c r="L4587" i="1" s="1"/>
  <c r="Q4587" i="1" s="1"/>
  <c r="G4586" i="1"/>
  <c r="K4586" i="1" s="1"/>
  <c r="P4586" i="1" s="1"/>
  <c r="G4585" i="1"/>
  <c r="G4584" i="1"/>
  <c r="G4583" i="1"/>
  <c r="K4582" i="1"/>
  <c r="P4582" i="1" s="1"/>
  <c r="G4582" i="1"/>
  <c r="P4581" i="1"/>
  <c r="J4581" i="1"/>
  <c r="H4581" i="1"/>
  <c r="G4581" i="1"/>
  <c r="K4581" i="1" s="1"/>
  <c r="Q4580" i="1"/>
  <c r="N4580" i="1"/>
  <c r="S4580" i="1" s="1"/>
  <c r="G4580" i="1"/>
  <c r="L4580" i="1" s="1"/>
  <c r="N4579" i="1"/>
  <c r="S4579" i="1" s="1"/>
  <c r="J4579" i="1"/>
  <c r="G4579" i="1"/>
  <c r="L4579" i="1" s="1"/>
  <c r="Q4579" i="1" s="1"/>
  <c r="G4578" i="1"/>
  <c r="K4578" i="1" s="1"/>
  <c r="P4578" i="1" s="1"/>
  <c r="N4577" i="1"/>
  <c r="S4577" i="1" s="1"/>
  <c r="G4577" i="1"/>
  <c r="G4576" i="1"/>
  <c r="N4575" i="1"/>
  <c r="S4575" i="1" s="1"/>
  <c r="G4575" i="1"/>
  <c r="L4575" i="1" s="1"/>
  <c r="Q4575" i="1" s="1"/>
  <c r="G4574" i="1"/>
  <c r="K4574" i="1" s="1"/>
  <c r="P4574" i="1" s="1"/>
  <c r="N4573" i="1"/>
  <c r="S4573" i="1" s="1"/>
  <c r="H4573" i="1"/>
  <c r="G4573" i="1"/>
  <c r="K4573" i="1" s="1"/>
  <c r="N4572" i="1"/>
  <c r="S4572" i="1" s="1"/>
  <c r="J4572" i="1"/>
  <c r="G4572" i="1"/>
  <c r="L4572" i="1" s="1"/>
  <c r="Q4572" i="1" s="1"/>
  <c r="G4571" i="1"/>
  <c r="K4571" i="1" s="1"/>
  <c r="P4571" i="1" s="1"/>
  <c r="G4570" i="1"/>
  <c r="L4570" i="1" s="1"/>
  <c r="Q4570" i="1" s="1"/>
  <c r="G4569" i="1"/>
  <c r="G4568" i="1"/>
  <c r="G4567" i="1"/>
  <c r="G4566" i="1"/>
  <c r="J4565" i="1"/>
  <c r="G4565" i="1"/>
  <c r="G4564" i="1"/>
  <c r="G4563" i="1"/>
  <c r="G4562" i="1"/>
  <c r="G4561" i="1"/>
  <c r="G4560" i="1"/>
  <c r="G4559" i="1"/>
  <c r="L4558" i="1"/>
  <c r="Q4558" i="1" s="1"/>
  <c r="G4558" i="1"/>
  <c r="P4557" i="1"/>
  <c r="J4557" i="1"/>
  <c r="G4557" i="1"/>
  <c r="K4557" i="1" s="1"/>
  <c r="Q4556" i="1"/>
  <c r="N4556" i="1"/>
  <c r="S4556" i="1" s="1"/>
  <c r="G4556" i="1"/>
  <c r="L4556" i="1" s="1"/>
  <c r="G4555" i="1"/>
  <c r="J4555" i="1" s="1"/>
  <c r="G4554" i="1"/>
  <c r="H4554" i="1" s="1"/>
  <c r="G4553" i="1"/>
  <c r="G4552" i="1"/>
  <c r="J4551" i="1"/>
  <c r="G4551" i="1"/>
  <c r="G4550" i="1"/>
  <c r="H4550" i="1" s="1"/>
  <c r="H4549" i="1"/>
  <c r="G4549" i="1"/>
  <c r="H4548" i="1"/>
  <c r="G4548" i="1"/>
  <c r="L4548" i="1" s="1"/>
  <c r="Q4548" i="1" s="1"/>
  <c r="N4547" i="1"/>
  <c r="S4547" i="1" s="1"/>
  <c r="K4547" i="1"/>
  <c r="P4547" i="1" s="1"/>
  <c r="J4547" i="1"/>
  <c r="G4547" i="1"/>
  <c r="K4546" i="1"/>
  <c r="P4546" i="1" s="1"/>
  <c r="H4546" i="1"/>
  <c r="G4546" i="1"/>
  <c r="G4545" i="1"/>
  <c r="G4544" i="1"/>
  <c r="K4543" i="1"/>
  <c r="P4543" i="1" s="1"/>
  <c r="G4543" i="1"/>
  <c r="N4543" i="1" s="1"/>
  <c r="S4543" i="1" s="1"/>
  <c r="H4542" i="1"/>
  <c r="G4542" i="1"/>
  <c r="L4542" i="1" s="1"/>
  <c r="Q4542" i="1" s="1"/>
  <c r="H4541" i="1"/>
  <c r="G4541" i="1"/>
  <c r="K4541" i="1" s="1"/>
  <c r="P4541" i="1" s="1"/>
  <c r="N4540" i="1"/>
  <c r="S4540" i="1" s="1"/>
  <c r="J4540" i="1"/>
  <c r="G4540" i="1"/>
  <c r="L4540" i="1" s="1"/>
  <c r="Q4540" i="1" s="1"/>
  <c r="G4539" i="1"/>
  <c r="K4539" i="1" s="1"/>
  <c r="P4539" i="1" s="1"/>
  <c r="L4538" i="1"/>
  <c r="Q4538" i="1" s="1"/>
  <c r="G4538" i="1"/>
  <c r="G4537" i="1"/>
  <c r="K4537" i="1" s="1"/>
  <c r="P4537" i="1" s="1"/>
  <c r="J4536" i="1"/>
  <c r="H4536" i="1"/>
  <c r="G4536" i="1"/>
  <c r="K4536" i="1" s="1"/>
  <c r="P4536" i="1" s="1"/>
  <c r="G4535" i="1"/>
  <c r="K4535" i="1" s="1"/>
  <c r="P4535" i="1" s="1"/>
  <c r="N4534" i="1"/>
  <c r="S4534" i="1" s="1"/>
  <c r="L4534" i="1"/>
  <c r="Q4534" i="1" s="1"/>
  <c r="G4534" i="1"/>
  <c r="G4533" i="1"/>
  <c r="K4533" i="1" s="1"/>
  <c r="P4533" i="1" s="1"/>
  <c r="J4532" i="1"/>
  <c r="H4532" i="1"/>
  <c r="G4532" i="1"/>
  <c r="K4532" i="1" s="1"/>
  <c r="P4532" i="1" s="1"/>
  <c r="G4531" i="1"/>
  <c r="K4531" i="1" s="1"/>
  <c r="P4531" i="1" s="1"/>
  <c r="N4530" i="1"/>
  <c r="S4530" i="1" s="1"/>
  <c r="L4530" i="1"/>
  <c r="Q4530" i="1" s="1"/>
  <c r="G4530" i="1"/>
  <c r="G4529" i="1"/>
  <c r="K4529" i="1" s="1"/>
  <c r="P4529" i="1" s="1"/>
  <c r="J4528" i="1"/>
  <c r="H4528" i="1"/>
  <c r="G4528" i="1"/>
  <c r="K4528" i="1" s="1"/>
  <c r="P4528" i="1" s="1"/>
  <c r="G4527" i="1"/>
  <c r="K4527" i="1" s="1"/>
  <c r="P4527" i="1" s="1"/>
  <c r="G4526" i="1"/>
  <c r="G4525" i="1"/>
  <c r="K4525" i="1" s="1"/>
  <c r="P4525" i="1" s="1"/>
  <c r="J4524" i="1"/>
  <c r="H4524" i="1"/>
  <c r="G4524" i="1"/>
  <c r="K4524" i="1" s="1"/>
  <c r="P4524" i="1" s="1"/>
  <c r="G4523" i="1"/>
  <c r="P4522" i="1"/>
  <c r="J4522" i="1"/>
  <c r="H4522" i="1"/>
  <c r="G4522" i="1"/>
  <c r="K4522" i="1" s="1"/>
  <c r="G4521" i="1"/>
  <c r="K4521" i="1" s="1"/>
  <c r="P4521" i="1" s="1"/>
  <c r="L4520" i="1"/>
  <c r="Q4520" i="1" s="1"/>
  <c r="G4520" i="1"/>
  <c r="G4519" i="1"/>
  <c r="G4518" i="1"/>
  <c r="L4518" i="1" s="1"/>
  <c r="Q4518" i="1" s="1"/>
  <c r="L4517" i="1"/>
  <c r="Q4517" i="1" s="1"/>
  <c r="G4517" i="1"/>
  <c r="G4516" i="1"/>
  <c r="G4515" i="1"/>
  <c r="G4514" i="1"/>
  <c r="L4514" i="1" s="1"/>
  <c r="Q4514" i="1" s="1"/>
  <c r="G4513" i="1"/>
  <c r="L4513" i="1" s="1"/>
  <c r="Q4513" i="1" s="1"/>
  <c r="N4512" i="1"/>
  <c r="S4512" i="1" s="1"/>
  <c r="H4512" i="1"/>
  <c r="G4512" i="1"/>
  <c r="K4512" i="1" s="1"/>
  <c r="P4512" i="1" s="1"/>
  <c r="G4511" i="1"/>
  <c r="L4510" i="1"/>
  <c r="Q4510" i="1" s="1"/>
  <c r="H4510" i="1"/>
  <c r="G4510" i="1"/>
  <c r="J4510" i="1" s="1"/>
  <c r="L4509" i="1"/>
  <c r="Q4509" i="1" s="1"/>
  <c r="G4509" i="1"/>
  <c r="K4509" i="1" s="1"/>
  <c r="P4509" i="1" s="1"/>
  <c r="N4508" i="1"/>
  <c r="S4508" i="1" s="1"/>
  <c r="H4508" i="1"/>
  <c r="G4508" i="1"/>
  <c r="K4508" i="1" s="1"/>
  <c r="P4508" i="1" s="1"/>
  <c r="G4507" i="1"/>
  <c r="L4506" i="1"/>
  <c r="Q4506" i="1" s="1"/>
  <c r="H4506" i="1"/>
  <c r="G4506" i="1"/>
  <c r="N4506" i="1" s="1"/>
  <c r="S4506" i="1" s="1"/>
  <c r="L4505" i="1"/>
  <c r="Q4505" i="1" s="1"/>
  <c r="H4505" i="1"/>
  <c r="G4505" i="1"/>
  <c r="K4505" i="1" s="1"/>
  <c r="P4505" i="1" s="1"/>
  <c r="N4504" i="1"/>
  <c r="S4504" i="1" s="1"/>
  <c r="H4504" i="1"/>
  <c r="G4504" i="1"/>
  <c r="K4504" i="1" s="1"/>
  <c r="P4504" i="1" s="1"/>
  <c r="G4503" i="1"/>
  <c r="K4503" i="1" s="1"/>
  <c r="P4503" i="1" s="1"/>
  <c r="L4502" i="1"/>
  <c r="Q4502" i="1" s="1"/>
  <c r="G4502" i="1"/>
  <c r="N4502" i="1" s="1"/>
  <c r="S4502" i="1" s="1"/>
  <c r="G4501" i="1"/>
  <c r="J4500" i="1"/>
  <c r="G4500" i="1"/>
  <c r="K4500" i="1" s="1"/>
  <c r="P4500" i="1" s="1"/>
  <c r="G4499" i="1"/>
  <c r="L4498" i="1"/>
  <c r="Q4498" i="1" s="1"/>
  <c r="G4498" i="1"/>
  <c r="N4498" i="1" s="1"/>
  <c r="S4498" i="1" s="1"/>
  <c r="Q4497" i="1"/>
  <c r="L4497" i="1"/>
  <c r="G4497" i="1"/>
  <c r="J4496" i="1"/>
  <c r="G4496" i="1"/>
  <c r="K4496" i="1" s="1"/>
  <c r="P4496" i="1" s="1"/>
  <c r="G4495" i="1"/>
  <c r="K4495" i="1" s="1"/>
  <c r="P4495" i="1" s="1"/>
  <c r="G4494" i="1"/>
  <c r="G4493" i="1"/>
  <c r="L4492" i="1"/>
  <c r="Q4492" i="1" s="1"/>
  <c r="G4492" i="1"/>
  <c r="G4491" i="1"/>
  <c r="G4490" i="1"/>
  <c r="G4489" i="1"/>
  <c r="L4488" i="1"/>
  <c r="Q4488" i="1" s="1"/>
  <c r="G4488" i="1"/>
  <c r="K4487" i="1"/>
  <c r="P4487" i="1" s="1"/>
  <c r="G4487" i="1"/>
  <c r="G4486" i="1"/>
  <c r="H4485" i="1"/>
  <c r="G4485" i="1"/>
  <c r="K4485" i="1" s="1"/>
  <c r="P4485" i="1" s="1"/>
  <c r="L4484" i="1"/>
  <c r="Q4484" i="1" s="1"/>
  <c r="H4484" i="1"/>
  <c r="G4484" i="1"/>
  <c r="N4484" i="1" s="1"/>
  <c r="S4484" i="1" s="1"/>
  <c r="G4483" i="1"/>
  <c r="G4482" i="1"/>
  <c r="H4482" i="1" s="1"/>
  <c r="H4481" i="1"/>
  <c r="G4481" i="1"/>
  <c r="K4481" i="1" s="1"/>
  <c r="P4481" i="1" s="1"/>
  <c r="N4480" i="1"/>
  <c r="S4480" i="1" s="1"/>
  <c r="L4480" i="1"/>
  <c r="Q4480" i="1" s="1"/>
  <c r="G4480" i="1"/>
  <c r="K4479" i="1"/>
  <c r="P4479" i="1" s="1"/>
  <c r="G4479" i="1"/>
  <c r="L4478" i="1"/>
  <c r="Q4478" i="1" s="1"/>
  <c r="H4478" i="1"/>
  <c r="G4478" i="1"/>
  <c r="N4478" i="1" s="1"/>
  <c r="S4478" i="1" s="1"/>
  <c r="L4477" i="1"/>
  <c r="Q4477" i="1" s="1"/>
  <c r="H4477" i="1"/>
  <c r="G4477" i="1"/>
  <c r="K4477" i="1" s="1"/>
  <c r="P4477" i="1" s="1"/>
  <c r="N4476" i="1"/>
  <c r="S4476" i="1" s="1"/>
  <c r="H4476" i="1"/>
  <c r="G4476" i="1"/>
  <c r="K4476" i="1" s="1"/>
  <c r="P4476" i="1" s="1"/>
  <c r="G4475" i="1"/>
  <c r="L4474" i="1"/>
  <c r="Q4474" i="1" s="1"/>
  <c r="H4474" i="1"/>
  <c r="G4474" i="1"/>
  <c r="N4474" i="1" s="1"/>
  <c r="S4474" i="1" s="1"/>
  <c r="L4473" i="1"/>
  <c r="Q4473" i="1" s="1"/>
  <c r="H4473" i="1"/>
  <c r="G4473" i="1"/>
  <c r="K4473" i="1" s="1"/>
  <c r="P4473" i="1" s="1"/>
  <c r="N4472" i="1"/>
  <c r="S4472" i="1" s="1"/>
  <c r="H4472" i="1"/>
  <c r="G4472" i="1"/>
  <c r="K4472" i="1" s="1"/>
  <c r="P4472" i="1" s="1"/>
  <c r="G4471" i="1"/>
  <c r="K4471" i="1" s="1"/>
  <c r="P4471" i="1" s="1"/>
  <c r="L4470" i="1"/>
  <c r="Q4470" i="1" s="1"/>
  <c r="H4470" i="1"/>
  <c r="G4470" i="1"/>
  <c r="N4470" i="1" s="1"/>
  <c r="S4470" i="1" s="1"/>
  <c r="G4469" i="1"/>
  <c r="J4468" i="1"/>
  <c r="G4468" i="1"/>
  <c r="K4468" i="1" s="1"/>
  <c r="P4468" i="1" s="1"/>
  <c r="G4467" i="1"/>
  <c r="L4466" i="1"/>
  <c r="Q4466" i="1" s="1"/>
  <c r="G4466" i="1"/>
  <c r="N4466" i="1" s="1"/>
  <c r="S4466" i="1" s="1"/>
  <c r="G4465" i="1"/>
  <c r="J4464" i="1"/>
  <c r="G4464" i="1"/>
  <c r="K4464" i="1" s="1"/>
  <c r="P4464" i="1" s="1"/>
  <c r="G4463" i="1"/>
  <c r="K4463" i="1" s="1"/>
  <c r="P4463" i="1" s="1"/>
  <c r="G4462" i="1"/>
  <c r="G4461" i="1"/>
  <c r="G4460" i="1"/>
  <c r="G4459" i="1"/>
  <c r="G4458" i="1"/>
  <c r="G4457" i="1"/>
  <c r="G4456" i="1"/>
  <c r="K4455" i="1"/>
  <c r="P4455" i="1" s="1"/>
  <c r="G4455" i="1"/>
  <c r="G4454" i="1"/>
  <c r="H4454" i="1" s="1"/>
  <c r="H4453" i="1"/>
  <c r="G4453" i="1"/>
  <c r="K4453" i="1" s="1"/>
  <c r="P4453" i="1" s="1"/>
  <c r="N4452" i="1"/>
  <c r="S4452" i="1" s="1"/>
  <c r="L4452" i="1"/>
  <c r="Q4452" i="1" s="1"/>
  <c r="G4452" i="1"/>
  <c r="G4451" i="1"/>
  <c r="H4450" i="1"/>
  <c r="G4450" i="1"/>
  <c r="H4449" i="1"/>
  <c r="G4449" i="1"/>
  <c r="K4449" i="1" s="1"/>
  <c r="P4449" i="1" s="1"/>
  <c r="G4448" i="1"/>
  <c r="G4447" i="1"/>
  <c r="K4447" i="1" s="1"/>
  <c r="P4447" i="1" s="1"/>
  <c r="G4446" i="1"/>
  <c r="H4446" i="1" s="1"/>
  <c r="H4445" i="1"/>
  <c r="G4445" i="1"/>
  <c r="G4444" i="1"/>
  <c r="L4444" i="1" s="1"/>
  <c r="Q4444" i="1" s="1"/>
  <c r="G4443" i="1"/>
  <c r="H4442" i="1"/>
  <c r="G4442" i="1"/>
  <c r="G4441" i="1"/>
  <c r="G4440" i="1"/>
  <c r="G4439" i="1"/>
  <c r="G4438" i="1"/>
  <c r="G4437" i="1"/>
  <c r="G4436" i="1"/>
  <c r="N4435" i="1"/>
  <c r="S4435" i="1" s="1"/>
  <c r="G4435" i="1"/>
  <c r="K4435" i="1" s="1"/>
  <c r="P4435" i="1" s="1"/>
  <c r="G4434" i="1"/>
  <c r="G4433" i="1"/>
  <c r="G4432" i="1"/>
  <c r="L4432" i="1" s="1"/>
  <c r="Q4432" i="1" s="1"/>
  <c r="G4431" i="1"/>
  <c r="G4430" i="1"/>
  <c r="H4430" i="1" s="1"/>
  <c r="G4429" i="1"/>
  <c r="L4428" i="1"/>
  <c r="Q4428" i="1" s="1"/>
  <c r="G4428" i="1"/>
  <c r="G4427" i="1"/>
  <c r="G4426" i="1"/>
  <c r="G4425" i="1"/>
  <c r="G4424" i="1"/>
  <c r="G4423" i="1"/>
  <c r="G4422" i="1"/>
  <c r="G4421" i="1"/>
  <c r="L4420" i="1"/>
  <c r="Q4420" i="1" s="1"/>
  <c r="G4420" i="1"/>
  <c r="N4419" i="1"/>
  <c r="S4419" i="1" s="1"/>
  <c r="G4419" i="1"/>
  <c r="K4419" i="1" s="1"/>
  <c r="P4419" i="1" s="1"/>
  <c r="G4418" i="1"/>
  <c r="K4417" i="1"/>
  <c r="P4417" i="1" s="1"/>
  <c r="G4417" i="1"/>
  <c r="H4417" i="1" s="1"/>
  <c r="P4416" i="1"/>
  <c r="L4416" i="1"/>
  <c r="Q4416" i="1" s="1"/>
  <c r="J4416" i="1"/>
  <c r="G4416" i="1"/>
  <c r="K4416" i="1" s="1"/>
  <c r="N4415" i="1"/>
  <c r="S4415" i="1" s="1"/>
  <c r="G4415" i="1"/>
  <c r="K4415" i="1" s="1"/>
  <c r="P4415" i="1" s="1"/>
  <c r="G4414" i="1"/>
  <c r="K4413" i="1"/>
  <c r="P4413" i="1" s="1"/>
  <c r="G4413" i="1"/>
  <c r="H4413" i="1" s="1"/>
  <c r="P4412" i="1"/>
  <c r="L4412" i="1"/>
  <c r="Q4412" i="1" s="1"/>
  <c r="J4412" i="1"/>
  <c r="G4412" i="1"/>
  <c r="K4412" i="1" s="1"/>
  <c r="N4411" i="1"/>
  <c r="S4411" i="1" s="1"/>
  <c r="K4411" i="1"/>
  <c r="P4411" i="1" s="1"/>
  <c r="G4411" i="1"/>
  <c r="N4410" i="1"/>
  <c r="S4410" i="1" s="1"/>
  <c r="K4410" i="1"/>
  <c r="P4410" i="1" s="1"/>
  <c r="G4410" i="1"/>
  <c r="J4410" i="1" s="1"/>
  <c r="K4409" i="1"/>
  <c r="P4409" i="1" s="1"/>
  <c r="H4409" i="1"/>
  <c r="G4409" i="1"/>
  <c r="P4408" i="1"/>
  <c r="N4408" i="1"/>
  <c r="S4408" i="1" s="1"/>
  <c r="L4408" i="1"/>
  <c r="Q4408" i="1" s="1"/>
  <c r="J4408" i="1"/>
  <c r="H4408" i="1"/>
  <c r="G4408" i="1"/>
  <c r="K4408" i="1" s="1"/>
  <c r="N4407" i="1"/>
  <c r="S4407" i="1" s="1"/>
  <c r="K4407" i="1"/>
  <c r="P4407" i="1" s="1"/>
  <c r="G4407" i="1"/>
  <c r="N4406" i="1"/>
  <c r="S4406" i="1" s="1"/>
  <c r="K4406" i="1"/>
  <c r="P4406" i="1" s="1"/>
  <c r="G4406" i="1"/>
  <c r="J4406" i="1" s="1"/>
  <c r="K4405" i="1"/>
  <c r="P4405" i="1" s="1"/>
  <c r="H4405" i="1"/>
  <c r="G4405" i="1"/>
  <c r="P4404" i="1"/>
  <c r="N4404" i="1"/>
  <c r="S4404" i="1" s="1"/>
  <c r="L4404" i="1"/>
  <c r="Q4404" i="1" s="1"/>
  <c r="J4404" i="1"/>
  <c r="H4404" i="1"/>
  <c r="G4404" i="1"/>
  <c r="K4404" i="1" s="1"/>
  <c r="G4403" i="1"/>
  <c r="N4403" i="1" s="1"/>
  <c r="S4403" i="1" s="1"/>
  <c r="N4402" i="1"/>
  <c r="S4402" i="1" s="1"/>
  <c r="K4402" i="1"/>
  <c r="P4402" i="1" s="1"/>
  <c r="H4402" i="1"/>
  <c r="G4402" i="1"/>
  <c r="J4402" i="1" s="1"/>
  <c r="G4401" i="1"/>
  <c r="K4401" i="1" s="1"/>
  <c r="P4401" i="1" s="1"/>
  <c r="G4400" i="1"/>
  <c r="G4399" i="1"/>
  <c r="N4399" i="1" s="1"/>
  <c r="S4399" i="1" s="1"/>
  <c r="N4398" i="1"/>
  <c r="S4398" i="1" s="1"/>
  <c r="K4398" i="1"/>
  <c r="P4398" i="1" s="1"/>
  <c r="H4398" i="1"/>
  <c r="G4398" i="1"/>
  <c r="J4398" i="1" s="1"/>
  <c r="G4397" i="1"/>
  <c r="K4397" i="1" s="1"/>
  <c r="P4397" i="1" s="1"/>
  <c r="G4396" i="1"/>
  <c r="G4395" i="1"/>
  <c r="G4394" i="1"/>
  <c r="G4393" i="1"/>
  <c r="L4392" i="1"/>
  <c r="Q4392" i="1" s="1"/>
  <c r="G4392" i="1"/>
  <c r="G4391" i="1"/>
  <c r="G4390" i="1"/>
  <c r="G4389" i="1"/>
  <c r="G4388" i="1"/>
  <c r="N4387" i="1"/>
  <c r="S4387" i="1" s="1"/>
  <c r="G4387" i="1"/>
  <c r="G4386" i="1"/>
  <c r="K4386" i="1" s="1"/>
  <c r="P4386" i="1" s="1"/>
  <c r="G4385" i="1"/>
  <c r="H4385" i="1" s="1"/>
  <c r="G4384" i="1"/>
  <c r="K4384" i="1" s="1"/>
  <c r="P4384" i="1" s="1"/>
  <c r="L4383" i="1"/>
  <c r="Q4383" i="1" s="1"/>
  <c r="J4383" i="1"/>
  <c r="G4383" i="1"/>
  <c r="K4383" i="1" s="1"/>
  <c r="P4383" i="1" s="1"/>
  <c r="G4382" i="1"/>
  <c r="K4382" i="1" s="1"/>
  <c r="P4382" i="1" s="1"/>
  <c r="L4381" i="1"/>
  <c r="Q4381" i="1" s="1"/>
  <c r="J4381" i="1"/>
  <c r="G4381" i="1"/>
  <c r="K4381" i="1" s="1"/>
  <c r="P4381" i="1" s="1"/>
  <c r="G4380" i="1"/>
  <c r="K4380" i="1" s="1"/>
  <c r="P4380" i="1" s="1"/>
  <c r="G4379" i="1"/>
  <c r="G4378" i="1"/>
  <c r="K4378" i="1" s="1"/>
  <c r="P4378" i="1" s="1"/>
  <c r="N4377" i="1"/>
  <c r="S4377" i="1" s="1"/>
  <c r="H4377" i="1"/>
  <c r="G4377" i="1"/>
  <c r="G4376" i="1"/>
  <c r="K4376" i="1" s="1"/>
  <c r="P4376" i="1" s="1"/>
  <c r="L4375" i="1"/>
  <c r="Q4375" i="1" s="1"/>
  <c r="J4375" i="1"/>
  <c r="G4375" i="1"/>
  <c r="K4375" i="1" s="1"/>
  <c r="P4375" i="1" s="1"/>
  <c r="G4374" i="1"/>
  <c r="K4374" i="1" s="1"/>
  <c r="P4374" i="1" s="1"/>
  <c r="L4373" i="1"/>
  <c r="Q4373" i="1" s="1"/>
  <c r="J4373" i="1"/>
  <c r="G4373" i="1"/>
  <c r="K4373" i="1" s="1"/>
  <c r="P4373" i="1" s="1"/>
  <c r="G4372" i="1"/>
  <c r="K4372" i="1" s="1"/>
  <c r="P4372" i="1" s="1"/>
  <c r="N4371" i="1"/>
  <c r="S4371" i="1" s="1"/>
  <c r="H4371" i="1"/>
  <c r="G4371" i="1"/>
  <c r="G4370" i="1"/>
  <c r="K4370" i="1" s="1"/>
  <c r="P4370" i="1" s="1"/>
  <c r="G4369" i="1"/>
  <c r="H4369" i="1" s="1"/>
  <c r="G4368" i="1"/>
  <c r="K4368" i="1" s="1"/>
  <c r="P4368" i="1" s="1"/>
  <c r="L4367" i="1"/>
  <c r="Q4367" i="1" s="1"/>
  <c r="J4367" i="1"/>
  <c r="G4367" i="1"/>
  <c r="K4367" i="1" s="1"/>
  <c r="P4367" i="1" s="1"/>
  <c r="G4366" i="1"/>
  <c r="K4366" i="1" s="1"/>
  <c r="P4366" i="1" s="1"/>
  <c r="L4365" i="1"/>
  <c r="Q4365" i="1" s="1"/>
  <c r="J4365" i="1"/>
  <c r="G4365" i="1"/>
  <c r="K4365" i="1" s="1"/>
  <c r="P4365" i="1" s="1"/>
  <c r="G4364" i="1"/>
  <c r="K4364" i="1" s="1"/>
  <c r="P4364" i="1" s="1"/>
  <c r="G4363" i="1"/>
  <c r="N4363" i="1" s="1"/>
  <c r="S4363" i="1" s="1"/>
  <c r="G4362" i="1"/>
  <c r="K4362" i="1" s="1"/>
  <c r="P4362" i="1" s="1"/>
  <c r="N4361" i="1"/>
  <c r="S4361" i="1" s="1"/>
  <c r="H4361" i="1"/>
  <c r="G4361" i="1"/>
  <c r="G4360" i="1"/>
  <c r="K4360" i="1" s="1"/>
  <c r="P4360" i="1" s="1"/>
  <c r="L4359" i="1"/>
  <c r="Q4359" i="1" s="1"/>
  <c r="J4359" i="1"/>
  <c r="G4359" i="1"/>
  <c r="K4359" i="1" s="1"/>
  <c r="P4359" i="1" s="1"/>
  <c r="G4358" i="1"/>
  <c r="K4358" i="1" s="1"/>
  <c r="P4358" i="1" s="1"/>
  <c r="L4357" i="1"/>
  <c r="Q4357" i="1" s="1"/>
  <c r="J4357" i="1"/>
  <c r="G4357" i="1"/>
  <c r="K4357" i="1" s="1"/>
  <c r="P4357" i="1" s="1"/>
  <c r="G4356" i="1"/>
  <c r="K4356" i="1" s="1"/>
  <c r="P4356" i="1" s="1"/>
  <c r="N4355" i="1"/>
  <c r="S4355" i="1" s="1"/>
  <c r="H4355" i="1"/>
  <c r="G4355" i="1"/>
  <c r="G4354" i="1"/>
  <c r="K4354" i="1" s="1"/>
  <c r="P4354" i="1" s="1"/>
  <c r="G4353" i="1"/>
  <c r="H4353" i="1" s="1"/>
  <c r="G4352" i="1"/>
  <c r="K4352" i="1" s="1"/>
  <c r="P4352" i="1" s="1"/>
  <c r="L4351" i="1"/>
  <c r="Q4351" i="1" s="1"/>
  <c r="J4351" i="1"/>
  <c r="G4351" i="1"/>
  <c r="K4351" i="1" s="1"/>
  <c r="P4351" i="1" s="1"/>
  <c r="G4350" i="1"/>
  <c r="K4350" i="1" s="1"/>
  <c r="P4350" i="1" s="1"/>
  <c r="L4349" i="1"/>
  <c r="Q4349" i="1" s="1"/>
  <c r="J4349" i="1"/>
  <c r="G4349" i="1"/>
  <c r="K4349" i="1" s="1"/>
  <c r="P4349" i="1" s="1"/>
  <c r="G4348" i="1"/>
  <c r="K4348" i="1" s="1"/>
  <c r="P4348" i="1" s="1"/>
  <c r="G4347" i="1"/>
  <c r="N4347" i="1" s="1"/>
  <c r="S4347" i="1" s="1"/>
  <c r="G4346" i="1"/>
  <c r="K4346" i="1" s="1"/>
  <c r="P4346" i="1" s="1"/>
  <c r="N4345" i="1"/>
  <c r="S4345" i="1" s="1"/>
  <c r="H4345" i="1"/>
  <c r="G4345" i="1"/>
  <c r="G4344" i="1"/>
  <c r="K4344" i="1" s="1"/>
  <c r="P4344" i="1" s="1"/>
  <c r="L4343" i="1"/>
  <c r="Q4343" i="1" s="1"/>
  <c r="J4343" i="1"/>
  <c r="G4343" i="1"/>
  <c r="K4343" i="1" s="1"/>
  <c r="P4343" i="1" s="1"/>
  <c r="G4342" i="1"/>
  <c r="K4342" i="1" s="1"/>
  <c r="P4342" i="1" s="1"/>
  <c r="L4341" i="1"/>
  <c r="Q4341" i="1" s="1"/>
  <c r="J4341" i="1"/>
  <c r="G4341" i="1"/>
  <c r="K4341" i="1" s="1"/>
  <c r="P4341" i="1" s="1"/>
  <c r="G4340" i="1"/>
  <c r="K4340" i="1" s="1"/>
  <c r="P4340" i="1" s="1"/>
  <c r="N4339" i="1"/>
  <c r="S4339" i="1" s="1"/>
  <c r="H4339" i="1"/>
  <c r="G4339" i="1"/>
  <c r="G4338" i="1"/>
  <c r="K4338" i="1" s="1"/>
  <c r="P4338" i="1" s="1"/>
  <c r="G4337" i="1"/>
  <c r="H4337" i="1" s="1"/>
  <c r="G4336" i="1"/>
  <c r="K4336" i="1" s="1"/>
  <c r="P4336" i="1" s="1"/>
  <c r="L4335" i="1"/>
  <c r="Q4335" i="1" s="1"/>
  <c r="J4335" i="1"/>
  <c r="G4335" i="1"/>
  <c r="K4335" i="1" s="1"/>
  <c r="P4335" i="1" s="1"/>
  <c r="G4334" i="1"/>
  <c r="K4334" i="1" s="1"/>
  <c r="P4334" i="1" s="1"/>
  <c r="L4333" i="1"/>
  <c r="Q4333" i="1" s="1"/>
  <c r="J4333" i="1"/>
  <c r="G4333" i="1"/>
  <c r="K4333" i="1" s="1"/>
  <c r="P4333" i="1" s="1"/>
  <c r="G4332" i="1"/>
  <c r="K4332" i="1" s="1"/>
  <c r="P4332" i="1" s="1"/>
  <c r="G4331" i="1"/>
  <c r="N4331" i="1" s="1"/>
  <c r="S4331" i="1" s="1"/>
  <c r="G4330" i="1"/>
  <c r="K4330" i="1" s="1"/>
  <c r="P4330" i="1" s="1"/>
  <c r="N4329" i="1"/>
  <c r="S4329" i="1" s="1"/>
  <c r="H4329" i="1"/>
  <c r="G4329" i="1"/>
  <c r="G4328" i="1"/>
  <c r="K4328" i="1" s="1"/>
  <c r="P4328" i="1" s="1"/>
  <c r="L4327" i="1"/>
  <c r="Q4327" i="1" s="1"/>
  <c r="J4327" i="1"/>
  <c r="G4327" i="1"/>
  <c r="K4327" i="1" s="1"/>
  <c r="P4327" i="1" s="1"/>
  <c r="G4326" i="1"/>
  <c r="K4326" i="1" s="1"/>
  <c r="P4326" i="1" s="1"/>
  <c r="L4325" i="1"/>
  <c r="Q4325" i="1" s="1"/>
  <c r="J4325" i="1"/>
  <c r="G4325" i="1"/>
  <c r="K4325" i="1" s="1"/>
  <c r="P4325" i="1" s="1"/>
  <c r="G4324" i="1"/>
  <c r="K4324" i="1" s="1"/>
  <c r="P4324" i="1" s="1"/>
  <c r="N4323" i="1"/>
  <c r="S4323" i="1" s="1"/>
  <c r="H4323" i="1"/>
  <c r="G4323" i="1"/>
  <c r="G4322" i="1"/>
  <c r="K4322" i="1" s="1"/>
  <c r="P4322" i="1" s="1"/>
  <c r="G4321" i="1"/>
  <c r="H4321" i="1" s="1"/>
  <c r="G4320" i="1"/>
  <c r="K4320" i="1" s="1"/>
  <c r="P4320" i="1" s="1"/>
  <c r="L4319" i="1"/>
  <c r="Q4319" i="1" s="1"/>
  <c r="J4319" i="1"/>
  <c r="G4319" i="1"/>
  <c r="K4319" i="1" s="1"/>
  <c r="P4319" i="1" s="1"/>
  <c r="G4318" i="1"/>
  <c r="G4317" i="1"/>
  <c r="K4316" i="1"/>
  <c r="P4316" i="1" s="1"/>
  <c r="G4316" i="1"/>
  <c r="P4315" i="1"/>
  <c r="L4315" i="1"/>
  <c r="Q4315" i="1" s="1"/>
  <c r="J4315" i="1"/>
  <c r="H4315" i="1"/>
  <c r="G4315" i="1"/>
  <c r="K4315" i="1" s="1"/>
  <c r="G4314" i="1"/>
  <c r="L4313" i="1"/>
  <c r="Q4313" i="1" s="1"/>
  <c r="J4313" i="1"/>
  <c r="G4313" i="1"/>
  <c r="K4313" i="1" s="1"/>
  <c r="P4313" i="1" s="1"/>
  <c r="G4312" i="1"/>
  <c r="K4312" i="1" s="1"/>
  <c r="P4312" i="1" s="1"/>
  <c r="G4311" i="1"/>
  <c r="N4311" i="1" s="1"/>
  <c r="S4311" i="1" s="1"/>
  <c r="G4310" i="1"/>
  <c r="P4309" i="1"/>
  <c r="L4309" i="1"/>
  <c r="Q4309" i="1" s="1"/>
  <c r="J4309" i="1"/>
  <c r="H4309" i="1"/>
  <c r="G4309" i="1"/>
  <c r="K4309" i="1" s="1"/>
  <c r="G4308" i="1"/>
  <c r="K4308" i="1" s="1"/>
  <c r="P4308" i="1" s="1"/>
  <c r="G4307" i="1"/>
  <c r="G4306" i="1"/>
  <c r="N4305" i="1"/>
  <c r="S4305" i="1" s="1"/>
  <c r="H4305" i="1"/>
  <c r="G4305" i="1"/>
  <c r="G4304" i="1"/>
  <c r="K4304" i="1" s="1"/>
  <c r="P4304" i="1" s="1"/>
  <c r="L4303" i="1"/>
  <c r="Q4303" i="1" s="1"/>
  <c r="J4303" i="1"/>
  <c r="G4303" i="1"/>
  <c r="K4303" i="1" s="1"/>
  <c r="P4303" i="1" s="1"/>
  <c r="G4302" i="1"/>
  <c r="G4301" i="1"/>
  <c r="G4300" i="1"/>
  <c r="N4299" i="1"/>
  <c r="S4299" i="1" s="1"/>
  <c r="L4299" i="1"/>
  <c r="Q4299" i="1" s="1"/>
  <c r="H4299" i="1"/>
  <c r="G4299" i="1"/>
  <c r="G4298" i="1"/>
  <c r="G4297" i="1"/>
  <c r="L4297" i="1" s="1"/>
  <c r="Q4297" i="1" s="1"/>
  <c r="L4296" i="1"/>
  <c r="Q4296" i="1" s="1"/>
  <c r="G4296" i="1"/>
  <c r="N4295" i="1"/>
  <c r="S4295" i="1" s="1"/>
  <c r="J4295" i="1"/>
  <c r="O4295" i="1" s="1"/>
  <c r="H4295" i="1"/>
  <c r="G4295" i="1"/>
  <c r="K4295" i="1" s="1"/>
  <c r="P4295" i="1" s="1"/>
  <c r="G4294" i="1"/>
  <c r="G4293" i="1"/>
  <c r="G4292" i="1"/>
  <c r="N4291" i="1"/>
  <c r="S4291" i="1" s="1"/>
  <c r="G4291" i="1"/>
  <c r="G4290" i="1"/>
  <c r="G4289" i="1"/>
  <c r="L4289" i="1" s="1"/>
  <c r="Q4289" i="1" s="1"/>
  <c r="L4288" i="1"/>
  <c r="Q4288" i="1" s="1"/>
  <c r="G4288" i="1"/>
  <c r="N4287" i="1"/>
  <c r="S4287" i="1" s="1"/>
  <c r="J4287" i="1"/>
  <c r="O4287" i="1" s="1"/>
  <c r="H4287" i="1"/>
  <c r="G4287" i="1"/>
  <c r="K4287" i="1" s="1"/>
  <c r="P4287" i="1" s="1"/>
  <c r="G4286" i="1"/>
  <c r="G4285" i="1"/>
  <c r="G4284" i="1"/>
  <c r="G4283" i="1"/>
  <c r="J4283" i="1" s="1"/>
  <c r="G4282" i="1"/>
  <c r="G4281" i="1"/>
  <c r="L4281" i="1" s="1"/>
  <c r="Q4281" i="1" s="1"/>
  <c r="G4280" i="1"/>
  <c r="L4280" i="1" s="1"/>
  <c r="Q4280" i="1" s="1"/>
  <c r="N4279" i="1"/>
  <c r="S4279" i="1" s="1"/>
  <c r="G4279" i="1"/>
  <c r="H4279" i="1" s="1"/>
  <c r="G4278" i="1"/>
  <c r="G4277" i="1"/>
  <c r="G4276" i="1"/>
  <c r="L4275" i="1"/>
  <c r="J4275" i="1"/>
  <c r="O4275" i="1" s="1"/>
  <c r="G4275" i="1"/>
  <c r="G4274" i="1"/>
  <c r="G4273" i="1"/>
  <c r="L4273" i="1" s="1"/>
  <c r="Q4273" i="1" s="1"/>
  <c r="L4272" i="1"/>
  <c r="Q4272" i="1" s="1"/>
  <c r="G4272" i="1"/>
  <c r="N4271" i="1"/>
  <c r="S4271" i="1" s="1"/>
  <c r="L4271" i="1"/>
  <c r="Q4271" i="1" s="1"/>
  <c r="H4271" i="1"/>
  <c r="G4271" i="1"/>
  <c r="G4270" i="1"/>
  <c r="G4269" i="1"/>
  <c r="G4268" i="1"/>
  <c r="J4267" i="1"/>
  <c r="O4267" i="1" s="1"/>
  <c r="G4267" i="1"/>
  <c r="K4267" i="1" s="1"/>
  <c r="P4267" i="1" s="1"/>
  <c r="G4266" i="1"/>
  <c r="L4265" i="1"/>
  <c r="Q4265" i="1" s="1"/>
  <c r="G4265" i="1"/>
  <c r="G4264" i="1"/>
  <c r="L4264" i="1" s="1"/>
  <c r="Q4264" i="1" s="1"/>
  <c r="L4263" i="1"/>
  <c r="J4263" i="1"/>
  <c r="O4263" i="1" s="1"/>
  <c r="G4263" i="1"/>
  <c r="G4262" i="1"/>
  <c r="G4261" i="1"/>
  <c r="G4260" i="1"/>
  <c r="J4259" i="1"/>
  <c r="O4259" i="1" s="1"/>
  <c r="G4259" i="1"/>
  <c r="K4259" i="1" s="1"/>
  <c r="P4259" i="1" s="1"/>
  <c r="G4258" i="1"/>
  <c r="L4257" i="1"/>
  <c r="Q4257" i="1" s="1"/>
  <c r="G4257" i="1"/>
  <c r="G4256" i="1"/>
  <c r="L4256" i="1" s="1"/>
  <c r="Q4256" i="1" s="1"/>
  <c r="L4255" i="1"/>
  <c r="Q4255" i="1" s="1"/>
  <c r="J4255" i="1"/>
  <c r="G4255" i="1"/>
  <c r="G4254" i="1"/>
  <c r="G4253" i="1"/>
  <c r="G4252" i="1"/>
  <c r="N4251" i="1"/>
  <c r="S4251" i="1" s="1"/>
  <c r="H4251" i="1"/>
  <c r="G4251" i="1"/>
  <c r="K4251" i="1" s="1"/>
  <c r="P4251" i="1" s="1"/>
  <c r="G4250" i="1"/>
  <c r="G4249" i="1"/>
  <c r="L4249" i="1" s="1"/>
  <c r="Q4249" i="1" s="1"/>
  <c r="G4248" i="1"/>
  <c r="L4248" i="1" s="1"/>
  <c r="Q4248" i="1" s="1"/>
  <c r="J4247" i="1"/>
  <c r="O4247" i="1" s="1"/>
  <c r="G4247" i="1"/>
  <c r="K4247" i="1" s="1"/>
  <c r="P4247" i="1" s="1"/>
  <c r="G4246" i="1"/>
  <c r="G4245" i="1"/>
  <c r="G4244" i="1"/>
  <c r="N4243" i="1"/>
  <c r="S4243" i="1" s="1"/>
  <c r="H4243" i="1"/>
  <c r="G4243" i="1"/>
  <c r="K4243" i="1" s="1"/>
  <c r="P4243" i="1" s="1"/>
  <c r="G4242" i="1"/>
  <c r="L4241" i="1"/>
  <c r="Q4241" i="1" s="1"/>
  <c r="G4241" i="1"/>
  <c r="G4240" i="1"/>
  <c r="L4240" i="1" s="1"/>
  <c r="Q4240" i="1" s="1"/>
  <c r="J4239" i="1"/>
  <c r="O4239" i="1" s="1"/>
  <c r="G4239" i="1"/>
  <c r="K4239" i="1" s="1"/>
  <c r="P4239" i="1" s="1"/>
  <c r="G4238" i="1"/>
  <c r="G4237" i="1"/>
  <c r="G4236" i="1"/>
  <c r="N4235" i="1"/>
  <c r="S4235" i="1" s="1"/>
  <c r="L4235" i="1"/>
  <c r="Q4235" i="1" s="1"/>
  <c r="H4235" i="1"/>
  <c r="G4235" i="1"/>
  <c r="G4234" i="1"/>
  <c r="G4233" i="1"/>
  <c r="L4233" i="1" s="1"/>
  <c r="Q4233" i="1" s="1"/>
  <c r="L4232" i="1"/>
  <c r="Q4232" i="1" s="1"/>
  <c r="G4232" i="1"/>
  <c r="N4231" i="1"/>
  <c r="S4231" i="1" s="1"/>
  <c r="H4231" i="1"/>
  <c r="G4231" i="1"/>
  <c r="K4231" i="1" s="1"/>
  <c r="P4231" i="1" s="1"/>
  <c r="G4230" i="1"/>
  <c r="G4229" i="1"/>
  <c r="G4228" i="1"/>
  <c r="N4227" i="1"/>
  <c r="S4227" i="1" s="1"/>
  <c r="L4227" i="1"/>
  <c r="H4227" i="1"/>
  <c r="G4227" i="1"/>
  <c r="G4226" i="1"/>
  <c r="G4225" i="1"/>
  <c r="L4225" i="1" s="1"/>
  <c r="Q4225" i="1" s="1"/>
  <c r="L4224" i="1"/>
  <c r="Q4224" i="1" s="1"/>
  <c r="G4224" i="1"/>
  <c r="N4223" i="1"/>
  <c r="S4223" i="1" s="1"/>
  <c r="H4223" i="1"/>
  <c r="G4223" i="1"/>
  <c r="K4223" i="1" s="1"/>
  <c r="P4223" i="1" s="1"/>
  <c r="G4222" i="1"/>
  <c r="G4221" i="1"/>
  <c r="G4220" i="1"/>
  <c r="L4219" i="1"/>
  <c r="Q4219" i="1" s="1"/>
  <c r="J4219" i="1"/>
  <c r="G4219" i="1"/>
  <c r="G4218" i="1"/>
  <c r="G4217" i="1"/>
  <c r="L4217" i="1" s="1"/>
  <c r="Q4217" i="1" s="1"/>
  <c r="L4216" i="1"/>
  <c r="Q4216" i="1" s="1"/>
  <c r="G4216" i="1"/>
  <c r="L4215" i="1"/>
  <c r="H4215" i="1"/>
  <c r="G4215" i="1"/>
  <c r="N4215" i="1" s="1"/>
  <c r="S4215" i="1" s="1"/>
  <c r="G4214" i="1"/>
  <c r="G4213" i="1"/>
  <c r="G4212" i="1"/>
  <c r="G4211" i="1"/>
  <c r="G4210" i="1"/>
  <c r="G4209" i="1"/>
  <c r="N4208" i="1"/>
  <c r="S4208" i="1" s="1"/>
  <c r="H4208" i="1"/>
  <c r="G4208" i="1"/>
  <c r="G4207" i="1"/>
  <c r="K4207" i="1" s="1"/>
  <c r="P4207" i="1" s="1"/>
  <c r="L4206" i="1"/>
  <c r="Q4206" i="1" s="1"/>
  <c r="J4206" i="1"/>
  <c r="H4206" i="1"/>
  <c r="G4206" i="1"/>
  <c r="K4206" i="1" s="1"/>
  <c r="P4206" i="1" s="1"/>
  <c r="G4205" i="1"/>
  <c r="L4204" i="1"/>
  <c r="Q4204" i="1" s="1"/>
  <c r="J4204" i="1"/>
  <c r="H4204" i="1"/>
  <c r="G4204" i="1"/>
  <c r="K4204" i="1" s="1"/>
  <c r="P4204" i="1" s="1"/>
  <c r="G4203" i="1"/>
  <c r="K4203" i="1" s="1"/>
  <c r="P4203" i="1" s="1"/>
  <c r="N4202" i="1"/>
  <c r="S4202" i="1" s="1"/>
  <c r="H4202" i="1"/>
  <c r="G4202" i="1"/>
  <c r="G4201" i="1"/>
  <c r="N4200" i="1"/>
  <c r="S4200" i="1" s="1"/>
  <c r="H4200" i="1"/>
  <c r="G4200" i="1"/>
  <c r="G4199" i="1"/>
  <c r="K4199" i="1" s="1"/>
  <c r="P4199" i="1" s="1"/>
  <c r="L4198" i="1"/>
  <c r="Q4198" i="1" s="1"/>
  <c r="J4198" i="1"/>
  <c r="H4198" i="1"/>
  <c r="G4198" i="1"/>
  <c r="K4198" i="1" s="1"/>
  <c r="P4198" i="1" s="1"/>
  <c r="G4197" i="1"/>
  <c r="L4196" i="1"/>
  <c r="Q4196" i="1" s="1"/>
  <c r="J4196" i="1"/>
  <c r="G4196" i="1"/>
  <c r="K4196" i="1" s="1"/>
  <c r="P4196" i="1" s="1"/>
  <c r="G4195" i="1"/>
  <c r="K4195" i="1" s="1"/>
  <c r="P4195" i="1" s="1"/>
  <c r="G4194" i="1"/>
  <c r="N4194" i="1" s="1"/>
  <c r="S4194" i="1" s="1"/>
  <c r="G4193" i="1"/>
  <c r="N4192" i="1"/>
  <c r="S4192" i="1" s="1"/>
  <c r="H4192" i="1"/>
  <c r="G4192" i="1"/>
  <c r="G4191" i="1"/>
  <c r="K4191" i="1" s="1"/>
  <c r="P4191" i="1" s="1"/>
  <c r="L4190" i="1"/>
  <c r="Q4190" i="1" s="1"/>
  <c r="J4190" i="1"/>
  <c r="H4190" i="1"/>
  <c r="G4190" i="1"/>
  <c r="K4190" i="1" s="1"/>
  <c r="P4190" i="1" s="1"/>
  <c r="G4189" i="1"/>
  <c r="L4188" i="1"/>
  <c r="Q4188" i="1" s="1"/>
  <c r="J4188" i="1"/>
  <c r="G4188" i="1"/>
  <c r="K4188" i="1" s="1"/>
  <c r="P4188" i="1" s="1"/>
  <c r="G4187" i="1"/>
  <c r="K4187" i="1" s="1"/>
  <c r="P4187" i="1" s="1"/>
  <c r="G4186" i="1"/>
  <c r="G4185" i="1"/>
  <c r="G4184" i="1"/>
  <c r="G4183" i="1"/>
  <c r="K4183" i="1" s="1"/>
  <c r="P4183" i="1" s="1"/>
  <c r="L4182" i="1"/>
  <c r="Q4182" i="1" s="1"/>
  <c r="J4182" i="1"/>
  <c r="G4182" i="1"/>
  <c r="K4182" i="1" s="1"/>
  <c r="P4182" i="1" s="1"/>
  <c r="G4181" i="1"/>
  <c r="L4180" i="1"/>
  <c r="Q4180" i="1" s="1"/>
  <c r="J4180" i="1"/>
  <c r="G4180" i="1"/>
  <c r="K4180" i="1" s="1"/>
  <c r="P4180" i="1" s="1"/>
  <c r="G4179" i="1"/>
  <c r="K4179" i="1" s="1"/>
  <c r="P4179" i="1" s="1"/>
  <c r="N4178" i="1"/>
  <c r="S4178" i="1" s="1"/>
  <c r="H4178" i="1"/>
  <c r="G4178" i="1"/>
  <c r="G4177" i="1"/>
  <c r="N4176" i="1"/>
  <c r="S4176" i="1" s="1"/>
  <c r="H4176" i="1"/>
  <c r="G4176" i="1"/>
  <c r="G4175" i="1"/>
  <c r="K4175" i="1" s="1"/>
  <c r="P4175" i="1" s="1"/>
  <c r="L4174" i="1"/>
  <c r="Q4174" i="1" s="1"/>
  <c r="J4174" i="1"/>
  <c r="H4174" i="1"/>
  <c r="G4174" i="1"/>
  <c r="K4174" i="1" s="1"/>
  <c r="P4174" i="1" s="1"/>
  <c r="G4173" i="1"/>
  <c r="L4172" i="1"/>
  <c r="Q4172" i="1" s="1"/>
  <c r="J4172" i="1"/>
  <c r="G4172" i="1"/>
  <c r="K4172" i="1" s="1"/>
  <c r="P4172" i="1" s="1"/>
  <c r="G4171" i="1"/>
  <c r="K4171" i="1" s="1"/>
  <c r="P4171" i="1" s="1"/>
  <c r="G4170" i="1"/>
  <c r="N4170" i="1" s="1"/>
  <c r="S4170" i="1" s="1"/>
  <c r="G4169" i="1"/>
  <c r="N4168" i="1"/>
  <c r="S4168" i="1" s="1"/>
  <c r="H4168" i="1"/>
  <c r="G4168" i="1"/>
  <c r="G4167" i="1"/>
  <c r="K4167" i="1" s="1"/>
  <c r="P4167" i="1" s="1"/>
  <c r="L4166" i="1"/>
  <c r="Q4166" i="1" s="1"/>
  <c r="J4166" i="1"/>
  <c r="H4166" i="1"/>
  <c r="G4166" i="1"/>
  <c r="K4166" i="1" s="1"/>
  <c r="P4166" i="1" s="1"/>
  <c r="G4165" i="1"/>
  <c r="L4164" i="1"/>
  <c r="Q4164" i="1" s="1"/>
  <c r="J4164" i="1"/>
  <c r="G4164" i="1"/>
  <c r="K4164" i="1" s="1"/>
  <c r="P4164" i="1" s="1"/>
  <c r="G4163" i="1"/>
  <c r="K4163" i="1" s="1"/>
  <c r="P4163" i="1" s="1"/>
  <c r="P4162" i="1"/>
  <c r="J4162" i="1"/>
  <c r="H4162" i="1"/>
  <c r="G4162" i="1"/>
  <c r="K4162" i="1" s="1"/>
  <c r="G4161" i="1"/>
  <c r="K4161" i="1" s="1"/>
  <c r="P4161" i="1" s="1"/>
  <c r="N4160" i="1"/>
  <c r="S4160" i="1" s="1"/>
  <c r="L4160" i="1"/>
  <c r="Q4160" i="1" s="1"/>
  <c r="G4160" i="1"/>
  <c r="G4159" i="1"/>
  <c r="N4158" i="1"/>
  <c r="S4158" i="1" s="1"/>
  <c r="H4158" i="1"/>
  <c r="G4158" i="1"/>
  <c r="G4157" i="1"/>
  <c r="K4157" i="1" s="1"/>
  <c r="P4157" i="1" s="1"/>
  <c r="L4156" i="1"/>
  <c r="Q4156" i="1" s="1"/>
  <c r="J4156" i="1"/>
  <c r="G4156" i="1"/>
  <c r="K4156" i="1" s="1"/>
  <c r="P4156" i="1" s="1"/>
  <c r="G4155" i="1"/>
  <c r="N4154" i="1"/>
  <c r="S4154" i="1" s="1"/>
  <c r="L4154" i="1"/>
  <c r="Q4154" i="1" s="1"/>
  <c r="G4154" i="1"/>
  <c r="K4153" i="1"/>
  <c r="P4153" i="1" s="1"/>
  <c r="G4153" i="1"/>
  <c r="P4152" i="1"/>
  <c r="J4152" i="1"/>
  <c r="H4152" i="1"/>
  <c r="G4152" i="1"/>
  <c r="K4152" i="1" s="1"/>
  <c r="G4151" i="1"/>
  <c r="L4150" i="1"/>
  <c r="Q4150" i="1" s="1"/>
  <c r="J4150" i="1"/>
  <c r="G4150" i="1"/>
  <c r="K4150" i="1" s="1"/>
  <c r="P4150" i="1" s="1"/>
  <c r="G4149" i="1"/>
  <c r="K4149" i="1" s="1"/>
  <c r="P4149" i="1" s="1"/>
  <c r="G4148" i="1"/>
  <c r="G4147" i="1"/>
  <c r="P4146" i="1"/>
  <c r="J4146" i="1"/>
  <c r="H4146" i="1"/>
  <c r="G4146" i="1"/>
  <c r="K4146" i="1" s="1"/>
  <c r="G4145" i="1"/>
  <c r="K4145" i="1" s="1"/>
  <c r="P4145" i="1" s="1"/>
  <c r="G4144" i="1"/>
  <c r="G4143" i="1"/>
  <c r="G4142" i="1"/>
  <c r="G4141" i="1"/>
  <c r="K4141" i="1" s="1"/>
  <c r="P4141" i="1" s="1"/>
  <c r="L4140" i="1"/>
  <c r="Q4140" i="1" s="1"/>
  <c r="J4140" i="1"/>
  <c r="G4140" i="1"/>
  <c r="K4140" i="1" s="1"/>
  <c r="P4140" i="1" s="1"/>
  <c r="G4139" i="1"/>
  <c r="G4138" i="1"/>
  <c r="K4137" i="1"/>
  <c r="P4137" i="1" s="1"/>
  <c r="G4137" i="1"/>
  <c r="P4136" i="1"/>
  <c r="J4136" i="1"/>
  <c r="H4136" i="1"/>
  <c r="G4136" i="1"/>
  <c r="K4136" i="1" s="1"/>
  <c r="G4135" i="1"/>
  <c r="J4134" i="1"/>
  <c r="G4134" i="1"/>
  <c r="K4134" i="1" s="1"/>
  <c r="P4134" i="1" s="1"/>
  <c r="G4133" i="1"/>
  <c r="L4132" i="1"/>
  <c r="Q4132" i="1" s="1"/>
  <c r="G4132" i="1"/>
  <c r="G4131" i="1"/>
  <c r="L4131" i="1" s="1"/>
  <c r="Q4131" i="1" s="1"/>
  <c r="J4130" i="1"/>
  <c r="O4130" i="1" s="1"/>
  <c r="G4130" i="1"/>
  <c r="K4130" i="1" s="1"/>
  <c r="P4130" i="1" s="1"/>
  <c r="G4129" i="1"/>
  <c r="G4128" i="1"/>
  <c r="G4127" i="1"/>
  <c r="N4126" i="1"/>
  <c r="S4126" i="1" s="1"/>
  <c r="J4126" i="1"/>
  <c r="O4126" i="1" s="1"/>
  <c r="H4126" i="1"/>
  <c r="G4126" i="1"/>
  <c r="K4126" i="1" s="1"/>
  <c r="P4126" i="1" s="1"/>
  <c r="G4125" i="1"/>
  <c r="L4124" i="1"/>
  <c r="Q4124" i="1" s="1"/>
  <c r="G4124" i="1"/>
  <c r="G4123" i="1"/>
  <c r="L4123" i="1" s="1"/>
  <c r="Q4123" i="1" s="1"/>
  <c r="J4122" i="1"/>
  <c r="O4122" i="1" s="1"/>
  <c r="G4122" i="1"/>
  <c r="K4122" i="1" s="1"/>
  <c r="P4122" i="1" s="1"/>
  <c r="G4121" i="1"/>
  <c r="G4120" i="1"/>
  <c r="L4120" i="1" s="1"/>
  <c r="Q4120" i="1" s="1"/>
  <c r="G4119" i="1"/>
  <c r="L4119" i="1" s="1"/>
  <c r="Q4119" i="1" s="1"/>
  <c r="N4118" i="1"/>
  <c r="S4118" i="1" s="1"/>
  <c r="J4118" i="1"/>
  <c r="O4118" i="1" s="1"/>
  <c r="H4118" i="1"/>
  <c r="G4118" i="1"/>
  <c r="K4118" i="1" s="1"/>
  <c r="P4118" i="1" s="1"/>
  <c r="G4117" i="1"/>
  <c r="L4116" i="1"/>
  <c r="Q4116" i="1" s="1"/>
  <c r="G4116" i="1"/>
  <c r="G4115" i="1"/>
  <c r="L4115" i="1" s="1"/>
  <c r="Q4115" i="1" s="1"/>
  <c r="N4114" i="1"/>
  <c r="S4114" i="1" s="1"/>
  <c r="J4114" i="1"/>
  <c r="O4114" i="1" s="1"/>
  <c r="H4114" i="1"/>
  <c r="G4114" i="1"/>
  <c r="K4114" i="1" s="1"/>
  <c r="P4114" i="1" s="1"/>
  <c r="G4113" i="1"/>
  <c r="G4112" i="1"/>
  <c r="G4111" i="1"/>
  <c r="G4110" i="1"/>
  <c r="K4110" i="1" s="1"/>
  <c r="P4110" i="1" s="1"/>
  <c r="G4109" i="1"/>
  <c r="G4108" i="1"/>
  <c r="L4108" i="1" s="1"/>
  <c r="Q4108" i="1" s="1"/>
  <c r="L4107" i="1"/>
  <c r="Q4107" i="1" s="1"/>
  <c r="G4107" i="1"/>
  <c r="N4106" i="1"/>
  <c r="S4106" i="1" s="1"/>
  <c r="H4106" i="1"/>
  <c r="G4106" i="1"/>
  <c r="K4106" i="1" s="1"/>
  <c r="P4106" i="1" s="1"/>
  <c r="G4105" i="1"/>
  <c r="G4104" i="1"/>
  <c r="L4104" i="1" s="1"/>
  <c r="Q4104" i="1" s="1"/>
  <c r="G4103" i="1"/>
  <c r="L4103" i="1" s="1"/>
  <c r="Q4103" i="1" s="1"/>
  <c r="G4102" i="1"/>
  <c r="K4102" i="1" s="1"/>
  <c r="P4102" i="1" s="1"/>
  <c r="G4101" i="1"/>
  <c r="G4100" i="1"/>
  <c r="L4100" i="1" s="1"/>
  <c r="Q4100" i="1" s="1"/>
  <c r="L4099" i="1"/>
  <c r="Q4099" i="1" s="1"/>
  <c r="G4099" i="1"/>
  <c r="G4098" i="1"/>
  <c r="K4098" i="1" s="1"/>
  <c r="P4098" i="1" s="1"/>
  <c r="G4097" i="1"/>
  <c r="G4096" i="1"/>
  <c r="G4095" i="1"/>
  <c r="N4094" i="1"/>
  <c r="S4094" i="1" s="1"/>
  <c r="J4094" i="1"/>
  <c r="O4094" i="1" s="1"/>
  <c r="H4094" i="1"/>
  <c r="G4094" i="1"/>
  <c r="K4094" i="1" s="1"/>
  <c r="P4094" i="1" s="1"/>
  <c r="G4093" i="1"/>
  <c r="L4092" i="1"/>
  <c r="Q4092" i="1" s="1"/>
  <c r="G4092" i="1"/>
  <c r="G4091" i="1"/>
  <c r="L4091" i="1" s="1"/>
  <c r="Q4091" i="1" s="1"/>
  <c r="J4090" i="1"/>
  <c r="O4090" i="1" s="1"/>
  <c r="G4090" i="1"/>
  <c r="K4090" i="1" s="1"/>
  <c r="P4090" i="1" s="1"/>
  <c r="G4089" i="1"/>
  <c r="G4088" i="1"/>
  <c r="L4088" i="1" s="1"/>
  <c r="Q4088" i="1" s="1"/>
  <c r="G4087" i="1"/>
  <c r="L4087" i="1" s="1"/>
  <c r="Q4087" i="1" s="1"/>
  <c r="N4086" i="1"/>
  <c r="S4086" i="1" s="1"/>
  <c r="J4086" i="1"/>
  <c r="O4086" i="1" s="1"/>
  <c r="H4086" i="1"/>
  <c r="G4086" i="1"/>
  <c r="K4086" i="1" s="1"/>
  <c r="P4086" i="1" s="1"/>
  <c r="G4085" i="1"/>
  <c r="L4084" i="1"/>
  <c r="Q4084" i="1" s="1"/>
  <c r="G4084" i="1"/>
  <c r="G4083" i="1"/>
  <c r="L4083" i="1" s="1"/>
  <c r="Q4083" i="1" s="1"/>
  <c r="N4082" i="1"/>
  <c r="S4082" i="1" s="1"/>
  <c r="J4082" i="1"/>
  <c r="O4082" i="1" s="1"/>
  <c r="H4082" i="1"/>
  <c r="G4082" i="1"/>
  <c r="K4082" i="1" s="1"/>
  <c r="P4082" i="1" s="1"/>
  <c r="G4081" i="1"/>
  <c r="G4080" i="1"/>
  <c r="G4079" i="1"/>
  <c r="G4078" i="1"/>
  <c r="K4078" i="1" s="1"/>
  <c r="P4078" i="1" s="1"/>
  <c r="G4077" i="1"/>
  <c r="G4076" i="1"/>
  <c r="L4076" i="1" s="1"/>
  <c r="Q4076" i="1" s="1"/>
  <c r="L4075" i="1"/>
  <c r="Q4075" i="1" s="1"/>
  <c r="G4075" i="1"/>
  <c r="N4074" i="1"/>
  <c r="S4074" i="1" s="1"/>
  <c r="H4074" i="1"/>
  <c r="G4074" i="1"/>
  <c r="K4074" i="1" s="1"/>
  <c r="P4074" i="1" s="1"/>
  <c r="G4073" i="1"/>
  <c r="G4072" i="1"/>
  <c r="L4072" i="1" s="1"/>
  <c r="Q4072" i="1" s="1"/>
  <c r="G4071" i="1"/>
  <c r="L4071" i="1" s="1"/>
  <c r="Q4071" i="1" s="1"/>
  <c r="G4070" i="1"/>
  <c r="K4070" i="1" s="1"/>
  <c r="P4070" i="1" s="1"/>
  <c r="G4069" i="1"/>
  <c r="G4068" i="1"/>
  <c r="L4068" i="1" s="1"/>
  <c r="Q4068" i="1" s="1"/>
  <c r="L4067" i="1"/>
  <c r="Q4067" i="1" s="1"/>
  <c r="G4067" i="1"/>
  <c r="G4066" i="1"/>
  <c r="K4066" i="1" s="1"/>
  <c r="P4066" i="1" s="1"/>
  <c r="G4065" i="1"/>
  <c r="G4064" i="1"/>
  <c r="G4063" i="1"/>
  <c r="N4062" i="1"/>
  <c r="S4062" i="1" s="1"/>
  <c r="J4062" i="1"/>
  <c r="O4062" i="1" s="1"/>
  <c r="H4062" i="1"/>
  <c r="G4062" i="1"/>
  <c r="K4062" i="1" s="1"/>
  <c r="P4062" i="1" s="1"/>
  <c r="G4061" i="1"/>
  <c r="L4060" i="1"/>
  <c r="Q4060" i="1" s="1"/>
  <c r="G4060" i="1"/>
  <c r="J4060" i="1" s="1"/>
  <c r="G4059" i="1"/>
  <c r="L4059" i="1" s="1"/>
  <c r="Q4059" i="1" s="1"/>
  <c r="N4058" i="1"/>
  <c r="S4058" i="1" s="1"/>
  <c r="J4058" i="1"/>
  <c r="O4058" i="1" s="1"/>
  <c r="H4058" i="1"/>
  <c r="G4058" i="1"/>
  <c r="K4058" i="1" s="1"/>
  <c r="P4058" i="1" s="1"/>
  <c r="G4057" i="1"/>
  <c r="G4056" i="1"/>
  <c r="G4055" i="1"/>
  <c r="N4054" i="1"/>
  <c r="S4054" i="1" s="1"/>
  <c r="H4054" i="1"/>
  <c r="G4054" i="1"/>
  <c r="K4054" i="1" s="1"/>
  <c r="P4054" i="1" s="1"/>
  <c r="G4053" i="1"/>
  <c r="J4053" i="1" s="1"/>
  <c r="G4052" i="1"/>
  <c r="J4052" i="1" s="1"/>
  <c r="L4051" i="1"/>
  <c r="Q4051" i="1" s="1"/>
  <c r="G4051" i="1"/>
  <c r="N4050" i="1"/>
  <c r="S4050" i="1" s="1"/>
  <c r="H4050" i="1"/>
  <c r="G4050" i="1"/>
  <c r="K4050" i="1" s="1"/>
  <c r="P4050" i="1" s="1"/>
  <c r="G4049" i="1"/>
  <c r="G4048" i="1"/>
  <c r="G4047" i="1"/>
  <c r="G4046" i="1"/>
  <c r="K4046" i="1" s="1"/>
  <c r="P4046" i="1" s="1"/>
  <c r="G4045" i="1"/>
  <c r="J4045" i="1" s="1"/>
  <c r="G4044" i="1"/>
  <c r="J4044" i="1" s="1"/>
  <c r="L4043" i="1"/>
  <c r="Q4043" i="1" s="1"/>
  <c r="G4043" i="1"/>
  <c r="G4042" i="1"/>
  <c r="K4042" i="1" s="1"/>
  <c r="P4042" i="1" s="1"/>
  <c r="G4041" i="1"/>
  <c r="G4040" i="1"/>
  <c r="G4039" i="1"/>
  <c r="G4038" i="1"/>
  <c r="J4037" i="1"/>
  <c r="H4037" i="1"/>
  <c r="G4037" i="1"/>
  <c r="K4037" i="1" s="1"/>
  <c r="P4037" i="1" s="1"/>
  <c r="G4036" i="1"/>
  <c r="K4036" i="1" s="1"/>
  <c r="P4036" i="1" s="1"/>
  <c r="P4035" i="1"/>
  <c r="J4035" i="1"/>
  <c r="H4035" i="1"/>
  <c r="G4035" i="1"/>
  <c r="K4035" i="1" s="1"/>
  <c r="G4034" i="1"/>
  <c r="J4033" i="1"/>
  <c r="H4033" i="1"/>
  <c r="G4033" i="1"/>
  <c r="K4033" i="1" s="1"/>
  <c r="P4033" i="1" s="1"/>
  <c r="G4032" i="1"/>
  <c r="K4032" i="1" s="1"/>
  <c r="P4032" i="1" s="1"/>
  <c r="P4031" i="1"/>
  <c r="J4031" i="1"/>
  <c r="H4031" i="1"/>
  <c r="G4031" i="1"/>
  <c r="K4031" i="1" s="1"/>
  <c r="G4030" i="1"/>
  <c r="J4029" i="1"/>
  <c r="H4029" i="1"/>
  <c r="G4029" i="1"/>
  <c r="K4029" i="1" s="1"/>
  <c r="P4029" i="1" s="1"/>
  <c r="G4028" i="1"/>
  <c r="K4028" i="1" s="1"/>
  <c r="P4028" i="1" s="1"/>
  <c r="P4027" i="1"/>
  <c r="J4027" i="1"/>
  <c r="H4027" i="1"/>
  <c r="G4027" i="1"/>
  <c r="K4027" i="1" s="1"/>
  <c r="G4026" i="1"/>
  <c r="J4025" i="1"/>
  <c r="H4025" i="1"/>
  <c r="G4025" i="1"/>
  <c r="K4025" i="1" s="1"/>
  <c r="P4025" i="1" s="1"/>
  <c r="G4024" i="1"/>
  <c r="K4024" i="1" s="1"/>
  <c r="P4024" i="1" s="1"/>
  <c r="P4023" i="1"/>
  <c r="J4023" i="1"/>
  <c r="H4023" i="1"/>
  <c r="G4023" i="1"/>
  <c r="K4023" i="1" s="1"/>
  <c r="G4022" i="1"/>
  <c r="J4021" i="1"/>
  <c r="H4021" i="1"/>
  <c r="G4021" i="1"/>
  <c r="K4021" i="1" s="1"/>
  <c r="P4021" i="1" s="1"/>
  <c r="G4020" i="1"/>
  <c r="K4020" i="1" s="1"/>
  <c r="P4020" i="1" s="1"/>
  <c r="P4019" i="1"/>
  <c r="J4019" i="1"/>
  <c r="H4019" i="1"/>
  <c r="G4019" i="1"/>
  <c r="K4019" i="1" s="1"/>
  <c r="G4018" i="1"/>
  <c r="J4017" i="1"/>
  <c r="H4017" i="1"/>
  <c r="G4017" i="1"/>
  <c r="K4017" i="1" s="1"/>
  <c r="P4017" i="1" s="1"/>
  <c r="G4016" i="1"/>
  <c r="K4016" i="1" s="1"/>
  <c r="P4016" i="1" s="1"/>
  <c r="P4015" i="1"/>
  <c r="J4015" i="1"/>
  <c r="H4015" i="1"/>
  <c r="G4015" i="1"/>
  <c r="K4015" i="1" s="1"/>
  <c r="G4014" i="1"/>
  <c r="N4013" i="1"/>
  <c r="S4013" i="1" s="1"/>
  <c r="J4013" i="1"/>
  <c r="O4013" i="1" s="1"/>
  <c r="H4013" i="1"/>
  <c r="G4013" i="1"/>
  <c r="K4013" i="1" s="1"/>
  <c r="P4013" i="1" s="1"/>
  <c r="G4012" i="1"/>
  <c r="N4012" i="1" s="1"/>
  <c r="S4012" i="1" s="1"/>
  <c r="N4011" i="1"/>
  <c r="S4011" i="1" s="1"/>
  <c r="H4011" i="1"/>
  <c r="G4011" i="1"/>
  <c r="K4011" i="1" s="1"/>
  <c r="P4011" i="1" s="1"/>
  <c r="G4010" i="1"/>
  <c r="H4010" i="1" s="1"/>
  <c r="L4009" i="1"/>
  <c r="Q4009" i="1" s="1"/>
  <c r="G4009" i="1"/>
  <c r="K4009" i="1" s="1"/>
  <c r="P4009" i="1" s="1"/>
  <c r="N4008" i="1"/>
  <c r="S4008" i="1" s="1"/>
  <c r="G4008" i="1"/>
  <c r="G4007" i="1"/>
  <c r="K4007" i="1" s="1"/>
  <c r="P4007" i="1" s="1"/>
  <c r="H4006" i="1"/>
  <c r="G4006" i="1"/>
  <c r="N4005" i="1"/>
  <c r="S4005" i="1" s="1"/>
  <c r="J4005" i="1"/>
  <c r="O4005" i="1" s="1"/>
  <c r="H4005" i="1"/>
  <c r="G4005" i="1"/>
  <c r="K4005" i="1" s="1"/>
  <c r="P4005" i="1" s="1"/>
  <c r="G4004" i="1"/>
  <c r="N4004" i="1" s="1"/>
  <c r="S4004" i="1" s="1"/>
  <c r="N4003" i="1"/>
  <c r="S4003" i="1" s="1"/>
  <c r="H4003" i="1"/>
  <c r="G4003" i="1"/>
  <c r="K4003" i="1" s="1"/>
  <c r="P4003" i="1" s="1"/>
  <c r="G4002" i="1"/>
  <c r="H4002" i="1" s="1"/>
  <c r="L4001" i="1"/>
  <c r="Q4001" i="1" s="1"/>
  <c r="G4001" i="1"/>
  <c r="K4001" i="1" s="1"/>
  <c r="P4001" i="1" s="1"/>
  <c r="N4000" i="1"/>
  <c r="S4000" i="1" s="1"/>
  <c r="G4000" i="1"/>
  <c r="G3999" i="1"/>
  <c r="K3999" i="1" s="1"/>
  <c r="P3999" i="1" s="1"/>
  <c r="H3998" i="1"/>
  <c r="G3998" i="1"/>
  <c r="N3997" i="1"/>
  <c r="S3997" i="1" s="1"/>
  <c r="J3997" i="1"/>
  <c r="O3997" i="1" s="1"/>
  <c r="H3997" i="1"/>
  <c r="G3997" i="1"/>
  <c r="K3997" i="1" s="1"/>
  <c r="P3997" i="1" s="1"/>
  <c r="G3996" i="1"/>
  <c r="N3996" i="1" s="1"/>
  <c r="S3996" i="1" s="1"/>
  <c r="N3995" i="1"/>
  <c r="S3995" i="1" s="1"/>
  <c r="H3995" i="1"/>
  <c r="G3995" i="1"/>
  <c r="K3995" i="1" s="1"/>
  <c r="P3995" i="1" s="1"/>
  <c r="G3994" i="1"/>
  <c r="H3994" i="1" s="1"/>
  <c r="L3993" i="1"/>
  <c r="Q3993" i="1" s="1"/>
  <c r="G3993" i="1"/>
  <c r="K3993" i="1" s="1"/>
  <c r="P3993" i="1" s="1"/>
  <c r="N3992" i="1"/>
  <c r="S3992" i="1" s="1"/>
  <c r="G3992" i="1"/>
  <c r="G3991" i="1"/>
  <c r="K3991" i="1" s="1"/>
  <c r="P3991" i="1" s="1"/>
  <c r="H3990" i="1"/>
  <c r="G3990" i="1"/>
  <c r="N3989" i="1"/>
  <c r="S3989" i="1" s="1"/>
  <c r="J3989" i="1"/>
  <c r="O3989" i="1" s="1"/>
  <c r="H3989" i="1"/>
  <c r="G3989" i="1"/>
  <c r="K3989" i="1" s="1"/>
  <c r="P3989" i="1" s="1"/>
  <c r="G3988" i="1"/>
  <c r="N3988" i="1" s="1"/>
  <c r="S3988" i="1" s="1"/>
  <c r="N3987" i="1"/>
  <c r="S3987" i="1" s="1"/>
  <c r="H3987" i="1"/>
  <c r="G3987" i="1"/>
  <c r="K3987" i="1" s="1"/>
  <c r="P3987" i="1" s="1"/>
  <c r="G3986" i="1"/>
  <c r="H3986" i="1" s="1"/>
  <c r="L3985" i="1"/>
  <c r="Q3985" i="1" s="1"/>
  <c r="G3985" i="1"/>
  <c r="K3985" i="1" s="1"/>
  <c r="P3985" i="1" s="1"/>
  <c r="N3984" i="1"/>
  <c r="S3984" i="1" s="1"/>
  <c r="G3984" i="1"/>
  <c r="G3983" i="1"/>
  <c r="K3983" i="1" s="1"/>
  <c r="P3983" i="1" s="1"/>
  <c r="H3982" i="1"/>
  <c r="G3982" i="1"/>
  <c r="N3981" i="1"/>
  <c r="S3981" i="1" s="1"/>
  <c r="J3981" i="1"/>
  <c r="O3981" i="1" s="1"/>
  <c r="H3981" i="1"/>
  <c r="G3981" i="1"/>
  <c r="K3981" i="1" s="1"/>
  <c r="P3981" i="1" s="1"/>
  <c r="G3980" i="1"/>
  <c r="N3980" i="1" s="1"/>
  <c r="S3980" i="1" s="1"/>
  <c r="N3979" i="1"/>
  <c r="S3979" i="1" s="1"/>
  <c r="H3979" i="1"/>
  <c r="G3979" i="1"/>
  <c r="K3979" i="1" s="1"/>
  <c r="P3979" i="1" s="1"/>
  <c r="G3978" i="1"/>
  <c r="H3978" i="1" s="1"/>
  <c r="L3977" i="1"/>
  <c r="Q3977" i="1" s="1"/>
  <c r="G3977" i="1"/>
  <c r="K3977" i="1" s="1"/>
  <c r="P3977" i="1" s="1"/>
  <c r="N3976" i="1"/>
  <c r="S3976" i="1" s="1"/>
  <c r="G3976" i="1"/>
  <c r="G3975" i="1"/>
  <c r="K3975" i="1" s="1"/>
  <c r="P3975" i="1" s="1"/>
  <c r="H3974" i="1"/>
  <c r="G3974" i="1"/>
  <c r="N3973" i="1"/>
  <c r="S3973" i="1" s="1"/>
  <c r="J3973" i="1"/>
  <c r="O3973" i="1" s="1"/>
  <c r="H3973" i="1"/>
  <c r="G3973" i="1"/>
  <c r="K3973" i="1" s="1"/>
  <c r="P3973" i="1" s="1"/>
  <c r="G3972" i="1"/>
  <c r="N3972" i="1" s="1"/>
  <c r="S3972" i="1" s="1"/>
  <c r="N3971" i="1"/>
  <c r="S3971" i="1" s="1"/>
  <c r="H3971" i="1"/>
  <c r="G3971" i="1"/>
  <c r="K3971" i="1" s="1"/>
  <c r="P3971" i="1" s="1"/>
  <c r="G3970" i="1"/>
  <c r="H3970" i="1" s="1"/>
  <c r="L3969" i="1"/>
  <c r="Q3969" i="1" s="1"/>
  <c r="G3969" i="1"/>
  <c r="K3969" i="1" s="1"/>
  <c r="P3969" i="1" s="1"/>
  <c r="N3968" i="1"/>
  <c r="S3968" i="1" s="1"/>
  <c r="G3968" i="1"/>
  <c r="G3967" i="1"/>
  <c r="K3967" i="1" s="1"/>
  <c r="P3967" i="1" s="1"/>
  <c r="H3966" i="1"/>
  <c r="G3966" i="1"/>
  <c r="N3965" i="1"/>
  <c r="S3965" i="1" s="1"/>
  <c r="J3965" i="1"/>
  <c r="O3965" i="1" s="1"/>
  <c r="H3965" i="1"/>
  <c r="G3965" i="1"/>
  <c r="K3965" i="1" s="1"/>
  <c r="P3965" i="1" s="1"/>
  <c r="G3964" i="1"/>
  <c r="N3964" i="1" s="1"/>
  <c r="S3964" i="1" s="1"/>
  <c r="N3963" i="1"/>
  <c r="S3963" i="1" s="1"/>
  <c r="H3963" i="1"/>
  <c r="G3963" i="1"/>
  <c r="K3963" i="1" s="1"/>
  <c r="P3963" i="1" s="1"/>
  <c r="G3962" i="1"/>
  <c r="H3962" i="1" s="1"/>
  <c r="L3961" i="1"/>
  <c r="Q3961" i="1" s="1"/>
  <c r="G3961" i="1"/>
  <c r="K3961" i="1" s="1"/>
  <c r="P3961" i="1" s="1"/>
  <c r="N3960" i="1"/>
  <c r="S3960" i="1" s="1"/>
  <c r="G3960" i="1"/>
  <c r="G3959" i="1"/>
  <c r="K3959" i="1" s="1"/>
  <c r="P3959" i="1" s="1"/>
  <c r="H3958" i="1"/>
  <c r="G3958" i="1"/>
  <c r="N3957" i="1"/>
  <c r="S3957" i="1" s="1"/>
  <c r="J3957" i="1"/>
  <c r="O3957" i="1" s="1"/>
  <c r="H3957" i="1"/>
  <c r="G3957" i="1"/>
  <c r="K3957" i="1" s="1"/>
  <c r="P3957" i="1" s="1"/>
  <c r="G3956" i="1"/>
  <c r="N3956" i="1" s="1"/>
  <c r="S3956" i="1" s="1"/>
  <c r="N3955" i="1"/>
  <c r="S3955" i="1" s="1"/>
  <c r="H3955" i="1"/>
  <c r="G3955" i="1"/>
  <c r="K3955" i="1" s="1"/>
  <c r="P3955" i="1" s="1"/>
  <c r="G3954" i="1"/>
  <c r="H3954" i="1" s="1"/>
  <c r="L3953" i="1"/>
  <c r="Q3953" i="1" s="1"/>
  <c r="G3953" i="1"/>
  <c r="K3953" i="1" s="1"/>
  <c r="P3953" i="1" s="1"/>
  <c r="N3952" i="1"/>
  <c r="S3952" i="1" s="1"/>
  <c r="G3952" i="1"/>
  <c r="G3951" i="1"/>
  <c r="K3951" i="1" s="1"/>
  <c r="P3951" i="1" s="1"/>
  <c r="H3950" i="1"/>
  <c r="G3950" i="1"/>
  <c r="N3949" i="1"/>
  <c r="S3949" i="1" s="1"/>
  <c r="J3949" i="1"/>
  <c r="O3949" i="1" s="1"/>
  <c r="H3949" i="1"/>
  <c r="G3949" i="1"/>
  <c r="K3949" i="1" s="1"/>
  <c r="P3949" i="1" s="1"/>
  <c r="G3948" i="1"/>
  <c r="N3948" i="1" s="1"/>
  <c r="S3948" i="1" s="1"/>
  <c r="N3947" i="1"/>
  <c r="S3947" i="1" s="1"/>
  <c r="H3947" i="1"/>
  <c r="G3947" i="1"/>
  <c r="K3947" i="1" s="1"/>
  <c r="P3947" i="1" s="1"/>
  <c r="G3946" i="1"/>
  <c r="H3946" i="1" s="1"/>
  <c r="L3945" i="1"/>
  <c r="Q3945" i="1" s="1"/>
  <c r="G3945" i="1"/>
  <c r="K3945" i="1" s="1"/>
  <c r="P3945" i="1" s="1"/>
  <c r="N3944" i="1"/>
  <c r="S3944" i="1" s="1"/>
  <c r="G3944" i="1"/>
  <c r="G3943" i="1"/>
  <c r="K3943" i="1" s="1"/>
  <c r="P3943" i="1" s="1"/>
  <c r="H3942" i="1"/>
  <c r="G3942" i="1"/>
  <c r="N3941" i="1"/>
  <c r="S3941" i="1" s="1"/>
  <c r="J3941" i="1"/>
  <c r="O3941" i="1" s="1"/>
  <c r="H3941" i="1"/>
  <c r="G3941" i="1"/>
  <c r="K3941" i="1" s="1"/>
  <c r="P3941" i="1" s="1"/>
  <c r="G3940" i="1"/>
  <c r="N3940" i="1" s="1"/>
  <c r="S3940" i="1" s="1"/>
  <c r="G3939" i="1"/>
  <c r="K3939" i="1" s="1"/>
  <c r="P3939" i="1" s="1"/>
  <c r="J3938" i="1"/>
  <c r="G3938" i="1"/>
  <c r="K3938" i="1" s="1"/>
  <c r="P3938" i="1" s="1"/>
  <c r="G3937" i="1"/>
  <c r="L3937" i="1" s="1"/>
  <c r="Q3937" i="1" s="1"/>
  <c r="G3936" i="1"/>
  <c r="N3936" i="1" s="1"/>
  <c r="S3936" i="1" s="1"/>
  <c r="G3935" i="1"/>
  <c r="K3935" i="1" s="1"/>
  <c r="P3935" i="1" s="1"/>
  <c r="J3934" i="1"/>
  <c r="G3934" i="1"/>
  <c r="K3934" i="1" s="1"/>
  <c r="P3934" i="1" s="1"/>
  <c r="G3933" i="1"/>
  <c r="L3933" i="1" s="1"/>
  <c r="Q3933" i="1" s="1"/>
  <c r="G3932" i="1"/>
  <c r="N3932" i="1" s="1"/>
  <c r="S3932" i="1" s="1"/>
  <c r="G3931" i="1"/>
  <c r="K3931" i="1" s="1"/>
  <c r="P3931" i="1" s="1"/>
  <c r="J3930" i="1"/>
  <c r="G3930" i="1"/>
  <c r="K3930" i="1" s="1"/>
  <c r="P3930" i="1" s="1"/>
  <c r="G3929" i="1"/>
  <c r="L3929" i="1" s="1"/>
  <c r="Q3929" i="1" s="1"/>
  <c r="G3928" i="1"/>
  <c r="N3928" i="1" s="1"/>
  <c r="S3928" i="1" s="1"/>
  <c r="G3927" i="1"/>
  <c r="K3927" i="1" s="1"/>
  <c r="P3927" i="1" s="1"/>
  <c r="J3926" i="1"/>
  <c r="G3926" i="1"/>
  <c r="K3926" i="1" s="1"/>
  <c r="P3926" i="1" s="1"/>
  <c r="G3925" i="1"/>
  <c r="L3925" i="1" s="1"/>
  <c r="Q3925" i="1" s="1"/>
  <c r="G3924" i="1"/>
  <c r="N3924" i="1" s="1"/>
  <c r="S3924" i="1" s="1"/>
  <c r="G3923" i="1"/>
  <c r="K3923" i="1" s="1"/>
  <c r="P3923" i="1" s="1"/>
  <c r="J3922" i="1"/>
  <c r="G3922" i="1"/>
  <c r="K3922" i="1" s="1"/>
  <c r="P3922" i="1" s="1"/>
  <c r="G3921" i="1"/>
  <c r="L3921" i="1" s="1"/>
  <c r="Q3921" i="1" s="1"/>
  <c r="G3920" i="1"/>
  <c r="N3920" i="1" s="1"/>
  <c r="S3920" i="1" s="1"/>
  <c r="G3919" i="1"/>
  <c r="K3919" i="1" s="1"/>
  <c r="P3919" i="1" s="1"/>
  <c r="J3918" i="1"/>
  <c r="G3918" i="1"/>
  <c r="K3918" i="1" s="1"/>
  <c r="P3918" i="1" s="1"/>
  <c r="G3917" i="1"/>
  <c r="K3917" i="1" s="1"/>
  <c r="P3917" i="1" s="1"/>
  <c r="G3916" i="1"/>
  <c r="N3916" i="1" s="1"/>
  <c r="S3916" i="1" s="1"/>
  <c r="G3915" i="1"/>
  <c r="K3915" i="1" s="1"/>
  <c r="P3915" i="1" s="1"/>
  <c r="J3914" i="1"/>
  <c r="G3914" i="1"/>
  <c r="K3914" i="1" s="1"/>
  <c r="P3914" i="1" s="1"/>
  <c r="G3913" i="1"/>
  <c r="L3913" i="1" s="1"/>
  <c r="Q3913" i="1" s="1"/>
  <c r="G3912" i="1"/>
  <c r="N3912" i="1" s="1"/>
  <c r="S3912" i="1" s="1"/>
  <c r="G3911" i="1"/>
  <c r="K3911" i="1" s="1"/>
  <c r="P3911" i="1" s="1"/>
  <c r="J3910" i="1"/>
  <c r="G3910" i="1"/>
  <c r="K3910" i="1" s="1"/>
  <c r="P3910" i="1" s="1"/>
  <c r="G3909" i="1"/>
  <c r="K3909" i="1" s="1"/>
  <c r="P3909" i="1" s="1"/>
  <c r="G3908" i="1"/>
  <c r="N3908" i="1" s="1"/>
  <c r="S3908" i="1" s="1"/>
  <c r="G3907" i="1"/>
  <c r="K3907" i="1" s="1"/>
  <c r="P3907" i="1" s="1"/>
  <c r="J3906" i="1"/>
  <c r="G3906" i="1"/>
  <c r="K3906" i="1" s="1"/>
  <c r="P3906" i="1" s="1"/>
  <c r="G3905" i="1"/>
  <c r="K3905" i="1" s="1"/>
  <c r="P3905" i="1" s="1"/>
  <c r="G3904" i="1"/>
  <c r="N3904" i="1" s="1"/>
  <c r="S3904" i="1" s="1"/>
  <c r="G3903" i="1"/>
  <c r="K3903" i="1" s="1"/>
  <c r="P3903" i="1" s="1"/>
  <c r="J3902" i="1"/>
  <c r="G3902" i="1"/>
  <c r="K3902" i="1" s="1"/>
  <c r="P3902" i="1" s="1"/>
  <c r="G3901" i="1"/>
  <c r="L3901" i="1" s="1"/>
  <c r="Q3901" i="1" s="1"/>
  <c r="G3900" i="1"/>
  <c r="N3900" i="1" s="1"/>
  <c r="S3900" i="1" s="1"/>
  <c r="G3899" i="1"/>
  <c r="K3899" i="1" s="1"/>
  <c r="P3899" i="1" s="1"/>
  <c r="J3898" i="1"/>
  <c r="G3898" i="1"/>
  <c r="K3898" i="1" s="1"/>
  <c r="P3898" i="1" s="1"/>
  <c r="G3897" i="1"/>
  <c r="L3897" i="1" s="1"/>
  <c r="Q3897" i="1" s="1"/>
  <c r="G3896" i="1"/>
  <c r="N3896" i="1" s="1"/>
  <c r="S3896" i="1" s="1"/>
  <c r="G3895" i="1"/>
  <c r="K3895" i="1" s="1"/>
  <c r="P3895" i="1" s="1"/>
  <c r="J3894" i="1"/>
  <c r="G3894" i="1"/>
  <c r="K3894" i="1" s="1"/>
  <c r="P3894" i="1" s="1"/>
  <c r="G3893" i="1"/>
  <c r="K3893" i="1" s="1"/>
  <c r="P3893" i="1" s="1"/>
  <c r="G3892" i="1"/>
  <c r="N3892" i="1" s="1"/>
  <c r="S3892" i="1" s="1"/>
  <c r="G3891" i="1"/>
  <c r="K3891" i="1" s="1"/>
  <c r="P3891" i="1" s="1"/>
  <c r="J3890" i="1"/>
  <c r="G3890" i="1"/>
  <c r="K3890" i="1" s="1"/>
  <c r="P3890" i="1" s="1"/>
  <c r="G3889" i="1"/>
  <c r="L3889" i="1" s="1"/>
  <c r="Q3889" i="1" s="1"/>
  <c r="G3888" i="1"/>
  <c r="N3888" i="1" s="1"/>
  <c r="S3888" i="1" s="1"/>
  <c r="G3887" i="1"/>
  <c r="K3887" i="1" s="1"/>
  <c r="P3887" i="1" s="1"/>
  <c r="J3886" i="1"/>
  <c r="G3886" i="1"/>
  <c r="K3886" i="1" s="1"/>
  <c r="P3886" i="1" s="1"/>
  <c r="G3885" i="1"/>
  <c r="L3885" i="1" s="1"/>
  <c r="Q3885" i="1" s="1"/>
  <c r="G3884" i="1"/>
  <c r="N3884" i="1" s="1"/>
  <c r="S3884" i="1" s="1"/>
  <c r="G3883" i="1"/>
  <c r="K3883" i="1" s="1"/>
  <c r="P3883" i="1" s="1"/>
  <c r="J3882" i="1"/>
  <c r="G3882" i="1"/>
  <c r="K3882" i="1" s="1"/>
  <c r="P3882" i="1" s="1"/>
  <c r="G3881" i="1"/>
  <c r="K3881" i="1" s="1"/>
  <c r="P3881" i="1" s="1"/>
  <c r="G3880" i="1"/>
  <c r="N3880" i="1" s="1"/>
  <c r="S3880" i="1" s="1"/>
  <c r="G3879" i="1"/>
  <c r="K3879" i="1" s="1"/>
  <c r="P3879" i="1" s="1"/>
  <c r="J3878" i="1"/>
  <c r="G3878" i="1"/>
  <c r="K3878" i="1" s="1"/>
  <c r="P3878" i="1" s="1"/>
  <c r="G3877" i="1"/>
  <c r="L3877" i="1" s="1"/>
  <c r="Q3877" i="1" s="1"/>
  <c r="G3876" i="1"/>
  <c r="N3876" i="1" s="1"/>
  <c r="S3876" i="1" s="1"/>
  <c r="G3875" i="1"/>
  <c r="K3875" i="1" s="1"/>
  <c r="P3875" i="1" s="1"/>
  <c r="J3874" i="1"/>
  <c r="G3874" i="1"/>
  <c r="K3874" i="1" s="1"/>
  <c r="P3874" i="1" s="1"/>
  <c r="G3873" i="1"/>
  <c r="K3873" i="1" s="1"/>
  <c r="P3873" i="1" s="1"/>
  <c r="G3872" i="1"/>
  <c r="N3872" i="1" s="1"/>
  <c r="S3872" i="1" s="1"/>
  <c r="G3871" i="1"/>
  <c r="K3871" i="1" s="1"/>
  <c r="P3871" i="1" s="1"/>
  <c r="J3870" i="1"/>
  <c r="G3870" i="1"/>
  <c r="K3870" i="1" s="1"/>
  <c r="P3870" i="1" s="1"/>
  <c r="G3869" i="1"/>
  <c r="K3869" i="1" s="1"/>
  <c r="P3869" i="1" s="1"/>
  <c r="G3868" i="1"/>
  <c r="N3868" i="1" s="1"/>
  <c r="S3868" i="1" s="1"/>
  <c r="G3867" i="1"/>
  <c r="K3867" i="1" s="1"/>
  <c r="P3867" i="1" s="1"/>
  <c r="J3866" i="1"/>
  <c r="G3866" i="1"/>
  <c r="K3866" i="1" s="1"/>
  <c r="P3866" i="1" s="1"/>
  <c r="G3865" i="1"/>
  <c r="K3865" i="1" s="1"/>
  <c r="P3865" i="1" s="1"/>
  <c r="G3864" i="1"/>
  <c r="N3864" i="1" s="1"/>
  <c r="S3864" i="1" s="1"/>
  <c r="G3863" i="1"/>
  <c r="K3863" i="1" s="1"/>
  <c r="P3863" i="1" s="1"/>
  <c r="J3862" i="1"/>
  <c r="G3862" i="1"/>
  <c r="K3862" i="1" s="1"/>
  <c r="P3862" i="1" s="1"/>
  <c r="G3861" i="1"/>
  <c r="K3861" i="1" s="1"/>
  <c r="P3861" i="1" s="1"/>
  <c r="G3860" i="1"/>
  <c r="N3860" i="1" s="1"/>
  <c r="S3860" i="1" s="1"/>
  <c r="G3859" i="1"/>
  <c r="K3859" i="1" s="1"/>
  <c r="P3859" i="1" s="1"/>
  <c r="J3858" i="1"/>
  <c r="G3858" i="1"/>
  <c r="K3858" i="1" s="1"/>
  <c r="P3858" i="1" s="1"/>
  <c r="G3857" i="1"/>
  <c r="L3857" i="1" s="1"/>
  <c r="Q3857" i="1" s="1"/>
  <c r="G3856" i="1"/>
  <c r="N3856" i="1" s="1"/>
  <c r="S3856" i="1" s="1"/>
  <c r="G3855" i="1"/>
  <c r="K3855" i="1" s="1"/>
  <c r="P3855" i="1" s="1"/>
  <c r="J3854" i="1"/>
  <c r="G3854" i="1"/>
  <c r="K3854" i="1" s="1"/>
  <c r="P3854" i="1" s="1"/>
  <c r="G3853" i="1"/>
  <c r="L3853" i="1" s="1"/>
  <c r="Q3853" i="1" s="1"/>
  <c r="G3852" i="1"/>
  <c r="N3852" i="1" s="1"/>
  <c r="S3852" i="1" s="1"/>
  <c r="G3851" i="1"/>
  <c r="K3851" i="1" s="1"/>
  <c r="P3851" i="1" s="1"/>
  <c r="J3850" i="1"/>
  <c r="G3850" i="1"/>
  <c r="K3850" i="1" s="1"/>
  <c r="P3850" i="1" s="1"/>
  <c r="G3849" i="1"/>
  <c r="L3849" i="1" s="1"/>
  <c r="Q3849" i="1" s="1"/>
  <c r="G3848" i="1"/>
  <c r="N3848" i="1" s="1"/>
  <c r="S3848" i="1" s="1"/>
  <c r="G3847" i="1"/>
  <c r="K3847" i="1" s="1"/>
  <c r="P3847" i="1" s="1"/>
  <c r="J3846" i="1"/>
  <c r="G3846" i="1"/>
  <c r="K3846" i="1" s="1"/>
  <c r="P3846" i="1" s="1"/>
  <c r="G3845" i="1"/>
  <c r="K3845" i="1" s="1"/>
  <c r="P3845" i="1" s="1"/>
  <c r="G3844" i="1"/>
  <c r="N3844" i="1" s="1"/>
  <c r="S3844" i="1" s="1"/>
  <c r="G3843" i="1"/>
  <c r="K3843" i="1" s="1"/>
  <c r="P3843" i="1" s="1"/>
  <c r="J3842" i="1"/>
  <c r="G3842" i="1"/>
  <c r="K3842" i="1" s="1"/>
  <c r="P3842" i="1" s="1"/>
  <c r="G3841" i="1"/>
  <c r="K3841" i="1" s="1"/>
  <c r="P3841" i="1" s="1"/>
  <c r="G3840" i="1"/>
  <c r="N3840" i="1" s="1"/>
  <c r="S3840" i="1" s="1"/>
  <c r="G3839" i="1"/>
  <c r="K3839" i="1" s="1"/>
  <c r="P3839" i="1" s="1"/>
  <c r="O4283" i="1" l="1"/>
  <c r="K4184" i="1"/>
  <c r="P4184" i="1" s="1"/>
  <c r="L4184" i="1"/>
  <c r="Q4184" i="1" s="1"/>
  <c r="J4184" i="1"/>
  <c r="K4396" i="1"/>
  <c r="P4396" i="1" s="1"/>
  <c r="L4396" i="1"/>
  <c r="Q4396" i="1" s="1"/>
  <c r="J4396" i="1"/>
  <c r="K4400" i="1"/>
  <c r="P4400" i="1" s="1"/>
  <c r="L4400" i="1"/>
  <c r="Q4400" i="1" s="1"/>
  <c r="J4400" i="1"/>
  <c r="N4439" i="1"/>
  <c r="S4439" i="1" s="1"/>
  <c r="K4439" i="1"/>
  <c r="P4439" i="1" s="1"/>
  <c r="K4461" i="1"/>
  <c r="P4461" i="1" s="1"/>
  <c r="L4461" i="1"/>
  <c r="Q4461" i="1" s="1"/>
  <c r="K4516" i="1"/>
  <c r="P4516" i="1" s="1"/>
  <c r="J4516" i="1"/>
  <c r="O4516" i="1" s="1"/>
  <c r="R4516" i="1" s="1"/>
  <c r="L4516" i="1"/>
  <c r="Q4516" i="1" s="1"/>
  <c r="H4516" i="1"/>
  <c r="N3939" i="1"/>
  <c r="S3939" i="1" s="1"/>
  <c r="L4046" i="1"/>
  <c r="L4066" i="1"/>
  <c r="Q4066" i="1" s="1"/>
  <c r="L4110" i="1"/>
  <c r="Q4110" i="1" s="1"/>
  <c r="K4142" i="1"/>
  <c r="P4142" i="1" s="1"/>
  <c r="L4142" i="1"/>
  <c r="Q4142" i="1" s="1"/>
  <c r="J4142" i="1"/>
  <c r="K4148" i="1"/>
  <c r="P4148" i="1" s="1"/>
  <c r="L4148" i="1"/>
  <c r="Q4148" i="1" s="1"/>
  <c r="J4148" i="1"/>
  <c r="K4211" i="1"/>
  <c r="P4211" i="1" s="1"/>
  <c r="N4211" i="1"/>
  <c r="S4211" i="1" s="1"/>
  <c r="H4211" i="1"/>
  <c r="O4255" i="1"/>
  <c r="K4307" i="1"/>
  <c r="P4307" i="1" s="1"/>
  <c r="J4307" i="1"/>
  <c r="H4307" i="1"/>
  <c r="K4317" i="1"/>
  <c r="P4317" i="1" s="1"/>
  <c r="J4317" i="1"/>
  <c r="H4317" i="1"/>
  <c r="K4379" i="1"/>
  <c r="P4379" i="1" s="1"/>
  <c r="L4379" i="1"/>
  <c r="Q4379" i="1" s="1"/>
  <c r="J4379" i="1"/>
  <c r="J4394" i="1"/>
  <c r="N4394" i="1"/>
  <c r="S4394" i="1" s="1"/>
  <c r="K4394" i="1"/>
  <c r="P4394" i="1" s="1"/>
  <c r="J4422" i="1"/>
  <c r="N4422" i="1"/>
  <c r="S4422" i="1" s="1"/>
  <c r="K4422" i="1"/>
  <c r="P4422" i="1" s="1"/>
  <c r="K4437" i="1"/>
  <c r="P4437" i="1" s="1"/>
  <c r="H4437" i="1"/>
  <c r="K4448" i="1"/>
  <c r="P4448" i="1" s="1"/>
  <c r="J4448" i="1"/>
  <c r="K4493" i="1"/>
  <c r="P4493" i="1" s="1"/>
  <c r="L4493" i="1"/>
  <c r="Q4493" i="1" s="1"/>
  <c r="H4493" i="1"/>
  <c r="K4545" i="1"/>
  <c r="P4545" i="1" s="1"/>
  <c r="L4545" i="1"/>
  <c r="Q4545" i="1" s="1"/>
  <c r="N4559" i="1"/>
  <c r="S4559" i="1" s="1"/>
  <c r="K4559" i="1"/>
  <c r="P4559" i="1" s="1"/>
  <c r="O4565" i="1"/>
  <c r="K4680" i="1"/>
  <c r="P4680" i="1" s="1"/>
  <c r="H4680" i="1"/>
  <c r="L4680" i="1"/>
  <c r="Q4680" i="1" s="1"/>
  <c r="K4684" i="1"/>
  <c r="P4684" i="1" s="1"/>
  <c r="H4684" i="1"/>
  <c r="K4695" i="1"/>
  <c r="P4695" i="1" s="1"/>
  <c r="L4695" i="1"/>
  <c r="Q4695" i="1" s="1"/>
  <c r="J4695" i="1"/>
  <c r="N4695" i="1"/>
  <c r="S4695" i="1" s="1"/>
  <c r="N4706" i="1"/>
  <c r="S4706" i="1" s="1"/>
  <c r="K4706" i="1"/>
  <c r="P4706" i="1" s="1"/>
  <c r="J4725" i="1"/>
  <c r="N4725" i="1"/>
  <c r="S4725" i="1" s="1"/>
  <c r="K4725" i="1"/>
  <c r="P4725" i="1" s="1"/>
  <c r="L4781" i="1"/>
  <c r="Q4781" i="1" s="1"/>
  <c r="H4781" i="1"/>
  <c r="K4989" i="1"/>
  <c r="P4989" i="1" s="1"/>
  <c r="J4989" i="1"/>
  <c r="N4989" i="1"/>
  <c r="S4989" i="1" s="1"/>
  <c r="L4989" i="1"/>
  <c r="Q4989" i="1" s="1"/>
  <c r="H3839" i="1"/>
  <c r="H3843" i="1"/>
  <c r="H3847" i="1"/>
  <c r="L3854" i="1"/>
  <c r="Q3854" i="1" s="1"/>
  <c r="H3855" i="1"/>
  <c r="H3859" i="1"/>
  <c r="H3863" i="1"/>
  <c r="H3867" i="1"/>
  <c r="L3874" i="1"/>
  <c r="Q3874" i="1" s="1"/>
  <c r="H3875" i="1"/>
  <c r="L3882" i="1"/>
  <c r="Q3882" i="1" s="1"/>
  <c r="H3883" i="1"/>
  <c r="L3890" i="1"/>
  <c r="Q3890" i="1" s="1"/>
  <c r="L3894" i="1"/>
  <c r="Q3894" i="1" s="1"/>
  <c r="L3898" i="1"/>
  <c r="Q3898" i="1" s="1"/>
  <c r="H3899" i="1"/>
  <c r="L3902" i="1"/>
  <c r="Q3902" i="1" s="1"/>
  <c r="H3903" i="1"/>
  <c r="L3910" i="1"/>
  <c r="Q3910" i="1" s="1"/>
  <c r="H3911" i="1"/>
  <c r="L3914" i="1"/>
  <c r="Q3914" i="1" s="1"/>
  <c r="H3915" i="1"/>
  <c r="L3918" i="1"/>
  <c r="Q3918" i="1" s="1"/>
  <c r="H3919" i="1"/>
  <c r="L3922" i="1"/>
  <c r="Q3922" i="1" s="1"/>
  <c r="H3923" i="1"/>
  <c r="L3926" i="1"/>
  <c r="Q3926" i="1" s="1"/>
  <c r="H3927" i="1"/>
  <c r="L3930" i="1"/>
  <c r="Q3930" i="1" s="1"/>
  <c r="H3931" i="1"/>
  <c r="L3938" i="1"/>
  <c r="Q3938" i="1" s="1"/>
  <c r="H3951" i="1"/>
  <c r="H3959" i="1"/>
  <c r="H4042" i="1"/>
  <c r="N4042" i="1"/>
  <c r="S4042" i="1" s="1"/>
  <c r="H4046" i="1"/>
  <c r="N4046" i="1"/>
  <c r="S4046" i="1" s="1"/>
  <c r="L4052" i="1"/>
  <c r="Q4052" i="1" s="1"/>
  <c r="N4066" i="1"/>
  <c r="S4066" i="1" s="1"/>
  <c r="H4070" i="1"/>
  <c r="N4070" i="1"/>
  <c r="S4070" i="1" s="1"/>
  <c r="H4078" i="1"/>
  <c r="L4090" i="1"/>
  <c r="H4098" i="1"/>
  <c r="H4110" i="1"/>
  <c r="K4138" i="1"/>
  <c r="P4138" i="1" s="1"/>
  <c r="J4138" i="1"/>
  <c r="H4138" i="1"/>
  <c r="H4142" i="1"/>
  <c r="K4144" i="1"/>
  <c r="P4144" i="1" s="1"/>
  <c r="J4144" i="1"/>
  <c r="H4144" i="1"/>
  <c r="H4170" i="1"/>
  <c r="K4186" i="1"/>
  <c r="P4186" i="1" s="1"/>
  <c r="L4186" i="1"/>
  <c r="Q4186" i="1" s="1"/>
  <c r="J4186" i="1"/>
  <c r="H4194" i="1"/>
  <c r="J4211" i="1"/>
  <c r="Q4263" i="1"/>
  <c r="R4263" i="1" s="1"/>
  <c r="K4291" i="1"/>
  <c r="P4291" i="1" s="1"/>
  <c r="J4291" i="1"/>
  <c r="H4311" i="1"/>
  <c r="H4331" i="1"/>
  <c r="M4349" i="1"/>
  <c r="M4365" i="1"/>
  <c r="M4381" i="1"/>
  <c r="K4388" i="1"/>
  <c r="P4388" i="1" s="1"/>
  <c r="J4388" i="1"/>
  <c r="N4388" i="1"/>
  <c r="S4388" i="1" s="1"/>
  <c r="H4388" i="1"/>
  <c r="N4391" i="1"/>
  <c r="S4391" i="1" s="1"/>
  <c r="K4391" i="1"/>
  <c r="P4391" i="1" s="1"/>
  <c r="H4394" i="1"/>
  <c r="J4414" i="1"/>
  <c r="K4414" i="1"/>
  <c r="P4414" i="1" s="1"/>
  <c r="H4414" i="1"/>
  <c r="K4424" i="1"/>
  <c r="P4424" i="1" s="1"/>
  <c r="J4424" i="1"/>
  <c r="N4424" i="1"/>
  <c r="S4424" i="1" s="1"/>
  <c r="H4424" i="1"/>
  <c r="N4427" i="1"/>
  <c r="S4427" i="1" s="1"/>
  <c r="K4427" i="1"/>
  <c r="P4427" i="1" s="1"/>
  <c r="K4433" i="1"/>
  <c r="P4433" i="1" s="1"/>
  <c r="H4433" i="1"/>
  <c r="J4438" i="1"/>
  <c r="N4438" i="1"/>
  <c r="S4438" i="1" s="1"/>
  <c r="K4438" i="1"/>
  <c r="P4438" i="1" s="1"/>
  <c r="J4444" i="1"/>
  <c r="H4448" i="1"/>
  <c r="K4456" i="1"/>
  <c r="P4456" i="1" s="1"/>
  <c r="N4456" i="1"/>
  <c r="S4456" i="1" s="1"/>
  <c r="H4456" i="1"/>
  <c r="K4460" i="1"/>
  <c r="P4460" i="1" s="1"/>
  <c r="N4460" i="1"/>
  <c r="S4460" i="1" s="1"/>
  <c r="H4460" i="1"/>
  <c r="H4461" i="1"/>
  <c r="N4494" i="1"/>
  <c r="S4494" i="1" s="1"/>
  <c r="L4494" i="1"/>
  <c r="Q4494" i="1" s="1"/>
  <c r="H4494" i="1"/>
  <c r="N4516" i="1"/>
  <c r="S4516" i="1" s="1"/>
  <c r="H4545" i="1"/>
  <c r="K4553" i="1"/>
  <c r="P4553" i="1" s="1"/>
  <c r="H4553" i="1"/>
  <c r="K4569" i="1"/>
  <c r="P4569" i="1" s="1"/>
  <c r="L4569" i="1"/>
  <c r="Q4569" i="1" s="1"/>
  <c r="J4569" i="1"/>
  <c r="N4569" i="1"/>
  <c r="S4569" i="1" s="1"/>
  <c r="H4569" i="1"/>
  <c r="L4584" i="1"/>
  <c r="Q4584" i="1" s="1"/>
  <c r="N4584" i="1"/>
  <c r="S4584" i="1" s="1"/>
  <c r="J4584" i="1"/>
  <c r="M4628" i="1"/>
  <c r="M4660" i="1"/>
  <c r="K4667" i="1"/>
  <c r="P4667" i="1" s="1"/>
  <c r="L4667" i="1"/>
  <c r="Q4667" i="1" s="1"/>
  <c r="J4667" i="1"/>
  <c r="N4667" i="1"/>
  <c r="S4667" i="1" s="1"/>
  <c r="H4667" i="1"/>
  <c r="H4695" i="1"/>
  <c r="K4711" i="1"/>
  <c r="P4711" i="1" s="1"/>
  <c r="L4711" i="1"/>
  <c r="Q4711" i="1" s="1"/>
  <c r="J4711" i="1"/>
  <c r="N4711" i="1"/>
  <c r="S4711" i="1" s="1"/>
  <c r="K4741" i="1"/>
  <c r="P4741" i="1" s="1"/>
  <c r="K4763" i="1"/>
  <c r="P4763" i="1" s="1"/>
  <c r="J4763" i="1"/>
  <c r="H4763" i="1"/>
  <c r="N4763" i="1"/>
  <c r="S4763" i="1" s="1"/>
  <c r="L4763" i="1"/>
  <c r="Q4763" i="1" s="1"/>
  <c r="O4832" i="1"/>
  <c r="K4840" i="1"/>
  <c r="P4840" i="1" s="1"/>
  <c r="J4840" i="1"/>
  <c r="H4840" i="1"/>
  <c r="N4840" i="1"/>
  <c r="S4840" i="1" s="1"/>
  <c r="L4840" i="1"/>
  <c r="Q4840" i="1" s="1"/>
  <c r="L4853" i="1"/>
  <c r="Q4853" i="1" s="1"/>
  <c r="H4853" i="1"/>
  <c r="K4860" i="1"/>
  <c r="P4860" i="1" s="1"/>
  <c r="L4860" i="1"/>
  <c r="J4860" i="1"/>
  <c r="N4860" i="1"/>
  <c r="S4860" i="1" s="1"/>
  <c r="L4901" i="1"/>
  <c r="Q4901" i="1" s="1"/>
  <c r="K4901" i="1"/>
  <c r="P4901" i="1" s="1"/>
  <c r="K4943" i="1"/>
  <c r="P4943" i="1" s="1"/>
  <c r="N4943" i="1"/>
  <c r="S4943" i="1" s="1"/>
  <c r="H4943" i="1"/>
  <c r="L4943" i="1"/>
  <c r="Q4943" i="1" s="1"/>
  <c r="J4943" i="1"/>
  <c r="H4989" i="1"/>
  <c r="N4997" i="1"/>
  <c r="S4997" i="1" s="1"/>
  <c r="K4997" i="1"/>
  <c r="P4997" i="1" s="1"/>
  <c r="J4997" i="1"/>
  <c r="O4997" i="1" s="1"/>
  <c r="H3840" i="1"/>
  <c r="H3842" i="1"/>
  <c r="N3842" i="1"/>
  <c r="S3842" i="1" s="1"/>
  <c r="H3844" i="1"/>
  <c r="H3846" i="1"/>
  <c r="N3846" i="1"/>
  <c r="S3846" i="1" s="1"/>
  <c r="H3848" i="1"/>
  <c r="H3850" i="1"/>
  <c r="N3850" i="1"/>
  <c r="S3850" i="1" s="1"/>
  <c r="H3852" i="1"/>
  <c r="H3854" i="1"/>
  <c r="N3854" i="1"/>
  <c r="S3854" i="1" s="1"/>
  <c r="H3856" i="1"/>
  <c r="H3858" i="1"/>
  <c r="N3858" i="1"/>
  <c r="S3858" i="1" s="1"/>
  <c r="H3860" i="1"/>
  <c r="H3862" i="1"/>
  <c r="N3862" i="1"/>
  <c r="S3862" i="1" s="1"/>
  <c r="H3864" i="1"/>
  <c r="H3866" i="1"/>
  <c r="N3866" i="1"/>
  <c r="S3866" i="1" s="1"/>
  <c r="H3868" i="1"/>
  <c r="H3870" i="1"/>
  <c r="N3870" i="1"/>
  <c r="S3870" i="1" s="1"/>
  <c r="H3872" i="1"/>
  <c r="H3874" i="1"/>
  <c r="N3874" i="1"/>
  <c r="S3874" i="1" s="1"/>
  <c r="H3876" i="1"/>
  <c r="H3878" i="1"/>
  <c r="N3878" i="1"/>
  <c r="S3878" i="1" s="1"/>
  <c r="H3880" i="1"/>
  <c r="H3882" i="1"/>
  <c r="N3882" i="1"/>
  <c r="S3882" i="1" s="1"/>
  <c r="H3884" i="1"/>
  <c r="H3886" i="1"/>
  <c r="N3886" i="1"/>
  <c r="S3886" i="1" s="1"/>
  <c r="H3888" i="1"/>
  <c r="H3890" i="1"/>
  <c r="N3890" i="1"/>
  <c r="S3890" i="1" s="1"/>
  <c r="H3892" i="1"/>
  <c r="H3894" i="1"/>
  <c r="N3894" i="1"/>
  <c r="S3894" i="1" s="1"/>
  <c r="H3896" i="1"/>
  <c r="H3898" i="1"/>
  <c r="N3898" i="1"/>
  <c r="S3898" i="1" s="1"/>
  <c r="H3900" i="1"/>
  <c r="H3902" i="1"/>
  <c r="N3902" i="1"/>
  <c r="S3902" i="1" s="1"/>
  <c r="H3904" i="1"/>
  <c r="H3906" i="1"/>
  <c r="N3906" i="1"/>
  <c r="S3906" i="1" s="1"/>
  <c r="H3908" i="1"/>
  <c r="H3910" i="1"/>
  <c r="N3910" i="1"/>
  <c r="S3910" i="1" s="1"/>
  <c r="H3912" i="1"/>
  <c r="H3914" i="1"/>
  <c r="N3914" i="1"/>
  <c r="S3914" i="1" s="1"/>
  <c r="H3916" i="1"/>
  <c r="H3918" i="1"/>
  <c r="N3918" i="1"/>
  <c r="S3918" i="1" s="1"/>
  <c r="H3920" i="1"/>
  <c r="H3922" i="1"/>
  <c r="N3922" i="1"/>
  <c r="S3922" i="1" s="1"/>
  <c r="H3924" i="1"/>
  <c r="H3926" i="1"/>
  <c r="N3926" i="1"/>
  <c r="S3926" i="1" s="1"/>
  <c r="H3928" i="1"/>
  <c r="H3930" i="1"/>
  <c r="N3930" i="1"/>
  <c r="S3930" i="1" s="1"/>
  <c r="H3932" i="1"/>
  <c r="H3934" i="1"/>
  <c r="N3934" i="1"/>
  <c r="S3934" i="1" s="1"/>
  <c r="H3936" i="1"/>
  <c r="H3938" i="1"/>
  <c r="N3938" i="1"/>
  <c r="S3938" i="1" s="1"/>
  <c r="L3941" i="1"/>
  <c r="Q3941" i="1" s="1"/>
  <c r="N3943" i="1"/>
  <c r="S3943" i="1" s="1"/>
  <c r="H3945" i="1"/>
  <c r="N3945" i="1"/>
  <c r="S3945" i="1" s="1"/>
  <c r="L3949" i="1"/>
  <c r="Q3949" i="1" s="1"/>
  <c r="N3951" i="1"/>
  <c r="S3951" i="1" s="1"/>
  <c r="H3953" i="1"/>
  <c r="N3953" i="1"/>
  <c r="S3953" i="1" s="1"/>
  <c r="L3957" i="1"/>
  <c r="Q3957" i="1" s="1"/>
  <c r="N3959" i="1"/>
  <c r="S3959" i="1" s="1"/>
  <c r="H3961" i="1"/>
  <c r="N3961" i="1"/>
  <c r="S3961" i="1" s="1"/>
  <c r="L3965" i="1"/>
  <c r="Q3965" i="1" s="1"/>
  <c r="N3967" i="1"/>
  <c r="S3967" i="1" s="1"/>
  <c r="H3969" i="1"/>
  <c r="N3969" i="1"/>
  <c r="S3969" i="1" s="1"/>
  <c r="L3973" i="1"/>
  <c r="Q3973" i="1" s="1"/>
  <c r="N3975" i="1"/>
  <c r="S3975" i="1" s="1"/>
  <c r="H3977" i="1"/>
  <c r="N3977" i="1"/>
  <c r="S3977" i="1" s="1"/>
  <c r="L3981" i="1"/>
  <c r="Q3981" i="1" s="1"/>
  <c r="N3983" i="1"/>
  <c r="S3983" i="1" s="1"/>
  <c r="H3985" i="1"/>
  <c r="N3985" i="1"/>
  <c r="S3985" i="1" s="1"/>
  <c r="L3989" i="1"/>
  <c r="Q3989" i="1" s="1"/>
  <c r="N3991" i="1"/>
  <c r="S3991" i="1" s="1"/>
  <c r="H3993" i="1"/>
  <c r="N3993" i="1"/>
  <c r="S3993" i="1" s="1"/>
  <c r="L3997" i="1"/>
  <c r="Q3997" i="1" s="1"/>
  <c r="N3999" i="1"/>
  <c r="S3999" i="1" s="1"/>
  <c r="H4001" i="1"/>
  <c r="N4001" i="1"/>
  <c r="S4001" i="1" s="1"/>
  <c r="L4005" i="1"/>
  <c r="Q4005" i="1" s="1"/>
  <c r="N4007" i="1"/>
  <c r="S4007" i="1" s="1"/>
  <c r="H4009" i="1"/>
  <c r="N4009" i="1"/>
  <c r="S4009" i="1" s="1"/>
  <c r="L4013" i="1"/>
  <c r="Q4013" i="1" s="1"/>
  <c r="L4015" i="1"/>
  <c r="Q4015" i="1" s="1"/>
  <c r="L4017" i="1"/>
  <c r="Q4017" i="1" s="1"/>
  <c r="L4019" i="1"/>
  <c r="Q4019" i="1" s="1"/>
  <c r="L4021" i="1"/>
  <c r="Q4021" i="1" s="1"/>
  <c r="L4023" i="1"/>
  <c r="Q4023" i="1" s="1"/>
  <c r="L4025" i="1"/>
  <c r="Q4025" i="1" s="1"/>
  <c r="L4027" i="1"/>
  <c r="Q4027" i="1" s="1"/>
  <c r="L4029" i="1"/>
  <c r="Q4029" i="1" s="1"/>
  <c r="L4031" i="1"/>
  <c r="Q4031" i="1" s="1"/>
  <c r="L4033" i="1"/>
  <c r="Q4033" i="1" s="1"/>
  <c r="L4035" i="1"/>
  <c r="Q4035" i="1" s="1"/>
  <c r="L4037" i="1"/>
  <c r="Q4037" i="1" s="1"/>
  <c r="L4044" i="1"/>
  <c r="Q4044" i="1" s="1"/>
  <c r="J4050" i="1"/>
  <c r="J4054" i="1"/>
  <c r="L4058" i="1"/>
  <c r="Q4058" i="1" s="1"/>
  <c r="L4062" i="1"/>
  <c r="Q4062" i="1" s="1"/>
  <c r="J4074" i="1"/>
  <c r="L4082" i="1"/>
  <c r="Q4082" i="1" s="1"/>
  <c r="L4086" i="1"/>
  <c r="H4090" i="1"/>
  <c r="N4090" i="1"/>
  <c r="S4090" i="1" s="1"/>
  <c r="L4094" i="1"/>
  <c r="Q4094" i="1" s="1"/>
  <c r="J4106" i="1"/>
  <c r="L4114" i="1"/>
  <c r="Q4114" i="1" s="1"/>
  <c r="L4118" i="1"/>
  <c r="H4122" i="1"/>
  <c r="N4122" i="1"/>
  <c r="S4122" i="1" s="1"/>
  <c r="L4126" i="1"/>
  <c r="Q4126" i="1" s="1"/>
  <c r="L4138" i="1"/>
  <c r="Q4138" i="1" s="1"/>
  <c r="N4142" i="1"/>
  <c r="S4142" i="1" s="1"/>
  <c r="L4144" i="1"/>
  <c r="Q4144" i="1" s="1"/>
  <c r="N4148" i="1"/>
  <c r="S4148" i="1" s="1"/>
  <c r="K4158" i="1"/>
  <c r="P4158" i="1" s="1"/>
  <c r="L4158" i="1"/>
  <c r="Q4158" i="1" s="1"/>
  <c r="J4158" i="1"/>
  <c r="K4176" i="1"/>
  <c r="P4176" i="1" s="1"/>
  <c r="L4176" i="1"/>
  <c r="Q4176" i="1" s="1"/>
  <c r="J4176" i="1"/>
  <c r="N4184" i="1"/>
  <c r="S4184" i="1" s="1"/>
  <c r="H4186" i="1"/>
  <c r="K4200" i="1"/>
  <c r="P4200" i="1" s="1"/>
  <c r="L4200" i="1"/>
  <c r="Q4200" i="1" s="1"/>
  <c r="J4200" i="1"/>
  <c r="K4208" i="1"/>
  <c r="P4208" i="1" s="1"/>
  <c r="L4208" i="1"/>
  <c r="Q4208" i="1" s="1"/>
  <c r="J4208" i="1"/>
  <c r="L4211" i="1"/>
  <c r="K4227" i="1"/>
  <c r="P4227" i="1" s="1"/>
  <c r="J4227" i="1"/>
  <c r="K4235" i="1"/>
  <c r="P4235" i="1" s="1"/>
  <c r="J4235" i="1"/>
  <c r="K4271" i="1"/>
  <c r="P4271" i="1" s="1"/>
  <c r="J4271" i="1"/>
  <c r="K4275" i="1"/>
  <c r="P4275" i="1" s="1"/>
  <c r="R4275" i="1" s="1"/>
  <c r="N4275" i="1"/>
  <c r="S4275" i="1" s="1"/>
  <c r="H4275" i="1"/>
  <c r="H4291" i="1"/>
  <c r="K4299" i="1"/>
  <c r="P4299" i="1" s="1"/>
  <c r="J4299" i="1"/>
  <c r="N4307" i="1"/>
  <c r="S4307" i="1" s="1"/>
  <c r="N4317" i="1"/>
  <c r="S4317" i="1" s="1"/>
  <c r="K4323" i="1"/>
  <c r="P4323" i="1" s="1"/>
  <c r="L4323" i="1"/>
  <c r="Q4323" i="1" s="1"/>
  <c r="J4323" i="1"/>
  <c r="K4339" i="1"/>
  <c r="P4339" i="1" s="1"/>
  <c r="L4339" i="1"/>
  <c r="Q4339" i="1" s="1"/>
  <c r="J4339" i="1"/>
  <c r="K4355" i="1"/>
  <c r="P4355" i="1" s="1"/>
  <c r="L4355" i="1"/>
  <c r="Q4355" i="1" s="1"/>
  <c r="J4355" i="1"/>
  <c r="K4371" i="1"/>
  <c r="P4371" i="1" s="1"/>
  <c r="L4371" i="1"/>
  <c r="Q4371" i="1" s="1"/>
  <c r="J4371" i="1"/>
  <c r="N4379" i="1"/>
  <c r="S4379" i="1" s="1"/>
  <c r="L4387" i="1"/>
  <c r="Q4387" i="1" s="1"/>
  <c r="J4387" i="1"/>
  <c r="L4388" i="1"/>
  <c r="Q4388" i="1" s="1"/>
  <c r="J4390" i="1"/>
  <c r="N4390" i="1"/>
  <c r="S4390" i="1" s="1"/>
  <c r="K4390" i="1"/>
  <c r="P4390" i="1" s="1"/>
  <c r="O4404" i="1"/>
  <c r="M4404" i="1"/>
  <c r="N4414" i="1"/>
  <c r="S4414" i="1" s="1"/>
  <c r="J4418" i="1"/>
  <c r="K4418" i="1"/>
  <c r="P4418" i="1" s="1"/>
  <c r="H4418" i="1"/>
  <c r="L4424" i="1"/>
  <c r="Q4424" i="1" s="1"/>
  <c r="J4426" i="1"/>
  <c r="N4426" i="1"/>
  <c r="S4426" i="1" s="1"/>
  <c r="K4426" i="1"/>
  <c r="P4426" i="1" s="1"/>
  <c r="J4434" i="1"/>
  <c r="N4434" i="1"/>
  <c r="S4434" i="1" s="1"/>
  <c r="K4434" i="1"/>
  <c r="P4434" i="1" s="1"/>
  <c r="H4438" i="1"/>
  <c r="K4440" i="1"/>
  <c r="P4440" i="1" s="1"/>
  <c r="J4440" i="1"/>
  <c r="N4440" i="1"/>
  <c r="S4440" i="1" s="1"/>
  <c r="H4440" i="1"/>
  <c r="K4441" i="1"/>
  <c r="P4441" i="1" s="1"/>
  <c r="H4441" i="1"/>
  <c r="N4443" i="1"/>
  <c r="S4443" i="1" s="1"/>
  <c r="K4443" i="1"/>
  <c r="P4443" i="1" s="1"/>
  <c r="L4448" i="1"/>
  <c r="Q4448" i="1" s="1"/>
  <c r="K4452" i="1"/>
  <c r="P4452" i="1" s="1"/>
  <c r="J4452" i="1"/>
  <c r="J4456" i="1"/>
  <c r="J4460" i="1"/>
  <c r="K4465" i="1"/>
  <c r="P4465" i="1" s="1"/>
  <c r="H4465" i="1"/>
  <c r="K4480" i="1"/>
  <c r="P4480" i="1" s="1"/>
  <c r="J4480" i="1"/>
  <c r="L4553" i="1"/>
  <c r="Q4553" i="1" s="1"/>
  <c r="K4561" i="1"/>
  <c r="L4561" i="1"/>
  <c r="J4561" i="1"/>
  <c r="N4561" i="1"/>
  <c r="S4561" i="1" s="1"/>
  <c r="L4566" i="1"/>
  <c r="Q4566" i="1" s="1"/>
  <c r="K4566" i="1"/>
  <c r="P4566" i="1" s="1"/>
  <c r="H4566" i="1"/>
  <c r="K4585" i="1"/>
  <c r="P4585" i="1" s="1"/>
  <c r="L4585" i="1"/>
  <c r="Q4585" i="1" s="1"/>
  <c r="H4585" i="1"/>
  <c r="L4591" i="1"/>
  <c r="Q4591" i="1" s="1"/>
  <c r="N4591" i="1"/>
  <c r="S4591" i="1" s="1"/>
  <c r="J4591" i="1"/>
  <c r="L4600" i="1"/>
  <c r="Q4600" i="1" s="1"/>
  <c r="J4600" i="1"/>
  <c r="N4600" i="1"/>
  <c r="S4600" i="1" s="1"/>
  <c r="L4603" i="1"/>
  <c r="Q4603" i="1" s="1"/>
  <c r="N4603" i="1"/>
  <c r="S4603" i="1" s="1"/>
  <c r="J4603" i="1"/>
  <c r="K4683" i="1"/>
  <c r="P4683" i="1" s="1"/>
  <c r="J4683" i="1"/>
  <c r="N4683" i="1"/>
  <c r="S4683" i="1" s="1"/>
  <c r="H4683" i="1"/>
  <c r="L4683" i="1"/>
  <c r="Q4683" i="1" s="1"/>
  <c r="K4699" i="1"/>
  <c r="P4699" i="1" s="1"/>
  <c r="J4699" i="1"/>
  <c r="H4699" i="1"/>
  <c r="N4699" i="1"/>
  <c r="S4699" i="1" s="1"/>
  <c r="L4699" i="1"/>
  <c r="Q4699" i="1" s="1"/>
  <c r="J4709" i="1"/>
  <c r="N4709" i="1"/>
  <c r="S4709" i="1" s="1"/>
  <c r="K4709" i="1"/>
  <c r="P4709" i="1" s="1"/>
  <c r="H4711" i="1"/>
  <c r="K4715" i="1"/>
  <c r="P4715" i="1" s="1"/>
  <c r="J4715" i="1"/>
  <c r="H4715" i="1"/>
  <c r="N4715" i="1"/>
  <c r="S4715" i="1" s="1"/>
  <c r="H4720" i="1"/>
  <c r="N4722" i="1"/>
  <c r="S4722" i="1" s="1"/>
  <c r="K4722" i="1"/>
  <c r="P4722" i="1" s="1"/>
  <c r="K4731" i="1"/>
  <c r="P4731" i="1" s="1"/>
  <c r="J4731" i="1"/>
  <c r="L4731" i="1"/>
  <c r="H4731" i="1"/>
  <c r="K4751" i="1"/>
  <c r="P4751" i="1" s="1"/>
  <c r="L4751" i="1"/>
  <c r="Q4751" i="1" s="1"/>
  <c r="J4751" i="1"/>
  <c r="N4751" i="1"/>
  <c r="S4751" i="1" s="1"/>
  <c r="K4767" i="1"/>
  <c r="P4767" i="1" s="1"/>
  <c r="J4767" i="1"/>
  <c r="H4767" i="1"/>
  <c r="N4767" i="1"/>
  <c r="S4767" i="1" s="1"/>
  <c r="N4769" i="1"/>
  <c r="S4769" i="1" s="1"/>
  <c r="H4769" i="1"/>
  <c r="K4780" i="1"/>
  <c r="N4780" i="1"/>
  <c r="S4780" i="1" s="1"/>
  <c r="H4780" i="1"/>
  <c r="L4780" i="1"/>
  <c r="J4780" i="1"/>
  <c r="O4792" i="1"/>
  <c r="O4804" i="1"/>
  <c r="L4818" i="1"/>
  <c r="Q4818" i="1" s="1"/>
  <c r="H4818" i="1"/>
  <c r="K4828" i="1"/>
  <c r="P4828" i="1" s="1"/>
  <c r="L4828" i="1"/>
  <c r="J4828" i="1"/>
  <c r="N4828" i="1"/>
  <c r="S4828" i="1" s="1"/>
  <c r="K4844" i="1"/>
  <c r="P4844" i="1" s="1"/>
  <c r="J4844" i="1"/>
  <c r="H4844" i="1"/>
  <c r="N4844" i="1"/>
  <c r="S4844" i="1" s="1"/>
  <c r="N4854" i="1"/>
  <c r="S4854" i="1" s="1"/>
  <c r="L4854" i="1"/>
  <c r="Q4854" i="1" s="1"/>
  <c r="H4854" i="1"/>
  <c r="H4860" i="1"/>
  <c r="L4865" i="1"/>
  <c r="Q4865" i="1" s="1"/>
  <c r="H4865" i="1"/>
  <c r="J4874" i="1"/>
  <c r="K4874" i="1"/>
  <c r="P4874" i="1" s="1"/>
  <c r="K4907" i="1"/>
  <c r="P4907" i="1" s="1"/>
  <c r="J4907" i="1"/>
  <c r="O4907" i="1" s="1"/>
  <c r="R4907" i="1" s="1"/>
  <c r="L4907" i="1"/>
  <c r="Q4907" i="1" s="1"/>
  <c r="H4907" i="1"/>
  <c r="K4911" i="1"/>
  <c r="P4911" i="1" s="1"/>
  <c r="J4911" i="1"/>
  <c r="O4911" i="1" s="1"/>
  <c r="R4911" i="1" s="1"/>
  <c r="N4911" i="1"/>
  <c r="S4911" i="1" s="1"/>
  <c r="L4911" i="1"/>
  <c r="Q4911" i="1" s="1"/>
  <c r="N4929" i="1"/>
  <c r="S4929" i="1" s="1"/>
  <c r="K4929" i="1"/>
  <c r="P4929" i="1" s="1"/>
  <c r="J4929" i="1"/>
  <c r="L4042" i="1"/>
  <c r="Q4042" i="1" s="1"/>
  <c r="L4070" i="1"/>
  <c r="L4078" i="1"/>
  <c r="Q4078" i="1" s="1"/>
  <c r="L4098" i="1"/>
  <c r="Q4098" i="1" s="1"/>
  <c r="L4102" i="1"/>
  <c r="K4170" i="1"/>
  <c r="P4170" i="1" s="1"/>
  <c r="L4170" i="1"/>
  <c r="Q4170" i="1" s="1"/>
  <c r="J4170" i="1"/>
  <c r="K4194" i="1"/>
  <c r="P4194" i="1" s="1"/>
  <c r="L4194" i="1"/>
  <c r="Q4194" i="1" s="1"/>
  <c r="J4194" i="1"/>
  <c r="O4219" i="1"/>
  <c r="Q4227" i="1"/>
  <c r="Q4275" i="1"/>
  <c r="K4311" i="1"/>
  <c r="P4311" i="1" s="1"/>
  <c r="L4311" i="1"/>
  <c r="Q4311" i="1" s="1"/>
  <c r="J4311" i="1"/>
  <c r="K4331" i="1"/>
  <c r="P4331" i="1" s="1"/>
  <c r="L4331" i="1"/>
  <c r="Q4331" i="1" s="1"/>
  <c r="J4331" i="1"/>
  <c r="K4347" i="1"/>
  <c r="P4347" i="1" s="1"/>
  <c r="L4347" i="1"/>
  <c r="Q4347" i="1" s="1"/>
  <c r="J4347" i="1"/>
  <c r="K4363" i="1"/>
  <c r="P4363" i="1" s="1"/>
  <c r="L4363" i="1"/>
  <c r="Q4363" i="1" s="1"/>
  <c r="J4363" i="1"/>
  <c r="O4416" i="1"/>
  <c r="R4416" i="1" s="1"/>
  <c r="M4416" i="1"/>
  <c r="J4430" i="1"/>
  <c r="N4430" i="1"/>
  <c r="S4430" i="1" s="1"/>
  <c r="K4430" i="1"/>
  <c r="P4430" i="1" s="1"/>
  <c r="K4436" i="1"/>
  <c r="P4436" i="1" s="1"/>
  <c r="J4436" i="1"/>
  <c r="N4436" i="1"/>
  <c r="S4436" i="1" s="1"/>
  <c r="H4436" i="1"/>
  <c r="K4444" i="1"/>
  <c r="P4444" i="1" s="1"/>
  <c r="N4444" i="1"/>
  <c r="S4444" i="1" s="1"/>
  <c r="H4444" i="1"/>
  <c r="K4457" i="1"/>
  <c r="P4457" i="1" s="1"/>
  <c r="L4457" i="1"/>
  <c r="Q4457" i="1" s="1"/>
  <c r="K4469" i="1"/>
  <c r="P4469" i="1" s="1"/>
  <c r="H4469" i="1"/>
  <c r="N4490" i="1"/>
  <c r="S4490" i="1" s="1"/>
  <c r="L4490" i="1"/>
  <c r="Q4490" i="1" s="1"/>
  <c r="H4490" i="1"/>
  <c r="L4568" i="1"/>
  <c r="Q4568" i="1" s="1"/>
  <c r="N4568" i="1"/>
  <c r="S4568" i="1" s="1"/>
  <c r="J4568" i="1"/>
  <c r="L4583" i="1"/>
  <c r="Q4583" i="1" s="1"/>
  <c r="N4583" i="1"/>
  <c r="S4583" i="1" s="1"/>
  <c r="J4583" i="1"/>
  <c r="O4727" i="1"/>
  <c r="M4727" i="1"/>
  <c r="N4786" i="1"/>
  <c r="S4786" i="1" s="1"/>
  <c r="J4786" i="1"/>
  <c r="H4786" i="1"/>
  <c r="O4812" i="1"/>
  <c r="K4856" i="1"/>
  <c r="P4856" i="1" s="1"/>
  <c r="L4856" i="1"/>
  <c r="Q4856" i="1" s="1"/>
  <c r="J4856" i="1"/>
  <c r="N4856" i="1"/>
  <c r="S4856" i="1" s="1"/>
  <c r="H4856" i="1"/>
  <c r="O4864" i="1"/>
  <c r="K4903" i="1"/>
  <c r="P4903" i="1" s="1"/>
  <c r="N4903" i="1"/>
  <c r="S4903" i="1" s="1"/>
  <c r="H4903" i="1"/>
  <c r="L4903" i="1"/>
  <c r="Q4903" i="1" s="1"/>
  <c r="J4903" i="1"/>
  <c r="L3842" i="1"/>
  <c r="Q3842" i="1" s="1"/>
  <c r="L3846" i="1"/>
  <c r="Q3846" i="1" s="1"/>
  <c r="L3850" i="1"/>
  <c r="Q3850" i="1" s="1"/>
  <c r="H3851" i="1"/>
  <c r="L3858" i="1"/>
  <c r="Q3858" i="1" s="1"/>
  <c r="L3862" i="1"/>
  <c r="Q3862" i="1" s="1"/>
  <c r="L3866" i="1"/>
  <c r="Q3866" i="1" s="1"/>
  <c r="L3870" i="1"/>
  <c r="Q3870" i="1" s="1"/>
  <c r="H3871" i="1"/>
  <c r="L3878" i="1"/>
  <c r="Q3878" i="1" s="1"/>
  <c r="H3879" i="1"/>
  <c r="L3886" i="1"/>
  <c r="Q3886" i="1" s="1"/>
  <c r="H3887" i="1"/>
  <c r="H3891" i="1"/>
  <c r="H3895" i="1"/>
  <c r="L3906" i="1"/>
  <c r="Q3906" i="1" s="1"/>
  <c r="H3907" i="1"/>
  <c r="L3934" i="1"/>
  <c r="Q3934" i="1" s="1"/>
  <c r="H3935" i="1"/>
  <c r="H3939" i="1"/>
  <c r="H3943" i="1"/>
  <c r="H3967" i="1"/>
  <c r="H3975" i="1"/>
  <c r="H3983" i="1"/>
  <c r="H3991" i="1"/>
  <c r="H3999" i="1"/>
  <c r="H4007" i="1"/>
  <c r="H4066" i="1"/>
  <c r="N4078" i="1"/>
  <c r="S4078" i="1" s="1"/>
  <c r="N4098" i="1"/>
  <c r="S4098" i="1" s="1"/>
  <c r="H4102" i="1"/>
  <c r="N4102" i="1"/>
  <c r="S4102" i="1" s="1"/>
  <c r="N4110" i="1"/>
  <c r="S4110" i="1" s="1"/>
  <c r="L4122" i="1"/>
  <c r="H4148" i="1"/>
  <c r="H4184" i="1"/>
  <c r="Q4215" i="1"/>
  <c r="K4279" i="1"/>
  <c r="P4279" i="1" s="1"/>
  <c r="J4279" i="1"/>
  <c r="K4283" i="1"/>
  <c r="P4283" i="1" s="1"/>
  <c r="N4283" i="1"/>
  <c r="S4283" i="1" s="1"/>
  <c r="H4283" i="1"/>
  <c r="L4307" i="1"/>
  <c r="Q4307" i="1" s="1"/>
  <c r="L4317" i="1"/>
  <c r="Q4317" i="1" s="1"/>
  <c r="K4321" i="1"/>
  <c r="P4321" i="1" s="1"/>
  <c r="L4321" i="1"/>
  <c r="Q4321" i="1" s="1"/>
  <c r="J4321" i="1"/>
  <c r="M4333" i="1"/>
  <c r="K4337" i="1"/>
  <c r="P4337" i="1" s="1"/>
  <c r="L4337" i="1"/>
  <c r="Q4337" i="1" s="1"/>
  <c r="J4337" i="1"/>
  <c r="H4347" i="1"/>
  <c r="K4353" i="1"/>
  <c r="P4353" i="1" s="1"/>
  <c r="L4353" i="1"/>
  <c r="Q4353" i="1" s="1"/>
  <c r="J4353" i="1"/>
  <c r="H4363" i="1"/>
  <c r="K4369" i="1"/>
  <c r="P4369" i="1" s="1"/>
  <c r="L4369" i="1"/>
  <c r="Q4369" i="1" s="1"/>
  <c r="J4369" i="1"/>
  <c r="H4379" i="1"/>
  <c r="K4385" i="1"/>
  <c r="P4385" i="1" s="1"/>
  <c r="L4385" i="1"/>
  <c r="Q4385" i="1" s="1"/>
  <c r="J4385" i="1"/>
  <c r="K4389" i="1"/>
  <c r="P4389" i="1" s="1"/>
  <c r="H4389" i="1"/>
  <c r="H4396" i="1"/>
  <c r="H4397" i="1"/>
  <c r="H4400" i="1"/>
  <c r="H4401" i="1"/>
  <c r="O4408" i="1"/>
  <c r="M4408" i="1"/>
  <c r="H4422" i="1"/>
  <c r="K4425" i="1"/>
  <c r="P4425" i="1" s="1"/>
  <c r="H4425" i="1"/>
  <c r="K4432" i="1"/>
  <c r="P4432" i="1" s="1"/>
  <c r="J4432" i="1"/>
  <c r="N4432" i="1"/>
  <c r="S4432" i="1" s="1"/>
  <c r="H4432" i="1"/>
  <c r="L4436" i="1"/>
  <c r="Q4436" i="1" s="1"/>
  <c r="N4446" i="1"/>
  <c r="S4446" i="1" s="1"/>
  <c r="L4446" i="1"/>
  <c r="Q4446" i="1" s="1"/>
  <c r="N4454" i="1"/>
  <c r="S4454" i="1" s="1"/>
  <c r="L4454" i="1"/>
  <c r="Q4454" i="1" s="1"/>
  <c r="H4457" i="1"/>
  <c r="L4469" i="1"/>
  <c r="Q4469" i="1" s="1"/>
  <c r="N4482" i="1"/>
  <c r="S4482" i="1" s="1"/>
  <c r="L4482" i="1"/>
  <c r="Q4482" i="1" s="1"/>
  <c r="L4576" i="1"/>
  <c r="Q4576" i="1" s="1"/>
  <c r="N4576" i="1"/>
  <c r="S4576" i="1" s="1"/>
  <c r="J4576" i="1"/>
  <c r="K4671" i="1"/>
  <c r="P4671" i="1" s="1"/>
  <c r="J4671" i="1"/>
  <c r="H4671" i="1"/>
  <c r="N4671" i="1"/>
  <c r="S4671" i="1" s="1"/>
  <c r="L4671" i="1"/>
  <c r="Q4671" i="1" s="1"/>
  <c r="J4693" i="1"/>
  <c r="N4693" i="1"/>
  <c r="S4693" i="1" s="1"/>
  <c r="K4693" i="1"/>
  <c r="P4693" i="1" s="1"/>
  <c r="H4725" i="1"/>
  <c r="L3839" i="1"/>
  <c r="Q3839" i="1" s="1"/>
  <c r="L3840" i="1"/>
  <c r="Q3840" i="1" s="1"/>
  <c r="L3843" i="1"/>
  <c r="Q3843" i="1" s="1"/>
  <c r="L3844" i="1"/>
  <c r="Q3844" i="1" s="1"/>
  <c r="L3847" i="1"/>
  <c r="Q3847" i="1" s="1"/>
  <c r="L3848" i="1"/>
  <c r="Q3848" i="1" s="1"/>
  <c r="L3851" i="1"/>
  <c r="Q3851" i="1" s="1"/>
  <c r="L3852" i="1"/>
  <c r="Q3852" i="1" s="1"/>
  <c r="L3855" i="1"/>
  <c r="Q3855" i="1" s="1"/>
  <c r="L3856" i="1"/>
  <c r="Q3856" i="1" s="1"/>
  <c r="L3859" i="1"/>
  <c r="Q3859" i="1" s="1"/>
  <c r="L3860" i="1"/>
  <c r="Q3860" i="1" s="1"/>
  <c r="L3863" i="1"/>
  <c r="Q3863" i="1" s="1"/>
  <c r="L3864" i="1"/>
  <c r="Q3864" i="1" s="1"/>
  <c r="L3867" i="1"/>
  <c r="Q3867" i="1" s="1"/>
  <c r="L3868" i="1"/>
  <c r="Q3868" i="1" s="1"/>
  <c r="L3871" i="1"/>
  <c r="Q3871" i="1" s="1"/>
  <c r="L3872" i="1"/>
  <c r="Q3872" i="1" s="1"/>
  <c r="L3875" i="1"/>
  <c r="Q3875" i="1" s="1"/>
  <c r="L3876" i="1"/>
  <c r="Q3876" i="1" s="1"/>
  <c r="L3879" i="1"/>
  <c r="Q3879" i="1" s="1"/>
  <c r="L3880" i="1"/>
  <c r="Q3880" i="1" s="1"/>
  <c r="L3883" i="1"/>
  <c r="Q3883" i="1" s="1"/>
  <c r="L3884" i="1"/>
  <c r="Q3884" i="1" s="1"/>
  <c r="L3887" i="1"/>
  <c r="Q3887" i="1" s="1"/>
  <c r="L3888" i="1"/>
  <c r="Q3888" i="1" s="1"/>
  <c r="L3891" i="1"/>
  <c r="Q3891" i="1" s="1"/>
  <c r="L3892" i="1"/>
  <c r="Q3892" i="1" s="1"/>
  <c r="L3895" i="1"/>
  <c r="Q3895" i="1" s="1"/>
  <c r="L3896" i="1"/>
  <c r="Q3896" i="1" s="1"/>
  <c r="L3899" i="1"/>
  <c r="Q3899" i="1" s="1"/>
  <c r="L3900" i="1"/>
  <c r="Q3900" i="1" s="1"/>
  <c r="L3903" i="1"/>
  <c r="Q3903" i="1" s="1"/>
  <c r="L3904" i="1"/>
  <c r="Q3904" i="1" s="1"/>
  <c r="L3907" i="1"/>
  <c r="Q3907" i="1" s="1"/>
  <c r="L3908" i="1"/>
  <c r="Q3908" i="1" s="1"/>
  <c r="L3911" i="1"/>
  <c r="Q3911" i="1" s="1"/>
  <c r="L3912" i="1"/>
  <c r="Q3912" i="1" s="1"/>
  <c r="L3915" i="1"/>
  <c r="Q3915" i="1" s="1"/>
  <c r="L3916" i="1"/>
  <c r="Q3916" i="1" s="1"/>
  <c r="L3919" i="1"/>
  <c r="Q3919" i="1" s="1"/>
  <c r="L3920" i="1"/>
  <c r="Q3920" i="1" s="1"/>
  <c r="L3923" i="1"/>
  <c r="Q3923" i="1" s="1"/>
  <c r="L3924" i="1"/>
  <c r="Q3924" i="1" s="1"/>
  <c r="L3927" i="1"/>
  <c r="Q3927" i="1" s="1"/>
  <c r="L3928" i="1"/>
  <c r="Q3928" i="1" s="1"/>
  <c r="L3931" i="1"/>
  <c r="Q3931" i="1" s="1"/>
  <c r="L3932" i="1"/>
  <c r="Q3932" i="1" s="1"/>
  <c r="L3935" i="1"/>
  <c r="Q3935" i="1" s="1"/>
  <c r="L3936" i="1"/>
  <c r="Q3936" i="1" s="1"/>
  <c r="L3939" i="1"/>
  <c r="Q3939" i="1" s="1"/>
  <c r="M3941" i="1"/>
  <c r="J3945" i="1"/>
  <c r="M3949" i="1"/>
  <c r="J3953" i="1"/>
  <c r="M3957" i="1"/>
  <c r="J3961" i="1"/>
  <c r="M3965" i="1"/>
  <c r="J3969" i="1"/>
  <c r="M3973" i="1"/>
  <c r="J3977" i="1"/>
  <c r="M3981" i="1"/>
  <c r="J3985" i="1"/>
  <c r="R3989" i="1"/>
  <c r="M3989" i="1"/>
  <c r="J3993" i="1"/>
  <c r="R3997" i="1"/>
  <c r="M3997" i="1"/>
  <c r="J4001" i="1"/>
  <c r="R4005" i="1"/>
  <c r="M4005" i="1"/>
  <c r="J4009" i="1"/>
  <c r="R4013" i="1"/>
  <c r="M4013" i="1"/>
  <c r="N4015" i="1"/>
  <c r="S4015" i="1" s="1"/>
  <c r="N4017" i="1"/>
  <c r="S4017" i="1" s="1"/>
  <c r="N4019" i="1"/>
  <c r="S4019" i="1" s="1"/>
  <c r="N4021" i="1"/>
  <c r="S4021" i="1" s="1"/>
  <c r="N4023" i="1"/>
  <c r="S4023" i="1" s="1"/>
  <c r="N4025" i="1"/>
  <c r="S4025" i="1" s="1"/>
  <c r="N4027" i="1"/>
  <c r="S4027" i="1" s="1"/>
  <c r="N4029" i="1"/>
  <c r="S4029" i="1" s="1"/>
  <c r="N4031" i="1"/>
  <c r="S4031" i="1" s="1"/>
  <c r="N4033" i="1"/>
  <c r="S4033" i="1" s="1"/>
  <c r="N4035" i="1"/>
  <c r="S4035" i="1" s="1"/>
  <c r="N4037" i="1"/>
  <c r="S4037" i="1" s="1"/>
  <c r="J4042" i="1"/>
  <c r="J4046" i="1"/>
  <c r="L4050" i="1"/>
  <c r="Q4050" i="1" s="1"/>
  <c r="L4054" i="1"/>
  <c r="J4066" i="1"/>
  <c r="J4070" i="1"/>
  <c r="L4074" i="1"/>
  <c r="J4078" i="1"/>
  <c r="J4098" i="1"/>
  <c r="J4102" i="1"/>
  <c r="L4106" i="1"/>
  <c r="J4110" i="1"/>
  <c r="N4138" i="1"/>
  <c r="S4138" i="1" s="1"/>
  <c r="N4144" i="1"/>
  <c r="S4144" i="1" s="1"/>
  <c r="K4154" i="1"/>
  <c r="P4154" i="1" s="1"/>
  <c r="J4154" i="1"/>
  <c r="H4154" i="1"/>
  <c r="K4160" i="1"/>
  <c r="P4160" i="1" s="1"/>
  <c r="J4160" i="1"/>
  <c r="H4160" i="1"/>
  <c r="K4168" i="1"/>
  <c r="P4168" i="1" s="1"/>
  <c r="L4168" i="1"/>
  <c r="Q4168" i="1" s="1"/>
  <c r="J4168" i="1"/>
  <c r="K4178" i="1"/>
  <c r="P4178" i="1" s="1"/>
  <c r="L4178" i="1"/>
  <c r="Q4178" i="1" s="1"/>
  <c r="J4178" i="1"/>
  <c r="N4186" i="1"/>
  <c r="S4186" i="1" s="1"/>
  <c r="K4192" i="1"/>
  <c r="P4192" i="1" s="1"/>
  <c r="L4192" i="1"/>
  <c r="Q4192" i="1" s="1"/>
  <c r="J4192" i="1"/>
  <c r="K4202" i="1"/>
  <c r="P4202" i="1" s="1"/>
  <c r="L4202" i="1"/>
  <c r="Q4202" i="1" s="1"/>
  <c r="J4202" i="1"/>
  <c r="K4215" i="1"/>
  <c r="P4215" i="1" s="1"/>
  <c r="J4215" i="1"/>
  <c r="K4219" i="1"/>
  <c r="P4219" i="1" s="1"/>
  <c r="N4219" i="1"/>
  <c r="S4219" i="1" s="1"/>
  <c r="H4219" i="1"/>
  <c r="K4255" i="1"/>
  <c r="P4255" i="1" s="1"/>
  <c r="N4255" i="1"/>
  <c r="S4255" i="1" s="1"/>
  <c r="H4255" i="1"/>
  <c r="K4263" i="1"/>
  <c r="P4263" i="1" s="1"/>
  <c r="N4263" i="1"/>
  <c r="S4263" i="1" s="1"/>
  <c r="H4263" i="1"/>
  <c r="L4279" i="1"/>
  <c r="L4283" i="1"/>
  <c r="Q4283" i="1" s="1"/>
  <c r="L4291" i="1"/>
  <c r="K4305" i="1"/>
  <c r="P4305" i="1" s="1"/>
  <c r="L4305" i="1"/>
  <c r="Q4305" i="1" s="1"/>
  <c r="J4305" i="1"/>
  <c r="N4321" i="1"/>
  <c r="S4321" i="1" s="1"/>
  <c r="M4325" i="1"/>
  <c r="K4329" i="1"/>
  <c r="P4329" i="1" s="1"/>
  <c r="L4329" i="1"/>
  <c r="Q4329" i="1" s="1"/>
  <c r="J4329" i="1"/>
  <c r="N4337" i="1"/>
  <c r="S4337" i="1" s="1"/>
  <c r="M4341" i="1"/>
  <c r="K4345" i="1"/>
  <c r="P4345" i="1" s="1"/>
  <c r="L4345" i="1"/>
  <c r="Q4345" i="1" s="1"/>
  <c r="J4345" i="1"/>
  <c r="N4353" i="1"/>
  <c r="S4353" i="1" s="1"/>
  <c r="M4357" i="1"/>
  <c r="K4361" i="1"/>
  <c r="P4361" i="1" s="1"/>
  <c r="L4361" i="1"/>
  <c r="Q4361" i="1" s="1"/>
  <c r="J4361" i="1"/>
  <c r="N4369" i="1"/>
  <c r="S4369" i="1" s="1"/>
  <c r="M4373" i="1"/>
  <c r="K4377" i="1"/>
  <c r="P4377" i="1" s="1"/>
  <c r="L4377" i="1"/>
  <c r="Q4377" i="1" s="1"/>
  <c r="J4377" i="1"/>
  <c r="O4377" i="1" s="1"/>
  <c r="R4377" i="1" s="1"/>
  <c r="N4385" i="1"/>
  <c r="S4385" i="1" s="1"/>
  <c r="H4387" i="1"/>
  <c r="H4390" i="1"/>
  <c r="K4392" i="1"/>
  <c r="P4392" i="1" s="1"/>
  <c r="J4392" i="1"/>
  <c r="N4392" i="1"/>
  <c r="S4392" i="1" s="1"/>
  <c r="H4392" i="1"/>
  <c r="K4393" i="1"/>
  <c r="P4393" i="1" s="1"/>
  <c r="H4393" i="1"/>
  <c r="N4395" i="1"/>
  <c r="S4395" i="1" s="1"/>
  <c r="K4395" i="1"/>
  <c r="P4395" i="1" s="1"/>
  <c r="N4396" i="1"/>
  <c r="S4396" i="1" s="1"/>
  <c r="K4399" i="1"/>
  <c r="P4399" i="1" s="1"/>
  <c r="N4400" i="1"/>
  <c r="S4400" i="1" s="1"/>
  <c r="K4403" i="1"/>
  <c r="P4403" i="1" s="1"/>
  <c r="O4412" i="1"/>
  <c r="R4412" i="1" s="1"/>
  <c r="M4412" i="1"/>
  <c r="N4418" i="1"/>
  <c r="S4418" i="1" s="1"/>
  <c r="K4420" i="1"/>
  <c r="P4420" i="1" s="1"/>
  <c r="J4420" i="1"/>
  <c r="N4420" i="1"/>
  <c r="S4420" i="1" s="1"/>
  <c r="H4420" i="1"/>
  <c r="K4421" i="1"/>
  <c r="P4421" i="1" s="1"/>
  <c r="H4421" i="1"/>
  <c r="N4423" i="1"/>
  <c r="S4423" i="1" s="1"/>
  <c r="K4423" i="1"/>
  <c r="P4423" i="1" s="1"/>
  <c r="H4426" i="1"/>
  <c r="K4428" i="1"/>
  <c r="P4428" i="1" s="1"/>
  <c r="J4428" i="1"/>
  <c r="N4428" i="1"/>
  <c r="S4428" i="1" s="1"/>
  <c r="H4428" i="1"/>
  <c r="K4429" i="1"/>
  <c r="P4429" i="1" s="1"/>
  <c r="H4429" i="1"/>
  <c r="N4431" i="1"/>
  <c r="S4431" i="1" s="1"/>
  <c r="K4431" i="1"/>
  <c r="P4431" i="1" s="1"/>
  <c r="H4434" i="1"/>
  <c r="L4440" i="1"/>
  <c r="Q4440" i="1" s="1"/>
  <c r="J4442" i="1"/>
  <c r="N4442" i="1"/>
  <c r="S4442" i="1" s="1"/>
  <c r="K4442" i="1"/>
  <c r="P4442" i="1" s="1"/>
  <c r="K4445" i="1"/>
  <c r="P4445" i="1" s="1"/>
  <c r="L4445" i="1"/>
  <c r="Q4445" i="1" s="1"/>
  <c r="N4448" i="1"/>
  <c r="S4448" i="1" s="1"/>
  <c r="N4450" i="1"/>
  <c r="S4450" i="1" s="1"/>
  <c r="L4450" i="1"/>
  <c r="Q4450" i="1" s="1"/>
  <c r="H4452" i="1"/>
  <c r="L4456" i="1"/>
  <c r="Q4456" i="1" s="1"/>
  <c r="N4458" i="1"/>
  <c r="S4458" i="1" s="1"/>
  <c r="L4458" i="1"/>
  <c r="Q4458" i="1" s="1"/>
  <c r="H4458" i="1"/>
  <c r="L4460" i="1"/>
  <c r="Q4460" i="1" s="1"/>
  <c r="N4462" i="1"/>
  <c r="S4462" i="1" s="1"/>
  <c r="L4462" i="1"/>
  <c r="Q4462" i="1" s="1"/>
  <c r="H4462" i="1"/>
  <c r="L4465" i="1"/>
  <c r="Q4465" i="1" s="1"/>
  <c r="H4480" i="1"/>
  <c r="K4489" i="1"/>
  <c r="P4489" i="1" s="1"/>
  <c r="L4489" i="1"/>
  <c r="Q4489" i="1" s="1"/>
  <c r="H4489" i="1"/>
  <c r="K4501" i="1"/>
  <c r="P4501" i="1" s="1"/>
  <c r="H4501" i="1"/>
  <c r="L4501" i="1"/>
  <c r="Q4501" i="1" s="1"/>
  <c r="K4526" i="1"/>
  <c r="P4526" i="1" s="1"/>
  <c r="J4526" i="1"/>
  <c r="H4526" i="1"/>
  <c r="N4526" i="1"/>
  <c r="S4526" i="1" s="1"/>
  <c r="L4526" i="1"/>
  <c r="Q4526" i="1" s="1"/>
  <c r="K4538" i="1"/>
  <c r="P4538" i="1" s="1"/>
  <c r="J4538" i="1"/>
  <c r="H4538" i="1"/>
  <c r="N4538" i="1"/>
  <c r="S4538" i="1" s="1"/>
  <c r="K4549" i="1"/>
  <c r="P4549" i="1" s="1"/>
  <c r="L4549" i="1"/>
  <c r="Q4549" i="1" s="1"/>
  <c r="H4561" i="1"/>
  <c r="K4565" i="1"/>
  <c r="N4565" i="1"/>
  <c r="S4565" i="1" s="1"/>
  <c r="H4565" i="1"/>
  <c r="L4565" i="1"/>
  <c r="Q4565" i="1" s="1"/>
  <c r="H4600" i="1"/>
  <c r="J4665" i="1"/>
  <c r="K4665" i="1"/>
  <c r="P4665" i="1" s="1"/>
  <c r="H4665" i="1"/>
  <c r="L4665" i="1"/>
  <c r="Q4665" i="1" s="1"/>
  <c r="K4687" i="1"/>
  <c r="P4687" i="1" s="1"/>
  <c r="J4687" i="1"/>
  <c r="H4687" i="1"/>
  <c r="N4687" i="1"/>
  <c r="S4687" i="1" s="1"/>
  <c r="N4690" i="1"/>
  <c r="S4690" i="1" s="1"/>
  <c r="K4690" i="1"/>
  <c r="P4690" i="1" s="1"/>
  <c r="H4709" i="1"/>
  <c r="L4715" i="1"/>
  <c r="Q4715" i="1" s="1"/>
  <c r="N4731" i="1"/>
  <c r="S4731" i="1" s="1"/>
  <c r="H4751" i="1"/>
  <c r="K4760" i="1"/>
  <c r="P4760" i="1" s="1"/>
  <c r="H4760" i="1"/>
  <c r="L4760" i="1"/>
  <c r="Q4760" i="1" s="1"/>
  <c r="L4767" i="1"/>
  <c r="Q4767" i="1" s="1"/>
  <c r="H4828" i="1"/>
  <c r="L4842" i="1"/>
  <c r="Q4842" i="1" s="1"/>
  <c r="L4844" i="1"/>
  <c r="L4872" i="1"/>
  <c r="Q4872" i="1" s="1"/>
  <c r="K4872" i="1"/>
  <c r="P4872" i="1" s="1"/>
  <c r="K4883" i="1"/>
  <c r="P4883" i="1" s="1"/>
  <c r="J4883" i="1"/>
  <c r="H4883" i="1"/>
  <c r="N4883" i="1"/>
  <c r="S4883" i="1" s="1"/>
  <c r="N4907" i="1"/>
  <c r="S4907" i="1" s="1"/>
  <c r="H4911" i="1"/>
  <c r="N4921" i="1"/>
  <c r="S4921" i="1" s="1"/>
  <c r="K4921" i="1"/>
  <c r="P4921" i="1" s="1"/>
  <c r="J4921" i="1"/>
  <c r="L4130" i="1"/>
  <c r="Q4130" i="1" s="1"/>
  <c r="L4134" i="1"/>
  <c r="Q4134" i="1" s="1"/>
  <c r="L4136" i="1"/>
  <c r="Q4136" i="1" s="1"/>
  <c r="N4140" i="1"/>
  <c r="S4140" i="1" s="1"/>
  <c r="L4146" i="1"/>
  <c r="Q4146" i="1" s="1"/>
  <c r="N4150" i="1"/>
  <c r="S4150" i="1" s="1"/>
  <c r="L4152" i="1"/>
  <c r="Q4152" i="1" s="1"/>
  <c r="N4156" i="1"/>
  <c r="S4156" i="1" s="1"/>
  <c r="L4162" i="1"/>
  <c r="Q4162" i="1" s="1"/>
  <c r="N4164" i="1"/>
  <c r="S4164" i="1" s="1"/>
  <c r="N4166" i="1"/>
  <c r="S4166" i="1" s="1"/>
  <c r="N4172" i="1"/>
  <c r="S4172" i="1" s="1"/>
  <c r="N4174" i="1"/>
  <c r="S4174" i="1" s="1"/>
  <c r="N4180" i="1"/>
  <c r="S4180" i="1" s="1"/>
  <c r="N4182" i="1"/>
  <c r="S4182" i="1" s="1"/>
  <c r="N4188" i="1"/>
  <c r="S4188" i="1" s="1"/>
  <c r="N4190" i="1"/>
  <c r="S4190" i="1" s="1"/>
  <c r="N4196" i="1"/>
  <c r="S4196" i="1" s="1"/>
  <c r="N4198" i="1"/>
  <c r="S4198" i="1" s="1"/>
  <c r="N4204" i="1"/>
  <c r="S4204" i="1" s="1"/>
  <c r="N4206" i="1"/>
  <c r="S4206" i="1" s="1"/>
  <c r="J4223" i="1"/>
  <c r="J4231" i="1"/>
  <c r="L4239" i="1"/>
  <c r="Q4239" i="1" s="1"/>
  <c r="J4243" i="1"/>
  <c r="L4247" i="1"/>
  <c r="J4251" i="1"/>
  <c r="L4259" i="1"/>
  <c r="L4267" i="1"/>
  <c r="Q4267" i="1" s="1"/>
  <c r="N4303" i="1"/>
  <c r="S4303" i="1" s="1"/>
  <c r="N4313" i="1"/>
  <c r="S4313" i="1" s="1"/>
  <c r="N4319" i="1"/>
  <c r="S4319" i="1" s="1"/>
  <c r="N4325" i="1"/>
  <c r="S4325" i="1" s="1"/>
  <c r="N4327" i="1"/>
  <c r="S4327" i="1" s="1"/>
  <c r="N4333" i="1"/>
  <c r="S4333" i="1" s="1"/>
  <c r="N4335" i="1"/>
  <c r="S4335" i="1" s="1"/>
  <c r="N4341" i="1"/>
  <c r="S4341" i="1" s="1"/>
  <c r="N4343" i="1"/>
  <c r="S4343" i="1" s="1"/>
  <c r="N4349" i="1"/>
  <c r="S4349" i="1" s="1"/>
  <c r="N4351" i="1"/>
  <c r="S4351" i="1" s="1"/>
  <c r="N4357" i="1"/>
  <c r="S4357" i="1" s="1"/>
  <c r="N4359" i="1"/>
  <c r="S4359" i="1" s="1"/>
  <c r="N4365" i="1"/>
  <c r="S4365" i="1" s="1"/>
  <c r="N4367" i="1"/>
  <c r="S4367" i="1" s="1"/>
  <c r="N4373" i="1"/>
  <c r="S4373" i="1" s="1"/>
  <c r="N4375" i="1"/>
  <c r="S4375" i="1" s="1"/>
  <c r="N4381" i="1"/>
  <c r="S4381" i="1" s="1"/>
  <c r="N4383" i="1"/>
  <c r="S4383" i="1" s="1"/>
  <c r="R4404" i="1"/>
  <c r="R4408" i="1"/>
  <c r="L4449" i="1"/>
  <c r="Q4449" i="1" s="1"/>
  <c r="L4453" i="1"/>
  <c r="Q4453" i="1" s="1"/>
  <c r="L4464" i="1"/>
  <c r="Q4464" i="1" s="1"/>
  <c r="L4468" i="1"/>
  <c r="Q4468" i="1" s="1"/>
  <c r="J4472" i="1"/>
  <c r="J4476" i="1"/>
  <c r="L4481" i="1"/>
  <c r="Q4481" i="1" s="1"/>
  <c r="N4486" i="1"/>
  <c r="S4486" i="1" s="1"/>
  <c r="L4486" i="1"/>
  <c r="Q4486" i="1" s="1"/>
  <c r="K4488" i="1"/>
  <c r="P4488" i="1" s="1"/>
  <c r="N4488" i="1"/>
  <c r="S4488" i="1" s="1"/>
  <c r="H4488" i="1"/>
  <c r="K4492" i="1"/>
  <c r="P4492" i="1" s="1"/>
  <c r="N4492" i="1"/>
  <c r="S4492" i="1" s="1"/>
  <c r="H4492" i="1"/>
  <c r="K4520" i="1"/>
  <c r="P4520" i="1" s="1"/>
  <c r="N4520" i="1"/>
  <c r="S4520" i="1" s="1"/>
  <c r="H4520" i="1"/>
  <c r="K4530" i="1"/>
  <c r="P4530" i="1" s="1"/>
  <c r="J4530" i="1"/>
  <c r="H4530" i="1"/>
  <c r="L4552" i="1"/>
  <c r="Q4552" i="1" s="1"/>
  <c r="N4552" i="1"/>
  <c r="S4552" i="1" s="1"/>
  <c r="J4552" i="1"/>
  <c r="L4560" i="1"/>
  <c r="Q4560" i="1" s="1"/>
  <c r="N4560" i="1"/>
  <c r="S4560" i="1" s="1"/>
  <c r="L4564" i="1"/>
  <c r="Q4564" i="1" s="1"/>
  <c r="N4564" i="1"/>
  <c r="S4564" i="1" s="1"/>
  <c r="J4564" i="1"/>
  <c r="K4577" i="1"/>
  <c r="P4577" i="1" s="1"/>
  <c r="J4577" i="1"/>
  <c r="H4577" i="1"/>
  <c r="K4592" i="1"/>
  <c r="P4592" i="1" s="1"/>
  <c r="J4592" i="1"/>
  <c r="N4592" i="1"/>
  <c r="S4592" i="1" s="1"/>
  <c r="L4604" i="1"/>
  <c r="J4604" i="1"/>
  <c r="L4664" i="1"/>
  <c r="Q4664" i="1" s="1"/>
  <c r="K4664" i="1"/>
  <c r="P4664" i="1" s="1"/>
  <c r="J4685" i="1"/>
  <c r="N4685" i="1"/>
  <c r="S4685" i="1" s="1"/>
  <c r="K4685" i="1"/>
  <c r="P4685" i="1" s="1"/>
  <c r="L4732" i="1"/>
  <c r="Q4732" i="1" s="1"/>
  <c r="H4732" i="1"/>
  <c r="J4777" i="1"/>
  <c r="K4777" i="1"/>
  <c r="P4777" i="1" s="1"/>
  <c r="H4777" i="1"/>
  <c r="N4779" i="1"/>
  <c r="S4779" i="1" s="1"/>
  <c r="J4779" i="1"/>
  <c r="K4784" i="1"/>
  <c r="P4784" i="1" s="1"/>
  <c r="J4784" i="1"/>
  <c r="N4784" i="1"/>
  <c r="S4784" i="1" s="1"/>
  <c r="K4796" i="1"/>
  <c r="N4796" i="1"/>
  <c r="S4796" i="1" s="1"/>
  <c r="H4796" i="1"/>
  <c r="K4800" i="1"/>
  <c r="P4800" i="1" s="1"/>
  <c r="J4800" i="1"/>
  <c r="N4800" i="1"/>
  <c r="S4800" i="1" s="1"/>
  <c r="H4800" i="1"/>
  <c r="L4806" i="1"/>
  <c r="Q4806" i="1" s="1"/>
  <c r="H4806" i="1"/>
  <c r="K4820" i="1"/>
  <c r="P4820" i="1" s="1"/>
  <c r="J4820" i="1"/>
  <c r="H4820" i="1"/>
  <c r="L4822" i="1"/>
  <c r="Q4822" i="1" s="1"/>
  <c r="H4822" i="1"/>
  <c r="K4871" i="1"/>
  <c r="P4871" i="1" s="1"/>
  <c r="N4871" i="1"/>
  <c r="S4871" i="1" s="1"/>
  <c r="H4871" i="1"/>
  <c r="K4879" i="1"/>
  <c r="P4879" i="1" s="1"/>
  <c r="N4879" i="1"/>
  <c r="S4879" i="1" s="1"/>
  <c r="H4879" i="1"/>
  <c r="L4879" i="1"/>
  <c r="Q4879" i="1" s="1"/>
  <c r="J4879" i="1"/>
  <c r="K4887" i="1"/>
  <c r="P4887" i="1" s="1"/>
  <c r="J4887" i="1"/>
  <c r="H4887" i="1"/>
  <c r="K4922" i="1"/>
  <c r="P4922" i="1" s="1"/>
  <c r="J4922" i="1"/>
  <c r="K4961" i="1"/>
  <c r="P4961" i="1" s="1"/>
  <c r="J4961" i="1"/>
  <c r="L4961" i="1"/>
  <c r="Q4961" i="1" s="1"/>
  <c r="H4961" i="1"/>
  <c r="L5006" i="1"/>
  <c r="Q5006" i="1" s="1"/>
  <c r="N5006" i="1"/>
  <c r="S5006" i="1" s="1"/>
  <c r="J5006" i="1"/>
  <c r="J5010" i="1"/>
  <c r="N5010" i="1"/>
  <c r="S5010" i="1" s="1"/>
  <c r="H4130" i="1"/>
  <c r="N4130" i="1"/>
  <c r="S4130" i="1" s="1"/>
  <c r="H4134" i="1"/>
  <c r="N4134" i="1"/>
  <c r="S4134" i="1" s="1"/>
  <c r="N4136" i="1"/>
  <c r="S4136" i="1" s="1"/>
  <c r="H4140" i="1"/>
  <c r="N4146" i="1"/>
  <c r="S4146" i="1" s="1"/>
  <c r="H4150" i="1"/>
  <c r="N4152" i="1"/>
  <c r="S4152" i="1" s="1"/>
  <c r="H4156" i="1"/>
  <c r="N4162" i="1"/>
  <c r="S4162" i="1" s="1"/>
  <c r="H4164" i="1"/>
  <c r="H4172" i="1"/>
  <c r="H4180" i="1"/>
  <c r="H4182" i="1"/>
  <c r="H4188" i="1"/>
  <c r="H4196" i="1"/>
  <c r="L4223" i="1"/>
  <c r="Q4223" i="1" s="1"/>
  <c r="L4231" i="1"/>
  <c r="H4239" i="1"/>
  <c r="N4239" i="1"/>
  <c r="S4239" i="1" s="1"/>
  <c r="L4243" i="1"/>
  <c r="H4247" i="1"/>
  <c r="N4247" i="1"/>
  <c r="S4247" i="1" s="1"/>
  <c r="L4251" i="1"/>
  <c r="Q4251" i="1" s="1"/>
  <c r="H4259" i="1"/>
  <c r="N4259" i="1"/>
  <c r="S4259" i="1" s="1"/>
  <c r="H4267" i="1"/>
  <c r="N4267" i="1"/>
  <c r="S4267" i="1" s="1"/>
  <c r="L4287" i="1"/>
  <c r="Q4287" i="1" s="1"/>
  <c r="L4295" i="1"/>
  <c r="H4303" i="1"/>
  <c r="N4309" i="1"/>
  <c r="S4309" i="1" s="1"/>
  <c r="H4313" i="1"/>
  <c r="N4315" i="1"/>
  <c r="S4315" i="1" s="1"/>
  <c r="H4319" i="1"/>
  <c r="H4325" i="1"/>
  <c r="H4327" i="1"/>
  <c r="H4333" i="1"/>
  <c r="H4335" i="1"/>
  <c r="H4341" i="1"/>
  <c r="H4343" i="1"/>
  <c r="H4349" i="1"/>
  <c r="H4351" i="1"/>
  <c r="H4357" i="1"/>
  <c r="H4359" i="1"/>
  <c r="H4365" i="1"/>
  <c r="H4367" i="1"/>
  <c r="H4373" i="1"/>
  <c r="H4375" i="1"/>
  <c r="H4381" i="1"/>
  <c r="H4383" i="1"/>
  <c r="H4406" i="1"/>
  <c r="H4410" i="1"/>
  <c r="H4412" i="1"/>
  <c r="N4412" i="1"/>
  <c r="S4412" i="1" s="1"/>
  <c r="H4416" i="1"/>
  <c r="N4416" i="1"/>
  <c r="S4416" i="1" s="1"/>
  <c r="H4464" i="1"/>
  <c r="N4464" i="1"/>
  <c r="S4464" i="1" s="1"/>
  <c r="H4466" i="1"/>
  <c r="H4468" i="1"/>
  <c r="N4468" i="1"/>
  <c r="S4468" i="1" s="1"/>
  <c r="L4472" i="1"/>
  <c r="Q4472" i="1" s="1"/>
  <c r="L4476" i="1"/>
  <c r="Q4476" i="1" s="1"/>
  <c r="K4484" i="1"/>
  <c r="P4484" i="1" s="1"/>
  <c r="J4484" i="1"/>
  <c r="H4486" i="1"/>
  <c r="J4488" i="1"/>
  <c r="J4492" i="1"/>
  <c r="K4497" i="1"/>
  <c r="P4497" i="1" s="1"/>
  <c r="H4497" i="1"/>
  <c r="J4520" i="1"/>
  <c r="K4534" i="1"/>
  <c r="P4534" i="1" s="1"/>
  <c r="J4534" i="1"/>
  <c r="H4534" i="1"/>
  <c r="L4544" i="1"/>
  <c r="Q4544" i="1" s="1"/>
  <c r="N4544" i="1"/>
  <c r="S4544" i="1" s="1"/>
  <c r="J4544" i="1"/>
  <c r="O4557" i="1"/>
  <c r="K4558" i="1"/>
  <c r="P4558" i="1" s="1"/>
  <c r="H4558" i="1"/>
  <c r="J4560" i="1"/>
  <c r="L4577" i="1"/>
  <c r="Q4577" i="1" s="1"/>
  <c r="O4581" i="1"/>
  <c r="H4592" i="1"/>
  <c r="K4593" i="1"/>
  <c r="P4593" i="1" s="1"/>
  <c r="L4593" i="1"/>
  <c r="Q4593" i="1" s="1"/>
  <c r="H4593" i="1"/>
  <c r="M4596" i="1"/>
  <c r="L4599" i="1"/>
  <c r="Q4599" i="1" s="1"/>
  <c r="N4599" i="1"/>
  <c r="S4599" i="1" s="1"/>
  <c r="J4599" i="1"/>
  <c r="K4601" i="1"/>
  <c r="P4601" i="1" s="1"/>
  <c r="L4601" i="1"/>
  <c r="Q4601" i="1" s="1"/>
  <c r="H4601" i="1"/>
  <c r="H4604" i="1"/>
  <c r="H4664" i="1"/>
  <c r="L4677" i="1"/>
  <c r="Q4677" i="1" s="1"/>
  <c r="K4692" i="1"/>
  <c r="P4692" i="1" s="1"/>
  <c r="H4692" i="1"/>
  <c r="N4694" i="1"/>
  <c r="S4694" i="1" s="1"/>
  <c r="K4694" i="1"/>
  <c r="P4694" i="1" s="1"/>
  <c r="K4708" i="1"/>
  <c r="P4708" i="1" s="1"/>
  <c r="H4708" i="1"/>
  <c r="N4710" i="1"/>
  <c r="S4710" i="1" s="1"/>
  <c r="K4710" i="1"/>
  <c r="P4710" i="1" s="1"/>
  <c r="K4724" i="1"/>
  <c r="P4724" i="1" s="1"/>
  <c r="H4724" i="1"/>
  <c r="J4729" i="1"/>
  <c r="K4733" i="1"/>
  <c r="P4733" i="1" s="1"/>
  <c r="L4733" i="1"/>
  <c r="Q4733" i="1" s="1"/>
  <c r="J4733" i="1"/>
  <c r="O4733" i="1" s="1"/>
  <c r="K4735" i="1"/>
  <c r="P4735" i="1" s="1"/>
  <c r="L4735" i="1"/>
  <c r="Q4735" i="1" s="1"/>
  <c r="J4735" i="1"/>
  <c r="K4739" i="1"/>
  <c r="J4739" i="1"/>
  <c r="K4743" i="1"/>
  <c r="P4743" i="1" s="1"/>
  <c r="L4743" i="1"/>
  <c r="Q4743" i="1" s="1"/>
  <c r="J4743" i="1"/>
  <c r="L4776" i="1"/>
  <c r="Q4776" i="1" s="1"/>
  <c r="K4776" i="1"/>
  <c r="P4776" i="1" s="1"/>
  <c r="L4777" i="1"/>
  <c r="Q4777" i="1" s="1"/>
  <c r="H4779" i="1"/>
  <c r="K4782" i="1"/>
  <c r="P4782" i="1" s="1"/>
  <c r="J4782" i="1"/>
  <c r="H4782" i="1"/>
  <c r="H4784" i="1"/>
  <c r="O4788" i="1"/>
  <c r="N4794" i="1"/>
  <c r="S4794" i="1" s="1"/>
  <c r="L4794" i="1"/>
  <c r="Q4794" i="1" s="1"/>
  <c r="J4796" i="1"/>
  <c r="K4816" i="1"/>
  <c r="P4816" i="1" s="1"/>
  <c r="L4816" i="1"/>
  <c r="Q4816" i="1" s="1"/>
  <c r="J4816" i="1"/>
  <c r="L4820" i="1"/>
  <c r="Q4820" i="1" s="1"/>
  <c r="N4822" i="1"/>
  <c r="S4822" i="1" s="1"/>
  <c r="K4824" i="1"/>
  <c r="P4824" i="1" s="1"/>
  <c r="L4824" i="1"/>
  <c r="J4824" i="1"/>
  <c r="K4836" i="1"/>
  <c r="P4836" i="1" s="1"/>
  <c r="J4836" i="1"/>
  <c r="H4836" i="1"/>
  <c r="L4838" i="1"/>
  <c r="Q4838" i="1" s="1"/>
  <c r="H4838" i="1"/>
  <c r="K4848" i="1"/>
  <c r="P4848" i="1" s="1"/>
  <c r="L4848" i="1"/>
  <c r="J4848" i="1"/>
  <c r="K4852" i="1"/>
  <c r="P4852" i="1" s="1"/>
  <c r="L4852" i="1"/>
  <c r="Q4852" i="1" s="1"/>
  <c r="J4852" i="1"/>
  <c r="O4868" i="1"/>
  <c r="K4873" i="1"/>
  <c r="P4873" i="1" s="1"/>
  <c r="L4873" i="1"/>
  <c r="Q4873" i="1" s="1"/>
  <c r="K4890" i="1"/>
  <c r="P4890" i="1" s="1"/>
  <c r="J4890" i="1"/>
  <c r="L4904" i="1"/>
  <c r="Q4904" i="1" s="1"/>
  <c r="K4904" i="1"/>
  <c r="P4904" i="1" s="1"/>
  <c r="K4906" i="1"/>
  <c r="P4906" i="1" s="1"/>
  <c r="J4906" i="1"/>
  <c r="K4923" i="1"/>
  <c r="P4923" i="1" s="1"/>
  <c r="J4923" i="1"/>
  <c r="L4923" i="1"/>
  <c r="Q4923" i="1" s="1"/>
  <c r="H4923" i="1"/>
  <c r="N4933" i="1"/>
  <c r="S4933" i="1" s="1"/>
  <c r="K4933" i="1"/>
  <c r="P4933" i="1" s="1"/>
  <c r="J4933" i="1"/>
  <c r="O4933" i="1" s="1"/>
  <c r="N4959" i="1"/>
  <c r="S4959" i="1" s="1"/>
  <c r="K4959" i="1"/>
  <c r="P4959" i="1" s="1"/>
  <c r="J4959" i="1"/>
  <c r="K4965" i="1"/>
  <c r="P4965" i="1" s="1"/>
  <c r="N4965" i="1"/>
  <c r="S4965" i="1" s="1"/>
  <c r="H4965" i="1"/>
  <c r="L4965" i="1"/>
  <c r="Q4965" i="1" s="1"/>
  <c r="J4965" i="1"/>
  <c r="N4971" i="1"/>
  <c r="S4971" i="1" s="1"/>
  <c r="K4971" i="1"/>
  <c r="P4971" i="1" s="1"/>
  <c r="J4971" i="1"/>
  <c r="O4971" i="1" s="1"/>
  <c r="K5003" i="1"/>
  <c r="P5003" i="1" s="1"/>
  <c r="J5003" i="1"/>
  <c r="N5003" i="1"/>
  <c r="S5003" i="1" s="1"/>
  <c r="H5003" i="1"/>
  <c r="L4485" i="1"/>
  <c r="Q4485" i="1" s="1"/>
  <c r="L4496" i="1"/>
  <c r="Q4496" i="1" s="1"/>
  <c r="L4500" i="1"/>
  <c r="Q4500" i="1" s="1"/>
  <c r="J4504" i="1"/>
  <c r="J4508" i="1"/>
  <c r="J4512" i="1"/>
  <c r="O4512" i="1" s="1"/>
  <c r="R4512" i="1" s="1"/>
  <c r="L4522" i="1"/>
  <c r="Q4522" i="1" s="1"/>
  <c r="L4524" i="1"/>
  <c r="Q4524" i="1" s="1"/>
  <c r="L4528" i="1"/>
  <c r="Q4528" i="1" s="1"/>
  <c r="L4532" i="1"/>
  <c r="Q4532" i="1" s="1"/>
  <c r="L4536" i="1"/>
  <c r="Q4536" i="1" s="1"/>
  <c r="L4541" i="1"/>
  <c r="Q4541" i="1" s="1"/>
  <c r="J4548" i="1"/>
  <c r="M4557" i="1"/>
  <c r="L4557" i="1"/>
  <c r="Q4557" i="1" s="1"/>
  <c r="J4573" i="1"/>
  <c r="L4581" i="1"/>
  <c r="Q4581" i="1" s="1"/>
  <c r="L4588" i="1"/>
  <c r="L4596" i="1"/>
  <c r="Q4596" i="1" s="1"/>
  <c r="L4608" i="1"/>
  <c r="L4612" i="1"/>
  <c r="Q4612" i="1" s="1"/>
  <c r="L4616" i="1"/>
  <c r="L4620" i="1"/>
  <c r="Q4620" i="1" s="1"/>
  <c r="L4624" i="1"/>
  <c r="L4628" i="1"/>
  <c r="Q4628" i="1" s="1"/>
  <c r="L4632" i="1"/>
  <c r="Q4632" i="1" s="1"/>
  <c r="L4636" i="1"/>
  <c r="Q4636" i="1" s="1"/>
  <c r="L4640" i="1"/>
  <c r="L4644" i="1"/>
  <c r="Q4644" i="1" s="1"/>
  <c r="L4648" i="1"/>
  <c r="L4652" i="1"/>
  <c r="Q4652" i="1" s="1"/>
  <c r="L4656" i="1"/>
  <c r="L4660" i="1"/>
  <c r="Q4660" i="1" s="1"/>
  <c r="N4663" i="1"/>
  <c r="S4663" i="1" s="1"/>
  <c r="L4675" i="1"/>
  <c r="Q4675" i="1" s="1"/>
  <c r="L4679" i="1"/>
  <c r="Q4679" i="1" s="1"/>
  <c r="N4689" i="1"/>
  <c r="S4689" i="1" s="1"/>
  <c r="L4691" i="1"/>
  <c r="Q4691" i="1" s="1"/>
  <c r="N4701" i="1"/>
  <c r="S4701" i="1" s="1"/>
  <c r="N4703" i="1"/>
  <c r="S4703" i="1" s="1"/>
  <c r="N4705" i="1"/>
  <c r="S4705" i="1" s="1"/>
  <c r="L4707" i="1"/>
  <c r="Q4707" i="1" s="1"/>
  <c r="N4717" i="1"/>
  <c r="S4717" i="1" s="1"/>
  <c r="N4719" i="1"/>
  <c r="S4719" i="1" s="1"/>
  <c r="N4721" i="1"/>
  <c r="S4721" i="1" s="1"/>
  <c r="L4723" i="1"/>
  <c r="Q4723" i="1" s="1"/>
  <c r="L4745" i="1"/>
  <c r="Q4745" i="1" s="1"/>
  <c r="L4747" i="1"/>
  <c r="Q4747" i="1" s="1"/>
  <c r="L4755" i="1"/>
  <c r="Q4755" i="1" s="1"/>
  <c r="N4759" i="1"/>
  <c r="S4759" i="1" s="1"/>
  <c r="N4771" i="1"/>
  <c r="S4771" i="1" s="1"/>
  <c r="N4775" i="1"/>
  <c r="S4775" i="1" s="1"/>
  <c r="N4788" i="1"/>
  <c r="S4788" i="1" s="1"/>
  <c r="R4792" i="1"/>
  <c r="N4792" i="1"/>
  <c r="S4792" i="1" s="1"/>
  <c r="L4804" i="1"/>
  <c r="Q4804" i="1" s="1"/>
  <c r="L4808" i="1"/>
  <c r="Q4808" i="1" s="1"/>
  <c r="L4812" i="1"/>
  <c r="L4832" i="1"/>
  <c r="R4864" i="1"/>
  <c r="N4864" i="1"/>
  <c r="S4864" i="1" s="1"/>
  <c r="L4868" i="1"/>
  <c r="N4875" i="1"/>
  <c r="S4875" i="1" s="1"/>
  <c r="K4905" i="1"/>
  <c r="P4905" i="1" s="1"/>
  <c r="J4905" i="1"/>
  <c r="N4913" i="1"/>
  <c r="S4913" i="1" s="1"/>
  <c r="K4913" i="1"/>
  <c r="P4913" i="1" s="1"/>
  <c r="J4913" i="1"/>
  <c r="K4942" i="1"/>
  <c r="P4942" i="1" s="1"/>
  <c r="J4942" i="1"/>
  <c r="O4942" i="1" s="1"/>
  <c r="N4945" i="1"/>
  <c r="S4945" i="1" s="1"/>
  <c r="K4945" i="1"/>
  <c r="P4945" i="1" s="1"/>
  <c r="N4955" i="1"/>
  <c r="S4955" i="1" s="1"/>
  <c r="K4955" i="1"/>
  <c r="P4955" i="1" s="1"/>
  <c r="N4975" i="1"/>
  <c r="S4975" i="1" s="1"/>
  <c r="K4975" i="1"/>
  <c r="P4975" i="1" s="1"/>
  <c r="N4979" i="1"/>
  <c r="S4979" i="1" s="1"/>
  <c r="K4979" i="1"/>
  <c r="P4979" i="1" s="1"/>
  <c r="R4979" i="1" s="1"/>
  <c r="J4979" i="1"/>
  <c r="O4979" i="1" s="1"/>
  <c r="K4985" i="1"/>
  <c r="P4985" i="1" s="1"/>
  <c r="N4985" i="1"/>
  <c r="S4985" i="1" s="1"/>
  <c r="H4985" i="1"/>
  <c r="L4991" i="1"/>
  <c r="Q4991" i="1" s="1"/>
  <c r="K4991" i="1"/>
  <c r="P4991" i="1" s="1"/>
  <c r="J4991" i="1"/>
  <c r="N5005" i="1"/>
  <c r="S5005" i="1" s="1"/>
  <c r="K5005" i="1"/>
  <c r="P5005" i="1" s="1"/>
  <c r="K5007" i="1"/>
  <c r="P5007" i="1" s="1"/>
  <c r="N5007" i="1"/>
  <c r="S5007" i="1" s="1"/>
  <c r="L5007" i="1"/>
  <c r="Q5007" i="1" s="1"/>
  <c r="J5007" i="1"/>
  <c r="H4496" i="1"/>
  <c r="N4496" i="1"/>
  <c r="S4496" i="1" s="1"/>
  <c r="H4498" i="1"/>
  <c r="H4500" i="1"/>
  <c r="N4500" i="1"/>
  <c r="S4500" i="1" s="1"/>
  <c r="H4502" i="1"/>
  <c r="L4504" i="1"/>
  <c r="Q4504" i="1" s="1"/>
  <c r="L4508" i="1"/>
  <c r="Q4508" i="1" s="1"/>
  <c r="H4509" i="1"/>
  <c r="L4512" i="1"/>
  <c r="Q4512" i="1" s="1"/>
  <c r="N4522" i="1"/>
  <c r="S4522" i="1" s="1"/>
  <c r="N4524" i="1"/>
  <c r="S4524" i="1" s="1"/>
  <c r="N4528" i="1"/>
  <c r="S4528" i="1" s="1"/>
  <c r="N4532" i="1"/>
  <c r="S4532" i="1" s="1"/>
  <c r="N4536" i="1"/>
  <c r="S4536" i="1" s="1"/>
  <c r="N4548" i="1"/>
  <c r="S4548" i="1" s="1"/>
  <c r="J4556" i="1"/>
  <c r="H4557" i="1"/>
  <c r="N4557" i="1"/>
  <c r="S4557" i="1" s="1"/>
  <c r="L4573" i="1"/>
  <c r="Q4573" i="1" s="1"/>
  <c r="J4575" i="1"/>
  <c r="J4580" i="1"/>
  <c r="N4581" i="1"/>
  <c r="S4581" i="1" s="1"/>
  <c r="H4596" i="1"/>
  <c r="H4605" i="1"/>
  <c r="H4608" i="1"/>
  <c r="H4609" i="1"/>
  <c r="H4612" i="1"/>
  <c r="H4613" i="1"/>
  <c r="H4616" i="1"/>
  <c r="H4617" i="1"/>
  <c r="H4620" i="1"/>
  <c r="H4621" i="1"/>
  <c r="H4624" i="1"/>
  <c r="H4625" i="1"/>
  <c r="H4628" i="1"/>
  <c r="H4629" i="1"/>
  <c r="H4632" i="1"/>
  <c r="H4633" i="1"/>
  <c r="H4636" i="1"/>
  <c r="H4637" i="1"/>
  <c r="H4640" i="1"/>
  <c r="H4641" i="1"/>
  <c r="H4644" i="1"/>
  <c r="H4645" i="1"/>
  <c r="H4648" i="1"/>
  <c r="H4649" i="1"/>
  <c r="H4652" i="1"/>
  <c r="H4653" i="1"/>
  <c r="H4656" i="1"/>
  <c r="H4657" i="1"/>
  <c r="H4660" i="1"/>
  <c r="H4661" i="1"/>
  <c r="H4663" i="1"/>
  <c r="H4668" i="1"/>
  <c r="H4669" i="1"/>
  <c r="N4675" i="1"/>
  <c r="S4675" i="1" s="1"/>
  <c r="N4679" i="1"/>
  <c r="S4679" i="1" s="1"/>
  <c r="H4681" i="1"/>
  <c r="N4691" i="1"/>
  <c r="S4691" i="1" s="1"/>
  <c r="H4697" i="1"/>
  <c r="H4703" i="1"/>
  <c r="N4707" i="1"/>
  <c r="S4707" i="1" s="1"/>
  <c r="H4713" i="1"/>
  <c r="N4723" i="1"/>
  <c r="S4723" i="1" s="1"/>
  <c r="H4727" i="1"/>
  <c r="N4727" i="1"/>
  <c r="S4727" i="1" s="1"/>
  <c r="N4747" i="1"/>
  <c r="S4747" i="1" s="1"/>
  <c r="N4755" i="1"/>
  <c r="S4755" i="1" s="1"/>
  <c r="H4759" i="1"/>
  <c r="H4761" i="1"/>
  <c r="H4765" i="1"/>
  <c r="H4771" i="1"/>
  <c r="H4775" i="1"/>
  <c r="R4808" i="1"/>
  <c r="N4808" i="1"/>
  <c r="S4808" i="1" s="1"/>
  <c r="N4812" i="1"/>
  <c r="S4812" i="1" s="1"/>
  <c r="N4832" i="1"/>
  <c r="S4832" i="1" s="1"/>
  <c r="N4868" i="1"/>
  <c r="S4868" i="1" s="1"/>
  <c r="L4900" i="1"/>
  <c r="Q4900" i="1" s="1"/>
  <c r="K4900" i="1"/>
  <c r="P4900" i="1" s="1"/>
  <c r="K4915" i="1"/>
  <c r="P4915" i="1" s="1"/>
  <c r="N4915" i="1"/>
  <c r="S4915" i="1" s="1"/>
  <c r="H4915" i="1"/>
  <c r="N4941" i="1"/>
  <c r="S4941" i="1" s="1"/>
  <c r="K4941" i="1"/>
  <c r="P4941" i="1" s="1"/>
  <c r="L4944" i="1"/>
  <c r="Q4944" i="1" s="1"/>
  <c r="K4944" i="1"/>
  <c r="P4944" i="1" s="1"/>
  <c r="L4946" i="1"/>
  <c r="Q4946" i="1" s="1"/>
  <c r="N4946" i="1"/>
  <c r="S4946" i="1" s="1"/>
  <c r="O4947" i="1"/>
  <c r="N4951" i="1"/>
  <c r="S4951" i="1" s="1"/>
  <c r="K4951" i="1"/>
  <c r="P4951" i="1" s="1"/>
  <c r="J4951" i="1"/>
  <c r="L4992" i="1"/>
  <c r="Q4992" i="1" s="1"/>
  <c r="N4992" i="1"/>
  <c r="S4992" i="1" s="1"/>
  <c r="L4935" i="1"/>
  <c r="Q4935" i="1" s="1"/>
  <c r="L4939" i="1"/>
  <c r="Q4939" i="1" s="1"/>
  <c r="L4953" i="1"/>
  <c r="Q4953" i="1" s="1"/>
  <c r="L4981" i="1"/>
  <c r="Q4981" i="1" s="1"/>
  <c r="L4999" i="1"/>
  <c r="Q4999" i="1" s="1"/>
  <c r="L4891" i="1"/>
  <c r="Q4891" i="1" s="1"/>
  <c r="L4895" i="1"/>
  <c r="L4899" i="1"/>
  <c r="Q4899" i="1" s="1"/>
  <c r="J4917" i="1"/>
  <c r="O4917" i="1" s="1"/>
  <c r="L4919" i="1"/>
  <c r="Q4919" i="1" s="1"/>
  <c r="J4925" i="1"/>
  <c r="O4925" i="1" s="1"/>
  <c r="L4927" i="1"/>
  <c r="Q4927" i="1" s="1"/>
  <c r="L4931" i="1"/>
  <c r="Q4931" i="1" s="1"/>
  <c r="H4935" i="1"/>
  <c r="N4935" i="1"/>
  <c r="S4935" i="1" s="1"/>
  <c r="H4939" i="1"/>
  <c r="N4939" i="1"/>
  <c r="S4939" i="1" s="1"/>
  <c r="N4947" i="1"/>
  <c r="S4947" i="1" s="1"/>
  <c r="H4953" i="1"/>
  <c r="N4953" i="1"/>
  <c r="S4953" i="1" s="1"/>
  <c r="L4957" i="1"/>
  <c r="Q4957" i="1" s="1"/>
  <c r="J4963" i="1"/>
  <c r="O4963" i="1" s="1"/>
  <c r="J4967" i="1"/>
  <c r="L4969" i="1"/>
  <c r="Q4969" i="1" s="1"/>
  <c r="L4973" i="1"/>
  <c r="Q4973" i="1" s="1"/>
  <c r="L4977" i="1"/>
  <c r="Q4977" i="1" s="1"/>
  <c r="H4981" i="1"/>
  <c r="N4981" i="1"/>
  <c r="S4981" i="1" s="1"/>
  <c r="N4993" i="1"/>
  <c r="S4993" i="1" s="1"/>
  <c r="H4999" i="1"/>
  <c r="N4999" i="1"/>
  <c r="S4999" i="1" s="1"/>
  <c r="H5011" i="1"/>
  <c r="O4053" i="1"/>
  <c r="O4052" i="1"/>
  <c r="R4052" i="1" s="1"/>
  <c r="R3941" i="1"/>
  <c r="R3949" i="1"/>
  <c r="R3957" i="1"/>
  <c r="R3965" i="1"/>
  <c r="R3973" i="1"/>
  <c r="R3981" i="1"/>
  <c r="O4045" i="1"/>
  <c r="O4060" i="1"/>
  <c r="O4044" i="1"/>
  <c r="K3849" i="1"/>
  <c r="P3849" i="1" s="1"/>
  <c r="K3853" i="1"/>
  <c r="P3853" i="1" s="1"/>
  <c r="K3897" i="1"/>
  <c r="P3897" i="1" s="1"/>
  <c r="K3913" i="1"/>
  <c r="P3913" i="1" s="1"/>
  <c r="K3921" i="1"/>
  <c r="P3921" i="1" s="1"/>
  <c r="K3925" i="1"/>
  <c r="P3925" i="1" s="1"/>
  <c r="K3933" i="1"/>
  <c r="P3933" i="1" s="1"/>
  <c r="N4039" i="1"/>
  <c r="S4039" i="1" s="1"/>
  <c r="J4039" i="1"/>
  <c r="H4039" i="1"/>
  <c r="K4039" i="1"/>
  <c r="P4039" i="1" s="1"/>
  <c r="N4055" i="1"/>
  <c r="S4055" i="1" s="1"/>
  <c r="J4055" i="1"/>
  <c r="H4055" i="1"/>
  <c r="K4055" i="1"/>
  <c r="P4055" i="1" s="1"/>
  <c r="N4095" i="1"/>
  <c r="S4095" i="1" s="1"/>
  <c r="J4095" i="1"/>
  <c r="H4095" i="1"/>
  <c r="K4095" i="1"/>
  <c r="P4095" i="1" s="1"/>
  <c r="L4097" i="1"/>
  <c r="Q4097" i="1" s="1"/>
  <c r="H4097" i="1"/>
  <c r="N4097" i="1"/>
  <c r="S4097" i="1" s="1"/>
  <c r="K4097" i="1"/>
  <c r="P4097" i="1" s="1"/>
  <c r="J4097" i="1"/>
  <c r="L4113" i="1"/>
  <c r="Q4113" i="1" s="1"/>
  <c r="H4113" i="1"/>
  <c r="N4113" i="1"/>
  <c r="S4113" i="1" s="1"/>
  <c r="K4113" i="1"/>
  <c r="P4113" i="1" s="1"/>
  <c r="J4113" i="1"/>
  <c r="N4128" i="1"/>
  <c r="S4128" i="1" s="1"/>
  <c r="H4128" i="1"/>
  <c r="K4128" i="1"/>
  <c r="P4128" i="1" s="1"/>
  <c r="J4128" i="1"/>
  <c r="K3840" i="1"/>
  <c r="P3840" i="1" s="1"/>
  <c r="J3841" i="1"/>
  <c r="N3841" i="1"/>
  <c r="S3841" i="1" s="1"/>
  <c r="M3842" i="1"/>
  <c r="K3844" i="1"/>
  <c r="P3844" i="1" s="1"/>
  <c r="J3845" i="1"/>
  <c r="N3845" i="1"/>
  <c r="S3845" i="1" s="1"/>
  <c r="M3846" i="1"/>
  <c r="K3848" i="1"/>
  <c r="P3848" i="1" s="1"/>
  <c r="J3849" i="1"/>
  <c r="N3849" i="1"/>
  <c r="S3849" i="1" s="1"/>
  <c r="M3850" i="1"/>
  <c r="K3852" i="1"/>
  <c r="P3852" i="1" s="1"/>
  <c r="J3853" i="1"/>
  <c r="N3853" i="1"/>
  <c r="S3853" i="1" s="1"/>
  <c r="M3854" i="1"/>
  <c r="K3856" i="1"/>
  <c r="P3856" i="1" s="1"/>
  <c r="J3857" i="1"/>
  <c r="N3857" i="1"/>
  <c r="S3857" i="1" s="1"/>
  <c r="M3858" i="1"/>
  <c r="K3860" i="1"/>
  <c r="P3860" i="1" s="1"/>
  <c r="J3861" i="1"/>
  <c r="N3861" i="1"/>
  <c r="S3861" i="1" s="1"/>
  <c r="M3862" i="1"/>
  <c r="K3864" i="1"/>
  <c r="P3864" i="1" s="1"/>
  <c r="J3865" i="1"/>
  <c r="N3865" i="1"/>
  <c r="S3865" i="1" s="1"/>
  <c r="M3866" i="1"/>
  <c r="K3868" i="1"/>
  <c r="P3868" i="1" s="1"/>
  <c r="J3869" i="1"/>
  <c r="N3869" i="1"/>
  <c r="S3869" i="1" s="1"/>
  <c r="M3870" i="1"/>
  <c r="K3872" i="1"/>
  <c r="P3872" i="1" s="1"/>
  <c r="J3873" i="1"/>
  <c r="N3873" i="1"/>
  <c r="S3873" i="1" s="1"/>
  <c r="M3874" i="1"/>
  <c r="K3876" i="1"/>
  <c r="P3876" i="1" s="1"/>
  <c r="J3877" i="1"/>
  <c r="N3877" i="1"/>
  <c r="S3877" i="1" s="1"/>
  <c r="M3878" i="1"/>
  <c r="K3880" i="1"/>
  <c r="P3880" i="1" s="1"/>
  <c r="J3881" i="1"/>
  <c r="N3881" i="1"/>
  <c r="S3881" i="1" s="1"/>
  <c r="M3882" i="1"/>
  <c r="K3884" i="1"/>
  <c r="P3884" i="1" s="1"/>
  <c r="J3885" i="1"/>
  <c r="N3885" i="1"/>
  <c r="S3885" i="1" s="1"/>
  <c r="M3886" i="1"/>
  <c r="K3888" i="1"/>
  <c r="P3888" i="1" s="1"/>
  <c r="J3889" i="1"/>
  <c r="N3889" i="1"/>
  <c r="S3889" i="1" s="1"/>
  <c r="M3890" i="1"/>
  <c r="K3892" i="1"/>
  <c r="P3892" i="1" s="1"/>
  <c r="J3893" i="1"/>
  <c r="N3893" i="1"/>
  <c r="S3893" i="1" s="1"/>
  <c r="M3894" i="1"/>
  <c r="K3896" i="1"/>
  <c r="P3896" i="1" s="1"/>
  <c r="J3897" i="1"/>
  <c r="N3897" i="1"/>
  <c r="S3897" i="1" s="1"/>
  <c r="M3898" i="1"/>
  <c r="K3900" i="1"/>
  <c r="P3900" i="1" s="1"/>
  <c r="J3901" i="1"/>
  <c r="N3901" i="1"/>
  <c r="S3901" i="1" s="1"/>
  <c r="M3902" i="1"/>
  <c r="K3904" i="1"/>
  <c r="P3904" i="1" s="1"/>
  <c r="J3905" i="1"/>
  <c r="N3905" i="1"/>
  <c r="S3905" i="1" s="1"/>
  <c r="M3906" i="1"/>
  <c r="K3908" i="1"/>
  <c r="P3908" i="1" s="1"/>
  <c r="J3909" i="1"/>
  <c r="N3909" i="1"/>
  <c r="S3909" i="1" s="1"/>
  <c r="M3910" i="1"/>
  <c r="K3912" i="1"/>
  <c r="P3912" i="1" s="1"/>
  <c r="J3913" i="1"/>
  <c r="N3913" i="1"/>
  <c r="S3913" i="1" s="1"/>
  <c r="M3914" i="1"/>
  <c r="K3916" i="1"/>
  <c r="P3916" i="1" s="1"/>
  <c r="J3917" i="1"/>
  <c r="N3917" i="1"/>
  <c r="S3917" i="1" s="1"/>
  <c r="M3918" i="1"/>
  <c r="K3920" i="1"/>
  <c r="P3920" i="1" s="1"/>
  <c r="J3921" i="1"/>
  <c r="N3921" i="1"/>
  <c r="S3921" i="1" s="1"/>
  <c r="M3922" i="1"/>
  <c r="K3924" i="1"/>
  <c r="P3924" i="1" s="1"/>
  <c r="J3925" i="1"/>
  <c r="N3925" i="1"/>
  <c r="S3925" i="1" s="1"/>
  <c r="M3926" i="1"/>
  <c r="K3928" i="1"/>
  <c r="P3928" i="1" s="1"/>
  <c r="J3929" i="1"/>
  <c r="N3929" i="1"/>
  <c r="S3929" i="1" s="1"/>
  <c r="M3930" i="1"/>
  <c r="K3932" i="1"/>
  <c r="P3932" i="1" s="1"/>
  <c r="J3933" i="1"/>
  <c r="N3933" i="1"/>
  <c r="S3933" i="1" s="1"/>
  <c r="M3934" i="1"/>
  <c r="K3936" i="1"/>
  <c r="P3936" i="1" s="1"/>
  <c r="J3937" i="1"/>
  <c r="N3937" i="1"/>
  <c r="S3937" i="1" s="1"/>
  <c r="M3938" i="1"/>
  <c r="L3940" i="1"/>
  <c r="Q3940" i="1" s="1"/>
  <c r="H3940" i="1"/>
  <c r="N3942" i="1"/>
  <c r="S3942" i="1" s="1"/>
  <c r="J3942" i="1"/>
  <c r="L3942" i="1"/>
  <c r="Q3942" i="1" s="1"/>
  <c r="L3943" i="1"/>
  <c r="Q3943" i="1" s="1"/>
  <c r="L3944" i="1"/>
  <c r="Q3944" i="1" s="1"/>
  <c r="H3944" i="1"/>
  <c r="N3946" i="1"/>
  <c r="S3946" i="1" s="1"/>
  <c r="J3946" i="1"/>
  <c r="L3946" i="1"/>
  <c r="Q3946" i="1" s="1"/>
  <c r="L3947" i="1"/>
  <c r="Q3947" i="1" s="1"/>
  <c r="L3948" i="1"/>
  <c r="Q3948" i="1" s="1"/>
  <c r="H3948" i="1"/>
  <c r="N3950" i="1"/>
  <c r="S3950" i="1" s="1"/>
  <c r="J3950" i="1"/>
  <c r="L3950" i="1"/>
  <c r="Q3950" i="1" s="1"/>
  <c r="L3951" i="1"/>
  <c r="Q3951" i="1" s="1"/>
  <c r="L3952" i="1"/>
  <c r="Q3952" i="1" s="1"/>
  <c r="H3952" i="1"/>
  <c r="N3954" i="1"/>
  <c r="S3954" i="1" s="1"/>
  <c r="J3954" i="1"/>
  <c r="L3954" i="1"/>
  <c r="Q3954" i="1" s="1"/>
  <c r="L3955" i="1"/>
  <c r="Q3955" i="1" s="1"/>
  <c r="L3956" i="1"/>
  <c r="Q3956" i="1" s="1"/>
  <c r="H3956" i="1"/>
  <c r="N3958" i="1"/>
  <c r="S3958" i="1" s="1"/>
  <c r="J3958" i="1"/>
  <c r="L3958" i="1"/>
  <c r="Q3958" i="1" s="1"/>
  <c r="L3959" i="1"/>
  <c r="Q3959" i="1" s="1"/>
  <c r="L3960" i="1"/>
  <c r="Q3960" i="1" s="1"/>
  <c r="H3960" i="1"/>
  <c r="N3962" i="1"/>
  <c r="S3962" i="1" s="1"/>
  <c r="J3962" i="1"/>
  <c r="L3962" i="1"/>
  <c r="Q3962" i="1" s="1"/>
  <c r="L3963" i="1"/>
  <c r="Q3963" i="1" s="1"/>
  <c r="L3964" i="1"/>
  <c r="Q3964" i="1" s="1"/>
  <c r="H3964" i="1"/>
  <c r="N3966" i="1"/>
  <c r="S3966" i="1" s="1"/>
  <c r="J3966" i="1"/>
  <c r="L3966" i="1"/>
  <c r="Q3966" i="1" s="1"/>
  <c r="L3967" i="1"/>
  <c r="Q3967" i="1" s="1"/>
  <c r="L3968" i="1"/>
  <c r="Q3968" i="1" s="1"/>
  <c r="H3968" i="1"/>
  <c r="N3970" i="1"/>
  <c r="S3970" i="1" s="1"/>
  <c r="J3970" i="1"/>
  <c r="L3970" i="1"/>
  <c r="Q3970" i="1" s="1"/>
  <c r="L3971" i="1"/>
  <c r="Q3971" i="1" s="1"/>
  <c r="L3972" i="1"/>
  <c r="Q3972" i="1" s="1"/>
  <c r="H3972" i="1"/>
  <c r="N3974" i="1"/>
  <c r="S3974" i="1" s="1"/>
  <c r="J3974" i="1"/>
  <c r="L3974" i="1"/>
  <c r="Q3974" i="1" s="1"/>
  <c r="L3975" i="1"/>
  <c r="Q3975" i="1" s="1"/>
  <c r="L3976" i="1"/>
  <c r="Q3976" i="1" s="1"/>
  <c r="H3976" i="1"/>
  <c r="N3978" i="1"/>
  <c r="S3978" i="1" s="1"/>
  <c r="J3978" i="1"/>
  <c r="L3978" i="1"/>
  <c r="Q3978" i="1" s="1"/>
  <c r="L3979" i="1"/>
  <c r="Q3979" i="1" s="1"/>
  <c r="L3980" i="1"/>
  <c r="Q3980" i="1" s="1"/>
  <c r="H3980" i="1"/>
  <c r="N3982" i="1"/>
  <c r="S3982" i="1" s="1"/>
  <c r="J3982" i="1"/>
  <c r="L3982" i="1"/>
  <c r="Q3982" i="1" s="1"/>
  <c r="L3983" i="1"/>
  <c r="Q3983" i="1" s="1"/>
  <c r="L3984" i="1"/>
  <c r="Q3984" i="1" s="1"/>
  <c r="H3984" i="1"/>
  <c r="N3986" i="1"/>
  <c r="S3986" i="1" s="1"/>
  <c r="J3986" i="1"/>
  <c r="L3986" i="1"/>
  <c r="Q3986" i="1" s="1"/>
  <c r="L3987" i="1"/>
  <c r="Q3987" i="1" s="1"/>
  <c r="L3988" i="1"/>
  <c r="Q3988" i="1" s="1"/>
  <c r="H3988" i="1"/>
  <c r="N3990" i="1"/>
  <c r="S3990" i="1" s="1"/>
  <c r="J3990" i="1"/>
  <c r="L3990" i="1"/>
  <c r="Q3990" i="1" s="1"/>
  <c r="L3991" i="1"/>
  <c r="Q3991" i="1" s="1"/>
  <c r="L3992" i="1"/>
  <c r="Q3992" i="1" s="1"/>
  <c r="H3992" i="1"/>
  <c r="N3994" i="1"/>
  <c r="S3994" i="1" s="1"/>
  <c r="J3994" i="1"/>
  <c r="L3994" i="1"/>
  <c r="Q3994" i="1" s="1"/>
  <c r="L3995" i="1"/>
  <c r="Q3995" i="1" s="1"/>
  <c r="L3996" i="1"/>
  <c r="Q3996" i="1" s="1"/>
  <c r="H3996" i="1"/>
  <c r="N3998" i="1"/>
  <c r="S3998" i="1" s="1"/>
  <c r="J3998" i="1"/>
  <c r="L3998" i="1"/>
  <c r="Q3998" i="1" s="1"/>
  <c r="L3999" i="1"/>
  <c r="Q3999" i="1" s="1"/>
  <c r="L4000" i="1"/>
  <c r="Q4000" i="1" s="1"/>
  <c r="H4000" i="1"/>
  <c r="N4002" i="1"/>
  <c r="S4002" i="1" s="1"/>
  <c r="J4002" i="1"/>
  <c r="L4002" i="1"/>
  <c r="Q4002" i="1" s="1"/>
  <c r="L4003" i="1"/>
  <c r="Q4003" i="1" s="1"/>
  <c r="L4004" i="1"/>
  <c r="Q4004" i="1" s="1"/>
  <c r="H4004" i="1"/>
  <c r="N4006" i="1"/>
  <c r="S4006" i="1" s="1"/>
  <c r="J4006" i="1"/>
  <c r="L4006" i="1"/>
  <c r="Q4006" i="1" s="1"/>
  <c r="L4007" i="1"/>
  <c r="Q4007" i="1" s="1"/>
  <c r="L4008" i="1"/>
  <c r="Q4008" i="1" s="1"/>
  <c r="H4008" i="1"/>
  <c r="N4010" i="1"/>
  <c r="S4010" i="1" s="1"/>
  <c r="J4010" i="1"/>
  <c r="L4010" i="1"/>
  <c r="Q4010" i="1" s="1"/>
  <c r="L4011" i="1"/>
  <c r="Q4011" i="1" s="1"/>
  <c r="L4012" i="1"/>
  <c r="Q4012" i="1" s="1"/>
  <c r="H4012" i="1"/>
  <c r="N4014" i="1"/>
  <c r="S4014" i="1" s="1"/>
  <c r="J4014" i="1"/>
  <c r="L4014" i="1"/>
  <c r="Q4014" i="1" s="1"/>
  <c r="H4014" i="1"/>
  <c r="N4018" i="1"/>
  <c r="S4018" i="1" s="1"/>
  <c r="J4018" i="1"/>
  <c r="L4018" i="1"/>
  <c r="Q4018" i="1" s="1"/>
  <c r="H4018" i="1"/>
  <c r="N4022" i="1"/>
  <c r="S4022" i="1" s="1"/>
  <c r="J4022" i="1"/>
  <c r="L4022" i="1"/>
  <c r="Q4022" i="1" s="1"/>
  <c r="H4022" i="1"/>
  <c r="N4026" i="1"/>
  <c r="S4026" i="1" s="1"/>
  <c r="J4026" i="1"/>
  <c r="L4026" i="1"/>
  <c r="Q4026" i="1" s="1"/>
  <c r="H4026" i="1"/>
  <c r="N4030" i="1"/>
  <c r="S4030" i="1" s="1"/>
  <c r="J4030" i="1"/>
  <c r="L4030" i="1"/>
  <c r="Q4030" i="1" s="1"/>
  <c r="H4030" i="1"/>
  <c r="N4034" i="1"/>
  <c r="S4034" i="1" s="1"/>
  <c r="J4034" i="1"/>
  <c r="L4034" i="1"/>
  <c r="Q4034" i="1" s="1"/>
  <c r="H4034" i="1"/>
  <c r="N4038" i="1"/>
  <c r="S4038" i="1" s="1"/>
  <c r="J4038" i="1"/>
  <c r="L4038" i="1"/>
  <c r="Q4038" i="1" s="1"/>
  <c r="H4038" i="1"/>
  <c r="R4058" i="1"/>
  <c r="L4061" i="1"/>
  <c r="Q4061" i="1" s="1"/>
  <c r="H4061" i="1"/>
  <c r="N4061" i="1"/>
  <c r="S4061" i="1" s="1"/>
  <c r="K4061" i="1"/>
  <c r="P4061" i="1" s="1"/>
  <c r="J4061" i="1"/>
  <c r="N4075" i="1"/>
  <c r="S4075" i="1" s="1"/>
  <c r="J4075" i="1"/>
  <c r="H4075" i="1"/>
  <c r="K4075" i="1"/>
  <c r="P4075" i="1" s="1"/>
  <c r="N4076" i="1"/>
  <c r="S4076" i="1" s="1"/>
  <c r="H4076" i="1"/>
  <c r="K4076" i="1"/>
  <c r="P4076" i="1" s="1"/>
  <c r="J4076" i="1"/>
  <c r="L4077" i="1"/>
  <c r="Q4077" i="1" s="1"/>
  <c r="H4077" i="1"/>
  <c r="N4077" i="1"/>
  <c r="S4077" i="1" s="1"/>
  <c r="K4077" i="1"/>
  <c r="P4077" i="1" s="1"/>
  <c r="J4077" i="1"/>
  <c r="R4082" i="1"/>
  <c r="N4091" i="1"/>
  <c r="S4091" i="1" s="1"/>
  <c r="J4091" i="1"/>
  <c r="H4091" i="1"/>
  <c r="K4091" i="1"/>
  <c r="P4091" i="1" s="1"/>
  <c r="N4092" i="1"/>
  <c r="S4092" i="1" s="1"/>
  <c r="H4092" i="1"/>
  <c r="K4092" i="1"/>
  <c r="P4092" i="1" s="1"/>
  <c r="J4092" i="1"/>
  <c r="L4093" i="1"/>
  <c r="Q4093" i="1" s="1"/>
  <c r="H4093" i="1"/>
  <c r="N4093" i="1"/>
  <c r="S4093" i="1" s="1"/>
  <c r="K4093" i="1"/>
  <c r="P4093" i="1" s="1"/>
  <c r="J4093" i="1"/>
  <c r="N4107" i="1"/>
  <c r="S4107" i="1" s="1"/>
  <c r="J4107" i="1"/>
  <c r="H4107" i="1"/>
  <c r="K4107" i="1"/>
  <c r="P4107" i="1" s="1"/>
  <c r="N4108" i="1"/>
  <c r="S4108" i="1" s="1"/>
  <c r="H4108" i="1"/>
  <c r="K4108" i="1"/>
  <c r="P4108" i="1" s="1"/>
  <c r="J4108" i="1"/>
  <c r="L4109" i="1"/>
  <c r="Q4109" i="1" s="1"/>
  <c r="H4109" i="1"/>
  <c r="N4109" i="1"/>
  <c r="S4109" i="1" s="1"/>
  <c r="K4109" i="1"/>
  <c r="P4109" i="1" s="1"/>
  <c r="J4109" i="1"/>
  <c r="R4114" i="1"/>
  <c r="N4123" i="1"/>
  <c r="S4123" i="1" s="1"/>
  <c r="J4123" i="1"/>
  <c r="H4123" i="1"/>
  <c r="K4123" i="1"/>
  <c r="P4123" i="1" s="1"/>
  <c r="N4124" i="1"/>
  <c r="S4124" i="1" s="1"/>
  <c r="H4124" i="1"/>
  <c r="K4124" i="1"/>
  <c r="P4124" i="1" s="1"/>
  <c r="J4124" i="1"/>
  <c r="L4125" i="1"/>
  <c r="Q4125" i="1" s="1"/>
  <c r="H4125" i="1"/>
  <c r="N4125" i="1"/>
  <c r="S4125" i="1" s="1"/>
  <c r="K4125" i="1"/>
  <c r="P4125" i="1" s="1"/>
  <c r="J4125" i="1"/>
  <c r="R4130" i="1"/>
  <c r="N4143" i="1"/>
  <c r="S4143" i="1" s="1"/>
  <c r="J4143" i="1"/>
  <c r="L4143" i="1"/>
  <c r="Q4143" i="1" s="1"/>
  <c r="H4143" i="1"/>
  <c r="K4143" i="1"/>
  <c r="P4143" i="1" s="1"/>
  <c r="N4159" i="1"/>
  <c r="S4159" i="1" s="1"/>
  <c r="J4159" i="1"/>
  <c r="L4159" i="1"/>
  <c r="Q4159" i="1" s="1"/>
  <c r="H4159" i="1"/>
  <c r="K4159" i="1"/>
  <c r="P4159" i="1" s="1"/>
  <c r="L4169" i="1"/>
  <c r="Q4169" i="1" s="1"/>
  <c r="H4169" i="1"/>
  <c r="N4169" i="1"/>
  <c r="S4169" i="1" s="1"/>
  <c r="J4169" i="1"/>
  <c r="K4169" i="1"/>
  <c r="P4169" i="1" s="1"/>
  <c r="O4170" i="1"/>
  <c r="L4185" i="1"/>
  <c r="Q4185" i="1" s="1"/>
  <c r="H4185" i="1"/>
  <c r="N4185" i="1"/>
  <c r="S4185" i="1" s="1"/>
  <c r="J4185" i="1"/>
  <c r="K4185" i="1"/>
  <c r="P4185" i="1" s="1"/>
  <c r="O4186" i="1"/>
  <c r="R4186" i="1" s="1"/>
  <c r="M4186" i="1"/>
  <c r="L4201" i="1"/>
  <c r="Q4201" i="1" s="1"/>
  <c r="H4201" i="1"/>
  <c r="N4201" i="1"/>
  <c r="S4201" i="1" s="1"/>
  <c r="J4201" i="1"/>
  <c r="K4201" i="1"/>
  <c r="P4201" i="1" s="1"/>
  <c r="O4202" i="1"/>
  <c r="R4202" i="1" s="1"/>
  <c r="M4202" i="1"/>
  <c r="J4237" i="1"/>
  <c r="N4237" i="1"/>
  <c r="S4237" i="1" s="1"/>
  <c r="H4237" i="1"/>
  <c r="K4237" i="1"/>
  <c r="P4237" i="1" s="1"/>
  <c r="L4237" i="1"/>
  <c r="Q4237" i="1" s="1"/>
  <c r="J4269" i="1"/>
  <c r="N4269" i="1"/>
  <c r="S4269" i="1" s="1"/>
  <c r="H4269" i="1"/>
  <c r="K4269" i="1"/>
  <c r="P4269" i="1" s="1"/>
  <c r="L4269" i="1"/>
  <c r="Q4269" i="1" s="1"/>
  <c r="J4301" i="1"/>
  <c r="N4301" i="1"/>
  <c r="S4301" i="1" s="1"/>
  <c r="H4301" i="1"/>
  <c r="K4301" i="1"/>
  <c r="P4301" i="1" s="1"/>
  <c r="L4301" i="1"/>
  <c r="Q4301" i="1" s="1"/>
  <c r="K3857" i="1"/>
  <c r="P3857" i="1" s="1"/>
  <c r="K3877" i="1"/>
  <c r="P3877" i="1" s="1"/>
  <c r="K3885" i="1"/>
  <c r="P3885" i="1" s="1"/>
  <c r="K3889" i="1"/>
  <c r="P3889" i="1" s="1"/>
  <c r="K3901" i="1"/>
  <c r="P3901" i="1" s="1"/>
  <c r="K3929" i="1"/>
  <c r="P3929" i="1" s="1"/>
  <c r="K3937" i="1"/>
  <c r="P3937" i="1" s="1"/>
  <c r="M4015" i="1"/>
  <c r="O4015" i="1"/>
  <c r="R4015" i="1" s="1"/>
  <c r="M4023" i="1"/>
  <c r="O4023" i="1"/>
  <c r="R4023" i="1" s="1"/>
  <c r="M4027" i="1"/>
  <c r="O4027" i="1"/>
  <c r="R4027" i="1" s="1"/>
  <c r="N4040" i="1"/>
  <c r="S4040" i="1" s="1"/>
  <c r="H4040" i="1"/>
  <c r="K4040" i="1"/>
  <c r="P4040" i="1" s="1"/>
  <c r="L4041" i="1"/>
  <c r="Q4041" i="1" s="1"/>
  <c r="H4041" i="1"/>
  <c r="N4041" i="1"/>
  <c r="S4041" i="1" s="1"/>
  <c r="K4041" i="1"/>
  <c r="P4041" i="1" s="1"/>
  <c r="N4047" i="1"/>
  <c r="S4047" i="1" s="1"/>
  <c r="J4047" i="1"/>
  <c r="H4047" i="1"/>
  <c r="K4047" i="1"/>
  <c r="P4047" i="1" s="1"/>
  <c r="N4048" i="1"/>
  <c r="S4048" i="1" s="1"/>
  <c r="H4048" i="1"/>
  <c r="K4048" i="1"/>
  <c r="P4048" i="1" s="1"/>
  <c r="L4049" i="1"/>
  <c r="Q4049" i="1" s="1"/>
  <c r="H4049" i="1"/>
  <c r="N4049" i="1"/>
  <c r="S4049" i="1" s="1"/>
  <c r="K4049" i="1"/>
  <c r="P4049" i="1" s="1"/>
  <c r="N4056" i="1"/>
  <c r="S4056" i="1" s="1"/>
  <c r="H4056" i="1"/>
  <c r="K4056" i="1"/>
  <c r="P4056" i="1" s="1"/>
  <c r="L4057" i="1"/>
  <c r="Q4057" i="1" s="1"/>
  <c r="H4057" i="1"/>
  <c r="N4057" i="1"/>
  <c r="S4057" i="1" s="1"/>
  <c r="K4057" i="1"/>
  <c r="P4057" i="1" s="1"/>
  <c r="N4063" i="1"/>
  <c r="S4063" i="1" s="1"/>
  <c r="J4063" i="1"/>
  <c r="H4063" i="1"/>
  <c r="K4063" i="1"/>
  <c r="P4063" i="1" s="1"/>
  <c r="N4064" i="1"/>
  <c r="S4064" i="1" s="1"/>
  <c r="H4064" i="1"/>
  <c r="K4064" i="1"/>
  <c r="P4064" i="1" s="1"/>
  <c r="J4064" i="1"/>
  <c r="L4065" i="1"/>
  <c r="Q4065" i="1" s="1"/>
  <c r="H4065" i="1"/>
  <c r="N4065" i="1"/>
  <c r="S4065" i="1" s="1"/>
  <c r="K4065" i="1"/>
  <c r="P4065" i="1" s="1"/>
  <c r="J4065" i="1"/>
  <c r="N4079" i="1"/>
  <c r="S4079" i="1" s="1"/>
  <c r="J4079" i="1"/>
  <c r="H4079" i="1"/>
  <c r="K4079" i="1"/>
  <c r="P4079" i="1" s="1"/>
  <c r="N4080" i="1"/>
  <c r="S4080" i="1" s="1"/>
  <c r="H4080" i="1"/>
  <c r="K4080" i="1"/>
  <c r="P4080" i="1" s="1"/>
  <c r="J4080" i="1"/>
  <c r="L4081" i="1"/>
  <c r="Q4081" i="1" s="1"/>
  <c r="H4081" i="1"/>
  <c r="N4081" i="1"/>
  <c r="S4081" i="1" s="1"/>
  <c r="K4081" i="1"/>
  <c r="P4081" i="1" s="1"/>
  <c r="J4081" i="1"/>
  <c r="N4096" i="1"/>
  <c r="S4096" i="1" s="1"/>
  <c r="H4096" i="1"/>
  <c r="K4096" i="1"/>
  <c r="P4096" i="1" s="1"/>
  <c r="J4096" i="1"/>
  <c r="N4111" i="1"/>
  <c r="S4111" i="1" s="1"/>
  <c r="J4111" i="1"/>
  <c r="H4111" i="1"/>
  <c r="K4111" i="1"/>
  <c r="P4111" i="1" s="1"/>
  <c r="N4112" i="1"/>
  <c r="S4112" i="1" s="1"/>
  <c r="H4112" i="1"/>
  <c r="K4112" i="1"/>
  <c r="P4112" i="1" s="1"/>
  <c r="J4112" i="1"/>
  <c r="N4127" i="1"/>
  <c r="S4127" i="1" s="1"/>
  <c r="J4127" i="1"/>
  <c r="H4127" i="1"/>
  <c r="K4127" i="1"/>
  <c r="P4127" i="1" s="1"/>
  <c r="L4129" i="1"/>
  <c r="Q4129" i="1" s="1"/>
  <c r="H4129" i="1"/>
  <c r="N4129" i="1"/>
  <c r="S4129" i="1" s="1"/>
  <c r="K4129" i="1"/>
  <c r="P4129" i="1" s="1"/>
  <c r="J4129" i="1"/>
  <c r="N4139" i="1"/>
  <c r="S4139" i="1" s="1"/>
  <c r="J4139" i="1"/>
  <c r="L4139" i="1"/>
  <c r="Q4139" i="1" s="1"/>
  <c r="H4139" i="1"/>
  <c r="K4139" i="1"/>
  <c r="P4139" i="1" s="1"/>
  <c r="N4155" i="1"/>
  <c r="S4155" i="1" s="1"/>
  <c r="J4155" i="1"/>
  <c r="L4155" i="1"/>
  <c r="Q4155" i="1" s="1"/>
  <c r="H4155" i="1"/>
  <c r="K4155" i="1"/>
  <c r="P4155" i="1" s="1"/>
  <c r="L4173" i="1"/>
  <c r="Q4173" i="1" s="1"/>
  <c r="H4173" i="1"/>
  <c r="N4173" i="1"/>
  <c r="S4173" i="1" s="1"/>
  <c r="J4173" i="1"/>
  <c r="K4173" i="1"/>
  <c r="P4173" i="1" s="1"/>
  <c r="O4174" i="1"/>
  <c r="R4174" i="1" s="1"/>
  <c r="M4174" i="1"/>
  <c r="L4189" i="1"/>
  <c r="Q4189" i="1" s="1"/>
  <c r="H4189" i="1"/>
  <c r="N4189" i="1"/>
  <c r="S4189" i="1" s="1"/>
  <c r="J4189" i="1"/>
  <c r="K4189" i="1"/>
  <c r="P4189" i="1" s="1"/>
  <c r="O4190" i="1"/>
  <c r="R4190" i="1" s="1"/>
  <c r="M4190" i="1"/>
  <c r="L4205" i="1"/>
  <c r="Q4205" i="1" s="1"/>
  <c r="H4205" i="1"/>
  <c r="N4205" i="1"/>
  <c r="S4205" i="1" s="1"/>
  <c r="J4205" i="1"/>
  <c r="K4205" i="1"/>
  <c r="P4205" i="1" s="1"/>
  <c r="O4206" i="1"/>
  <c r="R4206" i="1" s="1"/>
  <c r="M4206" i="1"/>
  <c r="N4220" i="1"/>
  <c r="S4220" i="1" s="1"/>
  <c r="J4220" i="1"/>
  <c r="H4220" i="1"/>
  <c r="K4220" i="1"/>
  <c r="P4220" i="1" s="1"/>
  <c r="L4220" i="1"/>
  <c r="Q4220" i="1" s="1"/>
  <c r="L4238" i="1"/>
  <c r="Q4238" i="1" s="1"/>
  <c r="H4238" i="1"/>
  <c r="J4238" i="1"/>
  <c r="N4238" i="1"/>
  <c r="S4238" i="1" s="1"/>
  <c r="K4238" i="1"/>
  <c r="P4238" i="1" s="1"/>
  <c r="N4252" i="1"/>
  <c r="S4252" i="1" s="1"/>
  <c r="J4252" i="1"/>
  <c r="H4252" i="1"/>
  <c r="K4252" i="1"/>
  <c r="P4252" i="1" s="1"/>
  <c r="L4252" i="1"/>
  <c r="Q4252" i="1" s="1"/>
  <c r="L4270" i="1"/>
  <c r="Q4270" i="1" s="1"/>
  <c r="H4270" i="1"/>
  <c r="J4270" i="1"/>
  <c r="N4270" i="1"/>
  <c r="S4270" i="1" s="1"/>
  <c r="K4270" i="1"/>
  <c r="P4270" i="1" s="1"/>
  <c r="N4284" i="1"/>
  <c r="S4284" i="1" s="1"/>
  <c r="J4284" i="1"/>
  <c r="H4284" i="1"/>
  <c r="K4284" i="1"/>
  <c r="P4284" i="1" s="1"/>
  <c r="L4284" i="1"/>
  <c r="Q4284" i="1" s="1"/>
  <c r="L4302" i="1"/>
  <c r="Q4302" i="1" s="1"/>
  <c r="H4302" i="1"/>
  <c r="N4302" i="1"/>
  <c r="S4302" i="1" s="1"/>
  <c r="J4302" i="1"/>
  <c r="K4302" i="1"/>
  <c r="P4302" i="1" s="1"/>
  <c r="L4318" i="1"/>
  <c r="Q4318" i="1" s="1"/>
  <c r="H4318" i="1"/>
  <c r="N4318" i="1"/>
  <c r="S4318" i="1" s="1"/>
  <c r="J4318" i="1"/>
  <c r="K4318" i="1"/>
  <c r="P4318" i="1" s="1"/>
  <c r="J3839" i="1"/>
  <c r="N3839" i="1"/>
  <c r="S3839" i="1" s="1"/>
  <c r="H3841" i="1"/>
  <c r="L3841" i="1"/>
  <c r="Q3841" i="1" s="1"/>
  <c r="O3842" i="1"/>
  <c r="R3842" i="1" s="1"/>
  <c r="J3843" i="1"/>
  <c r="N3843" i="1"/>
  <c r="S3843" i="1" s="1"/>
  <c r="H3845" i="1"/>
  <c r="L3845" i="1"/>
  <c r="Q3845" i="1" s="1"/>
  <c r="O3846" i="1"/>
  <c r="R3846" i="1" s="1"/>
  <c r="J3847" i="1"/>
  <c r="N3847" i="1"/>
  <c r="S3847" i="1" s="1"/>
  <c r="H3849" i="1"/>
  <c r="O3850" i="1"/>
  <c r="R3850" i="1" s="1"/>
  <c r="J3851" i="1"/>
  <c r="N3851" i="1"/>
  <c r="S3851" i="1" s="1"/>
  <c r="H3853" i="1"/>
  <c r="O3854" i="1"/>
  <c r="R3854" i="1" s="1"/>
  <c r="J3855" i="1"/>
  <c r="N3855" i="1"/>
  <c r="S3855" i="1" s="1"/>
  <c r="H3857" i="1"/>
  <c r="O3858" i="1"/>
  <c r="R3858" i="1" s="1"/>
  <c r="J3859" i="1"/>
  <c r="N3859" i="1"/>
  <c r="S3859" i="1" s="1"/>
  <c r="H3861" i="1"/>
  <c r="L3861" i="1"/>
  <c r="Q3861" i="1" s="1"/>
  <c r="O3862" i="1"/>
  <c r="R3862" i="1" s="1"/>
  <c r="J3863" i="1"/>
  <c r="N3863" i="1"/>
  <c r="S3863" i="1" s="1"/>
  <c r="H3865" i="1"/>
  <c r="L3865" i="1"/>
  <c r="Q3865" i="1" s="1"/>
  <c r="O3866" i="1"/>
  <c r="R3866" i="1" s="1"/>
  <c r="J3867" i="1"/>
  <c r="N3867" i="1"/>
  <c r="S3867" i="1" s="1"/>
  <c r="H3869" i="1"/>
  <c r="L3869" i="1"/>
  <c r="Q3869" i="1" s="1"/>
  <c r="O3870" i="1"/>
  <c r="R3870" i="1" s="1"/>
  <c r="J3871" i="1"/>
  <c r="N3871" i="1"/>
  <c r="S3871" i="1" s="1"/>
  <c r="H3873" i="1"/>
  <c r="L3873" i="1"/>
  <c r="Q3873" i="1" s="1"/>
  <c r="O3874" i="1"/>
  <c r="R3874" i="1" s="1"/>
  <c r="J3875" i="1"/>
  <c r="N3875" i="1"/>
  <c r="S3875" i="1" s="1"/>
  <c r="H3877" i="1"/>
  <c r="O3878" i="1"/>
  <c r="R3878" i="1" s="1"/>
  <c r="J3879" i="1"/>
  <c r="N3879" i="1"/>
  <c r="S3879" i="1" s="1"/>
  <c r="H3881" i="1"/>
  <c r="L3881" i="1"/>
  <c r="Q3881" i="1" s="1"/>
  <c r="O3882" i="1"/>
  <c r="R3882" i="1" s="1"/>
  <c r="J3883" i="1"/>
  <c r="N3883" i="1"/>
  <c r="S3883" i="1" s="1"/>
  <c r="H3885" i="1"/>
  <c r="O3886" i="1"/>
  <c r="R3886" i="1" s="1"/>
  <c r="J3887" i="1"/>
  <c r="N3887" i="1"/>
  <c r="S3887" i="1" s="1"/>
  <c r="H3889" i="1"/>
  <c r="O3890" i="1"/>
  <c r="R3890" i="1" s="1"/>
  <c r="J3891" i="1"/>
  <c r="N3891" i="1"/>
  <c r="S3891" i="1" s="1"/>
  <c r="H3893" i="1"/>
  <c r="L3893" i="1"/>
  <c r="Q3893" i="1" s="1"/>
  <c r="O3894" i="1"/>
  <c r="R3894" i="1" s="1"/>
  <c r="J3895" i="1"/>
  <c r="N3895" i="1"/>
  <c r="S3895" i="1" s="1"/>
  <c r="H3897" i="1"/>
  <c r="O3898" i="1"/>
  <c r="R3898" i="1" s="1"/>
  <c r="J3899" i="1"/>
  <c r="N3899" i="1"/>
  <c r="S3899" i="1" s="1"/>
  <c r="H3901" i="1"/>
  <c r="O3902" i="1"/>
  <c r="R3902" i="1" s="1"/>
  <c r="J3903" i="1"/>
  <c r="N3903" i="1"/>
  <c r="S3903" i="1" s="1"/>
  <c r="H3905" i="1"/>
  <c r="L3905" i="1"/>
  <c r="Q3905" i="1" s="1"/>
  <c r="O3906" i="1"/>
  <c r="R3906" i="1" s="1"/>
  <c r="J3907" i="1"/>
  <c r="N3907" i="1"/>
  <c r="S3907" i="1" s="1"/>
  <c r="H3909" i="1"/>
  <c r="L3909" i="1"/>
  <c r="Q3909" i="1" s="1"/>
  <c r="O3910" i="1"/>
  <c r="R3910" i="1" s="1"/>
  <c r="J3911" i="1"/>
  <c r="N3911" i="1"/>
  <c r="S3911" i="1" s="1"/>
  <c r="H3913" i="1"/>
  <c r="O3914" i="1"/>
  <c r="R3914" i="1" s="1"/>
  <c r="J3915" i="1"/>
  <c r="N3915" i="1"/>
  <c r="S3915" i="1" s="1"/>
  <c r="H3917" i="1"/>
  <c r="L3917" i="1"/>
  <c r="Q3917" i="1" s="1"/>
  <c r="O3918" i="1"/>
  <c r="R3918" i="1" s="1"/>
  <c r="J3919" i="1"/>
  <c r="N3919" i="1"/>
  <c r="S3919" i="1" s="1"/>
  <c r="H3921" i="1"/>
  <c r="O3922" i="1"/>
  <c r="R3922" i="1" s="1"/>
  <c r="J3923" i="1"/>
  <c r="N3923" i="1"/>
  <c r="S3923" i="1" s="1"/>
  <c r="H3925" i="1"/>
  <c r="O3926" i="1"/>
  <c r="R3926" i="1" s="1"/>
  <c r="J3927" i="1"/>
  <c r="N3927" i="1"/>
  <c r="S3927" i="1" s="1"/>
  <c r="H3929" i="1"/>
  <c r="O3930" i="1"/>
  <c r="R3930" i="1" s="1"/>
  <c r="J3931" i="1"/>
  <c r="N3931" i="1"/>
  <c r="S3931" i="1" s="1"/>
  <c r="H3933" i="1"/>
  <c r="O3934" i="1"/>
  <c r="R3934" i="1" s="1"/>
  <c r="J3935" i="1"/>
  <c r="N3935" i="1"/>
  <c r="S3935" i="1" s="1"/>
  <c r="H3937" i="1"/>
  <c r="O3938" i="1"/>
  <c r="R3938" i="1" s="1"/>
  <c r="J3939" i="1"/>
  <c r="J3940" i="1"/>
  <c r="J3943" i="1"/>
  <c r="J3944" i="1"/>
  <c r="J3947" i="1"/>
  <c r="J3948" i="1"/>
  <c r="J3951" i="1"/>
  <c r="J3952" i="1"/>
  <c r="J3955" i="1"/>
  <c r="J3956" i="1"/>
  <c r="J3959" i="1"/>
  <c r="J3960" i="1"/>
  <c r="J3963" i="1"/>
  <c r="J3964" i="1"/>
  <c r="J3967" i="1"/>
  <c r="J3968" i="1"/>
  <c r="J3971" i="1"/>
  <c r="J3972" i="1"/>
  <c r="J3975" i="1"/>
  <c r="J3976" i="1"/>
  <c r="J3979" i="1"/>
  <c r="J3980" i="1"/>
  <c r="J3983" i="1"/>
  <c r="J3984" i="1"/>
  <c r="J3987" i="1"/>
  <c r="J3988" i="1"/>
  <c r="J3991" i="1"/>
  <c r="J3992" i="1"/>
  <c r="J3995" i="1"/>
  <c r="J3996" i="1"/>
  <c r="J3999" i="1"/>
  <c r="J4000" i="1"/>
  <c r="J4003" i="1"/>
  <c r="J4004" i="1"/>
  <c r="J4007" i="1"/>
  <c r="J4008" i="1"/>
  <c r="J4011" i="1"/>
  <c r="J4012" i="1"/>
  <c r="K4014" i="1"/>
  <c r="P4014" i="1" s="1"/>
  <c r="L4016" i="1"/>
  <c r="Q4016" i="1" s="1"/>
  <c r="H4016" i="1"/>
  <c r="N4016" i="1"/>
  <c r="S4016" i="1" s="1"/>
  <c r="J4016" i="1"/>
  <c r="K4018" i="1"/>
  <c r="P4018" i="1" s="1"/>
  <c r="L4020" i="1"/>
  <c r="Q4020" i="1" s="1"/>
  <c r="H4020" i="1"/>
  <c r="N4020" i="1"/>
  <c r="S4020" i="1" s="1"/>
  <c r="J4020" i="1"/>
  <c r="K4022" i="1"/>
  <c r="P4022" i="1" s="1"/>
  <c r="L4024" i="1"/>
  <c r="Q4024" i="1" s="1"/>
  <c r="H4024" i="1"/>
  <c r="N4024" i="1"/>
  <c r="S4024" i="1" s="1"/>
  <c r="J4024" i="1"/>
  <c r="K4026" i="1"/>
  <c r="P4026" i="1" s="1"/>
  <c r="L4028" i="1"/>
  <c r="Q4028" i="1" s="1"/>
  <c r="H4028" i="1"/>
  <c r="N4028" i="1"/>
  <c r="S4028" i="1" s="1"/>
  <c r="J4028" i="1"/>
  <c r="K4030" i="1"/>
  <c r="P4030" i="1" s="1"/>
  <c r="L4032" i="1"/>
  <c r="Q4032" i="1" s="1"/>
  <c r="H4032" i="1"/>
  <c r="N4032" i="1"/>
  <c r="S4032" i="1" s="1"/>
  <c r="J4032" i="1"/>
  <c r="K4034" i="1"/>
  <c r="P4034" i="1" s="1"/>
  <c r="L4036" i="1"/>
  <c r="Q4036" i="1" s="1"/>
  <c r="H4036" i="1"/>
  <c r="N4036" i="1"/>
  <c r="S4036" i="1" s="1"/>
  <c r="J4036" i="1"/>
  <c r="K4038" i="1"/>
  <c r="P4038" i="1" s="1"/>
  <c r="J4040" i="1"/>
  <c r="J4041" i="1"/>
  <c r="J4048" i="1"/>
  <c r="J4049" i="1"/>
  <c r="J4056" i="1"/>
  <c r="J4057" i="1"/>
  <c r="L4063" i="1"/>
  <c r="Q4063" i="1" s="1"/>
  <c r="L4064" i="1"/>
  <c r="Q4064" i="1" s="1"/>
  <c r="N4067" i="1"/>
  <c r="S4067" i="1" s="1"/>
  <c r="J4067" i="1"/>
  <c r="H4067" i="1"/>
  <c r="K4067" i="1"/>
  <c r="P4067" i="1" s="1"/>
  <c r="N4068" i="1"/>
  <c r="S4068" i="1" s="1"/>
  <c r="H4068" i="1"/>
  <c r="K4068" i="1"/>
  <c r="P4068" i="1" s="1"/>
  <c r="J4068" i="1"/>
  <c r="L4069" i="1"/>
  <c r="Q4069" i="1" s="1"/>
  <c r="H4069" i="1"/>
  <c r="N4069" i="1"/>
  <c r="S4069" i="1" s="1"/>
  <c r="K4069" i="1"/>
  <c r="P4069" i="1" s="1"/>
  <c r="J4069" i="1"/>
  <c r="L4079" i="1"/>
  <c r="Q4079" i="1" s="1"/>
  <c r="L4080" i="1"/>
  <c r="Q4080" i="1" s="1"/>
  <c r="N4083" i="1"/>
  <c r="S4083" i="1" s="1"/>
  <c r="J4083" i="1"/>
  <c r="H4083" i="1"/>
  <c r="K4083" i="1"/>
  <c r="P4083" i="1" s="1"/>
  <c r="N4084" i="1"/>
  <c r="S4084" i="1" s="1"/>
  <c r="H4084" i="1"/>
  <c r="K4084" i="1"/>
  <c r="P4084" i="1" s="1"/>
  <c r="J4084" i="1"/>
  <c r="L4085" i="1"/>
  <c r="Q4085" i="1" s="1"/>
  <c r="H4085" i="1"/>
  <c r="N4085" i="1"/>
  <c r="S4085" i="1" s="1"/>
  <c r="K4085" i="1"/>
  <c r="P4085" i="1" s="1"/>
  <c r="J4085" i="1"/>
  <c r="L4095" i="1"/>
  <c r="Q4095" i="1" s="1"/>
  <c r="L4096" i="1"/>
  <c r="Q4096" i="1" s="1"/>
  <c r="N4099" i="1"/>
  <c r="S4099" i="1" s="1"/>
  <c r="J4099" i="1"/>
  <c r="H4099" i="1"/>
  <c r="K4099" i="1"/>
  <c r="P4099" i="1" s="1"/>
  <c r="N4100" i="1"/>
  <c r="S4100" i="1" s="1"/>
  <c r="H4100" i="1"/>
  <c r="K4100" i="1"/>
  <c r="P4100" i="1" s="1"/>
  <c r="J4100" i="1"/>
  <c r="L4101" i="1"/>
  <c r="Q4101" i="1" s="1"/>
  <c r="H4101" i="1"/>
  <c r="N4101" i="1"/>
  <c r="S4101" i="1" s="1"/>
  <c r="K4101" i="1"/>
  <c r="P4101" i="1" s="1"/>
  <c r="J4101" i="1"/>
  <c r="L4111" i="1"/>
  <c r="Q4111" i="1" s="1"/>
  <c r="L4112" i="1"/>
  <c r="Q4112" i="1" s="1"/>
  <c r="N4115" i="1"/>
  <c r="S4115" i="1" s="1"/>
  <c r="J4115" i="1"/>
  <c r="H4115" i="1"/>
  <c r="K4115" i="1"/>
  <c r="P4115" i="1" s="1"/>
  <c r="N4116" i="1"/>
  <c r="S4116" i="1" s="1"/>
  <c r="H4116" i="1"/>
  <c r="K4116" i="1"/>
  <c r="P4116" i="1" s="1"/>
  <c r="J4116" i="1"/>
  <c r="L4117" i="1"/>
  <c r="Q4117" i="1" s="1"/>
  <c r="H4117" i="1"/>
  <c r="N4117" i="1"/>
  <c r="S4117" i="1" s="1"/>
  <c r="K4117" i="1"/>
  <c r="P4117" i="1" s="1"/>
  <c r="J4117" i="1"/>
  <c r="L4127" i="1"/>
  <c r="Q4127" i="1" s="1"/>
  <c r="L4128" i="1"/>
  <c r="Q4128" i="1" s="1"/>
  <c r="N4131" i="1"/>
  <c r="S4131" i="1" s="1"/>
  <c r="J4131" i="1"/>
  <c r="H4131" i="1"/>
  <c r="K4131" i="1"/>
  <c r="P4131" i="1" s="1"/>
  <c r="N4132" i="1"/>
  <c r="S4132" i="1" s="1"/>
  <c r="H4132" i="1"/>
  <c r="K4132" i="1"/>
  <c r="P4132" i="1" s="1"/>
  <c r="J4132" i="1"/>
  <c r="L4133" i="1"/>
  <c r="Q4133" i="1" s="1"/>
  <c r="H4133" i="1"/>
  <c r="N4133" i="1"/>
  <c r="S4133" i="1" s="1"/>
  <c r="K4133" i="1"/>
  <c r="P4133" i="1" s="1"/>
  <c r="J4133" i="1"/>
  <c r="N4135" i="1"/>
  <c r="S4135" i="1" s="1"/>
  <c r="J4135" i="1"/>
  <c r="L4135" i="1"/>
  <c r="Q4135" i="1" s="1"/>
  <c r="H4135" i="1"/>
  <c r="K4135" i="1"/>
  <c r="P4135" i="1" s="1"/>
  <c r="N4151" i="1"/>
  <c r="S4151" i="1" s="1"/>
  <c r="J4151" i="1"/>
  <c r="L4151" i="1"/>
  <c r="Q4151" i="1" s="1"/>
  <c r="H4151" i="1"/>
  <c r="K4151" i="1"/>
  <c r="P4151" i="1" s="1"/>
  <c r="L4177" i="1"/>
  <c r="Q4177" i="1" s="1"/>
  <c r="H4177" i="1"/>
  <c r="N4177" i="1"/>
  <c r="S4177" i="1" s="1"/>
  <c r="J4177" i="1"/>
  <c r="K4177" i="1"/>
  <c r="P4177" i="1" s="1"/>
  <c r="O4178" i="1"/>
  <c r="R4178" i="1" s="1"/>
  <c r="M4178" i="1"/>
  <c r="L4193" i="1"/>
  <c r="Q4193" i="1" s="1"/>
  <c r="H4193" i="1"/>
  <c r="N4193" i="1"/>
  <c r="S4193" i="1" s="1"/>
  <c r="J4193" i="1"/>
  <c r="K4193" i="1"/>
  <c r="P4193" i="1" s="1"/>
  <c r="O4194" i="1"/>
  <c r="M4194" i="1"/>
  <c r="L4209" i="1"/>
  <c r="Q4209" i="1" s="1"/>
  <c r="H4209" i="1"/>
  <c r="N4209" i="1"/>
  <c r="S4209" i="1" s="1"/>
  <c r="J4209" i="1"/>
  <c r="K4209" i="1"/>
  <c r="P4209" i="1" s="1"/>
  <c r="J4221" i="1"/>
  <c r="N4221" i="1"/>
  <c r="S4221" i="1" s="1"/>
  <c r="H4221" i="1"/>
  <c r="K4221" i="1"/>
  <c r="P4221" i="1" s="1"/>
  <c r="L4221" i="1"/>
  <c r="Q4221" i="1" s="1"/>
  <c r="J4253" i="1"/>
  <c r="N4253" i="1"/>
  <c r="S4253" i="1" s="1"/>
  <c r="H4253" i="1"/>
  <c r="K4253" i="1"/>
  <c r="P4253" i="1" s="1"/>
  <c r="L4253" i="1"/>
  <c r="Q4253" i="1" s="1"/>
  <c r="J4285" i="1"/>
  <c r="N4285" i="1"/>
  <c r="S4285" i="1" s="1"/>
  <c r="H4285" i="1"/>
  <c r="K4285" i="1"/>
  <c r="P4285" i="1" s="1"/>
  <c r="L4285" i="1"/>
  <c r="Q4285" i="1" s="1"/>
  <c r="M4019" i="1"/>
  <c r="O4019" i="1"/>
  <c r="R4019" i="1" s="1"/>
  <c r="M4031" i="1"/>
  <c r="O4031" i="1"/>
  <c r="R4031" i="1" s="1"/>
  <c r="M4035" i="1"/>
  <c r="O4035" i="1"/>
  <c r="R4035" i="1" s="1"/>
  <c r="J3840" i="1"/>
  <c r="J3844" i="1"/>
  <c r="J3848" i="1"/>
  <c r="J3852" i="1"/>
  <c r="J3856" i="1"/>
  <c r="J3860" i="1"/>
  <c r="J3864" i="1"/>
  <c r="J3868" i="1"/>
  <c r="J3872" i="1"/>
  <c r="J3876" i="1"/>
  <c r="J3880" i="1"/>
  <c r="J3884" i="1"/>
  <c r="J3888" i="1"/>
  <c r="J3892" i="1"/>
  <c r="J3896" i="1"/>
  <c r="J3900" i="1"/>
  <c r="J3904" i="1"/>
  <c r="J3908" i="1"/>
  <c r="J3912" i="1"/>
  <c r="J3916" i="1"/>
  <c r="J3920" i="1"/>
  <c r="J3924" i="1"/>
  <c r="J3928" i="1"/>
  <c r="J3932" i="1"/>
  <c r="J3936" i="1"/>
  <c r="K3940" i="1"/>
  <c r="P3940" i="1" s="1"/>
  <c r="K3942" i="1"/>
  <c r="P3942" i="1" s="1"/>
  <c r="K3944" i="1"/>
  <c r="P3944" i="1" s="1"/>
  <c r="K3946" i="1"/>
  <c r="P3946" i="1" s="1"/>
  <c r="K3948" i="1"/>
  <c r="P3948" i="1" s="1"/>
  <c r="K3950" i="1"/>
  <c r="P3950" i="1" s="1"/>
  <c r="K3952" i="1"/>
  <c r="P3952" i="1" s="1"/>
  <c r="K3954" i="1"/>
  <c r="P3954" i="1" s="1"/>
  <c r="K3956" i="1"/>
  <c r="P3956" i="1" s="1"/>
  <c r="K3958" i="1"/>
  <c r="P3958" i="1" s="1"/>
  <c r="K3960" i="1"/>
  <c r="P3960" i="1" s="1"/>
  <c r="K3962" i="1"/>
  <c r="P3962" i="1" s="1"/>
  <c r="K3964" i="1"/>
  <c r="P3964" i="1" s="1"/>
  <c r="K3966" i="1"/>
  <c r="P3966" i="1" s="1"/>
  <c r="K3968" i="1"/>
  <c r="P3968" i="1" s="1"/>
  <c r="K3970" i="1"/>
  <c r="P3970" i="1" s="1"/>
  <c r="K3972" i="1"/>
  <c r="P3972" i="1" s="1"/>
  <c r="K3974" i="1"/>
  <c r="P3974" i="1" s="1"/>
  <c r="K3976" i="1"/>
  <c r="P3976" i="1" s="1"/>
  <c r="K3978" i="1"/>
  <c r="P3978" i="1" s="1"/>
  <c r="K3980" i="1"/>
  <c r="P3980" i="1" s="1"/>
  <c r="K3982" i="1"/>
  <c r="P3982" i="1" s="1"/>
  <c r="K3984" i="1"/>
  <c r="P3984" i="1" s="1"/>
  <c r="K3986" i="1"/>
  <c r="P3986" i="1" s="1"/>
  <c r="K3988" i="1"/>
  <c r="P3988" i="1" s="1"/>
  <c r="K3990" i="1"/>
  <c r="P3990" i="1" s="1"/>
  <c r="K3992" i="1"/>
  <c r="P3992" i="1" s="1"/>
  <c r="K3994" i="1"/>
  <c r="P3994" i="1" s="1"/>
  <c r="K3996" i="1"/>
  <c r="P3996" i="1" s="1"/>
  <c r="K3998" i="1"/>
  <c r="P3998" i="1" s="1"/>
  <c r="K4000" i="1"/>
  <c r="P4000" i="1" s="1"/>
  <c r="K4002" i="1"/>
  <c r="P4002" i="1" s="1"/>
  <c r="K4004" i="1"/>
  <c r="P4004" i="1" s="1"/>
  <c r="K4006" i="1"/>
  <c r="P4006" i="1" s="1"/>
  <c r="K4008" i="1"/>
  <c r="P4008" i="1" s="1"/>
  <c r="K4010" i="1"/>
  <c r="P4010" i="1" s="1"/>
  <c r="K4012" i="1"/>
  <c r="P4012" i="1" s="1"/>
  <c r="O4017" i="1"/>
  <c r="R4017" i="1" s="1"/>
  <c r="M4017" i="1"/>
  <c r="O4021" i="1"/>
  <c r="R4021" i="1" s="1"/>
  <c r="M4021" i="1"/>
  <c r="O4025" i="1"/>
  <c r="R4025" i="1" s="1"/>
  <c r="M4025" i="1"/>
  <c r="O4029" i="1"/>
  <c r="R4029" i="1" s="1"/>
  <c r="M4029" i="1"/>
  <c r="O4033" i="1"/>
  <c r="R4033" i="1" s="1"/>
  <c r="M4033" i="1"/>
  <c r="O4037" i="1"/>
  <c r="R4037" i="1" s="1"/>
  <c r="M4037" i="1"/>
  <c r="L4039" i="1"/>
  <c r="Q4039" i="1" s="1"/>
  <c r="L4040" i="1"/>
  <c r="Q4040" i="1" s="1"/>
  <c r="N4043" i="1"/>
  <c r="S4043" i="1" s="1"/>
  <c r="J4043" i="1"/>
  <c r="H4043" i="1"/>
  <c r="K4043" i="1"/>
  <c r="P4043" i="1" s="1"/>
  <c r="N4044" i="1"/>
  <c r="S4044" i="1" s="1"/>
  <c r="H4044" i="1"/>
  <c r="K4044" i="1"/>
  <c r="P4044" i="1" s="1"/>
  <c r="L4045" i="1"/>
  <c r="Q4045" i="1" s="1"/>
  <c r="H4045" i="1"/>
  <c r="N4045" i="1"/>
  <c r="S4045" i="1" s="1"/>
  <c r="K4045" i="1"/>
  <c r="P4045" i="1" s="1"/>
  <c r="L4047" i="1"/>
  <c r="Q4047" i="1" s="1"/>
  <c r="L4048" i="1"/>
  <c r="Q4048" i="1" s="1"/>
  <c r="N4051" i="1"/>
  <c r="S4051" i="1" s="1"/>
  <c r="J4051" i="1"/>
  <c r="H4051" i="1"/>
  <c r="K4051" i="1"/>
  <c r="P4051" i="1" s="1"/>
  <c r="N4052" i="1"/>
  <c r="S4052" i="1" s="1"/>
  <c r="H4052" i="1"/>
  <c r="K4052" i="1"/>
  <c r="P4052" i="1" s="1"/>
  <c r="L4053" i="1"/>
  <c r="Q4053" i="1" s="1"/>
  <c r="H4053" i="1"/>
  <c r="N4053" i="1"/>
  <c r="S4053" i="1" s="1"/>
  <c r="K4053" i="1"/>
  <c r="P4053" i="1" s="1"/>
  <c r="L4055" i="1"/>
  <c r="Q4055" i="1" s="1"/>
  <c r="L4056" i="1"/>
  <c r="Q4056" i="1" s="1"/>
  <c r="N4059" i="1"/>
  <c r="S4059" i="1" s="1"/>
  <c r="J4059" i="1"/>
  <c r="H4059" i="1"/>
  <c r="K4059" i="1"/>
  <c r="P4059" i="1" s="1"/>
  <c r="N4060" i="1"/>
  <c r="S4060" i="1" s="1"/>
  <c r="H4060" i="1"/>
  <c r="K4060" i="1"/>
  <c r="P4060" i="1" s="1"/>
  <c r="R4062" i="1"/>
  <c r="N4071" i="1"/>
  <c r="S4071" i="1" s="1"/>
  <c r="J4071" i="1"/>
  <c r="H4071" i="1"/>
  <c r="K4071" i="1"/>
  <c r="P4071" i="1" s="1"/>
  <c r="N4072" i="1"/>
  <c r="S4072" i="1" s="1"/>
  <c r="H4072" i="1"/>
  <c r="K4072" i="1"/>
  <c r="P4072" i="1" s="1"/>
  <c r="J4072" i="1"/>
  <c r="L4073" i="1"/>
  <c r="Q4073" i="1" s="1"/>
  <c r="H4073" i="1"/>
  <c r="N4073" i="1"/>
  <c r="S4073" i="1" s="1"/>
  <c r="K4073" i="1"/>
  <c r="P4073" i="1" s="1"/>
  <c r="J4073" i="1"/>
  <c r="N4087" i="1"/>
  <c r="S4087" i="1" s="1"/>
  <c r="J4087" i="1"/>
  <c r="H4087" i="1"/>
  <c r="K4087" i="1"/>
  <c r="P4087" i="1" s="1"/>
  <c r="N4088" i="1"/>
  <c r="S4088" i="1" s="1"/>
  <c r="H4088" i="1"/>
  <c r="K4088" i="1"/>
  <c r="P4088" i="1" s="1"/>
  <c r="J4088" i="1"/>
  <c r="L4089" i="1"/>
  <c r="Q4089" i="1" s="1"/>
  <c r="H4089" i="1"/>
  <c r="N4089" i="1"/>
  <c r="S4089" i="1" s="1"/>
  <c r="K4089" i="1"/>
  <c r="P4089" i="1" s="1"/>
  <c r="J4089" i="1"/>
  <c r="R4094" i="1"/>
  <c r="N4103" i="1"/>
  <c r="S4103" i="1" s="1"/>
  <c r="J4103" i="1"/>
  <c r="H4103" i="1"/>
  <c r="K4103" i="1"/>
  <c r="P4103" i="1" s="1"/>
  <c r="N4104" i="1"/>
  <c r="S4104" i="1" s="1"/>
  <c r="H4104" i="1"/>
  <c r="K4104" i="1"/>
  <c r="P4104" i="1" s="1"/>
  <c r="J4104" i="1"/>
  <c r="L4105" i="1"/>
  <c r="Q4105" i="1" s="1"/>
  <c r="H4105" i="1"/>
  <c r="N4105" i="1"/>
  <c r="S4105" i="1" s="1"/>
  <c r="K4105" i="1"/>
  <c r="P4105" i="1" s="1"/>
  <c r="J4105" i="1"/>
  <c r="N4119" i="1"/>
  <c r="S4119" i="1" s="1"/>
  <c r="J4119" i="1"/>
  <c r="H4119" i="1"/>
  <c r="K4119" i="1"/>
  <c r="P4119" i="1" s="1"/>
  <c r="N4120" i="1"/>
  <c r="S4120" i="1" s="1"/>
  <c r="H4120" i="1"/>
  <c r="K4120" i="1"/>
  <c r="P4120" i="1" s="1"/>
  <c r="J4120" i="1"/>
  <c r="L4121" i="1"/>
  <c r="Q4121" i="1" s="1"/>
  <c r="H4121" i="1"/>
  <c r="N4121" i="1"/>
  <c r="S4121" i="1" s="1"/>
  <c r="K4121" i="1"/>
  <c r="P4121" i="1" s="1"/>
  <c r="J4121" i="1"/>
  <c r="R4126" i="1"/>
  <c r="N4147" i="1"/>
  <c r="S4147" i="1" s="1"/>
  <c r="J4147" i="1"/>
  <c r="L4147" i="1"/>
  <c r="Q4147" i="1" s="1"/>
  <c r="H4147" i="1"/>
  <c r="K4147" i="1"/>
  <c r="P4147" i="1" s="1"/>
  <c r="L4165" i="1"/>
  <c r="Q4165" i="1" s="1"/>
  <c r="H4165" i="1"/>
  <c r="N4165" i="1"/>
  <c r="S4165" i="1" s="1"/>
  <c r="J4165" i="1"/>
  <c r="K4165" i="1"/>
  <c r="P4165" i="1" s="1"/>
  <c r="O4166" i="1"/>
  <c r="R4166" i="1" s="1"/>
  <c r="M4166" i="1"/>
  <c r="L4181" i="1"/>
  <c r="Q4181" i="1" s="1"/>
  <c r="H4181" i="1"/>
  <c r="N4181" i="1"/>
  <c r="S4181" i="1" s="1"/>
  <c r="J4181" i="1"/>
  <c r="K4181" i="1"/>
  <c r="P4181" i="1" s="1"/>
  <c r="O4182" i="1"/>
  <c r="R4182" i="1" s="1"/>
  <c r="M4182" i="1"/>
  <c r="L4197" i="1"/>
  <c r="Q4197" i="1" s="1"/>
  <c r="H4197" i="1"/>
  <c r="N4197" i="1"/>
  <c r="S4197" i="1" s="1"/>
  <c r="J4197" i="1"/>
  <c r="K4197" i="1"/>
  <c r="P4197" i="1" s="1"/>
  <c r="O4198" i="1"/>
  <c r="R4198" i="1" s="1"/>
  <c r="M4198" i="1"/>
  <c r="L4222" i="1"/>
  <c r="Q4222" i="1" s="1"/>
  <c r="H4222" i="1"/>
  <c r="J4222" i="1"/>
  <c r="N4222" i="1"/>
  <c r="S4222" i="1" s="1"/>
  <c r="K4222" i="1"/>
  <c r="P4222" i="1" s="1"/>
  <c r="N4236" i="1"/>
  <c r="S4236" i="1" s="1"/>
  <c r="J4236" i="1"/>
  <c r="H4236" i="1"/>
  <c r="K4236" i="1"/>
  <c r="P4236" i="1" s="1"/>
  <c r="L4236" i="1"/>
  <c r="Q4236" i="1" s="1"/>
  <c r="L4254" i="1"/>
  <c r="Q4254" i="1" s="1"/>
  <c r="H4254" i="1"/>
  <c r="J4254" i="1"/>
  <c r="N4254" i="1"/>
  <c r="S4254" i="1" s="1"/>
  <c r="K4254" i="1"/>
  <c r="P4254" i="1" s="1"/>
  <c r="N4268" i="1"/>
  <c r="S4268" i="1" s="1"/>
  <c r="J4268" i="1"/>
  <c r="H4268" i="1"/>
  <c r="K4268" i="1"/>
  <c r="P4268" i="1" s="1"/>
  <c r="L4268" i="1"/>
  <c r="Q4268" i="1" s="1"/>
  <c r="L4286" i="1"/>
  <c r="Q4286" i="1" s="1"/>
  <c r="H4286" i="1"/>
  <c r="J4286" i="1"/>
  <c r="N4286" i="1"/>
  <c r="S4286" i="1" s="1"/>
  <c r="K4286" i="1"/>
  <c r="P4286" i="1" s="1"/>
  <c r="N4300" i="1"/>
  <c r="S4300" i="1" s="1"/>
  <c r="J4300" i="1"/>
  <c r="H4300" i="1"/>
  <c r="K4300" i="1"/>
  <c r="P4300" i="1" s="1"/>
  <c r="L4300" i="1"/>
  <c r="Q4300" i="1" s="1"/>
  <c r="L4137" i="1"/>
  <c r="Q4137" i="1" s="1"/>
  <c r="H4137" i="1"/>
  <c r="N4137" i="1"/>
  <c r="S4137" i="1" s="1"/>
  <c r="J4137" i="1"/>
  <c r="L4141" i="1"/>
  <c r="Q4141" i="1" s="1"/>
  <c r="H4141" i="1"/>
  <c r="N4141" i="1"/>
  <c r="S4141" i="1" s="1"/>
  <c r="J4141" i="1"/>
  <c r="L4145" i="1"/>
  <c r="Q4145" i="1" s="1"/>
  <c r="H4145" i="1"/>
  <c r="N4145" i="1"/>
  <c r="S4145" i="1" s="1"/>
  <c r="J4145" i="1"/>
  <c r="L4149" i="1"/>
  <c r="Q4149" i="1" s="1"/>
  <c r="H4149" i="1"/>
  <c r="N4149" i="1"/>
  <c r="S4149" i="1" s="1"/>
  <c r="J4149" i="1"/>
  <c r="L4153" i="1"/>
  <c r="Q4153" i="1" s="1"/>
  <c r="H4153" i="1"/>
  <c r="N4153" i="1"/>
  <c r="S4153" i="1" s="1"/>
  <c r="J4153" i="1"/>
  <c r="L4157" i="1"/>
  <c r="Q4157" i="1" s="1"/>
  <c r="H4157" i="1"/>
  <c r="N4157" i="1"/>
  <c r="S4157" i="1" s="1"/>
  <c r="J4157" i="1"/>
  <c r="L4161" i="1"/>
  <c r="Q4161" i="1" s="1"/>
  <c r="H4161" i="1"/>
  <c r="N4161" i="1"/>
  <c r="S4161" i="1" s="1"/>
  <c r="J4161" i="1"/>
  <c r="M4164" i="1"/>
  <c r="M4168" i="1"/>
  <c r="M4172" i="1"/>
  <c r="M4176" i="1"/>
  <c r="M4180" i="1"/>
  <c r="M4184" i="1"/>
  <c r="M4188" i="1"/>
  <c r="M4192" i="1"/>
  <c r="M4196" i="1"/>
  <c r="M4200" i="1"/>
  <c r="M4204" i="1"/>
  <c r="M4208" i="1"/>
  <c r="N4212" i="1"/>
  <c r="S4212" i="1" s="1"/>
  <c r="J4212" i="1"/>
  <c r="H4212" i="1"/>
  <c r="K4212" i="1"/>
  <c r="P4212" i="1" s="1"/>
  <c r="J4213" i="1"/>
  <c r="N4213" i="1"/>
  <c r="S4213" i="1" s="1"/>
  <c r="H4213" i="1"/>
  <c r="K4213" i="1"/>
  <c r="P4213" i="1" s="1"/>
  <c r="L4214" i="1"/>
  <c r="Q4214" i="1" s="1"/>
  <c r="H4214" i="1"/>
  <c r="J4214" i="1"/>
  <c r="N4214" i="1"/>
  <c r="S4214" i="1" s="1"/>
  <c r="K4214" i="1"/>
  <c r="P4214" i="1" s="1"/>
  <c r="R4219" i="1"/>
  <c r="N4228" i="1"/>
  <c r="S4228" i="1" s="1"/>
  <c r="J4228" i="1"/>
  <c r="H4228" i="1"/>
  <c r="K4228" i="1"/>
  <c r="P4228" i="1" s="1"/>
  <c r="J4229" i="1"/>
  <c r="N4229" i="1"/>
  <c r="S4229" i="1" s="1"/>
  <c r="H4229" i="1"/>
  <c r="K4229" i="1"/>
  <c r="P4229" i="1" s="1"/>
  <c r="L4230" i="1"/>
  <c r="Q4230" i="1" s="1"/>
  <c r="H4230" i="1"/>
  <c r="J4230" i="1"/>
  <c r="N4230" i="1"/>
  <c r="S4230" i="1" s="1"/>
  <c r="K4230" i="1"/>
  <c r="P4230" i="1" s="1"/>
  <c r="N4244" i="1"/>
  <c r="S4244" i="1" s="1"/>
  <c r="J4244" i="1"/>
  <c r="H4244" i="1"/>
  <c r="K4244" i="1"/>
  <c r="P4244" i="1" s="1"/>
  <c r="J4245" i="1"/>
  <c r="N4245" i="1"/>
  <c r="S4245" i="1" s="1"/>
  <c r="H4245" i="1"/>
  <c r="K4245" i="1"/>
  <c r="P4245" i="1" s="1"/>
  <c r="L4246" i="1"/>
  <c r="Q4246" i="1" s="1"/>
  <c r="H4246" i="1"/>
  <c r="J4246" i="1"/>
  <c r="N4246" i="1"/>
  <c r="S4246" i="1" s="1"/>
  <c r="K4246" i="1"/>
  <c r="P4246" i="1" s="1"/>
  <c r="N4260" i="1"/>
  <c r="S4260" i="1" s="1"/>
  <c r="J4260" i="1"/>
  <c r="H4260" i="1"/>
  <c r="K4260" i="1"/>
  <c r="P4260" i="1" s="1"/>
  <c r="J4261" i="1"/>
  <c r="N4261" i="1"/>
  <c r="S4261" i="1" s="1"/>
  <c r="H4261" i="1"/>
  <c r="K4261" i="1"/>
  <c r="P4261" i="1" s="1"/>
  <c r="L4262" i="1"/>
  <c r="Q4262" i="1" s="1"/>
  <c r="H4262" i="1"/>
  <c r="J4262" i="1"/>
  <c r="N4262" i="1"/>
  <c r="S4262" i="1" s="1"/>
  <c r="K4262" i="1"/>
  <c r="P4262" i="1" s="1"/>
  <c r="R4267" i="1"/>
  <c r="N4276" i="1"/>
  <c r="S4276" i="1" s="1"/>
  <c r="J4276" i="1"/>
  <c r="H4276" i="1"/>
  <c r="K4276" i="1"/>
  <c r="P4276" i="1" s="1"/>
  <c r="J4277" i="1"/>
  <c r="N4277" i="1"/>
  <c r="S4277" i="1" s="1"/>
  <c r="H4277" i="1"/>
  <c r="K4277" i="1"/>
  <c r="P4277" i="1" s="1"/>
  <c r="L4278" i="1"/>
  <c r="Q4278" i="1" s="1"/>
  <c r="H4278" i="1"/>
  <c r="J4278" i="1"/>
  <c r="N4278" i="1"/>
  <c r="S4278" i="1" s="1"/>
  <c r="K4278" i="1"/>
  <c r="P4278" i="1" s="1"/>
  <c r="R4283" i="1"/>
  <c r="N4292" i="1"/>
  <c r="S4292" i="1" s="1"/>
  <c r="J4292" i="1"/>
  <c r="H4292" i="1"/>
  <c r="K4292" i="1"/>
  <c r="P4292" i="1" s="1"/>
  <c r="J4293" i="1"/>
  <c r="N4293" i="1"/>
  <c r="S4293" i="1" s="1"/>
  <c r="H4293" i="1"/>
  <c r="K4293" i="1"/>
  <c r="P4293" i="1" s="1"/>
  <c r="L4294" i="1"/>
  <c r="Q4294" i="1" s="1"/>
  <c r="H4294" i="1"/>
  <c r="J4294" i="1"/>
  <c r="N4294" i="1"/>
  <c r="S4294" i="1" s="1"/>
  <c r="K4294" i="1"/>
  <c r="P4294" i="1" s="1"/>
  <c r="L4310" i="1"/>
  <c r="Q4310" i="1" s="1"/>
  <c r="H4310" i="1"/>
  <c r="N4310" i="1"/>
  <c r="S4310" i="1" s="1"/>
  <c r="J4310" i="1"/>
  <c r="K4310" i="1"/>
  <c r="P4310" i="1" s="1"/>
  <c r="O4398" i="1"/>
  <c r="O4414" i="1"/>
  <c r="O4551" i="1"/>
  <c r="O4134" i="1"/>
  <c r="R4134" i="1" s="1"/>
  <c r="M4134" i="1"/>
  <c r="O4138" i="1"/>
  <c r="R4138" i="1" s="1"/>
  <c r="M4138" i="1"/>
  <c r="O4142" i="1"/>
  <c r="R4142" i="1" s="1"/>
  <c r="M4142" i="1"/>
  <c r="O4146" i="1"/>
  <c r="R4146" i="1" s="1"/>
  <c r="M4146" i="1"/>
  <c r="O4150" i="1"/>
  <c r="R4150" i="1" s="1"/>
  <c r="M4150" i="1"/>
  <c r="O4154" i="1"/>
  <c r="R4154" i="1" s="1"/>
  <c r="M4154" i="1"/>
  <c r="O4162" i="1"/>
  <c r="R4162" i="1" s="1"/>
  <c r="M4162" i="1"/>
  <c r="L4212" i="1"/>
  <c r="Q4212" i="1" s="1"/>
  <c r="L4213" i="1"/>
  <c r="Q4213" i="1" s="1"/>
  <c r="N4216" i="1"/>
  <c r="S4216" i="1" s="1"/>
  <c r="J4216" i="1"/>
  <c r="H4216" i="1"/>
  <c r="K4216" i="1"/>
  <c r="P4216" i="1" s="1"/>
  <c r="J4217" i="1"/>
  <c r="N4217" i="1"/>
  <c r="S4217" i="1" s="1"/>
  <c r="H4217" i="1"/>
  <c r="K4217" i="1"/>
  <c r="P4217" i="1" s="1"/>
  <c r="L4218" i="1"/>
  <c r="Q4218" i="1" s="1"/>
  <c r="H4218" i="1"/>
  <c r="J4218" i="1"/>
  <c r="N4218" i="1"/>
  <c r="S4218" i="1" s="1"/>
  <c r="K4218" i="1"/>
  <c r="P4218" i="1" s="1"/>
  <c r="L4228" i="1"/>
  <c r="Q4228" i="1" s="1"/>
  <c r="L4229" i="1"/>
  <c r="Q4229" i="1" s="1"/>
  <c r="N4232" i="1"/>
  <c r="S4232" i="1" s="1"/>
  <c r="J4232" i="1"/>
  <c r="H4232" i="1"/>
  <c r="K4232" i="1"/>
  <c r="P4232" i="1" s="1"/>
  <c r="J4233" i="1"/>
  <c r="N4233" i="1"/>
  <c r="S4233" i="1" s="1"/>
  <c r="H4233" i="1"/>
  <c r="K4233" i="1"/>
  <c r="P4233" i="1" s="1"/>
  <c r="L4234" i="1"/>
  <c r="Q4234" i="1" s="1"/>
  <c r="H4234" i="1"/>
  <c r="J4234" i="1"/>
  <c r="N4234" i="1"/>
  <c r="S4234" i="1" s="1"/>
  <c r="K4234" i="1"/>
  <c r="P4234" i="1" s="1"/>
  <c r="R4239" i="1"/>
  <c r="L4244" i="1"/>
  <c r="Q4244" i="1" s="1"/>
  <c r="L4245" i="1"/>
  <c r="Q4245" i="1" s="1"/>
  <c r="N4248" i="1"/>
  <c r="S4248" i="1" s="1"/>
  <c r="J4248" i="1"/>
  <c r="H4248" i="1"/>
  <c r="K4248" i="1"/>
  <c r="P4248" i="1" s="1"/>
  <c r="J4249" i="1"/>
  <c r="N4249" i="1"/>
  <c r="S4249" i="1" s="1"/>
  <c r="H4249" i="1"/>
  <c r="K4249" i="1"/>
  <c r="P4249" i="1" s="1"/>
  <c r="L4250" i="1"/>
  <c r="Q4250" i="1" s="1"/>
  <c r="H4250" i="1"/>
  <c r="J4250" i="1"/>
  <c r="N4250" i="1"/>
  <c r="S4250" i="1" s="1"/>
  <c r="K4250" i="1"/>
  <c r="P4250" i="1" s="1"/>
  <c r="R4255" i="1"/>
  <c r="L4260" i="1"/>
  <c r="Q4260" i="1" s="1"/>
  <c r="L4261" i="1"/>
  <c r="Q4261" i="1" s="1"/>
  <c r="N4264" i="1"/>
  <c r="S4264" i="1" s="1"/>
  <c r="J4264" i="1"/>
  <c r="H4264" i="1"/>
  <c r="K4264" i="1"/>
  <c r="P4264" i="1" s="1"/>
  <c r="J4265" i="1"/>
  <c r="N4265" i="1"/>
  <c r="S4265" i="1" s="1"/>
  <c r="H4265" i="1"/>
  <c r="K4265" i="1"/>
  <c r="P4265" i="1" s="1"/>
  <c r="L4266" i="1"/>
  <c r="Q4266" i="1" s="1"/>
  <c r="H4266" i="1"/>
  <c r="J4266" i="1"/>
  <c r="N4266" i="1"/>
  <c r="S4266" i="1" s="1"/>
  <c r="K4266" i="1"/>
  <c r="P4266" i="1" s="1"/>
  <c r="L4276" i="1"/>
  <c r="Q4276" i="1" s="1"/>
  <c r="L4277" i="1"/>
  <c r="Q4277" i="1" s="1"/>
  <c r="N4280" i="1"/>
  <c r="S4280" i="1" s="1"/>
  <c r="J4280" i="1"/>
  <c r="H4280" i="1"/>
  <c r="K4280" i="1"/>
  <c r="P4280" i="1" s="1"/>
  <c r="J4281" i="1"/>
  <c r="N4281" i="1"/>
  <c r="S4281" i="1" s="1"/>
  <c r="H4281" i="1"/>
  <c r="K4281" i="1"/>
  <c r="P4281" i="1" s="1"/>
  <c r="L4282" i="1"/>
  <c r="Q4282" i="1" s="1"/>
  <c r="H4282" i="1"/>
  <c r="J4282" i="1"/>
  <c r="N4282" i="1"/>
  <c r="S4282" i="1" s="1"/>
  <c r="K4282" i="1"/>
  <c r="P4282" i="1" s="1"/>
  <c r="R4287" i="1"/>
  <c r="L4292" i="1"/>
  <c r="Q4292" i="1" s="1"/>
  <c r="L4293" i="1"/>
  <c r="Q4293" i="1" s="1"/>
  <c r="N4296" i="1"/>
  <c r="S4296" i="1" s="1"/>
  <c r="J4296" i="1"/>
  <c r="H4296" i="1"/>
  <c r="K4296" i="1"/>
  <c r="P4296" i="1" s="1"/>
  <c r="J4297" i="1"/>
  <c r="N4297" i="1"/>
  <c r="S4297" i="1" s="1"/>
  <c r="H4297" i="1"/>
  <c r="K4297" i="1"/>
  <c r="P4297" i="1" s="1"/>
  <c r="L4298" i="1"/>
  <c r="Q4298" i="1" s="1"/>
  <c r="H4298" i="1"/>
  <c r="J4298" i="1"/>
  <c r="N4298" i="1"/>
  <c r="S4298" i="1" s="1"/>
  <c r="K4298" i="1"/>
  <c r="P4298" i="1" s="1"/>
  <c r="L4306" i="1"/>
  <c r="Q4306" i="1" s="1"/>
  <c r="H4306" i="1"/>
  <c r="N4306" i="1"/>
  <c r="S4306" i="1" s="1"/>
  <c r="J4306" i="1"/>
  <c r="K4306" i="1"/>
  <c r="P4306" i="1" s="1"/>
  <c r="O4430" i="1"/>
  <c r="L4507" i="1"/>
  <c r="Q4507" i="1" s="1"/>
  <c r="H4507" i="1"/>
  <c r="N4507" i="1"/>
  <c r="S4507" i="1" s="1"/>
  <c r="J4507" i="1"/>
  <c r="K4507" i="1"/>
  <c r="P4507" i="1" s="1"/>
  <c r="M4042" i="1"/>
  <c r="M4046" i="1"/>
  <c r="M4050" i="1"/>
  <c r="M4054" i="1"/>
  <c r="M4058" i="1"/>
  <c r="M4062" i="1"/>
  <c r="M4066" i="1"/>
  <c r="M4070" i="1"/>
  <c r="M4074" i="1"/>
  <c r="M4078" i="1"/>
  <c r="M4082" i="1"/>
  <c r="M4086" i="1"/>
  <c r="M4090" i="1"/>
  <c r="M4094" i="1"/>
  <c r="M4098" i="1"/>
  <c r="M4102" i="1"/>
  <c r="M4106" i="1"/>
  <c r="M4110" i="1"/>
  <c r="M4114" i="1"/>
  <c r="M4118" i="1"/>
  <c r="M4122" i="1"/>
  <c r="M4126" i="1"/>
  <c r="M4130" i="1"/>
  <c r="M4136" i="1"/>
  <c r="O4136" i="1"/>
  <c r="R4136" i="1" s="1"/>
  <c r="M4140" i="1"/>
  <c r="O4140" i="1"/>
  <c r="R4140" i="1" s="1"/>
  <c r="M4144" i="1"/>
  <c r="O4144" i="1"/>
  <c r="R4144" i="1" s="1"/>
  <c r="M4148" i="1"/>
  <c r="O4148" i="1"/>
  <c r="R4148" i="1" s="1"/>
  <c r="M4152" i="1"/>
  <c r="O4152" i="1"/>
  <c r="R4152" i="1" s="1"/>
  <c r="M4156" i="1"/>
  <c r="O4156" i="1"/>
  <c r="R4156" i="1" s="1"/>
  <c r="M4160" i="1"/>
  <c r="O4160" i="1"/>
  <c r="R4160" i="1" s="1"/>
  <c r="L4210" i="1"/>
  <c r="Q4210" i="1" s="1"/>
  <c r="H4210" i="1"/>
  <c r="J4210" i="1"/>
  <c r="N4210" i="1"/>
  <c r="S4210" i="1" s="1"/>
  <c r="K4210" i="1"/>
  <c r="P4210" i="1" s="1"/>
  <c r="N4224" i="1"/>
  <c r="S4224" i="1" s="1"/>
  <c r="J4224" i="1"/>
  <c r="H4224" i="1"/>
  <c r="K4224" i="1"/>
  <c r="P4224" i="1" s="1"/>
  <c r="J4225" i="1"/>
  <c r="N4225" i="1"/>
  <c r="S4225" i="1" s="1"/>
  <c r="H4225" i="1"/>
  <c r="K4225" i="1"/>
  <c r="P4225" i="1" s="1"/>
  <c r="L4226" i="1"/>
  <c r="Q4226" i="1" s="1"/>
  <c r="H4226" i="1"/>
  <c r="J4226" i="1"/>
  <c r="N4226" i="1"/>
  <c r="S4226" i="1" s="1"/>
  <c r="K4226" i="1"/>
  <c r="P4226" i="1" s="1"/>
  <c r="N4240" i="1"/>
  <c r="S4240" i="1" s="1"/>
  <c r="J4240" i="1"/>
  <c r="H4240" i="1"/>
  <c r="K4240" i="1"/>
  <c r="P4240" i="1" s="1"/>
  <c r="J4241" i="1"/>
  <c r="N4241" i="1"/>
  <c r="S4241" i="1" s="1"/>
  <c r="H4241" i="1"/>
  <c r="K4241" i="1"/>
  <c r="P4241" i="1" s="1"/>
  <c r="L4242" i="1"/>
  <c r="Q4242" i="1" s="1"/>
  <c r="H4242" i="1"/>
  <c r="J4242" i="1"/>
  <c r="N4242" i="1"/>
  <c r="S4242" i="1" s="1"/>
  <c r="K4242" i="1"/>
  <c r="P4242" i="1" s="1"/>
  <c r="N4256" i="1"/>
  <c r="S4256" i="1" s="1"/>
  <c r="J4256" i="1"/>
  <c r="H4256" i="1"/>
  <c r="K4256" i="1"/>
  <c r="P4256" i="1" s="1"/>
  <c r="J4257" i="1"/>
  <c r="N4257" i="1"/>
  <c r="S4257" i="1" s="1"/>
  <c r="H4257" i="1"/>
  <c r="K4257" i="1"/>
  <c r="P4257" i="1" s="1"/>
  <c r="L4258" i="1"/>
  <c r="Q4258" i="1" s="1"/>
  <c r="H4258" i="1"/>
  <c r="J4258" i="1"/>
  <c r="N4258" i="1"/>
  <c r="S4258" i="1" s="1"/>
  <c r="K4258" i="1"/>
  <c r="P4258" i="1" s="1"/>
  <c r="N4272" i="1"/>
  <c r="S4272" i="1" s="1"/>
  <c r="J4272" i="1"/>
  <c r="H4272" i="1"/>
  <c r="K4272" i="1"/>
  <c r="P4272" i="1" s="1"/>
  <c r="J4273" i="1"/>
  <c r="N4273" i="1"/>
  <c r="S4273" i="1" s="1"/>
  <c r="H4273" i="1"/>
  <c r="K4273" i="1"/>
  <c r="P4273" i="1" s="1"/>
  <c r="L4274" i="1"/>
  <c r="Q4274" i="1" s="1"/>
  <c r="H4274" i="1"/>
  <c r="J4274" i="1"/>
  <c r="N4274" i="1"/>
  <c r="S4274" i="1" s="1"/>
  <c r="K4274" i="1"/>
  <c r="P4274" i="1" s="1"/>
  <c r="N4288" i="1"/>
  <c r="S4288" i="1" s="1"/>
  <c r="J4288" i="1"/>
  <c r="H4288" i="1"/>
  <c r="K4288" i="1"/>
  <c r="P4288" i="1" s="1"/>
  <c r="J4289" i="1"/>
  <c r="N4289" i="1"/>
  <c r="S4289" i="1" s="1"/>
  <c r="H4289" i="1"/>
  <c r="K4289" i="1"/>
  <c r="P4289" i="1" s="1"/>
  <c r="L4290" i="1"/>
  <c r="Q4290" i="1" s="1"/>
  <c r="H4290" i="1"/>
  <c r="J4290" i="1"/>
  <c r="N4290" i="1"/>
  <c r="S4290" i="1" s="1"/>
  <c r="K4290" i="1"/>
  <c r="P4290" i="1" s="1"/>
  <c r="L4314" i="1"/>
  <c r="Q4314" i="1" s="1"/>
  <c r="H4314" i="1"/>
  <c r="N4314" i="1"/>
  <c r="S4314" i="1" s="1"/>
  <c r="J4314" i="1"/>
  <c r="K4314" i="1"/>
  <c r="P4314" i="1" s="1"/>
  <c r="L4475" i="1"/>
  <c r="Q4475" i="1" s="1"/>
  <c r="H4475" i="1"/>
  <c r="N4475" i="1"/>
  <c r="S4475" i="1" s="1"/>
  <c r="J4475" i="1"/>
  <c r="K4475" i="1"/>
  <c r="P4475" i="1" s="1"/>
  <c r="H4163" i="1"/>
  <c r="L4163" i="1"/>
  <c r="Q4163" i="1" s="1"/>
  <c r="O4164" i="1"/>
  <c r="R4164" i="1" s="1"/>
  <c r="H4167" i="1"/>
  <c r="L4167" i="1"/>
  <c r="Q4167" i="1" s="1"/>
  <c r="O4168" i="1"/>
  <c r="R4168" i="1" s="1"/>
  <c r="H4171" i="1"/>
  <c r="L4171" i="1"/>
  <c r="Q4171" i="1" s="1"/>
  <c r="O4172" i="1"/>
  <c r="R4172" i="1" s="1"/>
  <c r="H4175" i="1"/>
  <c r="L4175" i="1"/>
  <c r="Q4175" i="1" s="1"/>
  <c r="O4176" i="1"/>
  <c r="R4176" i="1" s="1"/>
  <c r="H4179" i="1"/>
  <c r="L4179" i="1"/>
  <c r="Q4179" i="1" s="1"/>
  <c r="O4180" i="1"/>
  <c r="R4180" i="1" s="1"/>
  <c r="H4183" i="1"/>
  <c r="L4183" i="1"/>
  <c r="Q4183" i="1" s="1"/>
  <c r="O4184" i="1"/>
  <c r="R4184" i="1" s="1"/>
  <c r="H4187" i="1"/>
  <c r="L4187" i="1"/>
  <c r="Q4187" i="1" s="1"/>
  <c r="O4188" i="1"/>
  <c r="R4188" i="1" s="1"/>
  <c r="H4191" i="1"/>
  <c r="L4191" i="1"/>
  <c r="Q4191" i="1" s="1"/>
  <c r="O4192" i="1"/>
  <c r="R4192" i="1" s="1"/>
  <c r="H4195" i="1"/>
  <c r="L4195" i="1"/>
  <c r="Q4195" i="1" s="1"/>
  <c r="O4196" i="1"/>
  <c r="R4196" i="1" s="1"/>
  <c r="H4199" i="1"/>
  <c r="L4199" i="1"/>
  <c r="Q4199" i="1" s="1"/>
  <c r="O4200" i="1"/>
  <c r="R4200" i="1" s="1"/>
  <c r="H4203" i="1"/>
  <c r="L4203" i="1"/>
  <c r="Q4203" i="1" s="1"/>
  <c r="O4204" i="1"/>
  <c r="R4204" i="1" s="1"/>
  <c r="H4207" i="1"/>
  <c r="L4207" i="1"/>
  <c r="Q4207" i="1" s="1"/>
  <c r="O4208" i="1"/>
  <c r="R4208" i="1" s="1"/>
  <c r="M4305" i="1"/>
  <c r="O4305" i="1"/>
  <c r="R4305" i="1" s="1"/>
  <c r="M4309" i="1"/>
  <c r="O4309" i="1"/>
  <c r="R4309" i="1" s="1"/>
  <c r="M4313" i="1"/>
  <c r="O4313" i="1"/>
  <c r="R4313" i="1" s="1"/>
  <c r="M4317" i="1"/>
  <c r="O4317" i="1"/>
  <c r="R4317" i="1" s="1"/>
  <c r="O4402" i="1"/>
  <c r="O4418" i="1"/>
  <c r="O4434" i="1"/>
  <c r="L4451" i="1"/>
  <c r="Q4451" i="1" s="1"/>
  <c r="H4451" i="1"/>
  <c r="N4451" i="1"/>
  <c r="S4451" i="1" s="1"/>
  <c r="J4451" i="1"/>
  <c r="K4451" i="1"/>
  <c r="P4451" i="1" s="1"/>
  <c r="L4483" i="1"/>
  <c r="Q4483" i="1" s="1"/>
  <c r="H4483" i="1"/>
  <c r="N4483" i="1"/>
  <c r="S4483" i="1" s="1"/>
  <c r="J4483" i="1"/>
  <c r="K4483" i="1"/>
  <c r="P4483" i="1" s="1"/>
  <c r="M4510" i="1"/>
  <c r="O4510" i="1"/>
  <c r="Q4561" i="1"/>
  <c r="N4562" i="1"/>
  <c r="S4562" i="1" s="1"/>
  <c r="J4562" i="1"/>
  <c r="K4562" i="1"/>
  <c r="P4562" i="1" s="1"/>
  <c r="L4562" i="1"/>
  <c r="Q4562" i="1" s="1"/>
  <c r="H4562" i="1"/>
  <c r="J4163" i="1"/>
  <c r="N4163" i="1"/>
  <c r="S4163" i="1" s="1"/>
  <c r="J4167" i="1"/>
  <c r="N4167" i="1"/>
  <c r="S4167" i="1" s="1"/>
  <c r="J4171" i="1"/>
  <c r="N4171" i="1"/>
  <c r="S4171" i="1" s="1"/>
  <c r="J4175" i="1"/>
  <c r="N4175" i="1"/>
  <c r="S4175" i="1" s="1"/>
  <c r="J4179" i="1"/>
  <c r="N4179" i="1"/>
  <c r="S4179" i="1" s="1"/>
  <c r="J4183" i="1"/>
  <c r="N4183" i="1"/>
  <c r="S4183" i="1" s="1"/>
  <c r="J4187" i="1"/>
  <c r="N4187" i="1"/>
  <c r="S4187" i="1" s="1"/>
  <c r="J4191" i="1"/>
  <c r="N4191" i="1"/>
  <c r="S4191" i="1" s="1"/>
  <c r="J4195" i="1"/>
  <c r="N4195" i="1"/>
  <c r="S4195" i="1" s="1"/>
  <c r="J4199" i="1"/>
  <c r="N4199" i="1"/>
  <c r="S4199" i="1" s="1"/>
  <c r="J4203" i="1"/>
  <c r="N4203" i="1"/>
  <c r="S4203" i="1" s="1"/>
  <c r="J4207" i="1"/>
  <c r="N4207" i="1"/>
  <c r="S4207" i="1" s="1"/>
  <c r="M4211" i="1"/>
  <c r="M4215" i="1"/>
  <c r="M4219" i="1"/>
  <c r="M4223" i="1"/>
  <c r="M4227" i="1"/>
  <c r="M4231" i="1"/>
  <c r="M4235" i="1"/>
  <c r="M4239" i="1"/>
  <c r="M4243" i="1"/>
  <c r="M4247" i="1"/>
  <c r="M4251" i="1"/>
  <c r="M4255" i="1"/>
  <c r="M4259" i="1"/>
  <c r="M4263" i="1"/>
  <c r="M4267" i="1"/>
  <c r="M4271" i="1"/>
  <c r="M4275" i="1"/>
  <c r="M4283" i="1"/>
  <c r="M4287" i="1"/>
  <c r="M4291" i="1"/>
  <c r="M4295" i="1"/>
  <c r="M4299" i="1"/>
  <c r="O4303" i="1"/>
  <c r="R4303" i="1" s="1"/>
  <c r="M4303" i="1"/>
  <c r="O4307" i="1"/>
  <c r="R4307" i="1" s="1"/>
  <c r="M4307" i="1"/>
  <c r="O4311" i="1"/>
  <c r="R4311" i="1" s="1"/>
  <c r="M4311" i="1"/>
  <c r="O4315" i="1"/>
  <c r="R4315" i="1" s="1"/>
  <c r="M4315" i="1"/>
  <c r="M4394" i="1"/>
  <c r="O4394" i="1"/>
  <c r="M4410" i="1"/>
  <c r="O4410" i="1"/>
  <c r="O4426" i="1"/>
  <c r="L4467" i="1"/>
  <c r="Q4467" i="1" s="1"/>
  <c r="H4467" i="1"/>
  <c r="N4467" i="1"/>
  <c r="S4467" i="1" s="1"/>
  <c r="J4467" i="1"/>
  <c r="K4467" i="1"/>
  <c r="P4467" i="1" s="1"/>
  <c r="L4499" i="1"/>
  <c r="Q4499" i="1" s="1"/>
  <c r="H4499" i="1"/>
  <c r="N4499" i="1"/>
  <c r="S4499" i="1" s="1"/>
  <c r="J4499" i="1"/>
  <c r="K4499" i="1"/>
  <c r="P4499" i="1" s="1"/>
  <c r="L4523" i="1"/>
  <c r="Q4523" i="1" s="1"/>
  <c r="H4523" i="1"/>
  <c r="N4523" i="1"/>
  <c r="S4523" i="1" s="1"/>
  <c r="J4523" i="1"/>
  <c r="K4523" i="1"/>
  <c r="P4523" i="1" s="1"/>
  <c r="N4304" i="1"/>
  <c r="S4304" i="1" s="1"/>
  <c r="J4304" i="1"/>
  <c r="L4304" i="1"/>
  <c r="Q4304" i="1" s="1"/>
  <c r="H4304" i="1"/>
  <c r="N4308" i="1"/>
  <c r="S4308" i="1" s="1"/>
  <c r="J4308" i="1"/>
  <c r="L4308" i="1"/>
  <c r="Q4308" i="1" s="1"/>
  <c r="H4308" i="1"/>
  <c r="N4312" i="1"/>
  <c r="S4312" i="1" s="1"/>
  <c r="J4312" i="1"/>
  <c r="L4312" i="1"/>
  <c r="Q4312" i="1" s="1"/>
  <c r="H4312" i="1"/>
  <c r="N4316" i="1"/>
  <c r="S4316" i="1" s="1"/>
  <c r="J4316" i="1"/>
  <c r="L4316" i="1"/>
  <c r="Q4316" i="1" s="1"/>
  <c r="H4316" i="1"/>
  <c r="O4319" i="1"/>
  <c r="R4319" i="1" s="1"/>
  <c r="M4319" i="1"/>
  <c r="L4322" i="1"/>
  <c r="Q4322" i="1" s="1"/>
  <c r="H4322" i="1"/>
  <c r="N4322" i="1"/>
  <c r="S4322" i="1" s="1"/>
  <c r="J4322" i="1"/>
  <c r="O4323" i="1"/>
  <c r="R4323" i="1" s="1"/>
  <c r="M4323" i="1"/>
  <c r="L4326" i="1"/>
  <c r="Q4326" i="1" s="1"/>
  <c r="H4326" i="1"/>
  <c r="N4326" i="1"/>
  <c r="S4326" i="1" s="1"/>
  <c r="J4326" i="1"/>
  <c r="O4327" i="1"/>
  <c r="R4327" i="1" s="1"/>
  <c r="M4327" i="1"/>
  <c r="L4330" i="1"/>
  <c r="Q4330" i="1" s="1"/>
  <c r="H4330" i="1"/>
  <c r="N4330" i="1"/>
  <c r="S4330" i="1" s="1"/>
  <c r="J4330" i="1"/>
  <c r="O4331" i="1"/>
  <c r="R4331" i="1" s="1"/>
  <c r="M4331" i="1"/>
  <c r="L4334" i="1"/>
  <c r="Q4334" i="1" s="1"/>
  <c r="H4334" i="1"/>
  <c r="N4334" i="1"/>
  <c r="S4334" i="1" s="1"/>
  <c r="J4334" i="1"/>
  <c r="O4335" i="1"/>
  <c r="R4335" i="1" s="1"/>
  <c r="M4335" i="1"/>
  <c r="L4338" i="1"/>
  <c r="Q4338" i="1" s="1"/>
  <c r="H4338" i="1"/>
  <c r="N4338" i="1"/>
  <c r="S4338" i="1" s="1"/>
  <c r="J4338" i="1"/>
  <c r="O4339" i="1"/>
  <c r="R4339" i="1" s="1"/>
  <c r="M4339" i="1"/>
  <c r="L4342" i="1"/>
  <c r="Q4342" i="1" s="1"/>
  <c r="H4342" i="1"/>
  <c r="N4342" i="1"/>
  <c r="S4342" i="1" s="1"/>
  <c r="J4342" i="1"/>
  <c r="O4343" i="1"/>
  <c r="R4343" i="1" s="1"/>
  <c r="M4343" i="1"/>
  <c r="L4346" i="1"/>
  <c r="Q4346" i="1" s="1"/>
  <c r="H4346" i="1"/>
  <c r="N4346" i="1"/>
  <c r="S4346" i="1" s="1"/>
  <c r="J4346" i="1"/>
  <c r="O4347" i="1"/>
  <c r="R4347" i="1" s="1"/>
  <c r="M4347" i="1"/>
  <c r="L4350" i="1"/>
  <c r="Q4350" i="1" s="1"/>
  <c r="H4350" i="1"/>
  <c r="N4350" i="1"/>
  <c r="S4350" i="1" s="1"/>
  <c r="J4350" i="1"/>
  <c r="O4351" i="1"/>
  <c r="R4351" i="1" s="1"/>
  <c r="M4351" i="1"/>
  <c r="L4354" i="1"/>
  <c r="Q4354" i="1" s="1"/>
  <c r="H4354" i="1"/>
  <c r="N4354" i="1"/>
  <c r="S4354" i="1" s="1"/>
  <c r="J4354" i="1"/>
  <c r="O4355" i="1"/>
  <c r="R4355" i="1" s="1"/>
  <c r="M4355" i="1"/>
  <c r="L4358" i="1"/>
  <c r="Q4358" i="1" s="1"/>
  <c r="H4358" i="1"/>
  <c r="N4358" i="1"/>
  <c r="S4358" i="1" s="1"/>
  <c r="J4358" i="1"/>
  <c r="O4359" i="1"/>
  <c r="R4359" i="1" s="1"/>
  <c r="M4359" i="1"/>
  <c r="L4362" i="1"/>
  <c r="Q4362" i="1" s="1"/>
  <c r="H4362" i="1"/>
  <c r="N4362" i="1"/>
  <c r="S4362" i="1" s="1"/>
  <c r="J4362" i="1"/>
  <c r="O4363" i="1"/>
  <c r="R4363" i="1" s="1"/>
  <c r="M4363" i="1"/>
  <c r="L4366" i="1"/>
  <c r="Q4366" i="1" s="1"/>
  <c r="H4366" i="1"/>
  <c r="N4366" i="1"/>
  <c r="S4366" i="1" s="1"/>
  <c r="J4366" i="1"/>
  <c r="O4367" i="1"/>
  <c r="R4367" i="1" s="1"/>
  <c r="M4367" i="1"/>
  <c r="L4370" i="1"/>
  <c r="Q4370" i="1" s="1"/>
  <c r="H4370" i="1"/>
  <c r="N4370" i="1"/>
  <c r="S4370" i="1" s="1"/>
  <c r="J4370" i="1"/>
  <c r="O4371" i="1"/>
  <c r="R4371" i="1" s="1"/>
  <c r="M4371" i="1"/>
  <c r="L4374" i="1"/>
  <c r="Q4374" i="1" s="1"/>
  <c r="H4374" i="1"/>
  <c r="N4374" i="1"/>
  <c r="S4374" i="1" s="1"/>
  <c r="J4374" i="1"/>
  <c r="O4375" i="1"/>
  <c r="R4375" i="1" s="1"/>
  <c r="M4375" i="1"/>
  <c r="L4378" i="1"/>
  <c r="Q4378" i="1" s="1"/>
  <c r="H4378" i="1"/>
  <c r="N4378" i="1"/>
  <c r="S4378" i="1" s="1"/>
  <c r="J4378" i="1"/>
  <c r="O4379" i="1"/>
  <c r="R4379" i="1" s="1"/>
  <c r="M4379" i="1"/>
  <c r="L4382" i="1"/>
  <c r="Q4382" i="1" s="1"/>
  <c r="H4382" i="1"/>
  <c r="N4382" i="1"/>
  <c r="S4382" i="1" s="1"/>
  <c r="J4382" i="1"/>
  <c r="O4383" i="1"/>
  <c r="R4383" i="1" s="1"/>
  <c r="M4383" i="1"/>
  <c r="L4386" i="1"/>
  <c r="Q4386" i="1" s="1"/>
  <c r="H4386" i="1"/>
  <c r="N4386" i="1"/>
  <c r="S4386" i="1" s="1"/>
  <c r="J4386" i="1"/>
  <c r="O4387" i="1"/>
  <c r="O4390" i="1"/>
  <c r="O4406" i="1"/>
  <c r="O4422" i="1"/>
  <c r="O4438" i="1"/>
  <c r="L4459" i="1"/>
  <c r="Q4459" i="1" s="1"/>
  <c r="H4459" i="1"/>
  <c r="N4459" i="1"/>
  <c r="S4459" i="1" s="1"/>
  <c r="J4459" i="1"/>
  <c r="K4459" i="1"/>
  <c r="P4459" i="1" s="1"/>
  <c r="L4491" i="1"/>
  <c r="Q4491" i="1" s="1"/>
  <c r="H4491" i="1"/>
  <c r="N4491" i="1"/>
  <c r="S4491" i="1" s="1"/>
  <c r="J4491" i="1"/>
  <c r="K4491" i="1"/>
  <c r="P4491" i="1" s="1"/>
  <c r="H4320" i="1"/>
  <c r="L4320" i="1"/>
  <c r="Q4320" i="1" s="1"/>
  <c r="O4321" i="1"/>
  <c r="R4321" i="1" s="1"/>
  <c r="H4324" i="1"/>
  <c r="L4324" i="1"/>
  <c r="Q4324" i="1" s="1"/>
  <c r="O4325" i="1"/>
  <c r="R4325" i="1" s="1"/>
  <c r="H4328" i="1"/>
  <c r="L4328" i="1"/>
  <c r="Q4328" i="1" s="1"/>
  <c r="O4329" i="1"/>
  <c r="R4329" i="1" s="1"/>
  <c r="H4332" i="1"/>
  <c r="L4332" i="1"/>
  <c r="Q4332" i="1" s="1"/>
  <c r="O4333" i="1"/>
  <c r="R4333" i="1" s="1"/>
  <c r="H4336" i="1"/>
  <c r="L4336" i="1"/>
  <c r="Q4336" i="1" s="1"/>
  <c r="O4337" i="1"/>
  <c r="R4337" i="1" s="1"/>
  <c r="H4340" i="1"/>
  <c r="L4340" i="1"/>
  <c r="Q4340" i="1" s="1"/>
  <c r="O4341" i="1"/>
  <c r="R4341" i="1" s="1"/>
  <c r="H4344" i="1"/>
  <c r="L4344" i="1"/>
  <c r="Q4344" i="1" s="1"/>
  <c r="O4345" i="1"/>
  <c r="R4345" i="1" s="1"/>
  <c r="H4348" i="1"/>
  <c r="L4348" i="1"/>
  <c r="Q4348" i="1" s="1"/>
  <c r="O4349" i="1"/>
  <c r="R4349" i="1" s="1"/>
  <c r="H4352" i="1"/>
  <c r="L4352" i="1"/>
  <c r="Q4352" i="1" s="1"/>
  <c r="O4353" i="1"/>
  <c r="R4353" i="1" s="1"/>
  <c r="H4356" i="1"/>
  <c r="L4356" i="1"/>
  <c r="Q4356" i="1" s="1"/>
  <c r="O4357" i="1"/>
  <c r="R4357" i="1" s="1"/>
  <c r="H4360" i="1"/>
  <c r="L4360" i="1"/>
  <c r="Q4360" i="1" s="1"/>
  <c r="O4361" i="1"/>
  <c r="R4361" i="1" s="1"/>
  <c r="H4364" i="1"/>
  <c r="L4364" i="1"/>
  <c r="Q4364" i="1" s="1"/>
  <c r="O4365" i="1"/>
  <c r="R4365" i="1" s="1"/>
  <c r="H4368" i="1"/>
  <c r="L4368" i="1"/>
  <c r="Q4368" i="1" s="1"/>
  <c r="O4369" i="1"/>
  <c r="R4369" i="1" s="1"/>
  <c r="H4372" i="1"/>
  <c r="L4372" i="1"/>
  <c r="Q4372" i="1" s="1"/>
  <c r="O4373" i="1"/>
  <c r="R4373" i="1" s="1"/>
  <c r="H4376" i="1"/>
  <c r="L4376" i="1"/>
  <c r="Q4376" i="1" s="1"/>
  <c r="H4380" i="1"/>
  <c r="L4380" i="1"/>
  <c r="Q4380" i="1" s="1"/>
  <c r="O4381" i="1"/>
  <c r="R4381" i="1" s="1"/>
  <c r="H4384" i="1"/>
  <c r="L4384" i="1"/>
  <c r="Q4384" i="1" s="1"/>
  <c r="O4385" i="1"/>
  <c r="R4385" i="1" s="1"/>
  <c r="N4389" i="1"/>
  <c r="S4389" i="1" s="1"/>
  <c r="J4389" i="1"/>
  <c r="L4389" i="1"/>
  <c r="Q4389" i="1" s="1"/>
  <c r="L4390" i="1"/>
  <c r="Q4390" i="1" s="1"/>
  <c r="L4391" i="1"/>
  <c r="Q4391" i="1" s="1"/>
  <c r="H4391" i="1"/>
  <c r="N4393" i="1"/>
  <c r="S4393" i="1" s="1"/>
  <c r="J4393" i="1"/>
  <c r="L4393" i="1"/>
  <c r="Q4393" i="1" s="1"/>
  <c r="L4394" i="1"/>
  <c r="Q4394" i="1" s="1"/>
  <c r="L4395" i="1"/>
  <c r="Q4395" i="1" s="1"/>
  <c r="H4395" i="1"/>
  <c r="N4397" i="1"/>
  <c r="S4397" i="1" s="1"/>
  <c r="J4397" i="1"/>
  <c r="L4397" i="1"/>
  <c r="Q4397" i="1" s="1"/>
  <c r="L4398" i="1"/>
  <c r="Q4398" i="1" s="1"/>
  <c r="L4399" i="1"/>
  <c r="Q4399" i="1" s="1"/>
  <c r="H4399" i="1"/>
  <c r="N4401" i="1"/>
  <c r="S4401" i="1" s="1"/>
  <c r="J4401" i="1"/>
  <c r="L4401" i="1"/>
  <c r="Q4401" i="1" s="1"/>
  <c r="L4402" i="1"/>
  <c r="Q4402" i="1" s="1"/>
  <c r="L4403" i="1"/>
  <c r="Q4403" i="1" s="1"/>
  <c r="H4403" i="1"/>
  <c r="N4405" i="1"/>
  <c r="S4405" i="1" s="1"/>
  <c r="J4405" i="1"/>
  <c r="L4405" i="1"/>
  <c r="Q4405" i="1" s="1"/>
  <c r="L4406" i="1"/>
  <c r="Q4406" i="1" s="1"/>
  <c r="L4407" i="1"/>
  <c r="Q4407" i="1" s="1"/>
  <c r="H4407" i="1"/>
  <c r="N4409" i="1"/>
  <c r="S4409" i="1" s="1"/>
  <c r="J4409" i="1"/>
  <c r="L4409" i="1"/>
  <c r="Q4409" i="1" s="1"/>
  <c r="L4410" i="1"/>
  <c r="Q4410" i="1" s="1"/>
  <c r="L4411" i="1"/>
  <c r="Q4411" i="1" s="1"/>
  <c r="H4411" i="1"/>
  <c r="N4413" i="1"/>
  <c r="S4413" i="1" s="1"/>
  <c r="J4413" i="1"/>
  <c r="L4413" i="1"/>
  <c r="Q4413" i="1" s="1"/>
  <c r="L4414" i="1"/>
  <c r="Q4414" i="1" s="1"/>
  <c r="L4415" i="1"/>
  <c r="Q4415" i="1" s="1"/>
  <c r="H4415" i="1"/>
  <c r="N4417" i="1"/>
  <c r="S4417" i="1" s="1"/>
  <c r="J4417" i="1"/>
  <c r="L4417" i="1"/>
  <c r="Q4417" i="1" s="1"/>
  <c r="L4418" i="1"/>
  <c r="Q4418" i="1" s="1"/>
  <c r="L4419" i="1"/>
  <c r="Q4419" i="1" s="1"/>
  <c r="H4419" i="1"/>
  <c r="N4421" i="1"/>
  <c r="S4421" i="1" s="1"/>
  <c r="J4421" i="1"/>
  <c r="L4421" i="1"/>
  <c r="Q4421" i="1" s="1"/>
  <c r="L4422" i="1"/>
  <c r="Q4422" i="1" s="1"/>
  <c r="L4423" i="1"/>
  <c r="Q4423" i="1" s="1"/>
  <c r="H4423" i="1"/>
  <c r="N4425" i="1"/>
  <c r="S4425" i="1" s="1"/>
  <c r="J4425" i="1"/>
  <c r="L4425" i="1"/>
  <c r="Q4425" i="1" s="1"/>
  <c r="L4426" i="1"/>
  <c r="Q4426" i="1" s="1"/>
  <c r="L4427" i="1"/>
  <c r="Q4427" i="1" s="1"/>
  <c r="H4427" i="1"/>
  <c r="N4429" i="1"/>
  <c r="S4429" i="1" s="1"/>
  <c r="J4429" i="1"/>
  <c r="L4429" i="1"/>
  <c r="Q4429" i="1" s="1"/>
  <c r="L4430" i="1"/>
  <c r="Q4430" i="1" s="1"/>
  <c r="L4431" i="1"/>
  <c r="Q4431" i="1" s="1"/>
  <c r="H4431" i="1"/>
  <c r="N4433" i="1"/>
  <c r="S4433" i="1" s="1"/>
  <c r="J4433" i="1"/>
  <c r="L4433" i="1"/>
  <c r="Q4433" i="1" s="1"/>
  <c r="L4434" i="1"/>
  <c r="Q4434" i="1" s="1"/>
  <c r="L4435" i="1"/>
  <c r="Q4435" i="1" s="1"/>
  <c r="H4435" i="1"/>
  <c r="N4437" i="1"/>
  <c r="S4437" i="1" s="1"/>
  <c r="J4437" i="1"/>
  <c r="L4437" i="1"/>
  <c r="Q4437" i="1" s="1"/>
  <c r="L4438" i="1"/>
  <c r="Q4438" i="1" s="1"/>
  <c r="L4439" i="1"/>
  <c r="Q4439" i="1" s="1"/>
  <c r="H4439" i="1"/>
  <c r="N4441" i="1"/>
  <c r="S4441" i="1" s="1"/>
  <c r="J4441" i="1"/>
  <c r="L4441" i="1"/>
  <c r="Q4441" i="1" s="1"/>
  <c r="L4442" i="1"/>
  <c r="Q4442" i="1" s="1"/>
  <c r="L4443" i="1"/>
  <c r="Q4443" i="1" s="1"/>
  <c r="H4443" i="1"/>
  <c r="M4444" i="1"/>
  <c r="O4448" i="1"/>
  <c r="R4448" i="1" s="1"/>
  <c r="M4448" i="1"/>
  <c r="O4456" i="1"/>
  <c r="R4456" i="1" s="1"/>
  <c r="M4456" i="1"/>
  <c r="O4464" i="1"/>
  <c r="R4464" i="1" s="1"/>
  <c r="M4464" i="1"/>
  <c r="O4472" i="1"/>
  <c r="R4472" i="1" s="1"/>
  <c r="M4472" i="1"/>
  <c r="O4480" i="1"/>
  <c r="R4480" i="1" s="1"/>
  <c r="M4480" i="1"/>
  <c r="O4488" i="1"/>
  <c r="R4488" i="1" s="1"/>
  <c r="M4488" i="1"/>
  <c r="O4496" i="1"/>
  <c r="R4496" i="1" s="1"/>
  <c r="O4504" i="1"/>
  <c r="R4504" i="1" s="1"/>
  <c r="M4504" i="1"/>
  <c r="O4615" i="1"/>
  <c r="J4320" i="1"/>
  <c r="N4320" i="1"/>
  <c r="S4320" i="1" s="1"/>
  <c r="J4324" i="1"/>
  <c r="N4324" i="1"/>
  <c r="S4324" i="1" s="1"/>
  <c r="J4328" i="1"/>
  <c r="N4328" i="1"/>
  <c r="S4328" i="1" s="1"/>
  <c r="J4332" i="1"/>
  <c r="N4332" i="1"/>
  <c r="S4332" i="1" s="1"/>
  <c r="J4336" i="1"/>
  <c r="N4336" i="1"/>
  <c r="S4336" i="1" s="1"/>
  <c r="J4340" i="1"/>
  <c r="N4340" i="1"/>
  <c r="S4340" i="1" s="1"/>
  <c r="J4344" i="1"/>
  <c r="N4344" i="1"/>
  <c r="S4344" i="1" s="1"/>
  <c r="J4348" i="1"/>
  <c r="N4348" i="1"/>
  <c r="S4348" i="1" s="1"/>
  <c r="J4352" i="1"/>
  <c r="N4352" i="1"/>
  <c r="S4352" i="1" s="1"/>
  <c r="J4356" i="1"/>
  <c r="N4356" i="1"/>
  <c r="S4356" i="1" s="1"/>
  <c r="J4360" i="1"/>
  <c r="N4360" i="1"/>
  <c r="S4360" i="1" s="1"/>
  <c r="J4364" i="1"/>
  <c r="N4364" i="1"/>
  <c r="S4364" i="1" s="1"/>
  <c r="J4368" i="1"/>
  <c r="N4368" i="1"/>
  <c r="S4368" i="1" s="1"/>
  <c r="J4372" i="1"/>
  <c r="N4372" i="1"/>
  <c r="S4372" i="1" s="1"/>
  <c r="J4376" i="1"/>
  <c r="N4376" i="1"/>
  <c r="S4376" i="1" s="1"/>
  <c r="J4380" i="1"/>
  <c r="N4380" i="1"/>
  <c r="S4380" i="1" s="1"/>
  <c r="J4384" i="1"/>
  <c r="N4384" i="1"/>
  <c r="S4384" i="1" s="1"/>
  <c r="K4387" i="1"/>
  <c r="P4387" i="1" s="1"/>
  <c r="J4391" i="1"/>
  <c r="J4395" i="1"/>
  <c r="J4399" i="1"/>
  <c r="J4403" i="1"/>
  <c r="J4407" i="1"/>
  <c r="J4411" i="1"/>
  <c r="J4415" i="1"/>
  <c r="J4419" i="1"/>
  <c r="J4423" i="1"/>
  <c r="J4427" i="1"/>
  <c r="J4431" i="1"/>
  <c r="J4435" i="1"/>
  <c r="J4439" i="1"/>
  <c r="J4443" i="1"/>
  <c r="O4444" i="1"/>
  <c r="R4444" i="1" s="1"/>
  <c r="O4452" i="1"/>
  <c r="R4452" i="1" s="1"/>
  <c r="M4452" i="1"/>
  <c r="O4460" i="1"/>
  <c r="R4460" i="1" s="1"/>
  <c r="M4460" i="1"/>
  <c r="O4468" i="1"/>
  <c r="R4468" i="1" s="1"/>
  <c r="M4468" i="1"/>
  <c r="O4476" i="1"/>
  <c r="R4476" i="1" s="1"/>
  <c r="M4476" i="1"/>
  <c r="O4484" i="1"/>
  <c r="R4484" i="1" s="1"/>
  <c r="M4484" i="1"/>
  <c r="O4492" i="1"/>
  <c r="R4492" i="1" s="1"/>
  <c r="M4492" i="1"/>
  <c r="O4500" i="1"/>
  <c r="R4500" i="1" s="1"/>
  <c r="M4500" i="1"/>
  <c r="O4508" i="1"/>
  <c r="R4508" i="1" s="1"/>
  <c r="M4508" i="1"/>
  <c r="L4511" i="1"/>
  <c r="Q4511" i="1" s="1"/>
  <c r="H4511" i="1"/>
  <c r="J4511" i="1"/>
  <c r="N4511" i="1"/>
  <c r="S4511" i="1" s="1"/>
  <c r="K4511" i="1"/>
  <c r="P4511" i="1" s="1"/>
  <c r="N4513" i="1"/>
  <c r="S4513" i="1" s="1"/>
  <c r="J4513" i="1"/>
  <c r="H4513" i="1"/>
  <c r="K4513" i="1"/>
  <c r="P4513" i="1" s="1"/>
  <c r="J4514" i="1"/>
  <c r="N4514" i="1"/>
  <c r="S4514" i="1" s="1"/>
  <c r="H4514" i="1"/>
  <c r="K4514" i="1"/>
  <c r="P4514" i="1" s="1"/>
  <c r="L4515" i="1"/>
  <c r="Q4515" i="1" s="1"/>
  <c r="H4515" i="1"/>
  <c r="J4515" i="1"/>
  <c r="N4515" i="1"/>
  <c r="S4515" i="1" s="1"/>
  <c r="K4515" i="1"/>
  <c r="P4515" i="1" s="1"/>
  <c r="N4517" i="1"/>
  <c r="S4517" i="1" s="1"/>
  <c r="J4517" i="1"/>
  <c r="H4517" i="1"/>
  <c r="K4517" i="1"/>
  <c r="P4517" i="1" s="1"/>
  <c r="J4518" i="1"/>
  <c r="N4518" i="1"/>
  <c r="S4518" i="1" s="1"/>
  <c r="H4518" i="1"/>
  <c r="K4518" i="1"/>
  <c r="P4518" i="1" s="1"/>
  <c r="L4519" i="1"/>
  <c r="Q4519" i="1" s="1"/>
  <c r="H4519" i="1"/>
  <c r="J4519" i="1"/>
  <c r="N4519" i="1"/>
  <c r="S4519" i="1" s="1"/>
  <c r="K4519" i="1"/>
  <c r="P4519" i="1" s="1"/>
  <c r="L4447" i="1"/>
  <c r="Q4447" i="1" s="1"/>
  <c r="H4447" i="1"/>
  <c r="N4447" i="1"/>
  <c r="S4447" i="1" s="1"/>
  <c r="J4447" i="1"/>
  <c r="L4455" i="1"/>
  <c r="Q4455" i="1" s="1"/>
  <c r="H4455" i="1"/>
  <c r="N4455" i="1"/>
  <c r="S4455" i="1" s="1"/>
  <c r="J4455" i="1"/>
  <c r="L4463" i="1"/>
  <c r="Q4463" i="1" s="1"/>
  <c r="H4463" i="1"/>
  <c r="N4463" i="1"/>
  <c r="S4463" i="1" s="1"/>
  <c r="J4463" i="1"/>
  <c r="L4471" i="1"/>
  <c r="Q4471" i="1" s="1"/>
  <c r="H4471" i="1"/>
  <c r="N4471" i="1"/>
  <c r="S4471" i="1" s="1"/>
  <c r="J4471" i="1"/>
  <c r="L4479" i="1"/>
  <c r="Q4479" i="1" s="1"/>
  <c r="H4479" i="1"/>
  <c r="N4479" i="1"/>
  <c r="S4479" i="1" s="1"/>
  <c r="J4479" i="1"/>
  <c r="L4487" i="1"/>
  <c r="Q4487" i="1" s="1"/>
  <c r="H4487" i="1"/>
  <c r="N4487" i="1"/>
  <c r="S4487" i="1" s="1"/>
  <c r="J4487" i="1"/>
  <c r="L4495" i="1"/>
  <c r="Q4495" i="1" s="1"/>
  <c r="H4495" i="1"/>
  <c r="N4495" i="1"/>
  <c r="S4495" i="1" s="1"/>
  <c r="J4495" i="1"/>
  <c r="L4503" i="1"/>
  <c r="Q4503" i="1" s="1"/>
  <c r="H4503" i="1"/>
  <c r="N4503" i="1"/>
  <c r="S4503" i="1" s="1"/>
  <c r="J4503" i="1"/>
  <c r="K4446" i="1"/>
  <c r="P4446" i="1" s="1"/>
  <c r="K4450" i="1"/>
  <c r="P4450" i="1" s="1"/>
  <c r="K4454" i="1"/>
  <c r="P4454" i="1" s="1"/>
  <c r="K4458" i="1"/>
  <c r="P4458" i="1" s="1"/>
  <c r="K4462" i="1"/>
  <c r="P4462" i="1" s="1"/>
  <c r="K4466" i="1"/>
  <c r="P4466" i="1" s="1"/>
  <c r="K4470" i="1"/>
  <c r="P4470" i="1" s="1"/>
  <c r="K4474" i="1"/>
  <c r="P4474" i="1" s="1"/>
  <c r="K4478" i="1"/>
  <c r="P4478" i="1" s="1"/>
  <c r="K4482" i="1"/>
  <c r="P4482" i="1" s="1"/>
  <c r="K4486" i="1"/>
  <c r="P4486" i="1" s="1"/>
  <c r="K4490" i="1"/>
  <c r="P4490" i="1" s="1"/>
  <c r="K4494" i="1"/>
  <c r="P4494" i="1" s="1"/>
  <c r="K4498" i="1"/>
  <c r="P4498" i="1" s="1"/>
  <c r="K4502" i="1"/>
  <c r="P4502" i="1" s="1"/>
  <c r="K4506" i="1"/>
  <c r="P4506" i="1" s="1"/>
  <c r="K4510" i="1"/>
  <c r="P4510" i="1" s="1"/>
  <c r="M4522" i="1"/>
  <c r="O4522" i="1"/>
  <c r="R4522" i="1" s="1"/>
  <c r="M4526" i="1"/>
  <c r="M4530" i="1"/>
  <c r="M4534" i="1"/>
  <c r="M4538" i="1"/>
  <c r="L4567" i="1"/>
  <c r="Q4567" i="1" s="1"/>
  <c r="H4567" i="1"/>
  <c r="J4567" i="1"/>
  <c r="N4567" i="1"/>
  <c r="S4567" i="1" s="1"/>
  <c r="K4567" i="1"/>
  <c r="P4567" i="1" s="1"/>
  <c r="O4631" i="1"/>
  <c r="L4674" i="1"/>
  <c r="Q4674" i="1" s="1"/>
  <c r="H4674" i="1"/>
  <c r="J4674" i="1"/>
  <c r="K4674" i="1"/>
  <c r="P4674" i="1" s="1"/>
  <c r="N4674" i="1"/>
  <c r="S4674" i="1" s="1"/>
  <c r="J4445" i="1"/>
  <c r="N4445" i="1"/>
  <c r="S4445" i="1" s="1"/>
  <c r="J4449" i="1"/>
  <c r="N4449" i="1"/>
  <c r="S4449" i="1" s="1"/>
  <c r="J4453" i="1"/>
  <c r="N4453" i="1"/>
  <c r="S4453" i="1" s="1"/>
  <c r="J4457" i="1"/>
  <c r="N4457" i="1"/>
  <c r="S4457" i="1" s="1"/>
  <c r="J4461" i="1"/>
  <c r="N4461" i="1"/>
  <c r="S4461" i="1" s="1"/>
  <c r="J4465" i="1"/>
  <c r="N4465" i="1"/>
  <c r="S4465" i="1" s="1"/>
  <c r="J4469" i="1"/>
  <c r="N4469" i="1"/>
  <c r="S4469" i="1" s="1"/>
  <c r="J4473" i="1"/>
  <c r="N4473" i="1"/>
  <c r="S4473" i="1" s="1"/>
  <c r="J4477" i="1"/>
  <c r="N4477" i="1"/>
  <c r="S4477" i="1" s="1"/>
  <c r="J4481" i="1"/>
  <c r="N4481" i="1"/>
  <c r="S4481" i="1" s="1"/>
  <c r="J4485" i="1"/>
  <c r="N4485" i="1"/>
  <c r="S4485" i="1" s="1"/>
  <c r="J4489" i="1"/>
  <c r="N4489" i="1"/>
  <c r="S4489" i="1" s="1"/>
  <c r="J4493" i="1"/>
  <c r="N4493" i="1"/>
  <c r="S4493" i="1" s="1"/>
  <c r="J4497" i="1"/>
  <c r="N4497" i="1"/>
  <c r="S4497" i="1" s="1"/>
  <c r="J4501" i="1"/>
  <c r="N4501" i="1"/>
  <c r="S4501" i="1" s="1"/>
  <c r="J4505" i="1"/>
  <c r="N4505" i="1"/>
  <c r="S4505" i="1" s="1"/>
  <c r="J4509" i="1"/>
  <c r="N4509" i="1"/>
  <c r="S4509" i="1" s="1"/>
  <c r="N4510" i="1"/>
  <c r="S4510" i="1" s="1"/>
  <c r="M4516" i="1"/>
  <c r="M4520" i="1"/>
  <c r="O4524" i="1"/>
  <c r="R4524" i="1" s="1"/>
  <c r="M4524" i="1"/>
  <c r="L4527" i="1"/>
  <c r="Q4527" i="1" s="1"/>
  <c r="H4527" i="1"/>
  <c r="N4527" i="1"/>
  <c r="S4527" i="1" s="1"/>
  <c r="J4527" i="1"/>
  <c r="O4528" i="1"/>
  <c r="R4528" i="1" s="1"/>
  <c r="M4528" i="1"/>
  <c r="L4531" i="1"/>
  <c r="Q4531" i="1" s="1"/>
  <c r="H4531" i="1"/>
  <c r="N4531" i="1"/>
  <c r="S4531" i="1" s="1"/>
  <c r="J4531" i="1"/>
  <c r="O4532" i="1"/>
  <c r="L4535" i="1"/>
  <c r="Q4535" i="1" s="1"/>
  <c r="H4535" i="1"/>
  <c r="N4535" i="1"/>
  <c r="S4535" i="1" s="1"/>
  <c r="J4535" i="1"/>
  <c r="O4536" i="1"/>
  <c r="R4536" i="1" s="1"/>
  <c r="M4536" i="1"/>
  <c r="L4539" i="1"/>
  <c r="Q4539" i="1" s="1"/>
  <c r="H4539" i="1"/>
  <c r="N4539" i="1"/>
  <c r="S4539" i="1" s="1"/>
  <c r="J4539" i="1"/>
  <c r="O4555" i="1"/>
  <c r="P4561" i="1"/>
  <c r="M4561" i="1"/>
  <c r="O4572" i="1"/>
  <c r="M4573" i="1"/>
  <c r="P4573" i="1"/>
  <c r="O4579" i="1"/>
  <c r="J4446" i="1"/>
  <c r="J4450" i="1"/>
  <c r="J4454" i="1"/>
  <c r="J4458" i="1"/>
  <c r="J4462" i="1"/>
  <c r="J4466" i="1"/>
  <c r="J4470" i="1"/>
  <c r="J4474" i="1"/>
  <c r="J4478" i="1"/>
  <c r="J4482" i="1"/>
  <c r="J4486" i="1"/>
  <c r="J4490" i="1"/>
  <c r="J4494" i="1"/>
  <c r="J4498" i="1"/>
  <c r="J4502" i="1"/>
  <c r="J4506" i="1"/>
  <c r="N4521" i="1"/>
  <c r="S4521" i="1" s="1"/>
  <c r="J4521" i="1"/>
  <c r="L4521" i="1"/>
  <c r="Q4521" i="1" s="1"/>
  <c r="H4521" i="1"/>
  <c r="L4563" i="1"/>
  <c r="Q4563" i="1" s="1"/>
  <c r="H4563" i="1"/>
  <c r="N4563" i="1"/>
  <c r="S4563" i="1" s="1"/>
  <c r="K4563" i="1"/>
  <c r="P4563" i="1" s="1"/>
  <c r="J4563" i="1"/>
  <c r="O4647" i="1"/>
  <c r="H4525" i="1"/>
  <c r="L4525" i="1"/>
  <c r="Q4525" i="1" s="1"/>
  <c r="O4526" i="1"/>
  <c r="R4526" i="1" s="1"/>
  <c r="H4529" i="1"/>
  <c r="L4529" i="1"/>
  <c r="Q4529" i="1" s="1"/>
  <c r="O4530" i="1"/>
  <c r="R4530" i="1" s="1"/>
  <c r="H4533" i="1"/>
  <c r="L4533" i="1"/>
  <c r="Q4533" i="1" s="1"/>
  <c r="O4534" i="1"/>
  <c r="R4534" i="1" s="1"/>
  <c r="H4537" i="1"/>
  <c r="L4537" i="1"/>
  <c r="Q4537" i="1" s="1"/>
  <c r="O4538" i="1"/>
  <c r="R4538" i="1" s="1"/>
  <c r="O4540" i="1"/>
  <c r="N4542" i="1"/>
  <c r="S4542" i="1" s="1"/>
  <c r="J4542" i="1"/>
  <c r="J4543" i="1"/>
  <c r="O4547" i="1"/>
  <c r="N4550" i="1"/>
  <c r="S4550" i="1" s="1"/>
  <c r="J4550" i="1"/>
  <c r="K4550" i="1"/>
  <c r="P4550" i="1" s="1"/>
  <c r="L4551" i="1"/>
  <c r="Q4551" i="1" s="1"/>
  <c r="H4551" i="1"/>
  <c r="N4551" i="1"/>
  <c r="S4551" i="1" s="1"/>
  <c r="N4554" i="1"/>
  <c r="S4554" i="1" s="1"/>
  <c r="J4554" i="1"/>
  <c r="K4554" i="1"/>
  <c r="P4554" i="1" s="1"/>
  <c r="L4555" i="1"/>
  <c r="Q4555" i="1" s="1"/>
  <c r="H4555" i="1"/>
  <c r="N4555" i="1"/>
  <c r="S4555" i="1" s="1"/>
  <c r="L4559" i="1"/>
  <c r="Q4559" i="1" s="1"/>
  <c r="H4559" i="1"/>
  <c r="J4559" i="1"/>
  <c r="O4564" i="1"/>
  <c r="O4619" i="1"/>
  <c r="O4635" i="1"/>
  <c r="O4651" i="1"/>
  <c r="J4525" i="1"/>
  <c r="N4525" i="1"/>
  <c r="S4525" i="1" s="1"/>
  <c r="J4529" i="1"/>
  <c r="N4529" i="1"/>
  <c r="S4529" i="1" s="1"/>
  <c r="J4533" i="1"/>
  <c r="N4533" i="1"/>
  <c r="S4533" i="1" s="1"/>
  <c r="J4537" i="1"/>
  <c r="N4537" i="1"/>
  <c r="S4537" i="1" s="1"/>
  <c r="K4542" i="1"/>
  <c r="P4542" i="1" s="1"/>
  <c r="N4546" i="1"/>
  <c r="S4546" i="1" s="1"/>
  <c r="J4546" i="1"/>
  <c r="L4546" i="1"/>
  <c r="Q4546" i="1" s="1"/>
  <c r="L4550" i="1"/>
  <c r="Q4550" i="1" s="1"/>
  <c r="K4551" i="1"/>
  <c r="P4551" i="1" s="1"/>
  <c r="L4554" i="1"/>
  <c r="Q4554" i="1" s="1"/>
  <c r="K4555" i="1"/>
  <c r="P4555" i="1" s="1"/>
  <c r="R4557" i="1"/>
  <c r="N4570" i="1"/>
  <c r="S4570" i="1" s="1"/>
  <c r="J4570" i="1"/>
  <c r="K4570" i="1"/>
  <c r="P4570" i="1" s="1"/>
  <c r="L4571" i="1"/>
  <c r="Q4571" i="1" s="1"/>
  <c r="H4571" i="1"/>
  <c r="N4571" i="1"/>
  <c r="S4571" i="1" s="1"/>
  <c r="O4583" i="1"/>
  <c r="O4611" i="1"/>
  <c r="M4627" i="1"/>
  <c r="O4627" i="1"/>
  <c r="O4643" i="1"/>
  <c r="M4659" i="1"/>
  <c r="O4659" i="1"/>
  <c r="O4723" i="1"/>
  <c r="R4723" i="1" s="1"/>
  <c r="O4725" i="1"/>
  <c r="L4543" i="1"/>
  <c r="Q4543" i="1" s="1"/>
  <c r="H4543" i="1"/>
  <c r="O4544" i="1"/>
  <c r="R4544" i="1" s="1"/>
  <c r="O4548" i="1"/>
  <c r="O4552" i="1"/>
  <c r="O4556" i="1"/>
  <c r="M4569" i="1"/>
  <c r="H4570" i="1"/>
  <c r="J4571" i="1"/>
  <c r="M4575" i="1"/>
  <c r="O4575" i="1"/>
  <c r="R4575" i="1" s="1"/>
  <c r="M4607" i="1"/>
  <c r="O4607" i="1"/>
  <c r="O4623" i="1"/>
  <c r="R4623" i="1" s="1"/>
  <c r="O4639" i="1"/>
  <c r="O4655" i="1"/>
  <c r="O4687" i="1"/>
  <c r="R4687" i="1" s="1"/>
  <c r="M4687" i="1"/>
  <c r="Q4824" i="1"/>
  <c r="R4581" i="1"/>
  <c r="N4586" i="1"/>
  <c r="S4586" i="1" s="1"/>
  <c r="J4586" i="1"/>
  <c r="L4586" i="1"/>
  <c r="Q4586" i="1" s="1"/>
  <c r="H4586" i="1"/>
  <c r="N4590" i="1"/>
  <c r="S4590" i="1" s="1"/>
  <c r="J4590" i="1"/>
  <c r="L4590" i="1"/>
  <c r="Q4590" i="1" s="1"/>
  <c r="H4590" i="1"/>
  <c r="N4594" i="1"/>
  <c r="S4594" i="1" s="1"/>
  <c r="J4594" i="1"/>
  <c r="L4594" i="1"/>
  <c r="Q4594" i="1" s="1"/>
  <c r="H4594" i="1"/>
  <c r="N4598" i="1"/>
  <c r="S4598" i="1" s="1"/>
  <c r="J4598" i="1"/>
  <c r="L4598" i="1"/>
  <c r="Q4598" i="1" s="1"/>
  <c r="H4598" i="1"/>
  <c r="M4675" i="1"/>
  <c r="O4685" i="1"/>
  <c r="O4707" i="1"/>
  <c r="O4709" i="1"/>
  <c r="L4738" i="1"/>
  <c r="Q4738" i="1" s="1"/>
  <c r="H4738" i="1"/>
  <c r="K4738" i="1"/>
  <c r="P4738" i="1" s="1"/>
  <c r="J4738" i="1"/>
  <c r="N4738" i="1"/>
  <c r="S4738" i="1" s="1"/>
  <c r="L4547" i="1"/>
  <c r="Q4547" i="1" s="1"/>
  <c r="H4547" i="1"/>
  <c r="N4558" i="1"/>
  <c r="S4558" i="1" s="1"/>
  <c r="J4558" i="1"/>
  <c r="O4560" i="1"/>
  <c r="N4566" i="1"/>
  <c r="S4566" i="1" s="1"/>
  <c r="J4566" i="1"/>
  <c r="O4568" i="1"/>
  <c r="N4574" i="1"/>
  <c r="S4574" i="1" s="1"/>
  <c r="J4574" i="1"/>
  <c r="L4574" i="1"/>
  <c r="Q4574" i="1" s="1"/>
  <c r="H4574" i="1"/>
  <c r="M4577" i="1"/>
  <c r="N4578" i="1"/>
  <c r="S4578" i="1" s="1"/>
  <c r="J4578" i="1"/>
  <c r="L4578" i="1"/>
  <c r="Q4578" i="1" s="1"/>
  <c r="H4578" i="1"/>
  <c r="M4581" i="1"/>
  <c r="N4582" i="1"/>
  <c r="S4582" i="1" s="1"/>
  <c r="J4582" i="1"/>
  <c r="L4582" i="1"/>
  <c r="Q4582" i="1" s="1"/>
  <c r="H4582" i="1"/>
  <c r="O4603" i="1"/>
  <c r="N4606" i="1"/>
  <c r="S4606" i="1" s="1"/>
  <c r="J4606" i="1"/>
  <c r="L4606" i="1"/>
  <c r="Q4606" i="1" s="1"/>
  <c r="H4606" i="1"/>
  <c r="N4610" i="1"/>
  <c r="S4610" i="1" s="1"/>
  <c r="J4610" i="1"/>
  <c r="L4610" i="1"/>
  <c r="Q4610" i="1" s="1"/>
  <c r="H4610" i="1"/>
  <c r="N4614" i="1"/>
  <c r="S4614" i="1" s="1"/>
  <c r="J4614" i="1"/>
  <c r="L4614" i="1"/>
  <c r="Q4614" i="1" s="1"/>
  <c r="H4614" i="1"/>
  <c r="N4618" i="1"/>
  <c r="S4618" i="1" s="1"/>
  <c r="J4618" i="1"/>
  <c r="L4618" i="1"/>
  <c r="Q4618" i="1" s="1"/>
  <c r="H4618" i="1"/>
  <c r="N4622" i="1"/>
  <c r="S4622" i="1" s="1"/>
  <c r="J4622" i="1"/>
  <c r="L4622" i="1"/>
  <c r="Q4622" i="1" s="1"/>
  <c r="H4622" i="1"/>
  <c r="N4626" i="1"/>
  <c r="S4626" i="1" s="1"/>
  <c r="J4626" i="1"/>
  <c r="L4626" i="1"/>
  <c r="Q4626" i="1" s="1"/>
  <c r="H4626" i="1"/>
  <c r="N4630" i="1"/>
  <c r="S4630" i="1" s="1"/>
  <c r="J4630" i="1"/>
  <c r="L4630" i="1"/>
  <c r="Q4630" i="1" s="1"/>
  <c r="H4630" i="1"/>
  <c r="N4634" i="1"/>
  <c r="S4634" i="1" s="1"/>
  <c r="J4634" i="1"/>
  <c r="L4634" i="1"/>
  <c r="Q4634" i="1" s="1"/>
  <c r="H4634" i="1"/>
  <c r="N4638" i="1"/>
  <c r="S4638" i="1" s="1"/>
  <c r="J4638" i="1"/>
  <c r="L4638" i="1"/>
  <c r="Q4638" i="1" s="1"/>
  <c r="H4638" i="1"/>
  <c r="N4642" i="1"/>
  <c r="S4642" i="1" s="1"/>
  <c r="J4642" i="1"/>
  <c r="L4642" i="1"/>
  <c r="Q4642" i="1" s="1"/>
  <c r="H4642" i="1"/>
  <c r="N4646" i="1"/>
  <c r="S4646" i="1" s="1"/>
  <c r="J4646" i="1"/>
  <c r="L4646" i="1"/>
  <c r="Q4646" i="1" s="1"/>
  <c r="H4646" i="1"/>
  <c r="N4650" i="1"/>
  <c r="S4650" i="1" s="1"/>
  <c r="J4650" i="1"/>
  <c r="L4650" i="1"/>
  <c r="Q4650" i="1" s="1"/>
  <c r="H4650" i="1"/>
  <c r="N4654" i="1"/>
  <c r="S4654" i="1" s="1"/>
  <c r="J4654" i="1"/>
  <c r="L4654" i="1"/>
  <c r="Q4654" i="1" s="1"/>
  <c r="H4654" i="1"/>
  <c r="N4658" i="1"/>
  <c r="S4658" i="1" s="1"/>
  <c r="J4658" i="1"/>
  <c r="L4658" i="1"/>
  <c r="Q4658" i="1" s="1"/>
  <c r="H4658" i="1"/>
  <c r="L4662" i="1"/>
  <c r="Q4662" i="1" s="1"/>
  <c r="J4662" i="1"/>
  <c r="K4662" i="1"/>
  <c r="P4662" i="1" s="1"/>
  <c r="N4662" i="1"/>
  <c r="S4662" i="1" s="1"/>
  <c r="H4662" i="1"/>
  <c r="J4673" i="1"/>
  <c r="L4673" i="1"/>
  <c r="Q4673" i="1" s="1"/>
  <c r="K4673" i="1"/>
  <c r="P4673" i="1" s="1"/>
  <c r="H4673" i="1"/>
  <c r="Q4848" i="1"/>
  <c r="O4587" i="1"/>
  <c r="O4591" i="1"/>
  <c r="R4591" i="1" s="1"/>
  <c r="O4595" i="1"/>
  <c r="R4595" i="1" s="1"/>
  <c r="O4599" i="1"/>
  <c r="N4602" i="1"/>
  <c r="S4602" i="1" s="1"/>
  <c r="J4602" i="1"/>
  <c r="L4602" i="1"/>
  <c r="Q4602" i="1" s="1"/>
  <c r="H4602" i="1"/>
  <c r="O4667" i="1"/>
  <c r="R4667" i="1" s="1"/>
  <c r="M4667" i="1"/>
  <c r="N4672" i="1"/>
  <c r="S4672" i="1" s="1"/>
  <c r="J4672" i="1"/>
  <c r="L4672" i="1"/>
  <c r="Q4672" i="1" s="1"/>
  <c r="K4672" i="1"/>
  <c r="P4672" i="1" s="1"/>
  <c r="H4672" i="1"/>
  <c r="O4691" i="1"/>
  <c r="O4693" i="1"/>
  <c r="O4794" i="1"/>
  <c r="K4575" i="1"/>
  <c r="P4575" i="1" s="1"/>
  <c r="K4579" i="1"/>
  <c r="P4579" i="1" s="1"/>
  <c r="K4583" i="1"/>
  <c r="P4583" i="1" s="1"/>
  <c r="K4587" i="1"/>
  <c r="P4587" i="1" s="1"/>
  <c r="K4591" i="1"/>
  <c r="P4591" i="1" s="1"/>
  <c r="K4595" i="1"/>
  <c r="P4595" i="1" s="1"/>
  <c r="K4599" i="1"/>
  <c r="P4599" i="1" s="1"/>
  <c r="K4603" i="1"/>
  <c r="P4603" i="1" s="1"/>
  <c r="K4607" i="1"/>
  <c r="P4607" i="1" s="1"/>
  <c r="K4611" i="1"/>
  <c r="P4611" i="1" s="1"/>
  <c r="K4615" i="1"/>
  <c r="P4615" i="1" s="1"/>
  <c r="K4619" i="1"/>
  <c r="P4619" i="1" s="1"/>
  <c r="K4623" i="1"/>
  <c r="P4623" i="1" s="1"/>
  <c r="K4627" i="1"/>
  <c r="P4627" i="1" s="1"/>
  <c r="K4631" i="1"/>
  <c r="P4631" i="1" s="1"/>
  <c r="K4635" i="1"/>
  <c r="P4635" i="1" s="1"/>
  <c r="K4639" i="1"/>
  <c r="P4639" i="1" s="1"/>
  <c r="K4643" i="1"/>
  <c r="P4643" i="1" s="1"/>
  <c r="K4647" i="1"/>
  <c r="P4647" i="1" s="1"/>
  <c r="K4651" i="1"/>
  <c r="P4651" i="1" s="1"/>
  <c r="K4655" i="1"/>
  <c r="P4655" i="1" s="1"/>
  <c r="K4659" i="1"/>
  <c r="P4659" i="1" s="1"/>
  <c r="M4663" i="1"/>
  <c r="O4671" i="1"/>
  <c r="R4671" i="1" s="1"/>
  <c r="N4676" i="1"/>
  <c r="S4676" i="1" s="1"/>
  <c r="J4676" i="1"/>
  <c r="O4677" i="1"/>
  <c r="N4677" i="1"/>
  <c r="S4677" i="1" s="1"/>
  <c r="L4678" i="1"/>
  <c r="Q4678" i="1" s="1"/>
  <c r="H4678" i="1"/>
  <c r="J4678" i="1"/>
  <c r="N4678" i="1"/>
  <c r="S4678" i="1" s="1"/>
  <c r="M4679" i="1"/>
  <c r="M4689" i="1"/>
  <c r="O4689" i="1"/>
  <c r="O4703" i="1"/>
  <c r="R4703" i="1" s="1"/>
  <c r="M4703" i="1"/>
  <c r="M4705" i="1"/>
  <c r="O4705" i="1"/>
  <c r="O4719" i="1"/>
  <c r="R4719" i="1" s="1"/>
  <c r="M4719" i="1"/>
  <c r="M4721" i="1"/>
  <c r="O4721" i="1"/>
  <c r="O4729" i="1"/>
  <c r="O4730" i="1"/>
  <c r="K4737" i="1"/>
  <c r="P4737" i="1" s="1"/>
  <c r="L4737" i="1"/>
  <c r="Q4737" i="1" s="1"/>
  <c r="J4737" i="1"/>
  <c r="H4737" i="1"/>
  <c r="L4754" i="1"/>
  <c r="Q4754" i="1" s="1"/>
  <c r="H4754" i="1"/>
  <c r="J4754" i="1"/>
  <c r="K4754" i="1"/>
  <c r="P4754" i="1" s="1"/>
  <c r="N4754" i="1"/>
  <c r="S4754" i="1" s="1"/>
  <c r="M4771" i="1"/>
  <c r="N4813" i="1"/>
  <c r="S4813" i="1" s="1"/>
  <c r="J4813" i="1"/>
  <c r="K4813" i="1"/>
  <c r="P4813" i="1" s="1"/>
  <c r="L4813" i="1"/>
  <c r="Q4813" i="1" s="1"/>
  <c r="H4813" i="1"/>
  <c r="O4938" i="1"/>
  <c r="K4540" i="1"/>
  <c r="J4541" i="1"/>
  <c r="N4541" i="1"/>
  <c r="S4541" i="1" s="1"/>
  <c r="K4544" i="1"/>
  <c r="P4544" i="1" s="1"/>
  <c r="J4545" i="1"/>
  <c r="N4545" i="1"/>
  <c r="S4545" i="1" s="1"/>
  <c r="K4548" i="1"/>
  <c r="P4548" i="1" s="1"/>
  <c r="J4549" i="1"/>
  <c r="N4549" i="1"/>
  <c r="S4549" i="1" s="1"/>
  <c r="K4552" i="1"/>
  <c r="P4552" i="1" s="1"/>
  <c r="J4553" i="1"/>
  <c r="N4553" i="1"/>
  <c r="S4553" i="1" s="1"/>
  <c r="K4556" i="1"/>
  <c r="K4560" i="1"/>
  <c r="K4564" i="1"/>
  <c r="K4568" i="1"/>
  <c r="K4572" i="1"/>
  <c r="P4572" i="1" s="1"/>
  <c r="H4575" i="1"/>
  <c r="K4576" i="1"/>
  <c r="O4576" i="1"/>
  <c r="H4579" i="1"/>
  <c r="K4580" i="1"/>
  <c r="O4580" i="1"/>
  <c r="H4583" i="1"/>
  <c r="K4584" i="1"/>
  <c r="O4584" i="1"/>
  <c r="J4585" i="1"/>
  <c r="N4585" i="1"/>
  <c r="S4585" i="1" s="1"/>
  <c r="H4587" i="1"/>
  <c r="O4588" i="1"/>
  <c r="J4589" i="1"/>
  <c r="N4589" i="1"/>
  <c r="S4589" i="1" s="1"/>
  <c r="H4591" i="1"/>
  <c r="O4592" i="1"/>
  <c r="R4592" i="1" s="1"/>
  <c r="J4593" i="1"/>
  <c r="N4593" i="1"/>
  <c r="S4593" i="1" s="1"/>
  <c r="H4595" i="1"/>
  <c r="O4596" i="1"/>
  <c r="R4596" i="1" s="1"/>
  <c r="J4597" i="1"/>
  <c r="N4597" i="1"/>
  <c r="S4597" i="1" s="1"/>
  <c r="H4599" i="1"/>
  <c r="K4600" i="1"/>
  <c r="O4600" i="1"/>
  <c r="J4601" i="1"/>
  <c r="N4601" i="1"/>
  <c r="S4601" i="1" s="1"/>
  <c r="H4603" i="1"/>
  <c r="K4604" i="1"/>
  <c r="O4604" i="1"/>
  <c r="J4605" i="1"/>
  <c r="N4605" i="1"/>
  <c r="S4605" i="1" s="1"/>
  <c r="H4607" i="1"/>
  <c r="O4608" i="1"/>
  <c r="J4609" i="1"/>
  <c r="N4609" i="1"/>
  <c r="S4609" i="1" s="1"/>
  <c r="H4611" i="1"/>
  <c r="O4612" i="1"/>
  <c r="R4612" i="1" s="1"/>
  <c r="J4613" i="1"/>
  <c r="N4613" i="1"/>
  <c r="S4613" i="1" s="1"/>
  <c r="H4615" i="1"/>
  <c r="O4616" i="1"/>
  <c r="J4617" i="1"/>
  <c r="N4617" i="1"/>
  <c r="S4617" i="1" s="1"/>
  <c r="H4619" i="1"/>
  <c r="O4620" i="1"/>
  <c r="R4620" i="1" s="1"/>
  <c r="J4621" i="1"/>
  <c r="N4621" i="1"/>
  <c r="S4621" i="1" s="1"/>
  <c r="H4623" i="1"/>
  <c r="O4624" i="1"/>
  <c r="J4625" i="1"/>
  <c r="N4625" i="1"/>
  <c r="S4625" i="1" s="1"/>
  <c r="H4627" i="1"/>
  <c r="O4628" i="1"/>
  <c r="R4628" i="1" s="1"/>
  <c r="J4629" i="1"/>
  <c r="N4629" i="1"/>
  <c r="S4629" i="1" s="1"/>
  <c r="H4631" i="1"/>
  <c r="O4632" i="1"/>
  <c r="J4633" i="1"/>
  <c r="N4633" i="1"/>
  <c r="S4633" i="1" s="1"/>
  <c r="H4635" i="1"/>
  <c r="O4636" i="1"/>
  <c r="R4636" i="1" s="1"/>
  <c r="J4637" i="1"/>
  <c r="N4637" i="1"/>
  <c r="S4637" i="1" s="1"/>
  <c r="H4639" i="1"/>
  <c r="O4640" i="1"/>
  <c r="J4641" i="1"/>
  <c r="N4641" i="1"/>
  <c r="S4641" i="1" s="1"/>
  <c r="H4643" i="1"/>
  <c r="O4644" i="1"/>
  <c r="R4644" i="1" s="1"/>
  <c r="J4645" i="1"/>
  <c r="N4645" i="1"/>
  <c r="S4645" i="1" s="1"/>
  <c r="H4647" i="1"/>
  <c r="O4648" i="1"/>
  <c r="J4649" i="1"/>
  <c r="N4649" i="1"/>
  <c r="S4649" i="1" s="1"/>
  <c r="H4651" i="1"/>
  <c r="O4652" i="1"/>
  <c r="R4652" i="1" s="1"/>
  <c r="J4653" i="1"/>
  <c r="N4653" i="1"/>
  <c r="S4653" i="1" s="1"/>
  <c r="H4655" i="1"/>
  <c r="O4656" i="1"/>
  <c r="J4657" i="1"/>
  <c r="N4657" i="1"/>
  <c r="S4657" i="1" s="1"/>
  <c r="H4659" i="1"/>
  <c r="O4660" i="1"/>
  <c r="R4660" i="1" s="1"/>
  <c r="J4661" i="1"/>
  <c r="N4661" i="1"/>
  <c r="S4661" i="1" s="1"/>
  <c r="N4664" i="1"/>
  <c r="S4664" i="1" s="1"/>
  <c r="J4664" i="1"/>
  <c r="M4665" i="1"/>
  <c r="O4665" i="1"/>
  <c r="R4665" i="1" s="1"/>
  <c r="N4665" i="1"/>
  <c r="S4665" i="1" s="1"/>
  <c r="L4666" i="1"/>
  <c r="Q4666" i="1" s="1"/>
  <c r="H4666" i="1"/>
  <c r="J4666" i="1"/>
  <c r="N4666" i="1"/>
  <c r="S4666" i="1" s="1"/>
  <c r="L4669" i="1"/>
  <c r="Q4669" i="1" s="1"/>
  <c r="O4675" i="1"/>
  <c r="R4675" i="1" s="1"/>
  <c r="H4676" i="1"/>
  <c r="H4677" i="1"/>
  <c r="N4680" i="1"/>
  <c r="S4680" i="1" s="1"/>
  <c r="J4680" i="1"/>
  <c r="M4681" i="1"/>
  <c r="O4681" i="1"/>
  <c r="R4681" i="1" s="1"/>
  <c r="N4681" i="1"/>
  <c r="S4681" i="1" s="1"/>
  <c r="L4682" i="1"/>
  <c r="Q4682" i="1" s="1"/>
  <c r="H4682" i="1"/>
  <c r="J4682" i="1"/>
  <c r="N4682" i="1"/>
  <c r="S4682" i="1" s="1"/>
  <c r="O4683" i="1"/>
  <c r="R4683" i="1" s="1"/>
  <c r="O4699" i="1"/>
  <c r="R4699" i="1" s="1"/>
  <c r="M4699" i="1"/>
  <c r="O4701" i="1"/>
  <c r="O4715" i="1"/>
  <c r="R4715" i="1" s="1"/>
  <c r="M4715" i="1"/>
  <c r="O4717" i="1"/>
  <c r="N4736" i="1"/>
  <c r="S4736" i="1" s="1"/>
  <c r="J4736" i="1"/>
  <c r="K4736" i="1"/>
  <c r="P4736" i="1" s="1"/>
  <c r="L4736" i="1"/>
  <c r="Q4736" i="1" s="1"/>
  <c r="H4736" i="1"/>
  <c r="N4737" i="1"/>
  <c r="S4737" i="1" s="1"/>
  <c r="J4749" i="1"/>
  <c r="L4749" i="1"/>
  <c r="Q4749" i="1" s="1"/>
  <c r="N4749" i="1"/>
  <c r="S4749" i="1" s="1"/>
  <c r="K4749" i="1"/>
  <c r="P4749" i="1" s="1"/>
  <c r="H4749" i="1"/>
  <c r="O4751" i="1"/>
  <c r="R4751" i="1" s="1"/>
  <c r="M4751" i="1"/>
  <c r="H4540" i="1"/>
  <c r="H4544" i="1"/>
  <c r="H4552" i="1"/>
  <c r="H4556" i="1"/>
  <c r="H4560" i="1"/>
  <c r="H4564" i="1"/>
  <c r="H4568" i="1"/>
  <c r="H4572" i="1"/>
  <c r="H4576" i="1"/>
  <c r="H4580" i="1"/>
  <c r="H4584" i="1"/>
  <c r="O4663" i="1"/>
  <c r="R4663" i="1" s="1"/>
  <c r="N4668" i="1"/>
  <c r="S4668" i="1" s="1"/>
  <c r="J4668" i="1"/>
  <c r="O4669" i="1"/>
  <c r="N4669" i="1"/>
  <c r="S4669" i="1" s="1"/>
  <c r="L4670" i="1"/>
  <c r="Q4670" i="1" s="1"/>
  <c r="H4670" i="1"/>
  <c r="J4670" i="1"/>
  <c r="N4670" i="1"/>
  <c r="S4670" i="1" s="1"/>
  <c r="M4671" i="1"/>
  <c r="K4676" i="1"/>
  <c r="P4676" i="1" s="1"/>
  <c r="K4677" i="1"/>
  <c r="P4677" i="1" s="1"/>
  <c r="K4678" i="1"/>
  <c r="P4678" i="1" s="1"/>
  <c r="O4679" i="1"/>
  <c r="R4679" i="1" s="1"/>
  <c r="O4695" i="1"/>
  <c r="R4695" i="1" s="1"/>
  <c r="M4695" i="1"/>
  <c r="O4697" i="1"/>
  <c r="O4711" i="1"/>
  <c r="R4711" i="1" s="1"/>
  <c r="M4711" i="1"/>
  <c r="O4713" i="1"/>
  <c r="R4727" i="1"/>
  <c r="P4739" i="1"/>
  <c r="M4739" i="1"/>
  <c r="N4740" i="1"/>
  <c r="S4740" i="1" s="1"/>
  <c r="J4740" i="1"/>
  <c r="H4740" i="1"/>
  <c r="L4740" i="1"/>
  <c r="Q4740" i="1" s="1"/>
  <c r="K4740" i="1"/>
  <c r="P4740" i="1" s="1"/>
  <c r="N4756" i="1"/>
  <c r="S4756" i="1" s="1"/>
  <c r="J4756" i="1"/>
  <c r="K4756" i="1"/>
  <c r="P4756" i="1" s="1"/>
  <c r="H4756" i="1"/>
  <c r="L4756" i="1"/>
  <c r="Q4756" i="1" s="1"/>
  <c r="L4758" i="1"/>
  <c r="Q4758" i="1" s="1"/>
  <c r="H4758" i="1"/>
  <c r="J4758" i="1"/>
  <c r="K4758" i="1"/>
  <c r="P4758" i="1" s="1"/>
  <c r="N4758" i="1"/>
  <c r="S4758" i="1" s="1"/>
  <c r="O4786" i="1"/>
  <c r="R4786" i="1" s="1"/>
  <c r="L4819" i="1"/>
  <c r="Q4819" i="1" s="1"/>
  <c r="H4819" i="1"/>
  <c r="K4819" i="1"/>
  <c r="P4819" i="1" s="1"/>
  <c r="J4819" i="1"/>
  <c r="N4819" i="1"/>
  <c r="S4819" i="1" s="1"/>
  <c r="K4830" i="1"/>
  <c r="P4830" i="1" s="1"/>
  <c r="J4830" i="1"/>
  <c r="L4830" i="1"/>
  <c r="Q4830" i="1" s="1"/>
  <c r="H4830" i="1"/>
  <c r="N4830" i="1"/>
  <c r="S4830" i="1" s="1"/>
  <c r="N4684" i="1"/>
  <c r="S4684" i="1" s="1"/>
  <c r="J4684" i="1"/>
  <c r="L4684" i="1"/>
  <c r="Q4684" i="1" s="1"/>
  <c r="L4685" i="1"/>
  <c r="Q4685" i="1" s="1"/>
  <c r="L4686" i="1"/>
  <c r="Q4686" i="1" s="1"/>
  <c r="H4686" i="1"/>
  <c r="N4688" i="1"/>
  <c r="S4688" i="1" s="1"/>
  <c r="J4688" i="1"/>
  <c r="L4688" i="1"/>
  <c r="Q4688" i="1" s="1"/>
  <c r="L4689" i="1"/>
  <c r="Q4689" i="1" s="1"/>
  <c r="L4690" i="1"/>
  <c r="Q4690" i="1" s="1"/>
  <c r="H4690" i="1"/>
  <c r="N4692" i="1"/>
  <c r="S4692" i="1" s="1"/>
  <c r="J4692" i="1"/>
  <c r="L4692" i="1"/>
  <c r="Q4692" i="1" s="1"/>
  <c r="L4693" i="1"/>
  <c r="Q4693" i="1" s="1"/>
  <c r="L4694" i="1"/>
  <c r="Q4694" i="1" s="1"/>
  <c r="H4694" i="1"/>
  <c r="N4696" i="1"/>
  <c r="S4696" i="1" s="1"/>
  <c r="J4696" i="1"/>
  <c r="L4696" i="1"/>
  <c r="Q4696" i="1" s="1"/>
  <c r="L4697" i="1"/>
  <c r="Q4697" i="1" s="1"/>
  <c r="L4698" i="1"/>
  <c r="Q4698" i="1" s="1"/>
  <c r="H4698" i="1"/>
  <c r="N4700" i="1"/>
  <c r="S4700" i="1" s="1"/>
  <c r="J4700" i="1"/>
  <c r="L4700" i="1"/>
  <c r="Q4700" i="1" s="1"/>
  <c r="L4701" i="1"/>
  <c r="Q4701" i="1" s="1"/>
  <c r="L4702" i="1"/>
  <c r="Q4702" i="1" s="1"/>
  <c r="H4702" i="1"/>
  <c r="N4704" i="1"/>
  <c r="S4704" i="1" s="1"/>
  <c r="J4704" i="1"/>
  <c r="L4704" i="1"/>
  <c r="Q4704" i="1" s="1"/>
  <c r="L4705" i="1"/>
  <c r="Q4705" i="1" s="1"/>
  <c r="L4706" i="1"/>
  <c r="Q4706" i="1" s="1"/>
  <c r="H4706" i="1"/>
  <c r="N4708" i="1"/>
  <c r="S4708" i="1" s="1"/>
  <c r="J4708" i="1"/>
  <c r="L4708" i="1"/>
  <c r="Q4708" i="1" s="1"/>
  <c r="L4709" i="1"/>
  <c r="Q4709" i="1" s="1"/>
  <c r="L4710" i="1"/>
  <c r="Q4710" i="1" s="1"/>
  <c r="H4710" i="1"/>
  <c r="N4712" i="1"/>
  <c r="S4712" i="1" s="1"/>
  <c r="J4712" i="1"/>
  <c r="L4712" i="1"/>
  <c r="Q4712" i="1" s="1"/>
  <c r="L4713" i="1"/>
  <c r="Q4713" i="1" s="1"/>
  <c r="L4714" i="1"/>
  <c r="Q4714" i="1" s="1"/>
  <c r="H4714" i="1"/>
  <c r="N4716" i="1"/>
  <c r="S4716" i="1" s="1"/>
  <c r="J4716" i="1"/>
  <c r="L4716" i="1"/>
  <c r="Q4716" i="1" s="1"/>
  <c r="L4717" i="1"/>
  <c r="Q4717" i="1" s="1"/>
  <c r="L4718" i="1"/>
  <c r="Q4718" i="1" s="1"/>
  <c r="H4718" i="1"/>
  <c r="N4720" i="1"/>
  <c r="S4720" i="1" s="1"/>
  <c r="J4720" i="1"/>
  <c r="L4720" i="1"/>
  <c r="Q4720" i="1" s="1"/>
  <c r="L4721" i="1"/>
  <c r="Q4721" i="1" s="1"/>
  <c r="L4722" i="1"/>
  <c r="Q4722" i="1" s="1"/>
  <c r="H4722" i="1"/>
  <c r="N4724" i="1"/>
  <c r="S4724" i="1" s="1"/>
  <c r="J4724" i="1"/>
  <c r="L4724" i="1"/>
  <c r="Q4724" i="1" s="1"/>
  <c r="L4725" i="1"/>
  <c r="Q4725" i="1" s="1"/>
  <c r="L4726" i="1"/>
  <c r="Q4726" i="1" s="1"/>
  <c r="H4726" i="1"/>
  <c r="K4726" i="1"/>
  <c r="P4726" i="1" s="1"/>
  <c r="N4726" i="1"/>
  <c r="S4726" i="1" s="1"/>
  <c r="L4729" i="1"/>
  <c r="Q4729" i="1" s="1"/>
  <c r="Q4731" i="1"/>
  <c r="M4733" i="1"/>
  <c r="J4741" i="1"/>
  <c r="H4741" i="1"/>
  <c r="O4743" i="1"/>
  <c r="R4743" i="1" s="1"/>
  <c r="L4750" i="1"/>
  <c r="Q4750" i="1" s="1"/>
  <c r="H4750" i="1"/>
  <c r="J4750" i="1"/>
  <c r="N4752" i="1"/>
  <c r="S4752" i="1" s="1"/>
  <c r="J4752" i="1"/>
  <c r="K4752" i="1"/>
  <c r="P4752" i="1" s="1"/>
  <c r="O4763" i="1"/>
  <c r="R4763" i="1" s="1"/>
  <c r="M4763" i="1"/>
  <c r="N4768" i="1"/>
  <c r="S4768" i="1" s="1"/>
  <c r="J4768" i="1"/>
  <c r="L4768" i="1"/>
  <c r="Q4768" i="1" s="1"/>
  <c r="K4768" i="1"/>
  <c r="P4768" i="1" s="1"/>
  <c r="L4770" i="1"/>
  <c r="Q4770" i="1" s="1"/>
  <c r="H4770" i="1"/>
  <c r="J4770" i="1"/>
  <c r="K4770" i="1"/>
  <c r="P4770" i="1" s="1"/>
  <c r="P4780" i="1"/>
  <c r="M4780" i="1"/>
  <c r="Q4780" i="1"/>
  <c r="M4782" i="1"/>
  <c r="O4782" i="1"/>
  <c r="R4782" i="1" s="1"/>
  <c r="L4815" i="1"/>
  <c r="Q4815" i="1" s="1"/>
  <c r="H4815" i="1"/>
  <c r="K4815" i="1"/>
  <c r="P4815" i="1" s="1"/>
  <c r="J4815" i="1"/>
  <c r="N4815" i="1"/>
  <c r="S4815" i="1" s="1"/>
  <c r="L4831" i="1"/>
  <c r="Q4831" i="1" s="1"/>
  <c r="H4831" i="1"/>
  <c r="K4831" i="1"/>
  <c r="P4831" i="1" s="1"/>
  <c r="J4831" i="1"/>
  <c r="N4831" i="1"/>
  <c r="S4831" i="1" s="1"/>
  <c r="M4873" i="1"/>
  <c r="O4873" i="1"/>
  <c r="N4897" i="1"/>
  <c r="S4897" i="1" s="1"/>
  <c r="H4897" i="1"/>
  <c r="K4897" i="1"/>
  <c r="P4897" i="1" s="1"/>
  <c r="J4897" i="1"/>
  <c r="L4897" i="1"/>
  <c r="Q4897" i="1" s="1"/>
  <c r="N4728" i="1"/>
  <c r="S4728" i="1" s="1"/>
  <c r="J4728" i="1"/>
  <c r="K4728" i="1"/>
  <c r="P4728" i="1" s="1"/>
  <c r="N4729" i="1"/>
  <c r="S4729" i="1" s="1"/>
  <c r="L4730" i="1"/>
  <c r="Q4730" i="1" s="1"/>
  <c r="H4730" i="1"/>
  <c r="K4730" i="1"/>
  <c r="P4730" i="1" s="1"/>
  <c r="N4730" i="1"/>
  <c r="S4730" i="1" s="1"/>
  <c r="L4742" i="1"/>
  <c r="Q4742" i="1" s="1"/>
  <c r="H4742" i="1"/>
  <c r="J4742" i="1"/>
  <c r="J4753" i="1"/>
  <c r="L4753" i="1"/>
  <c r="Q4753" i="1" s="1"/>
  <c r="K4753" i="1"/>
  <c r="P4753" i="1" s="1"/>
  <c r="M4755" i="1"/>
  <c r="J4757" i="1"/>
  <c r="K4757" i="1"/>
  <c r="P4757" i="1" s="1"/>
  <c r="H4757" i="1"/>
  <c r="M4759" i="1"/>
  <c r="O4779" i="1"/>
  <c r="Q4788" i="1"/>
  <c r="N4789" i="1"/>
  <c r="S4789" i="1" s="1"/>
  <c r="J4789" i="1"/>
  <c r="K4789" i="1"/>
  <c r="P4789" i="1" s="1"/>
  <c r="L4789" i="1"/>
  <c r="Q4789" i="1" s="1"/>
  <c r="H4789" i="1"/>
  <c r="L4803" i="1"/>
  <c r="Q4803" i="1" s="1"/>
  <c r="H4803" i="1"/>
  <c r="K4803" i="1"/>
  <c r="P4803" i="1" s="1"/>
  <c r="N4803" i="1"/>
  <c r="S4803" i="1" s="1"/>
  <c r="J4803" i="1"/>
  <c r="M4808" i="1"/>
  <c r="K4810" i="1"/>
  <c r="P4810" i="1" s="1"/>
  <c r="H4810" i="1"/>
  <c r="N4810" i="1"/>
  <c r="S4810" i="1" s="1"/>
  <c r="L4810" i="1"/>
  <c r="Q4810" i="1" s="1"/>
  <c r="J4810" i="1"/>
  <c r="M4832" i="1"/>
  <c r="Q4860" i="1"/>
  <c r="O4871" i="1"/>
  <c r="R4871" i="1" s="1"/>
  <c r="M4871" i="1"/>
  <c r="J4686" i="1"/>
  <c r="J4690" i="1"/>
  <c r="J4694" i="1"/>
  <c r="J4698" i="1"/>
  <c r="J4702" i="1"/>
  <c r="J4706" i="1"/>
  <c r="J4710" i="1"/>
  <c r="J4714" i="1"/>
  <c r="J4718" i="1"/>
  <c r="J4722" i="1"/>
  <c r="J4726" i="1"/>
  <c r="H4728" i="1"/>
  <c r="H4729" i="1"/>
  <c r="M4731" i="1"/>
  <c r="N4732" i="1"/>
  <c r="S4732" i="1" s="1"/>
  <c r="J4732" i="1"/>
  <c r="K4732" i="1"/>
  <c r="P4732" i="1" s="1"/>
  <c r="N4733" i="1"/>
  <c r="S4733" i="1" s="1"/>
  <c r="L4734" i="1"/>
  <c r="Q4734" i="1" s="1"/>
  <c r="H4734" i="1"/>
  <c r="K4734" i="1"/>
  <c r="N4734" i="1"/>
  <c r="S4734" i="1" s="1"/>
  <c r="L4741" i="1"/>
  <c r="Q4741" i="1" s="1"/>
  <c r="K4742" i="1"/>
  <c r="P4742" i="1" s="1"/>
  <c r="M4743" i="1"/>
  <c r="O4747" i="1"/>
  <c r="R4747" i="1" s="1"/>
  <c r="M4747" i="1"/>
  <c r="N4748" i="1"/>
  <c r="S4748" i="1" s="1"/>
  <c r="J4748" i="1"/>
  <c r="L4748" i="1"/>
  <c r="Q4748" i="1" s="1"/>
  <c r="K4750" i="1"/>
  <c r="P4750" i="1" s="1"/>
  <c r="L4752" i="1"/>
  <c r="Q4752" i="1" s="1"/>
  <c r="H4753" i="1"/>
  <c r="L4757" i="1"/>
  <c r="Q4757" i="1" s="1"/>
  <c r="O4767" i="1"/>
  <c r="R4767" i="1" s="1"/>
  <c r="M4767" i="1"/>
  <c r="J4769" i="1"/>
  <c r="L4769" i="1"/>
  <c r="Q4769" i="1" s="1"/>
  <c r="K4769" i="1"/>
  <c r="P4769" i="1" s="1"/>
  <c r="P4788" i="1"/>
  <c r="M4788" i="1"/>
  <c r="L4795" i="1"/>
  <c r="Q4795" i="1" s="1"/>
  <c r="H4795" i="1"/>
  <c r="K4795" i="1"/>
  <c r="P4795" i="1" s="1"/>
  <c r="N4795" i="1"/>
  <c r="S4795" i="1" s="1"/>
  <c r="J4795" i="1"/>
  <c r="N4817" i="1"/>
  <c r="S4817" i="1" s="1"/>
  <c r="J4817" i="1"/>
  <c r="K4817" i="1"/>
  <c r="P4817" i="1" s="1"/>
  <c r="L4817" i="1"/>
  <c r="Q4817" i="1" s="1"/>
  <c r="H4817" i="1"/>
  <c r="N4829" i="1"/>
  <c r="S4829" i="1" s="1"/>
  <c r="J4829" i="1"/>
  <c r="K4829" i="1"/>
  <c r="P4829" i="1" s="1"/>
  <c r="L4829" i="1"/>
  <c r="Q4829" i="1" s="1"/>
  <c r="H4829" i="1"/>
  <c r="N4772" i="1"/>
  <c r="S4772" i="1" s="1"/>
  <c r="J4772" i="1"/>
  <c r="M4773" i="1"/>
  <c r="O4773" i="1"/>
  <c r="N4773" i="1"/>
  <c r="S4773" i="1" s="1"/>
  <c r="L4774" i="1"/>
  <c r="Q4774" i="1" s="1"/>
  <c r="H4774" i="1"/>
  <c r="J4774" i="1"/>
  <c r="N4774" i="1"/>
  <c r="S4774" i="1" s="1"/>
  <c r="M4775" i="1"/>
  <c r="N4785" i="1"/>
  <c r="S4785" i="1" s="1"/>
  <c r="J4785" i="1"/>
  <c r="K4785" i="1"/>
  <c r="P4785" i="1" s="1"/>
  <c r="L4785" i="1"/>
  <c r="Q4785" i="1" s="1"/>
  <c r="K4790" i="1"/>
  <c r="P4790" i="1" s="1"/>
  <c r="J4790" i="1"/>
  <c r="P4796" i="1"/>
  <c r="M4796" i="1"/>
  <c r="M4798" i="1"/>
  <c r="N4805" i="1"/>
  <c r="S4805" i="1" s="1"/>
  <c r="J4805" i="1"/>
  <c r="K4805" i="1"/>
  <c r="P4805" i="1" s="1"/>
  <c r="L4811" i="1"/>
  <c r="Q4811" i="1" s="1"/>
  <c r="H4811" i="1"/>
  <c r="K4811" i="1"/>
  <c r="P4811" i="1" s="1"/>
  <c r="K4826" i="1"/>
  <c r="P4826" i="1" s="1"/>
  <c r="J4826" i="1"/>
  <c r="H4826" i="1"/>
  <c r="N4833" i="1"/>
  <c r="S4833" i="1" s="1"/>
  <c r="J4833" i="1"/>
  <c r="K4833" i="1"/>
  <c r="P4833" i="1" s="1"/>
  <c r="L4833" i="1"/>
  <c r="Q4833" i="1" s="1"/>
  <c r="K4834" i="1"/>
  <c r="P4834" i="1" s="1"/>
  <c r="J4834" i="1"/>
  <c r="N4834" i="1"/>
  <c r="S4834" i="1" s="1"/>
  <c r="L4834" i="1"/>
  <c r="Q4834" i="1" s="1"/>
  <c r="L4835" i="1"/>
  <c r="Q4835" i="1" s="1"/>
  <c r="H4835" i="1"/>
  <c r="K4835" i="1"/>
  <c r="P4835" i="1" s="1"/>
  <c r="J4835" i="1"/>
  <c r="N4835" i="1"/>
  <c r="S4835" i="1" s="1"/>
  <c r="M4836" i="1"/>
  <c r="N4845" i="1"/>
  <c r="S4845" i="1" s="1"/>
  <c r="J4845" i="1"/>
  <c r="K4845" i="1"/>
  <c r="P4845" i="1" s="1"/>
  <c r="L4845" i="1"/>
  <c r="Q4845" i="1" s="1"/>
  <c r="H4845" i="1"/>
  <c r="K4846" i="1"/>
  <c r="P4846" i="1" s="1"/>
  <c r="J4846" i="1"/>
  <c r="L4846" i="1"/>
  <c r="Q4846" i="1" s="1"/>
  <c r="H4846" i="1"/>
  <c r="L4847" i="1"/>
  <c r="Q4847" i="1" s="1"/>
  <c r="H4847" i="1"/>
  <c r="K4847" i="1"/>
  <c r="P4847" i="1" s="1"/>
  <c r="J4847" i="1"/>
  <c r="M4848" i="1"/>
  <c r="N4861" i="1"/>
  <c r="S4861" i="1" s="1"/>
  <c r="J4861" i="1"/>
  <c r="K4861" i="1"/>
  <c r="P4861" i="1" s="1"/>
  <c r="L4861" i="1"/>
  <c r="Q4861" i="1" s="1"/>
  <c r="H4861" i="1"/>
  <c r="L4863" i="1"/>
  <c r="Q4863" i="1" s="1"/>
  <c r="H4863" i="1"/>
  <c r="K4863" i="1"/>
  <c r="P4863" i="1" s="1"/>
  <c r="J4863" i="1"/>
  <c r="N4863" i="1"/>
  <c r="S4863" i="1" s="1"/>
  <c r="N4876" i="1"/>
  <c r="S4876" i="1" s="1"/>
  <c r="J4876" i="1"/>
  <c r="H4876" i="1"/>
  <c r="L4876" i="1"/>
  <c r="Q4876" i="1" s="1"/>
  <c r="K4876" i="1"/>
  <c r="P4876" i="1" s="1"/>
  <c r="O4739" i="1"/>
  <c r="R4739" i="1" s="1"/>
  <c r="N4744" i="1"/>
  <c r="S4744" i="1" s="1"/>
  <c r="J4744" i="1"/>
  <c r="M4745" i="1"/>
  <c r="O4745" i="1"/>
  <c r="R4745" i="1" s="1"/>
  <c r="N4745" i="1"/>
  <c r="S4745" i="1" s="1"/>
  <c r="L4746" i="1"/>
  <c r="Q4746" i="1" s="1"/>
  <c r="H4746" i="1"/>
  <c r="J4746" i="1"/>
  <c r="N4746" i="1"/>
  <c r="S4746" i="1" s="1"/>
  <c r="O4755" i="1"/>
  <c r="R4755" i="1" s="1"/>
  <c r="N4760" i="1"/>
  <c r="S4760" i="1" s="1"/>
  <c r="J4760" i="1"/>
  <c r="M4761" i="1"/>
  <c r="O4761" i="1"/>
  <c r="R4761" i="1" s="1"/>
  <c r="N4761" i="1"/>
  <c r="S4761" i="1" s="1"/>
  <c r="L4762" i="1"/>
  <c r="Q4762" i="1" s="1"/>
  <c r="H4762" i="1"/>
  <c r="J4762" i="1"/>
  <c r="N4762" i="1"/>
  <c r="S4762" i="1" s="1"/>
  <c r="L4765" i="1"/>
  <c r="Q4765" i="1" s="1"/>
  <c r="O4771" i="1"/>
  <c r="R4771" i="1" s="1"/>
  <c r="H4772" i="1"/>
  <c r="H4773" i="1"/>
  <c r="N4776" i="1"/>
  <c r="S4776" i="1" s="1"/>
  <c r="J4776" i="1"/>
  <c r="M4777" i="1"/>
  <c r="O4777" i="1"/>
  <c r="R4777" i="1" s="1"/>
  <c r="N4777" i="1"/>
  <c r="S4777" i="1" s="1"/>
  <c r="L4778" i="1"/>
  <c r="Q4778" i="1" s="1"/>
  <c r="H4778" i="1"/>
  <c r="J4778" i="1"/>
  <c r="N4778" i="1"/>
  <c r="S4778" i="1" s="1"/>
  <c r="H4785" i="1"/>
  <c r="K4786" i="1"/>
  <c r="P4786" i="1" s="1"/>
  <c r="L4786" i="1"/>
  <c r="Q4786" i="1" s="1"/>
  <c r="H4790" i="1"/>
  <c r="L4791" i="1"/>
  <c r="Q4791" i="1" s="1"/>
  <c r="H4791" i="1"/>
  <c r="K4791" i="1"/>
  <c r="P4791" i="1" s="1"/>
  <c r="J4791" i="1"/>
  <c r="N4793" i="1"/>
  <c r="S4793" i="1" s="1"/>
  <c r="J4793" i="1"/>
  <c r="K4793" i="1"/>
  <c r="P4793" i="1" s="1"/>
  <c r="H4793" i="1"/>
  <c r="N4801" i="1"/>
  <c r="S4801" i="1" s="1"/>
  <c r="J4801" i="1"/>
  <c r="K4801" i="1"/>
  <c r="P4801" i="1" s="1"/>
  <c r="L4801" i="1"/>
  <c r="Q4801" i="1" s="1"/>
  <c r="M4804" i="1"/>
  <c r="H4805" i="1"/>
  <c r="K4806" i="1"/>
  <c r="P4806" i="1" s="1"/>
  <c r="J4806" i="1"/>
  <c r="J4811" i="1"/>
  <c r="K4814" i="1"/>
  <c r="P4814" i="1" s="1"/>
  <c r="J4814" i="1"/>
  <c r="L4814" i="1"/>
  <c r="Q4814" i="1" s="1"/>
  <c r="M4816" i="1"/>
  <c r="K4818" i="1"/>
  <c r="P4818" i="1" s="1"/>
  <c r="J4818" i="1"/>
  <c r="N4818" i="1"/>
  <c r="S4818" i="1" s="1"/>
  <c r="M4820" i="1"/>
  <c r="L4826" i="1"/>
  <c r="Q4826" i="1" s="1"/>
  <c r="H4833" i="1"/>
  <c r="H4834" i="1"/>
  <c r="N4846" i="1"/>
  <c r="S4846" i="1" s="1"/>
  <c r="N4847" i="1"/>
  <c r="S4847" i="1" s="1"/>
  <c r="N4849" i="1"/>
  <c r="S4849" i="1" s="1"/>
  <c r="J4849" i="1"/>
  <c r="K4849" i="1"/>
  <c r="P4849" i="1" s="1"/>
  <c r="L4849" i="1"/>
  <c r="Q4849" i="1" s="1"/>
  <c r="K4850" i="1"/>
  <c r="P4850" i="1" s="1"/>
  <c r="J4850" i="1"/>
  <c r="N4850" i="1"/>
  <c r="S4850" i="1" s="1"/>
  <c r="L4850" i="1"/>
  <c r="Q4850" i="1" s="1"/>
  <c r="L4851" i="1"/>
  <c r="Q4851" i="1" s="1"/>
  <c r="H4851" i="1"/>
  <c r="K4851" i="1"/>
  <c r="P4851" i="1" s="1"/>
  <c r="J4851" i="1"/>
  <c r="N4851" i="1"/>
  <c r="S4851" i="1" s="1"/>
  <c r="O4874" i="1"/>
  <c r="M4874" i="1"/>
  <c r="L4878" i="1"/>
  <c r="Q4878" i="1" s="1"/>
  <c r="H4878" i="1"/>
  <c r="N4878" i="1"/>
  <c r="S4878" i="1" s="1"/>
  <c r="K4878" i="1"/>
  <c r="P4878" i="1" s="1"/>
  <c r="J4878" i="1"/>
  <c r="O4883" i="1"/>
  <c r="R4883" i="1" s="1"/>
  <c r="M4883" i="1"/>
  <c r="O4759" i="1"/>
  <c r="R4759" i="1" s="1"/>
  <c r="N4764" i="1"/>
  <c r="S4764" i="1" s="1"/>
  <c r="J4764" i="1"/>
  <c r="M4765" i="1"/>
  <c r="O4765" i="1"/>
  <c r="N4765" i="1"/>
  <c r="S4765" i="1" s="1"/>
  <c r="L4766" i="1"/>
  <c r="Q4766" i="1" s="1"/>
  <c r="H4766" i="1"/>
  <c r="J4766" i="1"/>
  <c r="N4766" i="1"/>
  <c r="S4766" i="1" s="1"/>
  <c r="K4772" i="1"/>
  <c r="P4772" i="1" s="1"/>
  <c r="K4773" i="1"/>
  <c r="P4773" i="1" s="1"/>
  <c r="K4774" i="1"/>
  <c r="P4774" i="1" s="1"/>
  <c r="O4775" i="1"/>
  <c r="R4775" i="1" s="1"/>
  <c r="L4787" i="1"/>
  <c r="Q4787" i="1" s="1"/>
  <c r="H4787" i="1"/>
  <c r="K4787" i="1"/>
  <c r="P4787" i="1" s="1"/>
  <c r="O4787" i="1"/>
  <c r="L4790" i="1"/>
  <c r="Q4790" i="1" s="1"/>
  <c r="M4792" i="1"/>
  <c r="K4794" i="1"/>
  <c r="P4794" i="1" s="1"/>
  <c r="H4794" i="1"/>
  <c r="O4798" i="1"/>
  <c r="R4798" i="1" s="1"/>
  <c r="K4802" i="1"/>
  <c r="P4802" i="1" s="1"/>
  <c r="L4802" i="1"/>
  <c r="Q4802" i="1" s="1"/>
  <c r="O4802" i="1"/>
  <c r="L4805" i="1"/>
  <c r="Q4805" i="1" s="1"/>
  <c r="L4807" i="1"/>
  <c r="Q4807" i="1" s="1"/>
  <c r="H4807" i="1"/>
  <c r="K4807" i="1"/>
  <c r="P4807" i="1" s="1"/>
  <c r="J4807" i="1"/>
  <c r="N4809" i="1"/>
  <c r="S4809" i="1" s="1"/>
  <c r="J4809" i="1"/>
  <c r="K4809" i="1"/>
  <c r="P4809" i="1" s="1"/>
  <c r="H4809" i="1"/>
  <c r="N4825" i="1"/>
  <c r="S4825" i="1" s="1"/>
  <c r="J4825" i="1"/>
  <c r="K4825" i="1"/>
  <c r="P4825" i="1" s="1"/>
  <c r="H4825" i="1"/>
  <c r="N4826" i="1"/>
  <c r="S4826" i="1" s="1"/>
  <c r="Q4832" i="1"/>
  <c r="K4862" i="1"/>
  <c r="P4862" i="1" s="1"/>
  <c r="J4862" i="1"/>
  <c r="N4862" i="1"/>
  <c r="S4862" i="1" s="1"/>
  <c r="L4862" i="1"/>
  <c r="Q4862" i="1" s="1"/>
  <c r="H4862" i="1"/>
  <c r="M4864" i="1"/>
  <c r="O4894" i="1"/>
  <c r="O4977" i="1"/>
  <c r="R4977" i="1" s="1"/>
  <c r="M4977" i="1"/>
  <c r="L4827" i="1"/>
  <c r="Q4827" i="1" s="1"/>
  <c r="H4827" i="1"/>
  <c r="K4827" i="1"/>
  <c r="P4827" i="1" s="1"/>
  <c r="J4827" i="1"/>
  <c r="M4828" i="1"/>
  <c r="N4841" i="1"/>
  <c r="S4841" i="1" s="1"/>
  <c r="J4841" i="1"/>
  <c r="K4841" i="1"/>
  <c r="P4841" i="1" s="1"/>
  <c r="K4842" i="1"/>
  <c r="P4842" i="1" s="1"/>
  <c r="J4842" i="1"/>
  <c r="L4843" i="1"/>
  <c r="Q4843" i="1" s="1"/>
  <c r="H4843" i="1"/>
  <c r="K4843" i="1"/>
  <c r="P4843" i="1" s="1"/>
  <c r="J4843" i="1"/>
  <c r="M4844" i="1"/>
  <c r="N4857" i="1"/>
  <c r="S4857" i="1" s="1"/>
  <c r="J4857" i="1"/>
  <c r="K4857" i="1"/>
  <c r="P4857" i="1" s="1"/>
  <c r="K4858" i="1"/>
  <c r="P4858" i="1" s="1"/>
  <c r="J4858" i="1"/>
  <c r="L4859" i="1"/>
  <c r="Q4859" i="1" s="1"/>
  <c r="H4859" i="1"/>
  <c r="K4859" i="1"/>
  <c r="P4859" i="1" s="1"/>
  <c r="J4859" i="1"/>
  <c r="M4860" i="1"/>
  <c r="L4866" i="1"/>
  <c r="Q4866" i="1" s="1"/>
  <c r="N4881" i="1"/>
  <c r="S4881" i="1" s="1"/>
  <c r="H4881" i="1"/>
  <c r="K4881" i="1"/>
  <c r="P4881" i="1" s="1"/>
  <c r="J4881" i="1"/>
  <c r="N4893" i="1"/>
  <c r="S4893" i="1" s="1"/>
  <c r="H4893" i="1"/>
  <c r="L4893" i="1"/>
  <c r="Q4893" i="1" s="1"/>
  <c r="K4893" i="1"/>
  <c r="P4893" i="1" s="1"/>
  <c r="O4985" i="1"/>
  <c r="R4985" i="1" s="1"/>
  <c r="M4985" i="1"/>
  <c r="N4781" i="1"/>
  <c r="S4781" i="1" s="1"/>
  <c r="J4781" i="1"/>
  <c r="K4781" i="1"/>
  <c r="P4781" i="1" s="1"/>
  <c r="N4782" i="1"/>
  <c r="S4782" i="1" s="1"/>
  <c r="L4783" i="1"/>
  <c r="Q4783" i="1" s="1"/>
  <c r="H4783" i="1"/>
  <c r="K4783" i="1"/>
  <c r="N4783" i="1"/>
  <c r="S4783" i="1" s="1"/>
  <c r="N4797" i="1"/>
  <c r="S4797" i="1" s="1"/>
  <c r="J4797" i="1"/>
  <c r="K4797" i="1"/>
  <c r="P4797" i="1" s="1"/>
  <c r="N4798" i="1"/>
  <c r="S4798" i="1" s="1"/>
  <c r="L4799" i="1"/>
  <c r="Q4799" i="1" s="1"/>
  <c r="H4799" i="1"/>
  <c r="K4799" i="1"/>
  <c r="N4799" i="1"/>
  <c r="S4799" i="1" s="1"/>
  <c r="N4821" i="1"/>
  <c r="S4821" i="1" s="1"/>
  <c r="J4821" i="1"/>
  <c r="K4821" i="1"/>
  <c r="P4821" i="1" s="1"/>
  <c r="K4822" i="1"/>
  <c r="P4822" i="1" s="1"/>
  <c r="J4822" i="1"/>
  <c r="L4823" i="1"/>
  <c r="Q4823" i="1" s="1"/>
  <c r="H4823" i="1"/>
  <c r="K4823" i="1"/>
  <c r="P4823" i="1" s="1"/>
  <c r="J4823" i="1"/>
  <c r="M4824" i="1"/>
  <c r="N4837" i="1"/>
  <c r="S4837" i="1" s="1"/>
  <c r="J4837" i="1"/>
  <c r="K4837" i="1"/>
  <c r="P4837" i="1" s="1"/>
  <c r="K4838" i="1"/>
  <c r="P4838" i="1" s="1"/>
  <c r="J4838" i="1"/>
  <c r="L4839" i="1"/>
  <c r="Q4839" i="1" s="1"/>
  <c r="H4839" i="1"/>
  <c r="K4839" i="1"/>
  <c r="P4839" i="1" s="1"/>
  <c r="J4839" i="1"/>
  <c r="M4840" i="1"/>
  <c r="H4841" i="1"/>
  <c r="H4842" i="1"/>
  <c r="N4853" i="1"/>
  <c r="S4853" i="1" s="1"/>
  <c r="J4853" i="1"/>
  <c r="K4853" i="1"/>
  <c r="P4853" i="1" s="1"/>
  <c r="K4854" i="1"/>
  <c r="P4854" i="1" s="1"/>
  <c r="J4854" i="1"/>
  <c r="L4855" i="1"/>
  <c r="Q4855" i="1" s="1"/>
  <c r="H4855" i="1"/>
  <c r="K4855" i="1"/>
  <c r="P4855" i="1" s="1"/>
  <c r="J4855" i="1"/>
  <c r="M4856" i="1"/>
  <c r="H4857" i="1"/>
  <c r="H4858" i="1"/>
  <c r="N4869" i="1"/>
  <c r="S4869" i="1" s="1"/>
  <c r="J4869" i="1"/>
  <c r="K4869" i="1"/>
  <c r="P4869" i="1" s="1"/>
  <c r="N4877" i="1"/>
  <c r="S4877" i="1" s="1"/>
  <c r="H4877" i="1"/>
  <c r="L4877" i="1"/>
  <c r="Q4877" i="1" s="1"/>
  <c r="K4877" i="1"/>
  <c r="P4877" i="1" s="1"/>
  <c r="R4877" i="1" s="1"/>
  <c r="L4881" i="1"/>
  <c r="Q4881" i="1" s="1"/>
  <c r="J4893" i="1"/>
  <c r="N4896" i="1"/>
  <c r="S4896" i="1" s="1"/>
  <c r="J4896" i="1"/>
  <c r="H4896" i="1"/>
  <c r="K4896" i="1"/>
  <c r="P4896" i="1" s="1"/>
  <c r="L4898" i="1"/>
  <c r="Q4898" i="1" s="1"/>
  <c r="H4898" i="1"/>
  <c r="N4898" i="1"/>
  <c r="S4898" i="1" s="1"/>
  <c r="K4898" i="1"/>
  <c r="P4898" i="1" s="1"/>
  <c r="J4898" i="1"/>
  <c r="O4903" i="1"/>
  <c r="R4903" i="1" s="1"/>
  <c r="M4903" i="1"/>
  <c r="M4905" i="1"/>
  <c r="O4905" i="1"/>
  <c r="R4905" i="1" s="1"/>
  <c r="O4906" i="1"/>
  <c r="M4906" i="1"/>
  <c r="O4939" i="1"/>
  <c r="R4939" i="1" s="1"/>
  <c r="M4939" i="1"/>
  <c r="O4949" i="1"/>
  <c r="R4949" i="1" s="1"/>
  <c r="N4865" i="1"/>
  <c r="S4865" i="1" s="1"/>
  <c r="J4865" i="1"/>
  <c r="K4865" i="1"/>
  <c r="P4865" i="1" s="1"/>
  <c r="K4866" i="1"/>
  <c r="P4866" i="1" s="1"/>
  <c r="J4866" i="1"/>
  <c r="L4867" i="1"/>
  <c r="Q4867" i="1" s="1"/>
  <c r="H4867" i="1"/>
  <c r="K4867" i="1"/>
  <c r="P4867" i="1" s="1"/>
  <c r="J4867" i="1"/>
  <c r="N4880" i="1"/>
  <c r="S4880" i="1" s="1"/>
  <c r="J4880" i="1"/>
  <c r="H4880" i="1"/>
  <c r="K4880" i="1"/>
  <c r="P4880" i="1" s="1"/>
  <c r="L4882" i="1"/>
  <c r="Q4882" i="1" s="1"/>
  <c r="H4882" i="1"/>
  <c r="N4882" i="1"/>
  <c r="S4882" i="1" s="1"/>
  <c r="K4882" i="1"/>
  <c r="P4882" i="1" s="1"/>
  <c r="J4882" i="1"/>
  <c r="O4887" i="1"/>
  <c r="R4887" i="1" s="1"/>
  <c r="M4887" i="1"/>
  <c r="M4889" i="1"/>
  <c r="O4889" i="1"/>
  <c r="R4889" i="1" s="1"/>
  <c r="O4890" i="1"/>
  <c r="N4892" i="1"/>
  <c r="S4892" i="1" s="1"/>
  <c r="J4892" i="1"/>
  <c r="H4892" i="1"/>
  <c r="L4892" i="1"/>
  <c r="Q4892" i="1" s="1"/>
  <c r="K4892" i="1"/>
  <c r="P4892" i="1" s="1"/>
  <c r="L4894" i="1"/>
  <c r="Q4894" i="1" s="1"/>
  <c r="H4894" i="1"/>
  <c r="N4894" i="1"/>
  <c r="S4894" i="1" s="1"/>
  <c r="K4894" i="1"/>
  <c r="P4894" i="1" s="1"/>
  <c r="O4899" i="1"/>
  <c r="R4899" i="1" s="1"/>
  <c r="M4899" i="1"/>
  <c r="O4919" i="1"/>
  <c r="R4919" i="1" s="1"/>
  <c r="M4919" i="1"/>
  <c r="O4956" i="1"/>
  <c r="O4959" i="1"/>
  <c r="O4969" i="1"/>
  <c r="R4969" i="1" s="1"/>
  <c r="M4969" i="1"/>
  <c r="L4870" i="1"/>
  <c r="Q4870" i="1" s="1"/>
  <c r="H4870" i="1"/>
  <c r="N4870" i="1"/>
  <c r="S4870" i="1" s="1"/>
  <c r="O4875" i="1"/>
  <c r="R4875" i="1" s="1"/>
  <c r="M4875" i="1"/>
  <c r="N4884" i="1"/>
  <c r="S4884" i="1" s="1"/>
  <c r="J4884" i="1"/>
  <c r="H4884" i="1"/>
  <c r="N4885" i="1"/>
  <c r="S4885" i="1" s="1"/>
  <c r="H4885" i="1"/>
  <c r="L4886" i="1"/>
  <c r="Q4886" i="1" s="1"/>
  <c r="H4886" i="1"/>
  <c r="N4886" i="1"/>
  <c r="S4886" i="1" s="1"/>
  <c r="O4891" i="1"/>
  <c r="R4891" i="1" s="1"/>
  <c r="M4891" i="1"/>
  <c r="N4900" i="1"/>
  <c r="S4900" i="1" s="1"/>
  <c r="J4900" i="1"/>
  <c r="H4900" i="1"/>
  <c r="N4901" i="1"/>
  <c r="S4901" i="1" s="1"/>
  <c r="H4901" i="1"/>
  <c r="L4902" i="1"/>
  <c r="Q4902" i="1" s="1"/>
  <c r="H4902" i="1"/>
  <c r="N4902" i="1"/>
  <c r="S4902" i="1" s="1"/>
  <c r="M4914" i="1"/>
  <c r="O4914" i="1"/>
  <c r="M4922" i="1"/>
  <c r="O4922" i="1"/>
  <c r="R4922" i="1" s="1"/>
  <c r="O4923" i="1"/>
  <c r="O4929" i="1"/>
  <c r="R4933" i="1"/>
  <c r="O4984" i="1"/>
  <c r="M4991" i="1"/>
  <c r="O4991" i="1"/>
  <c r="R4991" i="1" s="1"/>
  <c r="L4779" i="1"/>
  <c r="Q4779" i="1" s="1"/>
  <c r="K4779" i="1"/>
  <c r="P4779" i="1" s="1"/>
  <c r="J4870" i="1"/>
  <c r="N4872" i="1"/>
  <c r="S4872" i="1" s="1"/>
  <c r="J4872" i="1"/>
  <c r="H4872" i="1"/>
  <c r="N4873" i="1"/>
  <c r="S4873" i="1" s="1"/>
  <c r="H4873" i="1"/>
  <c r="L4874" i="1"/>
  <c r="Q4874" i="1" s="1"/>
  <c r="H4874" i="1"/>
  <c r="N4874" i="1"/>
  <c r="S4874" i="1" s="1"/>
  <c r="O4879" i="1"/>
  <c r="R4879" i="1" s="1"/>
  <c r="M4879" i="1"/>
  <c r="J4885" i="1"/>
  <c r="J4886" i="1"/>
  <c r="N4888" i="1"/>
  <c r="S4888" i="1" s="1"/>
  <c r="J4888" i="1"/>
  <c r="H4888" i="1"/>
  <c r="N4889" i="1"/>
  <c r="S4889" i="1" s="1"/>
  <c r="H4889" i="1"/>
  <c r="L4890" i="1"/>
  <c r="Q4890" i="1" s="1"/>
  <c r="H4890" i="1"/>
  <c r="N4890" i="1"/>
  <c r="S4890" i="1" s="1"/>
  <c r="O4895" i="1"/>
  <c r="M4895" i="1"/>
  <c r="J4901" i="1"/>
  <c r="J4902" i="1"/>
  <c r="N4904" i="1"/>
  <c r="S4904" i="1" s="1"/>
  <c r="J4904" i="1"/>
  <c r="H4904" i="1"/>
  <c r="N4905" i="1"/>
  <c r="S4905" i="1" s="1"/>
  <c r="H4905" i="1"/>
  <c r="L4906" i="1"/>
  <c r="Q4906" i="1" s="1"/>
  <c r="H4906" i="1"/>
  <c r="N4906" i="1"/>
  <c r="S4906" i="1" s="1"/>
  <c r="O4915" i="1"/>
  <c r="R4915" i="1" s="1"/>
  <c r="M4915" i="1"/>
  <c r="O4930" i="1"/>
  <c r="R4930" i="1" s="1"/>
  <c r="O4931" i="1"/>
  <c r="R4931" i="1" s="1"/>
  <c r="M4931" i="1"/>
  <c r="O4937" i="1"/>
  <c r="M4947" i="1"/>
  <c r="O4967" i="1"/>
  <c r="O4927" i="1"/>
  <c r="R4927" i="1" s="1"/>
  <c r="M4927" i="1"/>
  <c r="O4935" i="1"/>
  <c r="R4935" i="1" s="1"/>
  <c r="M4935" i="1"/>
  <c r="O4943" i="1"/>
  <c r="R4943" i="1" s="1"/>
  <c r="M4943" i="1"/>
  <c r="N4948" i="1"/>
  <c r="S4948" i="1" s="1"/>
  <c r="J4948" i="1"/>
  <c r="K4948" i="1"/>
  <c r="P4948" i="1" s="1"/>
  <c r="H4948" i="1"/>
  <c r="O4953" i="1"/>
  <c r="O4964" i="1"/>
  <c r="O4976" i="1"/>
  <c r="O4983" i="1"/>
  <c r="O5001" i="1"/>
  <c r="R5001" i="1" s="1"/>
  <c r="L4948" i="1"/>
  <c r="Q4948" i="1" s="1"/>
  <c r="L4949" i="1"/>
  <c r="Q4949" i="1" s="1"/>
  <c r="H4949" i="1"/>
  <c r="N4949" i="1"/>
  <c r="S4949" i="1" s="1"/>
  <c r="K4949" i="1"/>
  <c r="P4949" i="1" s="1"/>
  <c r="O4951" i="1"/>
  <c r="R4951" i="1" s="1"/>
  <c r="O4961" i="1"/>
  <c r="R4961" i="1" s="1"/>
  <c r="M4961" i="1"/>
  <c r="L4995" i="1"/>
  <c r="Q4995" i="1" s="1"/>
  <c r="H4995" i="1"/>
  <c r="K4995" i="1"/>
  <c r="P4995" i="1" s="1"/>
  <c r="J4995" i="1"/>
  <c r="N4995" i="1"/>
  <c r="S4995" i="1" s="1"/>
  <c r="N4908" i="1"/>
  <c r="S4908" i="1" s="1"/>
  <c r="J4908" i="1"/>
  <c r="L4908" i="1"/>
  <c r="Q4908" i="1" s="1"/>
  <c r="L4909" i="1"/>
  <c r="Q4909" i="1" s="1"/>
  <c r="R4909" i="1" s="1"/>
  <c r="L4910" i="1"/>
  <c r="Q4910" i="1" s="1"/>
  <c r="R4910" i="1" s="1"/>
  <c r="H4910" i="1"/>
  <c r="N4912" i="1"/>
  <c r="S4912" i="1" s="1"/>
  <c r="J4912" i="1"/>
  <c r="L4912" i="1"/>
  <c r="Q4912" i="1" s="1"/>
  <c r="L4913" i="1"/>
  <c r="Q4913" i="1" s="1"/>
  <c r="L4914" i="1"/>
  <c r="Q4914" i="1" s="1"/>
  <c r="H4914" i="1"/>
  <c r="N4916" i="1"/>
  <c r="S4916" i="1" s="1"/>
  <c r="J4916" i="1"/>
  <c r="L4916" i="1"/>
  <c r="Q4916" i="1" s="1"/>
  <c r="L4917" i="1"/>
  <c r="Q4917" i="1" s="1"/>
  <c r="R4917" i="1" s="1"/>
  <c r="L4918" i="1"/>
  <c r="Q4918" i="1" s="1"/>
  <c r="R4918" i="1" s="1"/>
  <c r="H4918" i="1"/>
  <c r="N4920" i="1"/>
  <c r="S4920" i="1" s="1"/>
  <c r="J4920" i="1"/>
  <c r="L4920" i="1"/>
  <c r="Q4920" i="1" s="1"/>
  <c r="L4921" i="1"/>
  <c r="Q4921" i="1" s="1"/>
  <c r="L4922" i="1"/>
  <c r="Q4922" i="1" s="1"/>
  <c r="H4922" i="1"/>
  <c r="N4924" i="1"/>
  <c r="S4924" i="1" s="1"/>
  <c r="J4924" i="1"/>
  <c r="L4924" i="1"/>
  <c r="Q4924" i="1" s="1"/>
  <c r="L4925" i="1"/>
  <c r="Q4925" i="1" s="1"/>
  <c r="R4925" i="1" s="1"/>
  <c r="L4926" i="1"/>
  <c r="Q4926" i="1" s="1"/>
  <c r="R4926" i="1" s="1"/>
  <c r="H4926" i="1"/>
  <c r="N4928" i="1"/>
  <c r="S4928" i="1" s="1"/>
  <c r="J4928" i="1"/>
  <c r="L4928" i="1"/>
  <c r="Q4928" i="1" s="1"/>
  <c r="L4929" i="1"/>
  <c r="L4930" i="1"/>
  <c r="Q4930" i="1" s="1"/>
  <c r="H4930" i="1"/>
  <c r="N4932" i="1"/>
  <c r="S4932" i="1" s="1"/>
  <c r="J4932" i="1"/>
  <c r="L4932" i="1"/>
  <c r="Q4932" i="1" s="1"/>
  <c r="L4933" i="1"/>
  <c r="Q4933" i="1" s="1"/>
  <c r="L4934" i="1"/>
  <c r="Q4934" i="1" s="1"/>
  <c r="R4934" i="1" s="1"/>
  <c r="H4934" i="1"/>
  <c r="N4936" i="1"/>
  <c r="S4936" i="1" s="1"/>
  <c r="J4936" i="1"/>
  <c r="L4936" i="1"/>
  <c r="Q4936" i="1" s="1"/>
  <c r="L4937" i="1"/>
  <c r="Q4937" i="1" s="1"/>
  <c r="L4938" i="1"/>
  <c r="Q4938" i="1" s="1"/>
  <c r="H4938" i="1"/>
  <c r="N4940" i="1"/>
  <c r="S4940" i="1" s="1"/>
  <c r="J4940" i="1"/>
  <c r="L4940" i="1"/>
  <c r="Q4940" i="1" s="1"/>
  <c r="L4941" i="1"/>
  <c r="Q4941" i="1" s="1"/>
  <c r="R4941" i="1" s="1"/>
  <c r="L4942" i="1"/>
  <c r="Q4942" i="1" s="1"/>
  <c r="H4942" i="1"/>
  <c r="L4945" i="1"/>
  <c r="Q4945" i="1" s="1"/>
  <c r="H4945" i="1"/>
  <c r="R4980" i="1"/>
  <c r="M4993" i="1"/>
  <c r="P4993" i="1"/>
  <c r="R4993" i="1" s="1"/>
  <c r="H4908" i="1"/>
  <c r="H4909" i="1"/>
  <c r="N4910" i="1"/>
  <c r="S4910" i="1" s="1"/>
  <c r="H4912" i="1"/>
  <c r="H4913" i="1"/>
  <c r="N4914" i="1"/>
  <c r="S4914" i="1" s="1"/>
  <c r="H4916" i="1"/>
  <c r="H4917" i="1"/>
  <c r="N4918" i="1"/>
  <c r="S4918" i="1" s="1"/>
  <c r="H4920" i="1"/>
  <c r="H4921" i="1"/>
  <c r="N4922" i="1"/>
  <c r="S4922" i="1" s="1"/>
  <c r="H4924" i="1"/>
  <c r="H4925" i="1"/>
  <c r="N4926" i="1"/>
  <c r="S4926" i="1" s="1"/>
  <c r="H4928" i="1"/>
  <c r="H4929" i="1"/>
  <c r="N4930" i="1"/>
  <c r="S4930" i="1" s="1"/>
  <c r="H4932" i="1"/>
  <c r="H4933" i="1"/>
  <c r="N4934" i="1"/>
  <c r="S4934" i="1" s="1"/>
  <c r="H4936" i="1"/>
  <c r="H4937" i="1"/>
  <c r="N4938" i="1"/>
  <c r="S4938" i="1" s="1"/>
  <c r="H4940" i="1"/>
  <c r="H4941" i="1"/>
  <c r="N4942" i="1"/>
  <c r="S4942" i="1" s="1"/>
  <c r="N4944" i="1"/>
  <c r="S4944" i="1" s="1"/>
  <c r="J4944" i="1"/>
  <c r="J4945" i="1"/>
  <c r="O4946" i="1"/>
  <c r="R4947" i="1"/>
  <c r="O4957" i="1"/>
  <c r="R4957" i="1" s="1"/>
  <c r="M4957" i="1"/>
  <c r="O4965" i="1"/>
  <c r="R4965" i="1" s="1"/>
  <c r="M4965" i="1"/>
  <c r="O4975" i="1"/>
  <c r="R4988" i="1"/>
  <c r="O5002" i="1"/>
  <c r="M5005" i="1"/>
  <c r="O5005" i="1"/>
  <c r="K4946" i="1"/>
  <c r="N4950" i="1"/>
  <c r="S4950" i="1" s="1"/>
  <c r="J4950" i="1"/>
  <c r="L4950" i="1"/>
  <c r="Q4950" i="1" s="1"/>
  <c r="L4951" i="1"/>
  <c r="Q4951" i="1" s="1"/>
  <c r="L4952" i="1"/>
  <c r="Q4952" i="1" s="1"/>
  <c r="R4952" i="1" s="1"/>
  <c r="H4952" i="1"/>
  <c r="N4954" i="1"/>
  <c r="S4954" i="1" s="1"/>
  <c r="J4954" i="1"/>
  <c r="L4954" i="1"/>
  <c r="Q4954" i="1" s="1"/>
  <c r="L4955" i="1"/>
  <c r="Q4955" i="1" s="1"/>
  <c r="L4956" i="1"/>
  <c r="Q4956" i="1" s="1"/>
  <c r="H4956" i="1"/>
  <c r="N4958" i="1"/>
  <c r="S4958" i="1" s="1"/>
  <c r="J4958" i="1"/>
  <c r="L4958" i="1"/>
  <c r="Q4958" i="1" s="1"/>
  <c r="L4959" i="1"/>
  <c r="Q4959" i="1" s="1"/>
  <c r="L4960" i="1"/>
  <c r="Q4960" i="1" s="1"/>
  <c r="R4960" i="1" s="1"/>
  <c r="H4960" i="1"/>
  <c r="N4962" i="1"/>
  <c r="S4962" i="1" s="1"/>
  <c r="J4962" i="1"/>
  <c r="L4962" i="1"/>
  <c r="Q4962" i="1" s="1"/>
  <c r="L4963" i="1"/>
  <c r="Q4963" i="1" s="1"/>
  <c r="R4963" i="1" s="1"/>
  <c r="L4964" i="1"/>
  <c r="Q4964" i="1" s="1"/>
  <c r="H4964" i="1"/>
  <c r="N4966" i="1"/>
  <c r="S4966" i="1" s="1"/>
  <c r="J4966" i="1"/>
  <c r="L4966" i="1"/>
  <c r="Q4966" i="1" s="1"/>
  <c r="L4967" i="1"/>
  <c r="Q4967" i="1" s="1"/>
  <c r="L4968" i="1"/>
  <c r="Q4968" i="1" s="1"/>
  <c r="R4968" i="1" s="1"/>
  <c r="H4968" i="1"/>
  <c r="N4970" i="1"/>
  <c r="S4970" i="1" s="1"/>
  <c r="J4970" i="1"/>
  <c r="L4970" i="1"/>
  <c r="Q4970" i="1" s="1"/>
  <c r="L4971" i="1"/>
  <c r="Q4971" i="1" s="1"/>
  <c r="L4972" i="1"/>
  <c r="Q4972" i="1" s="1"/>
  <c r="H4972" i="1"/>
  <c r="N4972" i="1"/>
  <c r="S4972" i="1" s="1"/>
  <c r="O4973" i="1"/>
  <c r="R4973" i="1" s="1"/>
  <c r="M4973" i="1"/>
  <c r="O4981" i="1"/>
  <c r="R4981" i="1" s="1"/>
  <c r="M4981" i="1"/>
  <c r="O4989" i="1"/>
  <c r="R4989" i="1" s="1"/>
  <c r="M4989" i="1"/>
  <c r="O5006" i="1"/>
  <c r="R5006" i="1" s="1"/>
  <c r="H4946" i="1"/>
  <c r="H4950" i="1"/>
  <c r="H4951" i="1"/>
  <c r="N4952" i="1"/>
  <c r="S4952" i="1" s="1"/>
  <c r="H4954" i="1"/>
  <c r="H4955" i="1"/>
  <c r="N4956" i="1"/>
  <c r="S4956" i="1" s="1"/>
  <c r="H4958" i="1"/>
  <c r="H4959" i="1"/>
  <c r="N4960" i="1"/>
  <c r="S4960" i="1" s="1"/>
  <c r="H4962" i="1"/>
  <c r="H4963" i="1"/>
  <c r="N4964" i="1"/>
  <c r="S4964" i="1" s="1"/>
  <c r="H4966" i="1"/>
  <c r="H4967" i="1"/>
  <c r="N4968" i="1"/>
  <c r="S4968" i="1" s="1"/>
  <c r="H4970" i="1"/>
  <c r="H4971" i="1"/>
  <c r="J4972" i="1"/>
  <c r="O4992" i="1"/>
  <c r="N4974" i="1"/>
  <c r="S4974" i="1" s="1"/>
  <c r="J4974" i="1"/>
  <c r="L4974" i="1"/>
  <c r="Q4974" i="1" s="1"/>
  <c r="L4975" i="1"/>
  <c r="Q4975" i="1" s="1"/>
  <c r="L4976" i="1"/>
  <c r="Q4976" i="1" s="1"/>
  <c r="H4976" i="1"/>
  <c r="N4978" i="1"/>
  <c r="S4978" i="1" s="1"/>
  <c r="J4978" i="1"/>
  <c r="L4978" i="1"/>
  <c r="Q4978" i="1" s="1"/>
  <c r="L4979" i="1"/>
  <c r="Q4979" i="1" s="1"/>
  <c r="L4980" i="1"/>
  <c r="Q4980" i="1" s="1"/>
  <c r="H4980" i="1"/>
  <c r="N4982" i="1"/>
  <c r="S4982" i="1" s="1"/>
  <c r="J4982" i="1"/>
  <c r="L4982" i="1"/>
  <c r="Q4982" i="1" s="1"/>
  <c r="L4983" i="1"/>
  <c r="Q4983" i="1" s="1"/>
  <c r="L4984" i="1"/>
  <c r="Q4984" i="1" s="1"/>
  <c r="H4984" i="1"/>
  <c r="N4986" i="1"/>
  <c r="S4986" i="1" s="1"/>
  <c r="J4986" i="1"/>
  <c r="L4986" i="1"/>
  <c r="Q4986" i="1" s="1"/>
  <c r="L4987" i="1"/>
  <c r="Q4987" i="1" s="1"/>
  <c r="R4987" i="1" s="1"/>
  <c r="L4988" i="1"/>
  <c r="Q4988" i="1" s="1"/>
  <c r="H4988" i="1"/>
  <c r="N4990" i="1"/>
  <c r="S4990" i="1" s="1"/>
  <c r="J4990" i="1"/>
  <c r="L4990" i="1"/>
  <c r="Q4990" i="1" s="1"/>
  <c r="N4991" i="1"/>
  <c r="S4991" i="1" s="1"/>
  <c r="N4994" i="1"/>
  <c r="S4994" i="1" s="1"/>
  <c r="J4994" i="1"/>
  <c r="O4999" i="1"/>
  <c r="R4999" i="1" s="1"/>
  <c r="M4999" i="1"/>
  <c r="N5004" i="1"/>
  <c r="S5004" i="1" s="1"/>
  <c r="J5004" i="1"/>
  <c r="L5004" i="1"/>
  <c r="Q5004" i="1" s="1"/>
  <c r="K5004" i="1"/>
  <c r="P5004" i="1" s="1"/>
  <c r="H4974" i="1"/>
  <c r="H4975" i="1"/>
  <c r="N4976" i="1"/>
  <c r="S4976" i="1" s="1"/>
  <c r="H4978" i="1"/>
  <c r="H4979" i="1"/>
  <c r="N4980" i="1"/>
  <c r="S4980" i="1" s="1"/>
  <c r="H4982" i="1"/>
  <c r="H4983" i="1"/>
  <c r="N4984" i="1"/>
  <c r="S4984" i="1" s="1"/>
  <c r="H4986" i="1"/>
  <c r="H4987" i="1"/>
  <c r="N4988" i="1"/>
  <c r="S4988" i="1" s="1"/>
  <c r="H4990" i="1"/>
  <c r="H4991" i="1"/>
  <c r="H4994" i="1"/>
  <c r="H5004" i="1"/>
  <c r="M5007" i="1"/>
  <c r="L5009" i="1"/>
  <c r="Q5009" i="1" s="1"/>
  <c r="H5009" i="1"/>
  <c r="K5009" i="1"/>
  <c r="P5009" i="1" s="1"/>
  <c r="J5009" i="1"/>
  <c r="K4992" i="1"/>
  <c r="N4996" i="1"/>
  <c r="S4996" i="1" s="1"/>
  <c r="J4996" i="1"/>
  <c r="L4996" i="1"/>
  <c r="Q4996" i="1" s="1"/>
  <c r="L4997" i="1"/>
  <c r="Q4997" i="1" s="1"/>
  <c r="R4997" i="1" s="1"/>
  <c r="L4998" i="1"/>
  <c r="Q4998" i="1" s="1"/>
  <c r="R4998" i="1" s="1"/>
  <c r="H4998" i="1"/>
  <c r="N5000" i="1"/>
  <c r="S5000" i="1" s="1"/>
  <c r="J5000" i="1"/>
  <c r="L5000" i="1"/>
  <c r="Q5000" i="1" s="1"/>
  <c r="L5001" i="1"/>
  <c r="Q5001" i="1" s="1"/>
  <c r="L5002" i="1"/>
  <c r="Q5002" i="1" s="1"/>
  <c r="H5002" i="1"/>
  <c r="N5008" i="1"/>
  <c r="S5008" i="1" s="1"/>
  <c r="J5008" i="1"/>
  <c r="O5010" i="1"/>
  <c r="N5012" i="1"/>
  <c r="S5012" i="1" s="1"/>
  <c r="J5012" i="1"/>
  <c r="H4992" i="1"/>
  <c r="H4996" i="1"/>
  <c r="H4997" i="1"/>
  <c r="N4998" i="1"/>
  <c r="S4998" i="1" s="1"/>
  <c r="H5000" i="1"/>
  <c r="H5001" i="1"/>
  <c r="N5002" i="1"/>
  <c r="S5002" i="1" s="1"/>
  <c r="L5005" i="1"/>
  <c r="Q5005" i="1" s="1"/>
  <c r="H5005" i="1"/>
  <c r="H5008" i="1"/>
  <c r="H5012" i="1"/>
  <c r="K5006" i="1"/>
  <c r="P5006" i="1" s="1"/>
  <c r="K5010" i="1"/>
  <c r="P5010" i="1" s="1"/>
  <c r="J5011" i="1"/>
  <c r="N5011" i="1"/>
  <c r="S5011" i="1" s="1"/>
  <c r="H5006" i="1"/>
  <c r="H5010" i="1"/>
  <c r="L5010" i="1"/>
  <c r="Q5010" i="1" s="1"/>
  <c r="R4588" i="1" l="1"/>
  <c r="M4170" i="1"/>
  <c r="O4110" i="1"/>
  <c r="R4110" i="1" s="1"/>
  <c r="O4078" i="1"/>
  <c r="R4078" i="1" s="1"/>
  <c r="Q4054" i="1"/>
  <c r="O3993" i="1"/>
  <c r="R3993" i="1" s="1"/>
  <c r="M3993" i="1"/>
  <c r="O4561" i="1"/>
  <c r="R4561" i="1" s="1"/>
  <c r="O4227" i="1"/>
  <c r="R4227" i="1" s="1"/>
  <c r="Q4046" i="1"/>
  <c r="Q4868" i="1"/>
  <c r="Q4648" i="1"/>
  <c r="R4648" i="1" s="1"/>
  <c r="M4648" i="1"/>
  <c r="Q4616" i="1"/>
  <c r="M4616" i="1"/>
  <c r="M4998" i="1"/>
  <c r="M4975" i="1"/>
  <c r="M4960" i="1"/>
  <c r="R4942" i="1"/>
  <c r="M4953" i="1"/>
  <c r="M4923" i="1"/>
  <c r="M4723" i="1"/>
  <c r="M4406" i="1"/>
  <c r="R4387" i="1"/>
  <c r="O4442" i="1"/>
  <c r="M4158" i="1"/>
  <c r="R4194" i="1"/>
  <c r="M4980" i="1"/>
  <c r="R5005" i="1"/>
  <c r="R5002" i="1"/>
  <c r="M4968" i="1"/>
  <c r="M4907" i="1"/>
  <c r="R4906" i="1"/>
  <c r="R4773" i="1"/>
  <c r="R4832" i="1"/>
  <c r="R4873" i="1"/>
  <c r="M4713" i="1"/>
  <c r="M4697" i="1"/>
  <c r="M4669" i="1"/>
  <c r="M4717" i="1"/>
  <c r="M4701" i="1"/>
  <c r="R4656" i="1"/>
  <c r="R4632" i="1"/>
  <c r="R4624" i="1"/>
  <c r="R4616" i="1"/>
  <c r="R4938" i="1"/>
  <c r="R4691" i="1"/>
  <c r="R4603" i="1"/>
  <c r="M4707" i="1"/>
  <c r="R4655" i="1"/>
  <c r="M4639" i="1"/>
  <c r="M4643" i="1"/>
  <c r="M4611" i="1"/>
  <c r="M4619" i="1"/>
  <c r="M4579" i="1"/>
  <c r="R4532" i="1"/>
  <c r="M4552" i="1"/>
  <c r="O4158" i="1"/>
  <c r="R4158" i="1" s="1"/>
  <c r="R4170" i="1"/>
  <c r="O5007" i="1"/>
  <c r="R5007" i="1" s="1"/>
  <c r="O4913" i="1"/>
  <c r="R4913" i="1" s="1"/>
  <c r="Q4656" i="1"/>
  <c r="M4656" i="1"/>
  <c r="Q4640" i="1"/>
  <c r="M4640" i="1"/>
  <c r="Q4624" i="1"/>
  <c r="M4624" i="1"/>
  <c r="Q4608" i="1"/>
  <c r="M4608" i="1"/>
  <c r="O4573" i="1"/>
  <c r="R4573" i="1" s="1"/>
  <c r="R4868" i="1"/>
  <c r="O4848" i="1"/>
  <c r="R4848" i="1" s="1"/>
  <c r="O4824" i="1"/>
  <c r="O4796" i="1"/>
  <c r="M4592" i="1"/>
  <c r="O4243" i="1"/>
  <c r="R4243" i="1" s="1"/>
  <c r="M4632" i="1"/>
  <c r="M4387" i="1"/>
  <c r="Q4812" i="1"/>
  <c r="Q4588" i="1"/>
  <c r="M4588" i="1"/>
  <c r="M4377" i="1"/>
  <c r="R4967" i="1"/>
  <c r="M4911" i="1"/>
  <c r="R4788" i="1"/>
  <c r="R4707" i="1"/>
  <c r="R4824" i="1"/>
  <c r="M4532" i="1"/>
  <c r="M4512" i="1"/>
  <c r="R4390" i="1"/>
  <c r="R4430" i="1"/>
  <c r="R4414" i="1"/>
  <c r="M4979" i="1"/>
  <c r="R4971" i="1"/>
  <c r="R4955" i="1"/>
  <c r="M5001" i="1"/>
  <c r="R4953" i="1"/>
  <c r="M4941" i="1"/>
  <c r="M4937" i="1"/>
  <c r="R4923" i="1"/>
  <c r="R4914" i="1"/>
  <c r="M4959" i="1"/>
  <c r="M4868" i="1"/>
  <c r="M4852" i="1"/>
  <c r="R4802" i="1"/>
  <c r="M4812" i="1"/>
  <c r="R4796" i="1"/>
  <c r="M4779" i="1"/>
  <c r="M4938" i="1"/>
  <c r="M4691" i="1"/>
  <c r="M4595" i="1"/>
  <c r="R4552" i="1"/>
  <c r="R4643" i="1"/>
  <c r="R4611" i="1"/>
  <c r="M4651" i="1"/>
  <c r="R4579" i="1"/>
  <c r="M4496" i="1"/>
  <c r="R4438" i="1"/>
  <c r="M4422" i="1"/>
  <c r="M4390" i="1"/>
  <c r="M4279" i="1"/>
  <c r="Q4895" i="1"/>
  <c r="Q4295" i="1"/>
  <c r="Q4231" i="1"/>
  <c r="M4361" i="1"/>
  <c r="M4683" i="1"/>
  <c r="O4054" i="1"/>
  <c r="R4054" i="1" s="1"/>
  <c r="R4840" i="1"/>
  <c r="O4400" i="1"/>
  <c r="M4400" i="1"/>
  <c r="R4396" i="1"/>
  <c r="O4852" i="1"/>
  <c r="O4816" i="1"/>
  <c r="R4816" i="1" s="1"/>
  <c r="R4733" i="1"/>
  <c r="M4652" i="1"/>
  <c r="M4620" i="1"/>
  <c r="Q4243" i="1"/>
  <c r="O4800" i="1"/>
  <c r="M4800" i="1"/>
  <c r="Q4259" i="1"/>
  <c r="R4259" i="1" s="1"/>
  <c r="O4428" i="1"/>
  <c r="R4428" i="1" s="1"/>
  <c r="M4428" i="1"/>
  <c r="Q4279" i="1"/>
  <c r="O4215" i="1"/>
  <c r="R4215" i="1" s="1"/>
  <c r="Q4106" i="1"/>
  <c r="Q4074" i="1"/>
  <c r="O4001" i="1"/>
  <c r="R4001" i="1" s="1"/>
  <c r="M4001" i="1"/>
  <c r="O3977" i="1"/>
  <c r="R3977" i="1" s="1"/>
  <c r="M3977" i="1"/>
  <c r="O3961" i="1"/>
  <c r="R3961" i="1" s="1"/>
  <c r="M3961" i="1"/>
  <c r="O3945" i="1"/>
  <c r="R3945" i="1" s="1"/>
  <c r="M3945" i="1"/>
  <c r="M4385" i="1"/>
  <c r="O4856" i="1"/>
  <c r="O4828" i="1"/>
  <c r="O4271" i="1"/>
  <c r="R4271" i="1" s="1"/>
  <c r="Q4118" i="1"/>
  <c r="R4118" i="1" s="1"/>
  <c r="O4074" i="1"/>
  <c r="O4050" i="1"/>
  <c r="R4050" i="1" s="1"/>
  <c r="O4569" i="1"/>
  <c r="R4569" i="1" s="1"/>
  <c r="O4424" i="1"/>
  <c r="R4424" i="1" s="1"/>
  <c r="M4424" i="1"/>
  <c r="O4291" i="1"/>
  <c r="R4291" i="1" s="1"/>
  <c r="Q4090" i="1"/>
  <c r="R4090" i="1" s="1"/>
  <c r="R4400" i="1"/>
  <c r="O4836" i="1"/>
  <c r="O4735" i="1"/>
  <c r="R4735" i="1" s="1"/>
  <c r="M4735" i="1"/>
  <c r="O4520" i="1"/>
  <c r="R4520" i="1" s="1"/>
  <c r="R4800" i="1"/>
  <c r="Q4604" i="1"/>
  <c r="O4251" i="1"/>
  <c r="R4251" i="1" s="1"/>
  <c r="O4231" i="1"/>
  <c r="R4231" i="1" s="1"/>
  <c r="O4921" i="1"/>
  <c r="R4921" i="1" s="1"/>
  <c r="O4420" i="1"/>
  <c r="R4420" i="1" s="1"/>
  <c r="M4420" i="1"/>
  <c r="O4392" i="1"/>
  <c r="R4392" i="1" s="1"/>
  <c r="M4392" i="1"/>
  <c r="M4329" i="1"/>
  <c r="O4102" i="1"/>
  <c r="O4070" i="1"/>
  <c r="O4046" i="1"/>
  <c r="R4046" i="1" s="1"/>
  <c r="O4009" i="1"/>
  <c r="R4009" i="1" s="1"/>
  <c r="M4009" i="1"/>
  <c r="O4432" i="1"/>
  <c r="R4432" i="1" s="1"/>
  <c r="M4432" i="1"/>
  <c r="M4369" i="1"/>
  <c r="M4353" i="1"/>
  <c r="M4337" i="1"/>
  <c r="R4856" i="1"/>
  <c r="Q4102" i="1"/>
  <c r="Q4070" i="1"/>
  <c r="O4844" i="1"/>
  <c r="Q4828" i="1"/>
  <c r="R4828" i="1" s="1"/>
  <c r="O4780" i="1"/>
  <c r="O4235" i="1"/>
  <c r="R4235" i="1" s="1"/>
  <c r="Q4211" i="1"/>
  <c r="M4644" i="1"/>
  <c r="M4612" i="1"/>
  <c r="O4211" i="1"/>
  <c r="O5003" i="1"/>
  <c r="R5003" i="1" s="1"/>
  <c r="M5003" i="1"/>
  <c r="R4852" i="1"/>
  <c r="R4836" i="1"/>
  <c r="M4636" i="1"/>
  <c r="O4820" i="1"/>
  <c r="R4820" i="1" s="1"/>
  <c r="O4784" i="1"/>
  <c r="R4784" i="1" s="1"/>
  <c r="M4784" i="1"/>
  <c r="O4577" i="1"/>
  <c r="R4577" i="1" s="1"/>
  <c r="Q4247" i="1"/>
  <c r="O4223" i="1"/>
  <c r="R4223" i="1" s="1"/>
  <c r="Q4844" i="1"/>
  <c r="R4844" i="1" s="1"/>
  <c r="M4565" i="1"/>
  <c r="P4565" i="1"/>
  <c r="R4565" i="1" s="1"/>
  <c r="M4345" i="1"/>
  <c r="Q4291" i="1"/>
  <c r="O4098" i="1"/>
  <c r="R4098" i="1" s="1"/>
  <c r="O4066" i="1"/>
  <c r="R4066" i="1" s="1"/>
  <c r="O4042" i="1"/>
  <c r="R4042" i="1" s="1"/>
  <c r="O3985" i="1"/>
  <c r="R3985" i="1" s="1"/>
  <c r="M3985" i="1"/>
  <c r="O3969" i="1"/>
  <c r="R3969" i="1" s="1"/>
  <c r="M3969" i="1"/>
  <c r="O3953" i="1"/>
  <c r="R3953" i="1" s="1"/>
  <c r="M3953" i="1"/>
  <c r="M4321" i="1"/>
  <c r="O4279" i="1"/>
  <c r="R4279" i="1" s="1"/>
  <c r="Q4122" i="1"/>
  <c r="O4436" i="1"/>
  <c r="R4436" i="1" s="1"/>
  <c r="M4436" i="1"/>
  <c r="R4804" i="1"/>
  <c r="O4731" i="1"/>
  <c r="R4731" i="1" s="1"/>
  <c r="O4440" i="1"/>
  <c r="R4440" i="1" s="1"/>
  <c r="M4440" i="1"/>
  <c r="O4299" i="1"/>
  <c r="R4299" i="1" s="1"/>
  <c r="O4106" i="1"/>
  <c r="R4106" i="1" s="1"/>
  <c r="Q4086" i="1"/>
  <c r="R4086" i="1" s="1"/>
  <c r="O4860" i="1"/>
  <c r="R4860" i="1" s="1"/>
  <c r="O4840" i="1"/>
  <c r="O4388" i="1"/>
  <c r="R4388" i="1" s="1"/>
  <c r="M4388" i="1"/>
  <c r="O4396" i="1"/>
  <c r="M4396" i="1"/>
  <c r="M4944" i="1"/>
  <c r="O4944" i="1"/>
  <c r="R4944" i="1" s="1"/>
  <c r="R4964" i="1"/>
  <c r="M4986" i="1"/>
  <c r="O4986" i="1"/>
  <c r="R4986" i="1" s="1"/>
  <c r="M4978" i="1"/>
  <c r="O4978" i="1"/>
  <c r="R4978" i="1" s="1"/>
  <c r="M4912" i="1"/>
  <c r="O4912" i="1"/>
  <c r="R4912" i="1" s="1"/>
  <c r="M4948" i="1"/>
  <c r="O4948" i="1"/>
  <c r="R4948" i="1" s="1"/>
  <c r="M4901" i="1"/>
  <c r="O4901" i="1"/>
  <c r="R4901" i="1" s="1"/>
  <c r="M4892" i="1"/>
  <c r="O4892" i="1"/>
  <c r="R4892" i="1" s="1"/>
  <c r="O4857" i="1"/>
  <c r="R4857" i="1" s="1"/>
  <c r="M4857" i="1"/>
  <c r="O4811" i="1"/>
  <c r="R4811" i="1" s="1"/>
  <c r="M4811" i="1"/>
  <c r="M5012" i="1"/>
  <c r="O5012" i="1"/>
  <c r="R5012" i="1" s="1"/>
  <c r="M5008" i="1"/>
  <c r="O5008" i="1"/>
  <c r="R5008" i="1" s="1"/>
  <c r="M4990" i="1"/>
  <c r="O4990" i="1"/>
  <c r="R4990" i="1" s="1"/>
  <c r="M4982" i="1"/>
  <c r="O4982" i="1"/>
  <c r="R4982" i="1" s="1"/>
  <c r="M4974" i="1"/>
  <c r="O4974" i="1"/>
  <c r="R4974" i="1" s="1"/>
  <c r="M5006" i="1"/>
  <c r="M4970" i="1"/>
  <c r="O4970" i="1"/>
  <c r="R4970" i="1" s="1"/>
  <c r="M4962" i="1"/>
  <c r="O4962" i="1"/>
  <c r="R4962" i="1" s="1"/>
  <c r="M4954" i="1"/>
  <c r="O4954" i="1"/>
  <c r="R4954" i="1" s="1"/>
  <c r="P4946" i="1"/>
  <c r="M4946" i="1"/>
  <c r="M4971" i="1"/>
  <c r="M4945" i="1"/>
  <c r="O4945" i="1"/>
  <c r="R4945" i="1" s="1"/>
  <c r="M4940" i="1"/>
  <c r="O4940" i="1"/>
  <c r="R4940" i="1" s="1"/>
  <c r="M4932" i="1"/>
  <c r="O4932" i="1"/>
  <c r="R4932" i="1" s="1"/>
  <c r="Q4929" i="1"/>
  <c r="M4924" i="1"/>
  <c r="O4924" i="1"/>
  <c r="R4924" i="1" s="1"/>
  <c r="M4916" i="1"/>
  <c r="O4916" i="1"/>
  <c r="R4916" i="1" s="1"/>
  <c r="M4908" i="1"/>
  <c r="O4908" i="1"/>
  <c r="R4908" i="1" s="1"/>
  <c r="M4942" i="1"/>
  <c r="M4910" i="1"/>
  <c r="M4983" i="1"/>
  <c r="M4933" i="1"/>
  <c r="M4921" i="1"/>
  <c r="M4885" i="1"/>
  <c r="O4885" i="1"/>
  <c r="R4885" i="1" s="1"/>
  <c r="M4929" i="1"/>
  <c r="M4917" i="1"/>
  <c r="M4909" i="1"/>
  <c r="R4959" i="1"/>
  <c r="M4956" i="1"/>
  <c r="M4890" i="1"/>
  <c r="O4882" i="1"/>
  <c r="R4882" i="1" s="1"/>
  <c r="M4882" i="1"/>
  <c r="O4865" i="1"/>
  <c r="R4865" i="1" s="1"/>
  <c r="M4865" i="1"/>
  <c r="M4949" i="1"/>
  <c r="M4896" i="1"/>
  <c r="O4896" i="1"/>
  <c r="R4896" i="1" s="1"/>
  <c r="O4853" i="1"/>
  <c r="R4853" i="1" s="1"/>
  <c r="M4853" i="1"/>
  <c r="O4839" i="1"/>
  <c r="R4839" i="1" s="1"/>
  <c r="M4839" i="1"/>
  <c r="M4838" i="1"/>
  <c r="O4838" i="1"/>
  <c r="R4838" i="1" s="1"/>
  <c r="O4821" i="1"/>
  <c r="R4821" i="1" s="1"/>
  <c r="M4821" i="1"/>
  <c r="P4783" i="1"/>
  <c r="R4783" i="1" s="1"/>
  <c r="M4783" i="1"/>
  <c r="O4843" i="1"/>
  <c r="R4843" i="1" s="1"/>
  <c r="M4843" i="1"/>
  <c r="M4842" i="1"/>
  <c r="O4842" i="1"/>
  <c r="R4842" i="1" s="1"/>
  <c r="M4894" i="1"/>
  <c r="M4806" i="1"/>
  <c r="O4806" i="1"/>
  <c r="R4806" i="1" s="1"/>
  <c r="O4793" i="1"/>
  <c r="R4793" i="1" s="1"/>
  <c r="M4793" i="1"/>
  <c r="O4778" i="1"/>
  <c r="R4778" i="1" s="1"/>
  <c r="M4778" i="1"/>
  <c r="O4776" i="1"/>
  <c r="R4776" i="1" s="1"/>
  <c r="M4776" i="1"/>
  <c r="O4762" i="1"/>
  <c r="R4762" i="1" s="1"/>
  <c r="M4762" i="1"/>
  <c r="O4746" i="1"/>
  <c r="R4746" i="1" s="1"/>
  <c r="M4746" i="1"/>
  <c r="M4846" i="1"/>
  <c r="O4846" i="1"/>
  <c r="R4846" i="1" s="1"/>
  <c r="M4787" i="1"/>
  <c r="M4769" i="1"/>
  <c r="O4769" i="1"/>
  <c r="R4769" i="1" s="1"/>
  <c r="P4734" i="1"/>
  <c r="R4734" i="1" s="1"/>
  <c r="M4734" i="1"/>
  <c r="O4714" i="1"/>
  <c r="R4714" i="1" s="1"/>
  <c r="M4714" i="1"/>
  <c r="O4698" i="1"/>
  <c r="R4698" i="1" s="1"/>
  <c r="M4698" i="1"/>
  <c r="O4742" i="1"/>
  <c r="R4742" i="1" s="1"/>
  <c r="M4742" i="1"/>
  <c r="O4815" i="1"/>
  <c r="R4815" i="1" s="1"/>
  <c r="M4815" i="1"/>
  <c r="R4780" i="1"/>
  <c r="O4724" i="1"/>
  <c r="R4724" i="1" s="1"/>
  <c r="M4724" i="1"/>
  <c r="O4716" i="1"/>
  <c r="R4716" i="1" s="1"/>
  <c r="M4716" i="1"/>
  <c r="O4708" i="1"/>
  <c r="R4708" i="1" s="1"/>
  <c r="M4708" i="1"/>
  <c r="O4700" i="1"/>
  <c r="R4700" i="1" s="1"/>
  <c r="M4700" i="1"/>
  <c r="O4692" i="1"/>
  <c r="R4692" i="1" s="1"/>
  <c r="M4692" i="1"/>
  <c r="O4684" i="1"/>
  <c r="R4684" i="1" s="1"/>
  <c r="M4684" i="1"/>
  <c r="O4819" i="1"/>
  <c r="R4819" i="1" s="1"/>
  <c r="M4819" i="1"/>
  <c r="O4756" i="1"/>
  <c r="R4756" i="1" s="1"/>
  <c r="M4756" i="1"/>
  <c r="O4736" i="1"/>
  <c r="R4736" i="1" s="1"/>
  <c r="M4736" i="1"/>
  <c r="O4661" i="1"/>
  <c r="R4661" i="1" s="1"/>
  <c r="M4661" i="1"/>
  <c r="O4657" i="1"/>
  <c r="R4657" i="1" s="1"/>
  <c r="M4657" i="1"/>
  <c r="O4653" i="1"/>
  <c r="R4653" i="1" s="1"/>
  <c r="M4653" i="1"/>
  <c r="O4649" i="1"/>
  <c r="R4649" i="1" s="1"/>
  <c r="M4649" i="1"/>
  <c r="O4645" i="1"/>
  <c r="R4645" i="1" s="1"/>
  <c r="M4645" i="1"/>
  <c r="O4641" i="1"/>
  <c r="R4641" i="1" s="1"/>
  <c r="M4641" i="1"/>
  <c r="O4637" i="1"/>
  <c r="R4637" i="1" s="1"/>
  <c r="M4637" i="1"/>
  <c r="O4633" i="1"/>
  <c r="R4633" i="1" s="1"/>
  <c r="M4633" i="1"/>
  <c r="O4629" i="1"/>
  <c r="R4629" i="1" s="1"/>
  <c r="M4629" i="1"/>
  <c r="O4625" i="1"/>
  <c r="R4625" i="1" s="1"/>
  <c r="M4625" i="1"/>
  <c r="O4621" i="1"/>
  <c r="R4621" i="1" s="1"/>
  <c r="M4621" i="1"/>
  <c r="O4617" i="1"/>
  <c r="R4617" i="1" s="1"/>
  <c r="M4617" i="1"/>
  <c r="O4613" i="1"/>
  <c r="R4613" i="1" s="1"/>
  <c r="M4613" i="1"/>
  <c r="O4609" i="1"/>
  <c r="R4609" i="1" s="1"/>
  <c r="M4609" i="1"/>
  <c r="O4605" i="1"/>
  <c r="R4605" i="1" s="1"/>
  <c r="M4605" i="1"/>
  <c r="P4584" i="1"/>
  <c r="M4584" i="1"/>
  <c r="P4556" i="1"/>
  <c r="R4556" i="1" s="1"/>
  <c r="M4556" i="1"/>
  <c r="O4545" i="1"/>
  <c r="R4545" i="1" s="1"/>
  <c r="M4545" i="1"/>
  <c r="P4540" i="1"/>
  <c r="R4540" i="1" s="1"/>
  <c r="M4540" i="1"/>
  <c r="O4813" i="1"/>
  <c r="R4813" i="1" s="1"/>
  <c r="M4813" i="1"/>
  <c r="M4730" i="1"/>
  <c r="R4721" i="1"/>
  <c r="R4705" i="1"/>
  <c r="R4689" i="1"/>
  <c r="O4676" i="1"/>
  <c r="R4676" i="1" s="1"/>
  <c r="M4676" i="1"/>
  <c r="M4794" i="1"/>
  <c r="R4693" i="1"/>
  <c r="M4599" i="1"/>
  <c r="M4591" i="1"/>
  <c r="M4587" i="1"/>
  <c r="M4582" i="1"/>
  <c r="O4582" i="1"/>
  <c r="R4582" i="1" s="1"/>
  <c r="M4738" i="1"/>
  <c r="O4738" i="1"/>
  <c r="R4738" i="1" s="1"/>
  <c r="M4655" i="1"/>
  <c r="M4623" i="1"/>
  <c r="R4725" i="1"/>
  <c r="M4583" i="1"/>
  <c r="O4533" i="1"/>
  <c r="R4533" i="1" s="1"/>
  <c r="M4533" i="1"/>
  <c r="O4525" i="1"/>
  <c r="R4525" i="1" s="1"/>
  <c r="M4525" i="1"/>
  <c r="M4635" i="1"/>
  <c r="M4550" i="1"/>
  <c r="O4550" i="1"/>
  <c r="R4550" i="1" s="1"/>
  <c r="R4647" i="1"/>
  <c r="M4502" i="1"/>
  <c r="O4502" i="1"/>
  <c r="R4502" i="1" s="1"/>
  <c r="M4486" i="1"/>
  <c r="O4486" i="1"/>
  <c r="R4486" i="1" s="1"/>
  <c r="M4470" i="1"/>
  <c r="O4470" i="1"/>
  <c r="R4470" i="1" s="1"/>
  <c r="M4454" i="1"/>
  <c r="O4454" i="1"/>
  <c r="R4454" i="1" s="1"/>
  <c r="R4572" i="1"/>
  <c r="M4555" i="1"/>
  <c r="O4674" i="1"/>
  <c r="R4674" i="1" s="1"/>
  <c r="M4674" i="1"/>
  <c r="O4517" i="1"/>
  <c r="R4517" i="1" s="1"/>
  <c r="M4517" i="1"/>
  <c r="O4515" i="1"/>
  <c r="R4515" i="1" s="1"/>
  <c r="M4515" i="1"/>
  <c r="O4380" i="1"/>
  <c r="R4380" i="1" s="1"/>
  <c r="M4380" i="1"/>
  <c r="O4372" i="1"/>
  <c r="R4372" i="1" s="1"/>
  <c r="M4372" i="1"/>
  <c r="O4364" i="1"/>
  <c r="R4364" i="1" s="1"/>
  <c r="M4364" i="1"/>
  <c r="O4356" i="1"/>
  <c r="R4356" i="1" s="1"/>
  <c r="M4356" i="1"/>
  <c r="O4348" i="1"/>
  <c r="R4348" i="1" s="1"/>
  <c r="M4348" i="1"/>
  <c r="O4340" i="1"/>
  <c r="R4340" i="1" s="1"/>
  <c r="M4340" i="1"/>
  <c r="O4332" i="1"/>
  <c r="R4332" i="1" s="1"/>
  <c r="M4332" i="1"/>
  <c r="O4324" i="1"/>
  <c r="R4324" i="1" s="1"/>
  <c r="M4324" i="1"/>
  <c r="O4441" i="1"/>
  <c r="R4441" i="1" s="1"/>
  <c r="M4441" i="1"/>
  <c r="O4433" i="1"/>
  <c r="R4433" i="1" s="1"/>
  <c r="M4433" i="1"/>
  <c r="O4425" i="1"/>
  <c r="R4425" i="1" s="1"/>
  <c r="M4425" i="1"/>
  <c r="O4417" i="1"/>
  <c r="R4417" i="1" s="1"/>
  <c r="M4417" i="1"/>
  <c r="O4409" i="1"/>
  <c r="R4409" i="1" s="1"/>
  <c r="M4409" i="1"/>
  <c r="O4401" i="1"/>
  <c r="R4401" i="1" s="1"/>
  <c r="M4401" i="1"/>
  <c r="M4491" i="1"/>
  <c r="O4491" i="1"/>
  <c r="R4491" i="1" s="1"/>
  <c r="R4422" i="1"/>
  <c r="M4386" i="1"/>
  <c r="O4386" i="1"/>
  <c r="R4386" i="1" s="1"/>
  <c r="O4312" i="1"/>
  <c r="R4312" i="1" s="1"/>
  <c r="M4312" i="1"/>
  <c r="O4304" i="1"/>
  <c r="R4304" i="1" s="1"/>
  <c r="M4304" i="1"/>
  <c r="M4523" i="1"/>
  <c r="O4523" i="1"/>
  <c r="R4523" i="1" s="1"/>
  <c r="M4426" i="1"/>
  <c r="R4394" i="1"/>
  <c r="O4207" i="1"/>
  <c r="R4207" i="1" s="1"/>
  <c r="M4207" i="1"/>
  <c r="O4199" i="1"/>
  <c r="R4199" i="1" s="1"/>
  <c r="M4199" i="1"/>
  <c r="O4191" i="1"/>
  <c r="R4191" i="1" s="1"/>
  <c r="M4191" i="1"/>
  <c r="O4183" i="1"/>
  <c r="R4183" i="1" s="1"/>
  <c r="M4183" i="1"/>
  <c r="O4175" i="1"/>
  <c r="R4175" i="1" s="1"/>
  <c r="M4175" i="1"/>
  <c r="O4167" i="1"/>
  <c r="R4167" i="1" s="1"/>
  <c r="M4167" i="1"/>
  <c r="M4451" i="1"/>
  <c r="O4451" i="1"/>
  <c r="R4451" i="1" s="1"/>
  <c r="M4434" i="1"/>
  <c r="R4402" i="1"/>
  <c r="O4290" i="1"/>
  <c r="R4290" i="1" s="1"/>
  <c r="M4290" i="1"/>
  <c r="O4272" i="1"/>
  <c r="R4272" i="1" s="1"/>
  <c r="M4272" i="1"/>
  <c r="M4257" i="1"/>
  <c r="O4257" i="1"/>
  <c r="R4257" i="1" s="1"/>
  <c r="O4226" i="1"/>
  <c r="R4226" i="1" s="1"/>
  <c r="M4226" i="1"/>
  <c r="M4430" i="1"/>
  <c r="O4298" i="1"/>
  <c r="R4298" i="1" s="1"/>
  <c r="M4298" i="1"/>
  <c r="M4281" i="1"/>
  <c r="O4281" i="1"/>
  <c r="R4281" i="1" s="1"/>
  <c r="O4266" i="1"/>
  <c r="R4266" i="1" s="1"/>
  <c r="M4266" i="1"/>
  <c r="M4249" i="1"/>
  <c r="O4249" i="1"/>
  <c r="R4249" i="1" s="1"/>
  <c r="O4234" i="1"/>
  <c r="R4234" i="1" s="1"/>
  <c r="M4234" i="1"/>
  <c r="M4217" i="1"/>
  <c r="O4217" i="1"/>
  <c r="R4217" i="1" s="1"/>
  <c r="M4414" i="1"/>
  <c r="R4398" i="1"/>
  <c r="M4310" i="1"/>
  <c r="O4310" i="1"/>
  <c r="R4310" i="1" s="1"/>
  <c r="O4292" i="1"/>
  <c r="R4292" i="1" s="1"/>
  <c r="M4292" i="1"/>
  <c r="M4277" i="1"/>
  <c r="O4277" i="1"/>
  <c r="R4277" i="1" s="1"/>
  <c r="O4246" i="1"/>
  <c r="R4246" i="1" s="1"/>
  <c r="M4246" i="1"/>
  <c r="O4228" i="1"/>
  <c r="R4228" i="1" s="1"/>
  <c r="M4228" i="1"/>
  <c r="M4213" i="1"/>
  <c r="O4213" i="1"/>
  <c r="R4213" i="1" s="1"/>
  <c r="M4157" i="1"/>
  <c r="O4157" i="1"/>
  <c r="R4157" i="1" s="1"/>
  <c r="M4145" i="1"/>
  <c r="O4145" i="1"/>
  <c r="R4145" i="1" s="1"/>
  <c r="M4137" i="1"/>
  <c r="O4137" i="1"/>
  <c r="R4137" i="1" s="1"/>
  <c r="M4181" i="1"/>
  <c r="O4181" i="1"/>
  <c r="R4181" i="1" s="1"/>
  <c r="M4119" i="1"/>
  <c r="O4119" i="1"/>
  <c r="R4119" i="1" s="1"/>
  <c r="O4105" i="1"/>
  <c r="R4105" i="1" s="1"/>
  <c r="M4105" i="1"/>
  <c r="M4088" i="1"/>
  <c r="O4088" i="1"/>
  <c r="R4088" i="1" s="1"/>
  <c r="M4043" i="1"/>
  <c r="O4043" i="1"/>
  <c r="R4043" i="1" s="1"/>
  <c r="M3932" i="1"/>
  <c r="O3932" i="1"/>
  <c r="R3932" i="1" s="1"/>
  <c r="M3924" i="1"/>
  <c r="O3924" i="1"/>
  <c r="R3924" i="1" s="1"/>
  <c r="M3916" i="1"/>
  <c r="O3916" i="1"/>
  <c r="R3916" i="1" s="1"/>
  <c r="M3908" i="1"/>
  <c r="O3908" i="1"/>
  <c r="R3908" i="1" s="1"/>
  <c r="M3900" i="1"/>
  <c r="O3900" i="1"/>
  <c r="R3900" i="1" s="1"/>
  <c r="M3892" i="1"/>
  <c r="O3892" i="1"/>
  <c r="R3892" i="1" s="1"/>
  <c r="M3884" i="1"/>
  <c r="O3884" i="1"/>
  <c r="R3884" i="1" s="1"/>
  <c r="M3876" i="1"/>
  <c r="O3876" i="1"/>
  <c r="R3876" i="1" s="1"/>
  <c r="M3868" i="1"/>
  <c r="O3868" i="1"/>
  <c r="R3868" i="1" s="1"/>
  <c r="M3860" i="1"/>
  <c r="O3860" i="1"/>
  <c r="R3860" i="1" s="1"/>
  <c r="M3852" i="1"/>
  <c r="O3852" i="1"/>
  <c r="R3852" i="1" s="1"/>
  <c r="M3844" i="1"/>
  <c r="O3844" i="1"/>
  <c r="R3844" i="1" s="1"/>
  <c r="M4253" i="1"/>
  <c r="O4253" i="1"/>
  <c r="R4253" i="1" s="1"/>
  <c r="M4193" i="1"/>
  <c r="O4193" i="1"/>
  <c r="R4193" i="1" s="1"/>
  <c r="O4133" i="1"/>
  <c r="R4133" i="1" s="1"/>
  <c r="M4133" i="1"/>
  <c r="M4115" i="1"/>
  <c r="O4115" i="1"/>
  <c r="R4115" i="1" s="1"/>
  <c r="M4084" i="1"/>
  <c r="O4084" i="1"/>
  <c r="R4084" i="1" s="1"/>
  <c r="O4069" i="1"/>
  <c r="R4069" i="1" s="1"/>
  <c r="M4069" i="1"/>
  <c r="M4056" i="1"/>
  <c r="O4056" i="1"/>
  <c r="R4056" i="1" s="1"/>
  <c r="M4048" i="1"/>
  <c r="O4048" i="1"/>
  <c r="R4048" i="1" s="1"/>
  <c r="M4040" i="1"/>
  <c r="O4040" i="1"/>
  <c r="R4040" i="1" s="1"/>
  <c r="O4028" i="1"/>
  <c r="R4028" i="1" s="1"/>
  <c r="M4028" i="1"/>
  <c r="M4020" i="1"/>
  <c r="O4020" i="1"/>
  <c r="R4020" i="1" s="1"/>
  <c r="O3907" i="1"/>
  <c r="R3907" i="1" s="1"/>
  <c r="M3907" i="1"/>
  <c r="O3871" i="1"/>
  <c r="R3871" i="1" s="1"/>
  <c r="M3871" i="1"/>
  <c r="O3843" i="1"/>
  <c r="R3843" i="1" s="1"/>
  <c r="M3843" i="1"/>
  <c r="O4284" i="1"/>
  <c r="R4284" i="1" s="1"/>
  <c r="M4284" i="1"/>
  <c r="O4270" i="1"/>
  <c r="R4270" i="1" s="1"/>
  <c r="M4270" i="1"/>
  <c r="O4220" i="1"/>
  <c r="R4220" i="1" s="1"/>
  <c r="M4220" i="1"/>
  <c r="M4189" i="1"/>
  <c r="O4189" i="1"/>
  <c r="R4189" i="1" s="1"/>
  <c r="M4112" i="1"/>
  <c r="O4112" i="1"/>
  <c r="R4112" i="1" s="1"/>
  <c r="O4065" i="1"/>
  <c r="R4065" i="1" s="1"/>
  <c r="M4065" i="1"/>
  <c r="M4159" i="1"/>
  <c r="O4159" i="1"/>
  <c r="R4159" i="1" s="1"/>
  <c r="M4026" i="1"/>
  <c r="O4026" i="1"/>
  <c r="R4026" i="1" s="1"/>
  <c r="M4014" i="1"/>
  <c r="O4014" i="1"/>
  <c r="R4014" i="1" s="1"/>
  <c r="O4006" i="1"/>
  <c r="R4006" i="1" s="1"/>
  <c r="M4006" i="1"/>
  <c r="O3998" i="1"/>
  <c r="R3998" i="1" s="1"/>
  <c r="M3998" i="1"/>
  <c r="O3990" i="1"/>
  <c r="R3990" i="1" s="1"/>
  <c r="M3990" i="1"/>
  <c r="O3982" i="1"/>
  <c r="R3982" i="1" s="1"/>
  <c r="M3982" i="1"/>
  <c r="O3974" i="1"/>
  <c r="R3974" i="1" s="1"/>
  <c r="M3974" i="1"/>
  <c r="O3966" i="1"/>
  <c r="R3966" i="1" s="1"/>
  <c r="M3966" i="1"/>
  <c r="O3958" i="1"/>
  <c r="R3958" i="1" s="1"/>
  <c r="M3958" i="1"/>
  <c r="M3950" i="1"/>
  <c r="O3950" i="1"/>
  <c r="R3950" i="1" s="1"/>
  <c r="O3942" i="1"/>
  <c r="R3942" i="1" s="1"/>
  <c r="M3942" i="1"/>
  <c r="M4128" i="1"/>
  <c r="O4128" i="1"/>
  <c r="R4128" i="1" s="1"/>
  <c r="O4113" i="1"/>
  <c r="R4113" i="1" s="1"/>
  <c r="M4113" i="1"/>
  <c r="M4095" i="1"/>
  <c r="O4095" i="1"/>
  <c r="R4095" i="1" s="1"/>
  <c r="M4060" i="1"/>
  <c r="M4888" i="1"/>
  <c r="O4888" i="1"/>
  <c r="R4888" i="1" s="1"/>
  <c r="O4870" i="1"/>
  <c r="R4870" i="1" s="1"/>
  <c r="M4870" i="1"/>
  <c r="R4984" i="1"/>
  <c r="M4884" i="1"/>
  <c r="O4884" i="1"/>
  <c r="R4884" i="1" s="1"/>
  <c r="R4890" i="1"/>
  <c r="O4867" i="1"/>
  <c r="R4867" i="1" s="1"/>
  <c r="M4867" i="1"/>
  <c r="M4866" i="1"/>
  <c r="O4866" i="1"/>
  <c r="R4866" i="1" s="1"/>
  <c r="M4898" i="1"/>
  <c r="O4898" i="1"/>
  <c r="R4898" i="1" s="1"/>
  <c r="O4869" i="1"/>
  <c r="R4869" i="1" s="1"/>
  <c r="M4869" i="1"/>
  <c r="O4855" i="1"/>
  <c r="R4855" i="1" s="1"/>
  <c r="M4855" i="1"/>
  <c r="M4854" i="1"/>
  <c r="O4854" i="1"/>
  <c r="R4854" i="1" s="1"/>
  <c r="O4823" i="1"/>
  <c r="R4823" i="1" s="1"/>
  <c r="M4823" i="1"/>
  <c r="M4822" i="1"/>
  <c r="O4822" i="1"/>
  <c r="R4822" i="1" s="1"/>
  <c r="M4781" i="1"/>
  <c r="O4781" i="1"/>
  <c r="R4781" i="1" s="1"/>
  <c r="M4881" i="1"/>
  <c r="O4881" i="1"/>
  <c r="R4881" i="1" s="1"/>
  <c r="O4827" i="1"/>
  <c r="R4827" i="1" s="1"/>
  <c r="M4827" i="1"/>
  <c r="O4825" i="1"/>
  <c r="R4825" i="1" s="1"/>
  <c r="M4825" i="1"/>
  <c r="O4809" i="1"/>
  <c r="R4809" i="1" s="1"/>
  <c r="M4809" i="1"/>
  <c r="M4878" i="1"/>
  <c r="O4878" i="1"/>
  <c r="R4878" i="1" s="1"/>
  <c r="M4850" i="1"/>
  <c r="O4850" i="1"/>
  <c r="R4850" i="1" s="1"/>
  <c r="O4849" i="1"/>
  <c r="R4849" i="1" s="1"/>
  <c r="M4849" i="1"/>
  <c r="M4818" i="1"/>
  <c r="O4818" i="1"/>
  <c r="R4818" i="1" s="1"/>
  <c r="O4861" i="1"/>
  <c r="R4861" i="1" s="1"/>
  <c r="M4861" i="1"/>
  <c r="O4845" i="1"/>
  <c r="R4845" i="1" s="1"/>
  <c r="M4845" i="1"/>
  <c r="O4835" i="1"/>
  <c r="R4835" i="1" s="1"/>
  <c r="M4835" i="1"/>
  <c r="O4785" i="1"/>
  <c r="R4785" i="1" s="1"/>
  <c r="M4785" i="1"/>
  <c r="O4774" i="1"/>
  <c r="R4774" i="1" s="1"/>
  <c r="M4774" i="1"/>
  <c r="O4772" i="1"/>
  <c r="R4772" i="1" s="1"/>
  <c r="M4772" i="1"/>
  <c r="O4795" i="1"/>
  <c r="R4795" i="1" s="1"/>
  <c r="M4795" i="1"/>
  <c r="O4748" i="1"/>
  <c r="R4748" i="1" s="1"/>
  <c r="M4748" i="1"/>
  <c r="O4726" i="1"/>
  <c r="R4726" i="1" s="1"/>
  <c r="M4726" i="1"/>
  <c r="O4710" i="1"/>
  <c r="R4710" i="1" s="1"/>
  <c r="M4710" i="1"/>
  <c r="O4694" i="1"/>
  <c r="R4694" i="1" s="1"/>
  <c r="M4694" i="1"/>
  <c r="M4803" i="1"/>
  <c r="O4803" i="1"/>
  <c r="R4803" i="1" s="1"/>
  <c r="M4757" i="1"/>
  <c r="O4757" i="1"/>
  <c r="R4757" i="1" s="1"/>
  <c r="M4753" i="1"/>
  <c r="O4753" i="1"/>
  <c r="R4753" i="1" s="1"/>
  <c r="O4750" i="1"/>
  <c r="R4750" i="1" s="1"/>
  <c r="M4750" i="1"/>
  <c r="M4830" i="1"/>
  <c r="O4830" i="1"/>
  <c r="R4830" i="1" s="1"/>
  <c r="O4740" i="1"/>
  <c r="R4740" i="1" s="1"/>
  <c r="M4740" i="1"/>
  <c r="O4680" i="1"/>
  <c r="R4680" i="1" s="1"/>
  <c r="M4680" i="1"/>
  <c r="O4664" i="1"/>
  <c r="R4664" i="1" s="1"/>
  <c r="M4664" i="1"/>
  <c r="O4601" i="1"/>
  <c r="R4601" i="1" s="1"/>
  <c r="M4601" i="1"/>
  <c r="P4568" i="1"/>
  <c r="R4568" i="1" s="1"/>
  <c r="M4568" i="1"/>
  <c r="O4549" i="1"/>
  <c r="R4549" i="1" s="1"/>
  <c r="M4549" i="1"/>
  <c r="O4754" i="1"/>
  <c r="R4754" i="1" s="1"/>
  <c r="M4754" i="1"/>
  <c r="M4737" i="1"/>
  <c r="O4737" i="1"/>
  <c r="R4737" i="1" s="1"/>
  <c r="R4730" i="1"/>
  <c r="R4729" i="1"/>
  <c r="O4678" i="1"/>
  <c r="R4678" i="1" s="1"/>
  <c r="M4678" i="1"/>
  <c r="R4677" i="1"/>
  <c r="R4599" i="1"/>
  <c r="R4587" i="1"/>
  <c r="M4603" i="1"/>
  <c r="M4578" i="1"/>
  <c r="O4578" i="1"/>
  <c r="R4578" i="1" s="1"/>
  <c r="R4709" i="1"/>
  <c r="R4685" i="1"/>
  <c r="M4598" i="1"/>
  <c r="O4598" i="1"/>
  <c r="R4598" i="1" s="1"/>
  <c r="M4594" i="1"/>
  <c r="O4594" i="1"/>
  <c r="R4594" i="1" s="1"/>
  <c r="M4590" i="1"/>
  <c r="O4590" i="1"/>
  <c r="R4590" i="1" s="1"/>
  <c r="M4586" i="1"/>
  <c r="O4586" i="1"/>
  <c r="R4586" i="1" s="1"/>
  <c r="R4583" i="1"/>
  <c r="M4570" i="1"/>
  <c r="O4570" i="1"/>
  <c r="R4570" i="1" s="1"/>
  <c r="R4635" i="1"/>
  <c r="M4547" i="1"/>
  <c r="M4498" i="1"/>
  <c r="O4498" i="1"/>
  <c r="R4498" i="1" s="1"/>
  <c r="M4482" i="1"/>
  <c r="O4482" i="1"/>
  <c r="R4482" i="1" s="1"/>
  <c r="M4466" i="1"/>
  <c r="O4466" i="1"/>
  <c r="R4466" i="1" s="1"/>
  <c r="M4450" i="1"/>
  <c r="O4450" i="1"/>
  <c r="R4450" i="1" s="1"/>
  <c r="R4555" i="1"/>
  <c r="M4544" i="1"/>
  <c r="O4509" i="1"/>
  <c r="R4509" i="1" s="1"/>
  <c r="M4509" i="1"/>
  <c r="O4501" i="1"/>
  <c r="R4501" i="1" s="1"/>
  <c r="M4501" i="1"/>
  <c r="O4493" i="1"/>
  <c r="R4493" i="1" s="1"/>
  <c r="M4493" i="1"/>
  <c r="O4485" i="1"/>
  <c r="R4485" i="1" s="1"/>
  <c r="M4485" i="1"/>
  <c r="O4477" i="1"/>
  <c r="R4477" i="1" s="1"/>
  <c r="M4477" i="1"/>
  <c r="O4469" i="1"/>
  <c r="R4469" i="1" s="1"/>
  <c r="M4469" i="1"/>
  <c r="O4461" i="1"/>
  <c r="R4461" i="1" s="1"/>
  <c r="M4461" i="1"/>
  <c r="O4453" i="1"/>
  <c r="R4453" i="1" s="1"/>
  <c r="M4453" i="1"/>
  <c r="O4445" i="1"/>
  <c r="R4445" i="1" s="1"/>
  <c r="M4445" i="1"/>
  <c r="M4567" i="1"/>
  <c r="O4567" i="1"/>
  <c r="R4567" i="1" s="1"/>
  <c r="M4548" i="1"/>
  <c r="M4503" i="1"/>
  <c r="O4503" i="1"/>
  <c r="R4503" i="1" s="1"/>
  <c r="M4495" i="1"/>
  <c r="O4495" i="1"/>
  <c r="R4495" i="1" s="1"/>
  <c r="M4487" i="1"/>
  <c r="O4487" i="1"/>
  <c r="R4487" i="1" s="1"/>
  <c r="M4479" i="1"/>
  <c r="O4479" i="1"/>
  <c r="R4479" i="1" s="1"/>
  <c r="M4471" i="1"/>
  <c r="O4471" i="1"/>
  <c r="R4471" i="1" s="1"/>
  <c r="M4463" i="1"/>
  <c r="O4463" i="1"/>
  <c r="R4463" i="1" s="1"/>
  <c r="M4455" i="1"/>
  <c r="O4455" i="1"/>
  <c r="R4455" i="1" s="1"/>
  <c r="M4447" i="1"/>
  <c r="O4447" i="1"/>
  <c r="R4447" i="1" s="1"/>
  <c r="M4518" i="1"/>
  <c r="O4518" i="1"/>
  <c r="R4518" i="1" s="1"/>
  <c r="O4513" i="1"/>
  <c r="R4513" i="1" s="1"/>
  <c r="M4513" i="1"/>
  <c r="O4511" i="1"/>
  <c r="R4511" i="1" s="1"/>
  <c r="M4511" i="1"/>
  <c r="O4439" i="1"/>
  <c r="R4439" i="1" s="1"/>
  <c r="M4439" i="1"/>
  <c r="O4431" i="1"/>
  <c r="R4431" i="1" s="1"/>
  <c r="M4431" i="1"/>
  <c r="O4423" i="1"/>
  <c r="R4423" i="1" s="1"/>
  <c r="M4423" i="1"/>
  <c r="O4415" i="1"/>
  <c r="R4415" i="1" s="1"/>
  <c r="M4415" i="1"/>
  <c r="O4407" i="1"/>
  <c r="R4407" i="1" s="1"/>
  <c r="M4407" i="1"/>
  <c r="O4399" i="1"/>
  <c r="R4399" i="1" s="1"/>
  <c r="M4399" i="1"/>
  <c r="O4391" i="1"/>
  <c r="R4391" i="1" s="1"/>
  <c r="M4391" i="1"/>
  <c r="O4389" i="1"/>
  <c r="R4389" i="1" s="1"/>
  <c r="M4389" i="1"/>
  <c r="M4459" i="1"/>
  <c r="O4459" i="1"/>
  <c r="R4459" i="1" s="1"/>
  <c r="M4382" i="1"/>
  <c r="O4382" i="1"/>
  <c r="R4382" i="1" s="1"/>
  <c r="M4499" i="1"/>
  <c r="O4499" i="1"/>
  <c r="R4499" i="1" s="1"/>
  <c r="M4418" i="1"/>
  <c r="M4442" i="1"/>
  <c r="O4288" i="1"/>
  <c r="R4288" i="1" s="1"/>
  <c r="M4288" i="1"/>
  <c r="M4273" i="1"/>
  <c r="O4273" i="1"/>
  <c r="R4273" i="1" s="1"/>
  <c r="O4242" i="1"/>
  <c r="R4242" i="1" s="1"/>
  <c r="M4242" i="1"/>
  <c r="O4224" i="1"/>
  <c r="R4224" i="1" s="1"/>
  <c r="M4224" i="1"/>
  <c r="M4306" i="1"/>
  <c r="O4306" i="1"/>
  <c r="R4306" i="1" s="1"/>
  <c r="O4296" i="1"/>
  <c r="R4296" i="1" s="1"/>
  <c r="M4296" i="1"/>
  <c r="O4264" i="1"/>
  <c r="R4264" i="1" s="1"/>
  <c r="M4264" i="1"/>
  <c r="O4232" i="1"/>
  <c r="R4232" i="1" s="1"/>
  <c r="M4232" i="1"/>
  <c r="M4293" i="1"/>
  <c r="O4293" i="1"/>
  <c r="R4293" i="1" s="1"/>
  <c r="O4262" i="1"/>
  <c r="R4262" i="1" s="1"/>
  <c r="M4262" i="1"/>
  <c r="O4244" i="1"/>
  <c r="R4244" i="1" s="1"/>
  <c r="M4244" i="1"/>
  <c r="M4229" i="1"/>
  <c r="O4229" i="1"/>
  <c r="R4229" i="1" s="1"/>
  <c r="M4161" i="1"/>
  <c r="O4161" i="1"/>
  <c r="R4161" i="1" s="1"/>
  <c r="O4268" i="1"/>
  <c r="R4268" i="1" s="1"/>
  <c r="M4268" i="1"/>
  <c r="O4254" i="1"/>
  <c r="R4254" i="1" s="1"/>
  <c r="M4254" i="1"/>
  <c r="M4165" i="1"/>
  <c r="O4165" i="1"/>
  <c r="R4165" i="1" s="1"/>
  <c r="M4147" i="1"/>
  <c r="O4147" i="1"/>
  <c r="R4147" i="1" s="1"/>
  <c r="O4121" i="1"/>
  <c r="R4121" i="1" s="1"/>
  <c r="M4121" i="1"/>
  <c r="M4104" i="1"/>
  <c r="O4104" i="1"/>
  <c r="R4104" i="1" s="1"/>
  <c r="M4071" i="1"/>
  <c r="O4071" i="1"/>
  <c r="R4071" i="1" s="1"/>
  <c r="M4221" i="1"/>
  <c r="O4221" i="1"/>
  <c r="R4221" i="1" s="1"/>
  <c r="M4177" i="1"/>
  <c r="O4177" i="1"/>
  <c r="R4177" i="1" s="1"/>
  <c r="M4151" i="1"/>
  <c r="O4151" i="1"/>
  <c r="R4151" i="1" s="1"/>
  <c r="M4132" i="1"/>
  <c r="O4132" i="1"/>
  <c r="R4132" i="1" s="1"/>
  <c r="O4117" i="1"/>
  <c r="R4117" i="1" s="1"/>
  <c r="M4117" i="1"/>
  <c r="M4099" i="1"/>
  <c r="O4099" i="1"/>
  <c r="R4099" i="1" s="1"/>
  <c r="M4068" i="1"/>
  <c r="O4068" i="1"/>
  <c r="R4068" i="1" s="1"/>
  <c r="O4016" i="1"/>
  <c r="R4016" i="1" s="1"/>
  <c r="M4016" i="1"/>
  <c r="O4012" i="1"/>
  <c r="R4012" i="1" s="1"/>
  <c r="M4012" i="1"/>
  <c r="O4008" i="1"/>
  <c r="R4008" i="1" s="1"/>
  <c r="M4008" i="1"/>
  <c r="O4004" i="1"/>
  <c r="R4004" i="1" s="1"/>
  <c r="M4004" i="1"/>
  <c r="O4000" i="1"/>
  <c r="R4000" i="1" s="1"/>
  <c r="M4000" i="1"/>
  <c r="O3996" i="1"/>
  <c r="R3996" i="1" s="1"/>
  <c r="M3996" i="1"/>
  <c r="O3992" i="1"/>
  <c r="R3992" i="1" s="1"/>
  <c r="M3992" i="1"/>
  <c r="O3988" i="1"/>
  <c r="R3988" i="1" s="1"/>
  <c r="M3988" i="1"/>
  <c r="O3984" i="1"/>
  <c r="R3984" i="1" s="1"/>
  <c r="M3984" i="1"/>
  <c r="O3980" i="1"/>
  <c r="R3980" i="1" s="1"/>
  <c r="M3980" i="1"/>
  <c r="O3976" i="1"/>
  <c r="R3976" i="1" s="1"/>
  <c r="M3976" i="1"/>
  <c r="O3972" i="1"/>
  <c r="R3972" i="1" s="1"/>
  <c r="M3972" i="1"/>
  <c r="O3968" i="1"/>
  <c r="R3968" i="1" s="1"/>
  <c r="M3968" i="1"/>
  <c r="O3964" i="1"/>
  <c r="R3964" i="1" s="1"/>
  <c r="M3964" i="1"/>
  <c r="O3960" i="1"/>
  <c r="R3960" i="1" s="1"/>
  <c r="M3960" i="1"/>
  <c r="O3956" i="1"/>
  <c r="R3956" i="1" s="1"/>
  <c r="M3956" i="1"/>
  <c r="O3952" i="1"/>
  <c r="R3952" i="1" s="1"/>
  <c r="M3952" i="1"/>
  <c r="O3948" i="1"/>
  <c r="R3948" i="1" s="1"/>
  <c r="M3948" i="1"/>
  <c r="O3944" i="1"/>
  <c r="R3944" i="1" s="1"/>
  <c r="M3944" i="1"/>
  <c r="O3940" i="1"/>
  <c r="R3940" i="1" s="1"/>
  <c r="M3940" i="1"/>
  <c r="O3903" i="1"/>
  <c r="R3903" i="1" s="1"/>
  <c r="M3903" i="1"/>
  <c r="O3899" i="1"/>
  <c r="R3899" i="1" s="1"/>
  <c r="M3899" i="1"/>
  <c r="O3895" i="1"/>
  <c r="R3895" i="1" s="1"/>
  <c r="M3895" i="1"/>
  <c r="O3867" i="1"/>
  <c r="R3867" i="1" s="1"/>
  <c r="M3867" i="1"/>
  <c r="O3839" i="1"/>
  <c r="R3839" i="1" s="1"/>
  <c r="M3839" i="1"/>
  <c r="M4302" i="1"/>
  <c r="O4302" i="1"/>
  <c r="R4302" i="1" s="1"/>
  <c r="M4173" i="1"/>
  <c r="O4173" i="1"/>
  <c r="R4173" i="1" s="1"/>
  <c r="M4127" i="1"/>
  <c r="O4127" i="1"/>
  <c r="R4127" i="1" s="1"/>
  <c r="M4096" i="1"/>
  <c r="O4096" i="1"/>
  <c r="R4096" i="1" s="1"/>
  <c r="M4079" i="1"/>
  <c r="O4079" i="1"/>
  <c r="R4079" i="1" s="1"/>
  <c r="M4064" i="1"/>
  <c r="O4064" i="1"/>
  <c r="R4064" i="1" s="1"/>
  <c r="M4301" i="1"/>
  <c r="O4301" i="1"/>
  <c r="R4301" i="1" s="1"/>
  <c r="M4201" i="1"/>
  <c r="O4201" i="1"/>
  <c r="R4201" i="1" s="1"/>
  <c r="M4143" i="1"/>
  <c r="O4143" i="1"/>
  <c r="R4143" i="1" s="1"/>
  <c r="M4123" i="1"/>
  <c r="O4123" i="1"/>
  <c r="R4123" i="1" s="1"/>
  <c r="M4107" i="1"/>
  <c r="O4107" i="1"/>
  <c r="R4107" i="1" s="1"/>
  <c r="M4091" i="1"/>
  <c r="O4091" i="1"/>
  <c r="R4091" i="1" s="1"/>
  <c r="M4075" i="1"/>
  <c r="O4075" i="1"/>
  <c r="R4075" i="1" s="1"/>
  <c r="M4034" i="1"/>
  <c r="O4034" i="1"/>
  <c r="R4034" i="1" s="1"/>
  <c r="M4022" i="1"/>
  <c r="O4022" i="1"/>
  <c r="R4022" i="1" s="1"/>
  <c r="O4097" i="1"/>
  <c r="R4097" i="1" s="1"/>
  <c r="M4097" i="1"/>
  <c r="M4055" i="1"/>
  <c r="O4055" i="1"/>
  <c r="R4055" i="1" s="1"/>
  <c r="M4039" i="1"/>
  <c r="O4039" i="1"/>
  <c r="R4039" i="1" s="1"/>
  <c r="M4044" i="1"/>
  <c r="R4060" i="1"/>
  <c r="M4045" i="1"/>
  <c r="M4893" i="1"/>
  <c r="O4893" i="1"/>
  <c r="R4893" i="1" s="1"/>
  <c r="M4814" i="1"/>
  <c r="O4814" i="1"/>
  <c r="R4814" i="1" s="1"/>
  <c r="O4863" i="1"/>
  <c r="R4863" i="1" s="1"/>
  <c r="M4863" i="1"/>
  <c r="O4847" i="1"/>
  <c r="R4847" i="1" s="1"/>
  <c r="M4847" i="1"/>
  <c r="M4826" i="1"/>
  <c r="O4826" i="1"/>
  <c r="R4826" i="1" s="1"/>
  <c r="M4790" i="1"/>
  <c r="O4790" i="1"/>
  <c r="R4790" i="1" s="1"/>
  <c r="O4829" i="1"/>
  <c r="R4829" i="1" s="1"/>
  <c r="M4829" i="1"/>
  <c r="M4732" i="1"/>
  <c r="O4732" i="1"/>
  <c r="R4732" i="1" s="1"/>
  <c r="O4722" i="1"/>
  <c r="R4722" i="1" s="1"/>
  <c r="M4722" i="1"/>
  <c r="O4706" i="1"/>
  <c r="R4706" i="1" s="1"/>
  <c r="M4706" i="1"/>
  <c r="O4690" i="1"/>
  <c r="R4690" i="1" s="1"/>
  <c r="M4690" i="1"/>
  <c r="M4789" i="1"/>
  <c r="O4789" i="1"/>
  <c r="R4789" i="1" s="1"/>
  <c r="R4779" i="1"/>
  <c r="O4770" i="1"/>
  <c r="R4770" i="1" s="1"/>
  <c r="M4770" i="1"/>
  <c r="M4741" i="1"/>
  <c r="O4741" i="1"/>
  <c r="R4741" i="1" s="1"/>
  <c r="O4720" i="1"/>
  <c r="R4720" i="1" s="1"/>
  <c r="M4720" i="1"/>
  <c r="O4712" i="1"/>
  <c r="R4712" i="1" s="1"/>
  <c r="M4712" i="1"/>
  <c r="O4704" i="1"/>
  <c r="R4704" i="1" s="1"/>
  <c r="M4704" i="1"/>
  <c r="O4696" i="1"/>
  <c r="R4696" i="1" s="1"/>
  <c r="M4696" i="1"/>
  <c r="O4688" i="1"/>
  <c r="R4688" i="1" s="1"/>
  <c r="M4688" i="1"/>
  <c r="O4758" i="1"/>
  <c r="R4758" i="1" s="1"/>
  <c r="M4758" i="1"/>
  <c r="O4668" i="1"/>
  <c r="R4668" i="1" s="1"/>
  <c r="M4668" i="1"/>
  <c r="O4682" i="1"/>
  <c r="R4682" i="1" s="1"/>
  <c r="M4682" i="1"/>
  <c r="O4666" i="1"/>
  <c r="R4666" i="1" s="1"/>
  <c r="M4666" i="1"/>
  <c r="P4604" i="1"/>
  <c r="R4604" i="1" s="1"/>
  <c r="M4604" i="1"/>
  <c r="O4597" i="1"/>
  <c r="R4597" i="1" s="1"/>
  <c r="M4597" i="1"/>
  <c r="O4593" i="1"/>
  <c r="R4593" i="1" s="1"/>
  <c r="M4593" i="1"/>
  <c r="O4589" i="1"/>
  <c r="R4589" i="1" s="1"/>
  <c r="M4589" i="1"/>
  <c r="O4585" i="1"/>
  <c r="R4585" i="1" s="1"/>
  <c r="M4585" i="1"/>
  <c r="P4576" i="1"/>
  <c r="R4576" i="1" s="1"/>
  <c r="M4576" i="1"/>
  <c r="P4564" i="1"/>
  <c r="M4564" i="1"/>
  <c r="O4553" i="1"/>
  <c r="R4553" i="1" s="1"/>
  <c r="M4553" i="1"/>
  <c r="M4729" i="1"/>
  <c r="M4693" i="1"/>
  <c r="O4672" i="1"/>
  <c r="R4672" i="1" s="1"/>
  <c r="M4672" i="1"/>
  <c r="M4602" i="1"/>
  <c r="O4602" i="1"/>
  <c r="R4602" i="1" s="1"/>
  <c r="M4574" i="1"/>
  <c r="O4574" i="1"/>
  <c r="R4574" i="1" s="1"/>
  <c r="M4566" i="1"/>
  <c r="O4566" i="1"/>
  <c r="R4566" i="1" s="1"/>
  <c r="M4558" i="1"/>
  <c r="O4558" i="1"/>
  <c r="R4558" i="1" s="1"/>
  <c r="M4725" i="1"/>
  <c r="M4546" i="1"/>
  <c r="O4546" i="1"/>
  <c r="R4546" i="1" s="1"/>
  <c r="O4537" i="1"/>
  <c r="R4537" i="1" s="1"/>
  <c r="M4537" i="1"/>
  <c r="O4529" i="1"/>
  <c r="R4529" i="1" s="1"/>
  <c r="M4529" i="1"/>
  <c r="M4559" i="1"/>
  <c r="O4559" i="1"/>
  <c r="R4559" i="1" s="1"/>
  <c r="M4554" i="1"/>
  <c r="O4554" i="1"/>
  <c r="R4554" i="1" s="1"/>
  <c r="R4547" i="1"/>
  <c r="M4543" i="1"/>
  <c r="O4543" i="1"/>
  <c r="R4543" i="1" s="1"/>
  <c r="M4563" i="1"/>
  <c r="O4563" i="1"/>
  <c r="R4563" i="1" s="1"/>
  <c r="O4521" i="1"/>
  <c r="R4521" i="1" s="1"/>
  <c r="M4521" i="1"/>
  <c r="M4494" i="1"/>
  <c r="O4494" i="1"/>
  <c r="R4494" i="1" s="1"/>
  <c r="M4478" i="1"/>
  <c r="O4478" i="1"/>
  <c r="R4478" i="1" s="1"/>
  <c r="M4462" i="1"/>
  <c r="O4462" i="1"/>
  <c r="R4462" i="1" s="1"/>
  <c r="M4446" i="1"/>
  <c r="O4446" i="1"/>
  <c r="R4446" i="1" s="1"/>
  <c r="M4539" i="1"/>
  <c r="O4539" i="1"/>
  <c r="R4539" i="1" s="1"/>
  <c r="M4535" i="1"/>
  <c r="O4535" i="1"/>
  <c r="R4535" i="1" s="1"/>
  <c r="M4531" i="1"/>
  <c r="O4531" i="1"/>
  <c r="R4531" i="1" s="1"/>
  <c r="M4527" i="1"/>
  <c r="O4527" i="1"/>
  <c r="R4527" i="1" s="1"/>
  <c r="M4631" i="1"/>
  <c r="M4514" i="1"/>
  <c r="O4514" i="1"/>
  <c r="R4514" i="1" s="1"/>
  <c r="O4384" i="1"/>
  <c r="R4384" i="1" s="1"/>
  <c r="M4384" i="1"/>
  <c r="O4376" i="1"/>
  <c r="R4376" i="1" s="1"/>
  <c r="M4376" i="1"/>
  <c r="O4368" i="1"/>
  <c r="R4368" i="1" s="1"/>
  <c r="M4368" i="1"/>
  <c r="O4360" i="1"/>
  <c r="R4360" i="1" s="1"/>
  <c r="M4360" i="1"/>
  <c r="O4352" i="1"/>
  <c r="R4352" i="1" s="1"/>
  <c r="M4352" i="1"/>
  <c r="O4344" i="1"/>
  <c r="R4344" i="1" s="1"/>
  <c r="M4344" i="1"/>
  <c r="O4336" i="1"/>
  <c r="R4336" i="1" s="1"/>
  <c r="M4336" i="1"/>
  <c r="O4328" i="1"/>
  <c r="R4328" i="1" s="1"/>
  <c r="M4328" i="1"/>
  <c r="O4320" i="1"/>
  <c r="R4320" i="1" s="1"/>
  <c r="M4320" i="1"/>
  <c r="M4615" i="1"/>
  <c r="O4437" i="1"/>
  <c r="R4437" i="1" s="1"/>
  <c r="M4437" i="1"/>
  <c r="O4429" i="1"/>
  <c r="R4429" i="1" s="1"/>
  <c r="M4429" i="1"/>
  <c r="O4421" i="1"/>
  <c r="R4421" i="1" s="1"/>
  <c r="M4421" i="1"/>
  <c r="O4413" i="1"/>
  <c r="R4413" i="1" s="1"/>
  <c r="M4413" i="1"/>
  <c r="O4405" i="1"/>
  <c r="R4405" i="1" s="1"/>
  <c r="M4405" i="1"/>
  <c r="O4393" i="1"/>
  <c r="R4393" i="1" s="1"/>
  <c r="M4393" i="1"/>
  <c r="M4378" i="1"/>
  <c r="O4378" i="1"/>
  <c r="R4378" i="1" s="1"/>
  <c r="O4316" i="1"/>
  <c r="R4316" i="1" s="1"/>
  <c r="M4316" i="1"/>
  <c r="O4308" i="1"/>
  <c r="R4308" i="1" s="1"/>
  <c r="M4308" i="1"/>
  <c r="M4467" i="1"/>
  <c r="O4467" i="1"/>
  <c r="R4467" i="1" s="1"/>
  <c r="R4426" i="1"/>
  <c r="O4203" i="1"/>
  <c r="R4203" i="1" s="1"/>
  <c r="M4203" i="1"/>
  <c r="O4195" i="1"/>
  <c r="R4195" i="1" s="1"/>
  <c r="M4195" i="1"/>
  <c r="O4187" i="1"/>
  <c r="R4187" i="1" s="1"/>
  <c r="M4187" i="1"/>
  <c r="O4179" i="1"/>
  <c r="R4179" i="1" s="1"/>
  <c r="M4179" i="1"/>
  <c r="O4171" i="1"/>
  <c r="R4171" i="1" s="1"/>
  <c r="M4171" i="1"/>
  <c r="O4163" i="1"/>
  <c r="R4163" i="1" s="1"/>
  <c r="M4163" i="1"/>
  <c r="M4562" i="1"/>
  <c r="O4562" i="1"/>
  <c r="R4562" i="1" s="1"/>
  <c r="R4434" i="1"/>
  <c r="M4402" i="1"/>
  <c r="M4475" i="1"/>
  <c r="O4475" i="1"/>
  <c r="R4475" i="1" s="1"/>
  <c r="M4289" i="1"/>
  <c r="O4289" i="1"/>
  <c r="R4289" i="1" s="1"/>
  <c r="O4258" i="1"/>
  <c r="R4258" i="1" s="1"/>
  <c r="M4258" i="1"/>
  <c r="O4240" i="1"/>
  <c r="R4240" i="1" s="1"/>
  <c r="M4240" i="1"/>
  <c r="M4225" i="1"/>
  <c r="O4225" i="1"/>
  <c r="R4225" i="1" s="1"/>
  <c r="M4297" i="1"/>
  <c r="O4297" i="1"/>
  <c r="R4297" i="1" s="1"/>
  <c r="O4282" i="1"/>
  <c r="R4282" i="1" s="1"/>
  <c r="M4282" i="1"/>
  <c r="M4265" i="1"/>
  <c r="O4265" i="1"/>
  <c r="R4265" i="1" s="1"/>
  <c r="O4250" i="1"/>
  <c r="R4250" i="1" s="1"/>
  <c r="M4250" i="1"/>
  <c r="M4233" i="1"/>
  <c r="O4233" i="1"/>
  <c r="R4233" i="1" s="1"/>
  <c r="O4218" i="1"/>
  <c r="R4218" i="1" s="1"/>
  <c r="M4218" i="1"/>
  <c r="M4551" i="1"/>
  <c r="M4398" i="1"/>
  <c r="O4278" i="1"/>
  <c r="R4278" i="1" s="1"/>
  <c r="M4278" i="1"/>
  <c r="O4260" i="1"/>
  <c r="R4260" i="1" s="1"/>
  <c r="M4260" i="1"/>
  <c r="M4245" i="1"/>
  <c r="O4245" i="1"/>
  <c r="R4245" i="1" s="1"/>
  <c r="O4214" i="1"/>
  <c r="R4214" i="1" s="1"/>
  <c r="M4214" i="1"/>
  <c r="M4149" i="1"/>
  <c r="O4149" i="1"/>
  <c r="R4149" i="1" s="1"/>
  <c r="M4141" i="1"/>
  <c r="O4141" i="1"/>
  <c r="R4141" i="1" s="1"/>
  <c r="M4120" i="1"/>
  <c r="O4120" i="1"/>
  <c r="R4120" i="1" s="1"/>
  <c r="M4087" i="1"/>
  <c r="O4087" i="1"/>
  <c r="R4087" i="1" s="1"/>
  <c r="O4073" i="1"/>
  <c r="R4073" i="1" s="1"/>
  <c r="M4073" i="1"/>
  <c r="M4059" i="1"/>
  <c r="O4059" i="1"/>
  <c r="R4059" i="1" s="1"/>
  <c r="M3936" i="1"/>
  <c r="O3936" i="1"/>
  <c r="R3936" i="1" s="1"/>
  <c r="M3928" i="1"/>
  <c r="O3928" i="1"/>
  <c r="R3928" i="1" s="1"/>
  <c r="M3920" i="1"/>
  <c r="O3920" i="1"/>
  <c r="R3920" i="1" s="1"/>
  <c r="M3912" i="1"/>
  <c r="O3912" i="1"/>
  <c r="R3912" i="1" s="1"/>
  <c r="M3904" i="1"/>
  <c r="O3904" i="1"/>
  <c r="R3904" i="1" s="1"/>
  <c r="M3896" i="1"/>
  <c r="O3896" i="1"/>
  <c r="R3896" i="1" s="1"/>
  <c r="M3888" i="1"/>
  <c r="O3888" i="1"/>
  <c r="R3888" i="1" s="1"/>
  <c r="M3880" i="1"/>
  <c r="O3880" i="1"/>
  <c r="R3880" i="1" s="1"/>
  <c r="M3872" i="1"/>
  <c r="O3872" i="1"/>
  <c r="R3872" i="1" s="1"/>
  <c r="M3864" i="1"/>
  <c r="O3864" i="1"/>
  <c r="R3864" i="1" s="1"/>
  <c r="M3856" i="1"/>
  <c r="O3856" i="1"/>
  <c r="R3856" i="1" s="1"/>
  <c r="M3848" i="1"/>
  <c r="O3848" i="1"/>
  <c r="R3848" i="1" s="1"/>
  <c r="M3840" i="1"/>
  <c r="O3840" i="1"/>
  <c r="R3840" i="1" s="1"/>
  <c r="M4135" i="1"/>
  <c r="O4135" i="1"/>
  <c r="R4135" i="1" s="1"/>
  <c r="M4116" i="1"/>
  <c r="O4116" i="1"/>
  <c r="R4116" i="1" s="1"/>
  <c r="O4101" i="1"/>
  <c r="R4101" i="1" s="1"/>
  <c r="M4101" i="1"/>
  <c r="M4083" i="1"/>
  <c r="O4083" i="1"/>
  <c r="R4083" i="1" s="1"/>
  <c r="M4036" i="1"/>
  <c r="O4036" i="1"/>
  <c r="R4036" i="1" s="1"/>
  <c r="O4024" i="1"/>
  <c r="R4024" i="1" s="1"/>
  <c r="M4024" i="1"/>
  <c r="M4011" i="1"/>
  <c r="O4011" i="1"/>
  <c r="R4011" i="1" s="1"/>
  <c r="M4007" i="1"/>
  <c r="O4007" i="1"/>
  <c r="R4007" i="1" s="1"/>
  <c r="M4003" i="1"/>
  <c r="O4003" i="1"/>
  <c r="R4003" i="1" s="1"/>
  <c r="M3999" i="1"/>
  <c r="O3999" i="1"/>
  <c r="R3999" i="1" s="1"/>
  <c r="M3995" i="1"/>
  <c r="O3995" i="1"/>
  <c r="R3995" i="1" s="1"/>
  <c r="M3991" i="1"/>
  <c r="O3991" i="1"/>
  <c r="R3991" i="1" s="1"/>
  <c r="M3987" i="1"/>
  <c r="O3987" i="1"/>
  <c r="R3987" i="1" s="1"/>
  <c r="M3983" i="1"/>
  <c r="O3983" i="1"/>
  <c r="R3983" i="1" s="1"/>
  <c r="M3979" i="1"/>
  <c r="O3979" i="1"/>
  <c r="R3979" i="1" s="1"/>
  <c r="M3975" i="1"/>
  <c r="O3975" i="1"/>
  <c r="R3975" i="1" s="1"/>
  <c r="M3971" i="1"/>
  <c r="O3971" i="1"/>
  <c r="R3971" i="1" s="1"/>
  <c r="M3967" i="1"/>
  <c r="O3967" i="1"/>
  <c r="R3967" i="1" s="1"/>
  <c r="M3963" i="1"/>
  <c r="O3963" i="1"/>
  <c r="R3963" i="1" s="1"/>
  <c r="M3959" i="1"/>
  <c r="O3959" i="1"/>
  <c r="R3959" i="1" s="1"/>
  <c r="M3955" i="1"/>
  <c r="O3955" i="1"/>
  <c r="R3955" i="1" s="1"/>
  <c r="M3951" i="1"/>
  <c r="O3951" i="1"/>
  <c r="R3951" i="1" s="1"/>
  <c r="M3947" i="1"/>
  <c r="O3947" i="1"/>
  <c r="R3947" i="1" s="1"/>
  <c r="M3943" i="1"/>
  <c r="O3943" i="1"/>
  <c r="R3943" i="1" s="1"/>
  <c r="M3939" i="1"/>
  <c r="O3939" i="1"/>
  <c r="R3939" i="1" s="1"/>
  <c r="O3935" i="1"/>
  <c r="R3935" i="1" s="1"/>
  <c r="M3935" i="1"/>
  <c r="O3931" i="1"/>
  <c r="R3931" i="1" s="1"/>
  <c r="M3931" i="1"/>
  <c r="O3927" i="1"/>
  <c r="R3927" i="1" s="1"/>
  <c r="M3927" i="1"/>
  <c r="O3923" i="1"/>
  <c r="R3923" i="1" s="1"/>
  <c r="M3923" i="1"/>
  <c r="O3919" i="1"/>
  <c r="R3919" i="1" s="1"/>
  <c r="M3919" i="1"/>
  <c r="O3891" i="1"/>
  <c r="R3891" i="1" s="1"/>
  <c r="M3891" i="1"/>
  <c r="O3887" i="1"/>
  <c r="R3887" i="1" s="1"/>
  <c r="M3887" i="1"/>
  <c r="O3883" i="1"/>
  <c r="R3883" i="1" s="1"/>
  <c r="M3883" i="1"/>
  <c r="O3863" i="1"/>
  <c r="R3863" i="1" s="1"/>
  <c r="M3863" i="1"/>
  <c r="O4252" i="1"/>
  <c r="R4252" i="1" s="1"/>
  <c r="M4252" i="1"/>
  <c r="O4238" i="1"/>
  <c r="R4238" i="1" s="1"/>
  <c r="M4238" i="1"/>
  <c r="M4155" i="1"/>
  <c r="O4155" i="1"/>
  <c r="R4155" i="1" s="1"/>
  <c r="O4129" i="1"/>
  <c r="R4129" i="1" s="1"/>
  <c r="M4129" i="1"/>
  <c r="M4111" i="1"/>
  <c r="O4111" i="1"/>
  <c r="R4111" i="1" s="1"/>
  <c r="O4081" i="1"/>
  <c r="R4081" i="1" s="1"/>
  <c r="M4081" i="1"/>
  <c r="M4047" i="1"/>
  <c r="O4047" i="1"/>
  <c r="R4047" i="1" s="1"/>
  <c r="M4269" i="1"/>
  <c r="O4269" i="1"/>
  <c r="R4269" i="1" s="1"/>
  <c r="M4185" i="1"/>
  <c r="O4185" i="1"/>
  <c r="R4185" i="1" s="1"/>
  <c r="O4125" i="1"/>
  <c r="R4125" i="1" s="1"/>
  <c r="M4125" i="1"/>
  <c r="O4109" i="1"/>
  <c r="R4109" i="1" s="1"/>
  <c r="M4109" i="1"/>
  <c r="O4093" i="1"/>
  <c r="R4093" i="1" s="1"/>
  <c r="M4093" i="1"/>
  <c r="O4077" i="1"/>
  <c r="R4077" i="1" s="1"/>
  <c r="M4077" i="1"/>
  <c r="O4061" i="1"/>
  <c r="R4061" i="1" s="1"/>
  <c r="M4061" i="1"/>
  <c r="O4010" i="1"/>
  <c r="R4010" i="1" s="1"/>
  <c r="M4010" i="1"/>
  <c r="M4002" i="1"/>
  <c r="O4002" i="1"/>
  <c r="R4002" i="1" s="1"/>
  <c r="M3994" i="1"/>
  <c r="O3994" i="1"/>
  <c r="R3994" i="1" s="1"/>
  <c r="O3986" i="1"/>
  <c r="R3986" i="1" s="1"/>
  <c r="M3986" i="1"/>
  <c r="M3978" i="1"/>
  <c r="O3978" i="1"/>
  <c r="R3978" i="1" s="1"/>
  <c r="O3970" i="1"/>
  <c r="R3970" i="1" s="1"/>
  <c r="M3970" i="1"/>
  <c r="O3962" i="1"/>
  <c r="R3962" i="1" s="1"/>
  <c r="M3962" i="1"/>
  <c r="O3954" i="1"/>
  <c r="R3954" i="1" s="1"/>
  <c r="M3954" i="1"/>
  <c r="M3946" i="1"/>
  <c r="O3946" i="1"/>
  <c r="R3946" i="1" s="1"/>
  <c r="M3937" i="1"/>
  <c r="O3937" i="1"/>
  <c r="R3937" i="1" s="1"/>
  <c r="M3933" i="1"/>
  <c r="O3933" i="1"/>
  <c r="R3933" i="1" s="1"/>
  <c r="M3929" i="1"/>
  <c r="O3929" i="1"/>
  <c r="R3929" i="1" s="1"/>
  <c r="M3925" i="1"/>
  <c r="O3925" i="1"/>
  <c r="R3925" i="1" s="1"/>
  <c r="M3921" i="1"/>
  <c r="O3921" i="1"/>
  <c r="R3921" i="1" s="1"/>
  <c r="M3917" i="1"/>
  <c r="O3917" i="1"/>
  <c r="R3917" i="1" s="1"/>
  <c r="M3913" i="1"/>
  <c r="O3913" i="1"/>
  <c r="R3913" i="1" s="1"/>
  <c r="M3909" i="1"/>
  <c r="O3909" i="1"/>
  <c r="R3909" i="1" s="1"/>
  <c r="M3905" i="1"/>
  <c r="O3905" i="1"/>
  <c r="R3905" i="1" s="1"/>
  <c r="M3901" i="1"/>
  <c r="O3901" i="1"/>
  <c r="R3901" i="1" s="1"/>
  <c r="M3897" i="1"/>
  <c r="O3897" i="1"/>
  <c r="R3897" i="1" s="1"/>
  <c r="M3893" i="1"/>
  <c r="O3893" i="1"/>
  <c r="R3893" i="1" s="1"/>
  <c r="M3889" i="1"/>
  <c r="O3889" i="1"/>
  <c r="R3889" i="1" s="1"/>
  <c r="M3885" i="1"/>
  <c r="O3885" i="1"/>
  <c r="R3885" i="1" s="1"/>
  <c r="M3881" i="1"/>
  <c r="O3881" i="1"/>
  <c r="R3881" i="1" s="1"/>
  <c r="M3877" i="1"/>
  <c r="O3877" i="1"/>
  <c r="R3877" i="1" s="1"/>
  <c r="M3873" i="1"/>
  <c r="O3873" i="1"/>
  <c r="R3873" i="1" s="1"/>
  <c r="M3869" i="1"/>
  <c r="O3869" i="1"/>
  <c r="R3869" i="1" s="1"/>
  <c r="M3865" i="1"/>
  <c r="O3865" i="1"/>
  <c r="R3865" i="1" s="1"/>
  <c r="M3861" i="1"/>
  <c r="O3861" i="1"/>
  <c r="R3861" i="1" s="1"/>
  <c r="M3857" i="1"/>
  <c r="O3857" i="1"/>
  <c r="R3857" i="1" s="1"/>
  <c r="M3853" i="1"/>
  <c r="O3853" i="1"/>
  <c r="R3853" i="1" s="1"/>
  <c r="M3849" i="1"/>
  <c r="O3849" i="1"/>
  <c r="R3849" i="1" s="1"/>
  <c r="M3845" i="1"/>
  <c r="O3845" i="1"/>
  <c r="R3845" i="1" s="1"/>
  <c r="M3841" i="1"/>
  <c r="O3841" i="1"/>
  <c r="R3841" i="1" s="1"/>
  <c r="R4045" i="1"/>
  <c r="M4053" i="1"/>
  <c r="M5000" i="1"/>
  <c r="O5000" i="1"/>
  <c r="R5000" i="1" s="1"/>
  <c r="P4992" i="1"/>
  <c r="R4992" i="1" s="1"/>
  <c r="M4992" i="1"/>
  <c r="M4972" i="1"/>
  <c r="O4972" i="1"/>
  <c r="R4972" i="1" s="1"/>
  <c r="R4946" i="1"/>
  <c r="M4918" i="1"/>
  <c r="R4976" i="1"/>
  <c r="O4902" i="1"/>
  <c r="R4902" i="1" s="1"/>
  <c r="M4902" i="1"/>
  <c r="O5011" i="1"/>
  <c r="R5011" i="1" s="1"/>
  <c r="M5011" i="1"/>
  <c r="R5010" i="1"/>
  <c r="M5009" i="1"/>
  <c r="O5009" i="1"/>
  <c r="R5009" i="1" s="1"/>
  <c r="M5004" i="1"/>
  <c r="O5004" i="1"/>
  <c r="R5004" i="1" s="1"/>
  <c r="M4997" i="1"/>
  <c r="M4966" i="1"/>
  <c r="O4966" i="1"/>
  <c r="R4966" i="1" s="1"/>
  <c r="M4958" i="1"/>
  <c r="O4958" i="1"/>
  <c r="R4958" i="1" s="1"/>
  <c r="M4950" i="1"/>
  <c r="O4950" i="1"/>
  <c r="R4950" i="1" s="1"/>
  <c r="M5002" i="1"/>
  <c r="M4955" i="1"/>
  <c r="M4936" i="1"/>
  <c r="O4936" i="1"/>
  <c r="R4936" i="1" s="1"/>
  <c r="M4928" i="1"/>
  <c r="O4928" i="1"/>
  <c r="R4928" i="1" s="1"/>
  <c r="M4920" i="1"/>
  <c r="O4920" i="1"/>
  <c r="R4920" i="1" s="1"/>
  <c r="M4926" i="1"/>
  <c r="R4983" i="1"/>
  <c r="M4976" i="1"/>
  <c r="M4964" i="1"/>
  <c r="M4984" i="1"/>
  <c r="R4929" i="1"/>
  <c r="M4900" i="1"/>
  <c r="O4900" i="1"/>
  <c r="R4900" i="1" s="1"/>
  <c r="P4799" i="1"/>
  <c r="R4799" i="1" s="1"/>
  <c r="M4799" i="1"/>
  <c r="O4764" i="1"/>
  <c r="R4764" i="1" s="1"/>
  <c r="M4764" i="1"/>
  <c r="O4791" i="1"/>
  <c r="R4791" i="1" s="1"/>
  <c r="M4791" i="1"/>
  <c r="M5010" i="1"/>
  <c r="M4996" i="1"/>
  <c r="O4996" i="1"/>
  <c r="R4996" i="1" s="1"/>
  <c r="M4994" i="1"/>
  <c r="O4994" i="1"/>
  <c r="R4994" i="1" s="1"/>
  <c r="M4988" i="1"/>
  <c r="M4987" i="1"/>
  <c r="R4975" i="1"/>
  <c r="M4963" i="1"/>
  <c r="M4952" i="1"/>
  <c r="M4995" i="1"/>
  <c r="O4995" i="1"/>
  <c r="R4995" i="1" s="1"/>
  <c r="M4951" i="1"/>
  <c r="M4934" i="1"/>
  <c r="M4925" i="1"/>
  <c r="M4967" i="1"/>
  <c r="R4937" i="1"/>
  <c r="M4930" i="1"/>
  <c r="M4913" i="1"/>
  <c r="M4904" i="1"/>
  <c r="O4904" i="1"/>
  <c r="R4904" i="1" s="1"/>
  <c r="O4886" i="1"/>
  <c r="R4886" i="1" s="1"/>
  <c r="M4886" i="1"/>
  <c r="M4872" i="1"/>
  <c r="O4872" i="1"/>
  <c r="R4872" i="1" s="1"/>
  <c r="R4956" i="1"/>
  <c r="M4880" i="1"/>
  <c r="O4880" i="1"/>
  <c r="R4880" i="1" s="1"/>
  <c r="M4877" i="1"/>
  <c r="O4837" i="1"/>
  <c r="R4837" i="1" s="1"/>
  <c r="M4837" i="1"/>
  <c r="M4797" i="1"/>
  <c r="O4797" i="1"/>
  <c r="R4797" i="1" s="1"/>
  <c r="O4859" i="1"/>
  <c r="R4859" i="1" s="1"/>
  <c r="M4859" i="1"/>
  <c r="M4858" i="1"/>
  <c r="O4858" i="1"/>
  <c r="R4858" i="1" s="1"/>
  <c r="O4841" i="1"/>
  <c r="R4841" i="1" s="1"/>
  <c r="M4841" i="1"/>
  <c r="R4894" i="1"/>
  <c r="M4862" i="1"/>
  <c r="O4862" i="1"/>
  <c r="R4862" i="1" s="1"/>
  <c r="O4807" i="1"/>
  <c r="R4807" i="1" s="1"/>
  <c r="M4807" i="1"/>
  <c r="R4787" i="1"/>
  <c r="O4766" i="1"/>
  <c r="R4766" i="1" s="1"/>
  <c r="M4766" i="1"/>
  <c r="R4765" i="1"/>
  <c r="R4874" i="1"/>
  <c r="O4851" i="1"/>
  <c r="R4851" i="1" s="1"/>
  <c r="M4851" i="1"/>
  <c r="O4801" i="1"/>
  <c r="R4801" i="1" s="1"/>
  <c r="M4801" i="1"/>
  <c r="O4760" i="1"/>
  <c r="R4760" i="1" s="1"/>
  <c r="M4760" i="1"/>
  <c r="O4744" i="1"/>
  <c r="R4744" i="1" s="1"/>
  <c r="M4744" i="1"/>
  <c r="M4876" i="1"/>
  <c r="O4876" i="1"/>
  <c r="R4876" i="1" s="1"/>
  <c r="M4834" i="1"/>
  <c r="O4834" i="1"/>
  <c r="R4834" i="1" s="1"/>
  <c r="O4833" i="1"/>
  <c r="R4833" i="1" s="1"/>
  <c r="M4833" i="1"/>
  <c r="O4805" i="1"/>
  <c r="R4805" i="1" s="1"/>
  <c r="M4805" i="1"/>
  <c r="M4802" i="1"/>
  <c r="O4817" i="1"/>
  <c r="R4817" i="1" s="1"/>
  <c r="M4817" i="1"/>
  <c r="O4718" i="1"/>
  <c r="R4718" i="1" s="1"/>
  <c r="M4718" i="1"/>
  <c r="O4702" i="1"/>
  <c r="R4702" i="1" s="1"/>
  <c r="M4702" i="1"/>
  <c r="O4686" i="1"/>
  <c r="R4686" i="1" s="1"/>
  <c r="M4686" i="1"/>
  <c r="M4810" i="1"/>
  <c r="O4810" i="1"/>
  <c r="R4810" i="1" s="1"/>
  <c r="O4728" i="1"/>
  <c r="R4728" i="1" s="1"/>
  <c r="M4728" i="1"/>
  <c r="M4897" i="1"/>
  <c r="O4897" i="1"/>
  <c r="R4897" i="1" s="1"/>
  <c r="O4831" i="1"/>
  <c r="R4831" i="1" s="1"/>
  <c r="M4831" i="1"/>
  <c r="O4768" i="1"/>
  <c r="R4768" i="1" s="1"/>
  <c r="M4768" i="1"/>
  <c r="O4752" i="1"/>
  <c r="R4752" i="1" s="1"/>
  <c r="M4752" i="1"/>
  <c r="M4786" i="1"/>
  <c r="R4713" i="1"/>
  <c r="R4697" i="1"/>
  <c r="O4670" i="1"/>
  <c r="R4670" i="1" s="1"/>
  <c r="M4670" i="1"/>
  <c r="R4669" i="1"/>
  <c r="M4749" i="1"/>
  <c r="O4749" i="1"/>
  <c r="R4749" i="1" s="1"/>
  <c r="R4717" i="1"/>
  <c r="R4701" i="1"/>
  <c r="P4600" i="1"/>
  <c r="R4600" i="1" s="1"/>
  <c r="M4600" i="1"/>
  <c r="R4584" i="1"/>
  <c r="P4580" i="1"/>
  <c r="R4580" i="1" s="1"/>
  <c r="M4580" i="1"/>
  <c r="P4560" i="1"/>
  <c r="R4560" i="1" s="1"/>
  <c r="M4560" i="1"/>
  <c r="O4541" i="1"/>
  <c r="R4541" i="1" s="1"/>
  <c r="M4541" i="1"/>
  <c r="M4677" i="1"/>
  <c r="R4794" i="1"/>
  <c r="M4673" i="1"/>
  <c r="O4673" i="1"/>
  <c r="R4673" i="1" s="1"/>
  <c r="O4662" i="1"/>
  <c r="R4662" i="1" s="1"/>
  <c r="M4662" i="1"/>
  <c r="M4658" i="1"/>
  <c r="O4658" i="1"/>
  <c r="R4658" i="1" s="1"/>
  <c r="M4654" i="1"/>
  <c r="O4654" i="1"/>
  <c r="R4654" i="1" s="1"/>
  <c r="M4650" i="1"/>
  <c r="O4650" i="1"/>
  <c r="R4650" i="1" s="1"/>
  <c r="M4646" i="1"/>
  <c r="O4646" i="1"/>
  <c r="R4646" i="1" s="1"/>
  <c r="M4642" i="1"/>
  <c r="O4642" i="1"/>
  <c r="R4642" i="1" s="1"/>
  <c r="M4638" i="1"/>
  <c r="O4638" i="1"/>
  <c r="R4638" i="1" s="1"/>
  <c r="M4634" i="1"/>
  <c r="O4634" i="1"/>
  <c r="R4634" i="1" s="1"/>
  <c r="M4630" i="1"/>
  <c r="O4630" i="1"/>
  <c r="R4630" i="1" s="1"/>
  <c r="M4626" i="1"/>
  <c r="O4626" i="1"/>
  <c r="R4626" i="1" s="1"/>
  <c r="M4622" i="1"/>
  <c r="O4622" i="1"/>
  <c r="R4622" i="1" s="1"/>
  <c r="M4618" i="1"/>
  <c r="O4618" i="1"/>
  <c r="R4618" i="1" s="1"/>
  <c r="M4614" i="1"/>
  <c r="O4614" i="1"/>
  <c r="R4614" i="1" s="1"/>
  <c r="M4610" i="1"/>
  <c r="O4610" i="1"/>
  <c r="R4610" i="1" s="1"/>
  <c r="M4606" i="1"/>
  <c r="O4606" i="1"/>
  <c r="R4606" i="1" s="1"/>
  <c r="M4709" i="1"/>
  <c r="M4685" i="1"/>
  <c r="R4639" i="1"/>
  <c r="R4607" i="1"/>
  <c r="M4571" i="1"/>
  <c r="O4571" i="1"/>
  <c r="R4571" i="1" s="1"/>
  <c r="R4548" i="1"/>
  <c r="R4659" i="1"/>
  <c r="R4627" i="1"/>
  <c r="R4651" i="1"/>
  <c r="R4619" i="1"/>
  <c r="R4564" i="1"/>
  <c r="M4542" i="1"/>
  <c r="O4542" i="1"/>
  <c r="R4542" i="1" s="1"/>
  <c r="M4647" i="1"/>
  <c r="M4506" i="1"/>
  <c r="O4506" i="1"/>
  <c r="R4506" i="1" s="1"/>
  <c r="M4490" i="1"/>
  <c r="O4490" i="1"/>
  <c r="R4490" i="1" s="1"/>
  <c r="M4474" i="1"/>
  <c r="O4474" i="1"/>
  <c r="R4474" i="1" s="1"/>
  <c r="M4458" i="1"/>
  <c r="O4458" i="1"/>
  <c r="R4458" i="1" s="1"/>
  <c r="M4572" i="1"/>
  <c r="O4505" i="1"/>
  <c r="R4505" i="1" s="1"/>
  <c r="M4505" i="1"/>
  <c r="O4497" i="1"/>
  <c r="R4497" i="1" s="1"/>
  <c r="M4497" i="1"/>
  <c r="O4489" i="1"/>
  <c r="R4489" i="1" s="1"/>
  <c r="M4489" i="1"/>
  <c r="O4481" i="1"/>
  <c r="R4481" i="1" s="1"/>
  <c r="M4481" i="1"/>
  <c r="O4473" i="1"/>
  <c r="R4473" i="1" s="1"/>
  <c r="M4473" i="1"/>
  <c r="O4465" i="1"/>
  <c r="R4465" i="1" s="1"/>
  <c r="M4465" i="1"/>
  <c r="O4457" i="1"/>
  <c r="R4457" i="1" s="1"/>
  <c r="M4457" i="1"/>
  <c r="O4449" i="1"/>
  <c r="R4449" i="1" s="1"/>
  <c r="M4449" i="1"/>
  <c r="R4631" i="1"/>
  <c r="O4519" i="1"/>
  <c r="R4519" i="1" s="1"/>
  <c r="M4519" i="1"/>
  <c r="O4443" i="1"/>
  <c r="R4443" i="1" s="1"/>
  <c r="M4443" i="1"/>
  <c r="O4435" i="1"/>
  <c r="R4435" i="1" s="1"/>
  <c r="M4435" i="1"/>
  <c r="O4427" i="1"/>
  <c r="R4427" i="1" s="1"/>
  <c r="M4427" i="1"/>
  <c r="O4419" i="1"/>
  <c r="R4419" i="1" s="1"/>
  <c r="M4419" i="1"/>
  <c r="O4411" i="1"/>
  <c r="R4411" i="1" s="1"/>
  <c r="M4411" i="1"/>
  <c r="O4403" i="1"/>
  <c r="R4403" i="1" s="1"/>
  <c r="M4403" i="1"/>
  <c r="O4395" i="1"/>
  <c r="R4395" i="1" s="1"/>
  <c r="M4395" i="1"/>
  <c r="R4615" i="1"/>
  <c r="O4397" i="1"/>
  <c r="R4397" i="1" s="1"/>
  <c r="M4397" i="1"/>
  <c r="M4438" i="1"/>
  <c r="R4406" i="1"/>
  <c r="M4374" i="1"/>
  <c r="O4374" i="1"/>
  <c r="R4374" i="1" s="1"/>
  <c r="M4370" i="1"/>
  <c r="O4370" i="1"/>
  <c r="R4370" i="1" s="1"/>
  <c r="M4366" i="1"/>
  <c r="O4366" i="1"/>
  <c r="R4366" i="1" s="1"/>
  <c r="M4362" i="1"/>
  <c r="O4362" i="1"/>
  <c r="R4362" i="1" s="1"/>
  <c r="M4358" i="1"/>
  <c r="O4358" i="1"/>
  <c r="R4358" i="1" s="1"/>
  <c r="M4354" i="1"/>
  <c r="O4354" i="1"/>
  <c r="R4354" i="1" s="1"/>
  <c r="M4350" i="1"/>
  <c r="O4350" i="1"/>
  <c r="R4350" i="1" s="1"/>
  <c r="M4346" i="1"/>
  <c r="O4346" i="1"/>
  <c r="R4346" i="1" s="1"/>
  <c r="M4342" i="1"/>
  <c r="O4342" i="1"/>
  <c r="R4342" i="1" s="1"/>
  <c r="M4338" i="1"/>
  <c r="O4338" i="1"/>
  <c r="R4338" i="1" s="1"/>
  <c r="M4334" i="1"/>
  <c r="O4334" i="1"/>
  <c r="R4334" i="1" s="1"/>
  <c r="M4330" i="1"/>
  <c r="O4330" i="1"/>
  <c r="R4330" i="1" s="1"/>
  <c r="M4326" i="1"/>
  <c r="O4326" i="1"/>
  <c r="R4326" i="1" s="1"/>
  <c r="M4322" i="1"/>
  <c r="O4322" i="1"/>
  <c r="R4322" i="1" s="1"/>
  <c r="R4410" i="1"/>
  <c r="R4510" i="1"/>
  <c r="M4483" i="1"/>
  <c r="O4483" i="1"/>
  <c r="R4483" i="1" s="1"/>
  <c r="R4418" i="1"/>
  <c r="R4442" i="1"/>
  <c r="M4314" i="1"/>
  <c r="O4314" i="1"/>
  <c r="R4314" i="1" s="1"/>
  <c r="O4274" i="1"/>
  <c r="R4274" i="1" s="1"/>
  <c r="M4274" i="1"/>
  <c r="O4256" i="1"/>
  <c r="R4256" i="1" s="1"/>
  <c r="M4256" i="1"/>
  <c r="M4241" i="1"/>
  <c r="O4241" i="1"/>
  <c r="R4241" i="1" s="1"/>
  <c r="O4210" i="1"/>
  <c r="R4210" i="1" s="1"/>
  <c r="M4210" i="1"/>
  <c r="M4507" i="1"/>
  <c r="O4507" i="1"/>
  <c r="R4507" i="1" s="1"/>
  <c r="O4280" i="1"/>
  <c r="R4280" i="1" s="1"/>
  <c r="M4280" i="1"/>
  <c r="O4248" i="1"/>
  <c r="R4248" i="1" s="1"/>
  <c r="M4248" i="1"/>
  <c r="O4216" i="1"/>
  <c r="R4216" i="1" s="1"/>
  <c r="M4216" i="1"/>
  <c r="R4551" i="1"/>
  <c r="O4294" i="1"/>
  <c r="R4294" i="1" s="1"/>
  <c r="M4294" i="1"/>
  <c r="O4276" i="1"/>
  <c r="R4276" i="1" s="1"/>
  <c r="M4276" i="1"/>
  <c r="M4261" i="1"/>
  <c r="O4261" i="1"/>
  <c r="R4261" i="1" s="1"/>
  <c r="O4230" i="1"/>
  <c r="R4230" i="1" s="1"/>
  <c r="M4230" i="1"/>
  <c r="O4212" i="1"/>
  <c r="R4212" i="1" s="1"/>
  <c r="M4212" i="1"/>
  <c r="M4153" i="1"/>
  <c r="O4153" i="1"/>
  <c r="R4153" i="1" s="1"/>
  <c r="O4300" i="1"/>
  <c r="R4300" i="1" s="1"/>
  <c r="M4300" i="1"/>
  <c r="O4286" i="1"/>
  <c r="R4286" i="1" s="1"/>
  <c r="M4286" i="1"/>
  <c r="O4236" i="1"/>
  <c r="R4236" i="1" s="1"/>
  <c r="M4236" i="1"/>
  <c r="O4222" i="1"/>
  <c r="R4222" i="1" s="1"/>
  <c r="M4222" i="1"/>
  <c r="M4197" i="1"/>
  <c r="O4197" i="1"/>
  <c r="R4197" i="1" s="1"/>
  <c r="M4103" i="1"/>
  <c r="O4103" i="1"/>
  <c r="R4103" i="1" s="1"/>
  <c r="O4089" i="1"/>
  <c r="R4089" i="1" s="1"/>
  <c r="M4089" i="1"/>
  <c r="M4072" i="1"/>
  <c r="O4072" i="1"/>
  <c r="R4072" i="1" s="1"/>
  <c r="M4051" i="1"/>
  <c r="O4051" i="1"/>
  <c r="R4051" i="1" s="1"/>
  <c r="M4285" i="1"/>
  <c r="O4285" i="1"/>
  <c r="R4285" i="1" s="1"/>
  <c r="M4209" i="1"/>
  <c r="O4209" i="1"/>
  <c r="R4209" i="1" s="1"/>
  <c r="M4131" i="1"/>
  <c r="O4131" i="1"/>
  <c r="R4131" i="1" s="1"/>
  <c r="M4100" i="1"/>
  <c r="O4100" i="1"/>
  <c r="R4100" i="1" s="1"/>
  <c r="O4085" i="1"/>
  <c r="R4085" i="1" s="1"/>
  <c r="M4085" i="1"/>
  <c r="M4067" i="1"/>
  <c r="O4067" i="1"/>
  <c r="R4067" i="1" s="1"/>
  <c r="M4057" i="1"/>
  <c r="O4057" i="1"/>
  <c r="R4057" i="1" s="1"/>
  <c r="M4049" i="1"/>
  <c r="O4049" i="1"/>
  <c r="R4049" i="1" s="1"/>
  <c r="M4041" i="1"/>
  <c r="O4041" i="1"/>
  <c r="R4041" i="1" s="1"/>
  <c r="O4032" i="1"/>
  <c r="R4032" i="1" s="1"/>
  <c r="M4032" i="1"/>
  <c r="O3915" i="1"/>
  <c r="R3915" i="1" s="1"/>
  <c r="M3915" i="1"/>
  <c r="O3911" i="1"/>
  <c r="R3911" i="1" s="1"/>
  <c r="M3911" i="1"/>
  <c r="O3879" i="1"/>
  <c r="R3879" i="1" s="1"/>
  <c r="M3879" i="1"/>
  <c r="O3875" i="1"/>
  <c r="R3875" i="1" s="1"/>
  <c r="M3875" i="1"/>
  <c r="O3859" i="1"/>
  <c r="R3859" i="1" s="1"/>
  <c r="M3859" i="1"/>
  <c r="O3855" i="1"/>
  <c r="R3855" i="1" s="1"/>
  <c r="M3855" i="1"/>
  <c r="O3851" i="1"/>
  <c r="R3851" i="1" s="1"/>
  <c r="M3851" i="1"/>
  <c r="O3847" i="1"/>
  <c r="R3847" i="1" s="1"/>
  <c r="M3847" i="1"/>
  <c r="M4318" i="1"/>
  <c r="O4318" i="1"/>
  <c r="R4318" i="1" s="1"/>
  <c r="M4205" i="1"/>
  <c r="O4205" i="1"/>
  <c r="R4205" i="1" s="1"/>
  <c r="M4139" i="1"/>
  <c r="O4139" i="1"/>
  <c r="R4139" i="1" s="1"/>
  <c r="M4080" i="1"/>
  <c r="O4080" i="1"/>
  <c r="R4080" i="1" s="1"/>
  <c r="M4063" i="1"/>
  <c r="O4063" i="1"/>
  <c r="R4063" i="1" s="1"/>
  <c r="M4237" i="1"/>
  <c r="O4237" i="1"/>
  <c r="R4237" i="1" s="1"/>
  <c r="M4169" i="1"/>
  <c r="O4169" i="1"/>
  <c r="R4169" i="1" s="1"/>
  <c r="M4124" i="1"/>
  <c r="O4124" i="1"/>
  <c r="R4124" i="1" s="1"/>
  <c r="M4108" i="1"/>
  <c r="O4108" i="1"/>
  <c r="R4108" i="1" s="1"/>
  <c r="M4092" i="1"/>
  <c r="O4092" i="1"/>
  <c r="R4092" i="1" s="1"/>
  <c r="M4076" i="1"/>
  <c r="O4076" i="1"/>
  <c r="R4076" i="1" s="1"/>
  <c r="M4038" i="1"/>
  <c r="O4038" i="1"/>
  <c r="R4038" i="1" s="1"/>
  <c r="M4030" i="1"/>
  <c r="O4030" i="1"/>
  <c r="R4030" i="1" s="1"/>
  <c r="M4018" i="1"/>
  <c r="O4018" i="1"/>
  <c r="R4018" i="1" s="1"/>
  <c r="R4044" i="1"/>
  <c r="M4052" i="1"/>
  <c r="R4053" i="1"/>
  <c r="R4122" i="1" l="1"/>
  <c r="R4247" i="1"/>
  <c r="R4070" i="1"/>
  <c r="R4295" i="1"/>
  <c r="R4895" i="1"/>
  <c r="R4211" i="1"/>
  <c r="R4074" i="1"/>
  <c r="R4608" i="1"/>
  <c r="R4640" i="1"/>
  <c r="R4102" i="1"/>
  <c r="R4812" i="1"/>
  <c r="G3838" i="1" l="1"/>
  <c r="K3837" i="1"/>
  <c r="P3837" i="1" s="1"/>
  <c r="J3837" i="1"/>
  <c r="G3837" i="1"/>
  <c r="L3837" i="1" s="1"/>
  <c r="Q3837" i="1" s="1"/>
  <c r="P3836" i="1"/>
  <c r="K3836" i="1"/>
  <c r="G3836" i="1"/>
  <c r="H3836" i="1" s="1"/>
  <c r="P3835" i="1"/>
  <c r="N3835" i="1"/>
  <c r="S3835" i="1" s="1"/>
  <c r="J3835" i="1"/>
  <c r="H3835" i="1"/>
  <c r="G3835" i="1"/>
  <c r="K3835" i="1" s="1"/>
  <c r="N3834" i="1"/>
  <c r="S3834" i="1" s="1"/>
  <c r="K3834" i="1"/>
  <c r="P3834" i="1" s="1"/>
  <c r="G3834" i="1"/>
  <c r="J3834" i="1" s="1"/>
  <c r="O3834" i="1" s="1"/>
  <c r="P3833" i="1"/>
  <c r="K3833" i="1"/>
  <c r="J3833" i="1"/>
  <c r="O3833" i="1" s="1"/>
  <c r="G3833" i="1"/>
  <c r="L3833" i="1" s="1"/>
  <c r="Q3833" i="1" s="1"/>
  <c r="G3832" i="1"/>
  <c r="H3832" i="1" s="1"/>
  <c r="P3831" i="1"/>
  <c r="L3831" i="1"/>
  <c r="Q3831" i="1" s="1"/>
  <c r="J3831" i="1"/>
  <c r="H3831" i="1"/>
  <c r="G3831" i="1"/>
  <c r="K3831" i="1" s="1"/>
  <c r="N3830" i="1"/>
  <c r="S3830" i="1" s="1"/>
  <c r="K3830" i="1"/>
  <c r="P3830" i="1" s="1"/>
  <c r="G3830" i="1"/>
  <c r="J3830" i="1" s="1"/>
  <c r="O3830" i="1" s="1"/>
  <c r="P3829" i="1"/>
  <c r="K3829" i="1"/>
  <c r="J3829" i="1"/>
  <c r="O3829" i="1" s="1"/>
  <c r="R3829" i="1" s="1"/>
  <c r="G3829" i="1"/>
  <c r="L3829" i="1" s="1"/>
  <c r="Q3829" i="1" s="1"/>
  <c r="G3828" i="1"/>
  <c r="H3828" i="1" s="1"/>
  <c r="G3827" i="1"/>
  <c r="J3826" i="1"/>
  <c r="G3826" i="1"/>
  <c r="S3825" i="1"/>
  <c r="N3825" i="1"/>
  <c r="H3825" i="1"/>
  <c r="G3825" i="1"/>
  <c r="G3824" i="1"/>
  <c r="N3823" i="1"/>
  <c r="S3823" i="1" s="1"/>
  <c r="H3823" i="1"/>
  <c r="G3823" i="1"/>
  <c r="K3823" i="1" s="1"/>
  <c r="P3823" i="1" s="1"/>
  <c r="N3822" i="1"/>
  <c r="S3822" i="1" s="1"/>
  <c r="K3822" i="1"/>
  <c r="P3822" i="1" s="1"/>
  <c r="J3822" i="1"/>
  <c r="G3822" i="1"/>
  <c r="O3821" i="1"/>
  <c r="K3821" i="1"/>
  <c r="P3821" i="1" s="1"/>
  <c r="J3821" i="1"/>
  <c r="G3821" i="1"/>
  <c r="N3821" i="1" s="1"/>
  <c r="S3821" i="1" s="1"/>
  <c r="K3820" i="1"/>
  <c r="P3820" i="1" s="1"/>
  <c r="G3820" i="1"/>
  <c r="L3820" i="1" s="1"/>
  <c r="Q3820" i="1" s="1"/>
  <c r="K3819" i="1"/>
  <c r="P3819" i="1" s="1"/>
  <c r="G3819" i="1"/>
  <c r="H3819" i="1" s="1"/>
  <c r="G3818" i="1"/>
  <c r="N3818" i="1" s="1"/>
  <c r="S3818" i="1" s="1"/>
  <c r="G3817" i="1"/>
  <c r="G3816" i="1"/>
  <c r="G3815" i="1"/>
  <c r="H3815" i="1" s="1"/>
  <c r="P3814" i="1"/>
  <c r="N3814" i="1"/>
  <c r="S3814" i="1" s="1"/>
  <c r="J3814" i="1"/>
  <c r="H3814" i="1"/>
  <c r="G3814" i="1"/>
  <c r="K3814" i="1" s="1"/>
  <c r="K3813" i="1"/>
  <c r="P3813" i="1" s="1"/>
  <c r="J3813" i="1"/>
  <c r="O3813" i="1" s="1"/>
  <c r="G3813" i="1"/>
  <c r="N3813" i="1" s="1"/>
  <c r="S3813" i="1" s="1"/>
  <c r="K3812" i="1"/>
  <c r="P3812" i="1" s="1"/>
  <c r="J3812" i="1"/>
  <c r="G3812" i="1"/>
  <c r="L3812" i="1" s="1"/>
  <c r="Q3812" i="1" s="1"/>
  <c r="G3811" i="1"/>
  <c r="G3810" i="1"/>
  <c r="L3810" i="1" s="1"/>
  <c r="Q3810" i="1" s="1"/>
  <c r="G3809" i="1"/>
  <c r="N3809" i="1" s="1"/>
  <c r="S3809" i="1" s="1"/>
  <c r="G3808" i="1"/>
  <c r="L3808" i="1" s="1"/>
  <c r="Q3808" i="1" s="1"/>
  <c r="G3807" i="1"/>
  <c r="H3807" i="1" s="1"/>
  <c r="P3806" i="1"/>
  <c r="N3806" i="1"/>
  <c r="S3806" i="1" s="1"/>
  <c r="H3806" i="1"/>
  <c r="G3806" i="1"/>
  <c r="K3806" i="1" s="1"/>
  <c r="K3805" i="1"/>
  <c r="P3805" i="1" s="1"/>
  <c r="J3805" i="1"/>
  <c r="O3805" i="1" s="1"/>
  <c r="G3805" i="1"/>
  <c r="N3805" i="1" s="1"/>
  <c r="S3805" i="1" s="1"/>
  <c r="L3804" i="1"/>
  <c r="Q3804" i="1" s="1"/>
  <c r="R3804" i="1" s="1"/>
  <c r="K3804" i="1"/>
  <c r="P3804" i="1" s="1"/>
  <c r="J3804" i="1"/>
  <c r="O3804" i="1" s="1"/>
  <c r="G3804" i="1"/>
  <c r="L3803" i="1"/>
  <c r="Q3803" i="1" s="1"/>
  <c r="K3803" i="1"/>
  <c r="P3803" i="1" s="1"/>
  <c r="G3803" i="1"/>
  <c r="G3802" i="1"/>
  <c r="K3802" i="1" s="1"/>
  <c r="P3802" i="1" s="1"/>
  <c r="G3801" i="1"/>
  <c r="G3800" i="1"/>
  <c r="N3800" i="1" s="1"/>
  <c r="S3800" i="1" s="1"/>
  <c r="G3799" i="1"/>
  <c r="G3798" i="1"/>
  <c r="L3797" i="1"/>
  <c r="Q3797" i="1" s="1"/>
  <c r="G3797" i="1"/>
  <c r="K3797" i="1" s="1"/>
  <c r="P3797" i="1" s="1"/>
  <c r="N3796" i="1"/>
  <c r="S3796" i="1" s="1"/>
  <c r="J3796" i="1"/>
  <c r="H3796" i="1"/>
  <c r="G3796" i="1"/>
  <c r="K3796" i="1" s="1"/>
  <c r="P3796" i="1" s="1"/>
  <c r="G3795" i="1"/>
  <c r="L3794" i="1"/>
  <c r="Q3794" i="1" s="1"/>
  <c r="G3794" i="1"/>
  <c r="K3794" i="1" s="1"/>
  <c r="P3794" i="1" s="1"/>
  <c r="G3793" i="1"/>
  <c r="K3793" i="1" s="1"/>
  <c r="P3793" i="1" s="1"/>
  <c r="G3792" i="1"/>
  <c r="K3792" i="1" s="1"/>
  <c r="P3792" i="1" s="1"/>
  <c r="G3791" i="1"/>
  <c r="K3791" i="1" s="1"/>
  <c r="P3791" i="1" s="1"/>
  <c r="L3790" i="1"/>
  <c r="Q3790" i="1" s="1"/>
  <c r="G3790" i="1"/>
  <c r="K3790" i="1" s="1"/>
  <c r="P3790" i="1" s="1"/>
  <c r="G3789" i="1"/>
  <c r="L3789" i="1" s="1"/>
  <c r="Q3789" i="1" s="1"/>
  <c r="J3788" i="1"/>
  <c r="G3788" i="1"/>
  <c r="K3788" i="1" s="1"/>
  <c r="P3788" i="1" s="1"/>
  <c r="K3787" i="1"/>
  <c r="P3787" i="1" s="1"/>
  <c r="G3787" i="1"/>
  <c r="G3786" i="1"/>
  <c r="J3785" i="1"/>
  <c r="O3785" i="1" s="1"/>
  <c r="H3785" i="1"/>
  <c r="G3785" i="1"/>
  <c r="K3785" i="1" s="1"/>
  <c r="P3785" i="1" s="1"/>
  <c r="G3784" i="1"/>
  <c r="N3784" i="1" s="1"/>
  <c r="S3784" i="1" s="1"/>
  <c r="N3783" i="1"/>
  <c r="S3783" i="1" s="1"/>
  <c r="G3783" i="1"/>
  <c r="L3783" i="1" s="1"/>
  <c r="Q3783" i="1" s="1"/>
  <c r="L3782" i="1"/>
  <c r="Q3782" i="1" s="1"/>
  <c r="G3782" i="1"/>
  <c r="H3782" i="1" s="1"/>
  <c r="L3781" i="1"/>
  <c r="Q3781" i="1" s="1"/>
  <c r="G3781" i="1"/>
  <c r="K3781" i="1" s="1"/>
  <c r="P3781" i="1" s="1"/>
  <c r="G3780" i="1"/>
  <c r="G3779" i="1"/>
  <c r="L3779" i="1" s="1"/>
  <c r="Q3779" i="1" s="1"/>
  <c r="L3778" i="1"/>
  <c r="Q3778" i="1" s="1"/>
  <c r="G3778" i="1"/>
  <c r="H3778" i="1" s="1"/>
  <c r="G3777" i="1"/>
  <c r="K3777" i="1" s="1"/>
  <c r="P3777" i="1" s="1"/>
  <c r="G3776" i="1"/>
  <c r="J3776" i="1" s="1"/>
  <c r="J3775" i="1"/>
  <c r="H3775" i="1"/>
  <c r="G3775" i="1"/>
  <c r="K3775" i="1" s="1"/>
  <c r="P3775" i="1" s="1"/>
  <c r="G3774" i="1"/>
  <c r="H3774" i="1" s="1"/>
  <c r="N3773" i="1"/>
  <c r="S3773" i="1" s="1"/>
  <c r="J3773" i="1"/>
  <c r="O3773" i="1" s="1"/>
  <c r="H3773" i="1"/>
  <c r="G3773" i="1"/>
  <c r="K3773" i="1" s="1"/>
  <c r="P3773" i="1" s="1"/>
  <c r="G3772" i="1"/>
  <c r="J3772" i="1" s="1"/>
  <c r="J3771" i="1"/>
  <c r="H3771" i="1"/>
  <c r="G3771" i="1"/>
  <c r="K3771" i="1" s="1"/>
  <c r="P3771" i="1" s="1"/>
  <c r="H3770" i="1"/>
  <c r="G3770" i="1"/>
  <c r="L3770" i="1" s="1"/>
  <c r="Q3770" i="1" s="1"/>
  <c r="N3769" i="1"/>
  <c r="S3769" i="1" s="1"/>
  <c r="H3769" i="1"/>
  <c r="G3769" i="1"/>
  <c r="K3769" i="1" s="1"/>
  <c r="G3768" i="1"/>
  <c r="N3768" i="1" s="1"/>
  <c r="S3768" i="1" s="1"/>
  <c r="G3767" i="1"/>
  <c r="L3767" i="1" s="1"/>
  <c r="Q3767" i="1" s="1"/>
  <c r="G3766" i="1"/>
  <c r="L3765" i="1"/>
  <c r="Q3765" i="1" s="1"/>
  <c r="J3765" i="1"/>
  <c r="O3765" i="1" s="1"/>
  <c r="H3765" i="1"/>
  <c r="G3765" i="1"/>
  <c r="K3765" i="1" s="1"/>
  <c r="P3765" i="1" s="1"/>
  <c r="O3764" i="1"/>
  <c r="J3764" i="1"/>
  <c r="H3764" i="1"/>
  <c r="G3764" i="1"/>
  <c r="N3764" i="1" s="1"/>
  <c r="S3764" i="1" s="1"/>
  <c r="H3763" i="1"/>
  <c r="G3763" i="1"/>
  <c r="K3763" i="1" s="1"/>
  <c r="P3763" i="1" s="1"/>
  <c r="G3762" i="1"/>
  <c r="K3762" i="1" s="1"/>
  <c r="P3762" i="1" s="1"/>
  <c r="G3761" i="1"/>
  <c r="J3761" i="1" s="1"/>
  <c r="K3760" i="1"/>
  <c r="P3760" i="1" s="1"/>
  <c r="G3760" i="1"/>
  <c r="L3760" i="1" s="1"/>
  <c r="Q3760" i="1" s="1"/>
  <c r="G3759" i="1"/>
  <c r="H3759" i="1" s="1"/>
  <c r="J3758" i="1"/>
  <c r="G3758" i="1"/>
  <c r="K3758" i="1" s="1"/>
  <c r="P3758" i="1" s="1"/>
  <c r="G3757" i="1"/>
  <c r="J3757" i="1" s="1"/>
  <c r="O3757" i="1" s="1"/>
  <c r="K3756" i="1"/>
  <c r="P3756" i="1" s="1"/>
  <c r="G3756" i="1"/>
  <c r="L3756" i="1" s="1"/>
  <c r="Q3756" i="1" s="1"/>
  <c r="K3755" i="1"/>
  <c r="P3755" i="1" s="1"/>
  <c r="G3755" i="1"/>
  <c r="H3755" i="1" s="1"/>
  <c r="P3754" i="1"/>
  <c r="J3754" i="1"/>
  <c r="G3754" i="1"/>
  <c r="K3754" i="1" s="1"/>
  <c r="N3753" i="1"/>
  <c r="S3753" i="1" s="1"/>
  <c r="K3753" i="1"/>
  <c r="P3753" i="1" s="1"/>
  <c r="G3753" i="1"/>
  <c r="J3753" i="1" s="1"/>
  <c r="O3752" i="1"/>
  <c r="K3752" i="1"/>
  <c r="P3752" i="1" s="1"/>
  <c r="J3752" i="1"/>
  <c r="H3752" i="1"/>
  <c r="G3752" i="1"/>
  <c r="L3752" i="1" s="1"/>
  <c r="Q3752" i="1" s="1"/>
  <c r="K3751" i="1"/>
  <c r="P3751" i="1" s="1"/>
  <c r="G3751" i="1"/>
  <c r="H3751" i="1" s="1"/>
  <c r="P3750" i="1"/>
  <c r="N3750" i="1"/>
  <c r="S3750" i="1" s="1"/>
  <c r="H3750" i="1"/>
  <c r="G3750" i="1"/>
  <c r="K3750" i="1" s="1"/>
  <c r="N3749" i="1"/>
  <c r="S3749" i="1" s="1"/>
  <c r="K3749" i="1"/>
  <c r="P3749" i="1" s="1"/>
  <c r="G3749" i="1"/>
  <c r="J3749" i="1" s="1"/>
  <c r="O3749" i="1" s="1"/>
  <c r="O3748" i="1"/>
  <c r="J3748" i="1"/>
  <c r="H3748" i="1"/>
  <c r="G3748" i="1"/>
  <c r="L3748" i="1" s="1"/>
  <c r="Q3748" i="1" s="1"/>
  <c r="H3747" i="1"/>
  <c r="G3747" i="1"/>
  <c r="K3747" i="1" s="1"/>
  <c r="P3747" i="1" s="1"/>
  <c r="G3746" i="1"/>
  <c r="K3746" i="1" s="1"/>
  <c r="P3746" i="1" s="1"/>
  <c r="G3745" i="1"/>
  <c r="J3745" i="1" s="1"/>
  <c r="K3744" i="1"/>
  <c r="P3744" i="1" s="1"/>
  <c r="J3744" i="1"/>
  <c r="O3744" i="1" s="1"/>
  <c r="G3744" i="1"/>
  <c r="L3744" i="1" s="1"/>
  <c r="Q3744" i="1" s="1"/>
  <c r="K3743" i="1"/>
  <c r="P3743" i="1" s="1"/>
  <c r="G3743" i="1"/>
  <c r="H3743" i="1" s="1"/>
  <c r="P3742" i="1"/>
  <c r="J3742" i="1"/>
  <c r="G3742" i="1"/>
  <c r="K3742" i="1" s="1"/>
  <c r="N3741" i="1"/>
  <c r="S3741" i="1" s="1"/>
  <c r="K3741" i="1"/>
  <c r="P3741" i="1" s="1"/>
  <c r="G3741" i="1"/>
  <c r="J3741" i="1" s="1"/>
  <c r="O3741" i="1" s="1"/>
  <c r="O3740" i="1"/>
  <c r="J3740" i="1"/>
  <c r="H3740" i="1"/>
  <c r="G3740" i="1"/>
  <c r="L3740" i="1" s="1"/>
  <c r="Q3740" i="1" s="1"/>
  <c r="H3739" i="1"/>
  <c r="G3739" i="1"/>
  <c r="K3739" i="1" s="1"/>
  <c r="P3739" i="1" s="1"/>
  <c r="G3738" i="1"/>
  <c r="K3738" i="1" s="1"/>
  <c r="P3738" i="1" s="1"/>
  <c r="K3737" i="1"/>
  <c r="P3737" i="1" s="1"/>
  <c r="J3737" i="1"/>
  <c r="O3737" i="1" s="1"/>
  <c r="G3737" i="1"/>
  <c r="N3737" i="1" s="1"/>
  <c r="S3737" i="1" s="1"/>
  <c r="G3736" i="1"/>
  <c r="L3736" i="1" s="1"/>
  <c r="Q3736" i="1" s="1"/>
  <c r="H3735" i="1"/>
  <c r="G3735" i="1"/>
  <c r="K3735" i="1" s="1"/>
  <c r="P3735" i="1" s="1"/>
  <c r="G3734" i="1"/>
  <c r="K3734" i="1" s="1"/>
  <c r="P3734" i="1" s="1"/>
  <c r="N3733" i="1"/>
  <c r="S3733" i="1" s="1"/>
  <c r="K3733" i="1"/>
  <c r="P3733" i="1" s="1"/>
  <c r="G3733" i="1"/>
  <c r="J3733" i="1" s="1"/>
  <c r="O3733" i="1" s="1"/>
  <c r="J3732" i="1"/>
  <c r="H3732" i="1"/>
  <c r="G3732" i="1"/>
  <c r="L3732" i="1" s="1"/>
  <c r="Q3732" i="1" s="1"/>
  <c r="G3731" i="1"/>
  <c r="H3731" i="1" s="1"/>
  <c r="P3730" i="1"/>
  <c r="N3730" i="1"/>
  <c r="S3730" i="1" s="1"/>
  <c r="J3730" i="1"/>
  <c r="O3730" i="1" s="1"/>
  <c r="H3730" i="1"/>
  <c r="G3730" i="1"/>
  <c r="K3730" i="1" s="1"/>
  <c r="N3729" i="1"/>
  <c r="S3729" i="1" s="1"/>
  <c r="K3729" i="1"/>
  <c r="P3729" i="1" s="1"/>
  <c r="J3729" i="1"/>
  <c r="G3729" i="1"/>
  <c r="K3728" i="1"/>
  <c r="P3728" i="1" s="1"/>
  <c r="J3728" i="1"/>
  <c r="H3728" i="1"/>
  <c r="G3728" i="1"/>
  <c r="L3728" i="1" s="1"/>
  <c r="Q3728" i="1" s="1"/>
  <c r="G3727" i="1"/>
  <c r="H3727" i="1" s="1"/>
  <c r="J3726" i="1"/>
  <c r="O3726" i="1" s="1"/>
  <c r="H3726" i="1"/>
  <c r="G3726" i="1"/>
  <c r="K3726" i="1" s="1"/>
  <c r="P3726" i="1" s="1"/>
  <c r="G3725" i="1"/>
  <c r="G3724" i="1"/>
  <c r="H3723" i="1"/>
  <c r="G3723" i="1"/>
  <c r="G3722" i="1"/>
  <c r="K3722" i="1" s="1"/>
  <c r="P3722" i="1" s="1"/>
  <c r="G3721" i="1"/>
  <c r="N3721" i="1" s="1"/>
  <c r="S3721" i="1" s="1"/>
  <c r="G3720" i="1"/>
  <c r="N3720" i="1" s="1"/>
  <c r="S3720" i="1" s="1"/>
  <c r="G3719" i="1"/>
  <c r="L3718" i="1"/>
  <c r="Q3718" i="1" s="1"/>
  <c r="K3718" i="1"/>
  <c r="P3718" i="1" s="1"/>
  <c r="G3718" i="1"/>
  <c r="H3718" i="1" s="1"/>
  <c r="G3717" i="1"/>
  <c r="K3717" i="1" s="1"/>
  <c r="P3717" i="1" s="1"/>
  <c r="G3716" i="1"/>
  <c r="L3716" i="1" s="1"/>
  <c r="Q3716" i="1" s="1"/>
  <c r="G3715" i="1"/>
  <c r="J3715" i="1" s="1"/>
  <c r="G3714" i="1"/>
  <c r="L3714" i="1" s="1"/>
  <c r="Q3714" i="1" s="1"/>
  <c r="L3713" i="1"/>
  <c r="G3713" i="1"/>
  <c r="K3713" i="1" s="1"/>
  <c r="P3713" i="1" s="1"/>
  <c r="N3712" i="1"/>
  <c r="S3712" i="1" s="1"/>
  <c r="G3712" i="1"/>
  <c r="L3712" i="1" s="1"/>
  <c r="Q3712" i="1" s="1"/>
  <c r="N3711" i="1"/>
  <c r="S3711" i="1" s="1"/>
  <c r="G3711" i="1"/>
  <c r="J3711" i="1" s="1"/>
  <c r="L3710" i="1"/>
  <c r="Q3710" i="1" s="1"/>
  <c r="G3710" i="1"/>
  <c r="K3710" i="1" s="1"/>
  <c r="P3710" i="1" s="1"/>
  <c r="P3709" i="1"/>
  <c r="N3709" i="1"/>
  <c r="S3709" i="1" s="1"/>
  <c r="J3709" i="1"/>
  <c r="O3709" i="1" s="1"/>
  <c r="H3709" i="1"/>
  <c r="G3709" i="1"/>
  <c r="K3709" i="1" s="1"/>
  <c r="Q3708" i="1"/>
  <c r="N3708" i="1"/>
  <c r="S3708" i="1" s="1"/>
  <c r="J3708" i="1"/>
  <c r="G3708" i="1"/>
  <c r="L3708" i="1" s="1"/>
  <c r="G3707" i="1"/>
  <c r="G3706" i="1"/>
  <c r="L3706" i="1" s="1"/>
  <c r="Q3706" i="1" s="1"/>
  <c r="L3705" i="1"/>
  <c r="Q3705" i="1" s="1"/>
  <c r="G3705" i="1"/>
  <c r="K3705" i="1" s="1"/>
  <c r="P3705" i="1" s="1"/>
  <c r="G3704" i="1"/>
  <c r="N3704" i="1" s="1"/>
  <c r="S3704" i="1" s="1"/>
  <c r="N3703" i="1"/>
  <c r="S3703" i="1" s="1"/>
  <c r="G3703" i="1"/>
  <c r="L3703" i="1" s="1"/>
  <c r="Q3703" i="1" s="1"/>
  <c r="L3702" i="1"/>
  <c r="Q3702" i="1" s="1"/>
  <c r="G3702" i="1"/>
  <c r="H3702" i="1" s="1"/>
  <c r="G3701" i="1"/>
  <c r="K3701" i="1" s="1"/>
  <c r="P3701" i="1" s="1"/>
  <c r="G3700" i="1"/>
  <c r="G3699" i="1"/>
  <c r="G3698" i="1"/>
  <c r="L3697" i="1"/>
  <c r="Q3697" i="1" s="1"/>
  <c r="R3697" i="1" s="1"/>
  <c r="J3697" i="1"/>
  <c r="O3697" i="1" s="1"/>
  <c r="G3697" i="1"/>
  <c r="K3697" i="1" s="1"/>
  <c r="P3697" i="1" s="1"/>
  <c r="N3696" i="1"/>
  <c r="S3696" i="1" s="1"/>
  <c r="G3696" i="1"/>
  <c r="N3695" i="1"/>
  <c r="S3695" i="1" s="1"/>
  <c r="L3695" i="1"/>
  <c r="Q3695" i="1" s="1"/>
  <c r="G3695" i="1"/>
  <c r="H3695" i="1" s="1"/>
  <c r="L3694" i="1"/>
  <c r="Q3694" i="1" s="1"/>
  <c r="H3694" i="1"/>
  <c r="G3694" i="1"/>
  <c r="L3693" i="1"/>
  <c r="Q3693" i="1" s="1"/>
  <c r="G3693" i="1"/>
  <c r="K3693" i="1" s="1"/>
  <c r="P3693" i="1" s="1"/>
  <c r="N3692" i="1"/>
  <c r="S3692" i="1" s="1"/>
  <c r="G3692" i="1"/>
  <c r="G3691" i="1"/>
  <c r="G3690" i="1"/>
  <c r="G3689" i="1"/>
  <c r="K3689" i="1" s="1"/>
  <c r="P3689" i="1" s="1"/>
  <c r="G3688" i="1"/>
  <c r="N3688" i="1" s="1"/>
  <c r="S3688" i="1" s="1"/>
  <c r="N3687" i="1"/>
  <c r="S3687" i="1" s="1"/>
  <c r="L3687" i="1"/>
  <c r="Q3687" i="1" s="1"/>
  <c r="G3687" i="1"/>
  <c r="G3686" i="1"/>
  <c r="L3686" i="1" s="1"/>
  <c r="Q3686" i="1" s="1"/>
  <c r="G3685" i="1"/>
  <c r="K3685" i="1" s="1"/>
  <c r="P3685" i="1" s="1"/>
  <c r="G3684" i="1"/>
  <c r="N3684" i="1" s="1"/>
  <c r="S3684" i="1" s="1"/>
  <c r="G3683" i="1"/>
  <c r="H3683" i="1" s="1"/>
  <c r="G3682" i="1"/>
  <c r="L3682" i="1" s="1"/>
  <c r="Q3682" i="1" s="1"/>
  <c r="G3681" i="1"/>
  <c r="K3681" i="1" s="1"/>
  <c r="P3681" i="1" s="1"/>
  <c r="G3680" i="1"/>
  <c r="G3679" i="1"/>
  <c r="H3679" i="1" s="1"/>
  <c r="G3678" i="1"/>
  <c r="L3677" i="1"/>
  <c r="G3677" i="1"/>
  <c r="K3677" i="1" s="1"/>
  <c r="P3677" i="1" s="1"/>
  <c r="N3676" i="1"/>
  <c r="S3676" i="1" s="1"/>
  <c r="G3676" i="1"/>
  <c r="G3675" i="1"/>
  <c r="N3675" i="1" s="1"/>
  <c r="S3675" i="1" s="1"/>
  <c r="G3674" i="1"/>
  <c r="L3673" i="1"/>
  <c r="G3673" i="1"/>
  <c r="K3673" i="1" s="1"/>
  <c r="P3673" i="1" s="1"/>
  <c r="N3672" i="1"/>
  <c r="S3672" i="1" s="1"/>
  <c r="G3672" i="1"/>
  <c r="G3671" i="1"/>
  <c r="L3671" i="1" s="1"/>
  <c r="Q3671" i="1" s="1"/>
  <c r="G3670" i="1"/>
  <c r="L3670" i="1" s="1"/>
  <c r="Q3670" i="1" s="1"/>
  <c r="L3669" i="1"/>
  <c r="Q3669" i="1" s="1"/>
  <c r="G3669" i="1"/>
  <c r="K3669" i="1" s="1"/>
  <c r="P3669" i="1" s="1"/>
  <c r="G3668" i="1"/>
  <c r="N3668" i="1" s="1"/>
  <c r="S3668" i="1" s="1"/>
  <c r="N3667" i="1"/>
  <c r="S3667" i="1" s="1"/>
  <c r="G3667" i="1"/>
  <c r="L3667" i="1" s="1"/>
  <c r="Q3667" i="1" s="1"/>
  <c r="L3666" i="1"/>
  <c r="Q3666" i="1" s="1"/>
  <c r="G3666" i="1"/>
  <c r="H3666" i="1" s="1"/>
  <c r="L3665" i="1"/>
  <c r="Q3665" i="1" s="1"/>
  <c r="G3665" i="1"/>
  <c r="K3665" i="1" s="1"/>
  <c r="P3665" i="1" s="1"/>
  <c r="G3664" i="1"/>
  <c r="G3663" i="1"/>
  <c r="H3663" i="1" s="1"/>
  <c r="G3662" i="1"/>
  <c r="H3662" i="1" s="1"/>
  <c r="L3661" i="1"/>
  <c r="G3661" i="1"/>
  <c r="K3661" i="1" s="1"/>
  <c r="P3661" i="1" s="1"/>
  <c r="N3660" i="1"/>
  <c r="S3660" i="1" s="1"/>
  <c r="G3660" i="1"/>
  <c r="G3659" i="1"/>
  <c r="N3659" i="1" s="1"/>
  <c r="S3659" i="1" s="1"/>
  <c r="G3658" i="1"/>
  <c r="L3657" i="1"/>
  <c r="G3657" i="1"/>
  <c r="K3657" i="1" s="1"/>
  <c r="P3657" i="1" s="1"/>
  <c r="N3656" i="1"/>
  <c r="S3656" i="1" s="1"/>
  <c r="G3656" i="1"/>
  <c r="G3655" i="1"/>
  <c r="L3655" i="1" s="1"/>
  <c r="Q3655" i="1" s="1"/>
  <c r="G3654" i="1"/>
  <c r="L3654" i="1" s="1"/>
  <c r="Q3654" i="1" s="1"/>
  <c r="L3653" i="1"/>
  <c r="Q3653" i="1" s="1"/>
  <c r="G3653" i="1"/>
  <c r="K3653" i="1" s="1"/>
  <c r="P3653" i="1" s="1"/>
  <c r="S3652" i="1"/>
  <c r="G3652" i="1"/>
  <c r="N3652" i="1" s="1"/>
  <c r="N3651" i="1"/>
  <c r="S3651" i="1" s="1"/>
  <c r="G3651" i="1"/>
  <c r="L3651" i="1" s="1"/>
  <c r="Q3651" i="1" s="1"/>
  <c r="L3650" i="1"/>
  <c r="Q3650" i="1" s="1"/>
  <c r="G3650" i="1"/>
  <c r="H3650" i="1" s="1"/>
  <c r="L3649" i="1"/>
  <c r="Q3649" i="1" s="1"/>
  <c r="G3649" i="1"/>
  <c r="K3649" i="1" s="1"/>
  <c r="P3649" i="1" s="1"/>
  <c r="G3648" i="1"/>
  <c r="G3647" i="1"/>
  <c r="H3647" i="1" s="1"/>
  <c r="G3646" i="1"/>
  <c r="H3646" i="1" s="1"/>
  <c r="L3645" i="1"/>
  <c r="G3645" i="1"/>
  <c r="K3645" i="1" s="1"/>
  <c r="P3645" i="1" s="1"/>
  <c r="G3644" i="1"/>
  <c r="G3643" i="1"/>
  <c r="G3642" i="1"/>
  <c r="L3641" i="1"/>
  <c r="Q3641" i="1" s="1"/>
  <c r="J3641" i="1"/>
  <c r="G3641" i="1"/>
  <c r="K3641" i="1" s="1"/>
  <c r="P3641" i="1" s="1"/>
  <c r="G3640" i="1"/>
  <c r="N3640" i="1" s="1"/>
  <c r="S3640" i="1" s="1"/>
  <c r="G3639" i="1"/>
  <c r="N3639" i="1" s="1"/>
  <c r="S3639" i="1" s="1"/>
  <c r="L3638" i="1"/>
  <c r="Q3638" i="1" s="1"/>
  <c r="G3638" i="1"/>
  <c r="G3637" i="1"/>
  <c r="G3636" i="1"/>
  <c r="K3636" i="1" s="1"/>
  <c r="P3636" i="1" s="1"/>
  <c r="L3635" i="1"/>
  <c r="Q3635" i="1" s="1"/>
  <c r="G3635" i="1"/>
  <c r="J3635" i="1" s="1"/>
  <c r="K3634" i="1"/>
  <c r="P3634" i="1" s="1"/>
  <c r="G3634" i="1"/>
  <c r="H3634" i="1" s="1"/>
  <c r="G3633" i="1"/>
  <c r="K3632" i="1"/>
  <c r="P3632" i="1" s="1"/>
  <c r="J3632" i="1"/>
  <c r="G3632" i="1"/>
  <c r="N3632" i="1" s="1"/>
  <c r="S3632" i="1" s="1"/>
  <c r="K3631" i="1"/>
  <c r="P3631" i="1" s="1"/>
  <c r="J3631" i="1"/>
  <c r="O3631" i="1" s="1"/>
  <c r="R3631" i="1" s="1"/>
  <c r="G3631" i="1"/>
  <c r="L3631" i="1" s="1"/>
  <c r="Q3631" i="1" s="1"/>
  <c r="K3630" i="1"/>
  <c r="P3630" i="1" s="1"/>
  <c r="G3630" i="1"/>
  <c r="H3630" i="1" s="1"/>
  <c r="N3629" i="1"/>
  <c r="S3629" i="1" s="1"/>
  <c r="H3629" i="1"/>
  <c r="G3629" i="1"/>
  <c r="K3629" i="1" s="1"/>
  <c r="P3629" i="1" s="1"/>
  <c r="N3628" i="1"/>
  <c r="S3628" i="1" s="1"/>
  <c r="K3628" i="1"/>
  <c r="P3628" i="1" s="1"/>
  <c r="G3628" i="1"/>
  <c r="J3628" i="1" s="1"/>
  <c r="O3628" i="1" s="1"/>
  <c r="G3627" i="1"/>
  <c r="N3627" i="1" s="1"/>
  <c r="S3627" i="1" s="1"/>
  <c r="G3626" i="1"/>
  <c r="P3625" i="1"/>
  <c r="N3625" i="1"/>
  <c r="S3625" i="1" s="1"/>
  <c r="J3625" i="1"/>
  <c r="H3625" i="1"/>
  <c r="G3625" i="1"/>
  <c r="K3625" i="1" s="1"/>
  <c r="N3624" i="1"/>
  <c r="S3624" i="1" s="1"/>
  <c r="K3624" i="1"/>
  <c r="P3624" i="1" s="1"/>
  <c r="G3624" i="1"/>
  <c r="J3624" i="1" s="1"/>
  <c r="K3623" i="1"/>
  <c r="P3623" i="1" s="1"/>
  <c r="J3623" i="1"/>
  <c r="O3623" i="1" s="1"/>
  <c r="R3623" i="1" s="1"/>
  <c r="G3623" i="1"/>
  <c r="L3623" i="1" s="1"/>
  <c r="Q3623" i="1" s="1"/>
  <c r="K3622" i="1"/>
  <c r="P3622" i="1" s="1"/>
  <c r="G3622" i="1"/>
  <c r="H3622" i="1" s="1"/>
  <c r="N3621" i="1"/>
  <c r="S3621" i="1" s="1"/>
  <c r="J3621" i="1"/>
  <c r="O3621" i="1" s="1"/>
  <c r="H3621" i="1"/>
  <c r="G3621" i="1"/>
  <c r="K3621" i="1" s="1"/>
  <c r="P3621" i="1" s="1"/>
  <c r="N3620" i="1"/>
  <c r="S3620" i="1" s="1"/>
  <c r="K3620" i="1"/>
  <c r="P3620" i="1" s="1"/>
  <c r="G3620" i="1"/>
  <c r="J3620" i="1" s="1"/>
  <c r="O3620" i="1" s="1"/>
  <c r="H3619" i="1"/>
  <c r="G3619" i="1"/>
  <c r="N3619" i="1" s="1"/>
  <c r="S3619" i="1" s="1"/>
  <c r="G3618" i="1"/>
  <c r="P3617" i="1"/>
  <c r="N3617" i="1"/>
  <c r="S3617" i="1" s="1"/>
  <c r="J3617" i="1"/>
  <c r="H3617" i="1"/>
  <c r="G3617" i="1"/>
  <c r="K3617" i="1" s="1"/>
  <c r="N3616" i="1"/>
  <c r="S3616" i="1" s="1"/>
  <c r="K3616" i="1"/>
  <c r="P3616" i="1" s="1"/>
  <c r="G3616" i="1"/>
  <c r="J3616" i="1" s="1"/>
  <c r="K3615" i="1"/>
  <c r="P3615" i="1" s="1"/>
  <c r="J3615" i="1"/>
  <c r="O3615" i="1" s="1"/>
  <c r="G3615" i="1"/>
  <c r="L3615" i="1" s="1"/>
  <c r="Q3615" i="1" s="1"/>
  <c r="K3614" i="1"/>
  <c r="P3614" i="1" s="1"/>
  <c r="G3614" i="1"/>
  <c r="H3614" i="1" s="1"/>
  <c r="H3613" i="1"/>
  <c r="G3613" i="1"/>
  <c r="L3613" i="1" s="1"/>
  <c r="Q3613" i="1" s="1"/>
  <c r="N3612" i="1"/>
  <c r="S3612" i="1" s="1"/>
  <c r="K3612" i="1"/>
  <c r="P3612" i="1" s="1"/>
  <c r="J3612" i="1"/>
  <c r="O3612" i="1" s="1"/>
  <c r="G3612" i="1"/>
  <c r="H3611" i="1"/>
  <c r="G3611" i="1"/>
  <c r="N3611" i="1" s="1"/>
  <c r="S3611" i="1" s="1"/>
  <c r="K3610" i="1"/>
  <c r="P3610" i="1" s="1"/>
  <c r="G3610" i="1"/>
  <c r="H3610" i="1" s="1"/>
  <c r="G3609" i="1"/>
  <c r="K3609" i="1" s="1"/>
  <c r="P3609" i="1" s="1"/>
  <c r="J3608" i="1"/>
  <c r="G3608" i="1"/>
  <c r="N3608" i="1" s="1"/>
  <c r="S3608" i="1" s="1"/>
  <c r="O3607" i="1"/>
  <c r="N3607" i="1"/>
  <c r="S3607" i="1" s="1"/>
  <c r="J3607" i="1"/>
  <c r="G3607" i="1"/>
  <c r="L3607" i="1" s="1"/>
  <c r="Q3607" i="1" s="1"/>
  <c r="G3606" i="1"/>
  <c r="N3606" i="1" s="1"/>
  <c r="S3606" i="1" s="1"/>
  <c r="G3605" i="1"/>
  <c r="K3605" i="1" s="1"/>
  <c r="P3605" i="1" s="1"/>
  <c r="P3604" i="1"/>
  <c r="N3604" i="1"/>
  <c r="S3604" i="1" s="1"/>
  <c r="J3604" i="1"/>
  <c r="O3604" i="1" s="1"/>
  <c r="H3604" i="1"/>
  <c r="G3604" i="1"/>
  <c r="K3604" i="1" s="1"/>
  <c r="Q3603" i="1"/>
  <c r="N3603" i="1"/>
  <c r="S3603" i="1" s="1"/>
  <c r="J3603" i="1"/>
  <c r="G3603" i="1"/>
  <c r="L3603" i="1" s="1"/>
  <c r="G3602" i="1"/>
  <c r="L3601" i="1"/>
  <c r="Q3601" i="1" s="1"/>
  <c r="G3601" i="1"/>
  <c r="H3600" i="1"/>
  <c r="G3600" i="1"/>
  <c r="K3600" i="1" s="1"/>
  <c r="P3600" i="1" s="1"/>
  <c r="G3599" i="1"/>
  <c r="L3599" i="1" s="1"/>
  <c r="Q3599" i="1" s="1"/>
  <c r="J3598" i="1"/>
  <c r="G3598" i="1"/>
  <c r="N3598" i="1" s="1"/>
  <c r="S3598" i="1" s="1"/>
  <c r="H3597" i="1"/>
  <c r="G3597" i="1"/>
  <c r="K3597" i="1" s="1"/>
  <c r="P3597" i="1" s="1"/>
  <c r="G3596" i="1"/>
  <c r="K3596" i="1" s="1"/>
  <c r="P3596" i="1" s="1"/>
  <c r="G3595" i="1"/>
  <c r="L3595" i="1" s="1"/>
  <c r="Q3595" i="1" s="1"/>
  <c r="G3594" i="1"/>
  <c r="G3593" i="1"/>
  <c r="L3593" i="1" s="1"/>
  <c r="Q3593" i="1" s="1"/>
  <c r="J3592" i="1"/>
  <c r="O3592" i="1" s="1"/>
  <c r="H3592" i="1"/>
  <c r="G3592" i="1"/>
  <c r="K3592" i="1" s="1"/>
  <c r="P3592" i="1" s="1"/>
  <c r="J3591" i="1"/>
  <c r="G3591" i="1"/>
  <c r="L3591" i="1" s="1"/>
  <c r="Q3591" i="1" s="1"/>
  <c r="K3590" i="1"/>
  <c r="P3590" i="1" s="1"/>
  <c r="J3590" i="1"/>
  <c r="G3590" i="1"/>
  <c r="N3590" i="1" s="1"/>
  <c r="S3590" i="1" s="1"/>
  <c r="K3589" i="1"/>
  <c r="P3589" i="1" s="1"/>
  <c r="H3589" i="1"/>
  <c r="G3589" i="1"/>
  <c r="H3588" i="1"/>
  <c r="G3588" i="1"/>
  <c r="K3588" i="1" s="1"/>
  <c r="P3588" i="1" s="1"/>
  <c r="J3587" i="1"/>
  <c r="G3587" i="1"/>
  <c r="L3587" i="1" s="1"/>
  <c r="Q3587" i="1" s="1"/>
  <c r="G3586" i="1"/>
  <c r="G3585" i="1"/>
  <c r="L3585" i="1" s="1"/>
  <c r="Q3585" i="1" s="1"/>
  <c r="L3584" i="1"/>
  <c r="J3584" i="1"/>
  <c r="O3584" i="1" s="1"/>
  <c r="G3584" i="1"/>
  <c r="K3584" i="1" s="1"/>
  <c r="P3584" i="1" s="1"/>
  <c r="N3583" i="1"/>
  <c r="S3583" i="1" s="1"/>
  <c r="J3583" i="1"/>
  <c r="G3583" i="1"/>
  <c r="L3583" i="1" s="1"/>
  <c r="Q3583" i="1" s="1"/>
  <c r="N3582" i="1"/>
  <c r="S3582" i="1" s="1"/>
  <c r="K3582" i="1"/>
  <c r="P3582" i="1" s="1"/>
  <c r="J3582" i="1"/>
  <c r="G3582" i="1"/>
  <c r="P3581" i="1"/>
  <c r="K3581" i="1"/>
  <c r="H3581" i="1"/>
  <c r="G3581" i="1"/>
  <c r="P3580" i="1"/>
  <c r="J3580" i="1"/>
  <c r="H3580" i="1"/>
  <c r="G3580" i="1"/>
  <c r="K3580" i="1" s="1"/>
  <c r="N3579" i="1"/>
  <c r="S3579" i="1" s="1"/>
  <c r="K3579" i="1"/>
  <c r="P3579" i="1" s="1"/>
  <c r="G3579" i="1"/>
  <c r="J3579" i="1" s="1"/>
  <c r="O3579" i="1" s="1"/>
  <c r="J3578" i="1"/>
  <c r="O3578" i="1" s="1"/>
  <c r="H3578" i="1"/>
  <c r="G3578" i="1"/>
  <c r="L3578" i="1" s="1"/>
  <c r="Q3578" i="1" s="1"/>
  <c r="H3577" i="1"/>
  <c r="G3577" i="1"/>
  <c r="K3577" i="1" s="1"/>
  <c r="P3577" i="1" s="1"/>
  <c r="N3576" i="1"/>
  <c r="S3576" i="1" s="1"/>
  <c r="H3576" i="1"/>
  <c r="G3576" i="1"/>
  <c r="K3576" i="1" s="1"/>
  <c r="P3576" i="1" s="1"/>
  <c r="J3575" i="1"/>
  <c r="G3575" i="1"/>
  <c r="N3575" i="1" s="1"/>
  <c r="S3575" i="1" s="1"/>
  <c r="K3574" i="1"/>
  <c r="P3574" i="1" s="1"/>
  <c r="J3574" i="1"/>
  <c r="O3574" i="1" s="1"/>
  <c r="G3574" i="1"/>
  <c r="L3574" i="1" s="1"/>
  <c r="Q3574" i="1" s="1"/>
  <c r="G3573" i="1"/>
  <c r="K3573" i="1" s="1"/>
  <c r="P3573" i="1" s="1"/>
  <c r="P3572" i="1"/>
  <c r="J3572" i="1"/>
  <c r="G3572" i="1"/>
  <c r="K3572" i="1" s="1"/>
  <c r="N3571" i="1"/>
  <c r="S3571" i="1" s="1"/>
  <c r="K3571" i="1"/>
  <c r="P3571" i="1" s="1"/>
  <c r="G3571" i="1"/>
  <c r="J3571" i="1" s="1"/>
  <c r="O3571" i="1" s="1"/>
  <c r="H3570" i="1"/>
  <c r="G3570" i="1"/>
  <c r="L3570" i="1" s="1"/>
  <c r="Q3570" i="1" s="1"/>
  <c r="H3569" i="1"/>
  <c r="G3569" i="1"/>
  <c r="K3569" i="1" s="1"/>
  <c r="P3569" i="1" s="1"/>
  <c r="G3568" i="1"/>
  <c r="K3568" i="1" s="1"/>
  <c r="P3568" i="1" s="1"/>
  <c r="J3567" i="1"/>
  <c r="O3567" i="1" s="1"/>
  <c r="G3567" i="1"/>
  <c r="N3567" i="1" s="1"/>
  <c r="S3567" i="1" s="1"/>
  <c r="G3566" i="1"/>
  <c r="L3566" i="1" s="1"/>
  <c r="Q3566" i="1" s="1"/>
  <c r="H3565" i="1"/>
  <c r="G3565" i="1"/>
  <c r="K3565" i="1" s="1"/>
  <c r="P3565" i="1" s="1"/>
  <c r="G3564" i="1"/>
  <c r="K3564" i="1" s="1"/>
  <c r="P3564" i="1" s="1"/>
  <c r="J3563" i="1"/>
  <c r="O3563" i="1" s="1"/>
  <c r="G3563" i="1"/>
  <c r="N3563" i="1" s="1"/>
  <c r="S3563" i="1" s="1"/>
  <c r="H3562" i="1"/>
  <c r="G3562" i="1"/>
  <c r="L3562" i="1" s="1"/>
  <c r="Q3562" i="1" s="1"/>
  <c r="H3561" i="1"/>
  <c r="G3561" i="1"/>
  <c r="K3561" i="1" s="1"/>
  <c r="P3561" i="1" s="1"/>
  <c r="P3560" i="1"/>
  <c r="N3560" i="1"/>
  <c r="S3560" i="1" s="1"/>
  <c r="J3560" i="1"/>
  <c r="O3560" i="1" s="1"/>
  <c r="H3560" i="1"/>
  <c r="G3560" i="1"/>
  <c r="K3560" i="1" s="1"/>
  <c r="N3559" i="1"/>
  <c r="S3559" i="1" s="1"/>
  <c r="K3559" i="1"/>
  <c r="P3559" i="1" s="1"/>
  <c r="J3559" i="1"/>
  <c r="O3559" i="1" s="1"/>
  <c r="G3559" i="1"/>
  <c r="J3558" i="1"/>
  <c r="H3558" i="1"/>
  <c r="G3558" i="1"/>
  <c r="L3558" i="1" s="1"/>
  <c r="Q3558" i="1" s="1"/>
  <c r="H3557" i="1"/>
  <c r="G3557" i="1"/>
  <c r="K3557" i="1" s="1"/>
  <c r="P3557" i="1" s="1"/>
  <c r="J3556" i="1"/>
  <c r="H3556" i="1"/>
  <c r="G3556" i="1"/>
  <c r="L3556" i="1" s="1"/>
  <c r="Q3556" i="1" s="1"/>
  <c r="G3555" i="1"/>
  <c r="K3555" i="1" s="1"/>
  <c r="P3555" i="1" s="1"/>
  <c r="N3554" i="1"/>
  <c r="S3554" i="1" s="1"/>
  <c r="J3554" i="1"/>
  <c r="O3554" i="1" s="1"/>
  <c r="H3554" i="1"/>
  <c r="G3554" i="1"/>
  <c r="K3554" i="1" s="1"/>
  <c r="P3554" i="1" s="1"/>
  <c r="O3553" i="1"/>
  <c r="N3553" i="1"/>
  <c r="S3553" i="1" s="1"/>
  <c r="J3553" i="1"/>
  <c r="G3553" i="1"/>
  <c r="K3553" i="1" s="1"/>
  <c r="P3553" i="1" s="1"/>
  <c r="H3552" i="1"/>
  <c r="G3552" i="1"/>
  <c r="L3552" i="1" s="1"/>
  <c r="Q3552" i="1" s="1"/>
  <c r="G3551" i="1"/>
  <c r="K3551" i="1" s="1"/>
  <c r="P3551" i="1" s="1"/>
  <c r="G3550" i="1"/>
  <c r="K3550" i="1" s="1"/>
  <c r="P3550" i="1" s="1"/>
  <c r="G3549" i="1"/>
  <c r="K3549" i="1" s="1"/>
  <c r="P3549" i="1" s="1"/>
  <c r="H3548" i="1"/>
  <c r="G3548" i="1"/>
  <c r="L3548" i="1" s="1"/>
  <c r="Q3548" i="1" s="1"/>
  <c r="G3547" i="1"/>
  <c r="K3547" i="1" s="1"/>
  <c r="P3547" i="1" s="1"/>
  <c r="N3546" i="1"/>
  <c r="S3546" i="1" s="1"/>
  <c r="J3546" i="1"/>
  <c r="O3546" i="1" s="1"/>
  <c r="H3546" i="1"/>
  <c r="G3546" i="1"/>
  <c r="K3546" i="1" s="1"/>
  <c r="P3546" i="1" s="1"/>
  <c r="N3545" i="1"/>
  <c r="S3545" i="1" s="1"/>
  <c r="J3545" i="1"/>
  <c r="O3545" i="1" s="1"/>
  <c r="G3545" i="1"/>
  <c r="K3545" i="1" s="1"/>
  <c r="P3545" i="1" s="1"/>
  <c r="G3544" i="1"/>
  <c r="L3544" i="1" s="1"/>
  <c r="Q3544" i="1" s="1"/>
  <c r="H3543" i="1"/>
  <c r="G3543" i="1"/>
  <c r="K3543" i="1" s="1"/>
  <c r="P3543" i="1" s="1"/>
  <c r="L3542" i="1"/>
  <c r="Q3542" i="1" s="1"/>
  <c r="J3542" i="1"/>
  <c r="O3542" i="1" s="1"/>
  <c r="G3542" i="1"/>
  <c r="K3542" i="1" s="1"/>
  <c r="P3542" i="1" s="1"/>
  <c r="S3541" i="1"/>
  <c r="N3541" i="1"/>
  <c r="G3541" i="1"/>
  <c r="K3541" i="1" s="1"/>
  <c r="P3541" i="1" s="1"/>
  <c r="N3540" i="1"/>
  <c r="S3540" i="1" s="1"/>
  <c r="J3540" i="1"/>
  <c r="G3540" i="1"/>
  <c r="L3540" i="1" s="1"/>
  <c r="Q3540" i="1" s="1"/>
  <c r="H3539" i="1"/>
  <c r="G3539" i="1"/>
  <c r="K3539" i="1" s="1"/>
  <c r="P3539" i="1" s="1"/>
  <c r="G3538" i="1"/>
  <c r="K3538" i="1" s="1"/>
  <c r="P3538" i="1" s="1"/>
  <c r="G3537" i="1"/>
  <c r="K3537" i="1" s="1"/>
  <c r="P3537" i="1" s="1"/>
  <c r="S3536" i="1"/>
  <c r="N3536" i="1"/>
  <c r="J3536" i="1"/>
  <c r="O3536" i="1" s="1"/>
  <c r="H3536" i="1"/>
  <c r="G3536" i="1"/>
  <c r="L3536" i="1" s="1"/>
  <c r="Q3536" i="1" s="1"/>
  <c r="G3535" i="1"/>
  <c r="K3535" i="1" s="1"/>
  <c r="P3535" i="1" s="1"/>
  <c r="G3534" i="1"/>
  <c r="K3534" i="1" s="1"/>
  <c r="P3534" i="1" s="1"/>
  <c r="G3533" i="1"/>
  <c r="K3533" i="1" s="1"/>
  <c r="P3533" i="1" s="1"/>
  <c r="G3532" i="1"/>
  <c r="L3532" i="1" s="1"/>
  <c r="Q3532" i="1" s="1"/>
  <c r="H3531" i="1"/>
  <c r="G3531" i="1"/>
  <c r="K3531" i="1" s="1"/>
  <c r="P3531" i="1" s="1"/>
  <c r="H3530" i="1"/>
  <c r="G3530" i="1"/>
  <c r="K3530" i="1" s="1"/>
  <c r="P3530" i="1" s="1"/>
  <c r="J3529" i="1"/>
  <c r="O3529" i="1" s="1"/>
  <c r="G3529" i="1"/>
  <c r="K3529" i="1" s="1"/>
  <c r="P3529" i="1" s="1"/>
  <c r="N3528" i="1"/>
  <c r="S3528" i="1" s="1"/>
  <c r="J3528" i="1"/>
  <c r="O3528" i="1" s="1"/>
  <c r="H3528" i="1"/>
  <c r="G3528" i="1"/>
  <c r="L3528" i="1" s="1"/>
  <c r="Q3528" i="1" s="1"/>
  <c r="H3527" i="1"/>
  <c r="G3527" i="1"/>
  <c r="K3527" i="1" s="1"/>
  <c r="P3527" i="1" s="1"/>
  <c r="N3526" i="1"/>
  <c r="S3526" i="1" s="1"/>
  <c r="H3526" i="1"/>
  <c r="G3526" i="1"/>
  <c r="K3526" i="1" s="1"/>
  <c r="P3526" i="1" s="1"/>
  <c r="J3525" i="1"/>
  <c r="G3525" i="1"/>
  <c r="K3525" i="1" s="1"/>
  <c r="P3525" i="1" s="1"/>
  <c r="N3524" i="1"/>
  <c r="S3524" i="1" s="1"/>
  <c r="J3524" i="1"/>
  <c r="G3524" i="1"/>
  <c r="L3524" i="1" s="1"/>
  <c r="Q3524" i="1" s="1"/>
  <c r="H3523" i="1"/>
  <c r="G3523" i="1"/>
  <c r="K3523" i="1" s="1"/>
  <c r="P3523" i="1" s="1"/>
  <c r="G3522" i="1"/>
  <c r="K3522" i="1" s="1"/>
  <c r="P3522" i="1" s="1"/>
  <c r="G3521" i="1"/>
  <c r="K3521" i="1" s="1"/>
  <c r="P3521" i="1" s="1"/>
  <c r="J3520" i="1"/>
  <c r="O3520" i="1" s="1"/>
  <c r="H3520" i="1"/>
  <c r="G3520" i="1"/>
  <c r="L3520" i="1" s="1"/>
  <c r="Q3520" i="1" s="1"/>
  <c r="H3519" i="1"/>
  <c r="G3519" i="1"/>
  <c r="K3519" i="1" s="1"/>
  <c r="P3519" i="1" s="1"/>
  <c r="N3518" i="1"/>
  <c r="S3518" i="1" s="1"/>
  <c r="H3518" i="1"/>
  <c r="G3518" i="1"/>
  <c r="K3518" i="1" s="1"/>
  <c r="P3518" i="1" s="1"/>
  <c r="J3517" i="1"/>
  <c r="G3517" i="1"/>
  <c r="K3517" i="1" s="1"/>
  <c r="P3517" i="1" s="1"/>
  <c r="J3516" i="1"/>
  <c r="H3516" i="1"/>
  <c r="G3516" i="1"/>
  <c r="L3516" i="1" s="1"/>
  <c r="Q3516" i="1" s="1"/>
  <c r="G3515" i="1"/>
  <c r="K3515" i="1" s="1"/>
  <c r="P3515" i="1" s="1"/>
  <c r="N3514" i="1"/>
  <c r="S3514" i="1" s="1"/>
  <c r="J3514" i="1"/>
  <c r="O3514" i="1" s="1"/>
  <c r="H3514" i="1"/>
  <c r="G3514" i="1"/>
  <c r="K3514" i="1" s="1"/>
  <c r="P3514" i="1" s="1"/>
  <c r="N3513" i="1"/>
  <c r="S3513" i="1" s="1"/>
  <c r="G3513" i="1"/>
  <c r="K3513" i="1" s="1"/>
  <c r="P3513" i="1" s="1"/>
  <c r="H3512" i="1"/>
  <c r="G3512" i="1"/>
  <c r="L3512" i="1" s="1"/>
  <c r="Q3512" i="1" s="1"/>
  <c r="G3511" i="1"/>
  <c r="K3511" i="1" s="1"/>
  <c r="P3511" i="1" s="1"/>
  <c r="G3510" i="1"/>
  <c r="K3510" i="1" s="1"/>
  <c r="P3510" i="1" s="1"/>
  <c r="G3509" i="1"/>
  <c r="K3509" i="1" s="1"/>
  <c r="P3509" i="1" s="1"/>
  <c r="G3508" i="1"/>
  <c r="L3508" i="1" s="1"/>
  <c r="Q3508" i="1" s="1"/>
  <c r="H3507" i="1"/>
  <c r="G3507" i="1"/>
  <c r="K3507" i="1" s="1"/>
  <c r="P3507" i="1" s="1"/>
  <c r="H3506" i="1"/>
  <c r="G3506" i="1"/>
  <c r="K3506" i="1" s="1"/>
  <c r="P3506" i="1" s="1"/>
  <c r="J3505" i="1"/>
  <c r="O3505" i="1" s="1"/>
  <c r="G3505" i="1"/>
  <c r="K3505" i="1" s="1"/>
  <c r="P3505" i="1" s="1"/>
  <c r="N3504" i="1"/>
  <c r="S3504" i="1" s="1"/>
  <c r="J3504" i="1"/>
  <c r="O3504" i="1" s="1"/>
  <c r="G3504" i="1"/>
  <c r="L3504" i="1" s="1"/>
  <c r="Q3504" i="1" s="1"/>
  <c r="H3503" i="1"/>
  <c r="G3503" i="1"/>
  <c r="K3503" i="1" s="1"/>
  <c r="P3503" i="1" s="1"/>
  <c r="N3502" i="1"/>
  <c r="S3502" i="1" s="1"/>
  <c r="J3502" i="1"/>
  <c r="O3502" i="1" s="1"/>
  <c r="H3502" i="1"/>
  <c r="G3502" i="1"/>
  <c r="K3502" i="1" s="1"/>
  <c r="P3502" i="1" s="1"/>
  <c r="N3501" i="1"/>
  <c r="S3501" i="1" s="1"/>
  <c r="J3501" i="1"/>
  <c r="G3501" i="1"/>
  <c r="K3501" i="1" s="1"/>
  <c r="P3501" i="1" s="1"/>
  <c r="N3500" i="1"/>
  <c r="S3500" i="1" s="1"/>
  <c r="J3500" i="1"/>
  <c r="H3500" i="1"/>
  <c r="G3500" i="1"/>
  <c r="L3500" i="1" s="1"/>
  <c r="Q3500" i="1" s="1"/>
  <c r="H3499" i="1"/>
  <c r="G3499" i="1"/>
  <c r="K3499" i="1" s="1"/>
  <c r="P3499" i="1" s="1"/>
  <c r="G3498" i="1"/>
  <c r="K3498" i="1" s="1"/>
  <c r="P3498" i="1" s="1"/>
  <c r="G3497" i="1"/>
  <c r="K3497" i="1" s="1"/>
  <c r="P3497" i="1" s="1"/>
  <c r="J3496" i="1"/>
  <c r="O3496" i="1" s="1"/>
  <c r="H3496" i="1"/>
  <c r="G3496" i="1"/>
  <c r="L3496" i="1" s="1"/>
  <c r="Q3496" i="1" s="1"/>
  <c r="G3495" i="1"/>
  <c r="K3495" i="1" s="1"/>
  <c r="P3495" i="1" s="1"/>
  <c r="G3494" i="1"/>
  <c r="K3494" i="1" s="1"/>
  <c r="P3494" i="1" s="1"/>
  <c r="G3493" i="1"/>
  <c r="K3493" i="1" s="1"/>
  <c r="P3493" i="1" s="1"/>
  <c r="J3492" i="1"/>
  <c r="H3492" i="1"/>
  <c r="G3492" i="1"/>
  <c r="L3492" i="1" s="1"/>
  <c r="Q3492" i="1" s="1"/>
  <c r="G3491" i="1"/>
  <c r="K3491" i="1" s="1"/>
  <c r="P3491" i="1" s="1"/>
  <c r="N3490" i="1"/>
  <c r="S3490" i="1" s="1"/>
  <c r="J3490" i="1"/>
  <c r="O3490" i="1" s="1"/>
  <c r="H3490" i="1"/>
  <c r="G3490" i="1"/>
  <c r="K3490" i="1" s="1"/>
  <c r="P3490" i="1" s="1"/>
  <c r="O3489" i="1"/>
  <c r="N3489" i="1"/>
  <c r="S3489" i="1" s="1"/>
  <c r="J3489" i="1"/>
  <c r="G3489" i="1"/>
  <c r="K3489" i="1" s="1"/>
  <c r="P3489" i="1" s="1"/>
  <c r="H3488" i="1"/>
  <c r="G3488" i="1"/>
  <c r="L3488" i="1" s="1"/>
  <c r="Q3488" i="1" s="1"/>
  <c r="G3487" i="1"/>
  <c r="K3487" i="1" s="1"/>
  <c r="P3487" i="1" s="1"/>
  <c r="G3486" i="1"/>
  <c r="K3486" i="1" s="1"/>
  <c r="P3486" i="1" s="1"/>
  <c r="G3485" i="1"/>
  <c r="K3485" i="1" s="1"/>
  <c r="P3485" i="1" s="1"/>
  <c r="H3484" i="1"/>
  <c r="G3484" i="1"/>
  <c r="L3484" i="1" s="1"/>
  <c r="Q3484" i="1" s="1"/>
  <c r="G3483" i="1"/>
  <c r="K3483" i="1" s="1"/>
  <c r="P3483" i="1" s="1"/>
  <c r="N3482" i="1"/>
  <c r="S3482" i="1" s="1"/>
  <c r="J3482" i="1"/>
  <c r="O3482" i="1" s="1"/>
  <c r="H3482" i="1"/>
  <c r="G3482" i="1"/>
  <c r="K3482" i="1" s="1"/>
  <c r="P3482" i="1" s="1"/>
  <c r="N3481" i="1"/>
  <c r="S3481" i="1" s="1"/>
  <c r="J3481" i="1"/>
  <c r="O3481" i="1" s="1"/>
  <c r="G3481" i="1"/>
  <c r="K3481" i="1" s="1"/>
  <c r="P3481" i="1" s="1"/>
  <c r="G3480" i="1"/>
  <c r="L3480" i="1" s="1"/>
  <c r="Q3480" i="1" s="1"/>
  <c r="G3479" i="1"/>
  <c r="K3479" i="1" s="1"/>
  <c r="P3479" i="1" s="1"/>
  <c r="L3478" i="1"/>
  <c r="Q3478" i="1" s="1"/>
  <c r="J3478" i="1"/>
  <c r="O3478" i="1" s="1"/>
  <c r="G3478" i="1"/>
  <c r="K3478" i="1" s="1"/>
  <c r="P3478" i="1" s="1"/>
  <c r="S3477" i="1"/>
  <c r="N3477" i="1"/>
  <c r="G3477" i="1"/>
  <c r="K3477" i="1" s="1"/>
  <c r="P3477" i="1" s="1"/>
  <c r="N3476" i="1"/>
  <c r="S3476" i="1" s="1"/>
  <c r="J3476" i="1"/>
  <c r="G3476" i="1"/>
  <c r="L3476" i="1" s="1"/>
  <c r="Q3476" i="1" s="1"/>
  <c r="H3475" i="1"/>
  <c r="G3475" i="1"/>
  <c r="K3475" i="1" s="1"/>
  <c r="P3475" i="1" s="1"/>
  <c r="G3474" i="1"/>
  <c r="K3474" i="1" s="1"/>
  <c r="P3474" i="1" s="1"/>
  <c r="G3473" i="1"/>
  <c r="K3473" i="1" s="1"/>
  <c r="P3473" i="1" s="1"/>
  <c r="S3472" i="1"/>
  <c r="N3472" i="1"/>
  <c r="J3472" i="1"/>
  <c r="O3472" i="1" s="1"/>
  <c r="H3472" i="1"/>
  <c r="G3472" i="1"/>
  <c r="L3472" i="1" s="1"/>
  <c r="Q3472" i="1" s="1"/>
  <c r="G3471" i="1"/>
  <c r="K3471" i="1" s="1"/>
  <c r="P3471" i="1" s="1"/>
  <c r="G3470" i="1"/>
  <c r="K3470" i="1" s="1"/>
  <c r="P3470" i="1" s="1"/>
  <c r="G3469" i="1"/>
  <c r="K3469" i="1" s="1"/>
  <c r="P3469" i="1" s="1"/>
  <c r="J3468" i="1"/>
  <c r="G3468" i="1"/>
  <c r="K3468" i="1" s="1"/>
  <c r="P3468" i="1" s="1"/>
  <c r="G3467" i="1"/>
  <c r="N3467" i="1" s="1"/>
  <c r="S3467" i="1" s="1"/>
  <c r="H3466" i="1"/>
  <c r="G3466" i="1"/>
  <c r="H3465" i="1"/>
  <c r="G3465" i="1"/>
  <c r="K3465" i="1" s="1"/>
  <c r="P3465" i="1" s="1"/>
  <c r="G3464" i="1"/>
  <c r="K3464" i="1" s="1"/>
  <c r="N3463" i="1"/>
  <c r="S3463" i="1" s="1"/>
  <c r="G3463" i="1"/>
  <c r="K3462" i="1"/>
  <c r="P3462" i="1" s="1"/>
  <c r="G3462" i="1"/>
  <c r="L3462" i="1" s="1"/>
  <c r="Q3462" i="1" s="1"/>
  <c r="L3461" i="1"/>
  <c r="Q3461" i="1" s="1"/>
  <c r="G3461" i="1"/>
  <c r="K3461" i="1" s="1"/>
  <c r="P3461" i="1" s="1"/>
  <c r="L3460" i="1"/>
  <c r="Q3460" i="1" s="1"/>
  <c r="J3460" i="1"/>
  <c r="G3460" i="1"/>
  <c r="K3460" i="1" s="1"/>
  <c r="P3460" i="1" s="1"/>
  <c r="S3459" i="1"/>
  <c r="G3459" i="1"/>
  <c r="N3459" i="1" s="1"/>
  <c r="G3458" i="1"/>
  <c r="N3458" i="1" s="1"/>
  <c r="S3458" i="1" s="1"/>
  <c r="L3457" i="1"/>
  <c r="Q3457" i="1" s="1"/>
  <c r="G3457" i="1"/>
  <c r="H3457" i="1" s="1"/>
  <c r="L3456" i="1"/>
  <c r="Q3456" i="1" s="1"/>
  <c r="J3456" i="1"/>
  <c r="O3456" i="1" s="1"/>
  <c r="G3456" i="1"/>
  <c r="K3456" i="1" s="1"/>
  <c r="P3456" i="1" s="1"/>
  <c r="G3455" i="1"/>
  <c r="G3454" i="1"/>
  <c r="G3453" i="1"/>
  <c r="H3452" i="1"/>
  <c r="G3452" i="1"/>
  <c r="K3452" i="1" s="1"/>
  <c r="P3452" i="1" s="1"/>
  <c r="G3451" i="1"/>
  <c r="N3451" i="1" s="1"/>
  <c r="S3451" i="1" s="1"/>
  <c r="G3450" i="1"/>
  <c r="N3450" i="1" s="1"/>
  <c r="S3450" i="1" s="1"/>
  <c r="G3449" i="1"/>
  <c r="G3448" i="1"/>
  <c r="K3448" i="1" s="1"/>
  <c r="P3448" i="1" s="1"/>
  <c r="N3447" i="1"/>
  <c r="S3447" i="1" s="1"/>
  <c r="G3447" i="1"/>
  <c r="L3446" i="1"/>
  <c r="Q3446" i="1" s="1"/>
  <c r="H3446" i="1"/>
  <c r="G3446" i="1"/>
  <c r="N3446" i="1" s="1"/>
  <c r="S3446" i="1" s="1"/>
  <c r="H3445" i="1"/>
  <c r="G3445" i="1"/>
  <c r="L3445" i="1" s="1"/>
  <c r="Q3445" i="1" s="1"/>
  <c r="J3444" i="1"/>
  <c r="O3444" i="1" s="1"/>
  <c r="H3444" i="1"/>
  <c r="G3444" i="1"/>
  <c r="K3444" i="1" s="1"/>
  <c r="P3444" i="1" s="1"/>
  <c r="G3443" i="1"/>
  <c r="N3443" i="1" s="1"/>
  <c r="S3443" i="1" s="1"/>
  <c r="L3442" i="1"/>
  <c r="Q3442" i="1" s="1"/>
  <c r="H3442" i="1"/>
  <c r="G3442" i="1"/>
  <c r="N3442" i="1" s="1"/>
  <c r="S3442" i="1" s="1"/>
  <c r="L3441" i="1"/>
  <c r="Q3441" i="1" s="1"/>
  <c r="H3441" i="1"/>
  <c r="G3441" i="1"/>
  <c r="J3440" i="1"/>
  <c r="O3440" i="1" s="1"/>
  <c r="H3440" i="1"/>
  <c r="G3440" i="1"/>
  <c r="K3440" i="1" s="1"/>
  <c r="P3440" i="1" s="1"/>
  <c r="G3439" i="1"/>
  <c r="G3438" i="1"/>
  <c r="G3437" i="1"/>
  <c r="G3436" i="1"/>
  <c r="K3436" i="1" s="1"/>
  <c r="P3436" i="1" s="1"/>
  <c r="G3435" i="1"/>
  <c r="N3435" i="1" s="1"/>
  <c r="S3435" i="1" s="1"/>
  <c r="G3434" i="1"/>
  <c r="N3434" i="1" s="1"/>
  <c r="S3434" i="1" s="1"/>
  <c r="G3433" i="1"/>
  <c r="L3432" i="1"/>
  <c r="Q3432" i="1" s="1"/>
  <c r="R3432" i="1" s="1"/>
  <c r="J3432" i="1"/>
  <c r="O3432" i="1" s="1"/>
  <c r="H3432" i="1"/>
  <c r="G3432" i="1"/>
  <c r="K3432" i="1" s="1"/>
  <c r="P3432" i="1" s="1"/>
  <c r="N3431" i="1"/>
  <c r="S3431" i="1" s="1"/>
  <c r="G3431" i="1"/>
  <c r="H3430" i="1"/>
  <c r="G3430" i="1"/>
  <c r="N3430" i="1" s="1"/>
  <c r="S3430" i="1" s="1"/>
  <c r="G3429" i="1"/>
  <c r="L3429" i="1" s="1"/>
  <c r="Q3429" i="1" s="1"/>
  <c r="H3428" i="1"/>
  <c r="G3428" i="1"/>
  <c r="K3428" i="1" s="1"/>
  <c r="P3428" i="1" s="1"/>
  <c r="G3427" i="1"/>
  <c r="N3427" i="1" s="1"/>
  <c r="S3427" i="1" s="1"/>
  <c r="L3426" i="1"/>
  <c r="Q3426" i="1" s="1"/>
  <c r="H3426" i="1"/>
  <c r="G3426" i="1"/>
  <c r="N3426" i="1" s="1"/>
  <c r="S3426" i="1" s="1"/>
  <c r="H3425" i="1"/>
  <c r="G3425" i="1"/>
  <c r="L3425" i="1" s="1"/>
  <c r="Q3425" i="1" s="1"/>
  <c r="H3424" i="1"/>
  <c r="G3424" i="1"/>
  <c r="K3424" i="1" s="1"/>
  <c r="P3424" i="1" s="1"/>
  <c r="G3423" i="1"/>
  <c r="G3422" i="1"/>
  <c r="G3421" i="1"/>
  <c r="L3420" i="1"/>
  <c r="J3420" i="1"/>
  <c r="O3420" i="1" s="1"/>
  <c r="G3420" i="1"/>
  <c r="K3420" i="1" s="1"/>
  <c r="P3420" i="1" s="1"/>
  <c r="G3419" i="1"/>
  <c r="N3419" i="1" s="1"/>
  <c r="S3419" i="1" s="1"/>
  <c r="N3418" i="1"/>
  <c r="S3418" i="1" s="1"/>
  <c r="G3418" i="1"/>
  <c r="G3417" i="1"/>
  <c r="G3416" i="1"/>
  <c r="L3416" i="1" s="1"/>
  <c r="Q3416" i="1" s="1"/>
  <c r="P3415" i="1"/>
  <c r="J3415" i="1"/>
  <c r="O3415" i="1" s="1"/>
  <c r="G3415" i="1"/>
  <c r="K3415" i="1" s="1"/>
  <c r="N3414" i="1"/>
  <c r="S3414" i="1" s="1"/>
  <c r="J3414" i="1"/>
  <c r="G3414" i="1"/>
  <c r="J3413" i="1"/>
  <c r="G3413" i="1"/>
  <c r="N3413" i="1" s="1"/>
  <c r="S3413" i="1" s="1"/>
  <c r="G3412" i="1"/>
  <c r="H3412" i="1" s="1"/>
  <c r="L3411" i="1"/>
  <c r="J3411" i="1"/>
  <c r="O3411" i="1" s="1"/>
  <c r="G3411" i="1"/>
  <c r="K3411" i="1" s="1"/>
  <c r="P3411" i="1" s="1"/>
  <c r="N3410" i="1"/>
  <c r="S3410" i="1" s="1"/>
  <c r="J3410" i="1"/>
  <c r="G3410" i="1"/>
  <c r="L3410" i="1" s="1"/>
  <c r="Q3410" i="1" s="1"/>
  <c r="G3409" i="1"/>
  <c r="N3409" i="1" s="1"/>
  <c r="S3409" i="1" s="1"/>
  <c r="L3408" i="1"/>
  <c r="Q3408" i="1" s="1"/>
  <c r="K3408" i="1"/>
  <c r="P3408" i="1" s="1"/>
  <c r="G3408" i="1"/>
  <c r="H3408" i="1" s="1"/>
  <c r="P3407" i="1"/>
  <c r="N3407" i="1"/>
  <c r="S3407" i="1" s="1"/>
  <c r="J3407" i="1"/>
  <c r="O3407" i="1" s="1"/>
  <c r="H3407" i="1"/>
  <c r="G3407" i="1"/>
  <c r="K3407" i="1" s="1"/>
  <c r="N3406" i="1"/>
  <c r="S3406" i="1" s="1"/>
  <c r="J3406" i="1"/>
  <c r="G3406" i="1"/>
  <c r="L3406" i="1" s="1"/>
  <c r="Q3406" i="1" s="1"/>
  <c r="J3405" i="1"/>
  <c r="G3405" i="1"/>
  <c r="N3405" i="1" s="1"/>
  <c r="S3405" i="1" s="1"/>
  <c r="G3404" i="1"/>
  <c r="H3404" i="1" s="1"/>
  <c r="N3403" i="1"/>
  <c r="S3403" i="1" s="1"/>
  <c r="J3403" i="1"/>
  <c r="O3403" i="1" s="1"/>
  <c r="H3403" i="1"/>
  <c r="G3403" i="1"/>
  <c r="K3403" i="1" s="1"/>
  <c r="P3403" i="1" s="1"/>
  <c r="N3402" i="1"/>
  <c r="S3402" i="1" s="1"/>
  <c r="J3402" i="1"/>
  <c r="G3402" i="1"/>
  <c r="L3402" i="1" s="1"/>
  <c r="Q3402" i="1" s="1"/>
  <c r="G3401" i="1"/>
  <c r="N3401" i="1" s="1"/>
  <c r="S3401" i="1" s="1"/>
  <c r="G3400" i="1"/>
  <c r="L3400" i="1" s="1"/>
  <c r="Q3400" i="1" s="1"/>
  <c r="N3399" i="1"/>
  <c r="S3399" i="1" s="1"/>
  <c r="H3399" i="1"/>
  <c r="G3399" i="1"/>
  <c r="K3399" i="1" s="1"/>
  <c r="J3398" i="1"/>
  <c r="G3398" i="1"/>
  <c r="L3398" i="1" s="1"/>
  <c r="Q3398" i="1" s="1"/>
  <c r="G3397" i="1"/>
  <c r="N3397" i="1" s="1"/>
  <c r="S3397" i="1" s="1"/>
  <c r="H3396" i="1"/>
  <c r="G3396" i="1"/>
  <c r="N3395" i="1"/>
  <c r="S3395" i="1" s="1"/>
  <c r="J3395" i="1"/>
  <c r="O3395" i="1" s="1"/>
  <c r="H3395" i="1"/>
  <c r="G3395" i="1"/>
  <c r="K3395" i="1" s="1"/>
  <c r="P3395" i="1" s="1"/>
  <c r="J3394" i="1"/>
  <c r="G3394" i="1"/>
  <c r="L3394" i="1" s="1"/>
  <c r="Q3394" i="1" s="1"/>
  <c r="G3393" i="1"/>
  <c r="N3393" i="1" s="1"/>
  <c r="S3393" i="1" s="1"/>
  <c r="K3392" i="1"/>
  <c r="P3392" i="1" s="1"/>
  <c r="H3392" i="1"/>
  <c r="G3392" i="1"/>
  <c r="L3392" i="1" s="1"/>
  <c r="Q3392" i="1" s="1"/>
  <c r="G3391" i="1"/>
  <c r="K3391" i="1" s="1"/>
  <c r="P3391" i="1" s="1"/>
  <c r="G3390" i="1"/>
  <c r="L3390" i="1" s="1"/>
  <c r="Q3390" i="1" s="1"/>
  <c r="G3389" i="1"/>
  <c r="N3389" i="1" s="1"/>
  <c r="S3389" i="1" s="1"/>
  <c r="G3388" i="1"/>
  <c r="H3388" i="1" s="1"/>
  <c r="G3387" i="1"/>
  <c r="K3387" i="1" s="1"/>
  <c r="P3387" i="1" s="1"/>
  <c r="G3386" i="1"/>
  <c r="L3386" i="1" s="1"/>
  <c r="Q3386" i="1" s="1"/>
  <c r="N3385" i="1"/>
  <c r="S3385" i="1" s="1"/>
  <c r="G3385" i="1"/>
  <c r="K3384" i="1"/>
  <c r="P3384" i="1" s="1"/>
  <c r="H3384" i="1"/>
  <c r="G3384" i="1"/>
  <c r="L3384" i="1" s="1"/>
  <c r="Q3384" i="1" s="1"/>
  <c r="J3383" i="1"/>
  <c r="O3383" i="1" s="1"/>
  <c r="G3383" i="1"/>
  <c r="K3383" i="1" s="1"/>
  <c r="Q3382" i="1"/>
  <c r="N3382" i="1"/>
  <c r="S3382" i="1" s="1"/>
  <c r="G3382" i="1"/>
  <c r="L3382" i="1" s="1"/>
  <c r="K3381" i="1"/>
  <c r="P3381" i="1" s="1"/>
  <c r="J3381" i="1"/>
  <c r="G3381" i="1"/>
  <c r="N3381" i="1" s="1"/>
  <c r="S3381" i="1" s="1"/>
  <c r="G3380" i="1"/>
  <c r="H3380" i="1" s="1"/>
  <c r="L3379" i="1"/>
  <c r="G3379" i="1"/>
  <c r="K3379" i="1" s="1"/>
  <c r="P3379" i="1" s="1"/>
  <c r="N3378" i="1"/>
  <c r="S3378" i="1" s="1"/>
  <c r="J3378" i="1"/>
  <c r="G3378" i="1"/>
  <c r="L3378" i="1" s="1"/>
  <c r="Q3378" i="1" s="1"/>
  <c r="G3377" i="1"/>
  <c r="N3377" i="1" s="1"/>
  <c r="S3377" i="1" s="1"/>
  <c r="G3376" i="1"/>
  <c r="L3376" i="1" s="1"/>
  <c r="Q3376" i="1" s="1"/>
  <c r="P3375" i="1"/>
  <c r="J3375" i="1"/>
  <c r="O3375" i="1" s="1"/>
  <c r="G3375" i="1"/>
  <c r="K3375" i="1" s="1"/>
  <c r="Q3374" i="1"/>
  <c r="N3374" i="1"/>
  <c r="S3374" i="1" s="1"/>
  <c r="G3374" i="1"/>
  <c r="L3374" i="1" s="1"/>
  <c r="K3373" i="1"/>
  <c r="P3373" i="1" s="1"/>
  <c r="J3373" i="1"/>
  <c r="G3373" i="1"/>
  <c r="N3373" i="1" s="1"/>
  <c r="S3373" i="1" s="1"/>
  <c r="G3372" i="1"/>
  <c r="L3371" i="1"/>
  <c r="J3371" i="1"/>
  <c r="O3371" i="1" s="1"/>
  <c r="G3371" i="1"/>
  <c r="K3371" i="1" s="1"/>
  <c r="P3371" i="1" s="1"/>
  <c r="N3370" i="1"/>
  <c r="S3370" i="1" s="1"/>
  <c r="J3370" i="1"/>
  <c r="G3370" i="1"/>
  <c r="G3369" i="1"/>
  <c r="N3369" i="1" s="1"/>
  <c r="S3369" i="1" s="1"/>
  <c r="G3368" i="1"/>
  <c r="L3368" i="1" s="1"/>
  <c r="Q3368" i="1" s="1"/>
  <c r="N3367" i="1"/>
  <c r="S3367" i="1" s="1"/>
  <c r="H3367" i="1"/>
  <c r="G3367" i="1"/>
  <c r="K3367" i="1" s="1"/>
  <c r="G3366" i="1"/>
  <c r="N3366" i="1" s="1"/>
  <c r="S3366" i="1" s="1"/>
  <c r="K3365" i="1"/>
  <c r="P3365" i="1" s="1"/>
  <c r="G3365" i="1"/>
  <c r="N3365" i="1" s="1"/>
  <c r="S3365" i="1" s="1"/>
  <c r="G3364" i="1"/>
  <c r="H3363" i="1"/>
  <c r="G3363" i="1"/>
  <c r="K3363" i="1" s="1"/>
  <c r="P3363" i="1" s="1"/>
  <c r="G3362" i="1"/>
  <c r="N3362" i="1" s="1"/>
  <c r="S3362" i="1" s="1"/>
  <c r="G3361" i="1"/>
  <c r="G3360" i="1"/>
  <c r="H3360" i="1" s="1"/>
  <c r="G3359" i="1"/>
  <c r="K3359" i="1" s="1"/>
  <c r="P3359" i="1" s="1"/>
  <c r="N3358" i="1"/>
  <c r="S3358" i="1" s="1"/>
  <c r="G3358" i="1"/>
  <c r="J3358" i="1" s="1"/>
  <c r="K3357" i="1"/>
  <c r="P3357" i="1" s="1"/>
  <c r="J3357" i="1"/>
  <c r="G3357" i="1"/>
  <c r="N3357" i="1" s="1"/>
  <c r="S3357" i="1" s="1"/>
  <c r="G3356" i="1"/>
  <c r="H3356" i="1" s="1"/>
  <c r="G3355" i="1"/>
  <c r="K3355" i="1" s="1"/>
  <c r="P3355" i="1" s="1"/>
  <c r="N3354" i="1"/>
  <c r="S3354" i="1" s="1"/>
  <c r="J3354" i="1"/>
  <c r="G3354" i="1"/>
  <c r="G3353" i="1"/>
  <c r="N3353" i="1" s="1"/>
  <c r="S3353" i="1" s="1"/>
  <c r="G3352" i="1"/>
  <c r="L3352" i="1" s="1"/>
  <c r="Q3352" i="1" s="1"/>
  <c r="P3351" i="1"/>
  <c r="J3351" i="1"/>
  <c r="O3351" i="1" s="1"/>
  <c r="G3351" i="1"/>
  <c r="K3351" i="1" s="1"/>
  <c r="Q3350" i="1"/>
  <c r="N3350" i="1"/>
  <c r="S3350" i="1" s="1"/>
  <c r="G3350" i="1"/>
  <c r="L3350" i="1" s="1"/>
  <c r="K3349" i="1"/>
  <c r="P3349" i="1" s="1"/>
  <c r="J3349" i="1"/>
  <c r="G3349" i="1"/>
  <c r="N3349" i="1" s="1"/>
  <c r="S3349" i="1" s="1"/>
  <c r="G3348" i="1"/>
  <c r="H3348" i="1" s="1"/>
  <c r="L3347" i="1"/>
  <c r="J3347" i="1"/>
  <c r="O3347" i="1" s="1"/>
  <c r="G3347" i="1"/>
  <c r="K3347" i="1" s="1"/>
  <c r="P3347" i="1" s="1"/>
  <c r="Q3346" i="1"/>
  <c r="N3346" i="1"/>
  <c r="S3346" i="1" s="1"/>
  <c r="G3346" i="1"/>
  <c r="L3346" i="1" s="1"/>
  <c r="N3345" i="1"/>
  <c r="S3345" i="1" s="1"/>
  <c r="G3345" i="1"/>
  <c r="H3344" i="1"/>
  <c r="G3344" i="1"/>
  <c r="L3344" i="1" s="1"/>
  <c r="Q3344" i="1" s="1"/>
  <c r="N3343" i="1"/>
  <c r="S3343" i="1" s="1"/>
  <c r="H3343" i="1"/>
  <c r="G3343" i="1"/>
  <c r="K3343" i="1" s="1"/>
  <c r="N3342" i="1"/>
  <c r="S3342" i="1" s="1"/>
  <c r="J3342" i="1"/>
  <c r="G3342" i="1"/>
  <c r="L3342" i="1" s="1"/>
  <c r="Q3342" i="1" s="1"/>
  <c r="J3341" i="1"/>
  <c r="G3341" i="1"/>
  <c r="N3341" i="1" s="1"/>
  <c r="S3341" i="1" s="1"/>
  <c r="H3340" i="1"/>
  <c r="G3340" i="1"/>
  <c r="L3339" i="1"/>
  <c r="J3339" i="1"/>
  <c r="O3339" i="1" s="1"/>
  <c r="H3339" i="1"/>
  <c r="G3339" i="1"/>
  <c r="K3339" i="1" s="1"/>
  <c r="P3339" i="1" s="1"/>
  <c r="N3338" i="1"/>
  <c r="S3338" i="1" s="1"/>
  <c r="J3338" i="1"/>
  <c r="G3338" i="1"/>
  <c r="L3338" i="1" s="1"/>
  <c r="Q3338" i="1" s="1"/>
  <c r="G3337" i="1"/>
  <c r="N3337" i="1" s="1"/>
  <c r="S3337" i="1" s="1"/>
  <c r="L3336" i="1"/>
  <c r="Q3336" i="1" s="1"/>
  <c r="K3336" i="1"/>
  <c r="P3336" i="1" s="1"/>
  <c r="G3336" i="1"/>
  <c r="H3336" i="1" s="1"/>
  <c r="P3335" i="1"/>
  <c r="N3335" i="1"/>
  <c r="S3335" i="1" s="1"/>
  <c r="H3335" i="1"/>
  <c r="G3335" i="1"/>
  <c r="K3335" i="1" s="1"/>
  <c r="N3334" i="1"/>
  <c r="S3334" i="1" s="1"/>
  <c r="K3334" i="1"/>
  <c r="P3334" i="1" s="1"/>
  <c r="G3334" i="1"/>
  <c r="J3334" i="1" s="1"/>
  <c r="O3334" i="1" s="1"/>
  <c r="H3333" i="1"/>
  <c r="G3333" i="1"/>
  <c r="H3332" i="1"/>
  <c r="G3332" i="1"/>
  <c r="K3332" i="1" s="1"/>
  <c r="P3332" i="1" s="1"/>
  <c r="G3331" i="1"/>
  <c r="N3331" i="1" s="1"/>
  <c r="S3331" i="1" s="1"/>
  <c r="G3330" i="1"/>
  <c r="K3329" i="1"/>
  <c r="P3329" i="1" s="1"/>
  <c r="G3329" i="1"/>
  <c r="K3328" i="1"/>
  <c r="P3328" i="1" s="1"/>
  <c r="G3328" i="1"/>
  <c r="H3328" i="1" s="1"/>
  <c r="P3327" i="1"/>
  <c r="J3327" i="1"/>
  <c r="G3327" i="1"/>
  <c r="K3327" i="1" s="1"/>
  <c r="G3326" i="1"/>
  <c r="J3325" i="1"/>
  <c r="H3325" i="1"/>
  <c r="G3325" i="1"/>
  <c r="L3325" i="1" s="1"/>
  <c r="Q3325" i="1" s="1"/>
  <c r="K3324" i="1"/>
  <c r="P3324" i="1" s="1"/>
  <c r="H3324" i="1"/>
  <c r="G3324" i="1"/>
  <c r="P3323" i="1"/>
  <c r="N3323" i="1"/>
  <c r="S3323" i="1" s="1"/>
  <c r="H3323" i="1"/>
  <c r="G3323" i="1"/>
  <c r="K3323" i="1" s="1"/>
  <c r="K3322" i="1"/>
  <c r="P3322" i="1" s="1"/>
  <c r="J3322" i="1"/>
  <c r="G3322" i="1"/>
  <c r="N3322" i="1" s="1"/>
  <c r="S3322" i="1" s="1"/>
  <c r="N3321" i="1"/>
  <c r="S3321" i="1" s="1"/>
  <c r="G3321" i="1"/>
  <c r="G3320" i="1"/>
  <c r="K3320" i="1" s="1"/>
  <c r="P3320" i="1" s="1"/>
  <c r="J3319" i="1"/>
  <c r="G3319" i="1"/>
  <c r="L3319" i="1" s="1"/>
  <c r="Q3319" i="1" s="1"/>
  <c r="G3318" i="1"/>
  <c r="K3317" i="1"/>
  <c r="P3317" i="1" s="1"/>
  <c r="J3317" i="1"/>
  <c r="G3317" i="1"/>
  <c r="L3317" i="1" s="1"/>
  <c r="Q3317" i="1" s="1"/>
  <c r="G3316" i="1"/>
  <c r="H3316" i="1" s="1"/>
  <c r="P3315" i="1"/>
  <c r="J3315" i="1"/>
  <c r="G3315" i="1"/>
  <c r="K3315" i="1" s="1"/>
  <c r="N3314" i="1"/>
  <c r="S3314" i="1" s="1"/>
  <c r="K3314" i="1"/>
  <c r="P3314" i="1" s="1"/>
  <c r="G3314" i="1"/>
  <c r="J3314" i="1" s="1"/>
  <c r="P3313" i="1"/>
  <c r="K3313" i="1"/>
  <c r="J3313" i="1"/>
  <c r="O3313" i="1" s="1"/>
  <c r="H3313" i="1"/>
  <c r="G3313" i="1"/>
  <c r="L3313" i="1" s="1"/>
  <c r="Q3313" i="1" s="1"/>
  <c r="H3312" i="1"/>
  <c r="G3312" i="1"/>
  <c r="K3312" i="1" s="1"/>
  <c r="P3312" i="1" s="1"/>
  <c r="G3311" i="1"/>
  <c r="N3311" i="1" s="1"/>
  <c r="S3311" i="1" s="1"/>
  <c r="K3310" i="1"/>
  <c r="P3310" i="1" s="1"/>
  <c r="J3310" i="1"/>
  <c r="O3310" i="1" s="1"/>
  <c r="G3310" i="1"/>
  <c r="N3310" i="1" s="1"/>
  <c r="S3310" i="1" s="1"/>
  <c r="N3309" i="1"/>
  <c r="S3309" i="1" s="1"/>
  <c r="G3309" i="1"/>
  <c r="H3308" i="1"/>
  <c r="G3308" i="1"/>
  <c r="K3308" i="1" s="1"/>
  <c r="P3308" i="1" s="1"/>
  <c r="G3307" i="1"/>
  <c r="L3307" i="1" s="1"/>
  <c r="Q3307" i="1" s="1"/>
  <c r="G3306" i="1"/>
  <c r="K3305" i="1"/>
  <c r="P3305" i="1" s="1"/>
  <c r="J3305" i="1"/>
  <c r="O3305" i="1" s="1"/>
  <c r="G3305" i="1"/>
  <c r="L3305" i="1" s="1"/>
  <c r="Q3305" i="1" s="1"/>
  <c r="K3304" i="1"/>
  <c r="P3304" i="1" s="1"/>
  <c r="G3304" i="1"/>
  <c r="H3304" i="1" s="1"/>
  <c r="P3303" i="1"/>
  <c r="N3303" i="1"/>
  <c r="S3303" i="1" s="1"/>
  <c r="J3303" i="1"/>
  <c r="H3303" i="1"/>
  <c r="G3303" i="1"/>
  <c r="K3303" i="1" s="1"/>
  <c r="N3302" i="1"/>
  <c r="S3302" i="1" s="1"/>
  <c r="K3302" i="1"/>
  <c r="P3302" i="1" s="1"/>
  <c r="G3302" i="1"/>
  <c r="J3302" i="1" s="1"/>
  <c r="O3302" i="1" s="1"/>
  <c r="N3301" i="1"/>
  <c r="S3301" i="1" s="1"/>
  <c r="G3301" i="1"/>
  <c r="H3300" i="1"/>
  <c r="G3300" i="1"/>
  <c r="K3300" i="1" s="1"/>
  <c r="P3300" i="1" s="1"/>
  <c r="N3299" i="1"/>
  <c r="S3299" i="1" s="1"/>
  <c r="H3299" i="1"/>
  <c r="G3299" i="1"/>
  <c r="J3298" i="1"/>
  <c r="G3298" i="1"/>
  <c r="N3297" i="1"/>
  <c r="S3297" i="1" s="1"/>
  <c r="G3297" i="1"/>
  <c r="G3296" i="1"/>
  <c r="H3296" i="1" s="1"/>
  <c r="P3295" i="1"/>
  <c r="J3295" i="1"/>
  <c r="G3295" i="1"/>
  <c r="K3295" i="1" s="1"/>
  <c r="N3294" i="1"/>
  <c r="S3294" i="1" s="1"/>
  <c r="G3294" i="1"/>
  <c r="J3293" i="1"/>
  <c r="H3293" i="1"/>
  <c r="G3293" i="1"/>
  <c r="L3293" i="1" s="1"/>
  <c r="Q3293" i="1" s="1"/>
  <c r="K3292" i="1"/>
  <c r="P3292" i="1" s="1"/>
  <c r="H3292" i="1"/>
  <c r="G3292" i="1"/>
  <c r="P3291" i="1"/>
  <c r="N3291" i="1"/>
  <c r="S3291" i="1" s="1"/>
  <c r="H3291" i="1"/>
  <c r="G3291" i="1"/>
  <c r="K3291" i="1" s="1"/>
  <c r="K3290" i="1"/>
  <c r="P3290" i="1" s="1"/>
  <c r="J3290" i="1"/>
  <c r="G3290" i="1"/>
  <c r="N3290" i="1" s="1"/>
  <c r="S3290" i="1" s="1"/>
  <c r="N3289" i="1"/>
  <c r="S3289" i="1" s="1"/>
  <c r="H3289" i="1"/>
  <c r="G3289" i="1"/>
  <c r="H3288" i="1"/>
  <c r="G3288" i="1"/>
  <c r="K3288" i="1" s="1"/>
  <c r="P3288" i="1" s="1"/>
  <c r="G3287" i="1"/>
  <c r="L3287" i="1" s="1"/>
  <c r="Q3287" i="1" s="1"/>
  <c r="J3286" i="1"/>
  <c r="O3286" i="1" s="1"/>
  <c r="G3286" i="1"/>
  <c r="K3285" i="1"/>
  <c r="P3285" i="1" s="1"/>
  <c r="J3285" i="1"/>
  <c r="G3285" i="1"/>
  <c r="L3285" i="1" s="1"/>
  <c r="Q3285" i="1" s="1"/>
  <c r="K3284" i="1"/>
  <c r="P3284" i="1" s="1"/>
  <c r="G3284" i="1"/>
  <c r="H3284" i="1" s="1"/>
  <c r="P3283" i="1"/>
  <c r="J3283" i="1"/>
  <c r="G3283" i="1"/>
  <c r="K3283" i="1" s="1"/>
  <c r="N3282" i="1"/>
  <c r="S3282" i="1" s="1"/>
  <c r="K3282" i="1"/>
  <c r="P3282" i="1" s="1"/>
  <c r="G3282" i="1"/>
  <c r="J3282" i="1" s="1"/>
  <c r="P3281" i="1"/>
  <c r="K3281" i="1"/>
  <c r="J3281" i="1"/>
  <c r="O3281" i="1" s="1"/>
  <c r="H3281" i="1"/>
  <c r="G3281" i="1"/>
  <c r="L3281" i="1" s="1"/>
  <c r="Q3281" i="1" s="1"/>
  <c r="H3280" i="1"/>
  <c r="G3280" i="1"/>
  <c r="K3280" i="1" s="1"/>
  <c r="P3280" i="1" s="1"/>
  <c r="N3279" i="1"/>
  <c r="S3279" i="1" s="1"/>
  <c r="H3279" i="1"/>
  <c r="G3279" i="1"/>
  <c r="K3278" i="1"/>
  <c r="P3278" i="1" s="1"/>
  <c r="J3278" i="1"/>
  <c r="O3278" i="1" s="1"/>
  <c r="G3278" i="1"/>
  <c r="N3278" i="1" s="1"/>
  <c r="S3278" i="1" s="1"/>
  <c r="N3277" i="1"/>
  <c r="S3277" i="1" s="1"/>
  <c r="K3277" i="1"/>
  <c r="P3277" i="1" s="1"/>
  <c r="G3277" i="1"/>
  <c r="G3276" i="1"/>
  <c r="K3276" i="1" s="1"/>
  <c r="P3276" i="1" s="1"/>
  <c r="J3275" i="1"/>
  <c r="G3275" i="1"/>
  <c r="N3274" i="1"/>
  <c r="S3274" i="1" s="1"/>
  <c r="G3274" i="1"/>
  <c r="P3273" i="1"/>
  <c r="K3273" i="1"/>
  <c r="J3273" i="1"/>
  <c r="O3273" i="1" s="1"/>
  <c r="G3273" i="1"/>
  <c r="L3273" i="1" s="1"/>
  <c r="Q3273" i="1" s="1"/>
  <c r="K3272" i="1"/>
  <c r="P3272" i="1" s="1"/>
  <c r="G3272" i="1"/>
  <c r="H3272" i="1" s="1"/>
  <c r="P3271" i="1"/>
  <c r="N3271" i="1"/>
  <c r="S3271" i="1" s="1"/>
  <c r="J3271" i="1"/>
  <c r="H3271" i="1"/>
  <c r="G3271" i="1"/>
  <c r="K3271" i="1" s="1"/>
  <c r="N3270" i="1"/>
  <c r="S3270" i="1" s="1"/>
  <c r="K3270" i="1"/>
  <c r="P3270" i="1" s="1"/>
  <c r="G3270" i="1"/>
  <c r="J3270" i="1" s="1"/>
  <c r="O3270" i="1" s="1"/>
  <c r="N3269" i="1"/>
  <c r="S3269" i="1" s="1"/>
  <c r="H3269" i="1"/>
  <c r="G3269" i="1"/>
  <c r="H3268" i="1"/>
  <c r="G3268" i="1"/>
  <c r="K3268" i="1" s="1"/>
  <c r="P3268" i="1" s="1"/>
  <c r="L3267" i="1"/>
  <c r="Q3267" i="1" s="1"/>
  <c r="H3267" i="1"/>
  <c r="G3267" i="1"/>
  <c r="N3266" i="1"/>
  <c r="S3266" i="1" s="1"/>
  <c r="K3266" i="1"/>
  <c r="P3266" i="1" s="1"/>
  <c r="J3266" i="1"/>
  <c r="G3266" i="1"/>
  <c r="G3265" i="1"/>
  <c r="L3265" i="1" s="1"/>
  <c r="Q3265" i="1" s="1"/>
  <c r="G3264" i="1"/>
  <c r="K3264" i="1" s="1"/>
  <c r="P3264" i="1" s="1"/>
  <c r="N3263" i="1"/>
  <c r="S3263" i="1" s="1"/>
  <c r="J3263" i="1"/>
  <c r="H3263" i="1"/>
  <c r="G3263" i="1"/>
  <c r="K3263" i="1" s="1"/>
  <c r="P3263" i="1" s="1"/>
  <c r="G3262" i="1"/>
  <c r="N3262" i="1" s="1"/>
  <c r="S3262" i="1" s="1"/>
  <c r="J3261" i="1"/>
  <c r="G3261" i="1"/>
  <c r="L3261" i="1" s="1"/>
  <c r="Q3261" i="1" s="1"/>
  <c r="K3260" i="1"/>
  <c r="P3260" i="1" s="1"/>
  <c r="H3260" i="1"/>
  <c r="G3260" i="1"/>
  <c r="G3259" i="1"/>
  <c r="K3259" i="1" s="1"/>
  <c r="P3259" i="1" s="1"/>
  <c r="G3258" i="1"/>
  <c r="J3258" i="1" s="1"/>
  <c r="O3257" i="1"/>
  <c r="K3257" i="1"/>
  <c r="P3257" i="1" s="1"/>
  <c r="J3257" i="1"/>
  <c r="H3257" i="1"/>
  <c r="G3257" i="1"/>
  <c r="L3257" i="1" s="1"/>
  <c r="Q3257" i="1" s="1"/>
  <c r="K3256" i="1"/>
  <c r="P3256" i="1" s="1"/>
  <c r="H3256" i="1"/>
  <c r="G3256" i="1"/>
  <c r="G3255" i="1"/>
  <c r="K3255" i="1" s="1"/>
  <c r="P3255" i="1" s="1"/>
  <c r="N3254" i="1"/>
  <c r="S3254" i="1" s="1"/>
  <c r="J3254" i="1"/>
  <c r="O3254" i="1" s="1"/>
  <c r="G3254" i="1"/>
  <c r="K3254" i="1" s="1"/>
  <c r="P3254" i="1" s="1"/>
  <c r="K3253" i="1"/>
  <c r="P3253" i="1" s="1"/>
  <c r="H3253" i="1"/>
  <c r="G3253" i="1"/>
  <c r="L3253" i="1" s="1"/>
  <c r="Q3253" i="1" s="1"/>
  <c r="G3252" i="1"/>
  <c r="K3252" i="1" s="1"/>
  <c r="P3252" i="1" s="1"/>
  <c r="N3251" i="1"/>
  <c r="S3251" i="1" s="1"/>
  <c r="J3251" i="1"/>
  <c r="H3251" i="1"/>
  <c r="G3251" i="1"/>
  <c r="K3251" i="1" s="1"/>
  <c r="P3251" i="1" s="1"/>
  <c r="N3250" i="1"/>
  <c r="S3250" i="1" s="1"/>
  <c r="J3250" i="1"/>
  <c r="G3250" i="1"/>
  <c r="K3250" i="1" s="1"/>
  <c r="P3250" i="1" s="1"/>
  <c r="G3249" i="1"/>
  <c r="L3249" i="1" s="1"/>
  <c r="Q3249" i="1" s="1"/>
  <c r="G3248" i="1"/>
  <c r="H3248" i="1" s="1"/>
  <c r="N3247" i="1"/>
  <c r="S3247" i="1" s="1"/>
  <c r="J3247" i="1"/>
  <c r="H3247" i="1"/>
  <c r="G3247" i="1"/>
  <c r="K3247" i="1" s="1"/>
  <c r="P3247" i="1" s="1"/>
  <c r="G3246" i="1"/>
  <c r="J3246" i="1" s="1"/>
  <c r="O3246" i="1" s="1"/>
  <c r="G3245" i="1"/>
  <c r="L3245" i="1" s="1"/>
  <c r="Q3245" i="1" s="1"/>
  <c r="K3244" i="1"/>
  <c r="P3244" i="1" s="1"/>
  <c r="H3244" i="1"/>
  <c r="G3244" i="1"/>
  <c r="G3243" i="1"/>
  <c r="K3243" i="1" s="1"/>
  <c r="P3243" i="1" s="1"/>
  <c r="G3242" i="1"/>
  <c r="N3242" i="1" s="1"/>
  <c r="S3242" i="1" s="1"/>
  <c r="K3241" i="1"/>
  <c r="P3241" i="1" s="1"/>
  <c r="H3241" i="1"/>
  <c r="G3241" i="1"/>
  <c r="L3241" i="1" s="1"/>
  <c r="Q3241" i="1" s="1"/>
  <c r="K3240" i="1"/>
  <c r="P3240" i="1" s="1"/>
  <c r="H3240" i="1"/>
  <c r="G3240" i="1"/>
  <c r="P3239" i="1"/>
  <c r="G3239" i="1"/>
  <c r="K3239" i="1" s="1"/>
  <c r="N3238" i="1"/>
  <c r="S3238" i="1" s="1"/>
  <c r="J3238" i="1"/>
  <c r="O3238" i="1" s="1"/>
  <c r="G3238" i="1"/>
  <c r="K3238" i="1" s="1"/>
  <c r="P3238" i="1" s="1"/>
  <c r="P3237" i="1"/>
  <c r="K3237" i="1"/>
  <c r="H3237" i="1"/>
  <c r="G3237" i="1"/>
  <c r="L3237" i="1" s="1"/>
  <c r="Q3237" i="1" s="1"/>
  <c r="G3236" i="1"/>
  <c r="H3236" i="1" s="1"/>
  <c r="N3235" i="1"/>
  <c r="S3235" i="1" s="1"/>
  <c r="J3235" i="1"/>
  <c r="H3235" i="1"/>
  <c r="G3235" i="1"/>
  <c r="K3235" i="1" s="1"/>
  <c r="P3235" i="1" s="1"/>
  <c r="N3234" i="1"/>
  <c r="S3234" i="1" s="1"/>
  <c r="J3234" i="1"/>
  <c r="G3234" i="1"/>
  <c r="K3234" i="1" s="1"/>
  <c r="P3234" i="1" s="1"/>
  <c r="G3233" i="1"/>
  <c r="L3233" i="1" s="1"/>
  <c r="Q3233" i="1" s="1"/>
  <c r="G3232" i="1"/>
  <c r="K3232" i="1" s="1"/>
  <c r="P3232" i="1" s="1"/>
  <c r="N3231" i="1"/>
  <c r="S3231" i="1" s="1"/>
  <c r="J3231" i="1"/>
  <c r="H3231" i="1"/>
  <c r="G3231" i="1"/>
  <c r="K3231" i="1" s="1"/>
  <c r="P3231" i="1" s="1"/>
  <c r="G3230" i="1"/>
  <c r="N3230" i="1" s="1"/>
  <c r="S3230" i="1" s="1"/>
  <c r="J3229" i="1"/>
  <c r="G3229" i="1"/>
  <c r="L3229" i="1" s="1"/>
  <c r="Q3229" i="1" s="1"/>
  <c r="K3228" i="1"/>
  <c r="P3228" i="1" s="1"/>
  <c r="H3228" i="1"/>
  <c r="G3228" i="1"/>
  <c r="G3227" i="1"/>
  <c r="K3227" i="1" s="1"/>
  <c r="P3227" i="1" s="1"/>
  <c r="G3226" i="1"/>
  <c r="J3226" i="1" s="1"/>
  <c r="K3225" i="1"/>
  <c r="P3225" i="1" s="1"/>
  <c r="H3225" i="1"/>
  <c r="G3225" i="1"/>
  <c r="L3225" i="1" s="1"/>
  <c r="Q3225" i="1" s="1"/>
  <c r="K3224" i="1"/>
  <c r="P3224" i="1" s="1"/>
  <c r="H3224" i="1"/>
  <c r="G3224" i="1"/>
  <c r="G3223" i="1"/>
  <c r="K3223" i="1" s="1"/>
  <c r="P3223" i="1" s="1"/>
  <c r="N3222" i="1"/>
  <c r="S3222" i="1" s="1"/>
  <c r="J3222" i="1"/>
  <c r="O3222" i="1" s="1"/>
  <c r="G3222" i="1"/>
  <c r="K3222" i="1" s="1"/>
  <c r="P3222" i="1" s="1"/>
  <c r="K3221" i="1"/>
  <c r="P3221" i="1" s="1"/>
  <c r="H3221" i="1"/>
  <c r="G3221" i="1"/>
  <c r="L3221" i="1" s="1"/>
  <c r="Q3221" i="1" s="1"/>
  <c r="G3220" i="1"/>
  <c r="K3220" i="1" s="1"/>
  <c r="P3220" i="1" s="1"/>
  <c r="N3219" i="1"/>
  <c r="S3219" i="1" s="1"/>
  <c r="J3219" i="1"/>
  <c r="H3219" i="1"/>
  <c r="G3219" i="1"/>
  <c r="K3219" i="1" s="1"/>
  <c r="P3219" i="1" s="1"/>
  <c r="G3218" i="1"/>
  <c r="J3218" i="1" s="1"/>
  <c r="O3218" i="1" s="1"/>
  <c r="G3217" i="1"/>
  <c r="J3217" i="1" s="1"/>
  <c r="N3216" i="1"/>
  <c r="S3216" i="1" s="1"/>
  <c r="J3216" i="1"/>
  <c r="O3216" i="1" s="1"/>
  <c r="H3216" i="1"/>
  <c r="G3216" i="1"/>
  <c r="G3215" i="1"/>
  <c r="J3215" i="1" s="1"/>
  <c r="G3214" i="1"/>
  <c r="L3213" i="1"/>
  <c r="Q3213" i="1" s="1"/>
  <c r="G3213" i="1"/>
  <c r="K3213" i="1" s="1"/>
  <c r="P3213" i="1" s="1"/>
  <c r="L3212" i="1"/>
  <c r="Q3212" i="1" s="1"/>
  <c r="H3212" i="1"/>
  <c r="G3212" i="1"/>
  <c r="K3212" i="1" s="1"/>
  <c r="G3211" i="1"/>
  <c r="G3210" i="1"/>
  <c r="N3210" i="1" s="1"/>
  <c r="S3210" i="1" s="1"/>
  <c r="L3209" i="1"/>
  <c r="Q3209" i="1" s="1"/>
  <c r="H3209" i="1"/>
  <c r="G3209" i="1"/>
  <c r="K3209" i="1" s="1"/>
  <c r="P3209" i="1" s="1"/>
  <c r="H3208" i="1"/>
  <c r="G3208" i="1"/>
  <c r="K3208" i="1" s="1"/>
  <c r="P3208" i="1" s="1"/>
  <c r="J3207" i="1"/>
  <c r="H3207" i="1"/>
  <c r="G3207" i="1"/>
  <c r="K3207" i="1" s="1"/>
  <c r="P3207" i="1" s="1"/>
  <c r="G3206" i="1"/>
  <c r="G3205" i="1"/>
  <c r="K3205" i="1" s="1"/>
  <c r="P3205" i="1" s="1"/>
  <c r="L3204" i="1"/>
  <c r="Q3204" i="1" s="1"/>
  <c r="H3204" i="1"/>
  <c r="G3204" i="1"/>
  <c r="K3204" i="1" s="1"/>
  <c r="P3204" i="1" s="1"/>
  <c r="G3203" i="1"/>
  <c r="K3203" i="1" s="1"/>
  <c r="P3203" i="1" s="1"/>
  <c r="G3202" i="1"/>
  <c r="N3202" i="1" s="1"/>
  <c r="S3202" i="1" s="1"/>
  <c r="L3201" i="1"/>
  <c r="Q3201" i="1" s="1"/>
  <c r="H3201" i="1"/>
  <c r="G3201" i="1"/>
  <c r="K3201" i="1" s="1"/>
  <c r="P3201" i="1" s="1"/>
  <c r="H3200" i="1"/>
  <c r="G3200" i="1"/>
  <c r="K3200" i="1" s="1"/>
  <c r="P3200" i="1" s="1"/>
  <c r="J3199" i="1"/>
  <c r="H3199" i="1"/>
  <c r="G3199" i="1"/>
  <c r="K3199" i="1" s="1"/>
  <c r="P3199" i="1" s="1"/>
  <c r="G3198" i="1"/>
  <c r="G3197" i="1"/>
  <c r="K3197" i="1" s="1"/>
  <c r="P3197" i="1" s="1"/>
  <c r="L3196" i="1"/>
  <c r="Q3196" i="1" s="1"/>
  <c r="H3196" i="1"/>
  <c r="G3196" i="1"/>
  <c r="K3196" i="1" s="1"/>
  <c r="P3196" i="1" s="1"/>
  <c r="G3195" i="1"/>
  <c r="K3195" i="1" s="1"/>
  <c r="P3195" i="1" s="1"/>
  <c r="G3194" i="1"/>
  <c r="N3194" i="1" s="1"/>
  <c r="S3194" i="1" s="1"/>
  <c r="L3193" i="1"/>
  <c r="Q3193" i="1" s="1"/>
  <c r="H3193" i="1"/>
  <c r="G3193" i="1"/>
  <c r="K3193" i="1" s="1"/>
  <c r="P3193" i="1" s="1"/>
  <c r="H3192" i="1"/>
  <c r="G3192" i="1"/>
  <c r="K3192" i="1" s="1"/>
  <c r="P3192" i="1" s="1"/>
  <c r="J3191" i="1"/>
  <c r="H3191" i="1"/>
  <c r="G3191" i="1"/>
  <c r="K3191" i="1" s="1"/>
  <c r="P3191" i="1" s="1"/>
  <c r="G3190" i="1"/>
  <c r="G3189" i="1"/>
  <c r="K3189" i="1" s="1"/>
  <c r="P3189" i="1" s="1"/>
  <c r="L3188" i="1"/>
  <c r="Q3188" i="1" s="1"/>
  <c r="H3188" i="1"/>
  <c r="G3188" i="1"/>
  <c r="K3188" i="1" s="1"/>
  <c r="P3188" i="1" s="1"/>
  <c r="G3187" i="1"/>
  <c r="K3187" i="1" s="1"/>
  <c r="P3187" i="1" s="1"/>
  <c r="G3186" i="1"/>
  <c r="N3186" i="1" s="1"/>
  <c r="S3186" i="1" s="1"/>
  <c r="L3185" i="1"/>
  <c r="Q3185" i="1" s="1"/>
  <c r="H3185" i="1"/>
  <c r="G3185" i="1"/>
  <c r="K3185" i="1" s="1"/>
  <c r="P3185" i="1" s="1"/>
  <c r="H3184" i="1"/>
  <c r="G3184" i="1"/>
  <c r="K3184" i="1" s="1"/>
  <c r="P3184" i="1" s="1"/>
  <c r="J3183" i="1"/>
  <c r="H3183" i="1"/>
  <c r="G3183" i="1"/>
  <c r="K3183" i="1" s="1"/>
  <c r="P3183" i="1" s="1"/>
  <c r="G3182" i="1"/>
  <c r="G3181" i="1"/>
  <c r="K3181" i="1" s="1"/>
  <c r="P3181" i="1" s="1"/>
  <c r="L3180" i="1"/>
  <c r="Q3180" i="1" s="1"/>
  <c r="H3180" i="1"/>
  <c r="G3180" i="1"/>
  <c r="K3180" i="1" s="1"/>
  <c r="P3180" i="1" s="1"/>
  <c r="G3179" i="1"/>
  <c r="K3179" i="1" s="1"/>
  <c r="P3179" i="1" s="1"/>
  <c r="G3178" i="1"/>
  <c r="N3178" i="1" s="1"/>
  <c r="S3178" i="1" s="1"/>
  <c r="L3177" i="1"/>
  <c r="Q3177" i="1" s="1"/>
  <c r="H3177" i="1"/>
  <c r="G3177" i="1"/>
  <c r="K3177" i="1" s="1"/>
  <c r="P3177" i="1" s="1"/>
  <c r="H3176" i="1"/>
  <c r="G3176" i="1"/>
  <c r="K3176" i="1" s="1"/>
  <c r="P3176" i="1" s="1"/>
  <c r="J3175" i="1"/>
  <c r="H3175" i="1"/>
  <c r="G3175" i="1"/>
  <c r="K3175" i="1" s="1"/>
  <c r="P3175" i="1" s="1"/>
  <c r="G3174" i="1"/>
  <c r="G3173" i="1"/>
  <c r="K3173" i="1" s="1"/>
  <c r="P3173" i="1" s="1"/>
  <c r="L3172" i="1"/>
  <c r="Q3172" i="1" s="1"/>
  <c r="H3172" i="1"/>
  <c r="G3172" i="1"/>
  <c r="K3172" i="1" s="1"/>
  <c r="P3172" i="1" s="1"/>
  <c r="G3171" i="1"/>
  <c r="K3171" i="1" s="1"/>
  <c r="P3171" i="1" s="1"/>
  <c r="G3170" i="1"/>
  <c r="N3170" i="1" s="1"/>
  <c r="S3170" i="1" s="1"/>
  <c r="L3169" i="1"/>
  <c r="Q3169" i="1" s="1"/>
  <c r="H3169" i="1"/>
  <c r="G3169" i="1"/>
  <c r="K3169" i="1" s="1"/>
  <c r="P3169" i="1" s="1"/>
  <c r="H3168" i="1"/>
  <c r="G3168" i="1"/>
  <c r="K3168" i="1" s="1"/>
  <c r="P3168" i="1" s="1"/>
  <c r="J3167" i="1"/>
  <c r="H3167" i="1"/>
  <c r="G3167" i="1"/>
  <c r="K3167" i="1" s="1"/>
  <c r="P3167" i="1" s="1"/>
  <c r="G3166" i="1"/>
  <c r="G3165" i="1"/>
  <c r="K3165" i="1" s="1"/>
  <c r="P3165" i="1" s="1"/>
  <c r="L3164" i="1"/>
  <c r="Q3164" i="1" s="1"/>
  <c r="H3164" i="1"/>
  <c r="G3164" i="1"/>
  <c r="K3164" i="1" s="1"/>
  <c r="P3164" i="1" s="1"/>
  <c r="G3163" i="1"/>
  <c r="K3163" i="1" s="1"/>
  <c r="P3163" i="1" s="1"/>
  <c r="G3162" i="1"/>
  <c r="N3162" i="1" s="1"/>
  <c r="S3162" i="1" s="1"/>
  <c r="L3161" i="1"/>
  <c r="Q3161" i="1" s="1"/>
  <c r="H3161" i="1"/>
  <c r="G3161" i="1"/>
  <c r="K3161" i="1" s="1"/>
  <c r="P3161" i="1" s="1"/>
  <c r="H3160" i="1"/>
  <c r="G3160" i="1"/>
  <c r="K3160" i="1" s="1"/>
  <c r="P3160" i="1" s="1"/>
  <c r="J3159" i="1"/>
  <c r="H3159" i="1"/>
  <c r="G3159" i="1"/>
  <c r="K3159" i="1" s="1"/>
  <c r="P3159" i="1" s="1"/>
  <c r="G3158" i="1"/>
  <c r="G3157" i="1"/>
  <c r="K3157" i="1" s="1"/>
  <c r="P3157" i="1" s="1"/>
  <c r="L3156" i="1"/>
  <c r="Q3156" i="1" s="1"/>
  <c r="H3156" i="1"/>
  <c r="G3156" i="1"/>
  <c r="K3156" i="1" s="1"/>
  <c r="P3156" i="1" s="1"/>
  <c r="G3155" i="1"/>
  <c r="K3155" i="1" s="1"/>
  <c r="P3155" i="1" s="1"/>
  <c r="G3154" i="1"/>
  <c r="N3154" i="1" s="1"/>
  <c r="S3154" i="1" s="1"/>
  <c r="L3153" i="1"/>
  <c r="Q3153" i="1" s="1"/>
  <c r="H3153" i="1"/>
  <c r="G3153" i="1"/>
  <c r="K3153" i="1" s="1"/>
  <c r="P3153" i="1" s="1"/>
  <c r="H3152" i="1"/>
  <c r="G3152" i="1"/>
  <c r="K3152" i="1" s="1"/>
  <c r="P3152" i="1" s="1"/>
  <c r="J3151" i="1"/>
  <c r="H3151" i="1"/>
  <c r="G3151" i="1"/>
  <c r="K3151" i="1" s="1"/>
  <c r="P3151" i="1" s="1"/>
  <c r="G3150" i="1"/>
  <c r="G3149" i="1"/>
  <c r="K3149" i="1" s="1"/>
  <c r="P3149" i="1" s="1"/>
  <c r="L3148" i="1"/>
  <c r="Q3148" i="1" s="1"/>
  <c r="H3148" i="1"/>
  <c r="G3148" i="1"/>
  <c r="K3148" i="1" s="1"/>
  <c r="P3148" i="1" s="1"/>
  <c r="G3147" i="1"/>
  <c r="K3147" i="1" s="1"/>
  <c r="P3147" i="1" s="1"/>
  <c r="G3146" i="1"/>
  <c r="N3146" i="1" s="1"/>
  <c r="S3146" i="1" s="1"/>
  <c r="L3145" i="1"/>
  <c r="Q3145" i="1" s="1"/>
  <c r="H3145" i="1"/>
  <c r="G3145" i="1"/>
  <c r="K3145" i="1" s="1"/>
  <c r="P3145" i="1" s="1"/>
  <c r="H3144" i="1"/>
  <c r="G3144" i="1"/>
  <c r="K3144" i="1" s="1"/>
  <c r="P3144" i="1" s="1"/>
  <c r="J3143" i="1"/>
  <c r="H3143" i="1"/>
  <c r="G3143" i="1"/>
  <c r="K3143" i="1" s="1"/>
  <c r="P3143" i="1" s="1"/>
  <c r="G3142" i="1"/>
  <c r="G3141" i="1"/>
  <c r="K3141" i="1" s="1"/>
  <c r="P3141" i="1" s="1"/>
  <c r="L3140" i="1"/>
  <c r="Q3140" i="1" s="1"/>
  <c r="H3140" i="1"/>
  <c r="G3140" i="1"/>
  <c r="K3140" i="1" s="1"/>
  <c r="P3140" i="1" s="1"/>
  <c r="G3139" i="1"/>
  <c r="K3139" i="1" s="1"/>
  <c r="P3139" i="1" s="1"/>
  <c r="G3138" i="1"/>
  <c r="N3138" i="1" s="1"/>
  <c r="S3138" i="1" s="1"/>
  <c r="L3137" i="1"/>
  <c r="Q3137" i="1" s="1"/>
  <c r="H3137" i="1"/>
  <c r="G3137" i="1"/>
  <c r="K3137" i="1" s="1"/>
  <c r="P3137" i="1" s="1"/>
  <c r="P3136" i="1"/>
  <c r="N3136" i="1"/>
  <c r="S3136" i="1" s="1"/>
  <c r="J3136" i="1"/>
  <c r="O3136" i="1" s="1"/>
  <c r="H3136" i="1"/>
  <c r="G3136" i="1"/>
  <c r="K3136" i="1" s="1"/>
  <c r="N3135" i="1"/>
  <c r="S3135" i="1" s="1"/>
  <c r="G3135" i="1"/>
  <c r="J3135" i="1" s="1"/>
  <c r="G3134" i="1"/>
  <c r="L3133" i="1"/>
  <c r="Q3133" i="1" s="1"/>
  <c r="G3133" i="1"/>
  <c r="K3133" i="1" s="1"/>
  <c r="P3133" i="1" s="1"/>
  <c r="G3132" i="1"/>
  <c r="K3132" i="1" s="1"/>
  <c r="N3131" i="1"/>
  <c r="S3131" i="1" s="1"/>
  <c r="J3131" i="1"/>
  <c r="G3131" i="1"/>
  <c r="K3130" i="1"/>
  <c r="P3130" i="1" s="1"/>
  <c r="G3130" i="1"/>
  <c r="N3130" i="1" s="1"/>
  <c r="S3130" i="1" s="1"/>
  <c r="G3129" i="1"/>
  <c r="L3129" i="1" s="1"/>
  <c r="Q3129" i="1" s="1"/>
  <c r="P3128" i="1"/>
  <c r="G3128" i="1"/>
  <c r="K3128" i="1" s="1"/>
  <c r="N3127" i="1"/>
  <c r="S3127" i="1" s="1"/>
  <c r="G3127" i="1"/>
  <c r="L3127" i="1" s="1"/>
  <c r="Q3127" i="1" s="1"/>
  <c r="G3126" i="1"/>
  <c r="L3125" i="1"/>
  <c r="Q3125" i="1" s="1"/>
  <c r="G3125" i="1"/>
  <c r="K3125" i="1" s="1"/>
  <c r="P3125" i="1" s="1"/>
  <c r="Q3124" i="1"/>
  <c r="L3124" i="1"/>
  <c r="H3124" i="1"/>
  <c r="G3124" i="1"/>
  <c r="K3124" i="1" s="1"/>
  <c r="G3123" i="1"/>
  <c r="L3123" i="1" s="1"/>
  <c r="Q3123" i="1" s="1"/>
  <c r="G3122" i="1"/>
  <c r="N3122" i="1" s="1"/>
  <c r="S3122" i="1" s="1"/>
  <c r="L3121" i="1"/>
  <c r="Q3121" i="1" s="1"/>
  <c r="H3121" i="1"/>
  <c r="G3121" i="1"/>
  <c r="K3121" i="1" s="1"/>
  <c r="P3121" i="1" s="1"/>
  <c r="N3120" i="1"/>
  <c r="S3120" i="1" s="1"/>
  <c r="J3120" i="1"/>
  <c r="O3120" i="1" s="1"/>
  <c r="H3120" i="1"/>
  <c r="G3120" i="1"/>
  <c r="K3120" i="1" s="1"/>
  <c r="Q3119" i="1"/>
  <c r="J3119" i="1"/>
  <c r="G3119" i="1"/>
  <c r="L3119" i="1" s="1"/>
  <c r="G3118" i="1"/>
  <c r="G3117" i="1"/>
  <c r="K3117" i="1" s="1"/>
  <c r="P3117" i="1" s="1"/>
  <c r="L3116" i="1"/>
  <c r="Q3116" i="1" s="1"/>
  <c r="H3116" i="1"/>
  <c r="G3116" i="1"/>
  <c r="K3116" i="1" s="1"/>
  <c r="N3115" i="1"/>
  <c r="S3115" i="1" s="1"/>
  <c r="G3115" i="1"/>
  <c r="L3115" i="1" s="1"/>
  <c r="Q3115" i="1" s="1"/>
  <c r="N3114" i="1"/>
  <c r="S3114" i="1" s="1"/>
  <c r="G3114" i="1"/>
  <c r="K3114" i="1" s="1"/>
  <c r="P3114" i="1" s="1"/>
  <c r="L3113" i="1"/>
  <c r="Q3113" i="1" s="1"/>
  <c r="H3113" i="1"/>
  <c r="G3113" i="1"/>
  <c r="K3113" i="1" s="1"/>
  <c r="P3113" i="1" s="1"/>
  <c r="N3112" i="1"/>
  <c r="S3112" i="1" s="1"/>
  <c r="J3112" i="1"/>
  <c r="O3112" i="1" s="1"/>
  <c r="H3112" i="1"/>
  <c r="G3112" i="1"/>
  <c r="K3112" i="1" s="1"/>
  <c r="P3112" i="1" s="1"/>
  <c r="Q3111" i="1"/>
  <c r="J3111" i="1"/>
  <c r="G3111" i="1"/>
  <c r="L3111" i="1" s="1"/>
  <c r="G3110" i="1"/>
  <c r="G3109" i="1"/>
  <c r="K3109" i="1" s="1"/>
  <c r="P3109" i="1" s="1"/>
  <c r="G3108" i="1"/>
  <c r="K3108" i="1" s="1"/>
  <c r="N3107" i="1"/>
  <c r="S3107" i="1" s="1"/>
  <c r="J3107" i="1"/>
  <c r="G3107" i="1"/>
  <c r="L3107" i="1" s="1"/>
  <c r="Q3107" i="1" s="1"/>
  <c r="S3106" i="1"/>
  <c r="N3106" i="1"/>
  <c r="K3106" i="1"/>
  <c r="P3106" i="1" s="1"/>
  <c r="G3106" i="1"/>
  <c r="G3105" i="1"/>
  <c r="L3105" i="1" s="1"/>
  <c r="Q3105" i="1" s="1"/>
  <c r="P3104" i="1"/>
  <c r="G3104" i="1"/>
  <c r="K3104" i="1" s="1"/>
  <c r="N3103" i="1"/>
  <c r="S3103" i="1" s="1"/>
  <c r="G3103" i="1"/>
  <c r="L3103" i="1" s="1"/>
  <c r="Q3103" i="1" s="1"/>
  <c r="G3102" i="1"/>
  <c r="L3101" i="1"/>
  <c r="Q3101" i="1" s="1"/>
  <c r="G3101" i="1"/>
  <c r="G3100" i="1"/>
  <c r="K3100" i="1" s="1"/>
  <c r="P3100" i="1" s="1"/>
  <c r="J3099" i="1"/>
  <c r="G3099" i="1"/>
  <c r="L3099" i="1" s="1"/>
  <c r="Q3099" i="1" s="1"/>
  <c r="K3098" i="1"/>
  <c r="P3098" i="1" s="1"/>
  <c r="G3098" i="1"/>
  <c r="N3098" i="1" s="1"/>
  <c r="S3098" i="1" s="1"/>
  <c r="L3097" i="1"/>
  <c r="Q3097" i="1" s="1"/>
  <c r="H3097" i="1"/>
  <c r="G3097" i="1"/>
  <c r="K3097" i="1" s="1"/>
  <c r="P3097" i="1" s="1"/>
  <c r="N3096" i="1"/>
  <c r="S3096" i="1" s="1"/>
  <c r="J3096" i="1"/>
  <c r="O3096" i="1" s="1"/>
  <c r="H3096" i="1"/>
  <c r="G3096" i="1"/>
  <c r="K3096" i="1" s="1"/>
  <c r="P3096" i="1" s="1"/>
  <c r="G3095" i="1"/>
  <c r="N3095" i="1" s="1"/>
  <c r="S3095" i="1" s="1"/>
  <c r="G3094" i="1"/>
  <c r="J3094" i="1" s="1"/>
  <c r="G3093" i="1"/>
  <c r="L3092" i="1"/>
  <c r="Q3092" i="1" s="1"/>
  <c r="J3092" i="1"/>
  <c r="O3092" i="1" s="1"/>
  <c r="H3092" i="1"/>
  <c r="G3092" i="1"/>
  <c r="K3092" i="1" s="1"/>
  <c r="P3092" i="1" s="1"/>
  <c r="N3091" i="1"/>
  <c r="S3091" i="1" s="1"/>
  <c r="G3091" i="1"/>
  <c r="K3090" i="1"/>
  <c r="P3090" i="1" s="1"/>
  <c r="G3090" i="1"/>
  <c r="N3090" i="1" s="1"/>
  <c r="S3090" i="1" s="1"/>
  <c r="L3089" i="1"/>
  <c r="Q3089" i="1" s="1"/>
  <c r="H3089" i="1"/>
  <c r="G3089" i="1"/>
  <c r="K3089" i="1" s="1"/>
  <c r="P3089" i="1" s="1"/>
  <c r="N3088" i="1"/>
  <c r="S3088" i="1" s="1"/>
  <c r="J3088" i="1"/>
  <c r="O3088" i="1" s="1"/>
  <c r="H3088" i="1"/>
  <c r="G3088" i="1"/>
  <c r="K3088" i="1" s="1"/>
  <c r="N3087" i="1"/>
  <c r="S3087" i="1" s="1"/>
  <c r="G3087" i="1"/>
  <c r="J3087" i="1" s="1"/>
  <c r="J3086" i="1"/>
  <c r="O3086" i="1" s="1"/>
  <c r="G3086" i="1"/>
  <c r="G3085" i="1"/>
  <c r="L3085" i="1" s="1"/>
  <c r="Q3085" i="1" s="1"/>
  <c r="L3084" i="1"/>
  <c r="Q3084" i="1" s="1"/>
  <c r="H3084" i="1"/>
  <c r="G3084" i="1"/>
  <c r="K3084" i="1" s="1"/>
  <c r="P3084" i="1" s="1"/>
  <c r="N3083" i="1"/>
  <c r="S3083" i="1" s="1"/>
  <c r="G3083" i="1"/>
  <c r="L3083" i="1" s="1"/>
  <c r="Q3083" i="1" s="1"/>
  <c r="N3082" i="1"/>
  <c r="S3082" i="1" s="1"/>
  <c r="K3082" i="1"/>
  <c r="P3082" i="1" s="1"/>
  <c r="G3082" i="1"/>
  <c r="K3081" i="1"/>
  <c r="P3081" i="1" s="1"/>
  <c r="G3081" i="1"/>
  <c r="H3081" i="1" s="1"/>
  <c r="G3080" i="1"/>
  <c r="K3080" i="1" s="1"/>
  <c r="G3079" i="1"/>
  <c r="L3079" i="1" s="1"/>
  <c r="Q3079" i="1" s="1"/>
  <c r="G3078" i="1"/>
  <c r="J3078" i="1" s="1"/>
  <c r="G3077" i="1"/>
  <c r="L3077" i="1" s="1"/>
  <c r="Q3077" i="1" s="1"/>
  <c r="L3076" i="1"/>
  <c r="H3076" i="1"/>
  <c r="G3076" i="1"/>
  <c r="K3076" i="1" s="1"/>
  <c r="P3076" i="1" s="1"/>
  <c r="O3075" i="1"/>
  <c r="J3075" i="1"/>
  <c r="G3075" i="1"/>
  <c r="K3075" i="1" s="1"/>
  <c r="P3075" i="1" s="1"/>
  <c r="G3074" i="1"/>
  <c r="N3074" i="1" s="1"/>
  <c r="S3074" i="1" s="1"/>
  <c r="K3073" i="1"/>
  <c r="P3073" i="1" s="1"/>
  <c r="G3073" i="1"/>
  <c r="P3072" i="1"/>
  <c r="G3072" i="1"/>
  <c r="K3072" i="1" s="1"/>
  <c r="J3071" i="1"/>
  <c r="G3071" i="1"/>
  <c r="K3071" i="1" s="1"/>
  <c r="P3071" i="1" s="1"/>
  <c r="G3070" i="1"/>
  <c r="N3070" i="1" s="1"/>
  <c r="S3070" i="1" s="1"/>
  <c r="G3069" i="1"/>
  <c r="K3069" i="1" s="1"/>
  <c r="P3069" i="1" s="1"/>
  <c r="N3068" i="1"/>
  <c r="S3068" i="1" s="1"/>
  <c r="J3068" i="1"/>
  <c r="H3068" i="1"/>
  <c r="G3068" i="1"/>
  <c r="K3068" i="1" s="1"/>
  <c r="P3068" i="1" s="1"/>
  <c r="J3067" i="1"/>
  <c r="O3067" i="1" s="1"/>
  <c r="G3067" i="1"/>
  <c r="K3067" i="1" s="1"/>
  <c r="P3067" i="1" s="1"/>
  <c r="K3066" i="1"/>
  <c r="P3066" i="1" s="1"/>
  <c r="G3066" i="1"/>
  <c r="K3065" i="1"/>
  <c r="P3065" i="1" s="1"/>
  <c r="G3065" i="1"/>
  <c r="G3064" i="1"/>
  <c r="K3064" i="1" s="1"/>
  <c r="P3064" i="1" s="1"/>
  <c r="K3063" i="1"/>
  <c r="P3063" i="1" s="1"/>
  <c r="G3063" i="1"/>
  <c r="J3063" i="1" s="1"/>
  <c r="L3062" i="1"/>
  <c r="Q3062" i="1" s="1"/>
  <c r="H3062" i="1"/>
  <c r="G3062" i="1"/>
  <c r="K3062" i="1" s="1"/>
  <c r="P3062" i="1" s="1"/>
  <c r="N3061" i="1"/>
  <c r="S3061" i="1" s="1"/>
  <c r="J3061" i="1"/>
  <c r="O3061" i="1" s="1"/>
  <c r="H3061" i="1"/>
  <c r="G3061" i="1"/>
  <c r="K3061" i="1" s="1"/>
  <c r="P3061" i="1" s="1"/>
  <c r="G3060" i="1"/>
  <c r="N3060" i="1" s="1"/>
  <c r="S3060" i="1" s="1"/>
  <c r="G3059" i="1"/>
  <c r="N3059" i="1" s="1"/>
  <c r="S3059" i="1" s="1"/>
  <c r="G3058" i="1"/>
  <c r="N3057" i="1"/>
  <c r="S3057" i="1" s="1"/>
  <c r="L3057" i="1"/>
  <c r="H3057" i="1"/>
  <c r="G3057" i="1"/>
  <c r="K3057" i="1" s="1"/>
  <c r="P3057" i="1" s="1"/>
  <c r="N3056" i="1"/>
  <c r="S3056" i="1" s="1"/>
  <c r="G3056" i="1"/>
  <c r="L3056" i="1" s="1"/>
  <c r="Q3056" i="1" s="1"/>
  <c r="K3055" i="1"/>
  <c r="P3055" i="1" s="1"/>
  <c r="G3055" i="1"/>
  <c r="J3055" i="1" s="1"/>
  <c r="L3054" i="1"/>
  <c r="Q3054" i="1" s="1"/>
  <c r="H3054" i="1"/>
  <c r="G3054" i="1"/>
  <c r="K3054" i="1" s="1"/>
  <c r="P3054" i="1" s="1"/>
  <c r="N3053" i="1"/>
  <c r="S3053" i="1" s="1"/>
  <c r="J3053" i="1"/>
  <c r="O3053" i="1" s="1"/>
  <c r="H3053" i="1"/>
  <c r="G3053" i="1"/>
  <c r="K3053" i="1" s="1"/>
  <c r="Q3052" i="1"/>
  <c r="J3052" i="1"/>
  <c r="G3052" i="1"/>
  <c r="L3052" i="1" s="1"/>
  <c r="J3051" i="1"/>
  <c r="G3051" i="1"/>
  <c r="N3051" i="1" s="1"/>
  <c r="S3051" i="1" s="1"/>
  <c r="G3050" i="1"/>
  <c r="J3049" i="1"/>
  <c r="O3049" i="1" s="1"/>
  <c r="G3049" i="1"/>
  <c r="K3049" i="1" s="1"/>
  <c r="P3049" i="1" s="1"/>
  <c r="J3048" i="1"/>
  <c r="G3048" i="1"/>
  <c r="L3048" i="1" s="1"/>
  <c r="Q3048" i="1" s="1"/>
  <c r="G3047" i="1"/>
  <c r="J3047" i="1" s="1"/>
  <c r="G3046" i="1"/>
  <c r="L3046" i="1" s="1"/>
  <c r="Q3046" i="1" s="1"/>
  <c r="P3045" i="1"/>
  <c r="G3045" i="1"/>
  <c r="K3045" i="1" s="1"/>
  <c r="N3044" i="1"/>
  <c r="S3044" i="1" s="1"/>
  <c r="G3044" i="1"/>
  <c r="L3044" i="1" s="1"/>
  <c r="Q3044" i="1" s="1"/>
  <c r="G3043" i="1"/>
  <c r="N3043" i="1" s="1"/>
  <c r="S3043" i="1" s="1"/>
  <c r="G3042" i="1"/>
  <c r="N3041" i="1"/>
  <c r="S3041" i="1" s="1"/>
  <c r="L3041" i="1"/>
  <c r="H3041" i="1"/>
  <c r="G3041" i="1"/>
  <c r="K3041" i="1" s="1"/>
  <c r="P3041" i="1" s="1"/>
  <c r="G3040" i="1"/>
  <c r="L3040" i="1" s="1"/>
  <c r="Q3040" i="1" s="1"/>
  <c r="K3039" i="1"/>
  <c r="P3039" i="1" s="1"/>
  <c r="G3039" i="1"/>
  <c r="J3039" i="1" s="1"/>
  <c r="L3038" i="1"/>
  <c r="Q3038" i="1" s="1"/>
  <c r="H3038" i="1"/>
  <c r="G3038" i="1"/>
  <c r="K3038" i="1" s="1"/>
  <c r="P3038" i="1" s="1"/>
  <c r="N3037" i="1"/>
  <c r="S3037" i="1" s="1"/>
  <c r="J3037" i="1"/>
  <c r="O3037" i="1" s="1"/>
  <c r="H3037" i="1"/>
  <c r="G3037" i="1"/>
  <c r="K3037" i="1" s="1"/>
  <c r="P3037" i="1" s="1"/>
  <c r="Q3036" i="1"/>
  <c r="J3036" i="1"/>
  <c r="G3036" i="1"/>
  <c r="L3036" i="1" s="1"/>
  <c r="J3035" i="1"/>
  <c r="G3035" i="1"/>
  <c r="N3035" i="1" s="1"/>
  <c r="S3035" i="1" s="1"/>
  <c r="G3034" i="1"/>
  <c r="G3033" i="1"/>
  <c r="K3033" i="1" s="1"/>
  <c r="P3033" i="1" s="1"/>
  <c r="J3032" i="1"/>
  <c r="G3032" i="1"/>
  <c r="L3032" i="1" s="1"/>
  <c r="Q3032" i="1" s="1"/>
  <c r="N3031" i="1"/>
  <c r="S3031" i="1" s="1"/>
  <c r="G3031" i="1"/>
  <c r="J3031" i="1" s="1"/>
  <c r="K3030" i="1"/>
  <c r="P3030" i="1" s="1"/>
  <c r="G3030" i="1"/>
  <c r="H3030" i="1" s="1"/>
  <c r="G3029" i="1"/>
  <c r="K3029" i="1" s="1"/>
  <c r="G3028" i="1"/>
  <c r="L3028" i="1" s="1"/>
  <c r="Q3028" i="1" s="1"/>
  <c r="G3027" i="1"/>
  <c r="N3027" i="1" s="1"/>
  <c r="S3027" i="1" s="1"/>
  <c r="G3026" i="1"/>
  <c r="N3025" i="1"/>
  <c r="S3025" i="1" s="1"/>
  <c r="L3025" i="1"/>
  <c r="H3025" i="1"/>
  <c r="G3025" i="1"/>
  <c r="K3025" i="1" s="1"/>
  <c r="P3025" i="1" s="1"/>
  <c r="N3024" i="1"/>
  <c r="S3024" i="1" s="1"/>
  <c r="G3024" i="1"/>
  <c r="L3024" i="1" s="1"/>
  <c r="Q3024" i="1" s="1"/>
  <c r="K3023" i="1"/>
  <c r="P3023" i="1" s="1"/>
  <c r="G3023" i="1"/>
  <c r="J3023" i="1" s="1"/>
  <c r="H3022" i="1"/>
  <c r="G3022" i="1"/>
  <c r="K3022" i="1" s="1"/>
  <c r="P3022" i="1" s="1"/>
  <c r="G3021" i="1"/>
  <c r="G3020" i="1"/>
  <c r="G3019" i="1"/>
  <c r="N3019" i="1" s="1"/>
  <c r="S3019" i="1" s="1"/>
  <c r="G3018" i="1"/>
  <c r="N3017" i="1"/>
  <c r="S3017" i="1" s="1"/>
  <c r="L3017" i="1"/>
  <c r="H3017" i="1"/>
  <c r="G3017" i="1"/>
  <c r="K3017" i="1" s="1"/>
  <c r="P3017" i="1" s="1"/>
  <c r="N3016" i="1"/>
  <c r="S3016" i="1" s="1"/>
  <c r="G3016" i="1"/>
  <c r="L3016" i="1" s="1"/>
  <c r="Q3016" i="1" s="1"/>
  <c r="K3015" i="1"/>
  <c r="P3015" i="1" s="1"/>
  <c r="G3015" i="1"/>
  <c r="J3015" i="1" s="1"/>
  <c r="H3014" i="1"/>
  <c r="G3014" i="1"/>
  <c r="K3014" i="1" s="1"/>
  <c r="P3014" i="1" s="1"/>
  <c r="L3013" i="1"/>
  <c r="Q3013" i="1" s="1"/>
  <c r="G3013" i="1"/>
  <c r="G3012" i="1"/>
  <c r="G3011" i="1"/>
  <c r="N3011" i="1" s="1"/>
  <c r="S3011" i="1" s="1"/>
  <c r="G3010" i="1"/>
  <c r="N3009" i="1"/>
  <c r="S3009" i="1" s="1"/>
  <c r="L3009" i="1"/>
  <c r="H3009" i="1"/>
  <c r="G3009" i="1"/>
  <c r="K3009" i="1" s="1"/>
  <c r="P3009" i="1" s="1"/>
  <c r="N3008" i="1"/>
  <c r="S3008" i="1" s="1"/>
  <c r="G3008" i="1"/>
  <c r="L3008" i="1" s="1"/>
  <c r="Q3008" i="1" s="1"/>
  <c r="K3007" i="1"/>
  <c r="P3007" i="1" s="1"/>
  <c r="G3007" i="1"/>
  <c r="J3007" i="1" s="1"/>
  <c r="H3006" i="1"/>
  <c r="G3006" i="1"/>
  <c r="K3006" i="1" s="1"/>
  <c r="P3006" i="1" s="1"/>
  <c r="G3005" i="1"/>
  <c r="N3004" i="1"/>
  <c r="S3004" i="1" s="1"/>
  <c r="G3004" i="1"/>
  <c r="G3003" i="1"/>
  <c r="G3002" i="1"/>
  <c r="N3001" i="1"/>
  <c r="S3001" i="1" s="1"/>
  <c r="L3001" i="1"/>
  <c r="H3001" i="1"/>
  <c r="G3001" i="1"/>
  <c r="K3001" i="1" s="1"/>
  <c r="P3001" i="1" s="1"/>
  <c r="N3000" i="1"/>
  <c r="S3000" i="1" s="1"/>
  <c r="G3000" i="1"/>
  <c r="G2999" i="1"/>
  <c r="H2998" i="1"/>
  <c r="G2998" i="1"/>
  <c r="K2998" i="1" s="1"/>
  <c r="P2998" i="1" s="1"/>
  <c r="G2997" i="1"/>
  <c r="N2996" i="1"/>
  <c r="S2996" i="1" s="1"/>
  <c r="G2996" i="1"/>
  <c r="G2995" i="1"/>
  <c r="G2994" i="1"/>
  <c r="N2993" i="1"/>
  <c r="S2993" i="1" s="1"/>
  <c r="L2993" i="1"/>
  <c r="H2993" i="1"/>
  <c r="G2993" i="1"/>
  <c r="K2993" i="1" s="1"/>
  <c r="P2993" i="1" s="1"/>
  <c r="G2992" i="1"/>
  <c r="K2991" i="1"/>
  <c r="P2991" i="1" s="1"/>
  <c r="G2991" i="1"/>
  <c r="H2990" i="1"/>
  <c r="G2990" i="1"/>
  <c r="K2990" i="1" s="1"/>
  <c r="P2990" i="1" s="1"/>
  <c r="L2989" i="1"/>
  <c r="Q2989" i="1" s="1"/>
  <c r="G2989" i="1"/>
  <c r="N2989" i="1" s="1"/>
  <c r="S2989" i="1" s="1"/>
  <c r="G2988" i="1"/>
  <c r="G2987" i="1"/>
  <c r="G2986" i="1"/>
  <c r="N2985" i="1"/>
  <c r="S2985" i="1" s="1"/>
  <c r="L2985" i="1"/>
  <c r="H2985" i="1"/>
  <c r="G2985" i="1"/>
  <c r="K2985" i="1" s="1"/>
  <c r="P2985" i="1" s="1"/>
  <c r="N2984" i="1"/>
  <c r="S2984" i="1" s="1"/>
  <c r="G2984" i="1"/>
  <c r="K2983" i="1"/>
  <c r="P2983" i="1" s="1"/>
  <c r="G2983" i="1"/>
  <c r="H2982" i="1"/>
  <c r="G2982" i="1"/>
  <c r="K2982" i="1" s="1"/>
  <c r="P2982" i="1" s="1"/>
  <c r="N2981" i="1"/>
  <c r="S2981" i="1" s="1"/>
  <c r="L2981" i="1"/>
  <c r="Q2981" i="1" s="1"/>
  <c r="G2981" i="1"/>
  <c r="J2980" i="1"/>
  <c r="G2980" i="1"/>
  <c r="N2980" i="1" s="1"/>
  <c r="S2980" i="1" s="1"/>
  <c r="J2979" i="1"/>
  <c r="G2979" i="1"/>
  <c r="N2979" i="1" s="1"/>
  <c r="S2979" i="1" s="1"/>
  <c r="G2978" i="1"/>
  <c r="G2977" i="1"/>
  <c r="J2976" i="1"/>
  <c r="G2976" i="1"/>
  <c r="N2976" i="1" s="1"/>
  <c r="S2976" i="1" s="1"/>
  <c r="N2975" i="1"/>
  <c r="S2975" i="1" s="1"/>
  <c r="J2975" i="1"/>
  <c r="G2975" i="1"/>
  <c r="K2975" i="1" s="1"/>
  <c r="P2975" i="1" s="1"/>
  <c r="K2974" i="1"/>
  <c r="P2974" i="1" s="1"/>
  <c r="G2974" i="1"/>
  <c r="H2974" i="1" s="1"/>
  <c r="P2973" i="1"/>
  <c r="J2973" i="1"/>
  <c r="H2973" i="1"/>
  <c r="G2973" i="1"/>
  <c r="K2973" i="1" s="1"/>
  <c r="N2972" i="1"/>
  <c r="S2972" i="1" s="1"/>
  <c r="G2972" i="1"/>
  <c r="J2972" i="1" s="1"/>
  <c r="G2971" i="1"/>
  <c r="G2970" i="1"/>
  <c r="N2969" i="1"/>
  <c r="S2969" i="1" s="1"/>
  <c r="L2969" i="1"/>
  <c r="H2969" i="1"/>
  <c r="G2969" i="1"/>
  <c r="K2969" i="1" s="1"/>
  <c r="P2969" i="1" s="1"/>
  <c r="G2968" i="1"/>
  <c r="K2967" i="1"/>
  <c r="P2967" i="1" s="1"/>
  <c r="G2967" i="1"/>
  <c r="H2966" i="1"/>
  <c r="G2966" i="1"/>
  <c r="K2966" i="1" s="1"/>
  <c r="P2966" i="1" s="1"/>
  <c r="L2965" i="1"/>
  <c r="Q2965" i="1" s="1"/>
  <c r="G2965" i="1"/>
  <c r="N2965" i="1" s="1"/>
  <c r="S2965" i="1" s="1"/>
  <c r="J2964" i="1"/>
  <c r="G2964" i="1"/>
  <c r="N2964" i="1" s="1"/>
  <c r="S2964" i="1" s="1"/>
  <c r="J2963" i="1"/>
  <c r="G2963" i="1"/>
  <c r="N2963" i="1" s="1"/>
  <c r="S2963" i="1" s="1"/>
  <c r="G2962" i="1"/>
  <c r="G2961" i="1"/>
  <c r="J2960" i="1"/>
  <c r="G2960" i="1"/>
  <c r="N2959" i="1"/>
  <c r="S2959" i="1" s="1"/>
  <c r="J2959" i="1"/>
  <c r="G2959" i="1"/>
  <c r="K2959" i="1" s="1"/>
  <c r="P2959" i="1" s="1"/>
  <c r="K2958" i="1"/>
  <c r="P2958" i="1" s="1"/>
  <c r="G2958" i="1"/>
  <c r="H2958" i="1" s="1"/>
  <c r="P2957" i="1"/>
  <c r="J2957" i="1"/>
  <c r="H2957" i="1"/>
  <c r="G2957" i="1"/>
  <c r="K2957" i="1" s="1"/>
  <c r="N2956" i="1"/>
  <c r="S2956" i="1" s="1"/>
  <c r="G2956" i="1"/>
  <c r="J2956" i="1" s="1"/>
  <c r="G2955" i="1"/>
  <c r="G2954" i="1"/>
  <c r="N2953" i="1"/>
  <c r="S2953" i="1" s="1"/>
  <c r="L2953" i="1"/>
  <c r="H2953" i="1"/>
  <c r="G2953" i="1"/>
  <c r="K2953" i="1" s="1"/>
  <c r="P2953" i="1" s="1"/>
  <c r="N2952" i="1"/>
  <c r="S2952" i="1" s="1"/>
  <c r="G2952" i="1"/>
  <c r="G2951" i="1"/>
  <c r="K2950" i="1"/>
  <c r="P2950" i="1" s="1"/>
  <c r="H2950" i="1"/>
  <c r="G2950" i="1"/>
  <c r="L2949" i="1"/>
  <c r="Q2949" i="1" s="1"/>
  <c r="G2949" i="1"/>
  <c r="N2949" i="1" s="1"/>
  <c r="S2949" i="1" s="1"/>
  <c r="J2948" i="1"/>
  <c r="G2948" i="1"/>
  <c r="N2948" i="1" s="1"/>
  <c r="S2948" i="1" s="1"/>
  <c r="J2947" i="1"/>
  <c r="G2947" i="1"/>
  <c r="N2947" i="1" s="1"/>
  <c r="S2947" i="1" s="1"/>
  <c r="G2946" i="1"/>
  <c r="G2945" i="1"/>
  <c r="J2944" i="1"/>
  <c r="G2944" i="1"/>
  <c r="N2944" i="1" s="1"/>
  <c r="S2944" i="1" s="1"/>
  <c r="N2943" i="1"/>
  <c r="S2943" i="1" s="1"/>
  <c r="J2943" i="1"/>
  <c r="G2943" i="1"/>
  <c r="K2943" i="1" s="1"/>
  <c r="P2943" i="1" s="1"/>
  <c r="K2942" i="1"/>
  <c r="P2942" i="1" s="1"/>
  <c r="G2942" i="1"/>
  <c r="H2942" i="1" s="1"/>
  <c r="P2941" i="1"/>
  <c r="J2941" i="1"/>
  <c r="H2941" i="1"/>
  <c r="G2941" i="1"/>
  <c r="K2941" i="1" s="1"/>
  <c r="N2940" i="1"/>
  <c r="S2940" i="1" s="1"/>
  <c r="G2940" i="1"/>
  <c r="J2940" i="1" s="1"/>
  <c r="G2939" i="1"/>
  <c r="G2938" i="1"/>
  <c r="N2937" i="1"/>
  <c r="S2937" i="1" s="1"/>
  <c r="L2937" i="1"/>
  <c r="H2937" i="1"/>
  <c r="G2937" i="1"/>
  <c r="K2937" i="1" s="1"/>
  <c r="P2937" i="1" s="1"/>
  <c r="G2936" i="1"/>
  <c r="G2935" i="1"/>
  <c r="K2935" i="1" s="1"/>
  <c r="P2935" i="1" s="1"/>
  <c r="K2934" i="1"/>
  <c r="P2934" i="1" s="1"/>
  <c r="H2934" i="1"/>
  <c r="G2934" i="1"/>
  <c r="N2933" i="1"/>
  <c r="S2933" i="1" s="1"/>
  <c r="H2933" i="1"/>
  <c r="G2933" i="1"/>
  <c r="K2933" i="1" s="1"/>
  <c r="P2933" i="1" s="1"/>
  <c r="N2932" i="1"/>
  <c r="S2932" i="1" s="1"/>
  <c r="J2932" i="1"/>
  <c r="G2932" i="1"/>
  <c r="L2932" i="1" s="1"/>
  <c r="Q2932" i="1" s="1"/>
  <c r="G2931" i="1"/>
  <c r="N2931" i="1" s="1"/>
  <c r="S2931" i="1" s="1"/>
  <c r="G2930" i="1"/>
  <c r="N2929" i="1"/>
  <c r="S2929" i="1" s="1"/>
  <c r="H2929" i="1"/>
  <c r="G2929" i="1"/>
  <c r="K2929" i="1" s="1"/>
  <c r="P2929" i="1" s="1"/>
  <c r="G2928" i="1"/>
  <c r="L2928" i="1" s="1"/>
  <c r="Q2928" i="1" s="1"/>
  <c r="G2927" i="1"/>
  <c r="K2927" i="1" s="1"/>
  <c r="P2927" i="1" s="1"/>
  <c r="K2926" i="1"/>
  <c r="P2926" i="1" s="1"/>
  <c r="G2926" i="1"/>
  <c r="H2926" i="1" s="1"/>
  <c r="N2925" i="1"/>
  <c r="S2925" i="1" s="1"/>
  <c r="H2925" i="1"/>
  <c r="G2925" i="1"/>
  <c r="K2925" i="1" s="1"/>
  <c r="P2925" i="1" s="1"/>
  <c r="N2924" i="1"/>
  <c r="S2924" i="1" s="1"/>
  <c r="J2924" i="1"/>
  <c r="G2924" i="1"/>
  <c r="L2924" i="1" s="1"/>
  <c r="Q2924" i="1" s="1"/>
  <c r="G2923" i="1"/>
  <c r="N2923" i="1" s="1"/>
  <c r="S2923" i="1" s="1"/>
  <c r="G2922" i="1"/>
  <c r="N2921" i="1"/>
  <c r="S2921" i="1" s="1"/>
  <c r="H2921" i="1"/>
  <c r="G2921" i="1"/>
  <c r="K2921" i="1" s="1"/>
  <c r="P2921" i="1" s="1"/>
  <c r="G2920" i="1"/>
  <c r="L2920" i="1" s="1"/>
  <c r="Q2920" i="1" s="1"/>
  <c r="G2919" i="1"/>
  <c r="K2919" i="1" s="1"/>
  <c r="P2919" i="1" s="1"/>
  <c r="K2918" i="1"/>
  <c r="P2918" i="1" s="1"/>
  <c r="G2918" i="1"/>
  <c r="H2918" i="1" s="1"/>
  <c r="N2917" i="1"/>
  <c r="S2917" i="1" s="1"/>
  <c r="H2917" i="1"/>
  <c r="G2917" i="1"/>
  <c r="K2917" i="1" s="1"/>
  <c r="P2917" i="1" s="1"/>
  <c r="N2916" i="1"/>
  <c r="S2916" i="1" s="1"/>
  <c r="J2916" i="1"/>
  <c r="G2916" i="1"/>
  <c r="L2916" i="1" s="1"/>
  <c r="Q2916" i="1" s="1"/>
  <c r="G2915" i="1"/>
  <c r="N2915" i="1" s="1"/>
  <c r="S2915" i="1" s="1"/>
  <c r="G2914" i="1"/>
  <c r="N2913" i="1"/>
  <c r="S2913" i="1" s="1"/>
  <c r="H2913" i="1"/>
  <c r="G2913" i="1"/>
  <c r="K2913" i="1" s="1"/>
  <c r="P2913" i="1" s="1"/>
  <c r="G2912" i="1"/>
  <c r="L2912" i="1" s="1"/>
  <c r="Q2912" i="1" s="1"/>
  <c r="G2911" i="1"/>
  <c r="K2911" i="1" s="1"/>
  <c r="P2911" i="1" s="1"/>
  <c r="K2910" i="1"/>
  <c r="P2910" i="1" s="1"/>
  <c r="G2910" i="1"/>
  <c r="H2910" i="1" s="1"/>
  <c r="N2909" i="1"/>
  <c r="S2909" i="1" s="1"/>
  <c r="H2909" i="1"/>
  <c r="G2909" i="1"/>
  <c r="K2909" i="1" s="1"/>
  <c r="P2909" i="1" s="1"/>
  <c r="N2908" i="1"/>
  <c r="S2908" i="1" s="1"/>
  <c r="J2908" i="1"/>
  <c r="G2908" i="1"/>
  <c r="L2908" i="1" s="1"/>
  <c r="Q2908" i="1" s="1"/>
  <c r="G2907" i="1"/>
  <c r="N2907" i="1" s="1"/>
  <c r="S2907" i="1" s="1"/>
  <c r="G2906" i="1"/>
  <c r="N2905" i="1"/>
  <c r="S2905" i="1" s="1"/>
  <c r="H2905" i="1"/>
  <c r="G2905" i="1"/>
  <c r="K2905" i="1" s="1"/>
  <c r="P2905" i="1" s="1"/>
  <c r="G2904" i="1"/>
  <c r="L2904" i="1" s="1"/>
  <c r="Q2904" i="1" s="1"/>
  <c r="G2903" i="1"/>
  <c r="K2903" i="1" s="1"/>
  <c r="P2903" i="1" s="1"/>
  <c r="K2902" i="1"/>
  <c r="P2902" i="1" s="1"/>
  <c r="G2902" i="1"/>
  <c r="H2902" i="1" s="1"/>
  <c r="N2901" i="1"/>
  <c r="S2901" i="1" s="1"/>
  <c r="H2901" i="1"/>
  <c r="G2901" i="1"/>
  <c r="K2901" i="1" s="1"/>
  <c r="P2901" i="1" s="1"/>
  <c r="N2900" i="1"/>
  <c r="S2900" i="1" s="1"/>
  <c r="J2900" i="1"/>
  <c r="G2900" i="1"/>
  <c r="L2900" i="1" s="1"/>
  <c r="Q2900" i="1" s="1"/>
  <c r="G2899" i="1"/>
  <c r="N2899" i="1" s="1"/>
  <c r="S2899" i="1" s="1"/>
  <c r="G2898" i="1"/>
  <c r="N2897" i="1"/>
  <c r="S2897" i="1" s="1"/>
  <c r="H2897" i="1"/>
  <c r="G2897" i="1"/>
  <c r="K2897" i="1" s="1"/>
  <c r="P2897" i="1" s="1"/>
  <c r="G2896" i="1"/>
  <c r="L2896" i="1" s="1"/>
  <c r="Q2896" i="1" s="1"/>
  <c r="G2895" i="1"/>
  <c r="K2895" i="1" s="1"/>
  <c r="P2895" i="1" s="1"/>
  <c r="K2894" i="1"/>
  <c r="P2894" i="1" s="1"/>
  <c r="G2894" i="1"/>
  <c r="H2894" i="1" s="1"/>
  <c r="N2893" i="1"/>
  <c r="S2893" i="1" s="1"/>
  <c r="H2893" i="1"/>
  <c r="G2893" i="1"/>
  <c r="K2893" i="1" s="1"/>
  <c r="P2893" i="1" s="1"/>
  <c r="N2892" i="1"/>
  <c r="S2892" i="1" s="1"/>
  <c r="J2892" i="1"/>
  <c r="G2892" i="1"/>
  <c r="L2892" i="1" s="1"/>
  <c r="Q2892" i="1" s="1"/>
  <c r="G2891" i="1"/>
  <c r="N2891" i="1" s="1"/>
  <c r="S2891" i="1" s="1"/>
  <c r="G2890" i="1"/>
  <c r="N2889" i="1"/>
  <c r="S2889" i="1" s="1"/>
  <c r="H2889" i="1"/>
  <c r="G2889" i="1"/>
  <c r="K2889" i="1" s="1"/>
  <c r="P2889" i="1" s="1"/>
  <c r="G2888" i="1"/>
  <c r="L2888" i="1" s="1"/>
  <c r="Q2888" i="1" s="1"/>
  <c r="G2887" i="1"/>
  <c r="K2887" i="1" s="1"/>
  <c r="P2887" i="1" s="1"/>
  <c r="K2886" i="1"/>
  <c r="P2886" i="1" s="1"/>
  <c r="G2886" i="1"/>
  <c r="H2886" i="1" s="1"/>
  <c r="N2885" i="1"/>
  <c r="S2885" i="1" s="1"/>
  <c r="H2885" i="1"/>
  <c r="G2885" i="1"/>
  <c r="K2885" i="1" s="1"/>
  <c r="P2885" i="1" s="1"/>
  <c r="N2884" i="1"/>
  <c r="S2884" i="1" s="1"/>
  <c r="J2884" i="1"/>
  <c r="G2884" i="1"/>
  <c r="L2884" i="1" s="1"/>
  <c r="Q2884" i="1" s="1"/>
  <c r="G2883" i="1"/>
  <c r="N2883" i="1" s="1"/>
  <c r="S2883" i="1" s="1"/>
  <c r="G2882" i="1"/>
  <c r="N2881" i="1"/>
  <c r="S2881" i="1" s="1"/>
  <c r="H2881" i="1"/>
  <c r="G2881" i="1"/>
  <c r="K2881" i="1" s="1"/>
  <c r="P2881" i="1" s="1"/>
  <c r="G2880" i="1"/>
  <c r="L2880" i="1" s="1"/>
  <c r="Q2880" i="1" s="1"/>
  <c r="G2879" i="1"/>
  <c r="K2879" i="1" s="1"/>
  <c r="P2879" i="1" s="1"/>
  <c r="K2878" i="1"/>
  <c r="P2878" i="1" s="1"/>
  <c r="G2878" i="1"/>
  <c r="H2878" i="1" s="1"/>
  <c r="N2877" i="1"/>
  <c r="S2877" i="1" s="1"/>
  <c r="H2877" i="1"/>
  <c r="G2877" i="1"/>
  <c r="K2877" i="1" s="1"/>
  <c r="P2877" i="1" s="1"/>
  <c r="N2876" i="1"/>
  <c r="S2876" i="1" s="1"/>
  <c r="J2876" i="1"/>
  <c r="G2876" i="1"/>
  <c r="L2876" i="1" s="1"/>
  <c r="Q2876" i="1" s="1"/>
  <c r="G2875" i="1"/>
  <c r="N2875" i="1" s="1"/>
  <c r="S2875" i="1" s="1"/>
  <c r="G2874" i="1"/>
  <c r="N2873" i="1"/>
  <c r="S2873" i="1" s="1"/>
  <c r="H2873" i="1"/>
  <c r="G2873" i="1"/>
  <c r="K2873" i="1" s="1"/>
  <c r="P2873" i="1" s="1"/>
  <c r="G2872" i="1"/>
  <c r="L2872" i="1" s="1"/>
  <c r="Q2872" i="1" s="1"/>
  <c r="G2871" i="1"/>
  <c r="K2871" i="1" s="1"/>
  <c r="P2871" i="1" s="1"/>
  <c r="K2870" i="1"/>
  <c r="P2870" i="1" s="1"/>
  <c r="G2870" i="1"/>
  <c r="H2870" i="1" s="1"/>
  <c r="N2869" i="1"/>
  <c r="S2869" i="1" s="1"/>
  <c r="H2869" i="1"/>
  <c r="G2869" i="1"/>
  <c r="K2869" i="1" s="1"/>
  <c r="P2869" i="1" s="1"/>
  <c r="N2868" i="1"/>
  <c r="S2868" i="1" s="1"/>
  <c r="J2868" i="1"/>
  <c r="G2868" i="1"/>
  <c r="L2868" i="1" s="1"/>
  <c r="Q2868" i="1" s="1"/>
  <c r="G2867" i="1"/>
  <c r="N2867" i="1" s="1"/>
  <c r="S2867" i="1" s="1"/>
  <c r="G2866" i="1"/>
  <c r="N2865" i="1"/>
  <c r="S2865" i="1" s="1"/>
  <c r="H2865" i="1"/>
  <c r="G2865" i="1"/>
  <c r="K2865" i="1" s="1"/>
  <c r="P2865" i="1" s="1"/>
  <c r="G2864" i="1"/>
  <c r="G2863" i="1"/>
  <c r="K2863" i="1" s="1"/>
  <c r="P2863" i="1" s="1"/>
  <c r="K2862" i="1"/>
  <c r="P2862" i="1" s="1"/>
  <c r="G2862" i="1"/>
  <c r="H2862" i="1" s="1"/>
  <c r="N2861" i="1"/>
  <c r="S2861" i="1" s="1"/>
  <c r="H2861" i="1"/>
  <c r="G2861" i="1"/>
  <c r="K2861" i="1" s="1"/>
  <c r="P2861" i="1" s="1"/>
  <c r="J2860" i="1"/>
  <c r="G2860" i="1"/>
  <c r="N2860" i="1" s="1"/>
  <c r="S2860" i="1" s="1"/>
  <c r="G2859" i="1"/>
  <c r="N2859" i="1" s="1"/>
  <c r="S2859" i="1" s="1"/>
  <c r="G2858" i="1"/>
  <c r="G2857" i="1"/>
  <c r="K2857" i="1" s="1"/>
  <c r="P2857" i="1" s="1"/>
  <c r="N2856" i="1"/>
  <c r="S2856" i="1" s="1"/>
  <c r="G2856" i="1"/>
  <c r="N2855" i="1"/>
  <c r="S2855" i="1" s="1"/>
  <c r="K2855" i="1"/>
  <c r="P2855" i="1" s="1"/>
  <c r="G2855" i="1"/>
  <c r="J2855" i="1" s="1"/>
  <c r="K2854" i="1"/>
  <c r="P2854" i="1" s="1"/>
  <c r="H2854" i="1"/>
  <c r="G2854" i="1"/>
  <c r="H2853" i="1"/>
  <c r="G2853" i="1"/>
  <c r="K2853" i="1" s="1"/>
  <c r="P2853" i="1" s="1"/>
  <c r="G2852" i="1"/>
  <c r="N2852" i="1" s="1"/>
  <c r="S2852" i="1" s="1"/>
  <c r="G2851" i="1"/>
  <c r="J2851" i="1" s="1"/>
  <c r="G2850" i="1"/>
  <c r="J2849" i="1"/>
  <c r="O2849" i="1" s="1"/>
  <c r="H2849" i="1"/>
  <c r="G2849" i="1"/>
  <c r="K2849" i="1" s="1"/>
  <c r="P2849" i="1" s="1"/>
  <c r="J2848" i="1"/>
  <c r="G2848" i="1"/>
  <c r="J2847" i="1"/>
  <c r="G2847" i="1"/>
  <c r="N2847" i="1" s="1"/>
  <c r="S2847" i="1" s="1"/>
  <c r="G2846" i="1"/>
  <c r="K2846" i="1" s="1"/>
  <c r="P2846" i="1" s="1"/>
  <c r="P2845" i="1"/>
  <c r="N2845" i="1"/>
  <c r="S2845" i="1" s="1"/>
  <c r="J2845" i="1"/>
  <c r="O2845" i="1" s="1"/>
  <c r="G2845" i="1"/>
  <c r="K2845" i="1" s="1"/>
  <c r="N2844" i="1"/>
  <c r="S2844" i="1" s="1"/>
  <c r="J2844" i="1"/>
  <c r="G2844" i="1"/>
  <c r="G2843" i="1"/>
  <c r="J2843" i="1" s="1"/>
  <c r="G2842" i="1"/>
  <c r="G2841" i="1"/>
  <c r="K2841" i="1" s="1"/>
  <c r="P2841" i="1" s="1"/>
  <c r="N2840" i="1"/>
  <c r="S2840" i="1" s="1"/>
  <c r="G2840" i="1"/>
  <c r="N2839" i="1"/>
  <c r="S2839" i="1" s="1"/>
  <c r="K2839" i="1"/>
  <c r="P2839" i="1" s="1"/>
  <c r="G2839" i="1"/>
  <c r="J2839" i="1" s="1"/>
  <c r="K2838" i="1"/>
  <c r="P2838" i="1" s="1"/>
  <c r="H2838" i="1"/>
  <c r="G2838" i="1"/>
  <c r="H2837" i="1"/>
  <c r="G2837" i="1"/>
  <c r="K2837" i="1" s="1"/>
  <c r="P2837" i="1" s="1"/>
  <c r="G2836" i="1"/>
  <c r="N2836" i="1" s="1"/>
  <c r="S2836" i="1" s="1"/>
  <c r="G2835" i="1"/>
  <c r="J2835" i="1" s="1"/>
  <c r="G2834" i="1"/>
  <c r="J2833" i="1"/>
  <c r="O2833" i="1" s="1"/>
  <c r="H2833" i="1"/>
  <c r="G2833" i="1"/>
  <c r="K2833" i="1" s="1"/>
  <c r="P2833" i="1" s="1"/>
  <c r="J2832" i="1"/>
  <c r="G2832" i="1"/>
  <c r="J2831" i="1"/>
  <c r="G2831" i="1"/>
  <c r="N2831" i="1" s="1"/>
  <c r="S2831" i="1" s="1"/>
  <c r="G2830" i="1"/>
  <c r="K2830" i="1" s="1"/>
  <c r="P2830" i="1" s="1"/>
  <c r="P2829" i="1"/>
  <c r="N2829" i="1"/>
  <c r="S2829" i="1" s="1"/>
  <c r="J2829" i="1"/>
  <c r="O2829" i="1" s="1"/>
  <c r="G2829" i="1"/>
  <c r="K2829" i="1" s="1"/>
  <c r="N2828" i="1"/>
  <c r="S2828" i="1" s="1"/>
  <c r="J2828" i="1"/>
  <c r="G2828" i="1"/>
  <c r="G2827" i="1"/>
  <c r="J2827" i="1" s="1"/>
  <c r="G2826" i="1"/>
  <c r="G2825" i="1"/>
  <c r="K2825" i="1" s="1"/>
  <c r="P2825" i="1" s="1"/>
  <c r="N2824" i="1"/>
  <c r="S2824" i="1" s="1"/>
  <c r="G2824" i="1"/>
  <c r="N2823" i="1"/>
  <c r="S2823" i="1" s="1"/>
  <c r="K2823" i="1"/>
  <c r="P2823" i="1" s="1"/>
  <c r="G2823" i="1"/>
  <c r="J2823" i="1" s="1"/>
  <c r="K2822" i="1"/>
  <c r="P2822" i="1" s="1"/>
  <c r="H2822" i="1"/>
  <c r="G2822" i="1"/>
  <c r="H2821" i="1"/>
  <c r="G2821" i="1"/>
  <c r="K2821" i="1" s="1"/>
  <c r="P2821" i="1" s="1"/>
  <c r="G2820" i="1"/>
  <c r="N2820" i="1" s="1"/>
  <c r="S2820" i="1" s="1"/>
  <c r="G2819" i="1"/>
  <c r="J2819" i="1" s="1"/>
  <c r="G2818" i="1"/>
  <c r="J2817" i="1"/>
  <c r="O2817" i="1" s="1"/>
  <c r="H2817" i="1"/>
  <c r="G2817" i="1"/>
  <c r="K2817" i="1" s="1"/>
  <c r="P2817" i="1" s="1"/>
  <c r="J2816" i="1"/>
  <c r="G2816" i="1"/>
  <c r="L2816" i="1" s="1"/>
  <c r="Q2816" i="1" s="1"/>
  <c r="J2815" i="1"/>
  <c r="G2815" i="1"/>
  <c r="N2815" i="1" s="1"/>
  <c r="S2815" i="1" s="1"/>
  <c r="G2814" i="1"/>
  <c r="K2814" i="1" s="1"/>
  <c r="P2814" i="1" s="1"/>
  <c r="P2813" i="1"/>
  <c r="N2813" i="1"/>
  <c r="S2813" i="1" s="1"/>
  <c r="J2813" i="1"/>
  <c r="O2813" i="1" s="1"/>
  <c r="G2813" i="1"/>
  <c r="K2813" i="1" s="1"/>
  <c r="Q2812" i="1"/>
  <c r="N2812" i="1"/>
  <c r="S2812" i="1" s="1"/>
  <c r="G2812" i="1"/>
  <c r="L2812" i="1" s="1"/>
  <c r="G2811" i="1"/>
  <c r="J2811" i="1" s="1"/>
  <c r="G2810" i="1"/>
  <c r="H2809" i="1"/>
  <c r="G2809" i="1"/>
  <c r="K2809" i="1" s="1"/>
  <c r="P2809" i="1" s="1"/>
  <c r="G2808" i="1"/>
  <c r="L2808" i="1" s="1"/>
  <c r="Q2808" i="1" s="1"/>
  <c r="G2807" i="1"/>
  <c r="K2807" i="1" s="1"/>
  <c r="P2807" i="1" s="1"/>
  <c r="K2806" i="1"/>
  <c r="P2806" i="1" s="1"/>
  <c r="G2806" i="1"/>
  <c r="H2806" i="1" s="1"/>
  <c r="N2805" i="1"/>
  <c r="S2805" i="1" s="1"/>
  <c r="H2805" i="1"/>
  <c r="G2805" i="1"/>
  <c r="K2805" i="1" s="1"/>
  <c r="P2805" i="1" s="1"/>
  <c r="N2804" i="1"/>
  <c r="S2804" i="1" s="1"/>
  <c r="J2804" i="1"/>
  <c r="G2804" i="1"/>
  <c r="L2804" i="1" s="1"/>
  <c r="Q2804" i="1" s="1"/>
  <c r="G2803" i="1"/>
  <c r="J2803" i="1" s="1"/>
  <c r="G2802" i="1"/>
  <c r="G2801" i="1"/>
  <c r="K2801" i="1" s="1"/>
  <c r="P2801" i="1" s="1"/>
  <c r="N2800" i="1"/>
  <c r="S2800" i="1" s="1"/>
  <c r="G2800" i="1"/>
  <c r="L2800" i="1" s="1"/>
  <c r="Q2800" i="1" s="1"/>
  <c r="N2799" i="1"/>
  <c r="S2799" i="1" s="1"/>
  <c r="K2799" i="1"/>
  <c r="P2799" i="1" s="1"/>
  <c r="G2799" i="1"/>
  <c r="J2799" i="1" s="1"/>
  <c r="K2798" i="1"/>
  <c r="P2798" i="1" s="1"/>
  <c r="H2798" i="1"/>
  <c r="G2798" i="1"/>
  <c r="H2797" i="1"/>
  <c r="G2797" i="1"/>
  <c r="K2797" i="1" s="1"/>
  <c r="P2797" i="1" s="1"/>
  <c r="J2796" i="1"/>
  <c r="G2796" i="1"/>
  <c r="L2796" i="1" s="1"/>
  <c r="Q2796" i="1" s="1"/>
  <c r="G2795" i="1"/>
  <c r="J2795" i="1" s="1"/>
  <c r="G2794" i="1"/>
  <c r="L2793" i="1"/>
  <c r="J2793" i="1"/>
  <c r="O2793" i="1" s="1"/>
  <c r="H2793" i="1"/>
  <c r="G2793" i="1"/>
  <c r="K2793" i="1" s="1"/>
  <c r="P2793" i="1" s="1"/>
  <c r="N2792" i="1"/>
  <c r="S2792" i="1" s="1"/>
  <c r="J2792" i="1"/>
  <c r="G2792" i="1"/>
  <c r="L2792" i="1" s="1"/>
  <c r="Q2792" i="1" s="1"/>
  <c r="K2791" i="1"/>
  <c r="P2791" i="1" s="1"/>
  <c r="J2791" i="1"/>
  <c r="G2791" i="1"/>
  <c r="N2791" i="1" s="1"/>
  <c r="S2791" i="1" s="1"/>
  <c r="H2790" i="1"/>
  <c r="G2790" i="1"/>
  <c r="K2790" i="1" s="1"/>
  <c r="P2790" i="1" s="1"/>
  <c r="G2789" i="1"/>
  <c r="K2789" i="1" s="1"/>
  <c r="P2789" i="1" s="1"/>
  <c r="G2788" i="1"/>
  <c r="L2788" i="1" s="1"/>
  <c r="Q2788" i="1" s="1"/>
  <c r="G2787" i="1"/>
  <c r="J2787" i="1" s="1"/>
  <c r="G2786" i="1"/>
  <c r="J2785" i="1"/>
  <c r="O2785" i="1" s="1"/>
  <c r="H2785" i="1"/>
  <c r="G2785" i="1"/>
  <c r="K2785" i="1" s="1"/>
  <c r="P2785" i="1" s="1"/>
  <c r="J2784" i="1"/>
  <c r="G2784" i="1"/>
  <c r="L2784" i="1" s="1"/>
  <c r="Q2784" i="1" s="1"/>
  <c r="J2783" i="1"/>
  <c r="G2783" i="1"/>
  <c r="N2783" i="1" s="1"/>
  <c r="S2783" i="1" s="1"/>
  <c r="G2782" i="1"/>
  <c r="K2782" i="1" s="1"/>
  <c r="P2782" i="1" s="1"/>
  <c r="P2781" i="1"/>
  <c r="N2781" i="1"/>
  <c r="S2781" i="1" s="1"/>
  <c r="J2781" i="1"/>
  <c r="O2781" i="1" s="1"/>
  <c r="G2781" i="1"/>
  <c r="K2781" i="1" s="1"/>
  <c r="Q2780" i="1"/>
  <c r="N2780" i="1"/>
  <c r="S2780" i="1" s="1"/>
  <c r="G2780" i="1"/>
  <c r="L2780" i="1" s="1"/>
  <c r="G2779" i="1"/>
  <c r="J2779" i="1" s="1"/>
  <c r="G2778" i="1"/>
  <c r="H2777" i="1"/>
  <c r="G2777" i="1"/>
  <c r="K2777" i="1" s="1"/>
  <c r="P2777" i="1" s="1"/>
  <c r="G2776" i="1"/>
  <c r="L2776" i="1" s="1"/>
  <c r="Q2776" i="1" s="1"/>
  <c r="G2775" i="1"/>
  <c r="K2775" i="1" s="1"/>
  <c r="P2775" i="1" s="1"/>
  <c r="K2774" i="1"/>
  <c r="P2774" i="1" s="1"/>
  <c r="G2774" i="1"/>
  <c r="H2774" i="1" s="1"/>
  <c r="N2773" i="1"/>
  <c r="S2773" i="1" s="1"/>
  <c r="H2773" i="1"/>
  <c r="G2773" i="1"/>
  <c r="K2773" i="1" s="1"/>
  <c r="P2773" i="1" s="1"/>
  <c r="N2772" i="1"/>
  <c r="S2772" i="1" s="1"/>
  <c r="J2772" i="1"/>
  <c r="G2772" i="1"/>
  <c r="L2772" i="1" s="1"/>
  <c r="Q2772" i="1" s="1"/>
  <c r="G2771" i="1"/>
  <c r="J2771" i="1" s="1"/>
  <c r="G2770" i="1"/>
  <c r="G2769" i="1"/>
  <c r="K2769" i="1" s="1"/>
  <c r="P2769" i="1" s="1"/>
  <c r="N2768" i="1"/>
  <c r="S2768" i="1" s="1"/>
  <c r="G2768" i="1"/>
  <c r="L2768" i="1" s="1"/>
  <c r="Q2768" i="1" s="1"/>
  <c r="N2767" i="1"/>
  <c r="S2767" i="1" s="1"/>
  <c r="K2767" i="1"/>
  <c r="P2767" i="1" s="1"/>
  <c r="G2767" i="1"/>
  <c r="J2767" i="1" s="1"/>
  <c r="K2766" i="1"/>
  <c r="P2766" i="1" s="1"/>
  <c r="H2766" i="1"/>
  <c r="G2766" i="1"/>
  <c r="H2765" i="1"/>
  <c r="G2765" i="1"/>
  <c r="K2765" i="1" s="1"/>
  <c r="P2765" i="1" s="1"/>
  <c r="J2764" i="1"/>
  <c r="G2764" i="1"/>
  <c r="L2764" i="1" s="1"/>
  <c r="Q2764" i="1" s="1"/>
  <c r="G2763" i="1"/>
  <c r="J2763" i="1" s="1"/>
  <c r="G2762" i="1"/>
  <c r="L2761" i="1"/>
  <c r="J2761" i="1"/>
  <c r="O2761" i="1" s="1"/>
  <c r="G2761" i="1"/>
  <c r="K2761" i="1" s="1"/>
  <c r="P2761" i="1" s="1"/>
  <c r="N2760" i="1"/>
  <c r="S2760" i="1" s="1"/>
  <c r="J2760" i="1"/>
  <c r="G2760" i="1"/>
  <c r="L2760" i="1" s="1"/>
  <c r="Q2760" i="1" s="1"/>
  <c r="K2759" i="1"/>
  <c r="P2759" i="1" s="1"/>
  <c r="J2759" i="1"/>
  <c r="G2759" i="1"/>
  <c r="N2759" i="1" s="1"/>
  <c r="S2759" i="1" s="1"/>
  <c r="H2758" i="1"/>
  <c r="G2758" i="1"/>
  <c r="K2758" i="1" s="1"/>
  <c r="P2758" i="1" s="1"/>
  <c r="G2757" i="1"/>
  <c r="K2757" i="1" s="1"/>
  <c r="P2757" i="1" s="1"/>
  <c r="G2756" i="1"/>
  <c r="L2756" i="1" s="1"/>
  <c r="Q2756" i="1" s="1"/>
  <c r="G2755" i="1"/>
  <c r="J2755" i="1" s="1"/>
  <c r="G2754" i="1"/>
  <c r="J2753" i="1"/>
  <c r="O2753" i="1" s="1"/>
  <c r="H2753" i="1"/>
  <c r="G2753" i="1"/>
  <c r="K2753" i="1" s="1"/>
  <c r="P2753" i="1" s="1"/>
  <c r="J2752" i="1"/>
  <c r="G2752" i="1"/>
  <c r="L2752" i="1" s="1"/>
  <c r="Q2752" i="1" s="1"/>
  <c r="G2751" i="1"/>
  <c r="J2751" i="1" s="1"/>
  <c r="G2750" i="1"/>
  <c r="K2750" i="1" s="1"/>
  <c r="P2750" i="1" s="1"/>
  <c r="P2749" i="1"/>
  <c r="N2749" i="1"/>
  <c r="S2749" i="1" s="1"/>
  <c r="H2749" i="1"/>
  <c r="G2749" i="1"/>
  <c r="K2749" i="1" s="1"/>
  <c r="N2748" i="1"/>
  <c r="S2748" i="1" s="1"/>
  <c r="J2748" i="1"/>
  <c r="G2748" i="1"/>
  <c r="L2748" i="1" s="1"/>
  <c r="Q2748" i="1" s="1"/>
  <c r="J2747" i="1"/>
  <c r="O2747" i="1" s="1"/>
  <c r="G2747" i="1"/>
  <c r="G2746" i="1"/>
  <c r="L2746" i="1" s="1"/>
  <c r="Q2746" i="1" s="1"/>
  <c r="L2745" i="1"/>
  <c r="Q2745" i="1" s="1"/>
  <c r="J2745" i="1"/>
  <c r="O2745" i="1" s="1"/>
  <c r="H2745" i="1"/>
  <c r="G2745" i="1"/>
  <c r="K2745" i="1" s="1"/>
  <c r="P2745" i="1" s="1"/>
  <c r="N2744" i="1"/>
  <c r="S2744" i="1" s="1"/>
  <c r="J2744" i="1"/>
  <c r="G2744" i="1"/>
  <c r="L2744" i="1" s="1"/>
  <c r="Q2744" i="1" s="1"/>
  <c r="K2743" i="1"/>
  <c r="P2743" i="1" s="1"/>
  <c r="G2743" i="1"/>
  <c r="J2743" i="1" s="1"/>
  <c r="H2742" i="1"/>
  <c r="G2742" i="1"/>
  <c r="L2742" i="1" s="1"/>
  <c r="Q2742" i="1" s="1"/>
  <c r="P2741" i="1"/>
  <c r="N2741" i="1"/>
  <c r="S2741" i="1" s="1"/>
  <c r="J2741" i="1"/>
  <c r="O2741" i="1" s="1"/>
  <c r="H2741" i="1"/>
  <c r="G2741" i="1"/>
  <c r="K2741" i="1" s="1"/>
  <c r="N2740" i="1"/>
  <c r="S2740" i="1" s="1"/>
  <c r="J2740" i="1"/>
  <c r="G2740" i="1"/>
  <c r="G2739" i="1"/>
  <c r="J2739" i="1" s="1"/>
  <c r="L2738" i="1"/>
  <c r="Q2738" i="1" s="1"/>
  <c r="G2738" i="1"/>
  <c r="J2737" i="1"/>
  <c r="O2737" i="1" s="1"/>
  <c r="H2737" i="1"/>
  <c r="G2737" i="1"/>
  <c r="K2737" i="1" s="1"/>
  <c r="P2737" i="1" s="1"/>
  <c r="J2736" i="1"/>
  <c r="G2736" i="1"/>
  <c r="K2735" i="1"/>
  <c r="P2735" i="1" s="1"/>
  <c r="G2735" i="1"/>
  <c r="J2735" i="1" s="1"/>
  <c r="K2734" i="1"/>
  <c r="P2734" i="1" s="1"/>
  <c r="H2734" i="1"/>
  <c r="G2734" i="1"/>
  <c r="L2734" i="1" s="1"/>
  <c r="Q2734" i="1" s="1"/>
  <c r="G2733" i="1"/>
  <c r="K2733" i="1" s="1"/>
  <c r="N2732" i="1"/>
  <c r="S2732" i="1" s="1"/>
  <c r="G2732" i="1"/>
  <c r="J2732" i="1" s="1"/>
  <c r="G2731" i="1"/>
  <c r="L2730" i="1"/>
  <c r="Q2730" i="1" s="1"/>
  <c r="G2730" i="1"/>
  <c r="H2729" i="1"/>
  <c r="G2729" i="1"/>
  <c r="K2729" i="1" s="1"/>
  <c r="P2729" i="1" s="1"/>
  <c r="G2728" i="1"/>
  <c r="G2727" i="1"/>
  <c r="J2727" i="1" s="1"/>
  <c r="H2726" i="1"/>
  <c r="G2726" i="1"/>
  <c r="L2726" i="1" s="1"/>
  <c r="Q2726" i="1" s="1"/>
  <c r="P2725" i="1"/>
  <c r="J2725" i="1"/>
  <c r="O2725" i="1" s="1"/>
  <c r="G2725" i="1"/>
  <c r="K2725" i="1" s="1"/>
  <c r="Q2724" i="1"/>
  <c r="N2724" i="1"/>
  <c r="S2724" i="1" s="1"/>
  <c r="G2724" i="1"/>
  <c r="L2724" i="1" s="1"/>
  <c r="G2723" i="1"/>
  <c r="J2723" i="1" s="1"/>
  <c r="G2722" i="1"/>
  <c r="H2721" i="1"/>
  <c r="G2721" i="1"/>
  <c r="K2721" i="1" s="1"/>
  <c r="P2721" i="1" s="1"/>
  <c r="G2720" i="1"/>
  <c r="L2720" i="1" s="1"/>
  <c r="Q2720" i="1" s="1"/>
  <c r="N2719" i="1"/>
  <c r="S2719" i="1" s="1"/>
  <c r="G2719" i="1"/>
  <c r="J2719" i="1" s="1"/>
  <c r="L2718" i="1"/>
  <c r="Q2718" i="1" s="1"/>
  <c r="K2718" i="1"/>
  <c r="P2718" i="1" s="1"/>
  <c r="G2718" i="1"/>
  <c r="H2718" i="1" s="1"/>
  <c r="Q2717" i="1"/>
  <c r="L2717" i="1"/>
  <c r="G2717" i="1"/>
  <c r="K2717" i="1" s="1"/>
  <c r="P2717" i="1" s="1"/>
  <c r="N2716" i="1"/>
  <c r="S2716" i="1" s="1"/>
  <c r="J2716" i="1"/>
  <c r="G2716" i="1"/>
  <c r="K2716" i="1" s="1"/>
  <c r="P2716" i="1" s="1"/>
  <c r="O2715" i="1"/>
  <c r="J2715" i="1"/>
  <c r="G2715" i="1"/>
  <c r="G2714" i="1"/>
  <c r="L2714" i="1" s="1"/>
  <c r="Q2714" i="1" s="1"/>
  <c r="L2713" i="1"/>
  <c r="Q2713" i="1" s="1"/>
  <c r="G2713" i="1"/>
  <c r="K2713" i="1" s="1"/>
  <c r="P2713" i="1" s="1"/>
  <c r="N2712" i="1"/>
  <c r="S2712" i="1" s="1"/>
  <c r="J2712" i="1"/>
  <c r="H2712" i="1"/>
  <c r="G2712" i="1"/>
  <c r="K2712" i="1" s="1"/>
  <c r="P2712" i="1" s="1"/>
  <c r="K2711" i="1"/>
  <c r="P2711" i="1" s="1"/>
  <c r="G2711" i="1"/>
  <c r="J2711" i="1" s="1"/>
  <c r="H2710" i="1"/>
  <c r="G2710" i="1"/>
  <c r="L2710" i="1" s="1"/>
  <c r="Q2710" i="1" s="1"/>
  <c r="H2709" i="1"/>
  <c r="G2709" i="1"/>
  <c r="K2709" i="1" s="1"/>
  <c r="P2709" i="1" s="1"/>
  <c r="H2708" i="1"/>
  <c r="G2708" i="1"/>
  <c r="K2708" i="1" s="1"/>
  <c r="P2708" i="1" s="1"/>
  <c r="G2707" i="1"/>
  <c r="J2707" i="1" s="1"/>
  <c r="O2707" i="1" s="1"/>
  <c r="G2706" i="1"/>
  <c r="L2706" i="1" s="1"/>
  <c r="Q2706" i="1" s="1"/>
  <c r="H2705" i="1"/>
  <c r="G2705" i="1"/>
  <c r="K2705" i="1" s="1"/>
  <c r="P2705" i="1" s="1"/>
  <c r="G2704" i="1"/>
  <c r="K2704" i="1" s="1"/>
  <c r="P2704" i="1" s="1"/>
  <c r="N2703" i="1"/>
  <c r="S2703" i="1" s="1"/>
  <c r="G2703" i="1"/>
  <c r="J2703" i="1" s="1"/>
  <c r="L2702" i="1"/>
  <c r="Q2702" i="1" s="1"/>
  <c r="K2702" i="1"/>
  <c r="P2702" i="1" s="1"/>
  <c r="G2702" i="1"/>
  <c r="H2702" i="1" s="1"/>
  <c r="Q2701" i="1"/>
  <c r="L2701" i="1"/>
  <c r="G2701" i="1"/>
  <c r="K2701" i="1" s="1"/>
  <c r="P2701" i="1" s="1"/>
  <c r="N2700" i="1"/>
  <c r="S2700" i="1" s="1"/>
  <c r="J2700" i="1"/>
  <c r="G2700" i="1"/>
  <c r="K2700" i="1" s="1"/>
  <c r="P2700" i="1" s="1"/>
  <c r="O2699" i="1"/>
  <c r="J2699" i="1"/>
  <c r="G2699" i="1"/>
  <c r="G2698" i="1"/>
  <c r="L2698" i="1" s="1"/>
  <c r="Q2698" i="1" s="1"/>
  <c r="L2697" i="1"/>
  <c r="Q2697" i="1" s="1"/>
  <c r="G2697" i="1"/>
  <c r="K2697" i="1" s="1"/>
  <c r="P2697" i="1" s="1"/>
  <c r="N2696" i="1"/>
  <c r="S2696" i="1" s="1"/>
  <c r="J2696" i="1"/>
  <c r="H2696" i="1"/>
  <c r="G2696" i="1"/>
  <c r="K2696" i="1" s="1"/>
  <c r="P2696" i="1" s="1"/>
  <c r="G2695" i="1"/>
  <c r="J2695" i="1" s="1"/>
  <c r="G2694" i="1"/>
  <c r="L2694" i="1" s="1"/>
  <c r="Q2694" i="1" s="1"/>
  <c r="G2693" i="1"/>
  <c r="K2693" i="1" s="1"/>
  <c r="P2693" i="1" s="1"/>
  <c r="G2692" i="1"/>
  <c r="K2692" i="1" s="1"/>
  <c r="P2692" i="1" s="1"/>
  <c r="G2691" i="1"/>
  <c r="J2691" i="1" s="1"/>
  <c r="O2691" i="1" s="1"/>
  <c r="G2690" i="1"/>
  <c r="L2690" i="1" s="1"/>
  <c r="Q2690" i="1" s="1"/>
  <c r="G2689" i="1"/>
  <c r="K2689" i="1" s="1"/>
  <c r="P2689" i="1" s="1"/>
  <c r="J2688" i="1"/>
  <c r="G2688" i="1"/>
  <c r="K2688" i="1" s="1"/>
  <c r="P2688" i="1" s="1"/>
  <c r="N2687" i="1"/>
  <c r="S2687" i="1" s="1"/>
  <c r="G2687" i="1"/>
  <c r="J2687" i="1" s="1"/>
  <c r="L2686" i="1"/>
  <c r="Q2686" i="1" s="1"/>
  <c r="K2686" i="1"/>
  <c r="P2686" i="1" s="1"/>
  <c r="G2686" i="1"/>
  <c r="H2686" i="1" s="1"/>
  <c r="L2685" i="1"/>
  <c r="Q2685" i="1" s="1"/>
  <c r="G2685" i="1"/>
  <c r="K2685" i="1" s="1"/>
  <c r="P2685" i="1" s="1"/>
  <c r="N2684" i="1"/>
  <c r="S2684" i="1" s="1"/>
  <c r="J2684" i="1"/>
  <c r="G2684" i="1"/>
  <c r="K2684" i="1" s="1"/>
  <c r="P2684" i="1" s="1"/>
  <c r="J2683" i="1"/>
  <c r="O2683" i="1" s="1"/>
  <c r="G2683" i="1"/>
  <c r="G2682" i="1"/>
  <c r="L2682" i="1" s="1"/>
  <c r="Q2682" i="1" s="1"/>
  <c r="L2681" i="1"/>
  <c r="Q2681" i="1" s="1"/>
  <c r="G2681" i="1"/>
  <c r="K2681" i="1" s="1"/>
  <c r="P2681" i="1" s="1"/>
  <c r="N2680" i="1"/>
  <c r="S2680" i="1" s="1"/>
  <c r="J2680" i="1"/>
  <c r="H2680" i="1"/>
  <c r="G2680" i="1"/>
  <c r="K2680" i="1" s="1"/>
  <c r="P2680" i="1" s="1"/>
  <c r="G2679" i="1"/>
  <c r="J2679" i="1" s="1"/>
  <c r="G2678" i="1"/>
  <c r="L2678" i="1" s="1"/>
  <c r="Q2678" i="1" s="1"/>
  <c r="G2677" i="1"/>
  <c r="K2677" i="1" s="1"/>
  <c r="P2677" i="1" s="1"/>
  <c r="G2676" i="1"/>
  <c r="K2676" i="1" s="1"/>
  <c r="P2676" i="1" s="1"/>
  <c r="G2675" i="1"/>
  <c r="J2675" i="1" s="1"/>
  <c r="O2675" i="1" s="1"/>
  <c r="G2674" i="1"/>
  <c r="L2674" i="1" s="1"/>
  <c r="Q2674" i="1" s="1"/>
  <c r="G2673" i="1"/>
  <c r="K2673" i="1" s="1"/>
  <c r="P2673" i="1" s="1"/>
  <c r="J2672" i="1"/>
  <c r="G2672" i="1"/>
  <c r="K2672" i="1" s="1"/>
  <c r="P2672" i="1" s="1"/>
  <c r="N2671" i="1"/>
  <c r="S2671" i="1" s="1"/>
  <c r="G2671" i="1"/>
  <c r="J2671" i="1" s="1"/>
  <c r="L2670" i="1"/>
  <c r="Q2670" i="1" s="1"/>
  <c r="K2670" i="1"/>
  <c r="P2670" i="1" s="1"/>
  <c r="G2670" i="1"/>
  <c r="H2670" i="1" s="1"/>
  <c r="L2669" i="1"/>
  <c r="Q2669" i="1" s="1"/>
  <c r="G2669" i="1"/>
  <c r="K2669" i="1" s="1"/>
  <c r="P2669" i="1" s="1"/>
  <c r="N2668" i="1"/>
  <c r="S2668" i="1" s="1"/>
  <c r="J2668" i="1"/>
  <c r="G2668" i="1"/>
  <c r="K2668" i="1" s="1"/>
  <c r="P2668" i="1" s="1"/>
  <c r="J2667" i="1"/>
  <c r="O2667" i="1" s="1"/>
  <c r="G2667" i="1"/>
  <c r="G2666" i="1"/>
  <c r="L2666" i="1" s="1"/>
  <c r="Q2666" i="1" s="1"/>
  <c r="L2665" i="1"/>
  <c r="Q2665" i="1" s="1"/>
  <c r="G2665" i="1"/>
  <c r="K2665" i="1" s="1"/>
  <c r="P2665" i="1" s="1"/>
  <c r="N2664" i="1"/>
  <c r="S2664" i="1" s="1"/>
  <c r="J2664" i="1"/>
  <c r="H2664" i="1"/>
  <c r="G2664" i="1"/>
  <c r="K2664" i="1" s="1"/>
  <c r="P2664" i="1" s="1"/>
  <c r="G2663" i="1"/>
  <c r="J2663" i="1" s="1"/>
  <c r="G2662" i="1"/>
  <c r="L2662" i="1" s="1"/>
  <c r="Q2662" i="1" s="1"/>
  <c r="G2661" i="1"/>
  <c r="K2661" i="1" s="1"/>
  <c r="P2661" i="1" s="1"/>
  <c r="G2660" i="1"/>
  <c r="K2660" i="1" s="1"/>
  <c r="P2660" i="1" s="1"/>
  <c r="G2659" i="1"/>
  <c r="J2659" i="1" s="1"/>
  <c r="O2659" i="1" s="1"/>
  <c r="G2658" i="1"/>
  <c r="L2658" i="1" s="1"/>
  <c r="Q2658" i="1" s="1"/>
  <c r="G2657" i="1"/>
  <c r="K2657" i="1" s="1"/>
  <c r="P2657" i="1" s="1"/>
  <c r="J2656" i="1"/>
  <c r="G2656" i="1"/>
  <c r="K2656" i="1" s="1"/>
  <c r="P2656" i="1" s="1"/>
  <c r="N2655" i="1"/>
  <c r="S2655" i="1" s="1"/>
  <c r="G2655" i="1"/>
  <c r="J2655" i="1" s="1"/>
  <c r="L2654" i="1"/>
  <c r="Q2654" i="1" s="1"/>
  <c r="K2654" i="1"/>
  <c r="P2654" i="1" s="1"/>
  <c r="G2654" i="1"/>
  <c r="H2654" i="1" s="1"/>
  <c r="L2653" i="1"/>
  <c r="Q2653" i="1" s="1"/>
  <c r="G2653" i="1"/>
  <c r="K2653" i="1" s="1"/>
  <c r="P2653" i="1" s="1"/>
  <c r="N2652" i="1"/>
  <c r="S2652" i="1" s="1"/>
  <c r="J2652" i="1"/>
  <c r="G2652" i="1"/>
  <c r="K2652" i="1" s="1"/>
  <c r="P2652" i="1" s="1"/>
  <c r="J2651" i="1"/>
  <c r="O2651" i="1" s="1"/>
  <c r="G2651" i="1"/>
  <c r="G2650" i="1"/>
  <c r="L2650" i="1" s="1"/>
  <c r="Q2650" i="1" s="1"/>
  <c r="L2649" i="1"/>
  <c r="Q2649" i="1" s="1"/>
  <c r="G2649" i="1"/>
  <c r="K2649" i="1" s="1"/>
  <c r="P2649" i="1" s="1"/>
  <c r="N2648" i="1"/>
  <c r="S2648" i="1" s="1"/>
  <c r="J2648" i="1"/>
  <c r="H2648" i="1"/>
  <c r="G2648" i="1"/>
  <c r="K2648" i="1" s="1"/>
  <c r="P2648" i="1" s="1"/>
  <c r="G2647" i="1"/>
  <c r="J2647" i="1" s="1"/>
  <c r="G2646" i="1"/>
  <c r="L2646" i="1" s="1"/>
  <c r="Q2646" i="1" s="1"/>
  <c r="G2645" i="1"/>
  <c r="K2645" i="1" s="1"/>
  <c r="P2645" i="1" s="1"/>
  <c r="J2644" i="1"/>
  <c r="G2644" i="1"/>
  <c r="K2644" i="1" s="1"/>
  <c r="P2644" i="1" s="1"/>
  <c r="K2643" i="1"/>
  <c r="P2643" i="1" s="1"/>
  <c r="G2643" i="1"/>
  <c r="N2643" i="1" s="1"/>
  <c r="S2643" i="1" s="1"/>
  <c r="K2642" i="1"/>
  <c r="P2642" i="1" s="1"/>
  <c r="G2642" i="1"/>
  <c r="L2642" i="1" s="1"/>
  <c r="Q2642" i="1" s="1"/>
  <c r="K2641" i="1"/>
  <c r="P2641" i="1" s="1"/>
  <c r="G2641" i="1"/>
  <c r="H2641" i="1" s="1"/>
  <c r="N2640" i="1"/>
  <c r="S2640" i="1" s="1"/>
  <c r="J2640" i="1"/>
  <c r="G2640" i="1"/>
  <c r="K2640" i="1" s="1"/>
  <c r="P2640" i="1" s="1"/>
  <c r="N2639" i="1"/>
  <c r="S2639" i="1" s="1"/>
  <c r="K2639" i="1"/>
  <c r="P2639" i="1" s="1"/>
  <c r="G2639" i="1"/>
  <c r="J2639" i="1" s="1"/>
  <c r="O2639" i="1" s="1"/>
  <c r="K2638" i="1"/>
  <c r="P2638" i="1" s="1"/>
  <c r="G2638" i="1"/>
  <c r="L2638" i="1" s="1"/>
  <c r="Q2638" i="1" s="1"/>
  <c r="N2637" i="1"/>
  <c r="S2637" i="1" s="1"/>
  <c r="J2637" i="1"/>
  <c r="O2637" i="1" s="1"/>
  <c r="H2637" i="1"/>
  <c r="G2637" i="1"/>
  <c r="K2637" i="1" s="1"/>
  <c r="P2637" i="1" s="1"/>
  <c r="G2636" i="1"/>
  <c r="K2636" i="1" s="1"/>
  <c r="P2636" i="1" s="1"/>
  <c r="G2635" i="1"/>
  <c r="G2634" i="1"/>
  <c r="K2634" i="1" s="1"/>
  <c r="P2634" i="1" s="1"/>
  <c r="L2633" i="1"/>
  <c r="Q2633" i="1" s="1"/>
  <c r="G2633" i="1"/>
  <c r="K2633" i="1" s="1"/>
  <c r="N2632" i="1"/>
  <c r="S2632" i="1" s="1"/>
  <c r="G2632" i="1"/>
  <c r="K2632" i="1" s="1"/>
  <c r="P2632" i="1" s="1"/>
  <c r="N2631" i="1"/>
  <c r="S2631" i="1" s="1"/>
  <c r="G2631" i="1"/>
  <c r="K2631" i="1" s="1"/>
  <c r="P2631" i="1" s="1"/>
  <c r="G2630" i="1"/>
  <c r="L2630" i="1" s="1"/>
  <c r="Q2630" i="1" s="1"/>
  <c r="P2629" i="1"/>
  <c r="N2629" i="1"/>
  <c r="S2629" i="1" s="1"/>
  <c r="J2629" i="1"/>
  <c r="O2629" i="1" s="1"/>
  <c r="G2629" i="1"/>
  <c r="K2629" i="1" s="1"/>
  <c r="N2628" i="1"/>
  <c r="S2628" i="1" s="1"/>
  <c r="J2628" i="1"/>
  <c r="G2628" i="1"/>
  <c r="K2628" i="1" s="1"/>
  <c r="P2628" i="1" s="1"/>
  <c r="G2627" i="1"/>
  <c r="L2626" i="1"/>
  <c r="Q2626" i="1" s="1"/>
  <c r="K2626" i="1"/>
  <c r="P2626" i="1" s="1"/>
  <c r="G2626" i="1"/>
  <c r="H2626" i="1" s="1"/>
  <c r="L2625" i="1"/>
  <c r="Q2625" i="1" s="1"/>
  <c r="J2625" i="1"/>
  <c r="O2625" i="1" s="1"/>
  <c r="H2625" i="1"/>
  <c r="G2625" i="1"/>
  <c r="K2625" i="1" s="1"/>
  <c r="N2624" i="1"/>
  <c r="S2624" i="1" s="1"/>
  <c r="J2624" i="1"/>
  <c r="G2624" i="1"/>
  <c r="K2624" i="1" s="1"/>
  <c r="P2624" i="1" s="1"/>
  <c r="N2623" i="1"/>
  <c r="S2623" i="1" s="1"/>
  <c r="K2623" i="1"/>
  <c r="P2623" i="1" s="1"/>
  <c r="J2623" i="1"/>
  <c r="O2623" i="1" s="1"/>
  <c r="G2623" i="1"/>
  <c r="G2622" i="1"/>
  <c r="L2622" i="1" s="1"/>
  <c r="Q2622" i="1" s="1"/>
  <c r="P2621" i="1"/>
  <c r="J2621" i="1"/>
  <c r="O2621" i="1" s="1"/>
  <c r="G2621" i="1"/>
  <c r="K2621" i="1" s="1"/>
  <c r="N2620" i="1"/>
  <c r="S2620" i="1" s="1"/>
  <c r="J2620" i="1"/>
  <c r="G2620" i="1"/>
  <c r="K2620" i="1" s="1"/>
  <c r="P2620" i="1" s="1"/>
  <c r="G2619" i="1"/>
  <c r="L2618" i="1"/>
  <c r="Q2618" i="1" s="1"/>
  <c r="G2618" i="1"/>
  <c r="H2618" i="1" s="1"/>
  <c r="L2617" i="1"/>
  <c r="Q2617" i="1" s="1"/>
  <c r="G2617" i="1"/>
  <c r="K2617" i="1" s="1"/>
  <c r="N2616" i="1"/>
  <c r="S2616" i="1" s="1"/>
  <c r="G2616" i="1"/>
  <c r="K2616" i="1" s="1"/>
  <c r="P2616" i="1" s="1"/>
  <c r="N2615" i="1"/>
  <c r="S2615" i="1" s="1"/>
  <c r="G2615" i="1"/>
  <c r="K2615" i="1" s="1"/>
  <c r="P2615" i="1" s="1"/>
  <c r="H2614" i="1"/>
  <c r="G2614" i="1"/>
  <c r="L2614" i="1" s="1"/>
  <c r="Q2614" i="1" s="1"/>
  <c r="G2613" i="1"/>
  <c r="K2613" i="1" s="1"/>
  <c r="P2613" i="1" s="1"/>
  <c r="G2612" i="1"/>
  <c r="K2612" i="1" s="1"/>
  <c r="P2612" i="1" s="1"/>
  <c r="G2611" i="1"/>
  <c r="G2610" i="1"/>
  <c r="H2610" i="1" s="1"/>
  <c r="G2609" i="1"/>
  <c r="K2609" i="1" s="1"/>
  <c r="G2608" i="1"/>
  <c r="K2608" i="1" s="1"/>
  <c r="P2608" i="1" s="1"/>
  <c r="G2607" i="1"/>
  <c r="N2607" i="1" s="1"/>
  <c r="S2607" i="1" s="1"/>
  <c r="G2606" i="1"/>
  <c r="L2606" i="1" s="1"/>
  <c r="Q2606" i="1" s="1"/>
  <c r="N2605" i="1"/>
  <c r="S2605" i="1" s="1"/>
  <c r="J2605" i="1"/>
  <c r="O2605" i="1" s="1"/>
  <c r="H2605" i="1"/>
  <c r="G2605" i="1"/>
  <c r="K2605" i="1" s="1"/>
  <c r="P2605" i="1" s="1"/>
  <c r="G2604" i="1"/>
  <c r="K2604" i="1" s="1"/>
  <c r="P2604" i="1" s="1"/>
  <c r="G2603" i="1"/>
  <c r="G2602" i="1"/>
  <c r="H2602" i="1" s="1"/>
  <c r="J2601" i="1"/>
  <c r="O2601" i="1" s="1"/>
  <c r="H2601" i="1"/>
  <c r="G2601" i="1"/>
  <c r="K2601" i="1" s="1"/>
  <c r="G2600" i="1"/>
  <c r="K2600" i="1" s="1"/>
  <c r="P2600" i="1" s="1"/>
  <c r="K2599" i="1"/>
  <c r="P2599" i="1" s="1"/>
  <c r="J2599" i="1"/>
  <c r="O2599" i="1" s="1"/>
  <c r="G2599" i="1"/>
  <c r="N2599" i="1" s="1"/>
  <c r="S2599" i="1" s="1"/>
  <c r="G2598" i="1"/>
  <c r="L2598" i="1" s="1"/>
  <c r="Q2598" i="1" s="1"/>
  <c r="P2597" i="1"/>
  <c r="N2597" i="1"/>
  <c r="S2597" i="1" s="1"/>
  <c r="J2597" i="1"/>
  <c r="O2597" i="1" s="1"/>
  <c r="G2597" i="1"/>
  <c r="K2597" i="1" s="1"/>
  <c r="N2596" i="1"/>
  <c r="S2596" i="1" s="1"/>
  <c r="J2596" i="1"/>
  <c r="G2596" i="1"/>
  <c r="K2596" i="1" s="1"/>
  <c r="P2596" i="1" s="1"/>
  <c r="G2595" i="1"/>
  <c r="L2594" i="1"/>
  <c r="Q2594" i="1" s="1"/>
  <c r="K2594" i="1"/>
  <c r="P2594" i="1" s="1"/>
  <c r="G2594" i="1"/>
  <c r="H2594" i="1" s="1"/>
  <c r="L2593" i="1"/>
  <c r="Q2593" i="1" s="1"/>
  <c r="J2593" i="1"/>
  <c r="O2593" i="1" s="1"/>
  <c r="H2593" i="1"/>
  <c r="G2593" i="1"/>
  <c r="K2593" i="1" s="1"/>
  <c r="P2593" i="1" s="1"/>
  <c r="G2592" i="1"/>
  <c r="G2591" i="1"/>
  <c r="L2591" i="1" s="1"/>
  <c r="Q2591" i="1" s="1"/>
  <c r="G2590" i="1"/>
  <c r="L2590" i="1" s="1"/>
  <c r="Q2590" i="1" s="1"/>
  <c r="L2589" i="1"/>
  <c r="Q2589" i="1" s="1"/>
  <c r="G2589" i="1"/>
  <c r="K2589" i="1" s="1"/>
  <c r="P2589" i="1" s="1"/>
  <c r="G2588" i="1"/>
  <c r="L2587" i="1"/>
  <c r="Q2587" i="1" s="1"/>
  <c r="G2587" i="1"/>
  <c r="L2586" i="1"/>
  <c r="Q2586" i="1" s="1"/>
  <c r="G2586" i="1"/>
  <c r="L2585" i="1"/>
  <c r="Q2585" i="1" s="1"/>
  <c r="G2585" i="1"/>
  <c r="K2585" i="1" s="1"/>
  <c r="P2585" i="1" s="1"/>
  <c r="G2584" i="1"/>
  <c r="L2583" i="1"/>
  <c r="Q2583" i="1" s="1"/>
  <c r="G2583" i="1"/>
  <c r="G2582" i="1"/>
  <c r="L2582" i="1" s="1"/>
  <c r="Q2582" i="1" s="1"/>
  <c r="J2581" i="1"/>
  <c r="O2581" i="1" s="1"/>
  <c r="H2581" i="1"/>
  <c r="G2581" i="1"/>
  <c r="K2581" i="1" s="1"/>
  <c r="P2581" i="1" s="1"/>
  <c r="G2580" i="1"/>
  <c r="G2579" i="1"/>
  <c r="G2578" i="1"/>
  <c r="J2577" i="1"/>
  <c r="O2577" i="1" s="1"/>
  <c r="H2577" i="1"/>
  <c r="G2577" i="1"/>
  <c r="K2577" i="1" s="1"/>
  <c r="P2577" i="1" s="1"/>
  <c r="G2576" i="1"/>
  <c r="G2575" i="1"/>
  <c r="L2575" i="1" s="1"/>
  <c r="Q2575" i="1" s="1"/>
  <c r="G2574" i="1"/>
  <c r="L2574" i="1" s="1"/>
  <c r="Q2574" i="1" s="1"/>
  <c r="L2573" i="1"/>
  <c r="Q2573" i="1" s="1"/>
  <c r="J2573" i="1"/>
  <c r="O2573" i="1" s="1"/>
  <c r="H2573" i="1"/>
  <c r="G2573" i="1"/>
  <c r="K2573" i="1" s="1"/>
  <c r="P2573" i="1" s="1"/>
  <c r="G2572" i="1"/>
  <c r="L2571" i="1"/>
  <c r="Q2571" i="1" s="1"/>
  <c r="G2571" i="1"/>
  <c r="G2570" i="1"/>
  <c r="L2570" i="1" s="1"/>
  <c r="Q2570" i="1" s="1"/>
  <c r="L2569" i="1"/>
  <c r="Q2569" i="1" s="1"/>
  <c r="J2569" i="1"/>
  <c r="O2569" i="1" s="1"/>
  <c r="H2569" i="1"/>
  <c r="G2569" i="1"/>
  <c r="K2569" i="1" s="1"/>
  <c r="P2569" i="1" s="1"/>
  <c r="G2568" i="1"/>
  <c r="L2567" i="1"/>
  <c r="Q2567" i="1" s="1"/>
  <c r="G2567" i="1"/>
  <c r="G2566" i="1"/>
  <c r="L2566" i="1" s="1"/>
  <c r="Q2566" i="1" s="1"/>
  <c r="G2565" i="1"/>
  <c r="K2565" i="1" s="1"/>
  <c r="P2565" i="1" s="1"/>
  <c r="G2564" i="1"/>
  <c r="G2563" i="1"/>
  <c r="G2562" i="1"/>
  <c r="G2561" i="1"/>
  <c r="K2561" i="1" s="1"/>
  <c r="P2561" i="1" s="1"/>
  <c r="G2560" i="1"/>
  <c r="G2559" i="1"/>
  <c r="L2559" i="1" s="1"/>
  <c r="Q2559" i="1" s="1"/>
  <c r="G2558" i="1"/>
  <c r="L2558" i="1" s="1"/>
  <c r="Q2558" i="1" s="1"/>
  <c r="Q2557" i="1"/>
  <c r="L2557" i="1"/>
  <c r="J2557" i="1"/>
  <c r="O2557" i="1" s="1"/>
  <c r="H2557" i="1"/>
  <c r="G2557" i="1"/>
  <c r="K2557" i="1" s="1"/>
  <c r="P2557" i="1" s="1"/>
  <c r="G2556" i="1"/>
  <c r="G2555" i="1"/>
  <c r="L2555" i="1" s="1"/>
  <c r="Q2555" i="1" s="1"/>
  <c r="G2554" i="1"/>
  <c r="L2554" i="1" s="1"/>
  <c r="Q2554" i="1" s="1"/>
  <c r="J2553" i="1"/>
  <c r="O2553" i="1" s="1"/>
  <c r="H2553" i="1"/>
  <c r="G2553" i="1"/>
  <c r="K2553" i="1" s="1"/>
  <c r="P2553" i="1" s="1"/>
  <c r="G2552" i="1"/>
  <c r="G2551" i="1"/>
  <c r="L2551" i="1" s="1"/>
  <c r="Q2551" i="1" s="1"/>
  <c r="G2550" i="1"/>
  <c r="L2550" i="1" s="1"/>
  <c r="Q2550" i="1" s="1"/>
  <c r="L2549" i="1"/>
  <c r="Q2549" i="1" s="1"/>
  <c r="G2549" i="1"/>
  <c r="K2549" i="1" s="1"/>
  <c r="P2549" i="1" s="1"/>
  <c r="G2548" i="1"/>
  <c r="G2547" i="1"/>
  <c r="G2546" i="1"/>
  <c r="L2545" i="1"/>
  <c r="Q2545" i="1" s="1"/>
  <c r="G2545" i="1"/>
  <c r="K2545" i="1" s="1"/>
  <c r="P2545" i="1" s="1"/>
  <c r="G2544" i="1"/>
  <c r="G2543" i="1"/>
  <c r="L2543" i="1" s="1"/>
  <c r="Q2543" i="1" s="1"/>
  <c r="G2542" i="1"/>
  <c r="L2542" i="1" s="1"/>
  <c r="Q2542" i="1" s="1"/>
  <c r="G2541" i="1"/>
  <c r="K2541" i="1" s="1"/>
  <c r="P2541" i="1" s="1"/>
  <c r="G2540" i="1"/>
  <c r="G2539" i="1"/>
  <c r="L2539" i="1" s="1"/>
  <c r="Q2539" i="1" s="1"/>
  <c r="G2538" i="1"/>
  <c r="L2538" i="1" s="1"/>
  <c r="Q2538" i="1" s="1"/>
  <c r="G2537" i="1"/>
  <c r="K2537" i="1" s="1"/>
  <c r="P2537" i="1" s="1"/>
  <c r="G2536" i="1"/>
  <c r="G2535" i="1"/>
  <c r="L2535" i="1" s="1"/>
  <c r="Q2535" i="1" s="1"/>
  <c r="L2534" i="1"/>
  <c r="Q2534" i="1" s="1"/>
  <c r="G2534" i="1"/>
  <c r="L2533" i="1"/>
  <c r="Q2533" i="1" s="1"/>
  <c r="J2533" i="1"/>
  <c r="O2533" i="1" s="1"/>
  <c r="G2533" i="1"/>
  <c r="K2533" i="1" s="1"/>
  <c r="P2533" i="1" s="1"/>
  <c r="G2532" i="1"/>
  <c r="G2531" i="1"/>
  <c r="G2530" i="1"/>
  <c r="L2529" i="1"/>
  <c r="Q2529" i="1" s="1"/>
  <c r="J2529" i="1"/>
  <c r="O2529" i="1" s="1"/>
  <c r="G2529" i="1"/>
  <c r="K2529" i="1" s="1"/>
  <c r="P2529" i="1" s="1"/>
  <c r="G2528" i="1"/>
  <c r="G2527" i="1"/>
  <c r="L2527" i="1" s="1"/>
  <c r="Q2527" i="1" s="1"/>
  <c r="G2526" i="1"/>
  <c r="L2526" i="1" s="1"/>
  <c r="Q2526" i="1" s="1"/>
  <c r="L2525" i="1"/>
  <c r="Q2525" i="1" s="1"/>
  <c r="G2525" i="1"/>
  <c r="K2525" i="1" s="1"/>
  <c r="P2525" i="1" s="1"/>
  <c r="G2524" i="1"/>
  <c r="G2523" i="1"/>
  <c r="L2523" i="1" s="1"/>
  <c r="Q2523" i="1" s="1"/>
  <c r="L2522" i="1"/>
  <c r="Q2522" i="1" s="1"/>
  <c r="G2522" i="1"/>
  <c r="L2521" i="1"/>
  <c r="Q2521" i="1" s="1"/>
  <c r="G2521" i="1"/>
  <c r="K2521" i="1" s="1"/>
  <c r="P2521" i="1" s="1"/>
  <c r="G2520" i="1"/>
  <c r="G2519" i="1"/>
  <c r="L2519" i="1" s="1"/>
  <c r="Q2519" i="1" s="1"/>
  <c r="G2518" i="1"/>
  <c r="L2518" i="1" s="1"/>
  <c r="Q2518" i="1" s="1"/>
  <c r="J2517" i="1"/>
  <c r="O2517" i="1" s="1"/>
  <c r="H2517" i="1"/>
  <c r="G2517" i="1"/>
  <c r="K2517" i="1" s="1"/>
  <c r="P2517" i="1" s="1"/>
  <c r="G2516" i="1"/>
  <c r="G2515" i="1"/>
  <c r="G2514" i="1"/>
  <c r="J2513" i="1"/>
  <c r="O2513" i="1" s="1"/>
  <c r="H2513" i="1"/>
  <c r="G2513" i="1"/>
  <c r="K2513" i="1" s="1"/>
  <c r="P2513" i="1" s="1"/>
  <c r="G2512" i="1"/>
  <c r="G2511" i="1"/>
  <c r="L2511" i="1" s="1"/>
  <c r="Q2511" i="1" s="1"/>
  <c r="G2510" i="1"/>
  <c r="L2510" i="1" s="1"/>
  <c r="Q2510" i="1" s="1"/>
  <c r="L2509" i="1"/>
  <c r="Q2509" i="1" s="1"/>
  <c r="J2509" i="1"/>
  <c r="O2509" i="1" s="1"/>
  <c r="G2509" i="1"/>
  <c r="K2509" i="1" s="1"/>
  <c r="P2509" i="1" s="1"/>
  <c r="G2508" i="1"/>
  <c r="L2507" i="1"/>
  <c r="Q2507" i="1" s="1"/>
  <c r="G2507" i="1"/>
  <c r="G2506" i="1"/>
  <c r="L2506" i="1" s="1"/>
  <c r="Q2506" i="1" s="1"/>
  <c r="L2505" i="1"/>
  <c r="Q2505" i="1" s="1"/>
  <c r="J2505" i="1"/>
  <c r="O2505" i="1" s="1"/>
  <c r="G2505" i="1"/>
  <c r="K2505" i="1" s="1"/>
  <c r="P2505" i="1" s="1"/>
  <c r="G2504" i="1"/>
  <c r="L2503" i="1"/>
  <c r="Q2503" i="1" s="1"/>
  <c r="G2503" i="1"/>
  <c r="G2502" i="1"/>
  <c r="L2502" i="1" s="1"/>
  <c r="Q2502" i="1" s="1"/>
  <c r="G2501" i="1"/>
  <c r="K2501" i="1" s="1"/>
  <c r="P2501" i="1" s="1"/>
  <c r="G2500" i="1"/>
  <c r="G2499" i="1"/>
  <c r="G2498" i="1"/>
  <c r="G2497" i="1"/>
  <c r="K2497" i="1" s="1"/>
  <c r="P2497" i="1" s="1"/>
  <c r="G2496" i="1"/>
  <c r="G2495" i="1"/>
  <c r="L2495" i="1" s="1"/>
  <c r="Q2495" i="1" s="1"/>
  <c r="G2494" i="1"/>
  <c r="L2494" i="1" s="1"/>
  <c r="Q2494" i="1" s="1"/>
  <c r="Q2493" i="1"/>
  <c r="L2493" i="1"/>
  <c r="J2493" i="1"/>
  <c r="O2493" i="1" s="1"/>
  <c r="H2493" i="1"/>
  <c r="G2493" i="1"/>
  <c r="K2493" i="1" s="1"/>
  <c r="P2493" i="1" s="1"/>
  <c r="G2492" i="1"/>
  <c r="G2491" i="1"/>
  <c r="L2491" i="1" s="1"/>
  <c r="Q2491" i="1" s="1"/>
  <c r="G2490" i="1"/>
  <c r="L2490" i="1" s="1"/>
  <c r="Q2490" i="1" s="1"/>
  <c r="J2489" i="1"/>
  <c r="O2489" i="1" s="1"/>
  <c r="H2489" i="1"/>
  <c r="G2489" i="1"/>
  <c r="K2489" i="1" s="1"/>
  <c r="P2489" i="1" s="1"/>
  <c r="G2488" i="1"/>
  <c r="G2487" i="1"/>
  <c r="L2487" i="1" s="1"/>
  <c r="Q2487" i="1" s="1"/>
  <c r="G2486" i="1"/>
  <c r="L2486" i="1" s="1"/>
  <c r="Q2486" i="1" s="1"/>
  <c r="L2485" i="1"/>
  <c r="Q2485" i="1" s="1"/>
  <c r="G2485" i="1"/>
  <c r="K2485" i="1" s="1"/>
  <c r="P2485" i="1" s="1"/>
  <c r="G2484" i="1"/>
  <c r="G2483" i="1"/>
  <c r="G2482" i="1"/>
  <c r="L2481" i="1"/>
  <c r="Q2481" i="1" s="1"/>
  <c r="G2481" i="1"/>
  <c r="K2481" i="1" s="1"/>
  <c r="P2481" i="1" s="1"/>
  <c r="G2480" i="1"/>
  <c r="G2479" i="1"/>
  <c r="L2479" i="1" s="1"/>
  <c r="Q2479" i="1" s="1"/>
  <c r="G2478" i="1"/>
  <c r="L2478" i="1" s="1"/>
  <c r="Q2478" i="1" s="1"/>
  <c r="G2477" i="1"/>
  <c r="K2477" i="1" s="1"/>
  <c r="P2477" i="1" s="1"/>
  <c r="G2476" i="1"/>
  <c r="G2475" i="1"/>
  <c r="L2475" i="1" s="1"/>
  <c r="Q2475" i="1" s="1"/>
  <c r="G2474" i="1"/>
  <c r="L2474" i="1" s="1"/>
  <c r="Q2474" i="1" s="1"/>
  <c r="G2473" i="1"/>
  <c r="K2473" i="1" s="1"/>
  <c r="P2473" i="1" s="1"/>
  <c r="G2472" i="1"/>
  <c r="G2471" i="1"/>
  <c r="L2471" i="1" s="1"/>
  <c r="Q2471" i="1" s="1"/>
  <c r="L2470" i="1"/>
  <c r="Q2470" i="1" s="1"/>
  <c r="G2470" i="1"/>
  <c r="N2469" i="1"/>
  <c r="S2469" i="1" s="1"/>
  <c r="H2469" i="1"/>
  <c r="G2469" i="1"/>
  <c r="K2469" i="1" s="1"/>
  <c r="P2469" i="1" s="1"/>
  <c r="G2468" i="1"/>
  <c r="G2467" i="1"/>
  <c r="L2467" i="1" s="1"/>
  <c r="Q2467" i="1" s="1"/>
  <c r="G2466" i="1"/>
  <c r="L2466" i="1" s="1"/>
  <c r="Q2466" i="1" s="1"/>
  <c r="J2465" i="1"/>
  <c r="O2465" i="1" s="1"/>
  <c r="G2465" i="1"/>
  <c r="K2465" i="1" s="1"/>
  <c r="P2465" i="1" s="1"/>
  <c r="G2464" i="1"/>
  <c r="G2463" i="1"/>
  <c r="L2463" i="1" s="1"/>
  <c r="Q2463" i="1" s="1"/>
  <c r="G2462" i="1"/>
  <c r="L2462" i="1" s="1"/>
  <c r="Q2462" i="1" s="1"/>
  <c r="N2461" i="1"/>
  <c r="S2461" i="1" s="1"/>
  <c r="H2461" i="1"/>
  <c r="G2461" i="1"/>
  <c r="K2461" i="1" s="1"/>
  <c r="P2461" i="1" s="1"/>
  <c r="G2460" i="1"/>
  <c r="G2459" i="1"/>
  <c r="G2458" i="1"/>
  <c r="J2457" i="1"/>
  <c r="O2457" i="1" s="1"/>
  <c r="G2457" i="1"/>
  <c r="K2457" i="1" s="1"/>
  <c r="P2457" i="1" s="1"/>
  <c r="G2456" i="1"/>
  <c r="G2455" i="1"/>
  <c r="L2455" i="1" s="1"/>
  <c r="Q2455" i="1" s="1"/>
  <c r="G2454" i="1"/>
  <c r="L2454" i="1" s="1"/>
  <c r="Q2454" i="1" s="1"/>
  <c r="G2453" i="1"/>
  <c r="K2453" i="1" s="1"/>
  <c r="P2453" i="1" s="1"/>
  <c r="G2452" i="1"/>
  <c r="G2451" i="1"/>
  <c r="L2451" i="1" s="1"/>
  <c r="Q2451" i="1" s="1"/>
  <c r="G2450" i="1"/>
  <c r="L2450" i="1" s="1"/>
  <c r="Q2450" i="1" s="1"/>
  <c r="J2449" i="1"/>
  <c r="O2449" i="1" s="1"/>
  <c r="G2449" i="1"/>
  <c r="K2449" i="1" s="1"/>
  <c r="P2449" i="1" s="1"/>
  <c r="G2448" i="1"/>
  <c r="G2447" i="1"/>
  <c r="L2447" i="1" s="1"/>
  <c r="Q2447" i="1" s="1"/>
  <c r="G2446" i="1"/>
  <c r="L2446" i="1" s="1"/>
  <c r="Q2446" i="1" s="1"/>
  <c r="G2445" i="1"/>
  <c r="K2445" i="1" s="1"/>
  <c r="P2445" i="1" s="1"/>
  <c r="G2444" i="1"/>
  <c r="G2443" i="1"/>
  <c r="G2442" i="1"/>
  <c r="J2441" i="1"/>
  <c r="O2441" i="1" s="1"/>
  <c r="G2441" i="1"/>
  <c r="K2441" i="1" s="1"/>
  <c r="P2441" i="1" s="1"/>
  <c r="G2440" i="1"/>
  <c r="L2439" i="1"/>
  <c r="Q2439" i="1" s="1"/>
  <c r="G2439" i="1"/>
  <c r="G2438" i="1"/>
  <c r="L2438" i="1" s="1"/>
  <c r="Q2438" i="1" s="1"/>
  <c r="J2437" i="1"/>
  <c r="O2437" i="1" s="1"/>
  <c r="G2437" i="1"/>
  <c r="K2437" i="1" s="1"/>
  <c r="P2437" i="1" s="1"/>
  <c r="G2436" i="1"/>
  <c r="G2435" i="1"/>
  <c r="L2435" i="1" s="1"/>
  <c r="Q2435" i="1" s="1"/>
  <c r="L2434" i="1"/>
  <c r="Q2434" i="1" s="1"/>
  <c r="G2434" i="1"/>
  <c r="N2433" i="1"/>
  <c r="S2433" i="1" s="1"/>
  <c r="H2433" i="1"/>
  <c r="G2433" i="1"/>
  <c r="K2433" i="1" s="1"/>
  <c r="P2433" i="1" s="1"/>
  <c r="G2432" i="1"/>
  <c r="G2431" i="1"/>
  <c r="L2431" i="1" s="1"/>
  <c r="Q2431" i="1" s="1"/>
  <c r="G2430" i="1"/>
  <c r="L2430" i="1" s="1"/>
  <c r="Q2430" i="1" s="1"/>
  <c r="J2429" i="1"/>
  <c r="O2429" i="1" s="1"/>
  <c r="G2429" i="1"/>
  <c r="K2429" i="1" s="1"/>
  <c r="P2429" i="1" s="1"/>
  <c r="G2428" i="1"/>
  <c r="G2427" i="1"/>
  <c r="G2426" i="1"/>
  <c r="N2425" i="1"/>
  <c r="S2425" i="1" s="1"/>
  <c r="H2425" i="1"/>
  <c r="G2425" i="1"/>
  <c r="K2425" i="1" s="1"/>
  <c r="P2425" i="1" s="1"/>
  <c r="G2424" i="1"/>
  <c r="G2423" i="1"/>
  <c r="L2423" i="1" s="1"/>
  <c r="Q2423" i="1" s="1"/>
  <c r="G2422" i="1"/>
  <c r="L2422" i="1" s="1"/>
  <c r="Q2422" i="1" s="1"/>
  <c r="J2421" i="1"/>
  <c r="O2421" i="1" s="1"/>
  <c r="G2421" i="1"/>
  <c r="K2421" i="1" s="1"/>
  <c r="P2421" i="1" s="1"/>
  <c r="G2420" i="1"/>
  <c r="L2419" i="1"/>
  <c r="Q2419" i="1" s="1"/>
  <c r="G2419" i="1"/>
  <c r="G2418" i="1"/>
  <c r="L2418" i="1" s="1"/>
  <c r="Q2418" i="1" s="1"/>
  <c r="L2417" i="1"/>
  <c r="G2417" i="1"/>
  <c r="K2417" i="1" s="1"/>
  <c r="P2417" i="1" s="1"/>
  <c r="G2416" i="1"/>
  <c r="G2415" i="1"/>
  <c r="L2415" i="1" s="1"/>
  <c r="Q2415" i="1" s="1"/>
  <c r="L2414" i="1"/>
  <c r="Q2414" i="1" s="1"/>
  <c r="G2414" i="1"/>
  <c r="G2413" i="1"/>
  <c r="K2413" i="1" s="1"/>
  <c r="G2412" i="1"/>
  <c r="G2411" i="1"/>
  <c r="L2411" i="1" s="1"/>
  <c r="Q2411" i="1" s="1"/>
  <c r="G2410" i="1"/>
  <c r="L2410" i="1" s="1"/>
  <c r="Q2410" i="1" s="1"/>
  <c r="J2409" i="1"/>
  <c r="O2409" i="1" s="1"/>
  <c r="H2409" i="1"/>
  <c r="G2409" i="1"/>
  <c r="K2409" i="1" s="1"/>
  <c r="G2408" i="1"/>
  <c r="G2407" i="1"/>
  <c r="G2406" i="1"/>
  <c r="G2405" i="1"/>
  <c r="K2405" i="1" s="1"/>
  <c r="G2404" i="1"/>
  <c r="G2403" i="1"/>
  <c r="L2403" i="1" s="1"/>
  <c r="Q2403" i="1" s="1"/>
  <c r="L2402" i="1"/>
  <c r="Q2402" i="1" s="1"/>
  <c r="G2402" i="1"/>
  <c r="J2401" i="1"/>
  <c r="O2401" i="1" s="1"/>
  <c r="H2401" i="1"/>
  <c r="G2401" i="1"/>
  <c r="K2401" i="1" s="1"/>
  <c r="G2400" i="1"/>
  <c r="G2399" i="1"/>
  <c r="L2399" i="1" s="1"/>
  <c r="Q2399" i="1" s="1"/>
  <c r="G2398" i="1"/>
  <c r="L2398" i="1" s="1"/>
  <c r="Q2398" i="1" s="1"/>
  <c r="L2397" i="1"/>
  <c r="J2397" i="1"/>
  <c r="O2397" i="1" s="1"/>
  <c r="G2397" i="1"/>
  <c r="K2397" i="1" s="1"/>
  <c r="G2396" i="1"/>
  <c r="L2395" i="1"/>
  <c r="Q2395" i="1" s="1"/>
  <c r="G2395" i="1"/>
  <c r="G2394" i="1"/>
  <c r="K2394" i="1" s="1"/>
  <c r="P2394" i="1" s="1"/>
  <c r="G2393" i="1"/>
  <c r="L2393" i="1" s="1"/>
  <c r="Q2393" i="1" s="1"/>
  <c r="G2392" i="1"/>
  <c r="N2392" i="1" s="1"/>
  <c r="S2392" i="1" s="1"/>
  <c r="G2391" i="1"/>
  <c r="L2390" i="1"/>
  <c r="G2390" i="1"/>
  <c r="K2390" i="1" s="1"/>
  <c r="P2390" i="1" s="1"/>
  <c r="N2389" i="1"/>
  <c r="S2389" i="1" s="1"/>
  <c r="G2389" i="1"/>
  <c r="L2389" i="1" s="1"/>
  <c r="Q2389" i="1" s="1"/>
  <c r="N2388" i="1"/>
  <c r="S2388" i="1" s="1"/>
  <c r="K2388" i="1"/>
  <c r="P2388" i="1" s="1"/>
  <c r="G2388" i="1"/>
  <c r="J2388" i="1" s="1"/>
  <c r="K2387" i="1"/>
  <c r="P2387" i="1" s="1"/>
  <c r="H2387" i="1"/>
  <c r="G2387" i="1"/>
  <c r="G2386" i="1"/>
  <c r="K2386" i="1" s="1"/>
  <c r="P2386" i="1" s="1"/>
  <c r="G2385" i="1"/>
  <c r="L2385" i="1" s="1"/>
  <c r="Q2385" i="1" s="1"/>
  <c r="G2384" i="1"/>
  <c r="N2384" i="1" s="1"/>
  <c r="S2384" i="1" s="1"/>
  <c r="G2383" i="1"/>
  <c r="L2383" i="1" s="1"/>
  <c r="Q2383" i="1" s="1"/>
  <c r="L2382" i="1"/>
  <c r="G2382" i="1"/>
  <c r="K2382" i="1" s="1"/>
  <c r="P2382" i="1" s="1"/>
  <c r="N2381" i="1"/>
  <c r="S2381" i="1" s="1"/>
  <c r="G2381" i="1"/>
  <c r="L2381" i="1" s="1"/>
  <c r="Q2381" i="1" s="1"/>
  <c r="N2380" i="1"/>
  <c r="S2380" i="1" s="1"/>
  <c r="K2380" i="1"/>
  <c r="P2380" i="1" s="1"/>
  <c r="G2380" i="1"/>
  <c r="J2380" i="1" s="1"/>
  <c r="K2379" i="1"/>
  <c r="P2379" i="1" s="1"/>
  <c r="H2379" i="1"/>
  <c r="G2379" i="1"/>
  <c r="G2378" i="1"/>
  <c r="K2378" i="1" s="1"/>
  <c r="P2378" i="1" s="1"/>
  <c r="G2377" i="1"/>
  <c r="L2377" i="1" s="1"/>
  <c r="Q2377" i="1" s="1"/>
  <c r="G2376" i="1"/>
  <c r="N2376" i="1" s="1"/>
  <c r="S2376" i="1" s="1"/>
  <c r="G2375" i="1"/>
  <c r="L2374" i="1"/>
  <c r="G2374" i="1"/>
  <c r="K2374" i="1" s="1"/>
  <c r="P2374" i="1" s="1"/>
  <c r="N2373" i="1"/>
  <c r="S2373" i="1" s="1"/>
  <c r="G2373" i="1"/>
  <c r="L2373" i="1" s="1"/>
  <c r="Q2373" i="1" s="1"/>
  <c r="N2372" i="1"/>
  <c r="S2372" i="1" s="1"/>
  <c r="K2372" i="1"/>
  <c r="P2372" i="1" s="1"/>
  <c r="G2372" i="1"/>
  <c r="J2372" i="1" s="1"/>
  <c r="K2371" i="1"/>
  <c r="P2371" i="1" s="1"/>
  <c r="H2371" i="1"/>
  <c r="G2371" i="1"/>
  <c r="G2370" i="1"/>
  <c r="K2370" i="1" s="1"/>
  <c r="P2370" i="1" s="1"/>
  <c r="G2369" i="1"/>
  <c r="L2369" i="1" s="1"/>
  <c r="Q2369" i="1" s="1"/>
  <c r="G2368" i="1"/>
  <c r="N2368" i="1" s="1"/>
  <c r="S2368" i="1" s="1"/>
  <c r="G2367" i="1"/>
  <c r="L2366" i="1"/>
  <c r="G2366" i="1"/>
  <c r="K2366" i="1" s="1"/>
  <c r="P2366" i="1" s="1"/>
  <c r="N2365" i="1"/>
  <c r="S2365" i="1" s="1"/>
  <c r="G2365" i="1"/>
  <c r="L2365" i="1" s="1"/>
  <c r="Q2365" i="1" s="1"/>
  <c r="N2364" i="1"/>
  <c r="S2364" i="1" s="1"/>
  <c r="K2364" i="1"/>
  <c r="P2364" i="1" s="1"/>
  <c r="G2364" i="1"/>
  <c r="J2364" i="1" s="1"/>
  <c r="K2363" i="1"/>
  <c r="P2363" i="1" s="1"/>
  <c r="H2363" i="1"/>
  <c r="G2363" i="1"/>
  <c r="G2362" i="1"/>
  <c r="K2362" i="1" s="1"/>
  <c r="P2362" i="1" s="1"/>
  <c r="G2361" i="1"/>
  <c r="L2361" i="1" s="1"/>
  <c r="Q2361" i="1" s="1"/>
  <c r="G2360" i="1"/>
  <c r="N2360" i="1" s="1"/>
  <c r="S2360" i="1" s="1"/>
  <c r="G2359" i="1"/>
  <c r="L2359" i="1" s="1"/>
  <c r="Q2359" i="1" s="1"/>
  <c r="L2358" i="1"/>
  <c r="G2358" i="1"/>
  <c r="K2358" i="1" s="1"/>
  <c r="P2358" i="1" s="1"/>
  <c r="N2357" i="1"/>
  <c r="S2357" i="1" s="1"/>
  <c r="G2357" i="1"/>
  <c r="L2357" i="1" s="1"/>
  <c r="Q2357" i="1" s="1"/>
  <c r="N2356" i="1"/>
  <c r="S2356" i="1" s="1"/>
  <c r="K2356" i="1"/>
  <c r="P2356" i="1" s="1"/>
  <c r="G2356" i="1"/>
  <c r="J2356" i="1" s="1"/>
  <c r="K2355" i="1"/>
  <c r="P2355" i="1" s="1"/>
  <c r="H2355" i="1"/>
  <c r="G2355" i="1"/>
  <c r="G2354" i="1"/>
  <c r="K2354" i="1" s="1"/>
  <c r="P2354" i="1" s="1"/>
  <c r="G2353" i="1"/>
  <c r="L2353" i="1" s="1"/>
  <c r="Q2353" i="1" s="1"/>
  <c r="G2352" i="1"/>
  <c r="N2352" i="1" s="1"/>
  <c r="S2352" i="1" s="1"/>
  <c r="G2351" i="1"/>
  <c r="L2351" i="1" s="1"/>
  <c r="Q2351" i="1" s="1"/>
  <c r="L2350" i="1"/>
  <c r="G2350" i="1"/>
  <c r="K2350" i="1" s="1"/>
  <c r="P2350" i="1" s="1"/>
  <c r="N2349" i="1"/>
  <c r="S2349" i="1" s="1"/>
  <c r="G2349" i="1"/>
  <c r="L2349" i="1" s="1"/>
  <c r="Q2349" i="1" s="1"/>
  <c r="N2348" i="1"/>
  <c r="S2348" i="1" s="1"/>
  <c r="K2348" i="1"/>
  <c r="P2348" i="1" s="1"/>
  <c r="G2348" i="1"/>
  <c r="J2348" i="1" s="1"/>
  <c r="K2347" i="1"/>
  <c r="P2347" i="1" s="1"/>
  <c r="H2347" i="1"/>
  <c r="G2347" i="1"/>
  <c r="G2346" i="1"/>
  <c r="K2346" i="1" s="1"/>
  <c r="P2346" i="1" s="1"/>
  <c r="G2345" i="1"/>
  <c r="L2345" i="1" s="1"/>
  <c r="Q2345" i="1" s="1"/>
  <c r="G2344" i="1"/>
  <c r="N2344" i="1" s="1"/>
  <c r="S2344" i="1" s="1"/>
  <c r="G2343" i="1"/>
  <c r="L2343" i="1" s="1"/>
  <c r="Q2343" i="1" s="1"/>
  <c r="L2342" i="1"/>
  <c r="G2342" i="1"/>
  <c r="K2342" i="1" s="1"/>
  <c r="P2342" i="1" s="1"/>
  <c r="N2341" i="1"/>
  <c r="S2341" i="1" s="1"/>
  <c r="G2341" i="1"/>
  <c r="L2341" i="1" s="1"/>
  <c r="Q2341" i="1" s="1"/>
  <c r="N2340" i="1"/>
  <c r="S2340" i="1" s="1"/>
  <c r="K2340" i="1"/>
  <c r="P2340" i="1" s="1"/>
  <c r="G2340" i="1"/>
  <c r="J2340" i="1" s="1"/>
  <c r="K2339" i="1"/>
  <c r="P2339" i="1" s="1"/>
  <c r="H2339" i="1"/>
  <c r="G2339" i="1"/>
  <c r="G2338" i="1"/>
  <c r="K2338" i="1" s="1"/>
  <c r="P2338" i="1" s="1"/>
  <c r="G2337" i="1"/>
  <c r="L2337" i="1" s="1"/>
  <c r="Q2337" i="1" s="1"/>
  <c r="G2336" i="1"/>
  <c r="N2336" i="1" s="1"/>
  <c r="S2336" i="1" s="1"/>
  <c r="G2335" i="1"/>
  <c r="L2334" i="1"/>
  <c r="G2334" i="1"/>
  <c r="K2334" i="1" s="1"/>
  <c r="P2334" i="1" s="1"/>
  <c r="N2333" i="1"/>
  <c r="S2333" i="1" s="1"/>
  <c r="G2333" i="1"/>
  <c r="L2333" i="1" s="1"/>
  <c r="Q2333" i="1" s="1"/>
  <c r="N2332" i="1"/>
  <c r="S2332" i="1" s="1"/>
  <c r="K2332" i="1"/>
  <c r="P2332" i="1" s="1"/>
  <c r="G2332" i="1"/>
  <c r="J2332" i="1" s="1"/>
  <c r="K2331" i="1"/>
  <c r="P2331" i="1" s="1"/>
  <c r="H2331" i="1"/>
  <c r="G2331" i="1"/>
  <c r="G2330" i="1"/>
  <c r="K2330" i="1" s="1"/>
  <c r="P2330" i="1" s="1"/>
  <c r="G2329" i="1"/>
  <c r="L2329" i="1" s="1"/>
  <c r="Q2329" i="1" s="1"/>
  <c r="G2328" i="1"/>
  <c r="N2328" i="1" s="1"/>
  <c r="S2328" i="1" s="1"/>
  <c r="G2327" i="1"/>
  <c r="L2327" i="1" s="1"/>
  <c r="Q2327" i="1" s="1"/>
  <c r="L2326" i="1"/>
  <c r="G2326" i="1"/>
  <c r="K2326" i="1" s="1"/>
  <c r="P2326" i="1" s="1"/>
  <c r="N2325" i="1"/>
  <c r="S2325" i="1" s="1"/>
  <c r="G2325" i="1"/>
  <c r="L2325" i="1" s="1"/>
  <c r="Q2325" i="1" s="1"/>
  <c r="N2324" i="1"/>
  <c r="S2324" i="1" s="1"/>
  <c r="K2324" i="1"/>
  <c r="P2324" i="1" s="1"/>
  <c r="G2324" i="1"/>
  <c r="J2324" i="1" s="1"/>
  <c r="K2323" i="1"/>
  <c r="P2323" i="1" s="1"/>
  <c r="H2323" i="1"/>
  <c r="G2323" i="1"/>
  <c r="G2322" i="1"/>
  <c r="K2322" i="1" s="1"/>
  <c r="P2322" i="1" s="1"/>
  <c r="G2321" i="1"/>
  <c r="L2321" i="1" s="1"/>
  <c r="Q2321" i="1" s="1"/>
  <c r="G2320" i="1"/>
  <c r="N2320" i="1" s="1"/>
  <c r="S2320" i="1" s="1"/>
  <c r="G2319" i="1"/>
  <c r="L2319" i="1" s="1"/>
  <c r="Q2319" i="1" s="1"/>
  <c r="L2318" i="1"/>
  <c r="G2318" i="1"/>
  <c r="K2318" i="1" s="1"/>
  <c r="P2318" i="1" s="1"/>
  <c r="N2317" i="1"/>
  <c r="S2317" i="1" s="1"/>
  <c r="G2317" i="1"/>
  <c r="L2317" i="1" s="1"/>
  <c r="Q2317" i="1" s="1"/>
  <c r="N2316" i="1"/>
  <c r="S2316" i="1" s="1"/>
  <c r="K2316" i="1"/>
  <c r="P2316" i="1" s="1"/>
  <c r="G2316" i="1"/>
  <c r="J2316" i="1" s="1"/>
  <c r="K2315" i="1"/>
  <c r="P2315" i="1" s="1"/>
  <c r="H2315" i="1"/>
  <c r="G2315" i="1"/>
  <c r="G2314" i="1"/>
  <c r="K2314" i="1" s="1"/>
  <c r="P2314" i="1" s="1"/>
  <c r="G2313" i="1"/>
  <c r="L2313" i="1" s="1"/>
  <c r="Q2313" i="1" s="1"/>
  <c r="G2312" i="1"/>
  <c r="N2312" i="1" s="1"/>
  <c r="S2312" i="1" s="1"/>
  <c r="G2311" i="1"/>
  <c r="L2311" i="1" s="1"/>
  <c r="Q2311" i="1" s="1"/>
  <c r="L2310" i="1"/>
  <c r="G2310" i="1"/>
  <c r="K2310" i="1" s="1"/>
  <c r="P2310" i="1" s="1"/>
  <c r="N2309" i="1"/>
  <c r="S2309" i="1" s="1"/>
  <c r="G2309" i="1"/>
  <c r="L2309" i="1" s="1"/>
  <c r="Q2309" i="1" s="1"/>
  <c r="N2308" i="1"/>
  <c r="S2308" i="1" s="1"/>
  <c r="K2308" i="1"/>
  <c r="P2308" i="1" s="1"/>
  <c r="G2308" i="1"/>
  <c r="J2308" i="1" s="1"/>
  <c r="K2307" i="1"/>
  <c r="P2307" i="1" s="1"/>
  <c r="H2307" i="1"/>
  <c r="G2307" i="1"/>
  <c r="G2306" i="1"/>
  <c r="K2306" i="1" s="1"/>
  <c r="P2306" i="1" s="1"/>
  <c r="G2305" i="1"/>
  <c r="L2305" i="1" s="1"/>
  <c r="Q2305" i="1" s="1"/>
  <c r="G2304" i="1"/>
  <c r="N2304" i="1" s="1"/>
  <c r="S2304" i="1" s="1"/>
  <c r="G2303" i="1"/>
  <c r="L2302" i="1"/>
  <c r="G2302" i="1"/>
  <c r="K2302" i="1" s="1"/>
  <c r="P2302" i="1" s="1"/>
  <c r="N2301" i="1"/>
  <c r="S2301" i="1" s="1"/>
  <c r="G2301" i="1"/>
  <c r="L2301" i="1" s="1"/>
  <c r="Q2301" i="1" s="1"/>
  <c r="N2300" i="1"/>
  <c r="S2300" i="1" s="1"/>
  <c r="K2300" i="1"/>
  <c r="P2300" i="1" s="1"/>
  <c r="G2300" i="1"/>
  <c r="J2300" i="1" s="1"/>
  <c r="K2299" i="1"/>
  <c r="P2299" i="1" s="1"/>
  <c r="H2299" i="1"/>
  <c r="G2299" i="1"/>
  <c r="G2298" i="1"/>
  <c r="K2298" i="1" s="1"/>
  <c r="P2298" i="1" s="1"/>
  <c r="G2297" i="1"/>
  <c r="L2297" i="1" s="1"/>
  <c r="Q2297" i="1" s="1"/>
  <c r="G2296" i="1"/>
  <c r="N2296" i="1" s="1"/>
  <c r="S2296" i="1" s="1"/>
  <c r="G2295" i="1"/>
  <c r="L2295" i="1" s="1"/>
  <c r="Q2295" i="1" s="1"/>
  <c r="L2294" i="1"/>
  <c r="G2294" i="1"/>
  <c r="K2294" i="1" s="1"/>
  <c r="P2294" i="1" s="1"/>
  <c r="N2293" i="1"/>
  <c r="S2293" i="1" s="1"/>
  <c r="G2293" i="1"/>
  <c r="L2293" i="1" s="1"/>
  <c r="Q2293" i="1" s="1"/>
  <c r="N2292" i="1"/>
  <c r="S2292" i="1" s="1"/>
  <c r="K2292" i="1"/>
  <c r="P2292" i="1" s="1"/>
  <c r="G2292" i="1"/>
  <c r="J2292" i="1" s="1"/>
  <c r="K2291" i="1"/>
  <c r="P2291" i="1" s="1"/>
  <c r="H2291" i="1"/>
  <c r="G2291" i="1"/>
  <c r="G2290" i="1"/>
  <c r="K2290" i="1" s="1"/>
  <c r="P2290" i="1" s="1"/>
  <c r="G2289" i="1"/>
  <c r="L2289" i="1" s="1"/>
  <c r="Q2289" i="1" s="1"/>
  <c r="G2288" i="1"/>
  <c r="N2288" i="1" s="1"/>
  <c r="S2288" i="1" s="1"/>
  <c r="G2287" i="1"/>
  <c r="L2286" i="1"/>
  <c r="G2286" i="1"/>
  <c r="K2286" i="1" s="1"/>
  <c r="P2286" i="1" s="1"/>
  <c r="N2285" i="1"/>
  <c r="S2285" i="1" s="1"/>
  <c r="G2285" i="1"/>
  <c r="L2285" i="1" s="1"/>
  <c r="Q2285" i="1" s="1"/>
  <c r="N2284" i="1"/>
  <c r="S2284" i="1" s="1"/>
  <c r="K2284" i="1"/>
  <c r="P2284" i="1" s="1"/>
  <c r="G2284" i="1"/>
  <c r="J2284" i="1" s="1"/>
  <c r="K2283" i="1"/>
  <c r="P2283" i="1" s="1"/>
  <c r="H2283" i="1"/>
  <c r="G2283" i="1"/>
  <c r="G2282" i="1"/>
  <c r="K2282" i="1" s="1"/>
  <c r="P2282" i="1" s="1"/>
  <c r="G2281" i="1"/>
  <c r="L2281" i="1" s="1"/>
  <c r="Q2281" i="1" s="1"/>
  <c r="G2280" i="1"/>
  <c r="N2280" i="1" s="1"/>
  <c r="S2280" i="1" s="1"/>
  <c r="G2279" i="1"/>
  <c r="L2278" i="1"/>
  <c r="G2278" i="1"/>
  <c r="K2278" i="1" s="1"/>
  <c r="P2278" i="1" s="1"/>
  <c r="N2277" i="1"/>
  <c r="S2277" i="1" s="1"/>
  <c r="G2277" i="1"/>
  <c r="L2277" i="1" s="1"/>
  <c r="Q2277" i="1" s="1"/>
  <c r="N2276" i="1"/>
  <c r="S2276" i="1" s="1"/>
  <c r="K2276" i="1"/>
  <c r="P2276" i="1" s="1"/>
  <c r="G2276" i="1"/>
  <c r="J2276" i="1" s="1"/>
  <c r="K2275" i="1"/>
  <c r="P2275" i="1" s="1"/>
  <c r="H2275" i="1"/>
  <c r="G2275" i="1"/>
  <c r="G2274" i="1"/>
  <c r="K2274" i="1" s="1"/>
  <c r="P2274" i="1" s="1"/>
  <c r="G2273" i="1"/>
  <c r="L2273" i="1" s="1"/>
  <c r="Q2273" i="1" s="1"/>
  <c r="G2272" i="1"/>
  <c r="N2272" i="1" s="1"/>
  <c r="S2272" i="1" s="1"/>
  <c r="G2271" i="1"/>
  <c r="L2271" i="1" s="1"/>
  <c r="Q2271" i="1" s="1"/>
  <c r="L2270" i="1"/>
  <c r="G2270" i="1"/>
  <c r="K2270" i="1" s="1"/>
  <c r="P2270" i="1" s="1"/>
  <c r="N2269" i="1"/>
  <c r="S2269" i="1" s="1"/>
  <c r="G2269" i="1"/>
  <c r="L2269" i="1" s="1"/>
  <c r="Q2269" i="1" s="1"/>
  <c r="N2268" i="1"/>
  <c r="S2268" i="1" s="1"/>
  <c r="K2268" i="1"/>
  <c r="P2268" i="1" s="1"/>
  <c r="G2268" i="1"/>
  <c r="J2268" i="1" s="1"/>
  <c r="K2267" i="1"/>
  <c r="P2267" i="1" s="1"/>
  <c r="H2267" i="1"/>
  <c r="G2267" i="1"/>
  <c r="G2266" i="1"/>
  <c r="K2266" i="1" s="1"/>
  <c r="P2266" i="1" s="1"/>
  <c r="G2265" i="1"/>
  <c r="L2265" i="1" s="1"/>
  <c r="Q2265" i="1" s="1"/>
  <c r="G2264" i="1"/>
  <c r="N2264" i="1" s="1"/>
  <c r="S2264" i="1" s="1"/>
  <c r="G2263" i="1"/>
  <c r="L2262" i="1"/>
  <c r="G2262" i="1"/>
  <c r="K2262" i="1" s="1"/>
  <c r="P2262" i="1" s="1"/>
  <c r="N2261" i="1"/>
  <c r="S2261" i="1" s="1"/>
  <c r="G2261" i="1"/>
  <c r="N2260" i="1"/>
  <c r="S2260" i="1" s="1"/>
  <c r="K2260" i="1"/>
  <c r="P2260" i="1" s="1"/>
  <c r="G2260" i="1"/>
  <c r="J2260" i="1" s="1"/>
  <c r="K2259" i="1"/>
  <c r="P2259" i="1" s="1"/>
  <c r="H2259" i="1"/>
  <c r="G2259" i="1"/>
  <c r="G2258" i="1"/>
  <c r="K2258" i="1" s="1"/>
  <c r="P2258" i="1" s="1"/>
  <c r="G2257" i="1"/>
  <c r="N2257" i="1" s="1"/>
  <c r="S2257" i="1" s="1"/>
  <c r="J2256" i="1"/>
  <c r="O2256" i="1" s="1"/>
  <c r="G2256" i="1"/>
  <c r="N2256" i="1" s="1"/>
  <c r="S2256" i="1" s="1"/>
  <c r="G2255" i="1"/>
  <c r="L2255" i="1" s="1"/>
  <c r="Q2255" i="1" s="1"/>
  <c r="L2254" i="1"/>
  <c r="J2254" i="1"/>
  <c r="O2254" i="1" s="1"/>
  <c r="G2254" i="1"/>
  <c r="K2254" i="1" s="1"/>
  <c r="P2254" i="1" s="1"/>
  <c r="N2253" i="1"/>
  <c r="S2253" i="1" s="1"/>
  <c r="J2253" i="1"/>
  <c r="G2253" i="1"/>
  <c r="K2252" i="1"/>
  <c r="P2252" i="1" s="1"/>
  <c r="J2252" i="1"/>
  <c r="G2252" i="1"/>
  <c r="N2252" i="1" s="1"/>
  <c r="S2252" i="1" s="1"/>
  <c r="G2251" i="1"/>
  <c r="K2251" i="1" s="1"/>
  <c r="P2251" i="1" s="1"/>
  <c r="P2250" i="1"/>
  <c r="J2250" i="1"/>
  <c r="O2250" i="1" s="1"/>
  <c r="G2250" i="1"/>
  <c r="K2250" i="1" s="1"/>
  <c r="N2249" i="1"/>
  <c r="S2249" i="1" s="1"/>
  <c r="G2249" i="1"/>
  <c r="J2249" i="1" s="1"/>
  <c r="G2248" i="1"/>
  <c r="N2248" i="1" s="1"/>
  <c r="S2248" i="1" s="1"/>
  <c r="G2247" i="1"/>
  <c r="N2246" i="1"/>
  <c r="S2246" i="1" s="1"/>
  <c r="J2246" i="1"/>
  <c r="O2246" i="1" s="1"/>
  <c r="H2246" i="1"/>
  <c r="G2246" i="1"/>
  <c r="K2246" i="1" s="1"/>
  <c r="P2246" i="1" s="1"/>
  <c r="G2245" i="1"/>
  <c r="G2244" i="1"/>
  <c r="N2244" i="1" s="1"/>
  <c r="S2244" i="1" s="1"/>
  <c r="G2243" i="1"/>
  <c r="K2243" i="1" s="1"/>
  <c r="P2243" i="1" s="1"/>
  <c r="P2242" i="1"/>
  <c r="N2242" i="1"/>
  <c r="S2242" i="1" s="1"/>
  <c r="J2242" i="1"/>
  <c r="O2242" i="1" s="1"/>
  <c r="G2242" i="1"/>
  <c r="K2242" i="1" s="1"/>
  <c r="Q2241" i="1"/>
  <c r="N2241" i="1"/>
  <c r="S2241" i="1" s="1"/>
  <c r="G2241" i="1"/>
  <c r="L2241" i="1" s="1"/>
  <c r="G2240" i="1"/>
  <c r="N2240" i="1" s="1"/>
  <c r="S2240" i="1" s="1"/>
  <c r="G2239" i="1"/>
  <c r="L2239" i="1" s="1"/>
  <c r="Q2239" i="1" s="1"/>
  <c r="N2238" i="1"/>
  <c r="S2238" i="1" s="1"/>
  <c r="J2238" i="1"/>
  <c r="O2238" i="1" s="1"/>
  <c r="H2238" i="1"/>
  <c r="G2238" i="1"/>
  <c r="K2238" i="1" s="1"/>
  <c r="P2238" i="1" s="1"/>
  <c r="G2237" i="1"/>
  <c r="L2237" i="1" s="1"/>
  <c r="Q2237" i="1" s="1"/>
  <c r="G2236" i="1"/>
  <c r="N2236" i="1" s="1"/>
  <c r="S2236" i="1" s="1"/>
  <c r="G2235" i="1"/>
  <c r="K2235" i="1" s="1"/>
  <c r="P2235" i="1" s="1"/>
  <c r="P2234" i="1"/>
  <c r="N2234" i="1"/>
  <c r="S2234" i="1" s="1"/>
  <c r="J2234" i="1"/>
  <c r="O2234" i="1" s="1"/>
  <c r="G2234" i="1"/>
  <c r="K2234" i="1" s="1"/>
  <c r="Q2233" i="1"/>
  <c r="N2233" i="1"/>
  <c r="S2233" i="1" s="1"/>
  <c r="G2233" i="1"/>
  <c r="L2233" i="1" s="1"/>
  <c r="G2232" i="1"/>
  <c r="N2232" i="1" s="1"/>
  <c r="S2232" i="1" s="1"/>
  <c r="G2231" i="1"/>
  <c r="N2230" i="1"/>
  <c r="S2230" i="1" s="1"/>
  <c r="J2230" i="1"/>
  <c r="O2230" i="1" s="1"/>
  <c r="H2230" i="1"/>
  <c r="G2230" i="1"/>
  <c r="K2230" i="1" s="1"/>
  <c r="P2230" i="1" s="1"/>
  <c r="G2229" i="1"/>
  <c r="L2229" i="1" s="1"/>
  <c r="Q2229" i="1" s="1"/>
  <c r="G2228" i="1"/>
  <c r="N2228" i="1" s="1"/>
  <c r="S2228" i="1" s="1"/>
  <c r="G2227" i="1"/>
  <c r="K2227" i="1" s="1"/>
  <c r="P2227" i="1" s="1"/>
  <c r="P2226" i="1"/>
  <c r="N2226" i="1"/>
  <c r="S2226" i="1" s="1"/>
  <c r="J2226" i="1"/>
  <c r="O2226" i="1" s="1"/>
  <c r="G2226" i="1"/>
  <c r="K2226" i="1" s="1"/>
  <c r="Q2225" i="1"/>
  <c r="N2225" i="1"/>
  <c r="S2225" i="1" s="1"/>
  <c r="G2225" i="1"/>
  <c r="L2225" i="1" s="1"/>
  <c r="G2224" i="1"/>
  <c r="N2224" i="1" s="1"/>
  <c r="S2224" i="1" s="1"/>
  <c r="G2223" i="1"/>
  <c r="L2223" i="1" s="1"/>
  <c r="Q2223" i="1" s="1"/>
  <c r="N2222" i="1"/>
  <c r="S2222" i="1" s="1"/>
  <c r="J2222" i="1"/>
  <c r="O2222" i="1" s="1"/>
  <c r="H2222" i="1"/>
  <c r="G2222" i="1"/>
  <c r="K2222" i="1" s="1"/>
  <c r="P2222" i="1" s="1"/>
  <c r="G2221" i="1"/>
  <c r="L2221" i="1" s="1"/>
  <c r="Q2221" i="1" s="1"/>
  <c r="G2220" i="1"/>
  <c r="N2220" i="1" s="1"/>
  <c r="S2220" i="1" s="1"/>
  <c r="G2219" i="1"/>
  <c r="K2219" i="1" s="1"/>
  <c r="P2219" i="1" s="1"/>
  <c r="P2218" i="1"/>
  <c r="N2218" i="1"/>
  <c r="S2218" i="1" s="1"/>
  <c r="J2218" i="1"/>
  <c r="O2218" i="1" s="1"/>
  <c r="H2218" i="1"/>
  <c r="G2218" i="1"/>
  <c r="K2218" i="1" s="1"/>
  <c r="Q2217" i="1"/>
  <c r="N2217" i="1"/>
  <c r="S2217" i="1" s="1"/>
  <c r="J2217" i="1"/>
  <c r="G2217" i="1"/>
  <c r="L2217" i="1" s="1"/>
  <c r="G2216" i="1"/>
  <c r="G2215" i="1"/>
  <c r="L2215" i="1" s="1"/>
  <c r="Q2215" i="1" s="1"/>
  <c r="N2214" i="1"/>
  <c r="S2214" i="1" s="1"/>
  <c r="J2214" i="1"/>
  <c r="O2214" i="1" s="1"/>
  <c r="H2214" i="1"/>
  <c r="G2214" i="1"/>
  <c r="K2214" i="1" s="1"/>
  <c r="P2214" i="1" s="1"/>
  <c r="G2213" i="1"/>
  <c r="G2212" i="1"/>
  <c r="G2211" i="1"/>
  <c r="K2211" i="1" s="1"/>
  <c r="P2211" i="1" s="1"/>
  <c r="P2210" i="1"/>
  <c r="N2210" i="1"/>
  <c r="S2210" i="1" s="1"/>
  <c r="J2210" i="1"/>
  <c r="O2210" i="1" s="1"/>
  <c r="G2210" i="1"/>
  <c r="K2210" i="1" s="1"/>
  <c r="Q2209" i="1"/>
  <c r="N2209" i="1"/>
  <c r="S2209" i="1" s="1"/>
  <c r="G2209" i="1"/>
  <c r="L2209" i="1" s="1"/>
  <c r="G2208" i="1"/>
  <c r="G2207" i="1"/>
  <c r="N2206" i="1"/>
  <c r="S2206" i="1" s="1"/>
  <c r="J2206" i="1"/>
  <c r="O2206" i="1" s="1"/>
  <c r="H2206" i="1"/>
  <c r="G2206" i="1"/>
  <c r="K2206" i="1" s="1"/>
  <c r="P2206" i="1" s="1"/>
  <c r="G2205" i="1"/>
  <c r="G2204" i="1"/>
  <c r="G2203" i="1"/>
  <c r="K2203" i="1" s="1"/>
  <c r="P2203" i="1" s="1"/>
  <c r="P2202" i="1"/>
  <c r="N2202" i="1"/>
  <c r="S2202" i="1" s="1"/>
  <c r="J2202" i="1"/>
  <c r="O2202" i="1" s="1"/>
  <c r="G2202" i="1"/>
  <c r="K2202" i="1" s="1"/>
  <c r="Q2201" i="1"/>
  <c r="N2201" i="1"/>
  <c r="S2201" i="1" s="1"/>
  <c r="G2201" i="1"/>
  <c r="L2201" i="1" s="1"/>
  <c r="G2200" i="1"/>
  <c r="G2199" i="1"/>
  <c r="N2198" i="1"/>
  <c r="S2198" i="1" s="1"/>
  <c r="J2198" i="1"/>
  <c r="O2198" i="1" s="1"/>
  <c r="H2198" i="1"/>
  <c r="G2198" i="1"/>
  <c r="K2198" i="1" s="1"/>
  <c r="P2198" i="1" s="1"/>
  <c r="G2197" i="1"/>
  <c r="G2196" i="1"/>
  <c r="G2195" i="1"/>
  <c r="P2194" i="1"/>
  <c r="N2194" i="1"/>
  <c r="S2194" i="1" s="1"/>
  <c r="J2194" i="1"/>
  <c r="G2194" i="1"/>
  <c r="K2194" i="1" s="1"/>
  <c r="Q2193" i="1"/>
  <c r="N2193" i="1"/>
  <c r="S2193" i="1" s="1"/>
  <c r="G2193" i="1"/>
  <c r="L2193" i="1" s="1"/>
  <c r="G2192" i="1"/>
  <c r="N2192" i="1" s="1"/>
  <c r="S2192" i="1" s="1"/>
  <c r="G2191" i="1"/>
  <c r="N2190" i="1"/>
  <c r="S2190" i="1" s="1"/>
  <c r="J2190" i="1"/>
  <c r="H2190" i="1"/>
  <c r="G2190" i="1"/>
  <c r="K2190" i="1" s="1"/>
  <c r="P2190" i="1" s="1"/>
  <c r="G2189" i="1"/>
  <c r="G2188" i="1"/>
  <c r="G2187" i="1"/>
  <c r="P2186" i="1"/>
  <c r="N2186" i="1"/>
  <c r="S2186" i="1" s="1"/>
  <c r="J2186" i="1"/>
  <c r="H2186" i="1"/>
  <c r="G2186" i="1"/>
  <c r="K2186" i="1" s="1"/>
  <c r="Q2185" i="1"/>
  <c r="N2185" i="1"/>
  <c r="S2185" i="1" s="1"/>
  <c r="J2185" i="1"/>
  <c r="G2185" i="1"/>
  <c r="L2185" i="1" s="1"/>
  <c r="G2184" i="1"/>
  <c r="N2184" i="1" s="1"/>
  <c r="S2184" i="1" s="1"/>
  <c r="G2183" i="1"/>
  <c r="N2182" i="1"/>
  <c r="S2182" i="1" s="1"/>
  <c r="J2182" i="1"/>
  <c r="H2182" i="1"/>
  <c r="G2182" i="1"/>
  <c r="K2182" i="1" s="1"/>
  <c r="P2182" i="1" s="1"/>
  <c r="G2181" i="1"/>
  <c r="G2180" i="1"/>
  <c r="G2179" i="1"/>
  <c r="P2178" i="1"/>
  <c r="N2178" i="1"/>
  <c r="S2178" i="1" s="1"/>
  <c r="J2178" i="1"/>
  <c r="H2178" i="1"/>
  <c r="G2178" i="1"/>
  <c r="K2178" i="1" s="1"/>
  <c r="Q2177" i="1"/>
  <c r="N2177" i="1"/>
  <c r="S2177" i="1" s="1"/>
  <c r="J2177" i="1"/>
  <c r="G2177" i="1"/>
  <c r="L2177" i="1" s="1"/>
  <c r="G2176" i="1"/>
  <c r="N2176" i="1" s="1"/>
  <c r="S2176" i="1" s="1"/>
  <c r="G2175" i="1"/>
  <c r="L2175" i="1" s="1"/>
  <c r="Q2175" i="1" s="1"/>
  <c r="N2174" i="1"/>
  <c r="S2174" i="1" s="1"/>
  <c r="J2174" i="1"/>
  <c r="H2174" i="1"/>
  <c r="G2174" i="1"/>
  <c r="K2174" i="1" s="1"/>
  <c r="P2174" i="1" s="1"/>
  <c r="G2173" i="1"/>
  <c r="G2172" i="1"/>
  <c r="G2171" i="1"/>
  <c r="P2170" i="1"/>
  <c r="N2170" i="1"/>
  <c r="S2170" i="1" s="1"/>
  <c r="J2170" i="1"/>
  <c r="G2170" i="1"/>
  <c r="K2170" i="1" s="1"/>
  <c r="Q2169" i="1"/>
  <c r="N2169" i="1"/>
  <c r="S2169" i="1" s="1"/>
  <c r="G2169" i="1"/>
  <c r="L2169" i="1" s="1"/>
  <c r="G2168" i="1"/>
  <c r="N2168" i="1" s="1"/>
  <c r="S2168" i="1" s="1"/>
  <c r="G2167" i="1"/>
  <c r="N2166" i="1"/>
  <c r="S2166" i="1" s="1"/>
  <c r="J2166" i="1"/>
  <c r="H2166" i="1"/>
  <c r="G2166" i="1"/>
  <c r="K2166" i="1" s="1"/>
  <c r="P2166" i="1" s="1"/>
  <c r="G2165" i="1"/>
  <c r="G2164" i="1"/>
  <c r="G2163" i="1"/>
  <c r="P2162" i="1"/>
  <c r="N2162" i="1"/>
  <c r="S2162" i="1" s="1"/>
  <c r="H2162" i="1"/>
  <c r="G2162" i="1"/>
  <c r="K2162" i="1" s="1"/>
  <c r="N2161" i="1"/>
  <c r="S2161" i="1" s="1"/>
  <c r="J2161" i="1"/>
  <c r="G2161" i="1"/>
  <c r="L2161" i="1" s="1"/>
  <c r="Q2161" i="1" s="1"/>
  <c r="G2160" i="1"/>
  <c r="G2159" i="1"/>
  <c r="G2158" i="1"/>
  <c r="N2158" i="1" s="1"/>
  <c r="S2158" i="1" s="1"/>
  <c r="G2157" i="1"/>
  <c r="N2156" i="1"/>
  <c r="S2156" i="1" s="1"/>
  <c r="G2156" i="1"/>
  <c r="K2156" i="1" s="1"/>
  <c r="P2156" i="1" s="1"/>
  <c r="L2155" i="1"/>
  <c r="Q2155" i="1" s="1"/>
  <c r="K2155" i="1"/>
  <c r="P2155" i="1" s="1"/>
  <c r="G2155" i="1"/>
  <c r="H2155" i="1" s="1"/>
  <c r="G2154" i="1"/>
  <c r="N2154" i="1" s="1"/>
  <c r="S2154" i="1" s="1"/>
  <c r="G2153" i="1"/>
  <c r="G2152" i="1"/>
  <c r="N2152" i="1" s="1"/>
  <c r="S2152" i="1" s="1"/>
  <c r="G2151" i="1"/>
  <c r="L2151" i="1" s="1"/>
  <c r="Q2151" i="1" s="1"/>
  <c r="G2150" i="1"/>
  <c r="N2149" i="1"/>
  <c r="S2149" i="1" s="1"/>
  <c r="G2149" i="1"/>
  <c r="L2149" i="1" s="1"/>
  <c r="Q2149" i="1" s="1"/>
  <c r="N2148" i="1"/>
  <c r="S2148" i="1" s="1"/>
  <c r="K2148" i="1"/>
  <c r="P2148" i="1" s="1"/>
  <c r="G2148" i="1"/>
  <c r="L2147" i="1"/>
  <c r="Q2147" i="1" s="1"/>
  <c r="K2147" i="1"/>
  <c r="P2147" i="1" s="1"/>
  <c r="H2147" i="1"/>
  <c r="G2147" i="1"/>
  <c r="L2146" i="1"/>
  <c r="Q2146" i="1" s="1"/>
  <c r="G2146" i="1"/>
  <c r="G2145" i="1"/>
  <c r="J2144" i="1"/>
  <c r="O2144" i="1" s="1"/>
  <c r="G2144" i="1"/>
  <c r="N2144" i="1" s="1"/>
  <c r="S2144" i="1" s="1"/>
  <c r="G2143" i="1"/>
  <c r="L2143" i="1" s="1"/>
  <c r="Q2143" i="1" s="1"/>
  <c r="L2142" i="1"/>
  <c r="J2142" i="1"/>
  <c r="G2142" i="1"/>
  <c r="K2142" i="1" s="1"/>
  <c r="P2142" i="1" s="1"/>
  <c r="N2141" i="1"/>
  <c r="S2141" i="1" s="1"/>
  <c r="J2141" i="1"/>
  <c r="G2141" i="1"/>
  <c r="L2141" i="1" s="1"/>
  <c r="Q2141" i="1" s="1"/>
  <c r="K2140" i="1"/>
  <c r="P2140" i="1" s="1"/>
  <c r="G2140" i="1"/>
  <c r="N2140" i="1" s="1"/>
  <c r="S2140" i="1" s="1"/>
  <c r="G2139" i="1"/>
  <c r="H2139" i="1" s="1"/>
  <c r="P2138" i="1"/>
  <c r="J2138" i="1"/>
  <c r="G2138" i="1"/>
  <c r="K2138" i="1" s="1"/>
  <c r="Q2137" i="1"/>
  <c r="N2137" i="1"/>
  <c r="S2137" i="1" s="1"/>
  <c r="G2137" i="1"/>
  <c r="L2137" i="1" s="1"/>
  <c r="J2136" i="1"/>
  <c r="G2136" i="1"/>
  <c r="N2136" i="1" s="1"/>
  <c r="S2136" i="1" s="1"/>
  <c r="G2135" i="1"/>
  <c r="L2135" i="1" s="1"/>
  <c r="Q2135" i="1" s="1"/>
  <c r="N2134" i="1"/>
  <c r="S2134" i="1" s="1"/>
  <c r="J2134" i="1"/>
  <c r="H2134" i="1"/>
  <c r="G2134" i="1"/>
  <c r="K2134" i="1" s="1"/>
  <c r="P2134" i="1" s="1"/>
  <c r="J2133" i="1"/>
  <c r="G2133" i="1"/>
  <c r="G2132" i="1"/>
  <c r="G2131" i="1"/>
  <c r="P2130" i="1"/>
  <c r="N2130" i="1"/>
  <c r="S2130" i="1" s="1"/>
  <c r="H2130" i="1"/>
  <c r="G2130" i="1"/>
  <c r="K2130" i="1" s="1"/>
  <c r="N2129" i="1"/>
  <c r="S2129" i="1" s="1"/>
  <c r="J2129" i="1"/>
  <c r="G2129" i="1"/>
  <c r="L2129" i="1" s="1"/>
  <c r="Q2129" i="1" s="1"/>
  <c r="G2128" i="1"/>
  <c r="G2127" i="1"/>
  <c r="N2126" i="1"/>
  <c r="S2126" i="1" s="1"/>
  <c r="G2126" i="1"/>
  <c r="H2126" i="1" s="1"/>
  <c r="G2125" i="1"/>
  <c r="N2124" i="1"/>
  <c r="S2124" i="1" s="1"/>
  <c r="G2124" i="1"/>
  <c r="K2124" i="1" s="1"/>
  <c r="P2124" i="1" s="1"/>
  <c r="L2123" i="1"/>
  <c r="Q2123" i="1" s="1"/>
  <c r="K2123" i="1"/>
  <c r="P2123" i="1" s="1"/>
  <c r="G2123" i="1"/>
  <c r="H2123" i="1" s="1"/>
  <c r="N2122" i="1"/>
  <c r="S2122" i="1" s="1"/>
  <c r="G2122" i="1"/>
  <c r="L2122" i="1" s="1"/>
  <c r="Q2122" i="1" s="1"/>
  <c r="J2121" i="1"/>
  <c r="G2121" i="1"/>
  <c r="G2120" i="1"/>
  <c r="N2120" i="1" s="1"/>
  <c r="S2120" i="1" s="1"/>
  <c r="G2119" i="1"/>
  <c r="L2119" i="1" s="1"/>
  <c r="Q2119" i="1" s="1"/>
  <c r="G2118" i="1"/>
  <c r="L2118" i="1" s="1"/>
  <c r="N2117" i="1"/>
  <c r="S2117" i="1" s="1"/>
  <c r="G2117" i="1"/>
  <c r="L2117" i="1" s="1"/>
  <c r="Q2117" i="1" s="1"/>
  <c r="N2116" i="1"/>
  <c r="S2116" i="1" s="1"/>
  <c r="K2116" i="1"/>
  <c r="P2116" i="1" s="1"/>
  <c r="G2116" i="1"/>
  <c r="L2115" i="1"/>
  <c r="Q2115" i="1" s="1"/>
  <c r="K2115" i="1"/>
  <c r="P2115" i="1" s="1"/>
  <c r="H2115" i="1"/>
  <c r="G2115" i="1"/>
  <c r="L2114" i="1"/>
  <c r="Q2114" i="1" s="1"/>
  <c r="J2114" i="1"/>
  <c r="G2114" i="1"/>
  <c r="G2113" i="1"/>
  <c r="J2112" i="1"/>
  <c r="G2112" i="1"/>
  <c r="N2112" i="1" s="1"/>
  <c r="S2112" i="1" s="1"/>
  <c r="G2111" i="1"/>
  <c r="L2110" i="1"/>
  <c r="J2110" i="1"/>
  <c r="G2110" i="1"/>
  <c r="K2110" i="1" s="1"/>
  <c r="P2110" i="1" s="1"/>
  <c r="N2109" i="1"/>
  <c r="S2109" i="1" s="1"/>
  <c r="J2109" i="1"/>
  <c r="G2109" i="1"/>
  <c r="L2109" i="1" s="1"/>
  <c r="Q2109" i="1" s="1"/>
  <c r="G2108" i="1"/>
  <c r="N2108" i="1" s="1"/>
  <c r="S2108" i="1" s="1"/>
  <c r="H2107" i="1"/>
  <c r="G2107" i="1"/>
  <c r="P2106" i="1"/>
  <c r="J2106" i="1"/>
  <c r="G2106" i="1"/>
  <c r="K2106" i="1" s="1"/>
  <c r="Q2105" i="1"/>
  <c r="N2105" i="1"/>
  <c r="S2105" i="1" s="1"/>
  <c r="G2105" i="1"/>
  <c r="L2105" i="1" s="1"/>
  <c r="G2104" i="1"/>
  <c r="N2104" i="1" s="1"/>
  <c r="S2104" i="1" s="1"/>
  <c r="G2103" i="1"/>
  <c r="L2103" i="1" s="1"/>
  <c r="Q2103" i="1" s="1"/>
  <c r="N2102" i="1"/>
  <c r="S2102" i="1" s="1"/>
  <c r="J2102" i="1"/>
  <c r="H2102" i="1"/>
  <c r="G2102" i="1"/>
  <c r="K2102" i="1" s="1"/>
  <c r="P2102" i="1" s="1"/>
  <c r="G2101" i="1"/>
  <c r="G2100" i="1"/>
  <c r="G2099" i="1"/>
  <c r="L2099" i="1" s="1"/>
  <c r="Q2099" i="1" s="1"/>
  <c r="P2098" i="1"/>
  <c r="N2098" i="1"/>
  <c r="S2098" i="1" s="1"/>
  <c r="H2098" i="1"/>
  <c r="G2098" i="1"/>
  <c r="K2098" i="1" s="1"/>
  <c r="N2097" i="1"/>
  <c r="S2097" i="1" s="1"/>
  <c r="J2097" i="1"/>
  <c r="G2097" i="1"/>
  <c r="L2097" i="1" s="1"/>
  <c r="Q2097" i="1" s="1"/>
  <c r="G2096" i="1"/>
  <c r="G2095" i="1"/>
  <c r="L2095" i="1" s="1"/>
  <c r="Q2095" i="1" s="1"/>
  <c r="N2094" i="1"/>
  <c r="S2094" i="1" s="1"/>
  <c r="G2094" i="1"/>
  <c r="G2093" i="1"/>
  <c r="N2092" i="1"/>
  <c r="S2092" i="1" s="1"/>
  <c r="K2092" i="1"/>
  <c r="P2092" i="1" s="1"/>
  <c r="G2092" i="1"/>
  <c r="L2091" i="1"/>
  <c r="Q2091" i="1" s="1"/>
  <c r="K2091" i="1"/>
  <c r="P2091" i="1" s="1"/>
  <c r="H2091" i="1"/>
  <c r="G2091" i="1"/>
  <c r="G2090" i="1"/>
  <c r="N2090" i="1" s="1"/>
  <c r="S2090" i="1" s="1"/>
  <c r="G2089" i="1"/>
  <c r="J2088" i="1"/>
  <c r="G2088" i="1"/>
  <c r="N2088" i="1" s="1"/>
  <c r="S2088" i="1" s="1"/>
  <c r="G2087" i="1"/>
  <c r="L2086" i="1"/>
  <c r="G2086" i="1"/>
  <c r="N2085" i="1"/>
  <c r="S2085" i="1" s="1"/>
  <c r="G2085" i="1"/>
  <c r="L2085" i="1" s="1"/>
  <c r="Q2085" i="1" s="1"/>
  <c r="N2084" i="1"/>
  <c r="S2084" i="1" s="1"/>
  <c r="K2084" i="1"/>
  <c r="P2084" i="1" s="1"/>
  <c r="G2084" i="1"/>
  <c r="K2083" i="1"/>
  <c r="P2083" i="1" s="1"/>
  <c r="H2083" i="1"/>
  <c r="G2083" i="1"/>
  <c r="L2083" i="1" s="1"/>
  <c r="Q2083" i="1" s="1"/>
  <c r="L2082" i="1"/>
  <c r="Q2082" i="1" s="1"/>
  <c r="J2082" i="1"/>
  <c r="G2082" i="1"/>
  <c r="G2081" i="1"/>
  <c r="J2080" i="1"/>
  <c r="O2080" i="1" s="1"/>
  <c r="G2080" i="1"/>
  <c r="N2080" i="1" s="1"/>
  <c r="S2080" i="1" s="1"/>
  <c r="G2079" i="1"/>
  <c r="L2078" i="1"/>
  <c r="J2078" i="1"/>
  <c r="G2078" i="1"/>
  <c r="K2078" i="1" s="1"/>
  <c r="P2078" i="1" s="1"/>
  <c r="N2077" i="1"/>
  <c r="S2077" i="1" s="1"/>
  <c r="J2077" i="1"/>
  <c r="G2077" i="1"/>
  <c r="L2077" i="1" s="1"/>
  <c r="Q2077" i="1" s="1"/>
  <c r="K2076" i="1"/>
  <c r="P2076" i="1" s="1"/>
  <c r="G2076" i="1"/>
  <c r="N2076" i="1" s="1"/>
  <c r="S2076" i="1" s="1"/>
  <c r="G2075" i="1"/>
  <c r="H2075" i="1" s="1"/>
  <c r="P2074" i="1"/>
  <c r="J2074" i="1"/>
  <c r="G2074" i="1"/>
  <c r="K2074" i="1" s="1"/>
  <c r="Q2073" i="1"/>
  <c r="N2073" i="1"/>
  <c r="S2073" i="1" s="1"/>
  <c r="G2073" i="1"/>
  <c r="L2073" i="1" s="1"/>
  <c r="J2072" i="1"/>
  <c r="G2072" i="1"/>
  <c r="N2072" i="1" s="1"/>
  <c r="S2072" i="1" s="1"/>
  <c r="G2071" i="1"/>
  <c r="N2070" i="1"/>
  <c r="S2070" i="1" s="1"/>
  <c r="J2070" i="1"/>
  <c r="H2070" i="1"/>
  <c r="G2070" i="1"/>
  <c r="K2070" i="1" s="1"/>
  <c r="P2070" i="1" s="1"/>
  <c r="J2069" i="1"/>
  <c r="G2069" i="1"/>
  <c r="G2068" i="1"/>
  <c r="G2067" i="1"/>
  <c r="N2066" i="1"/>
  <c r="S2066" i="1" s="1"/>
  <c r="H2066" i="1"/>
  <c r="G2066" i="1"/>
  <c r="Q2065" i="1"/>
  <c r="N2065" i="1"/>
  <c r="S2065" i="1" s="1"/>
  <c r="J2065" i="1"/>
  <c r="G2065" i="1"/>
  <c r="L2065" i="1" s="1"/>
  <c r="G2064" i="1"/>
  <c r="N2064" i="1" s="1"/>
  <c r="S2064" i="1" s="1"/>
  <c r="G2063" i="1"/>
  <c r="N2062" i="1"/>
  <c r="S2062" i="1" s="1"/>
  <c r="J2062" i="1"/>
  <c r="O2062" i="1" s="1"/>
  <c r="H2062" i="1"/>
  <c r="G2062" i="1"/>
  <c r="K2062" i="1" s="1"/>
  <c r="P2062" i="1" s="1"/>
  <c r="G2061" i="1"/>
  <c r="L2061" i="1" s="1"/>
  <c r="Q2061" i="1" s="1"/>
  <c r="G2060" i="1"/>
  <c r="N2060" i="1" s="1"/>
  <c r="S2060" i="1" s="1"/>
  <c r="L2059" i="1"/>
  <c r="Q2059" i="1" s="1"/>
  <c r="G2059" i="1"/>
  <c r="K2059" i="1" s="1"/>
  <c r="P2059" i="1" s="1"/>
  <c r="P2058" i="1"/>
  <c r="N2058" i="1"/>
  <c r="S2058" i="1" s="1"/>
  <c r="H2058" i="1"/>
  <c r="G2058" i="1"/>
  <c r="K2058" i="1" s="1"/>
  <c r="N2057" i="1"/>
  <c r="S2057" i="1" s="1"/>
  <c r="J2057" i="1"/>
  <c r="G2057" i="1"/>
  <c r="L2057" i="1" s="1"/>
  <c r="Q2057" i="1" s="1"/>
  <c r="G2056" i="1"/>
  <c r="N2056" i="1" s="1"/>
  <c r="S2056" i="1" s="1"/>
  <c r="G2055" i="1"/>
  <c r="G2054" i="1"/>
  <c r="K2054" i="1" s="1"/>
  <c r="P2054" i="1" s="1"/>
  <c r="G2053" i="1"/>
  <c r="L2053" i="1" s="1"/>
  <c r="Q2053" i="1" s="1"/>
  <c r="N2052" i="1"/>
  <c r="S2052" i="1" s="1"/>
  <c r="G2052" i="1"/>
  <c r="K2052" i="1" s="1"/>
  <c r="P2052" i="1" s="1"/>
  <c r="L2051" i="1"/>
  <c r="Q2051" i="1" s="1"/>
  <c r="K2051" i="1"/>
  <c r="P2051" i="1" s="1"/>
  <c r="G2051" i="1"/>
  <c r="H2051" i="1" s="1"/>
  <c r="G2050" i="1"/>
  <c r="K2050" i="1" s="1"/>
  <c r="P2050" i="1" s="1"/>
  <c r="G2049" i="1"/>
  <c r="L2049" i="1" s="1"/>
  <c r="Q2049" i="1" s="1"/>
  <c r="G2048" i="1"/>
  <c r="N2048" i="1" s="1"/>
  <c r="S2048" i="1" s="1"/>
  <c r="G2047" i="1"/>
  <c r="L2046" i="1"/>
  <c r="G2046" i="1"/>
  <c r="K2046" i="1" s="1"/>
  <c r="P2046" i="1" s="1"/>
  <c r="N2045" i="1"/>
  <c r="S2045" i="1" s="1"/>
  <c r="G2045" i="1"/>
  <c r="L2045" i="1" s="1"/>
  <c r="Q2045" i="1" s="1"/>
  <c r="N2044" i="1"/>
  <c r="S2044" i="1" s="1"/>
  <c r="K2044" i="1"/>
  <c r="P2044" i="1" s="1"/>
  <c r="G2044" i="1"/>
  <c r="K2043" i="1"/>
  <c r="P2043" i="1" s="1"/>
  <c r="H2043" i="1"/>
  <c r="G2043" i="1"/>
  <c r="L2043" i="1" s="1"/>
  <c r="Q2043" i="1" s="1"/>
  <c r="J2042" i="1"/>
  <c r="O2042" i="1" s="1"/>
  <c r="G2042" i="1"/>
  <c r="K2042" i="1" s="1"/>
  <c r="P2042" i="1" s="1"/>
  <c r="Q2041" i="1"/>
  <c r="G2041" i="1"/>
  <c r="L2041" i="1" s="1"/>
  <c r="J2040" i="1"/>
  <c r="G2040" i="1"/>
  <c r="N2040" i="1" s="1"/>
  <c r="S2040" i="1" s="1"/>
  <c r="G2039" i="1"/>
  <c r="L2038" i="1"/>
  <c r="J2038" i="1"/>
  <c r="O2038" i="1" s="1"/>
  <c r="H2038" i="1"/>
  <c r="G2038" i="1"/>
  <c r="K2038" i="1" s="1"/>
  <c r="P2038" i="1" s="1"/>
  <c r="N2037" i="1"/>
  <c r="S2037" i="1" s="1"/>
  <c r="J2037" i="1"/>
  <c r="G2037" i="1"/>
  <c r="L2037" i="1" s="1"/>
  <c r="Q2037" i="1" s="1"/>
  <c r="G2036" i="1"/>
  <c r="K2036" i="1" s="1"/>
  <c r="P2036" i="1" s="1"/>
  <c r="G2035" i="1"/>
  <c r="H2035" i="1" s="1"/>
  <c r="P2034" i="1"/>
  <c r="J2034" i="1"/>
  <c r="O2034" i="1" s="1"/>
  <c r="G2034" i="1"/>
  <c r="K2034" i="1" s="1"/>
  <c r="Q2033" i="1"/>
  <c r="N2033" i="1"/>
  <c r="S2033" i="1" s="1"/>
  <c r="G2033" i="1"/>
  <c r="L2033" i="1" s="1"/>
  <c r="G2032" i="1"/>
  <c r="N2032" i="1" s="1"/>
  <c r="S2032" i="1" s="1"/>
  <c r="G2031" i="1"/>
  <c r="K2031" i="1" s="1"/>
  <c r="P2031" i="1" s="1"/>
  <c r="N2030" i="1"/>
  <c r="S2030" i="1" s="1"/>
  <c r="J2030" i="1"/>
  <c r="O2030" i="1" s="1"/>
  <c r="H2030" i="1"/>
  <c r="G2030" i="1"/>
  <c r="K2030" i="1" s="1"/>
  <c r="P2030" i="1" s="1"/>
  <c r="G2029" i="1"/>
  <c r="L2029" i="1" s="1"/>
  <c r="Q2029" i="1" s="1"/>
  <c r="G2028" i="1"/>
  <c r="N2028" i="1" s="1"/>
  <c r="S2028" i="1" s="1"/>
  <c r="L2027" i="1"/>
  <c r="Q2027" i="1" s="1"/>
  <c r="G2027" i="1"/>
  <c r="K2027" i="1" s="1"/>
  <c r="P2027" i="1" s="1"/>
  <c r="P2026" i="1"/>
  <c r="N2026" i="1"/>
  <c r="S2026" i="1" s="1"/>
  <c r="H2026" i="1"/>
  <c r="G2026" i="1"/>
  <c r="K2026" i="1" s="1"/>
  <c r="N2025" i="1"/>
  <c r="S2025" i="1" s="1"/>
  <c r="J2025" i="1"/>
  <c r="G2025" i="1"/>
  <c r="L2025" i="1" s="1"/>
  <c r="Q2025" i="1" s="1"/>
  <c r="G2024" i="1"/>
  <c r="N2024" i="1" s="1"/>
  <c r="S2024" i="1" s="1"/>
  <c r="G2023" i="1"/>
  <c r="K2023" i="1" s="1"/>
  <c r="P2023" i="1" s="1"/>
  <c r="G2022" i="1"/>
  <c r="K2022" i="1" s="1"/>
  <c r="P2022" i="1" s="1"/>
  <c r="G2021" i="1"/>
  <c r="L2021" i="1" s="1"/>
  <c r="Q2021" i="1" s="1"/>
  <c r="N2020" i="1"/>
  <c r="S2020" i="1" s="1"/>
  <c r="G2020" i="1"/>
  <c r="K2020" i="1" s="1"/>
  <c r="P2020" i="1" s="1"/>
  <c r="L2019" i="1"/>
  <c r="Q2019" i="1" s="1"/>
  <c r="K2019" i="1"/>
  <c r="P2019" i="1" s="1"/>
  <c r="G2019" i="1"/>
  <c r="H2019" i="1" s="1"/>
  <c r="G2018" i="1"/>
  <c r="K2018" i="1" s="1"/>
  <c r="P2018" i="1" s="1"/>
  <c r="G2017" i="1"/>
  <c r="L2017" i="1" s="1"/>
  <c r="Q2017" i="1" s="1"/>
  <c r="G2016" i="1"/>
  <c r="N2016" i="1" s="1"/>
  <c r="S2016" i="1" s="1"/>
  <c r="G2015" i="1"/>
  <c r="K2015" i="1" s="1"/>
  <c r="P2015" i="1" s="1"/>
  <c r="L2014" i="1"/>
  <c r="G2014" i="1"/>
  <c r="K2014" i="1" s="1"/>
  <c r="P2014" i="1" s="1"/>
  <c r="N2013" i="1"/>
  <c r="S2013" i="1" s="1"/>
  <c r="G2013" i="1"/>
  <c r="N2012" i="1"/>
  <c r="S2012" i="1" s="1"/>
  <c r="K2012" i="1"/>
  <c r="P2012" i="1" s="1"/>
  <c r="G2012" i="1"/>
  <c r="K2011" i="1"/>
  <c r="P2011" i="1" s="1"/>
  <c r="H2011" i="1"/>
  <c r="G2011" i="1"/>
  <c r="L2011" i="1" s="1"/>
  <c r="Q2011" i="1" s="1"/>
  <c r="J2010" i="1"/>
  <c r="O2010" i="1" s="1"/>
  <c r="G2010" i="1"/>
  <c r="K2010" i="1" s="1"/>
  <c r="P2010" i="1" s="1"/>
  <c r="N2009" i="1"/>
  <c r="S2009" i="1" s="1"/>
  <c r="G2009" i="1"/>
  <c r="J2009" i="1" s="1"/>
  <c r="G2008" i="1"/>
  <c r="N2008" i="1" s="1"/>
  <c r="S2008" i="1" s="1"/>
  <c r="G2007" i="1"/>
  <c r="N2006" i="1"/>
  <c r="S2006" i="1" s="1"/>
  <c r="J2006" i="1"/>
  <c r="O2006" i="1" s="1"/>
  <c r="H2006" i="1"/>
  <c r="G2006" i="1"/>
  <c r="K2006" i="1" s="1"/>
  <c r="P2006" i="1" s="1"/>
  <c r="G2005" i="1"/>
  <c r="N2005" i="1" s="1"/>
  <c r="S2005" i="1" s="1"/>
  <c r="G2004" i="1"/>
  <c r="N2004" i="1" s="1"/>
  <c r="S2004" i="1" s="1"/>
  <c r="L2003" i="1"/>
  <c r="Q2003" i="1" s="1"/>
  <c r="G2003" i="1"/>
  <c r="K2003" i="1" s="1"/>
  <c r="P2003" i="1" s="1"/>
  <c r="P2002" i="1"/>
  <c r="N2002" i="1"/>
  <c r="S2002" i="1" s="1"/>
  <c r="H2002" i="1"/>
  <c r="G2002" i="1"/>
  <c r="K2002" i="1" s="1"/>
  <c r="N2001" i="1"/>
  <c r="S2001" i="1" s="1"/>
  <c r="J2001" i="1"/>
  <c r="G2001" i="1"/>
  <c r="L2001" i="1" s="1"/>
  <c r="Q2001" i="1" s="1"/>
  <c r="G2000" i="1"/>
  <c r="N2000" i="1" s="1"/>
  <c r="S2000" i="1" s="1"/>
  <c r="G1999" i="1"/>
  <c r="G1998" i="1"/>
  <c r="K1998" i="1" s="1"/>
  <c r="P1998" i="1" s="1"/>
  <c r="G1997" i="1"/>
  <c r="L1997" i="1" s="1"/>
  <c r="Q1997" i="1" s="1"/>
  <c r="N1996" i="1"/>
  <c r="S1996" i="1" s="1"/>
  <c r="G1996" i="1"/>
  <c r="K1996" i="1" s="1"/>
  <c r="P1996" i="1" s="1"/>
  <c r="L1995" i="1"/>
  <c r="Q1995" i="1" s="1"/>
  <c r="K1995" i="1"/>
  <c r="P1995" i="1" s="1"/>
  <c r="G1995" i="1"/>
  <c r="H1995" i="1" s="1"/>
  <c r="G1994" i="1"/>
  <c r="K1994" i="1" s="1"/>
  <c r="P1994" i="1" s="1"/>
  <c r="G1993" i="1"/>
  <c r="L1993" i="1" s="1"/>
  <c r="Q1993" i="1" s="1"/>
  <c r="G1992" i="1"/>
  <c r="N1992" i="1" s="1"/>
  <c r="S1992" i="1" s="1"/>
  <c r="G1991" i="1"/>
  <c r="L1990" i="1"/>
  <c r="G1990" i="1"/>
  <c r="K1990" i="1" s="1"/>
  <c r="P1990" i="1" s="1"/>
  <c r="N1989" i="1"/>
  <c r="S1989" i="1" s="1"/>
  <c r="G1989" i="1"/>
  <c r="L1989" i="1" s="1"/>
  <c r="Q1989" i="1" s="1"/>
  <c r="N1988" i="1"/>
  <c r="S1988" i="1" s="1"/>
  <c r="K1988" i="1"/>
  <c r="P1988" i="1" s="1"/>
  <c r="G1988" i="1"/>
  <c r="K1987" i="1"/>
  <c r="P1987" i="1" s="1"/>
  <c r="H1987" i="1"/>
  <c r="G1987" i="1"/>
  <c r="L1987" i="1" s="1"/>
  <c r="Q1987" i="1" s="1"/>
  <c r="J1986" i="1"/>
  <c r="O1986" i="1" s="1"/>
  <c r="G1986" i="1"/>
  <c r="K1986" i="1" s="1"/>
  <c r="P1986" i="1" s="1"/>
  <c r="Q1985" i="1"/>
  <c r="G1985" i="1"/>
  <c r="L1985" i="1" s="1"/>
  <c r="J1984" i="1"/>
  <c r="G1984" i="1"/>
  <c r="N1984" i="1" s="1"/>
  <c r="S1984" i="1" s="1"/>
  <c r="G1983" i="1"/>
  <c r="N1982" i="1"/>
  <c r="S1982" i="1" s="1"/>
  <c r="L1982" i="1"/>
  <c r="J1982" i="1"/>
  <c r="O1982" i="1" s="1"/>
  <c r="H1982" i="1"/>
  <c r="G1982" i="1"/>
  <c r="K1982" i="1" s="1"/>
  <c r="P1982" i="1" s="1"/>
  <c r="N1981" i="1"/>
  <c r="S1981" i="1" s="1"/>
  <c r="J1981" i="1"/>
  <c r="G1981" i="1"/>
  <c r="L1981" i="1" s="1"/>
  <c r="Q1981" i="1" s="1"/>
  <c r="G1980" i="1"/>
  <c r="K1980" i="1" s="1"/>
  <c r="P1980" i="1" s="1"/>
  <c r="G1979" i="1"/>
  <c r="H1979" i="1" s="1"/>
  <c r="P1978" i="1"/>
  <c r="J1978" i="1"/>
  <c r="O1978" i="1" s="1"/>
  <c r="H1978" i="1"/>
  <c r="G1978" i="1"/>
  <c r="K1978" i="1" s="1"/>
  <c r="Q1977" i="1"/>
  <c r="N1977" i="1"/>
  <c r="S1977" i="1" s="1"/>
  <c r="G1977" i="1"/>
  <c r="L1977" i="1" s="1"/>
  <c r="G1976" i="1"/>
  <c r="N1976" i="1" s="1"/>
  <c r="S1976" i="1" s="1"/>
  <c r="G1975" i="1"/>
  <c r="K1975" i="1" s="1"/>
  <c r="P1975" i="1" s="1"/>
  <c r="N1974" i="1"/>
  <c r="S1974" i="1" s="1"/>
  <c r="J1974" i="1"/>
  <c r="O1974" i="1" s="1"/>
  <c r="H1974" i="1"/>
  <c r="G1974" i="1"/>
  <c r="K1974" i="1" s="1"/>
  <c r="P1974" i="1" s="1"/>
  <c r="G1973" i="1"/>
  <c r="L1973" i="1" s="1"/>
  <c r="Q1973" i="1" s="1"/>
  <c r="G1972" i="1"/>
  <c r="N1972" i="1" s="1"/>
  <c r="S1972" i="1" s="1"/>
  <c r="L1971" i="1"/>
  <c r="Q1971" i="1" s="1"/>
  <c r="G1971" i="1"/>
  <c r="K1971" i="1" s="1"/>
  <c r="P1971" i="1" s="1"/>
  <c r="P1970" i="1"/>
  <c r="N1970" i="1"/>
  <c r="S1970" i="1" s="1"/>
  <c r="H1970" i="1"/>
  <c r="G1970" i="1"/>
  <c r="K1970" i="1" s="1"/>
  <c r="N1969" i="1"/>
  <c r="S1969" i="1" s="1"/>
  <c r="J1969" i="1"/>
  <c r="G1969" i="1"/>
  <c r="L1969" i="1" s="1"/>
  <c r="Q1969" i="1" s="1"/>
  <c r="G1968" i="1"/>
  <c r="N1968" i="1" s="1"/>
  <c r="S1968" i="1" s="1"/>
  <c r="G1967" i="1"/>
  <c r="G1966" i="1"/>
  <c r="K1966" i="1" s="1"/>
  <c r="P1966" i="1" s="1"/>
  <c r="G1965" i="1"/>
  <c r="L1965" i="1" s="1"/>
  <c r="Q1965" i="1" s="1"/>
  <c r="N1964" i="1"/>
  <c r="S1964" i="1" s="1"/>
  <c r="G1964" i="1"/>
  <c r="K1964" i="1" s="1"/>
  <c r="P1964" i="1" s="1"/>
  <c r="L1963" i="1"/>
  <c r="Q1963" i="1" s="1"/>
  <c r="K1963" i="1"/>
  <c r="P1963" i="1" s="1"/>
  <c r="G1963" i="1"/>
  <c r="H1963" i="1" s="1"/>
  <c r="G1962" i="1"/>
  <c r="K1962" i="1" s="1"/>
  <c r="P1962" i="1" s="1"/>
  <c r="G1961" i="1"/>
  <c r="L1961" i="1" s="1"/>
  <c r="Q1961" i="1" s="1"/>
  <c r="G1960" i="1"/>
  <c r="N1960" i="1" s="1"/>
  <c r="S1960" i="1" s="1"/>
  <c r="G1959" i="1"/>
  <c r="L1958" i="1"/>
  <c r="G1958" i="1"/>
  <c r="K1958" i="1" s="1"/>
  <c r="P1958" i="1" s="1"/>
  <c r="N1957" i="1"/>
  <c r="S1957" i="1" s="1"/>
  <c r="G1957" i="1"/>
  <c r="L1957" i="1" s="1"/>
  <c r="Q1957" i="1" s="1"/>
  <c r="N1956" i="1"/>
  <c r="S1956" i="1" s="1"/>
  <c r="K1956" i="1"/>
  <c r="P1956" i="1" s="1"/>
  <c r="G1956" i="1"/>
  <c r="K1955" i="1"/>
  <c r="P1955" i="1" s="1"/>
  <c r="H1955" i="1"/>
  <c r="G1955" i="1"/>
  <c r="L1955" i="1" s="1"/>
  <c r="Q1955" i="1" s="1"/>
  <c r="J1954" i="1"/>
  <c r="O1954" i="1" s="1"/>
  <c r="G1954" i="1"/>
  <c r="K1954" i="1" s="1"/>
  <c r="P1954" i="1" s="1"/>
  <c r="Q1953" i="1"/>
  <c r="G1953" i="1"/>
  <c r="L1953" i="1" s="1"/>
  <c r="J1952" i="1"/>
  <c r="G1952" i="1"/>
  <c r="N1952" i="1" s="1"/>
  <c r="S1952" i="1" s="1"/>
  <c r="G1951" i="1"/>
  <c r="L1950" i="1"/>
  <c r="J1950" i="1"/>
  <c r="O1950" i="1" s="1"/>
  <c r="G1950" i="1"/>
  <c r="K1950" i="1" s="1"/>
  <c r="P1950" i="1" s="1"/>
  <c r="N1949" i="1"/>
  <c r="S1949" i="1" s="1"/>
  <c r="J1949" i="1"/>
  <c r="G1949" i="1"/>
  <c r="L1949" i="1" s="1"/>
  <c r="Q1949" i="1" s="1"/>
  <c r="G1948" i="1"/>
  <c r="K1948" i="1" s="1"/>
  <c r="P1948" i="1" s="1"/>
  <c r="G1947" i="1"/>
  <c r="H1947" i="1" s="1"/>
  <c r="P1946" i="1"/>
  <c r="J1946" i="1"/>
  <c r="O1946" i="1" s="1"/>
  <c r="H1946" i="1"/>
  <c r="G1946" i="1"/>
  <c r="K1946" i="1" s="1"/>
  <c r="Q1945" i="1"/>
  <c r="N1945" i="1"/>
  <c r="S1945" i="1" s="1"/>
  <c r="G1945" i="1"/>
  <c r="L1945" i="1" s="1"/>
  <c r="G1944" i="1"/>
  <c r="N1944" i="1" s="1"/>
  <c r="S1944" i="1" s="1"/>
  <c r="G1943" i="1"/>
  <c r="K1943" i="1" s="1"/>
  <c r="P1943" i="1" s="1"/>
  <c r="N1942" i="1"/>
  <c r="S1942" i="1" s="1"/>
  <c r="J1942" i="1"/>
  <c r="O1942" i="1" s="1"/>
  <c r="H1942" i="1"/>
  <c r="G1942" i="1"/>
  <c r="K1942" i="1" s="1"/>
  <c r="P1942" i="1" s="1"/>
  <c r="G1941" i="1"/>
  <c r="L1941" i="1" s="1"/>
  <c r="Q1941" i="1" s="1"/>
  <c r="G1940" i="1"/>
  <c r="N1940" i="1" s="1"/>
  <c r="S1940" i="1" s="1"/>
  <c r="L1939" i="1"/>
  <c r="Q1939" i="1" s="1"/>
  <c r="G1939" i="1"/>
  <c r="K1939" i="1" s="1"/>
  <c r="P1939" i="1" s="1"/>
  <c r="P1938" i="1"/>
  <c r="N1938" i="1"/>
  <c r="S1938" i="1" s="1"/>
  <c r="H1938" i="1"/>
  <c r="G1938" i="1"/>
  <c r="K1938" i="1" s="1"/>
  <c r="N1937" i="1"/>
  <c r="S1937" i="1" s="1"/>
  <c r="J1937" i="1"/>
  <c r="G1937" i="1"/>
  <c r="L1937" i="1" s="1"/>
  <c r="Q1937" i="1" s="1"/>
  <c r="G1936" i="1"/>
  <c r="N1936" i="1" s="1"/>
  <c r="S1936" i="1" s="1"/>
  <c r="G1935" i="1"/>
  <c r="K1935" i="1" s="1"/>
  <c r="P1935" i="1" s="1"/>
  <c r="G1934" i="1"/>
  <c r="K1934" i="1" s="1"/>
  <c r="P1934" i="1" s="1"/>
  <c r="G1933" i="1"/>
  <c r="L1933" i="1" s="1"/>
  <c r="Q1933" i="1" s="1"/>
  <c r="N1932" i="1"/>
  <c r="S1932" i="1" s="1"/>
  <c r="G1932" i="1"/>
  <c r="K1932" i="1" s="1"/>
  <c r="P1932" i="1" s="1"/>
  <c r="L1931" i="1"/>
  <c r="Q1931" i="1" s="1"/>
  <c r="K1931" i="1"/>
  <c r="P1931" i="1" s="1"/>
  <c r="G1931" i="1"/>
  <c r="H1931" i="1" s="1"/>
  <c r="G1930" i="1"/>
  <c r="K1930" i="1" s="1"/>
  <c r="P1930" i="1" s="1"/>
  <c r="G1929" i="1"/>
  <c r="L1929" i="1" s="1"/>
  <c r="Q1929" i="1" s="1"/>
  <c r="G1928" i="1"/>
  <c r="N1928" i="1" s="1"/>
  <c r="S1928" i="1" s="1"/>
  <c r="G1927" i="1"/>
  <c r="K1927" i="1" s="1"/>
  <c r="P1927" i="1" s="1"/>
  <c r="L1926" i="1"/>
  <c r="G1926" i="1"/>
  <c r="K1926" i="1" s="1"/>
  <c r="P1926" i="1" s="1"/>
  <c r="N1925" i="1"/>
  <c r="S1925" i="1" s="1"/>
  <c r="G1925" i="1"/>
  <c r="L1925" i="1" s="1"/>
  <c r="Q1925" i="1" s="1"/>
  <c r="N1924" i="1"/>
  <c r="S1924" i="1" s="1"/>
  <c r="K1924" i="1"/>
  <c r="P1924" i="1" s="1"/>
  <c r="G1924" i="1"/>
  <c r="K1923" i="1"/>
  <c r="P1923" i="1" s="1"/>
  <c r="H1923" i="1"/>
  <c r="G1923" i="1"/>
  <c r="L1923" i="1" s="1"/>
  <c r="Q1923" i="1" s="1"/>
  <c r="J1922" i="1"/>
  <c r="O1922" i="1" s="1"/>
  <c r="G1922" i="1"/>
  <c r="K1922" i="1" s="1"/>
  <c r="P1922" i="1" s="1"/>
  <c r="Q1921" i="1"/>
  <c r="G1921" i="1"/>
  <c r="L1921" i="1" s="1"/>
  <c r="J1920" i="1"/>
  <c r="G1920" i="1"/>
  <c r="N1920" i="1" s="1"/>
  <c r="S1920" i="1" s="1"/>
  <c r="G1919" i="1"/>
  <c r="N1918" i="1"/>
  <c r="S1918" i="1" s="1"/>
  <c r="L1918" i="1"/>
  <c r="J1918" i="1"/>
  <c r="O1918" i="1" s="1"/>
  <c r="H1918" i="1"/>
  <c r="G1918" i="1"/>
  <c r="K1918" i="1" s="1"/>
  <c r="P1918" i="1" s="1"/>
  <c r="N1917" i="1"/>
  <c r="S1917" i="1" s="1"/>
  <c r="J1917" i="1"/>
  <c r="G1917" i="1"/>
  <c r="L1917" i="1" s="1"/>
  <c r="Q1917" i="1" s="1"/>
  <c r="G1916" i="1"/>
  <c r="K1916" i="1" s="1"/>
  <c r="P1916" i="1" s="1"/>
  <c r="G1915" i="1"/>
  <c r="H1915" i="1" s="1"/>
  <c r="P1914" i="1"/>
  <c r="N1914" i="1"/>
  <c r="S1914" i="1" s="1"/>
  <c r="J1914" i="1"/>
  <c r="O1914" i="1" s="1"/>
  <c r="H1914" i="1"/>
  <c r="G1914" i="1"/>
  <c r="K1914" i="1" s="1"/>
  <c r="Q1913" i="1"/>
  <c r="N1913" i="1"/>
  <c r="S1913" i="1" s="1"/>
  <c r="J1913" i="1"/>
  <c r="G1913" i="1"/>
  <c r="L1913" i="1" s="1"/>
  <c r="G1912" i="1"/>
  <c r="N1912" i="1" s="1"/>
  <c r="S1912" i="1" s="1"/>
  <c r="G1911" i="1"/>
  <c r="N1910" i="1"/>
  <c r="S1910" i="1" s="1"/>
  <c r="J1910" i="1"/>
  <c r="O1910" i="1" s="1"/>
  <c r="H1910" i="1"/>
  <c r="G1910" i="1"/>
  <c r="K1910" i="1" s="1"/>
  <c r="P1910" i="1" s="1"/>
  <c r="G1909" i="1"/>
  <c r="L1909" i="1" s="1"/>
  <c r="Q1909" i="1" s="1"/>
  <c r="G1908" i="1"/>
  <c r="N1908" i="1" s="1"/>
  <c r="S1908" i="1" s="1"/>
  <c r="L1907" i="1"/>
  <c r="Q1907" i="1" s="1"/>
  <c r="G1907" i="1"/>
  <c r="K1907" i="1" s="1"/>
  <c r="P1907" i="1" s="1"/>
  <c r="P1906" i="1"/>
  <c r="N1906" i="1"/>
  <c r="S1906" i="1" s="1"/>
  <c r="H1906" i="1"/>
  <c r="G1906" i="1"/>
  <c r="K1906" i="1" s="1"/>
  <c r="N1905" i="1"/>
  <c r="S1905" i="1" s="1"/>
  <c r="J1905" i="1"/>
  <c r="G1905" i="1"/>
  <c r="L1905" i="1" s="1"/>
  <c r="Q1905" i="1" s="1"/>
  <c r="G1904" i="1"/>
  <c r="N1904" i="1" s="1"/>
  <c r="S1904" i="1" s="1"/>
  <c r="G1903" i="1"/>
  <c r="G1902" i="1"/>
  <c r="K1902" i="1" s="1"/>
  <c r="P1902" i="1" s="1"/>
  <c r="G1901" i="1"/>
  <c r="L1901" i="1" s="1"/>
  <c r="Q1901" i="1" s="1"/>
  <c r="N1900" i="1"/>
  <c r="S1900" i="1" s="1"/>
  <c r="G1900" i="1"/>
  <c r="K1900" i="1" s="1"/>
  <c r="P1900" i="1" s="1"/>
  <c r="L1899" i="1"/>
  <c r="Q1899" i="1" s="1"/>
  <c r="K1899" i="1"/>
  <c r="P1899" i="1" s="1"/>
  <c r="G1899" i="1"/>
  <c r="H1899" i="1" s="1"/>
  <c r="G1898" i="1"/>
  <c r="K1898" i="1" s="1"/>
  <c r="P1898" i="1" s="1"/>
  <c r="G1897" i="1"/>
  <c r="L1897" i="1" s="1"/>
  <c r="Q1897" i="1" s="1"/>
  <c r="G1896" i="1"/>
  <c r="N1896" i="1" s="1"/>
  <c r="S1896" i="1" s="1"/>
  <c r="G1895" i="1"/>
  <c r="L1894" i="1"/>
  <c r="G1894" i="1"/>
  <c r="K1894" i="1" s="1"/>
  <c r="P1894" i="1" s="1"/>
  <c r="N1893" i="1"/>
  <c r="S1893" i="1" s="1"/>
  <c r="G1893" i="1"/>
  <c r="L1893" i="1" s="1"/>
  <c r="Q1893" i="1" s="1"/>
  <c r="N1892" i="1"/>
  <c r="S1892" i="1" s="1"/>
  <c r="K1892" i="1"/>
  <c r="P1892" i="1" s="1"/>
  <c r="G1892" i="1"/>
  <c r="K1891" i="1"/>
  <c r="P1891" i="1" s="1"/>
  <c r="H1891" i="1"/>
  <c r="G1891" i="1"/>
  <c r="L1891" i="1" s="1"/>
  <c r="Q1891" i="1" s="1"/>
  <c r="J1890" i="1"/>
  <c r="O1890" i="1" s="1"/>
  <c r="G1890" i="1"/>
  <c r="K1890" i="1" s="1"/>
  <c r="Q1889" i="1"/>
  <c r="G1889" i="1"/>
  <c r="L1889" i="1" s="1"/>
  <c r="J1888" i="1"/>
  <c r="G1888" i="1"/>
  <c r="N1888" i="1" s="1"/>
  <c r="S1888" i="1" s="1"/>
  <c r="G1887" i="1"/>
  <c r="L1886" i="1"/>
  <c r="J1886" i="1"/>
  <c r="O1886" i="1" s="1"/>
  <c r="G1886" i="1"/>
  <c r="K1886" i="1" s="1"/>
  <c r="P1886" i="1" s="1"/>
  <c r="N1885" i="1"/>
  <c r="S1885" i="1" s="1"/>
  <c r="J1885" i="1"/>
  <c r="G1885" i="1"/>
  <c r="L1885" i="1" s="1"/>
  <c r="Q1885" i="1" s="1"/>
  <c r="G1884" i="1"/>
  <c r="K1884" i="1" s="1"/>
  <c r="P1884" i="1" s="1"/>
  <c r="G1883" i="1"/>
  <c r="L1883" i="1" s="1"/>
  <c r="Q1883" i="1" s="1"/>
  <c r="P1882" i="1"/>
  <c r="N1882" i="1"/>
  <c r="S1882" i="1" s="1"/>
  <c r="J1882" i="1"/>
  <c r="O1882" i="1" s="1"/>
  <c r="H1882" i="1"/>
  <c r="G1882" i="1"/>
  <c r="K1882" i="1" s="1"/>
  <c r="Q1881" i="1"/>
  <c r="N1881" i="1"/>
  <c r="S1881" i="1" s="1"/>
  <c r="J1881" i="1"/>
  <c r="G1881" i="1"/>
  <c r="L1881" i="1" s="1"/>
  <c r="G1880" i="1"/>
  <c r="N1880" i="1" s="1"/>
  <c r="S1880" i="1" s="1"/>
  <c r="G1879" i="1"/>
  <c r="K1879" i="1" s="1"/>
  <c r="P1879" i="1" s="1"/>
  <c r="N1878" i="1"/>
  <c r="S1878" i="1" s="1"/>
  <c r="J1878" i="1"/>
  <c r="O1878" i="1" s="1"/>
  <c r="H1878" i="1"/>
  <c r="G1878" i="1"/>
  <c r="K1878" i="1" s="1"/>
  <c r="P1878" i="1" s="1"/>
  <c r="G1877" i="1"/>
  <c r="L1877" i="1" s="1"/>
  <c r="Q1877" i="1" s="1"/>
  <c r="G1876" i="1"/>
  <c r="N1876" i="1" s="1"/>
  <c r="S1876" i="1" s="1"/>
  <c r="L1875" i="1"/>
  <c r="Q1875" i="1" s="1"/>
  <c r="G1875" i="1"/>
  <c r="K1875" i="1" s="1"/>
  <c r="P1875" i="1" s="1"/>
  <c r="P1874" i="1"/>
  <c r="N1874" i="1"/>
  <c r="S1874" i="1" s="1"/>
  <c r="H1874" i="1"/>
  <c r="G1874" i="1"/>
  <c r="K1874" i="1" s="1"/>
  <c r="N1873" i="1"/>
  <c r="S1873" i="1" s="1"/>
  <c r="J1873" i="1"/>
  <c r="G1873" i="1"/>
  <c r="L1873" i="1" s="1"/>
  <c r="Q1873" i="1" s="1"/>
  <c r="G1872" i="1"/>
  <c r="N1872" i="1" s="1"/>
  <c r="S1872" i="1" s="1"/>
  <c r="G1871" i="1"/>
  <c r="K1871" i="1" s="1"/>
  <c r="P1871" i="1" s="1"/>
  <c r="G1870" i="1"/>
  <c r="K1870" i="1" s="1"/>
  <c r="P1870" i="1" s="1"/>
  <c r="G1869" i="1"/>
  <c r="L1869" i="1" s="1"/>
  <c r="Q1869" i="1" s="1"/>
  <c r="N1868" i="1"/>
  <c r="S1868" i="1" s="1"/>
  <c r="K1868" i="1"/>
  <c r="P1868" i="1" s="1"/>
  <c r="G1868" i="1"/>
  <c r="L1867" i="1"/>
  <c r="Q1867" i="1" s="1"/>
  <c r="K1867" i="1"/>
  <c r="P1867" i="1" s="1"/>
  <c r="H1867" i="1"/>
  <c r="G1867" i="1"/>
  <c r="G1866" i="1"/>
  <c r="K1866" i="1" s="1"/>
  <c r="P1866" i="1" s="1"/>
  <c r="G1865" i="1"/>
  <c r="L1865" i="1" s="1"/>
  <c r="Q1865" i="1" s="1"/>
  <c r="J1864" i="1"/>
  <c r="G1864" i="1"/>
  <c r="N1864" i="1" s="1"/>
  <c r="S1864" i="1" s="1"/>
  <c r="G1863" i="1"/>
  <c r="K1863" i="1" s="1"/>
  <c r="P1863" i="1" s="1"/>
  <c r="L1862" i="1"/>
  <c r="G1862" i="1"/>
  <c r="K1862" i="1" s="1"/>
  <c r="P1862" i="1" s="1"/>
  <c r="N1861" i="1"/>
  <c r="S1861" i="1" s="1"/>
  <c r="G1861" i="1"/>
  <c r="L1861" i="1" s="1"/>
  <c r="Q1861" i="1" s="1"/>
  <c r="N1860" i="1"/>
  <c r="S1860" i="1" s="1"/>
  <c r="K1860" i="1"/>
  <c r="P1860" i="1" s="1"/>
  <c r="G1860" i="1"/>
  <c r="K1859" i="1"/>
  <c r="P1859" i="1" s="1"/>
  <c r="H1859" i="1"/>
  <c r="G1859" i="1"/>
  <c r="L1859" i="1" s="1"/>
  <c r="Q1859" i="1" s="1"/>
  <c r="J1858" i="1"/>
  <c r="O1858" i="1" s="1"/>
  <c r="G1858" i="1"/>
  <c r="K1858" i="1" s="1"/>
  <c r="Q1857" i="1"/>
  <c r="G1857" i="1"/>
  <c r="L1857" i="1" s="1"/>
  <c r="J1856" i="1"/>
  <c r="G1856" i="1"/>
  <c r="N1856" i="1" s="1"/>
  <c r="S1856" i="1" s="1"/>
  <c r="G1855" i="1"/>
  <c r="L1854" i="1"/>
  <c r="J1854" i="1"/>
  <c r="O1854" i="1" s="1"/>
  <c r="H1854" i="1"/>
  <c r="G1854" i="1"/>
  <c r="K1854" i="1" s="1"/>
  <c r="P1854" i="1" s="1"/>
  <c r="N1853" i="1"/>
  <c r="S1853" i="1" s="1"/>
  <c r="J1853" i="1"/>
  <c r="G1853" i="1"/>
  <c r="L1853" i="1" s="1"/>
  <c r="Q1853" i="1" s="1"/>
  <c r="G1852" i="1"/>
  <c r="K1852" i="1" s="1"/>
  <c r="P1852" i="1" s="1"/>
  <c r="G1851" i="1"/>
  <c r="H1851" i="1" s="1"/>
  <c r="P1850" i="1"/>
  <c r="J1850" i="1"/>
  <c r="O1850" i="1" s="1"/>
  <c r="H1850" i="1"/>
  <c r="G1850" i="1"/>
  <c r="K1850" i="1" s="1"/>
  <c r="N1849" i="1"/>
  <c r="S1849" i="1" s="1"/>
  <c r="J1849" i="1"/>
  <c r="G1849" i="1"/>
  <c r="G1848" i="1"/>
  <c r="N1848" i="1" s="1"/>
  <c r="S1848" i="1" s="1"/>
  <c r="G1847" i="1"/>
  <c r="K1847" i="1" s="1"/>
  <c r="P1847" i="1" s="1"/>
  <c r="G1846" i="1"/>
  <c r="K1846" i="1" s="1"/>
  <c r="P1846" i="1" s="1"/>
  <c r="G1845" i="1"/>
  <c r="N1845" i="1" s="1"/>
  <c r="S1845" i="1" s="1"/>
  <c r="N1844" i="1"/>
  <c r="S1844" i="1" s="1"/>
  <c r="G1844" i="1"/>
  <c r="K1844" i="1" s="1"/>
  <c r="P1844" i="1" s="1"/>
  <c r="L1843" i="1"/>
  <c r="Q1843" i="1" s="1"/>
  <c r="K1843" i="1"/>
  <c r="P1843" i="1" s="1"/>
  <c r="G1843" i="1"/>
  <c r="H1843" i="1" s="1"/>
  <c r="G1842" i="1"/>
  <c r="K1842" i="1" s="1"/>
  <c r="P1842" i="1" s="1"/>
  <c r="G1841" i="1"/>
  <c r="N1841" i="1" s="1"/>
  <c r="S1841" i="1" s="1"/>
  <c r="J1840" i="1"/>
  <c r="G1840" i="1"/>
  <c r="N1840" i="1" s="1"/>
  <c r="S1840" i="1" s="1"/>
  <c r="L1842" i="1" l="1"/>
  <c r="Q1842" i="1" s="1"/>
  <c r="H1846" i="1"/>
  <c r="N1846" i="1"/>
  <c r="S1846" i="1" s="1"/>
  <c r="L1858" i="1"/>
  <c r="Q1858" i="1" s="1"/>
  <c r="H1866" i="1"/>
  <c r="H1870" i="1"/>
  <c r="N1870" i="1"/>
  <c r="S1870" i="1" s="1"/>
  <c r="J1877" i="1"/>
  <c r="H1898" i="1"/>
  <c r="J1841" i="1"/>
  <c r="J1845" i="1"/>
  <c r="J1846" i="1"/>
  <c r="J1848" i="1"/>
  <c r="L1850" i="1"/>
  <c r="Q1850" i="1" s="1"/>
  <c r="K1851" i="1"/>
  <c r="P1851" i="1" s="1"/>
  <c r="N1852" i="1"/>
  <c r="S1852" i="1" s="1"/>
  <c r="M1854" i="1"/>
  <c r="J1857" i="1"/>
  <c r="H1858" i="1"/>
  <c r="N1858" i="1"/>
  <c r="S1858" i="1" s="1"/>
  <c r="H1862" i="1"/>
  <c r="N1862" i="1"/>
  <c r="S1862" i="1" s="1"/>
  <c r="N1865" i="1"/>
  <c r="S1865" i="1" s="1"/>
  <c r="J1869" i="1"/>
  <c r="J1870" i="1"/>
  <c r="J1872" i="1"/>
  <c r="J1874" i="1"/>
  <c r="H1875" i="1"/>
  <c r="K1876" i="1"/>
  <c r="P1876" i="1" s="1"/>
  <c r="N1877" i="1"/>
  <c r="S1877" i="1" s="1"/>
  <c r="L1878" i="1"/>
  <c r="L1882" i="1"/>
  <c r="Q1882" i="1" s="1"/>
  <c r="K1883" i="1"/>
  <c r="P1883" i="1" s="1"/>
  <c r="N1884" i="1"/>
  <c r="S1884" i="1" s="1"/>
  <c r="M1886" i="1"/>
  <c r="J1889" i="1"/>
  <c r="H1890" i="1"/>
  <c r="N1890" i="1"/>
  <c r="S1890" i="1" s="1"/>
  <c r="H1894" i="1"/>
  <c r="N1894" i="1"/>
  <c r="S1894" i="1" s="1"/>
  <c r="N1897" i="1"/>
  <c r="S1897" i="1" s="1"/>
  <c r="J1901" i="1"/>
  <c r="J1902" i="1"/>
  <c r="J1904" i="1"/>
  <c r="J1906" i="1"/>
  <c r="H1907" i="1"/>
  <c r="K1908" i="1"/>
  <c r="P1908" i="1" s="1"/>
  <c r="N1909" i="1"/>
  <c r="S1909" i="1" s="1"/>
  <c r="L1910" i="1"/>
  <c r="M1914" i="1"/>
  <c r="L1914" i="1"/>
  <c r="Q1914" i="1" s="1"/>
  <c r="K1915" i="1"/>
  <c r="P1915" i="1" s="1"/>
  <c r="N1916" i="1"/>
  <c r="S1916" i="1" s="1"/>
  <c r="M1918" i="1"/>
  <c r="J1921" i="1"/>
  <c r="H1922" i="1"/>
  <c r="N1922" i="1"/>
  <c r="S1922" i="1" s="1"/>
  <c r="H1926" i="1"/>
  <c r="N1926" i="1"/>
  <c r="S1926" i="1" s="1"/>
  <c r="N1929" i="1"/>
  <c r="S1929" i="1" s="1"/>
  <c r="J1933" i="1"/>
  <c r="J1934" i="1"/>
  <c r="J1936" i="1"/>
  <c r="J1938" i="1"/>
  <c r="H1939" i="1"/>
  <c r="K1940" i="1"/>
  <c r="P1940" i="1" s="1"/>
  <c r="N1941" i="1"/>
  <c r="S1941" i="1" s="1"/>
  <c r="L1942" i="1"/>
  <c r="L1946" i="1"/>
  <c r="Q1946" i="1" s="1"/>
  <c r="K1947" i="1"/>
  <c r="P1947" i="1" s="1"/>
  <c r="N1948" i="1"/>
  <c r="S1948" i="1" s="1"/>
  <c r="M1950" i="1"/>
  <c r="J1953" i="1"/>
  <c r="H1954" i="1"/>
  <c r="N1954" i="1"/>
  <c r="S1954" i="1" s="1"/>
  <c r="H1958" i="1"/>
  <c r="N1958" i="1"/>
  <c r="S1958" i="1" s="1"/>
  <c r="N1961" i="1"/>
  <c r="S1961" i="1" s="1"/>
  <c r="J1965" i="1"/>
  <c r="J1966" i="1"/>
  <c r="J1968" i="1"/>
  <c r="J1970" i="1"/>
  <c r="H1971" i="1"/>
  <c r="K1972" i="1"/>
  <c r="P1972" i="1" s="1"/>
  <c r="N1973" i="1"/>
  <c r="S1973" i="1" s="1"/>
  <c r="L1974" i="1"/>
  <c r="M1978" i="1"/>
  <c r="L1978" i="1"/>
  <c r="Q1978" i="1" s="1"/>
  <c r="K1979" i="1"/>
  <c r="P1979" i="1" s="1"/>
  <c r="N1980" i="1"/>
  <c r="S1980" i="1" s="1"/>
  <c r="M1982" i="1"/>
  <c r="J1985" i="1"/>
  <c r="H1986" i="1"/>
  <c r="N1986" i="1"/>
  <c r="S1986" i="1" s="1"/>
  <c r="H1990" i="1"/>
  <c r="N1990" i="1"/>
  <c r="S1990" i="1" s="1"/>
  <c r="N1993" i="1"/>
  <c r="S1993" i="1" s="1"/>
  <c r="J1997" i="1"/>
  <c r="J1998" i="1"/>
  <c r="J2000" i="1"/>
  <c r="J2002" i="1"/>
  <c r="H2003" i="1"/>
  <c r="K2004" i="1"/>
  <c r="P2004" i="1" s="1"/>
  <c r="L2006" i="1"/>
  <c r="H2010" i="1"/>
  <c r="N2010" i="1"/>
  <c r="S2010" i="1" s="1"/>
  <c r="H2014" i="1"/>
  <c r="N2014" i="1"/>
  <c r="S2014" i="1" s="1"/>
  <c r="N2017" i="1"/>
  <c r="S2017" i="1" s="1"/>
  <c r="J2021" i="1"/>
  <c r="J2022" i="1"/>
  <c r="J2024" i="1"/>
  <c r="J2026" i="1"/>
  <c r="H2027" i="1"/>
  <c r="K2028" i="1"/>
  <c r="P2028" i="1" s="1"/>
  <c r="N2029" i="1"/>
  <c r="S2029" i="1" s="1"/>
  <c r="L2030" i="1"/>
  <c r="M2034" i="1"/>
  <c r="L2034" i="1"/>
  <c r="Q2034" i="1" s="1"/>
  <c r="K2035" i="1"/>
  <c r="P2035" i="1" s="1"/>
  <c r="N2036" i="1"/>
  <c r="S2036" i="1" s="1"/>
  <c r="M2038" i="1"/>
  <c r="J2041" i="1"/>
  <c r="H2042" i="1"/>
  <c r="N2042" i="1"/>
  <c r="S2042" i="1" s="1"/>
  <c r="H2046" i="1"/>
  <c r="N2046" i="1"/>
  <c r="S2046" i="1" s="1"/>
  <c r="N2049" i="1"/>
  <c r="S2049" i="1" s="1"/>
  <c r="J2053" i="1"/>
  <c r="J2054" i="1"/>
  <c r="J2056" i="1"/>
  <c r="J2058" i="1"/>
  <c r="H2059" i="1"/>
  <c r="K2060" i="1"/>
  <c r="P2060" i="1" s="1"/>
  <c r="N2061" i="1"/>
  <c r="S2061" i="1" s="1"/>
  <c r="L2062" i="1"/>
  <c r="K2066" i="1"/>
  <c r="L2066" i="1"/>
  <c r="Q2066" i="1" s="1"/>
  <c r="J2066" i="1"/>
  <c r="N2068" i="1"/>
  <c r="S2068" i="1" s="1"/>
  <c r="K2068" i="1"/>
  <c r="P2068" i="1" s="1"/>
  <c r="O2074" i="1"/>
  <c r="K2082" i="1"/>
  <c r="N2082" i="1"/>
  <c r="S2082" i="1" s="1"/>
  <c r="H2082" i="1"/>
  <c r="L2089" i="1"/>
  <c r="Q2089" i="1" s="1"/>
  <c r="N2089" i="1"/>
  <c r="S2089" i="1" s="1"/>
  <c r="L2090" i="1"/>
  <c r="Q2090" i="1" s="1"/>
  <c r="K2094" i="1"/>
  <c r="P2094" i="1" s="1"/>
  <c r="L2094" i="1"/>
  <c r="J2094" i="1"/>
  <c r="L2107" i="1"/>
  <c r="Q2107" i="1" s="1"/>
  <c r="K2107" i="1"/>
  <c r="P2107" i="1" s="1"/>
  <c r="O2110" i="1"/>
  <c r="M2110" i="1"/>
  <c r="H2122" i="1"/>
  <c r="N2128" i="1"/>
  <c r="S2128" i="1" s="1"/>
  <c r="J2128" i="1"/>
  <c r="N2132" i="1"/>
  <c r="S2132" i="1" s="1"/>
  <c r="K2132" i="1"/>
  <c r="P2132" i="1" s="1"/>
  <c r="O2138" i="1"/>
  <c r="K2146" i="1"/>
  <c r="N2146" i="1"/>
  <c r="S2146" i="1" s="1"/>
  <c r="H2146" i="1"/>
  <c r="L2153" i="1"/>
  <c r="Q2153" i="1" s="1"/>
  <c r="N2153" i="1"/>
  <c r="S2153" i="1" s="1"/>
  <c r="L2154" i="1"/>
  <c r="Q2154" i="1" s="1"/>
  <c r="L2165" i="1"/>
  <c r="Q2165" i="1" s="1"/>
  <c r="N2165" i="1"/>
  <c r="S2165" i="1" s="1"/>
  <c r="O2166" i="1"/>
  <c r="N2172" i="1"/>
  <c r="S2172" i="1" s="1"/>
  <c r="K2172" i="1"/>
  <c r="P2172" i="1" s="1"/>
  <c r="N2180" i="1"/>
  <c r="S2180" i="1" s="1"/>
  <c r="K2180" i="1"/>
  <c r="P2180" i="1" s="1"/>
  <c r="N2188" i="1"/>
  <c r="S2188" i="1" s="1"/>
  <c r="K2188" i="1"/>
  <c r="P2188" i="1" s="1"/>
  <c r="L2197" i="1"/>
  <c r="Q2197" i="1" s="1"/>
  <c r="N2197" i="1"/>
  <c r="S2197" i="1" s="1"/>
  <c r="J2197" i="1"/>
  <c r="N2208" i="1"/>
  <c r="S2208" i="1" s="1"/>
  <c r="J2208" i="1"/>
  <c r="L2213" i="1"/>
  <c r="Q2213" i="1" s="1"/>
  <c r="N2213" i="1"/>
  <c r="S2213" i="1" s="1"/>
  <c r="J2213" i="1"/>
  <c r="L1866" i="1"/>
  <c r="Q1866" i="1" s="1"/>
  <c r="H1842" i="1"/>
  <c r="N1842" i="1"/>
  <c r="S1842" i="1" s="1"/>
  <c r="M1858" i="1"/>
  <c r="J1865" i="1"/>
  <c r="N1866" i="1"/>
  <c r="S1866" i="1" s="1"/>
  <c r="H1883" i="1"/>
  <c r="L1890" i="1"/>
  <c r="Q1890" i="1" s="1"/>
  <c r="J1842" i="1"/>
  <c r="L1846" i="1"/>
  <c r="N1850" i="1"/>
  <c r="S1850" i="1" s="1"/>
  <c r="L1851" i="1"/>
  <c r="Q1851" i="1" s="1"/>
  <c r="N1854" i="1"/>
  <c r="S1854" i="1" s="1"/>
  <c r="N1857" i="1"/>
  <c r="S1857" i="1" s="1"/>
  <c r="P1858" i="1"/>
  <c r="J1861" i="1"/>
  <c r="J1862" i="1"/>
  <c r="J1866" i="1"/>
  <c r="N1869" i="1"/>
  <c r="S1869" i="1" s="1"/>
  <c r="L1870" i="1"/>
  <c r="M1874" i="1"/>
  <c r="L1874" i="1"/>
  <c r="Q1874" i="1" s="1"/>
  <c r="M1878" i="1"/>
  <c r="H1886" i="1"/>
  <c r="N1886" i="1"/>
  <c r="S1886" i="1" s="1"/>
  <c r="N1889" i="1"/>
  <c r="S1889" i="1" s="1"/>
  <c r="P1890" i="1"/>
  <c r="J1893" i="1"/>
  <c r="J1894" i="1"/>
  <c r="J1896" i="1"/>
  <c r="J1898" i="1"/>
  <c r="N1901" i="1"/>
  <c r="S1901" i="1" s="1"/>
  <c r="L1902" i="1"/>
  <c r="M1906" i="1"/>
  <c r="L1906" i="1"/>
  <c r="Q1906" i="1" s="1"/>
  <c r="M1910" i="1"/>
  <c r="L1915" i="1"/>
  <c r="Q1915" i="1" s="1"/>
  <c r="N1921" i="1"/>
  <c r="S1921" i="1" s="1"/>
  <c r="J1925" i="1"/>
  <c r="J1926" i="1"/>
  <c r="J1928" i="1"/>
  <c r="J1930" i="1"/>
  <c r="N1933" i="1"/>
  <c r="S1933" i="1" s="1"/>
  <c r="L1934" i="1"/>
  <c r="M1938" i="1"/>
  <c r="L1938" i="1"/>
  <c r="Q1938" i="1" s="1"/>
  <c r="M1942" i="1"/>
  <c r="J1945" i="1"/>
  <c r="N1946" i="1"/>
  <c r="S1946" i="1" s="1"/>
  <c r="L1947" i="1"/>
  <c r="Q1947" i="1" s="1"/>
  <c r="H1950" i="1"/>
  <c r="N1950" i="1"/>
  <c r="S1950" i="1" s="1"/>
  <c r="N1953" i="1"/>
  <c r="S1953" i="1" s="1"/>
  <c r="J1957" i="1"/>
  <c r="J1958" i="1"/>
  <c r="J1960" i="1"/>
  <c r="J1962" i="1"/>
  <c r="N1965" i="1"/>
  <c r="S1965" i="1" s="1"/>
  <c r="L1966" i="1"/>
  <c r="M1970" i="1"/>
  <c r="L1970" i="1"/>
  <c r="Q1970" i="1" s="1"/>
  <c r="M1974" i="1"/>
  <c r="J1977" i="1"/>
  <c r="N1978" i="1"/>
  <c r="S1978" i="1" s="1"/>
  <c r="L1979" i="1"/>
  <c r="Q1979" i="1" s="1"/>
  <c r="N1985" i="1"/>
  <c r="S1985" i="1" s="1"/>
  <c r="J1989" i="1"/>
  <c r="J1990" i="1"/>
  <c r="J1992" i="1"/>
  <c r="J1994" i="1"/>
  <c r="N1997" i="1"/>
  <c r="S1997" i="1" s="1"/>
  <c r="L1998" i="1"/>
  <c r="M2002" i="1"/>
  <c r="L2002" i="1"/>
  <c r="Q2002" i="1" s="1"/>
  <c r="M2006" i="1"/>
  <c r="J2013" i="1"/>
  <c r="J2014" i="1"/>
  <c r="J2016" i="1"/>
  <c r="J2018" i="1"/>
  <c r="N2021" i="1"/>
  <c r="S2021" i="1" s="1"/>
  <c r="L2022" i="1"/>
  <c r="L2026" i="1"/>
  <c r="Q2026" i="1" s="1"/>
  <c r="M2030" i="1"/>
  <c r="J2033" i="1"/>
  <c r="H2034" i="1"/>
  <c r="N2034" i="1"/>
  <c r="S2034" i="1" s="1"/>
  <c r="L2035" i="1"/>
  <c r="Q2035" i="1" s="1"/>
  <c r="N2038" i="1"/>
  <c r="S2038" i="1" s="1"/>
  <c r="N2041" i="1"/>
  <c r="S2041" i="1" s="1"/>
  <c r="J2045" i="1"/>
  <c r="J2046" i="1"/>
  <c r="J2048" i="1"/>
  <c r="J2050" i="1"/>
  <c r="N2053" i="1"/>
  <c r="S2053" i="1" s="1"/>
  <c r="L2054" i="1"/>
  <c r="L2058" i="1"/>
  <c r="Q2058" i="1" s="1"/>
  <c r="M2062" i="1"/>
  <c r="L2069" i="1"/>
  <c r="Q2069" i="1" s="1"/>
  <c r="N2069" i="1"/>
  <c r="S2069" i="1" s="1"/>
  <c r="O2070" i="1"/>
  <c r="O2082" i="1"/>
  <c r="K2086" i="1"/>
  <c r="P2086" i="1" s="1"/>
  <c r="J2086" i="1"/>
  <c r="N2086" i="1"/>
  <c r="S2086" i="1" s="1"/>
  <c r="H2086" i="1"/>
  <c r="J2089" i="1"/>
  <c r="H2094" i="1"/>
  <c r="N2096" i="1"/>
  <c r="S2096" i="1" s="1"/>
  <c r="J2096" i="1"/>
  <c r="O2096" i="1" s="1"/>
  <c r="N2100" i="1"/>
  <c r="S2100" i="1" s="1"/>
  <c r="K2100" i="1"/>
  <c r="P2100" i="1" s="1"/>
  <c r="O2106" i="1"/>
  <c r="K2114" i="1"/>
  <c r="N2114" i="1"/>
  <c r="S2114" i="1" s="1"/>
  <c r="H2114" i="1"/>
  <c r="L2121" i="1"/>
  <c r="Q2121" i="1" s="1"/>
  <c r="N2121" i="1"/>
  <c r="S2121" i="1" s="1"/>
  <c r="L2133" i="1"/>
  <c r="Q2133" i="1" s="1"/>
  <c r="N2133" i="1"/>
  <c r="S2133" i="1" s="1"/>
  <c r="O2134" i="1"/>
  <c r="J2146" i="1"/>
  <c r="J2153" i="1"/>
  <c r="L2157" i="1"/>
  <c r="Q2157" i="1" s="1"/>
  <c r="N2157" i="1"/>
  <c r="S2157" i="1" s="1"/>
  <c r="J2157" i="1"/>
  <c r="K2163" i="1"/>
  <c r="P2163" i="1" s="1"/>
  <c r="H2163" i="1"/>
  <c r="J2165" i="1"/>
  <c r="J2168" i="1"/>
  <c r="O2168" i="1" s="1"/>
  <c r="J2172" i="1"/>
  <c r="J2180" i="1"/>
  <c r="J2188" i="1"/>
  <c r="O2194" i="1"/>
  <c r="K2195" i="1"/>
  <c r="P2195" i="1" s="1"/>
  <c r="H2195" i="1"/>
  <c r="N2204" i="1"/>
  <c r="S2204" i="1" s="1"/>
  <c r="K2204" i="1"/>
  <c r="P2204" i="1" s="1"/>
  <c r="J2204" i="1"/>
  <c r="L1898" i="1"/>
  <c r="Q1898" i="1" s="1"/>
  <c r="M1930" i="1"/>
  <c r="L1930" i="1"/>
  <c r="Q1930" i="1" s="1"/>
  <c r="L1962" i="1"/>
  <c r="Q1962" i="1" s="1"/>
  <c r="M1994" i="1"/>
  <c r="L1994" i="1"/>
  <c r="Q1994" i="1" s="1"/>
  <c r="L2018" i="1"/>
  <c r="Q2018" i="1" s="1"/>
  <c r="M2050" i="1"/>
  <c r="L2050" i="1"/>
  <c r="Q2050" i="1" s="1"/>
  <c r="K2067" i="1"/>
  <c r="P2067" i="1" s="1"/>
  <c r="H2067" i="1"/>
  <c r="L2081" i="1"/>
  <c r="Q2081" i="1" s="1"/>
  <c r="N2081" i="1"/>
  <c r="S2081" i="1" s="1"/>
  <c r="J2081" i="1"/>
  <c r="K2090" i="1"/>
  <c r="J2090" i="1"/>
  <c r="L2101" i="1"/>
  <c r="Q2101" i="1" s="1"/>
  <c r="N2101" i="1"/>
  <c r="S2101" i="1" s="1"/>
  <c r="O2102" i="1"/>
  <c r="O2114" i="1"/>
  <c r="L2125" i="1"/>
  <c r="Q2125" i="1" s="1"/>
  <c r="N2125" i="1"/>
  <c r="S2125" i="1" s="1"/>
  <c r="J2125" i="1"/>
  <c r="K2131" i="1"/>
  <c r="P2131" i="1" s="1"/>
  <c r="H2131" i="1"/>
  <c r="L2145" i="1"/>
  <c r="Q2145" i="1" s="1"/>
  <c r="N2145" i="1"/>
  <c r="S2145" i="1" s="1"/>
  <c r="J2145" i="1"/>
  <c r="K2150" i="1"/>
  <c r="P2150" i="1" s="1"/>
  <c r="J2150" i="1"/>
  <c r="N2150" i="1"/>
  <c r="S2150" i="1" s="1"/>
  <c r="H2150" i="1"/>
  <c r="K2154" i="1"/>
  <c r="J2154" i="1"/>
  <c r="K2158" i="1"/>
  <c r="P2158" i="1" s="1"/>
  <c r="L2158" i="1"/>
  <c r="J2158" i="1"/>
  <c r="N2164" i="1"/>
  <c r="S2164" i="1" s="1"/>
  <c r="K2164" i="1"/>
  <c r="P2164" i="1" s="1"/>
  <c r="L2173" i="1"/>
  <c r="Q2173" i="1" s="1"/>
  <c r="N2173" i="1"/>
  <c r="S2173" i="1" s="1"/>
  <c r="O2174" i="1"/>
  <c r="L2181" i="1"/>
  <c r="Q2181" i="1" s="1"/>
  <c r="N2181" i="1"/>
  <c r="S2181" i="1" s="1"/>
  <c r="O2182" i="1"/>
  <c r="L2189" i="1"/>
  <c r="Q2189" i="1" s="1"/>
  <c r="N2189" i="1"/>
  <c r="S2189" i="1" s="1"/>
  <c r="O2190" i="1"/>
  <c r="N2196" i="1"/>
  <c r="S2196" i="1" s="1"/>
  <c r="K2196" i="1"/>
  <c r="P2196" i="1" s="1"/>
  <c r="N2200" i="1"/>
  <c r="S2200" i="1" s="1"/>
  <c r="J2200" i="1"/>
  <c r="L2205" i="1"/>
  <c r="Q2205" i="1" s="1"/>
  <c r="N2205" i="1"/>
  <c r="S2205" i="1" s="1"/>
  <c r="J2205" i="1"/>
  <c r="N2216" i="1"/>
  <c r="S2216" i="1" s="1"/>
  <c r="J2216" i="1"/>
  <c r="M1866" i="1"/>
  <c r="J1880" i="1"/>
  <c r="J1897" i="1"/>
  <c r="N1898" i="1"/>
  <c r="S1898" i="1" s="1"/>
  <c r="H1902" i="1"/>
  <c r="N1902" i="1"/>
  <c r="S1902" i="1" s="1"/>
  <c r="J1909" i="1"/>
  <c r="J1912" i="1"/>
  <c r="M1922" i="1"/>
  <c r="L1922" i="1"/>
  <c r="Q1922" i="1" s="1"/>
  <c r="J1929" i="1"/>
  <c r="H1930" i="1"/>
  <c r="N1930" i="1"/>
  <c r="S1930" i="1" s="1"/>
  <c r="H1934" i="1"/>
  <c r="N1934" i="1"/>
  <c r="S1934" i="1" s="1"/>
  <c r="J1941" i="1"/>
  <c r="J1944" i="1"/>
  <c r="L1954" i="1"/>
  <c r="Q1954" i="1" s="1"/>
  <c r="J1961" i="1"/>
  <c r="H1962" i="1"/>
  <c r="N1962" i="1"/>
  <c r="S1962" i="1" s="1"/>
  <c r="H1966" i="1"/>
  <c r="N1966" i="1"/>
  <c r="S1966" i="1" s="1"/>
  <c r="J1973" i="1"/>
  <c r="J1976" i="1"/>
  <c r="M1986" i="1"/>
  <c r="L1986" i="1"/>
  <c r="Q1986" i="1" s="1"/>
  <c r="J1993" i="1"/>
  <c r="H1994" i="1"/>
  <c r="N1994" i="1"/>
  <c r="S1994" i="1" s="1"/>
  <c r="H1998" i="1"/>
  <c r="N1998" i="1"/>
  <c r="S1998" i="1" s="1"/>
  <c r="J2005" i="1"/>
  <c r="J2008" i="1"/>
  <c r="M2010" i="1"/>
  <c r="L2010" i="1"/>
  <c r="Q2010" i="1" s="1"/>
  <c r="J2017" i="1"/>
  <c r="H2018" i="1"/>
  <c r="N2018" i="1"/>
  <c r="S2018" i="1" s="1"/>
  <c r="H2022" i="1"/>
  <c r="N2022" i="1"/>
  <c r="S2022" i="1" s="1"/>
  <c r="J2029" i="1"/>
  <c r="J2032" i="1"/>
  <c r="L2042" i="1"/>
  <c r="Q2042" i="1" s="1"/>
  <c r="J2049" i="1"/>
  <c r="H2050" i="1"/>
  <c r="N2050" i="1"/>
  <c r="S2050" i="1" s="1"/>
  <c r="H2054" i="1"/>
  <c r="N2054" i="1"/>
  <c r="S2054" i="1" s="1"/>
  <c r="J2061" i="1"/>
  <c r="J2064" i="1"/>
  <c r="L2067" i="1"/>
  <c r="Q2067" i="1" s="1"/>
  <c r="L2075" i="1"/>
  <c r="Q2075" i="1" s="1"/>
  <c r="K2075" i="1"/>
  <c r="P2075" i="1" s="1"/>
  <c r="O2078" i="1"/>
  <c r="M2078" i="1"/>
  <c r="H2090" i="1"/>
  <c r="L2093" i="1"/>
  <c r="Q2093" i="1" s="1"/>
  <c r="N2093" i="1"/>
  <c r="S2093" i="1" s="1"/>
  <c r="J2093" i="1"/>
  <c r="K2099" i="1"/>
  <c r="P2099" i="1" s="1"/>
  <c r="H2099" i="1"/>
  <c r="J2101" i="1"/>
  <c r="J2104" i="1"/>
  <c r="O2104" i="1" s="1"/>
  <c r="K2108" i="1"/>
  <c r="P2108" i="1" s="1"/>
  <c r="L2113" i="1"/>
  <c r="Q2113" i="1" s="1"/>
  <c r="N2113" i="1"/>
  <c r="S2113" i="1" s="1"/>
  <c r="J2113" i="1"/>
  <c r="K2118" i="1"/>
  <c r="P2118" i="1" s="1"/>
  <c r="J2118" i="1"/>
  <c r="N2118" i="1"/>
  <c r="S2118" i="1" s="1"/>
  <c r="H2118" i="1"/>
  <c r="K2122" i="1"/>
  <c r="J2122" i="1"/>
  <c r="K2126" i="1"/>
  <c r="P2126" i="1" s="1"/>
  <c r="L2126" i="1"/>
  <c r="J2126" i="1"/>
  <c r="L2131" i="1"/>
  <c r="Q2131" i="1" s="1"/>
  <c r="L2139" i="1"/>
  <c r="Q2139" i="1" s="1"/>
  <c r="K2139" i="1"/>
  <c r="P2139" i="1" s="1"/>
  <c r="O2142" i="1"/>
  <c r="M2142" i="1"/>
  <c r="L2150" i="1"/>
  <c r="H2154" i="1"/>
  <c r="H2158" i="1"/>
  <c r="N2160" i="1"/>
  <c r="S2160" i="1" s="1"/>
  <c r="J2160" i="1"/>
  <c r="J2164" i="1"/>
  <c r="O2170" i="1"/>
  <c r="K2171" i="1"/>
  <c r="P2171" i="1" s="1"/>
  <c r="H2171" i="1"/>
  <c r="J2173" i="1"/>
  <c r="J2176" i="1"/>
  <c r="O2178" i="1"/>
  <c r="K2179" i="1"/>
  <c r="P2179" i="1" s="1"/>
  <c r="H2179" i="1"/>
  <c r="J2181" i="1"/>
  <c r="J2184" i="1"/>
  <c r="O2184" i="1" s="1"/>
  <c r="O2186" i="1"/>
  <c r="K2187" i="1"/>
  <c r="P2187" i="1" s="1"/>
  <c r="H2187" i="1"/>
  <c r="J2189" i="1"/>
  <c r="J2192" i="1"/>
  <c r="J2196" i="1"/>
  <c r="N2212" i="1"/>
  <c r="S2212" i="1" s="1"/>
  <c r="K2212" i="1"/>
  <c r="P2212" i="1" s="1"/>
  <c r="J2212" i="1"/>
  <c r="L2258" i="1"/>
  <c r="Q2258" i="1" s="1"/>
  <c r="L2266" i="1"/>
  <c r="Q2266" i="1" s="1"/>
  <c r="L2274" i="1"/>
  <c r="Q2274" i="1" s="1"/>
  <c r="L2282" i="1"/>
  <c r="Q2282" i="1" s="1"/>
  <c r="L2290" i="1"/>
  <c r="Q2290" i="1" s="1"/>
  <c r="L2298" i="1"/>
  <c r="Q2298" i="1" s="1"/>
  <c r="L2306" i="1"/>
  <c r="Q2306" i="1" s="1"/>
  <c r="L2314" i="1"/>
  <c r="Q2314" i="1" s="1"/>
  <c r="L2322" i="1"/>
  <c r="Q2322" i="1" s="1"/>
  <c r="L2330" i="1"/>
  <c r="Q2330" i="1" s="1"/>
  <c r="L2338" i="1"/>
  <c r="Q2338" i="1" s="1"/>
  <c r="L2346" i="1"/>
  <c r="Q2346" i="1" s="1"/>
  <c r="L2354" i="1"/>
  <c r="Q2354" i="1" s="1"/>
  <c r="L2362" i="1"/>
  <c r="Q2362" i="1" s="1"/>
  <c r="L2370" i="1"/>
  <c r="Q2370" i="1" s="1"/>
  <c r="L2378" i="1"/>
  <c r="Q2378" i="1" s="1"/>
  <c r="L2386" i="1"/>
  <c r="Q2386" i="1" s="1"/>
  <c r="L2394" i="1"/>
  <c r="Q2394" i="1" s="1"/>
  <c r="N2405" i="1"/>
  <c r="S2405" i="1" s="1"/>
  <c r="N2413" i="1"/>
  <c r="S2413" i="1" s="1"/>
  <c r="L2445" i="1"/>
  <c r="Q2445" i="1" s="1"/>
  <c r="L2453" i="1"/>
  <c r="N2473" i="1"/>
  <c r="S2473" i="1" s="1"/>
  <c r="N2477" i="1"/>
  <c r="S2477" i="1" s="1"/>
  <c r="N2497" i="1"/>
  <c r="S2497" i="1" s="1"/>
  <c r="N2501" i="1"/>
  <c r="S2501" i="1" s="1"/>
  <c r="R2509" i="1"/>
  <c r="N2537" i="1"/>
  <c r="S2537" i="1" s="1"/>
  <c r="N2541" i="1"/>
  <c r="S2541" i="1" s="1"/>
  <c r="N2561" i="1"/>
  <c r="S2561" i="1" s="1"/>
  <c r="N2565" i="1"/>
  <c r="S2565" i="1" s="1"/>
  <c r="R2573" i="1"/>
  <c r="N2609" i="1"/>
  <c r="S2609" i="1" s="1"/>
  <c r="L2613" i="1"/>
  <c r="Q2613" i="1" s="1"/>
  <c r="L2660" i="1"/>
  <c r="Q2660" i="1" s="1"/>
  <c r="L2676" i="1"/>
  <c r="Q2676" i="1" s="1"/>
  <c r="L2692" i="1"/>
  <c r="Q2692" i="1" s="1"/>
  <c r="J2704" i="1"/>
  <c r="L2708" i="1"/>
  <c r="Q2708" i="1" s="1"/>
  <c r="N2721" i="1"/>
  <c r="S2721" i="1" s="1"/>
  <c r="N2729" i="1"/>
  <c r="S2729" i="1" s="1"/>
  <c r="J2733" i="1"/>
  <c r="L2750" i="1"/>
  <c r="Q2750" i="1" s="1"/>
  <c r="J2757" i="1"/>
  <c r="L2765" i="1"/>
  <c r="Q2765" i="1" s="1"/>
  <c r="L2769" i="1"/>
  <c r="N2775" i="1"/>
  <c r="S2775" i="1" s="1"/>
  <c r="N2777" i="1"/>
  <c r="S2777" i="1" s="1"/>
  <c r="J2789" i="1"/>
  <c r="L2797" i="1"/>
  <c r="Q2797" i="1" s="1"/>
  <c r="L2801" i="1"/>
  <c r="N2807" i="1"/>
  <c r="S2807" i="1" s="1"/>
  <c r="N2809" i="1"/>
  <c r="S2809" i="1" s="1"/>
  <c r="L2821" i="1"/>
  <c r="Q2821" i="1" s="1"/>
  <c r="L2825" i="1"/>
  <c r="L2837" i="1"/>
  <c r="Q2837" i="1" s="1"/>
  <c r="L2841" i="1"/>
  <c r="L2853" i="1"/>
  <c r="Q2853" i="1" s="1"/>
  <c r="L2857" i="1"/>
  <c r="N2863" i="1"/>
  <c r="S2863" i="1" s="1"/>
  <c r="N2871" i="1"/>
  <c r="S2871" i="1" s="1"/>
  <c r="N2879" i="1"/>
  <c r="S2879" i="1" s="1"/>
  <c r="N2887" i="1"/>
  <c r="S2887" i="1" s="1"/>
  <c r="N2895" i="1"/>
  <c r="S2895" i="1" s="1"/>
  <c r="N2903" i="1"/>
  <c r="S2903" i="1" s="1"/>
  <c r="N2911" i="1"/>
  <c r="S2911" i="1" s="1"/>
  <c r="N2919" i="1"/>
  <c r="S2919" i="1" s="1"/>
  <c r="N2927" i="1"/>
  <c r="S2927" i="1" s="1"/>
  <c r="N2935" i="1"/>
  <c r="S2935" i="1" s="1"/>
  <c r="J2951" i="1"/>
  <c r="N2951" i="1"/>
  <c r="S2951" i="1" s="1"/>
  <c r="J2984" i="1"/>
  <c r="N2987" i="1"/>
  <c r="S2987" i="1" s="1"/>
  <c r="J2987" i="1"/>
  <c r="K2997" i="1"/>
  <c r="P2997" i="1" s="1"/>
  <c r="J2997" i="1"/>
  <c r="H2997" i="1"/>
  <c r="J2999" i="1"/>
  <c r="N2999" i="1"/>
  <c r="S2999" i="1" s="1"/>
  <c r="K3021" i="1"/>
  <c r="P3021" i="1" s="1"/>
  <c r="J3021" i="1"/>
  <c r="N3021" i="1"/>
  <c r="S3021" i="1" s="1"/>
  <c r="H3021" i="1"/>
  <c r="J2220" i="1"/>
  <c r="J2221" i="1"/>
  <c r="J2224" i="1"/>
  <c r="O2224" i="1" s="1"/>
  <c r="J2228" i="1"/>
  <c r="J2229" i="1"/>
  <c r="J2232" i="1"/>
  <c r="O2232" i="1" s="1"/>
  <c r="J2236" i="1"/>
  <c r="J2237" i="1"/>
  <c r="J2240" i="1"/>
  <c r="O2240" i="1" s="1"/>
  <c r="J2244" i="1"/>
  <c r="J2245" i="1"/>
  <c r="J2248" i="1"/>
  <c r="L2250" i="1"/>
  <c r="Q2250" i="1" s="1"/>
  <c r="H2251" i="1"/>
  <c r="H2258" i="1"/>
  <c r="J2265" i="1"/>
  <c r="H2266" i="1"/>
  <c r="J2273" i="1"/>
  <c r="H2274" i="1"/>
  <c r="J2281" i="1"/>
  <c r="H2282" i="1"/>
  <c r="J2289" i="1"/>
  <c r="H2290" i="1"/>
  <c r="J2297" i="1"/>
  <c r="H2298" i="1"/>
  <c r="J2305" i="1"/>
  <c r="H2306" i="1"/>
  <c r="J2313" i="1"/>
  <c r="H2314" i="1"/>
  <c r="J2321" i="1"/>
  <c r="H2322" i="1"/>
  <c r="J2329" i="1"/>
  <c r="H2330" i="1"/>
  <c r="J2337" i="1"/>
  <c r="H2338" i="1"/>
  <c r="J2345" i="1"/>
  <c r="H2346" i="1"/>
  <c r="J2353" i="1"/>
  <c r="H2354" i="1"/>
  <c r="J2361" i="1"/>
  <c r="H2362" i="1"/>
  <c r="J2369" i="1"/>
  <c r="H2370" i="1"/>
  <c r="J2377" i="1"/>
  <c r="H2378" i="1"/>
  <c r="J2385" i="1"/>
  <c r="H2386" i="1"/>
  <c r="J2393" i="1"/>
  <c r="H2394" i="1"/>
  <c r="H2405" i="1"/>
  <c r="H2413" i="1"/>
  <c r="N2417" i="1"/>
  <c r="S2417" i="1" s="1"/>
  <c r="L2429" i="1"/>
  <c r="Q2429" i="1" s="1"/>
  <c r="L2437" i="1"/>
  <c r="H2445" i="1"/>
  <c r="N2445" i="1"/>
  <c r="S2445" i="1" s="1"/>
  <c r="H2453" i="1"/>
  <c r="N2453" i="1"/>
  <c r="S2453" i="1" s="1"/>
  <c r="L2457" i="1"/>
  <c r="Q2457" i="1" s="1"/>
  <c r="L2465" i="1"/>
  <c r="H2473" i="1"/>
  <c r="H2477" i="1"/>
  <c r="N2481" i="1"/>
  <c r="S2481" i="1" s="1"/>
  <c r="N2485" i="1"/>
  <c r="S2485" i="1" s="1"/>
  <c r="R2493" i="1"/>
  <c r="H2497" i="1"/>
  <c r="H2501" i="1"/>
  <c r="N2521" i="1"/>
  <c r="S2521" i="1" s="1"/>
  <c r="N2525" i="1"/>
  <c r="S2525" i="1" s="1"/>
  <c r="H2537" i="1"/>
  <c r="H2541" i="1"/>
  <c r="N2545" i="1"/>
  <c r="S2545" i="1" s="1"/>
  <c r="N2549" i="1"/>
  <c r="S2549" i="1" s="1"/>
  <c r="R2557" i="1"/>
  <c r="H2561" i="1"/>
  <c r="H2565" i="1"/>
  <c r="N2585" i="1"/>
  <c r="S2585" i="1" s="1"/>
  <c r="N2589" i="1"/>
  <c r="S2589" i="1" s="1"/>
  <c r="J2600" i="1"/>
  <c r="K2602" i="1"/>
  <c r="P2602" i="1" s="1"/>
  <c r="J2604" i="1"/>
  <c r="J2607" i="1"/>
  <c r="O2607" i="1" s="1"/>
  <c r="H2609" i="1"/>
  <c r="H2613" i="1"/>
  <c r="N2617" i="1"/>
  <c r="S2617" i="1" s="1"/>
  <c r="L2621" i="1"/>
  <c r="Q2621" i="1" s="1"/>
  <c r="H2622" i="1"/>
  <c r="N2633" i="1"/>
  <c r="S2633" i="1" s="1"/>
  <c r="J2636" i="1"/>
  <c r="L2644" i="1"/>
  <c r="Q2644" i="1" s="1"/>
  <c r="H2645" i="1"/>
  <c r="H2646" i="1"/>
  <c r="K2647" i="1"/>
  <c r="P2647" i="1" s="1"/>
  <c r="L2656" i="1"/>
  <c r="Q2656" i="1" s="1"/>
  <c r="H2657" i="1"/>
  <c r="H2660" i="1"/>
  <c r="H2661" i="1"/>
  <c r="H2662" i="1"/>
  <c r="K2663" i="1"/>
  <c r="P2663" i="1" s="1"/>
  <c r="L2672" i="1"/>
  <c r="Q2672" i="1" s="1"/>
  <c r="H2673" i="1"/>
  <c r="H2676" i="1"/>
  <c r="H2677" i="1"/>
  <c r="H2678" i="1"/>
  <c r="K2679" i="1"/>
  <c r="P2679" i="1" s="1"/>
  <c r="L2688" i="1"/>
  <c r="Q2688" i="1" s="1"/>
  <c r="H2689" i="1"/>
  <c r="H2692" i="1"/>
  <c r="H2693" i="1"/>
  <c r="H2694" i="1"/>
  <c r="K2695" i="1"/>
  <c r="P2695" i="1" s="1"/>
  <c r="L2704" i="1"/>
  <c r="Q2704" i="1" s="1"/>
  <c r="L2733" i="1"/>
  <c r="Q2733" i="1" s="1"/>
  <c r="L2757" i="1"/>
  <c r="Q2757" i="1" s="1"/>
  <c r="N2769" i="1"/>
  <c r="S2769" i="1" s="1"/>
  <c r="L2789" i="1"/>
  <c r="Q2789" i="1" s="1"/>
  <c r="N2801" i="1"/>
  <c r="S2801" i="1" s="1"/>
  <c r="N2825" i="1"/>
  <c r="S2825" i="1" s="1"/>
  <c r="N2841" i="1"/>
  <c r="S2841" i="1" s="1"/>
  <c r="N2857" i="1"/>
  <c r="S2857" i="1" s="1"/>
  <c r="K2951" i="1"/>
  <c r="P2951" i="1" s="1"/>
  <c r="J2968" i="1"/>
  <c r="N2971" i="1"/>
  <c r="S2971" i="1" s="1"/>
  <c r="J2971" i="1"/>
  <c r="K2977" i="1"/>
  <c r="P2977" i="1" s="1"/>
  <c r="N2977" i="1"/>
  <c r="S2977" i="1" s="1"/>
  <c r="H2977" i="1"/>
  <c r="L2977" i="1"/>
  <c r="L2988" i="1"/>
  <c r="Q2988" i="1" s="1"/>
  <c r="J2988" i="1"/>
  <c r="L2992" i="1"/>
  <c r="Q2992" i="1" s="1"/>
  <c r="J2992" i="1"/>
  <c r="N2995" i="1"/>
  <c r="S2995" i="1" s="1"/>
  <c r="J2995" i="1"/>
  <c r="K2999" i="1"/>
  <c r="P2999" i="1" s="1"/>
  <c r="K3005" i="1"/>
  <c r="P3005" i="1" s="1"/>
  <c r="J3005" i="1"/>
  <c r="N3005" i="1"/>
  <c r="S3005" i="1" s="1"/>
  <c r="H3005" i="1"/>
  <c r="L3021" i="1"/>
  <c r="Q3021" i="1" s="1"/>
  <c r="L2070" i="1"/>
  <c r="M2074" i="1"/>
  <c r="L2074" i="1"/>
  <c r="Q2074" i="1" s="1"/>
  <c r="J2098" i="1"/>
  <c r="L2102" i="1"/>
  <c r="M2106" i="1"/>
  <c r="L2106" i="1"/>
  <c r="Q2106" i="1" s="1"/>
  <c r="J2130" i="1"/>
  <c r="L2134" i="1"/>
  <c r="M2138" i="1"/>
  <c r="L2138" i="1"/>
  <c r="Q2138" i="1" s="1"/>
  <c r="J2162" i="1"/>
  <c r="L2166" i="1"/>
  <c r="L2170" i="1"/>
  <c r="Q2170" i="1" s="1"/>
  <c r="L2174" i="1"/>
  <c r="L2178" i="1"/>
  <c r="Q2178" i="1" s="1"/>
  <c r="L2182" i="1"/>
  <c r="L2186" i="1"/>
  <c r="Q2186" i="1" s="1"/>
  <c r="L2190" i="1"/>
  <c r="L2194" i="1"/>
  <c r="Q2194" i="1" s="1"/>
  <c r="L2198" i="1"/>
  <c r="L2202" i="1"/>
  <c r="Q2202" i="1" s="1"/>
  <c r="H2203" i="1"/>
  <c r="L2206" i="1"/>
  <c r="L2210" i="1"/>
  <c r="Q2210" i="1" s="1"/>
  <c r="H2211" i="1"/>
  <c r="L2214" i="1"/>
  <c r="L2218" i="1"/>
  <c r="Q2218" i="1" s="1"/>
  <c r="H2219" i="1"/>
  <c r="K2220" i="1"/>
  <c r="P2220" i="1" s="1"/>
  <c r="N2221" i="1"/>
  <c r="S2221" i="1" s="1"/>
  <c r="L2222" i="1"/>
  <c r="L2226" i="1"/>
  <c r="Q2226" i="1" s="1"/>
  <c r="H2227" i="1"/>
  <c r="K2228" i="1"/>
  <c r="P2228" i="1" s="1"/>
  <c r="N2229" i="1"/>
  <c r="S2229" i="1" s="1"/>
  <c r="L2230" i="1"/>
  <c r="L2234" i="1"/>
  <c r="Q2234" i="1" s="1"/>
  <c r="H2235" i="1"/>
  <c r="K2236" i="1"/>
  <c r="P2236" i="1" s="1"/>
  <c r="N2237" i="1"/>
  <c r="S2237" i="1" s="1"/>
  <c r="L2238" i="1"/>
  <c r="L2242" i="1"/>
  <c r="Q2242" i="1" s="1"/>
  <c r="H2243" i="1"/>
  <c r="K2244" i="1"/>
  <c r="P2244" i="1" s="1"/>
  <c r="N2245" i="1"/>
  <c r="S2245" i="1" s="1"/>
  <c r="L2246" i="1"/>
  <c r="H2250" i="1"/>
  <c r="M2250" i="1"/>
  <c r="M2254" i="1"/>
  <c r="J2257" i="1"/>
  <c r="N2258" i="1"/>
  <c r="S2258" i="1" s="1"/>
  <c r="H2262" i="1"/>
  <c r="N2262" i="1"/>
  <c r="S2262" i="1" s="1"/>
  <c r="N2265" i="1"/>
  <c r="S2265" i="1" s="1"/>
  <c r="N2266" i="1"/>
  <c r="S2266" i="1" s="1"/>
  <c r="H2270" i="1"/>
  <c r="N2270" i="1"/>
  <c r="S2270" i="1" s="1"/>
  <c r="N2273" i="1"/>
  <c r="S2273" i="1" s="1"/>
  <c r="N2274" i="1"/>
  <c r="S2274" i="1" s="1"/>
  <c r="H2278" i="1"/>
  <c r="N2278" i="1"/>
  <c r="S2278" i="1" s="1"/>
  <c r="N2281" i="1"/>
  <c r="S2281" i="1" s="1"/>
  <c r="N2282" i="1"/>
  <c r="S2282" i="1" s="1"/>
  <c r="H2286" i="1"/>
  <c r="N2286" i="1"/>
  <c r="S2286" i="1" s="1"/>
  <c r="N2289" i="1"/>
  <c r="S2289" i="1" s="1"/>
  <c r="N2290" i="1"/>
  <c r="S2290" i="1" s="1"/>
  <c r="H2294" i="1"/>
  <c r="N2294" i="1"/>
  <c r="S2294" i="1" s="1"/>
  <c r="N2297" i="1"/>
  <c r="S2297" i="1" s="1"/>
  <c r="N2298" i="1"/>
  <c r="S2298" i="1" s="1"/>
  <c r="H2302" i="1"/>
  <c r="N2302" i="1"/>
  <c r="S2302" i="1" s="1"/>
  <c r="N2305" i="1"/>
  <c r="S2305" i="1" s="1"/>
  <c r="N2306" i="1"/>
  <c r="S2306" i="1" s="1"/>
  <c r="H2310" i="1"/>
  <c r="N2310" i="1"/>
  <c r="S2310" i="1" s="1"/>
  <c r="N2313" i="1"/>
  <c r="S2313" i="1" s="1"/>
  <c r="N2314" i="1"/>
  <c r="S2314" i="1" s="1"/>
  <c r="H2318" i="1"/>
  <c r="N2318" i="1"/>
  <c r="S2318" i="1" s="1"/>
  <c r="N2321" i="1"/>
  <c r="S2321" i="1" s="1"/>
  <c r="N2322" i="1"/>
  <c r="S2322" i="1" s="1"/>
  <c r="H2326" i="1"/>
  <c r="N2326" i="1"/>
  <c r="S2326" i="1" s="1"/>
  <c r="N2329" i="1"/>
  <c r="S2329" i="1" s="1"/>
  <c r="N2330" i="1"/>
  <c r="S2330" i="1" s="1"/>
  <c r="H2334" i="1"/>
  <c r="N2334" i="1"/>
  <c r="S2334" i="1" s="1"/>
  <c r="N2337" i="1"/>
  <c r="S2337" i="1" s="1"/>
  <c r="N2338" i="1"/>
  <c r="S2338" i="1" s="1"/>
  <c r="H2342" i="1"/>
  <c r="N2342" i="1"/>
  <c r="S2342" i="1" s="1"/>
  <c r="N2345" i="1"/>
  <c r="S2345" i="1" s="1"/>
  <c r="N2346" i="1"/>
  <c r="S2346" i="1" s="1"/>
  <c r="H2350" i="1"/>
  <c r="N2350" i="1"/>
  <c r="S2350" i="1" s="1"/>
  <c r="N2353" i="1"/>
  <c r="S2353" i="1" s="1"/>
  <c r="N2354" i="1"/>
  <c r="S2354" i="1" s="1"/>
  <c r="H2358" i="1"/>
  <c r="N2358" i="1"/>
  <c r="S2358" i="1" s="1"/>
  <c r="N2361" i="1"/>
  <c r="S2361" i="1" s="1"/>
  <c r="N2362" i="1"/>
  <c r="S2362" i="1" s="1"/>
  <c r="H2366" i="1"/>
  <c r="N2366" i="1"/>
  <c r="S2366" i="1" s="1"/>
  <c r="N2369" i="1"/>
  <c r="S2369" i="1" s="1"/>
  <c r="N2370" i="1"/>
  <c r="S2370" i="1" s="1"/>
  <c r="H2374" i="1"/>
  <c r="N2374" i="1"/>
  <c r="S2374" i="1" s="1"/>
  <c r="N2377" i="1"/>
  <c r="S2377" i="1" s="1"/>
  <c r="N2378" i="1"/>
  <c r="S2378" i="1" s="1"/>
  <c r="H2382" i="1"/>
  <c r="N2382" i="1"/>
  <c r="S2382" i="1" s="1"/>
  <c r="N2385" i="1"/>
  <c r="S2385" i="1" s="1"/>
  <c r="N2386" i="1"/>
  <c r="S2386" i="1" s="1"/>
  <c r="H2390" i="1"/>
  <c r="N2390" i="1"/>
  <c r="S2390" i="1" s="1"/>
  <c r="N2393" i="1"/>
  <c r="S2393" i="1" s="1"/>
  <c r="N2394" i="1"/>
  <c r="S2394" i="1" s="1"/>
  <c r="N2397" i="1"/>
  <c r="S2397" i="1" s="1"/>
  <c r="L2401" i="1"/>
  <c r="J2405" i="1"/>
  <c r="L2409" i="1"/>
  <c r="Q2409" i="1" s="1"/>
  <c r="J2413" i="1"/>
  <c r="H2417" i="1"/>
  <c r="Q2417" i="1"/>
  <c r="L2421" i="1"/>
  <c r="J2425" i="1"/>
  <c r="H2429" i="1"/>
  <c r="N2429" i="1"/>
  <c r="S2429" i="1" s="1"/>
  <c r="J2433" i="1"/>
  <c r="H2437" i="1"/>
  <c r="N2437" i="1"/>
  <c r="S2437" i="1" s="1"/>
  <c r="L2441" i="1"/>
  <c r="Q2441" i="1" s="1"/>
  <c r="L2449" i="1"/>
  <c r="H2457" i="1"/>
  <c r="N2457" i="1"/>
  <c r="S2457" i="1" s="1"/>
  <c r="J2461" i="1"/>
  <c r="H2465" i="1"/>
  <c r="N2465" i="1"/>
  <c r="S2465" i="1" s="1"/>
  <c r="J2469" i="1"/>
  <c r="J2473" i="1"/>
  <c r="O2473" i="1" s="1"/>
  <c r="J2477" i="1"/>
  <c r="O2477" i="1" s="1"/>
  <c r="H2481" i="1"/>
  <c r="H2485" i="1"/>
  <c r="L2489" i="1"/>
  <c r="Q2489" i="1" s="1"/>
  <c r="J2497" i="1"/>
  <c r="O2497" i="1" s="1"/>
  <c r="J2501" i="1"/>
  <c r="O2501" i="1" s="1"/>
  <c r="N2505" i="1"/>
  <c r="S2505" i="1" s="1"/>
  <c r="N2509" i="1"/>
  <c r="S2509" i="1" s="1"/>
  <c r="L2513" i="1"/>
  <c r="Q2513" i="1" s="1"/>
  <c r="L2517" i="1"/>
  <c r="Q2517" i="1" s="1"/>
  <c r="H2521" i="1"/>
  <c r="H2525" i="1"/>
  <c r="N2529" i="1"/>
  <c r="S2529" i="1" s="1"/>
  <c r="N2533" i="1"/>
  <c r="S2533" i="1" s="1"/>
  <c r="J2537" i="1"/>
  <c r="O2537" i="1" s="1"/>
  <c r="J2541" i="1"/>
  <c r="O2541" i="1" s="1"/>
  <c r="H2545" i="1"/>
  <c r="H2549" i="1"/>
  <c r="L2553" i="1"/>
  <c r="Q2553" i="1" s="1"/>
  <c r="J2561" i="1"/>
  <c r="O2561" i="1" s="1"/>
  <c r="J2565" i="1"/>
  <c r="O2565" i="1" s="1"/>
  <c r="N2569" i="1"/>
  <c r="S2569" i="1" s="1"/>
  <c r="N2573" i="1"/>
  <c r="S2573" i="1" s="1"/>
  <c r="L2577" i="1"/>
  <c r="Q2577" i="1" s="1"/>
  <c r="L2581" i="1"/>
  <c r="Q2581" i="1" s="1"/>
  <c r="H2585" i="1"/>
  <c r="H2589" i="1"/>
  <c r="N2593" i="1"/>
  <c r="S2593" i="1" s="1"/>
  <c r="L2597" i="1"/>
  <c r="Q2597" i="1" s="1"/>
  <c r="H2598" i="1"/>
  <c r="N2600" i="1"/>
  <c r="S2600" i="1" s="1"/>
  <c r="L2601" i="1"/>
  <c r="Q2601" i="1" s="1"/>
  <c r="L2602" i="1"/>
  <c r="Q2602" i="1" s="1"/>
  <c r="N2604" i="1"/>
  <c r="S2604" i="1" s="1"/>
  <c r="K2607" i="1"/>
  <c r="P2607" i="1" s="1"/>
  <c r="J2608" i="1"/>
  <c r="J2609" i="1"/>
  <c r="K2610" i="1"/>
  <c r="P2610" i="1" s="1"/>
  <c r="J2612" i="1"/>
  <c r="N2613" i="1"/>
  <c r="S2613" i="1" s="1"/>
  <c r="J2615" i="1"/>
  <c r="O2615" i="1" s="1"/>
  <c r="H2617" i="1"/>
  <c r="H2621" i="1"/>
  <c r="M2621" i="1"/>
  <c r="N2625" i="1"/>
  <c r="S2625" i="1" s="1"/>
  <c r="L2629" i="1"/>
  <c r="Q2629" i="1" s="1"/>
  <c r="H2630" i="1"/>
  <c r="J2631" i="1"/>
  <c r="O2631" i="1" s="1"/>
  <c r="H2633" i="1"/>
  <c r="L2634" i="1"/>
  <c r="Q2634" i="1" s="1"/>
  <c r="N2636" i="1"/>
  <c r="S2636" i="1" s="1"/>
  <c r="H2644" i="1"/>
  <c r="N2644" i="1"/>
  <c r="S2644" i="1" s="1"/>
  <c r="L2645" i="1"/>
  <c r="Q2645" i="1" s="1"/>
  <c r="K2646" i="1"/>
  <c r="P2646" i="1" s="1"/>
  <c r="N2647" i="1"/>
  <c r="S2647" i="1" s="1"/>
  <c r="L2652" i="1"/>
  <c r="Q2652" i="1" s="1"/>
  <c r="H2656" i="1"/>
  <c r="N2656" i="1"/>
  <c r="S2656" i="1" s="1"/>
  <c r="N2660" i="1"/>
  <c r="S2660" i="1" s="1"/>
  <c r="L2661" i="1"/>
  <c r="Q2661" i="1" s="1"/>
  <c r="K2662" i="1"/>
  <c r="P2662" i="1" s="1"/>
  <c r="N2663" i="1"/>
  <c r="S2663" i="1" s="1"/>
  <c r="L2668" i="1"/>
  <c r="Q2668" i="1" s="1"/>
  <c r="H2672" i="1"/>
  <c r="N2672" i="1"/>
  <c r="S2672" i="1" s="1"/>
  <c r="N2676" i="1"/>
  <c r="S2676" i="1" s="1"/>
  <c r="L2677" i="1"/>
  <c r="Q2677" i="1" s="1"/>
  <c r="K2678" i="1"/>
  <c r="P2678" i="1" s="1"/>
  <c r="N2679" i="1"/>
  <c r="S2679" i="1" s="1"/>
  <c r="L2684" i="1"/>
  <c r="Q2684" i="1" s="1"/>
  <c r="H2688" i="1"/>
  <c r="N2688" i="1"/>
  <c r="S2688" i="1" s="1"/>
  <c r="N2692" i="1"/>
  <c r="S2692" i="1" s="1"/>
  <c r="L2693" i="1"/>
  <c r="Q2693" i="1" s="1"/>
  <c r="K2694" i="1"/>
  <c r="P2694" i="1" s="1"/>
  <c r="N2695" i="1"/>
  <c r="S2695" i="1" s="1"/>
  <c r="L2700" i="1"/>
  <c r="Q2700" i="1" s="1"/>
  <c r="H2704" i="1"/>
  <c r="N2704" i="1"/>
  <c r="S2704" i="1" s="1"/>
  <c r="N2708" i="1"/>
  <c r="S2708" i="1" s="1"/>
  <c r="L2709" i="1"/>
  <c r="Q2709" i="1" s="1"/>
  <c r="K2710" i="1"/>
  <c r="P2710" i="1" s="1"/>
  <c r="N2711" i="1"/>
  <c r="S2711" i="1" s="1"/>
  <c r="L2716" i="1"/>
  <c r="Q2716" i="1" s="1"/>
  <c r="J2720" i="1"/>
  <c r="J2721" i="1"/>
  <c r="M2725" i="1"/>
  <c r="L2725" i="1"/>
  <c r="Q2725" i="1" s="1"/>
  <c r="K2726" i="1"/>
  <c r="P2726" i="1" s="1"/>
  <c r="K2727" i="1"/>
  <c r="P2727" i="1" s="1"/>
  <c r="J2728" i="1"/>
  <c r="J2729" i="1"/>
  <c r="H2733" i="1"/>
  <c r="N2733" i="1"/>
  <c r="S2733" i="1" s="1"/>
  <c r="N2735" i="1"/>
  <c r="S2735" i="1" s="1"/>
  <c r="N2736" i="1"/>
  <c r="S2736" i="1" s="1"/>
  <c r="L2737" i="1"/>
  <c r="Q2737" i="1" s="1"/>
  <c r="L2741" i="1"/>
  <c r="Q2741" i="1" s="1"/>
  <c r="R2741" i="1" s="1"/>
  <c r="K2742" i="1"/>
  <c r="P2742" i="1" s="1"/>
  <c r="N2743" i="1"/>
  <c r="S2743" i="1" s="1"/>
  <c r="N2745" i="1"/>
  <c r="S2745" i="1" s="1"/>
  <c r="J2749" i="1"/>
  <c r="H2750" i="1"/>
  <c r="K2751" i="1"/>
  <c r="P2751" i="1" s="1"/>
  <c r="N2752" i="1"/>
  <c r="S2752" i="1" s="1"/>
  <c r="L2753" i="1"/>
  <c r="J2756" i="1"/>
  <c r="H2757" i="1"/>
  <c r="N2761" i="1"/>
  <c r="S2761" i="1" s="1"/>
  <c r="N2764" i="1"/>
  <c r="S2764" i="1" s="1"/>
  <c r="N2765" i="1"/>
  <c r="S2765" i="1" s="1"/>
  <c r="H2769" i="1"/>
  <c r="J2773" i="1"/>
  <c r="J2775" i="1"/>
  <c r="J2776" i="1"/>
  <c r="J2777" i="1"/>
  <c r="L2781" i="1"/>
  <c r="Q2781" i="1" s="1"/>
  <c r="H2782" i="1"/>
  <c r="K2783" i="1"/>
  <c r="P2783" i="1" s="1"/>
  <c r="N2784" i="1"/>
  <c r="S2784" i="1" s="1"/>
  <c r="L2785" i="1"/>
  <c r="J2788" i="1"/>
  <c r="H2789" i="1"/>
  <c r="N2793" i="1"/>
  <c r="S2793" i="1" s="1"/>
  <c r="N2796" i="1"/>
  <c r="S2796" i="1" s="1"/>
  <c r="N2797" i="1"/>
  <c r="S2797" i="1" s="1"/>
  <c r="H2801" i="1"/>
  <c r="J2805" i="1"/>
  <c r="J2807" i="1"/>
  <c r="J2808" i="1"/>
  <c r="J2809" i="1"/>
  <c r="L2813" i="1"/>
  <c r="Q2813" i="1" s="1"/>
  <c r="H2814" i="1"/>
  <c r="K2815" i="1"/>
  <c r="P2815" i="1" s="1"/>
  <c r="N2816" i="1"/>
  <c r="S2816" i="1" s="1"/>
  <c r="L2817" i="1"/>
  <c r="J2820" i="1"/>
  <c r="N2821" i="1"/>
  <c r="S2821" i="1" s="1"/>
  <c r="H2825" i="1"/>
  <c r="L2829" i="1"/>
  <c r="Q2829" i="1" s="1"/>
  <c r="H2830" i="1"/>
  <c r="K2831" i="1"/>
  <c r="P2831" i="1" s="1"/>
  <c r="N2832" i="1"/>
  <c r="S2832" i="1" s="1"/>
  <c r="L2833" i="1"/>
  <c r="J2836" i="1"/>
  <c r="N2837" i="1"/>
  <c r="S2837" i="1" s="1"/>
  <c r="H2841" i="1"/>
  <c r="L2845" i="1"/>
  <c r="Q2845" i="1" s="1"/>
  <c r="H2846" i="1"/>
  <c r="K2847" i="1"/>
  <c r="P2847" i="1" s="1"/>
  <c r="N2848" i="1"/>
  <c r="S2848" i="1" s="1"/>
  <c r="L2849" i="1"/>
  <c r="J2852" i="1"/>
  <c r="N2853" i="1"/>
  <c r="S2853" i="1" s="1"/>
  <c r="H2857" i="1"/>
  <c r="J2861" i="1"/>
  <c r="J2863" i="1"/>
  <c r="J2864" i="1"/>
  <c r="J2865" i="1"/>
  <c r="J2867" i="1"/>
  <c r="J2869" i="1"/>
  <c r="J2871" i="1"/>
  <c r="J2872" i="1"/>
  <c r="J2873" i="1"/>
  <c r="J2875" i="1"/>
  <c r="J2877" i="1"/>
  <c r="J2879" i="1"/>
  <c r="J2880" i="1"/>
  <c r="J2881" i="1"/>
  <c r="J2883" i="1"/>
  <c r="J2885" i="1"/>
  <c r="J2887" i="1"/>
  <c r="J2888" i="1"/>
  <c r="J2889" i="1"/>
  <c r="J2891" i="1"/>
  <c r="J2893" i="1"/>
  <c r="J2895" i="1"/>
  <c r="J2896" i="1"/>
  <c r="J2897" i="1"/>
  <c r="J2899" i="1"/>
  <c r="J2901" i="1"/>
  <c r="J2903" i="1"/>
  <c r="J2904" i="1"/>
  <c r="J2905" i="1"/>
  <c r="J2907" i="1"/>
  <c r="J2909" i="1"/>
  <c r="J2911" i="1"/>
  <c r="J2912" i="1"/>
  <c r="J2913" i="1"/>
  <c r="J2915" i="1"/>
  <c r="J2917" i="1"/>
  <c r="J2919" i="1"/>
  <c r="J2920" i="1"/>
  <c r="J2921" i="1"/>
  <c r="J2923" i="1"/>
  <c r="J2925" i="1"/>
  <c r="J2927" i="1"/>
  <c r="J2928" i="1"/>
  <c r="J2929" i="1"/>
  <c r="J2931" i="1"/>
  <c r="J2933" i="1"/>
  <c r="J2935" i="1"/>
  <c r="J2936" i="1"/>
  <c r="N2939" i="1"/>
  <c r="S2939" i="1" s="1"/>
  <c r="J2939" i="1"/>
  <c r="K2945" i="1"/>
  <c r="P2945" i="1" s="1"/>
  <c r="N2945" i="1"/>
  <c r="S2945" i="1" s="1"/>
  <c r="H2945" i="1"/>
  <c r="L2945" i="1"/>
  <c r="J2952" i="1"/>
  <c r="N2955" i="1"/>
  <c r="S2955" i="1" s="1"/>
  <c r="J2955" i="1"/>
  <c r="K2961" i="1"/>
  <c r="P2961" i="1" s="1"/>
  <c r="L2961" i="1"/>
  <c r="N2961" i="1"/>
  <c r="S2961" i="1" s="1"/>
  <c r="H2961" i="1"/>
  <c r="N2968" i="1"/>
  <c r="S2968" i="1" s="1"/>
  <c r="O2973" i="1"/>
  <c r="J2977" i="1"/>
  <c r="K2981" i="1"/>
  <c r="P2981" i="1" s="1"/>
  <c r="J2981" i="1"/>
  <c r="H2981" i="1"/>
  <c r="J2983" i="1"/>
  <c r="N2983" i="1"/>
  <c r="S2983" i="1" s="1"/>
  <c r="N2988" i="1"/>
  <c r="S2988" i="1" s="1"/>
  <c r="N2992" i="1"/>
  <c r="S2992" i="1" s="1"/>
  <c r="L2996" i="1"/>
  <c r="Q2996" i="1" s="1"/>
  <c r="J2996" i="1"/>
  <c r="L2997" i="1"/>
  <c r="Q2997" i="1" s="1"/>
  <c r="L3000" i="1"/>
  <c r="Q3000" i="1" s="1"/>
  <c r="J3000" i="1"/>
  <c r="N3003" i="1"/>
  <c r="S3003" i="1" s="1"/>
  <c r="J3003" i="1"/>
  <c r="L3012" i="1"/>
  <c r="Q3012" i="1" s="1"/>
  <c r="N3012" i="1"/>
  <c r="S3012" i="1" s="1"/>
  <c r="J3012" i="1"/>
  <c r="J2073" i="1"/>
  <c r="H2074" i="1"/>
  <c r="N2074" i="1"/>
  <c r="S2074" i="1" s="1"/>
  <c r="H2078" i="1"/>
  <c r="N2078" i="1"/>
  <c r="S2078" i="1" s="1"/>
  <c r="J2085" i="1"/>
  <c r="M2098" i="1"/>
  <c r="L2098" i="1"/>
  <c r="Q2098" i="1" s="1"/>
  <c r="J2105" i="1"/>
  <c r="H2106" i="1"/>
  <c r="N2106" i="1"/>
  <c r="S2106" i="1" s="1"/>
  <c r="H2110" i="1"/>
  <c r="N2110" i="1"/>
  <c r="S2110" i="1" s="1"/>
  <c r="J2117" i="1"/>
  <c r="J2120" i="1"/>
  <c r="L2130" i="1"/>
  <c r="Q2130" i="1" s="1"/>
  <c r="J2137" i="1"/>
  <c r="H2138" i="1"/>
  <c r="N2138" i="1"/>
  <c r="S2138" i="1" s="1"/>
  <c r="H2142" i="1"/>
  <c r="N2142" i="1"/>
  <c r="S2142" i="1" s="1"/>
  <c r="J2149" i="1"/>
  <c r="J2152" i="1"/>
  <c r="O2152" i="1" s="1"/>
  <c r="M2162" i="1"/>
  <c r="L2162" i="1"/>
  <c r="Q2162" i="1" s="1"/>
  <c r="J2169" i="1"/>
  <c r="H2170" i="1"/>
  <c r="J2193" i="1"/>
  <c r="H2194" i="1"/>
  <c r="M2198" i="1"/>
  <c r="J2201" i="1"/>
  <c r="H2202" i="1"/>
  <c r="M2202" i="1"/>
  <c r="M2206" i="1"/>
  <c r="J2209" i="1"/>
  <c r="H2210" i="1"/>
  <c r="M2210" i="1"/>
  <c r="M2214" i="1"/>
  <c r="M2218" i="1"/>
  <c r="M2222" i="1"/>
  <c r="J2225" i="1"/>
  <c r="H2226" i="1"/>
  <c r="M2226" i="1"/>
  <c r="M2230" i="1"/>
  <c r="J2233" i="1"/>
  <c r="H2234" i="1"/>
  <c r="M2234" i="1"/>
  <c r="M2238" i="1"/>
  <c r="J2241" i="1"/>
  <c r="H2242" i="1"/>
  <c r="M2242" i="1"/>
  <c r="M2246" i="1"/>
  <c r="N2250" i="1"/>
  <c r="S2250" i="1" s="1"/>
  <c r="H2254" i="1"/>
  <c r="N2254" i="1"/>
  <c r="S2254" i="1" s="1"/>
  <c r="J2258" i="1"/>
  <c r="J2261" i="1"/>
  <c r="J2262" i="1"/>
  <c r="J2264" i="1"/>
  <c r="O2264" i="1" s="1"/>
  <c r="J2266" i="1"/>
  <c r="J2269" i="1"/>
  <c r="J2270" i="1"/>
  <c r="J2272" i="1"/>
  <c r="J2274" i="1"/>
  <c r="J2277" i="1"/>
  <c r="J2278" i="1"/>
  <c r="J2280" i="1"/>
  <c r="O2280" i="1" s="1"/>
  <c r="J2282" i="1"/>
  <c r="J2285" i="1"/>
  <c r="J2286" i="1"/>
  <c r="J2288" i="1"/>
  <c r="J2290" i="1"/>
  <c r="J2293" i="1"/>
  <c r="J2294" i="1"/>
  <c r="J2296" i="1"/>
  <c r="O2296" i="1" s="1"/>
  <c r="J2298" i="1"/>
  <c r="J2301" i="1"/>
  <c r="J2302" i="1"/>
  <c r="J2304" i="1"/>
  <c r="J2306" i="1"/>
  <c r="J2309" i="1"/>
  <c r="J2310" i="1"/>
  <c r="J2312" i="1"/>
  <c r="O2312" i="1" s="1"/>
  <c r="J2314" i="1"/>
  <c r="J2317" i="1"/>
  <c r="J2318" i="1"/>
  <c r="J2320" i="1"/>
  <c r="O2320" i="1" s="1"/>
  <c r="J2322" i="1"/>
  <c r="J2325" i="1"/>
  <c r="J2326" i="1"/>
  <c r="J2328" i="1"/>
  <c r="O2328" i="1" s="1"/>
  <c r="J2330" i="1"/>
  <c r="J2333" i="1"/>
  <c r="J2334" i="1"/>
  <c r="J2336" i="1"/>
  <c r="J2338" i="1"/>
  <c r="J2341" i="1"/>
  <c r="J2342" i="1"/>
  <c r="J2344" i="1"/>
  <c r="O2344" i="1" s="1"/>
  <c r="J2346" i="1"/>
  <c r="J2349" i="1"/>
  <c r="J2350" i="1"/>
  <c r="J2352" i="1"/>
  <c r="J2354" i="1"/>
  <c r="J2357" i="1"/>
  <c r="J2358" i="1"/>
  <c r="J2360" i="1"/>
  <c r="J2362" i="1"/>
  <c r="J2365" i="1"/>
  <c r="J2366" i="1"/>
  <c r="J2368" i="1"/>
  <c r="J2370" i="1"/>
  <c r="J2373" i="1"/>
  <c r="J2374" i="1"/>
  <c r="J2376" i="1"/>
  <c r="O2376" i="1" s="1"/>
  <c r="J2378" i="1"/>
  <c r="J2381" i="1"/>
  <c r="J2382" i="1"/>
  <c r="J2384" i="1"/>
  <c r="J2386" i="1"/>
  <c r="J2389" i="1"/>
  <c r="J2390" i="1"/>
  <c r="J2392" i="1"/>
  <c r="O2392" i="1" s="1"/>
  <c r="J2394" i="1"/>
  <c r="H2397" i="1"/>
  <c r="N2401" i="1"/>
  <c r="S2401" i="1" s="1"/>
  <c r="L2405" i="1"/>
  <c r="N2409" i="1"/>
  <c r="S2409" i="1" s="1"/>
  <c r="L2413" i="1"/>
  <c r="Q2413" i="1" s="1"/>
  <c r="J2417" i="1"/>
  <c r="H2421" i="1"/>
  <c r="N2421" i="1"/>
  <c r="S2421" i="1" s="1"/>
  <c r="L2425" i="1"/>
  <c r="Q2425" i="1" s="1"/>
  <c r="L2433" i="1"/>
  <c r="H2441" i="1"/>
  <c r="N2441" i="1"/>
  <c r="S2441" i="1" s="1"/>
  <c r="J2445" i="1"/>
  <c r="H2449" i="1"/>
  <c r="N2449" i="1"/>
  <c r="S2449" i="1" s="1"/>
  <c r="J2453" i="1"/>
  <c r="L2461" i="1"/>
  <c r="Q2461" i="1" s="1"/>
  <c r="L2469" i="1"/>
  <c r="L2473" i="1"/>
  <c r="Q2473" i="1" s="1"/>
  <c r="L2477" i="1"/>
  <c r="Q2477" i="1" s="1"/>
  <c r="J2481" i="1"/>
  <c r="O2481" i="1" s="1"/>
  <c r="J2485" i="1"/>
  <c r="O2485" i="1" s="1"/>
  <c r="N2489" i="1"/>
  <c r="S2489" i="1" s="1"/>
  <c r="N2493" i="1"/>
  <c r="S2493" i="1" s="1"/>
  <c r="L2497" i="1"/>
  <c r="Q2497" i="1" s="1"/>
  <c r="L2501" i="1"/>
  <c r="Q2501" i="1" s="1"/>
  <c r="H2505" i="1"/>
  <c r="H2509" i="1"/>
  <c r="N2513" i="1"/>
  <c r="S2513" i="1" s="1"/>
  <c r="N2517" i="1"/>
  <c r="S2517" i="1" s="1"/>
  <c r="J2521" i="1"/>
  <c r="O2521" i="1" s="1"/>
  <c r="J2525" i="1"/>
  <c r="O2525" i="1" s="1"/>
  <c r="R2525" i="1" s="1"/>
  <c r="H2529" i="1"/>
  <c r="H2533" i="1"/>
  <c r="L2537" i="1"/>
  <c r="Q2537" i="1" s="1"/>
  <c r="L2541" i="1"/>
  <c r="Q2541" i="1" s="1"/>
  <c r="J2545" i="1"/>
  <c r="O2545" i="1" s="1"/>
  <c r="J2549" i="1"/>
  <c r="O2549" i="1" s="1"/>
  <c r="N2553" i="1"/>
  <c r="S2553" i="1" s="1"/>
  <c r="N2557" i="1"/>
  <c r="S2557" i="1" s="1"/>
  <c r="L2561" i="1"/>
  <c r="Q2561" i="1" s="1"/>
  <c r="L2565" i="1"/>
  <c r="Q2565" i="1" s="1"/>
  <c r="N2577" i="1"/>
  <c r="S2577" i="1" s="1"/>
  <c r="N2581" i="1"/>
  <c r="S2581" i="1" s="1"/>
  <c r="J2585" i="1"/>
  <c r="O2585" i="1" s="1"/>
  <c r="J2589" i="1"/>
  <c r="O2589" i="1" s="1"/>
  <c r="R2589" i="1" s="1"/>
  <c r="H2597" i="1"/>
  <c r="M2597" i="1"/>
  <c r="N2601" i="1"/>
  <c r="S2601" i="1" s="1"/>
  <c r="L2605" i="1"/>
  <c r="H2606" i="1"/>
  <c r="N2608" i="1"/>
  <c r="S2608" i="1" s="1"/>
  <c r="L2609" i="1"/>
  <c r="Q2609" i="1" s="1"/>
  <c r="L2610" i="1"/>
  <c r="Q2610" i="1" s="1"/>
  <c r="N2612" i="1"/>
  <c r="S2612" i="1" s="1"/>
  <c r="J2613" i="1"/>
  <c r="J2616" i="1"/>
  <c r="J2617" i="1"/>
  <c r="K2618" i="1"/>
  <c r="P2618" i="1" s="1"/>
  <c r="N2621" i="1"/>
  <c r="S2621" i="1" s="1"/>
  <c r="H2629" i="1"/>
  <c r="M2629" i="1"/>
  <c r="K2630" i="1"/>
  <c r="P2630" i="1" s="1"/>
  <c r="J2632" i="1"/>
  <c r="J2633" i="1"/>
  <c r="L2637" i="1"/>
  <c r="H2638" i="1"/>
  <c r="J2642" i="1"/>
  <c r="J2643" i="1"/>
  <c r="O2643" i="1" s="1"/>
  <c r="L2648" i="1"/>
  <c r="Q2648" i="1" s="1"/>
  <c r="H2649" i="1"/>
  <c r="H2652" i="1"/>
  <c r="H2653" i="1"/>
  <c r="K2655" i="1"/>
  <c r="P2655" i="1" s="1"/>
  <c r="L2657" i="1"/>
  <c r="Q2657" i="1" s="1"/>
  <c r="J2660" i="1"/>
  <c r="M2660" i="1" s="1"/>
  <c r="L2664" i="1"/>
  <c r="Q2664" i="1" s="1"/>
  <c r="H2665" i="1"/>
  <c r="H2668" i="1"/>
  <c r="H2669" i="1"/>
  <c r="K2671" i="1"/>
  <c r="P2671" i="1" s="1"/>
  <c r="L2673" i="1"/>
  <c r="Q2673" i="1" s="1"/>
  <c r="J2676" i="1"/>
  <c r="M2676" i="1" s="1"/>
  <c r="L2680" i="1"/>
  <c r="Q2680" i="1" s="1"/>
  <c r="H2681" i="1"/>
  <c r="H2684" i="1"/>
  <c r="H2685" i="1"/>
  <c r="K2687" i="1"/>
  <c r="P2687" i="1" s="1"/>
  <c r="L2689" i="1"/>
  <c r="Q2689" i="1" s="1"/>
  <c r="J2692" i="1"/>
  <c r="M2692" i="1" s="1"/>
  <c r="L2696" i="1"/>
  <c r="Q2696" i="1" s="1"/>
  <c r="H2697" i="1"/>
  <c r="H2700" i="1"/>
  <c r="H2701" i="1"/>
  <c r="K2703" i="1"/>
  <c r="P2703" i="1" s="1"/>
  <c r="L2705" i="1"/>
  <c r="Q2705" i="1" s="1"/>
  <c r="J2708" i="1"/>
  <c r="M2708" i="1" s="1"/>
  <c r="L2712" i="1"/>
  <c r="Q2712" i="1" s="1"/>
  <c r="H2713" i="1"/>
  <c r="H2716" i="1"/>
  <c r="H2717" i="1"/>
  <c r="K2719" i="1"/>
  <c r="P2719" i="1" s="1"/>
  <c r="N2720" i="1"/>
  <c r="S2720" i="1" s="1"/>
  <c r="L2721" i="1"/>
  <c r="J2724" i="1"/>
  <c r="H2725" i="1"/>
  <c r="N2725" i="1"/>
  <c r="S2725" i="1" s="1"/>
  <c r="N2727" i="1"/>
  <c r="S2727" i="1" s="1"/>
  <c r="N2728" i="1"/>
  <c r="S2728" i="1" s="1"/>
  <c r="L2729" i="1"/>
  <c r="P2733" i="1"/>
  <c r="N2737" i="1"/>
  <c r="S2737" i="1" s="1"/>
  <c r="L2749" i="1"/>
  <c r="Q2749" i="1" s="1"/>
  <c r="N2751" i="1"/>
  <c r="S2751" i="1" s="1"/>
  <c r="N2753" i="1"/>
  <c r="S2753" i="1" s="1"/>
  <c r="N2756" i="1"/>
  <c r="S2756" i="1" s="1"/>
  <c r="N2757" i="1"/>
  <c r="S2757" i="1" s="1"/>
  <c r="H2761" i="1"/>
  <c r="Q2761" i="1"/>
  <c r="J2765" i="1"/>
  <c r="J2768" i="1"/>
  <c r="J2769" i="1"/>
  <c r="L2773" i="1"/>
  <c r="Q2773" i="1" s="1"/>
  <c r="N2776" i="1"/>
  <c r="S2776" i="1" s="1"/>
  <c r="L2777" i="1"/>
  <c r="J2780" i="1"/>
  <c r="H2781" i="1"/>
  <c r="M2781" i="1"/>
  <c r="N2785" i="1"/>
  <c r="S2785" i="1" s="1"/>
  <c r="N2788" i="1"/>
  <c r="S2788" i="1" s="1"/>
  <c r="N2789" i="1"/>
  <c r="S2789" i="1" s="1"/>
  <c r="Q2793" i="1"/>
  <c r="J2797" i="1"/>
  <c r="J2800" i="1"/>
  <c r="J2801" i="1"/>
  <c r="L2805" i="1"/>
  <c r="Q2805" i="1" s="1"/>
  <c r="N2808" i="1"/>
  <c r="S2808" i="1" s="1"/>
  <c r="L2809" i="1"/>
  <c r="J2812" i="1"/>
  <c r="H2813" i="1"/>
  <c r="M2813" i="1"/>
  <c r="N2817" i="1"/>
  <c r="S2817" i="1" s="1"/>
  <c r="J2821" i="1"/>
  <c r="J2824" i="1"/>
  <c r="J2825" i="1"/>
  <c r="H2829" i="1"/>
  <c r="M2829" i="1"/>
  <c r="N2833" i="1"/>
  <c r="S2833" i="1" s="1"/>
  <c r="J2837" i="1"/>
  <c r="J2840" i="1"/>
  <c r="J2841" i="1"/>
  <c r="H2845" i="1"/>
  <c r="M2845" i="1"/>
  <c r="N2849" i="1"/>
  <c r="S2849" i="1" s="1"/>
  <c r="J2853" i="1"/>
  <c r="J2856" i="1"/>
  <c r="J2857" i="1"/>
  <c r="J2859" i="1"/>
  <c r="L2861" i="1"/>
  <c r="Q2861" i="1" s="1"/>
  <c r="N2864" i="1"/>
  <c r="S2864" i="1" s="1"/>
  <c r="L2865" i="1"/>
  <c r="L2869" i="1"/>
  <c r="Q2869" i="1" s="1"/>
  <c r="N2872" i="1"/>
  <c r="S2872" i="1" s="1"/>
  <c r="L2873" i="1"/>
  <c r="L2877" i="1"/>
  <c r="Q2877" i="1" s="1"/>
  <c r="N2880" i="1"/>
  <c r="S2880" i="1" s="1"/>
  <c r="L2881" i="1"/>
  <c r="L2885" i="1"/>
  <c r="Q2885" i="1" s="1"/>
  <c r="N2888" i="1"/>
  <c r="S2888" i="1" s="1"/>
  <c r="L2889" i="1"/>
  <c r="L2893" i="1"/>
  <c r="Q2893" i="1" s="1"/>
  <c r="N2896" i="1"/>
  <c r="S2896" i="1" s="1"/>
  <c r="L2897" i="1"/>
  <c r="L2901" i="1"/>
  <c r="Q2901" i="1" s="1"/>
  <c r="N2904" i="1"/>
  <c r="S2904" i="1" s="1"/>
  <c r="L2905" i="1"/>
  <c r="L2909" i="1"/>
  <c r="Q2909" i="1" s="1"/>
  <c r="N2912" i="1"/>
  <c r="S2912" i="1" s="1"/>
  <c r="L2913" i="1"/>
  <c r="L2917" i="1"/>
  <c r="Q2917" i="1" s="1"/>
  <c r="N2920" i="1"/>
  <c r="S2920" i="1" s="1"/>
  <c r="L2921" i="1"/>
  <c r="L2925" i="1"/>
  <c r="Q2925" i="1" s="1"/>
  <c r="N2928" i="1"/>
  <c r="S2928" i="1" s="1"/>
  <c r="L2929" i="1"/>
  <c r="L2933" i="1"/>
  <c r="Q2933" i="1" s="1"/>
  <c r="N2936" i="1"/>
  <c r="S2936" i="1" s="1"/>
  <c r="O2941" i="1"/>
  <c r="J2945" i="1"/>
  <c r="K2949" i="1"/>
  <c r="P2949" i="1" s="1"/>
  <c r="J2949" i="1"/>
  <c r="H2949" i="1"/>
  <c r="O2957" i="1"/>
  <c r="J2961" i="1"/>
  <c r="K2965" i="1"/>
  <c r="P2965" i="1" s="1"/>
  <c r="H2965" i="1"/>
  <c r="J2965" i="1"/>
  <c r="N2967" i="1"/>
  <c r="S2967" i="1" s="1"/>
  <c r="J2967" i="1"/>
  <c r="K2989" i="1"/>
  <c r="P2989" i="1" s="1"/>
  <c r="J2989" i="1"/>
  <c r="H2989" i="1"/>
  <c r="J2991" i="1"/>
  <c r="N2991" i="1"/>
  <c r="S2991" i="1" s="1"/>
  <c r="N2997" i="1"/>
  <c r="S2997" i="1" s="1"/>
  <c r="L3004" i="1"/>
  <c r="Q3004" i="1" s="1"/>
  <c r="J3004" i="1"/>
  <c r="L3005" i="1"/>
  <c r="Q3005" i="1" s="1"/>
  <c r="K3013" i="1"/>
  <c r="P3013" i="1" s="1"/>
  <c r="J3013" i="1"/>
  <c r="N3013" i="1"/>
  <c r="S3013" i="1" s="1"/>
  <c r="H3013" i="1"/>
  <c r="L3020" i="1"/>
  <c r="Q3020" i="1" s="1"/>
  <c r="N3020" i="1"/>
  <c r="S3020" i="1" s="1"/>
  <c r="J3020" i="1"/>
  <c r="L3029" i="1"/>
  <c r="Q3029" i="1" s="1"/>
  <c r="L3064" i="1"/>
  <c r="Q3064" i="1" s="1"/>
  <c r="L3080" i="1"/>
  <c r="Q3080" i="1" s="1"/>
  <c r="N3100" i="1"/>
  <c r="S3100" i="1" s="1"/>
  <c r="N3108" i="1"/>
  <c r="S3108" i="1" s="1"/>
  <c r="N3132" i="1"/>
  <c r="S3132" i="1" s="1"/>
  <c r="L3139" i="1"/>
  <c r="Q3139" i="1" s="1"/>
  <c r="L3147" i="1"/>
  <c r="Q3147" i="1" s="1"/>
  <c r="L3155" i="1"/>
  <c r="Q3155" i="1" s="1"/>
  <c r="L3163" i="1"/>
  <c r="Q3163" i="1" s="1"/>
  <c r="L3171" i="1"/>
  <c r="Q3171" i="1" s="1"/>
  <c r="L3179" i="1"/>
  <c r="Q3179" i="1" s="1"/>
  <c r="L3187" i="1"/>
  <c r="Q3187" i="1" s="1"/>
  <c r="L3195" i="1"/>
  <c r="Q3195" i="1" s="1"/>
  <c r="L3203" i="1"/>
  <c r="Q3203" i="1" s="1"/>
  <c r="N3215" i="1"/>
  <c r="S3215" i="1" s="1"/>
  <c r="K3217" i="1"/>
  <c r="P3217" i="1" s="1"/>
  <c r="K3218" i="1"/>
  <c r="P3218" i="1" s="1"/>
  <c r="L3223" i="1"/>
  <c r="Q3223" i="1" s="1"/>
  <c r="K3226" i="1"/>
  <c r="P3226" i="1" s="1"/>
  <c r="N3233" i="1"/>
  <c r="S3233" i="1" s="1"/>
  <c r="L3243" i="1"/>
  <c r="Q3243" i="1" s="1"/>
  <c r="N3245" i="1"/>
  <c r="S3245" i="1" s="1"/>
  <c r="K3246" i="1"/>
  <c r="P3246" i="1" s="1"/>
  <c r="J3249" i="1"/>
  <c r="O3249" i="1" s="1"/>
  <c r="L3255" i="1"/>
  <c r="Q3255" i="1" s="1"/>
  <c r="K3258" i="1"/>
  <c r="P3258" i="1" s="1"/>
  <c r="N3265" i="1"/>
  <c r="S3265" i="1" s="1"/>
  <c r="L3297" i="1"/>
  <c r="Q3297" i="1" s="1"/>
  <c r="J3297" i="1"/>
  <c r="O3297" i="1" s="1"/>
  <c r="H3297" i="1"/>
  <c r="L3301" i="1"/>
  <c r="Q3301" i="1" s="1"/>
  <c r="K3301" i="1"/>
  <c r="P3301" i="1" s="1"/>
  <c r="J3301" i="1"/>
  <c r="K3306" i="1"/>
  <c r="P3306" i="1" s="1"/>
  <c r="J3306" i="1"/>
  <c r="L3309" i="1"/>
  <c r="Q3309" i="1" s="1"/>
  <c r="J3309" i="1"/>
  <c r="H3309" i="1"/>
  <c r="L3311" i="1"/>
  <c r="Q3311" i="1" s="1"/>
  <c r="N3318" i="1"/>
  <c r="S3318" i="1" s="1"/>
  <c r="K3318" i="1"/>
  <c r="P3318" i="1" s="1"/>
  <c r="L3321" i="1"/>
  <c r="Q3321" i="1" s="1"/>
  <c r="K3321" i="1"/>
  <c r="P3321" i="1" s="1"/>
  <c r="J3321" i="1"/>
  <c r="O3321" i="1" s="1"/>
  <c r="K3326" i="1"/>
  <c r="P3326" i="1" s="1"/>
  <c r="J3326" i="1"/>
  <c r="O3326" i="1" s="1"/>
  <c r="N3330" i="1"/>
  <c r="S3330" i="1" s="1"/>
  <c r="K3330" i="1"/>
  <c r="P3330" i="1" s="1"/>
  <c r="L3331" i="1"/>
  <c r="Q3331" i="1" s="1"/>
  <c r="J2937" i="1"/>
  <c r="L2941" i="1"/>
  <c r="N2957" i="1"/>
  <c r="S2957" i="1" s="1"/>
  <c r="J2969" i="1"/>
  <c r="L2973" i="1"/>
  <c r="N3007" i="1"/>
  <c r="S3007" i="1" s="1"/>
  <c r="N3015" i="1"/>
  <c r="S3015" i="1" s="1"/>
  <c r="N3023" i="1"/>
  <c r="S3023" i="1" s="1"/>
  <c r="J3028" i="1"/>
  <c r="H3029" i="1"/>
  <c r="N3029" i="1"/>
  <c r="S3029" i="1" s="1"/>
  <c r="L3030" i="1"/>
  <c r="Q3030" i="1" s="1"/>
  <c r="H3033" i="1"/>
  <c r="N3033" i="1"/>
  <c r="S3033" i="1" s="1"/>
  <c r="N3036" i="1"/>
  <c r="S3036" i="1" s="1"/>
  <c r="J3040" i="1"/>
  <c r="J3041" i="1"/>
  <c r="J3043" i="1"/>
  <c r="J3045" i="1"/>
  <c r="H3046" i="1"/>
  <c r="K3047" i="1"/>
  <c r="P3047" i="1" s="1"/>
  <c r="N3048" i="1"/>
  <c r="S3048" i="1" s="1"/>
  <c r="L3049" i="1"/>
  <c r="M3053" i="1"/>
  <c r="L3053" i="1"/>
  <c r="Q3053" i="1" s="1"/>
  <c r="N3055" i="1"/>
  <c r="S3055" i="1" s="1"/>
  <c r="J3060" i="1"/>
  <c r="H3064" i="1"/>
  <c r="N3064" i="1"/>
  <c r="S3064" i="1" s="1"/>
  <c r="J3070" i="1"/>
  <c r="J3072" i="1"/>
  <c r="J3074" i="1"/>
  <c r="O3074" i="1" s="1"/>
  <c r="N3076" i="1"/>
  <c r="S3076" i="1" s="1"/>
  <c r="J3079" i="1"/>
  <c r="H3080" i="1"/>
  <c r="N3080" i="1"/>
  <c r="S3080" i="1" s="1"/>
  <c r="L3081" i="1"/>
  <c r="Q3081" i="1" s="1"/>
  <c r="N3084" i="1"/>
  <c r="S3084" i="1" s="1"/>
  <c r="L3088" i="1"/>
  <c r="Q3088" i="1" s="1"/>
  <c r="N3092" i="1"/>
  <c r="S3092" i="1" s="1"/>
  <c r="J3095" i="1"/>
  <c r="H3100" i="1"/>
  <c r="J3104" i="1"/>
  <c r="H3105" i="1"/>
  <c r="H3108" i="1"/>
  <c r="L3109" i="1"/>
  <c r="Q3109" i="1" s="1"/>
  <c r="N3111" i="1"/>
  <c r="S3111" i="1" s="1"/>
  <c r="N3116" i="1"/>
  <c r="S3116" i="1" s="1"/>
  <c r="L3120" i="1"/>
  <c r="Q3120" i="1" s="1"/>
  <c r="K3122" i="1"/>
  <c r="P3122" i="1" s="1"/>
  <c r="J3123" i="1"/>
  <c r="J3124" i="1"/>
  <c r="J3128" i="1"/>
  <c r="H3129" i="1"/>
  <c r="H3132" i="1"/>
  <c r="M3136" i="1"/>
  <c r="L3136" i="1"/>
  <c r="Q3136" i="1" s="1"/>
  <c r="K3138" i="1"/>
  <c r="P3138" i="1" s="1"/>
  <c r="H3139" i="1"/>
  <c r="N3139" i="1"/>
  <c r="S3139" i="1" s="1"/>
  <c r="L3141" i="1"/>
  <c r="Q3141" i="1" s="1"/>
  <c r="N3143" i="1"/>
  <c r="S3143" i="1" s="1"/>
  <c r="L3144" i="1"/>
  <c r="Q3144" i="1" s="1"/>
  <c r="K3146" i="1"/>
  <c r="P3146" i="1" s="1"/>
  <c r="H3147" i="1"/>
  <c r="N3147" i="1"/>
  <c r="S3147" i="1" s="1"/>
  <c r="L3149" i="1"/>
  <c r="Q3149" i="1" s="1"/>
  <c r="N3151" i="1"/>
  <c r="S3151" i="1" s="1"/>
  <c r="L3152" i="1"/>
  <c r="Q3152" i="1" s="1"/>
  <c r="K3154" i="1"/>
  <c r="P3154" i="1" s="1"/>
  <c r="H3155" i="1"/>
  <c r="N3155" i="1"/>
  <c r="S3155" i="1" s="1"/>
  <c r="L3157" i="1"/>
  <c r="Q3157" i="1" s="1"/>
  <c r="N3159" i="1"/>
  <c r="S3159" i="1" s="1"/>
  <c r="L3160" i="1"/>
  <c r="Q3160" i="1" s="1"/>
  <c r="K3162" i="1"/>
  <c r="P3162" i="1" s="1"/>
  <c r="H3163" i="1"/>
  <c r="N3163" i="1"/>
  <c r="S3163" i="1" s="1"/>
  <c r="L3165" i="1"/>
  <c r="Q3165" i="1" s="1"/>
  <c r="N3167" i="1"/>
  <c r="S3167" i="1" s="1"/>
  <c r="L3168" i="1"/>
  <c r="Q3168" i="1" s="1"/>
  <c r="K3170" i="1"/>
  <c r="P3170" i="1" s="1"/>
  <c r="H3171" i="1"/>
  <c r="N3171" i="1"/>
  <c r="S3171" i="1" s="1"/>
  <c r="L3173" i="1"/>
  <c r="Q3173" i="1" s="1"/>
  <c r="N3175" i="1"/>
  <c r="S3175" i="1" s="1"/>
  <c r="L3176" i="1"/>
  <c r="Q3176" i="1" s="1"/>
  <c r="K3178" i="1"/>
  <c r="P3178" i="1" s="1"/>
  <c r="H3179" i="1"/>
  <c r="N3179" i="1"/>
  <c r="S3179" i="1" s="1"/>
  <c r="L3181" i="1"/>
  <c r="Q3181" i="1" s="1"/>
  <c r="N3183" i="1"/>
  <c r="S3183" i="1" s="1"/>
  <c r="L3184" i="1"/>
  <c r="Q3184" i="1" s="1"/>
  <c r="K3186" i="1"/>
  <c r="P3186" i="1" s="1"/>
  <c r="H3187" i="1"/>
  <c r="N3187" i="1"/>
  <c r="S3187" i="1" s="1"/>
  <c r="L3189" i="1"/>
  <c r="Q3189" i="1" s="1"/>
  <c r="N3191" i="1"/>
  <c r="S3191" i="1" s="1"/>
  <c r="L3192" i="1"/>
  <c r="Q3192" i="1" s="1"/>
  <c r="K3194" i="1"/>
  <c r="P3194" i="1" s="1"/>
  <c r="H3195" i="1"/>
  <c r="N3195" i="1"/>
  <c r="S3195" i="1" s="1"/>
  <c r="L3197" i="1"/>
  <c r="Q3197" i="1" s="1"/>
  <c r="N3199" i="1"/>
  <c r="S3199" i="1" s="1"/>
  <c r="L3200" i="1"/>
  <c r="Q3200" i="1" s="1"/>
  <c r="K3202" i="1"/>
  <c r="P3202" i="1" s="1"/>
  <c r="H3203" i="1"/>
  <c r="N3203" i="1"/>
  <c r="S3203" i="1" s="1"/>
  <c r="L3205" i="1"/>
  <c r="Q3205" i="1" s="1"/>
  <c r="N3207" i="1"/>
  <c r="S3207" i="1" s="1"/>
  <c r="L3208" i="1"/>
  <c r="Q3208" i="1" s="1"/>
  <c r="K3210" i="1"/>
  <c r="P3210" i="1" s="1"/>
  <c r="J3211" i="1"/>
  <c r="J3212" i="1"/>
  <c r="L3216" i="1"/>
  <c r="Q3216" i="1" s="1"/>
  <c r="L3219" i="1"/>
  <c r="Q3219" i="1" s="1"/>
  <c r="H3220" i="1"/>
  <c r="N3221" i="1"/>
  <c r="S3221" i="1" s="1"/>
  <c r="H3223" i="1"/>
  <c r="N3223" i="1"/>
  <c r="S3223" i="1" s="1"/>
  <c r="J3225" i="1"/>
  <c r="O3225" i="1" s="1"/>
  <c r="N3226" i="1"/>
  <c r="S3226" i="1" s="1"/>
  <c r="J3227" i="1"/>
  <c r="K3229" i="1"/>
  <c r="P3229" i="1" s="1"/>
  <c r="J3230" i="1"/>
  <c r="O3230" i="1" s="1"/>
  <c r="L3231" i="1"/>
  <c r="Q3231" i="1" s="1"/>
  <c r="H3232" i="1"/>
  <c r="H3233" i="1"/>
  <c r="K3236" i="1"/>
  <c r="P3236" i="1" s="1"/>
  <c r="J3237" i="1"/>
  <c r="J3239" i="1"/>
  <c r="N3241" i="1"/>
  <c r="S3241" i="1" s="1"/>
  <c r="J3242" i="1"/>
  <c r="H3243" i="1"/>
  <c r="N3243" i="1"/>
  <c r="S3243" i="1" s="1"/>
  <c r="H3245" i="1"/>
  <c r="N3246" i="1"/>
  <c r="S3246" i="1" s="1"/>
  <c r="K3248" i="1"/>
  <c r="P3248" i="1" s="1"/>
  <c r="K3249" i="1"/>
  <c r="P3249" i="1" s="1"/>
  <c r="L3251" i="1"/>
  <c r="Q3251" i="1" s="1"/>
  <c r="H3252" i="1"/>
  <c r="N3253" i="1"/>
  <c r="S3253" i="1" s="1"/>
  <c r="H3255" i="1"/>
  <c r="N3255" i="1"/>
  <c r="S3255" i="1" s="1"/>
  <c r="N3258" i="1"/>
  <c r="S3258" i="1" s="1"/>
  <c r="J3259" i="1"/>
  <c r="K3261" i="1"/>
  <c r="P3261" i="1" s="1"/>
  <c r="J3262" i="1"/>
  <c r="O3262" i="1" s="1"/>
  <c r="L3263" i="1"/>
  <c r="Q3263" i="1" s="1"/>
  <c r="H3264" i="1"/>
  <c r="H3265" i="1"/>
  <c r="K3275" i="1"/>
  <c r="P3275" i="1" s="1"/>
  <c r="N3275" i="1"/>
  <c r="S3275" i="1" s="1"/>
  <c r="H3275" i="1"/>
  <c r="H3276" i="1"/>
  <c r="K3279" i="1"/>
  <c r="P3279" i="1" s="1"/>
  <c r="J3279" i="1"/>
  <c r="K3297" i="1"/>
  <c r="P3297" i="1" s="1"/>
  <c r="K3299" i="1"/>
  <c r="P3299" i="1" s="1"/>
  <c r="J3299" i="1"/>
  <c r="H3301" i="1"/>
  <c r="N3306" i="1"/>
  <c r="S3306" i="1" s="1"/>
  <c r="K3309" i="1"/>
  <c r="P3309" i="1" s="1"/>
  <c r="J3318" i="1"/>
  <c r="O3318" i="1" s="1"/>
  <c r="H3321" i="1"/>
  <c r="N3326" i="1"/>
  <c r="S3326" i="1" s="1"/>
  <c r="L3329" i="1"/>
  <c r="Q3329" i="1" s="1"/>
  <c r="J3329" i="1"/>
  <c r="O3329" i="1" s="1"/>
  <c r="H3329" i="1"/>
  <c r="J3330" i="1"/>
  <c r="L3333" i="1"/>
  <c r="Q3333" i="1" s="1"/>
  <c r="K3333" i="1"/>
  <c r="P3333" i="1" s="1"/>
  <c r="J3333" i="1"/>
  <c r="N3028" i="1"/>
  <c r="S3028" i="1" s="1"/>
  <c r="P3029" i="1"/>
  <c r="J3033" i="1"/>
  <c r="N3040" i="1"/>
  <c r="S3040" i="1" s="1"/>
  <c r="L3045" i="1"/>
  <c r="Q3045" i="1" s="1"/>
  <c r="K3046" i="1"/>
  <c r="P3046" i="1" s="1"/>
  <c r="N3047" i="1"/>
  <c r="S3047" i="1" s="1"/>
  <c r="M3049" i="1"/>
  <c r="K3070" i="1"/>
  <c r="P3070" i="1" s="1"/>
  <c r="L3072" i="1"/>
  <c r="Q3072" i="1" s="1"/>
  <c r="K3074" i="1"/>
  <c r="P3074" i="1" s="1"/>
  <c r="N3079" i="1"/>
  <c r="S3079" i="1" s="1"/>
  <c r="P3080" i="1"/>
  <c r="J3100" i="1"/>
  <c r="L3104" i="1"/>
  <c r="Q3104" i="1" s="1"/>
  <c r="K3105" i="1"/>
  <c r="P3105" i="1" s="1"/>
  <c r="J3108" i="1"/>
  <c r="N3123" i="1"/>
  <c r="S3123" i="1" s="1"/>
  <c r="L3128" i="1"/>
  <c r="Q3128" i="1" s="1"/>
  <c r="K3129" i="1"/>
  <c r="P3129" i="1" s="1"/>
  <c r="J3132" i="1"/>
  <c r="N3211" i="1"/>
  <c r="S3211" i="1" s="1"/>
  <c r="L3227" i="1"/>
  <c r="Q3227" i="1" s="1"/>
  <c r="N3229" i="1"/>
  <c r="S3229" i="1" s="1"/>
  <c r="K3230" i="1"/>
  <c r="P3230" i="1" s="1"/>
  <c r="J3233" i="1"/>
  <c r="O3233" i="1" s="1"/>
  <c r="L3239" i="1"/>
  <c r="Q3239" i="1" s="1"/>
  <c r="K3242" i="1"/>
  <c r="P3242" i="1" s="1"/>
  <c r="J3245" i="1"/>
  <c r="N3249" i="1"/>
  <c r="S3249" i="1" s="1"/>
  <c r="L3259" i="1"/>
  <c r="Q3259" i="1" s="1"/>
  <c r="N3261" i="1"/>
  <c r="S3261" i="1" s="1"/>
  <c r="K3262" i="1"/>
  <c r="P3262" i="1" s="1"/>
  <c r="J3265" i="1"/>
  <c r="O3265" i="1" s="1"/>
  <c r="K3287" i="1"/>
  <c r="P3287" i="1" s="1"/>
  <c r="N3287" i="1"/>
  <c r="S3287" i="1" s="1"/>
  <c r="H3287" i="1"/>
  <c r="K3307" i="1"/>
  <c r="P3307" i="1" s="1"/>
  <c r="N3307" i="1"/>
  <c r="S3307" i="1" s="1"/>
  <c r="H3307" i="1"/>
  <c r="K3311" i="1"/>
  <c r="P3311" i="1" s="1"/>
  <c r="J3311" i="1"/>
  <c r="K3331" i="1"/>
  <c r="P3331" i="1" s="1"/>
  <c r="J3331" i="1"/>
  <c r="N2941" i="1"/>
  <c r="S2941" i="1" s="1"/>
  <c r="J2953" i="1"/>
  <c r="L2957" i="1"/>
  <c r="N2960" i="1"/>
  <c r="S2960" i="1" s="1"/>
  <c r="N2973" i="1"/>
  <c r="S2973" i="1" s="1"/>
  <c r="J2985" i="1"/>
  <c r="J2993" i="1"/>
  <c r="J3001" i="1"/>
  <c r="J3008" i="1"/>
  <c r="J3009" i="1"/>
  <c r="J3011" i="1"/>
  <c r="J3016" i="1"/>
  <c r="J3017" i="1"/>
  <c r="J3019" i="1"/>
  <c r="J3024" i="1"/>
  <c r="J3025" i="1"/>
  <c r="J3027" i="1"/>
  <c r="J3029" i="1"/>
  <c r="M3029" i="1" s="1"/>
  <c r="K3031" i="1"/>
  <c r="P3031" i="1" s="1"/>
  <c r="N3032" i="1"/>
  <c r="S3032" i="1" s="1"/>
  <c r="L3033" i="1"/>
  <c r="L3037" i="1"/>
  <c r="Q3037" i="1" s="1"/>
  <c r="N3039" i="1"/>
  <c r="S3039" i="1" s="1"/>
  <c r="J3044" i="1"/>
  <c r="H3045" i="1"/>
  <c r="N3045" i="1"/>
  <c r="S3045" i="1" s="1"/>
  <c r="H3049" i="1"/>
  <c r="N3049" i="1"/>
  <c r="S3049" i="1" s="1"/>
  <c r="N3052" i="1"/>
  <c r="S3052" i="1" s="1"/>
  <c r="P3053" i="1"/>
  <c r="R3053" i="1" s="1"/>
  <c r="J3056" i="1"/>
  <c r="J3057" i="1"/>
  <c r="J3059" i="1"/>
  <c r="M3061" i="1"/>
  <c r="L3061" i="1"/>
  <c r="Q3061" i="1" s="1"/>
  <c r="R3061" i="1" s="1"/>
  <c r="N3063" i="1"/>
  <c r="S3063" i="1" s="1"/>
  <c r="J3064" i="1"/>
  <c r="J3066" i="1"/>
  <c r="O3066" i="1" s="1"/>
  <c r="L3068" i="1"/>
  <c r="Q3068" i="1" s="1"/>
  <c r="H3072" i="1"/>
  <c r="N3072" i="1"/>
  <c r="S3072" i="1" s="1"/>
  <c r="J3076" i="1"/>
  <c r="J3080" i="1"/>
  <c r="J3083" i="1"/>
  <c r="J3084" i="1"/>
  <c r="P3088" i="1"/>
  <c r="J3091" i="1"/>
  <c r="L3096" i="1"/>
  <c r="Q3096" i="1" s="1"/>
  <c r="N3099" i="1"/>
  <c r="S3099" i="1" s="1"/>
  <c r="L3100" i="1"/>
  <c r="J3103" i="1"/>
  <c r="H3104" i="1"/>
  <c r="N3104" i="1"/>
  <c r="S3104" i="1" s="1"/>
  <c r="L3108" i="1"/>
  <c r="Q3108" i="1" s="1"/>
  <c r="L3112" i="1"/>
  <c r="Q3112" i="1" s="1"/>
  <c r="J3115" i="1"/>
  <c r="J3116" i="1"/>
  <c r="L3117" i="1"/>
  <c r="Q3117" i="1" s="1"/>
  <c r="N3119" i="1"/>
  <c r="S3119" i="1" s="1"/>
  <c r="P3120" i="1"/>
  <c r="N3124" i="1"/>
  <c r="S3124" i="1" s="1"/>
  <c r="J3127" i="1"/>
  <c r="H3128" i="1"/>
  <c r="N3128" i="1"/>
  <c r="S3128" i="1" s="1"/>
  <c r="L3132" i="1"/>
  <c r="J3139" i="1"/>
  <c r="L3143" i="1"/>
  <c r="J3147" i="1"/>
  <c r="L3151" i="1"/>
  <c r="J3155" i="1"/>
  <c r="L3159" i="1"/>
  <c r="J3163" i="1"/>
  <c r="L3167" i="1"/>
  <c r="J3171" i="1"/>
  <c r="L3175" i="1"/>
  <c r="J3179" i="1"/>
  <c r="L3183" i="1"/>
  <c r="J3187" i="1"/>
  <c r="L3191" i="1"/>
  <c r="J3195" i="1"/>
  <c r="L3199" i="1"/>
  <c r="J3203" i="1"/>
  <c r="L3207" i="1"/>
  <c r="Q3207" i="1" s="1"/>
  <c r="N3212" i="1"/>
  <c r="S3212" i="1" s="1"/>
  <c r="J3221" i="1"/>
  <c r="J3223" i="1"/>
  <c r="N3225" i="1"/>
  <c r="S3225" i="1" s="1"/>
  <c r="H3227" i="1"/>
  <c r="N3227" i="1"/>
  <c r="S3227" i="1" s="1"/>
  <c r="H3229" i="1"/>
  <c r="K3233" i="1"/>
  <c r="P3233" i="1" s="1"/>
  <c r="L3235" i="1"/>
  <c r="Q3235" i="1" s="1"/>
  <c r="N3237" i="1"/>
  <c r="S3237" i="1" s="1"/>
  <c r="H3239" i="1"/>
  <c r="N3239" i="1"/>
  <c r="S3239" i="1" s="1"/>
  <c r="J3241" i="1"/>
  <c r="O3241" i="1" s="1"/>
  <c r="J3243" i="1"/>
  <c r="K3245" i="1"/>
  <c r="P3245" i="1" s="1"/>
  <c r="L3247" i="1"/>
  <c r="Q3247" i="1" s="1"/>
  <c r="H3249" i="1"/>
  <c r="J3253" i="1"/>
  <c r="J3255" i="1"/>
  <c r="N3257" i="1"/>
  <c r="S3257" i="1" s="1"/>
  <c r="H3259" i="1"/>
  <c r="N3259" i="1"/>
  <c r="S3259" i="1" s="1"/>
  <c r="H3261" i="1"/>
  <c r="K3265" i="1"/>
  <c r="P3265" i="1" s="1"/>
  <c r="K3267" i="1"/>
  <c r="P3267" i="1" s="1"/>
  <c r="J3267" i="1"/>
  <c r="N3267" i="1"/>
  <c r="S3267" i="1" s="1"/>
  <c r="L3269" i="1"/>
  <c r="Q3269" i="1" s="1"/>
  <c r="K3269" i="1"/>
  <c r="P3269" i="1" s="1"/>
  <c r="J3269" i="1"/>
  <c r="K3274" i="1"/>
  <c r="P3274" i="1" s="1"/>
  <c r="J3274" i="1"/>
  <c r="L3275" i="1"/>
  <c r="Q3275" i="1" s="1"/>
  <c r="L3277" i="1"/>
  <c r="Q3277" i="1" s="1"/>
  <c r="J3277" i="1"/>
  <c r="H3277" i="1"/>
  <c r="L3279" i="1"/>
  <c r="Q3279" i="1" s="1"/>
  <c r="N3286" i="1"/>
  <c r="S3286" i="1" s="1"/>
  <c r="K3286" i="1"/>
  <c r="P3286" i="1" s="1"/>
  <c r="J3287" i="1"/>
  <c r="L3289" i="1"/>
  <c r="Q3289" i="1" s="1"/>
  <c r="K3289" i="1"/>
  <c r="P3289" i="1" s="1"/>
  <c r="J3289" i="1"/>
  <c r="O3289" i="1" s="1"/>
  <c r="K3294" i="1"/>
  <c r="P3294" i="1" s="1"/>
  <c r="J3294" i="1"/>
  <c r="O3294" i="1" s="1"/>
  <c r="K3296" i="1"/>
  <c r="P3296" i="1" s="1"/>
  <c r="N3298" i="1"/>
  <c r="S3298" i="1" s="1"/>
  <c r="K3298" i="1"/>
  <c r="P3298" i="1" s="1"/>
  <c r="L3299" i="1"/>
  <c r="Q3299" i="1" s="1"/>
  <c r="J3307" i="1"/>
  <c r="H3311" i="1"/>
  <c r="K3316" i="1"/>
  <c r="P3316" i="1" s="1"/>
  <c r="K3319" i="1"/>
  <c r="P3319" i="1" s="1"/>
  <c r="N3319" i="1"/>
  <c r="S3319" i="1" s="1"/>
  <c r="H3319" i="1"/>
  <c r="H3320" i="1"/>
  <c r="N3329" i="1"/>
  <c r="S3329" i="1" s="1"/>
  <c r="H3331" i="1"/>
  <c r="N3333" i="1"/>
  <c r="S3333" i="1" s="1"/>
  <c r="N3273" i="1"/>
  <c r="S3273" i="1" s="1"/>
  <c r="L3283" i="1"/>
  <c r="Q3283" i="1" s="1"/>
  <c r="N3285" i="1"/>
  <c r="S3285" i="1" s="1"/>
  <c r="J3291" i="1"/>
  <c r="K3293" i="1"/>
  <c r="P3293" i="1" s="1"/>
  <c r="L3295" i="1"/>
  <c r="Q3295" i="1" s="1"/>
  <c r="N3305" i="1"/>
  <c r="S3305" i="1" s="1"/>
  <c r="L3315" i="1"/>
  <c r="Q3315" i="1" s="1"/>
  <c r="N3317" i="1"/>
  <c r="S3317" i="1" s="1"/>
  <c r="J3323" i="1"/>
  <c r="K3325" i="1"/>
  <c r="P3325" i="1" s="1"/>
  <c r="L3327" i="1"/>
  <c r="Q3327" i="1" s="1"/>
  <c r="J3335" i="1"/>
  <c r="M3339" i="1"/>
  <c r="K3341" i="1"/>
  <c r="P3341" i="1" s="1"/>
  <c r="J3343" i="1"/>
  <c r="K3344" i="1"/>
  <c r="P3344" i="1" s="1"/>
  <c r="M3347" i="1"/>
  <c r="L3351" i="1"/>
  <c r="Q3351" i="1" s="1"/>
  <c r="H3352" i="1"/>
  <c r="H3355" i="1"/>
  <c r="N3355" i="1"/>
  <c r="S3355" i="1" s="1"/>
  <c r="H3359" i="1"/>
  <c r="N3359" i="1"/>
  <c r="S3359" i="1" s="1"/>
  <c r="K3360" i="1"/>
  <c r="P3360" i="1" s="1"/>
  <c r="J3362" i="1"/>
  <c r="N3363" i="1"/>
  <c r="S3363" i="1" s="1"/>
  <c r="J3366" i="1"/>
  <c r="H3368" i="1"/>
  <c r="M3371" i="1"/>
  <c r="M3375" i="1"/>
  <c r="L3375" i="1"/>
  <c r="Q3375" i="1" s="1"/>
  <c r="H3376" i="1"/>
  <c r="H3379" i="1"/>
  <c r="N3379" i="1"/>
  <c r="S3379" i="1" s="1"/>
  <c r="L3383" i="1"/>
  <c r="Q3383" i="1" s="1"/>
  <c r="J3386" i="1"/>
  <c r="J3387" i="1"/>
  <c r="J3389" i="1"/>
  <c r="N3390" i="1"/>
  <c r="S3390" i="1" s="1"/>
  <c r="N3394" i="1"/>
  <c r="S3394" i="1" s="1"/>
  <c r="L3395" i="1"/>
  <c r="J3397" i="1"/>
  <c r="N3398" i="1"/>
  <c r="S3398" i="1" s="1"/>
  <c r="H3400" i="1"/>
  <c r="L3403" i="1"/>
  <c r="K3405" i="1"/>
  <c r="P3405" i="1" s="1"/>
  <c r="M3411" i="1"/>
  <c r="K3413" i="1"/>
  <c r="P3413" i="1" s="1"/>
  <c r="L3415" i="1"/>
  <c r="Q3415" i="1" s="1"/>
  <c r="H3416" i="1"/>
  <c r="H3419" i="1"/>
  <c r="N3420" i="1"/>
  <c r="S3420" i="1" s="1"/>
  <c r="J3424" i="1"/>
  <c r="J3428" i="1"/>
  <c r="H3429" i="1"/>
  <c r="L3430" i="1"/>
  <c r="Q3430" i="1" s="1"/>
  <c r="N3432" i="1"/>
  <c r="S3432" i="1" s="1"/>
  <c r="H3436" i="1"/>
  <c r="L3440" i="1"/>
  <c r="Q3440" i="1" s="1"/>
  <c r="L3444" i="1"/>
  <c r="Q3444" i="1" s="1"/>
  <c r="H3448" i="1"/>
  <c r="J3452" i="1"/>
  <c r="N3456" i="1"/>
  <c r="S3456" i="1" s="1"/>
  <c r="H3458" i="1"/>
  <c r="N3460" i="1"/>
  <c r="S3460" i="1" s="1"/>
  <c r="H3464" i="1"/>
  <c r="N3464" i="1"/>
  <c r="S3464" i="1" s="1"/>
  <c r="L3465" i="1"/>
  <c r="Q3465" i="1" s="1"/>
  <c r="J3467" i="1"/>
  <c r="L3468" i="1"/>
  <c r="Q3468" i="1" s="1"/>
  <c r="J3469" i="1"/>
  <c r="H3470" i="1"/>
  <c r="N3470" i="1"/>
  <c r="S3470" i="1" s="1"/>
  <c r="H3471" i="1"/>
  <c r="J3473" i="1"/>
  <c r="O3473" i="1" s="1"/>
  <c r="H3474" i="1"/>
  <c r="M3478" i="1"/>
  <c r="H3480" i="1"/>
  <c r="J3484" i="1"/>
  <c r="J3485" i="1"/>
  <c r="H3486" i="1"/>
  <c r="N3486" i="1"/>
  <c r="S3486" i="1" s="1"/>
  <c r="H3487" i="1"/>
  <c r="J3488" i="1"/>
  <c r="O3488" i="1" s="1"/>
  <c r="L3490" i="1"/>
  <c r="Q3490" i="1" s="1"/>
  <c r="R3490" i="1" s="1"/>
  <c r="H3491" i="1"/>
  <c r="N3492" i="1"/>
  <c r="S3492" i="1" s="1"/>
  <c r="J3493" i="1"/>
  <c r="H3494" i="1"/>
  <c r="N3494" i="1"/>
  <c r="S3494" i="1" s="1"/>
  <c r="H3495" i="1"/>
  <c r="N3496" i="1"/>
  <c r="S3496" i="1" s="1"/>
  <c r="J3497" i="1"/>
  <c r="O3497" i="1" s="1"/>
  <c r="H3498" i="1"/>
  <c r="L3502" i="1"/>
  <c r="Q3502" i="1" s="1"/>
  <c r="N3505" i="1"/>
  <c r="S3505" i="1" s="1"/>
  <c r="N3506" i="1"/>
  <c r="S3506" i="1" s="1"/>
  <c r="H3508" i="1"/>
  <c r="J3509" i="1"/>
  <c r="H3510" i="1"/>
  <c r="N3510" i="1"/>
  <c r="S3510" i="1" s="1"/>
  <c r="H3511" i="1"/>
  <c r="J3512" i="1"/>
  <c r="O3512" i="1" s="1"/>
  <c r="L3514" i="1"/>
  <c r="Q3514" i="1" s="1"/>
  <c r="R3514" i="1" s="1"/>
  <c r="H3515" i="1"/>
  <c r="N3516" i="1"/>
  <c r="S3516" i="1" s="1"/>
  <c r="N3517" i="1"/>
  <c r="S3517" i="1" s="1"/>
  <c r="J3518" i="1"/>
  <c r="N3520" i="1"/>
  <c r="S3520" i="1" s="1"/>
  <c r="J3521" i="1"/>
  <c r="O3521" i="1" s="1"/>
  <c r="H3522" i="1"/>
  <c r="N3525" i="1"/>
  <c r="S3525" i="1" s="1"/>
  <c r="J3526" i="1"/>
  <c r="N3529" i="1"/>
  <c r="S3529" i="1" s="1"/>
  <c r="N3530" i="1"/>
  <c r="S3530" i="1" s="1"/>
  <c r="H3532" i="1"/>
  <c r="J3533" i="1"/>
  <c r="H3534" i="1"/>
  <c r="N3534" i="1"/>
  <c r="S3534" i="1" s="1"/>
  <c r="H3535" i="1"/>
  <c r="J3537" i="1"/>
  <c r="O3537" i="1" s="1"/>
  <c r="H3538" i="1"/>
  <c r="M3542" i="1"/>
  <c r="H3544" i="1"/>
  <c r="J3548" i="1"/>
  <c r="J3549" i="1"/>
  <c r="H3550" i="1"/>
  <c r="N3550" i="1"/>
  <c r="S3550" i="1" s="1"/>
  <c r="H3551" i="1"/>
  <c r="J3552" i="1"/>
  <c r="O3552" i="1" s="1"/>
  <c r="L3554" i="1"/>
  <c r="Q3554" i="1" s="1"/>
  <c r="R3554" i="1" s="1"/>
  <c r="H3555" i="1"/>
  <c r="N3556" i="1"/>
  <c r="S3556" i="1" s="1"/>
  <c r="K3558" i="1"/>
  <c r="P3558" i="1" s="1"/>
  <c r="L3560" i="1"/>
  <c r="Q3560" i="1" s="1"/>
  <c r="R3560" i="1" s="1"/>
  <c r="J3562" i="1"/>
  <c r="K3563" i="1"/>
  <c r="P3563" i="1" s="1"/>
  <c r="H3564" i="1"/>
  <c r="N3564" i="1"/>
  <c r="S3564" i="1" s="1"/>
  <c r="H3566" i="1"/>
  <c r="K3567" i="1"/>
  <c r="P3567" i="1" s="1"/>
  <c r="H3568" i="1"/>
  <c r="N3568" i="1"/>
  <c r="S3568" i="1" s="1"/>
  <c r="J3570" i="1"/>
  <c r="L3572" i="1"/>
  <c r="Q3572" i="1" s="1"/>
  <c r="H3573" i="1"/>
  <c r="N3574" i="1"/>
  <c r="S3574" i="1" s="1"/>
  <c r="K3575" i="1"/>
  <c r="P3575" i="1" s="1"/>
  <c r="K3578" i="1"/>
  <c r="P3578" i="1" s="1"/>
  <c r="R3578" i="1" s="1"/>
  <c r="L3580" i="1"/>
  <c r="Q3580" i="1" s="1"/>
  <c r="N3584" i="1"/>
  <c r="S3584" i="1" s="1"/>
  <c r="N3587" i="1"/>
  <c r="S3587" i="1" s="1"/>
  <c r="N3588" i="1"/>
  <c r="S3588" i="1" s="1"/>
  <c r="N3591" i="1"/>
  <c r="S3591" i="1" s="1"/>
  <c r="L3592" i="1"/>
  <c r="J3595" i="1"/>
  <c r="H3596" i="1"/>
  <c r="K3598" i="1"/>
  <c r="P3598" i="1" s="1"/>
  <c r="J3599" i="1"/>
  <c r="J3600" i="1"/>
  <c r="L3604" i="1"/>
  <c r="Q3604" i="1" s="1"/>
  <c r="H3605" i="1"/>
  <c r="J3606" i="1"/>
  <c r="K3608" i="1"/>
  <c r="P3608" i="1" s="1"/>
  <c r="H3609" i="1"/>
  <c r="N3609" i="1"/>
  <c r="S3609" i="1" s="1"/>
  <c r="K3611" i="1"/>
  <c r="P3611" i="1" s="1"/>
  <c r="H3627" i="1"/>
  <c r="K3633" i="1"/>
  <c r="P3633" i="1" s="1"/>
  <c r="N3633" i="1"/>
  <c r="S3633" i="1" s="1"/>
  <c r="H3633" i="1"/>
  <c r="L3633" i="1"/>
  <c r="Q3633" i="1" s="1"/>
  <c r="J3633" i="1"/>
  <c r="K3637" i="1"/>
  <c r="P3637" i="1" s="1"/>
  <c r="H3637" i="1"/>
  <c r="L3637" i="1"/>
  <c r="Q3637" i="1" s="1"/>
  <c r="J3637" i="1"/>
  <c r="L3271" i="1"/>
  <c r="Q3271" i="1" s="1"/>
  <c r="H3273" i="1"/>
  <c r="N3281" i="1"/>
  <c r="S3281" i="1" s="1"/>
  <c r="H3283" i="1"/>
  <c r="N3283" i="1"/>
  <c r="S3283" i="1" s="1"/>
  <c r="H3285" i="1"/>
  <c r="L3291" i="1"/>
  <c r="Q3291" i="1" s="1"/>
  <c r="N3293" i="1"/>
  <c r="S3293" i="1" s="1"/>
  <c r="H3295" i="1"/>
  <c r="N3295" i="1"/>
  <c r="S3295" i="1" s="1"/>
  <c r="L3303" i="1"/>
  <c r="Q3303" i="1" s="1"/>
  <c r="H3305" i="1"/>
  <c r="N3313" i="1"/>
  <c r="S3313" i="1" s="1"/>
  <c r="H3315" i="1"/>
  <c r="N3315" i="1"/>
  <c r="S3315" i="1" s="1"/>
  <c r="H3317" i="1"/>
  <c r="L3323" i="1"/>
  <c r="Q3323" i="1" s="1"/>
  <c r="N3325" i="1"/>
  <c r="S3325" i="1" s="1"/>
  <c r="H3327" i="1"/>
  <c r="N3327" i="1"/>
  <c r="S3327" i="1" s="1"/>
  <c r="L3335" i="1"/>
  <c r="Q3335" i="1" s="1"/>
  <c r="N3339" i="1"/>
  <c r="S3339" i="1" s="1"/>
  <c r="L3343" i="1"/>
  <c r="Q3343" i="1" s="1"/>
  <c r="J3346" i="1"/>
  <c r="H3347" i="1"/>
  <c r="N3347" i="1"/>
  <c r="S3347" i="1" s="1"/>
  <c r="J3350" i="1"/>
  <c r="H3351" i="1"/>
  <c r="N3351" i="1"/>
  <c r="S3351" i="1" s="1"/>
  <c r="K3352" i="1"/>
  <c r="P3352" i="1" s="1"/>
  <c r="J3355" i="1"/>
  <c r="L3360" i="1"/>
  <c r="Q3360" i="1" s="1"/>
  <c r="J3363" i="1"/>
  <c r="J3365" i="1"/>
  <c r="J3367" i="1"/>
  <c r="K3368" i="1"/>
  <c r="P3368" i="1" s="1"/>
  <c r="H3371" i="1"/>
  <c r="N3371" i="1"/>
  <c r="S3371" i="1" s="1"/>
  <c r="J3374" i="1"/>
  <c r="H3375" i="1"/>
  <c r="N3375" i="1"/>
  <c r="S3375" i="1" s="1"/>
  <c r="K3376" i="1"/>
  <c r="P3376" i="1" s="1"/>
  <c r="J3379" i="1"/>
  <c r="J3382" i="1"/>
  <c r="H3383" i="1"/>
  <c r="N3383" i="1"/>
  <c r="S3383" i="1" s="1"/>
  <c r="N3386" i="1"/>
  <c r="S3386" i="1" s="1"/>
  <c r="L3387" i="1"/>
  <c r="K3389" i="1"/>
  <c r="P3389" i="1" s="1"/>
  <c r="J3391" i="1"/>
  <c r="M3395" i="1"/>
  <c r="K3397" i="1"/>
  <c r="P3397" i="1" s="1"/>
  <c r="J3399" i="1"/>
  <c r="K3400" i="1"/>
  <c r="P3400" i="1" s="1"/>
  <c r="M3403" i="1"/>
  <c r="L3407" i="1"/>
  <c r="Q3407" i="1" s="1"/>
  <c r="H3411" i="1"/>
  <c r="N3411" i="1"/>
  <c r="S3411" i="1" s="1"/>
  <c r="H3415" i="1"/>
  <c r="N3415" i="1"/>
  <c r="S3415" i="1" s="1"/>
  <c r="K3416" i="1"/>
  <c r="P3416" i="1" s="1"/>
  <c r="J3418" i="1"/>
  <c r="H3420" i="1"/>
  <c r="L3424" i="1"/>
  <c r="Q3424" i="1" s="1"/>
  <c r="L3428" i="1"/>
  <c r="Q3428" i="1" s="1"/>
  <c r="J3436" i="1"/>
  <c r="N3440" i="1"/>
  <c r="S3440" i="1" s="1"/>
  <c r="R3444" i="1"/>
  <c r="N3444" i="1"/>
  <c r="S3444" i="1" s="1"/>
  <c r="J3448" i="1"/>
  <c r="L3452" i="1"/>
  <c r="H3456" i="1"/>
  <c r="L3458" i="1"/>
  <c r="Q3458" i="1" s="1"/>
  <c r="H3460" i="1"/>
  <c r="H3461" i="1"/>
  <c r="K3467" i="1"/>
  <c r="P3467" i="1" s="1"/>
  <c r="H3468" i="1"/>
  <c r="N3468" i="1"/>
  <c r="S3468" i="1" s="1"/>
  <c r="N3469" i="1"/>
  <c r="S3469" i="1" s="1"/>
  <c r="J3470" i="1"/>
  <c r="N3473" i="1"/>
  <c r="S3473" i="1" s="1"/>
  <c r="N3474" i="1"/>
  <c r="S3474" i="1" s="1"/>
  <c r="H3476" i="1"/>
  <c r="J3477" i="1"/>
  <c r="H3478" i="1"/>
  <c r="N3478" i="1"/>
  <c r="S3478" i="1" s="1"/>
  <c r="H3479" i="1"/>
  <c r="J3480" i="1"/>
  <c r="O3480" i="1" s="1"/>
  <c r="L3482" i="1"/>
  <c r="H3483" i="1"/>
  <c r="N3484" i="1"/>
  <c r="S3484" i="1" s="1"/>
  <c r="N3485" i="1"/>
  <c r="S3485" i="1" s="1"/>
  <c r="J3486" i="1"/>
  <c r="N3488" i="1"/>
  <c r="S3488" i="1" s="1"/>
  <c r="M3490" i="1"/>
  <c r="N3493" i="1"/>
  <c r="S3493" i="1" s="1"/>
  <c r="J3494" i="1"/>
  <c r="N3497" i="1"/>
  <c r="S3497" i="1" s="1"/>
  <c r="N3498" i="1"/>
  <c r="S3498" i="1" s="1"/>
  <c r="R3502" i="1"/>
  <c r="M3502" i="1"/>
  <c r="H3504" i="1"/>
  <c r="J3506" i="1"/>
  <c r="J3508" i="1"/>
  <c r="N3509" i="1"/>
  <c r="S3509" i="1" s="1"/>
  <c r="J3510" i="1"/>
  <c r="N3512" i="1"/>
  <c r="S3512" i="1" s="1"/>
  <c r="J3513" i="1"/>
  <c r="O3513" i="1" s="1"/>
  <c r="M3514" i="1"/>
  <c r="L3518" i="1"/>
  <c r="Q3518" i="1" s="1"/>
  <c r="N3521" i="1"/>
  <c r="S3521" i="1" s="1"/>
  <c r="N3522" i="1"/>
  <c r="S3522" i="1" s="1"/>
  <c r="H3524" i="1"/>
  <c r="L3526" i="1"/>
  <c r="Q3526" i="1" s="1"/>
  <c r="J3530" i="1"/>
  <c r="J3532" i="1"/>
  <c r="N3533" i="1"/>
  <c r="S3533" i="1" s="1"/>
  <c r="J3534" i="1"/>
  <c r="N3537" i="1"/>
  <c r="S3537" i="1" s="1"/>
  <c r="N3538" i="1"/>
  <c r="S3538" i="1" s="1"/>
  <c r="H3540" i="1"/>
  <c r="J3541" i="1"/>
  <c r="H3542" i="1"/>
  <c r="N3542" i="1"/>
  <c r="S3542" i="1" s="1"/>
  <c r="J3544" i="1"/>
  <c r="O3544" i="1" s="1"/>
  <c r="L3546" i="1"/>
  <c r="H3547" i="1"/>
  <c r="N3548" i="1"/>
  <c r="S3548" i="1" s="1"/>
  <c r="N3549" i="1"/>
  <c r="S3549" i="1" s="1"/>
  <c r="J3550" i="1"/>
  <c r="N3552" i="1"/>
  <c r="S3552" i="1" s="1"/>
  <c r="M3554" i="1"/>
  <c r="N3558" i="1"/>
  <c r="S3558" i="1" s="1"/>
  <c r="M3560" i="1"/>
  <c r="K3562" i="1"/>
  <c r="P3562" i="1" s="1"/>
  <c r="J3566" i="1"/>
  <c r="K3570" i="1"/>
  <c r="P3570" i="1" s="1"/>
  <c r="H3572" i="1"/>
  <c r="N3572" i="1"/>
  <c r="S3572" i="1" s="1"/>
  <c r="H3574" i="1"/>
  <c r="J3576" i="1"/>
  <c r="N3578" i="1"/>
  <c r="S3578" i="1" s="1"/>
  <c r="N3580" i="1"/>
  <c r="S3580" i="1" s="1"/>
  <c r="H3584" i="1"/>
  <c r="J3588" i="1"/>
  <c r="N3592" i="1"/>
  <c r="S3592" i="1" s="1"/>
  <c r="N3595" i="1"/>
  <c r="S3595" i="1" s="1"/>
  <c r="N3596" i="1"/>
  <c r="S3596" i="1" s="1"/>
  <c r="N3599" i="1"/>
  <c r="S3599" i="1" s="1"/>
  <c r="L3600" i="1"/>
  <c r="M3604" i="1"/>
  <c r="K3606" i="1"/>
  <c r="P3606" i="1" s="1"/>
  <c r="J3609" i="1"/>
  <c r="O3617" i="1"/>
  <c r="K3618" i="1"/>
  <c r="P3618" i="1" s="1"/>
  <c r="H3618" i="1"/>
  <c r="N3637" i="1"/>
  <c r="S3637" i="1" s="1"/>
  <c r="L3355" i="1"/>
  <c r="J3359" i="1"/>
  <c r="L3363" i="1"/>
  <c r="L3367" i="1"/>
  <c r="Q3367" i="1" s="1"/>
  <c r="L3391" i="1"/>
  <c r="Q3391" i="1" s="1"/>
  <c r="L3399" i="1"/>
  <c r="Q3399" i="1" s="1"/>
  <c r="J3419" i="1"/>
  <c r="N3424" i="1"/>
  <c r="S3424" i="1" s="1"/>
  <c r="N3428" i="1"/>
  <c r="S3428" i="1" s="1"/>
  <c r="L3436" i="1"/>
  <c r="L3448" i="1"/>
  <c r="N3452" i="1"/>
  <c r="S3452" i="1" s="1"/>
  <c r="J3464" i="1"/>
  <c r="L3470" i="1"/>
  <c r="Q3470" i="1" s="1"/>
  <c r="J3474" i="1"/>
  <c r="N3480" i="1"/>
  <c r="S3480" i="1" s="1"/>
  <c r="L3486" i="1"/>
  <c r="Q3486" i="1" s="1"/>
  <c r="L3494" i="1"/>
  <c r="Q3494" i="1" s="1"/>
  <c r="J3498" i="1"/>
  <c r="L3506" i="1"/>
  <c r="Q3506" i="1" s="1"/>
  <c r="N3508" i="1"/>
  <c r="S3508" i="1" s="1"/>
  <c r="L3510" i="1"/>
  <c r="Q3510" i="1" s="1"/>
  <c r="J3522" i="1"/>
  <c r="L3530" i="1"/>
  <c r="Q3530" i="1" s="1"/>
  <c r="N3532" i="1"/>
  <c r="S3532" i="1" s="1"/>
  <c r="L3534" i="1"/>
  <c r="Q3534" i="1" s="1"/>
  <c r="J3538" i="1"/>
  <c r="N3544" i="1"/>
  <c r="S3544" i="1" s="1"/>
  <c r="L3550" i="1"/>
  <c r="Q3550" i="1" s="1"/>
  <c r="N3562" i="1"/>
  <c r="S3562" i="1" s="1"/>
  <c r="J3564" i="1"/>
  <c r="K3566" i="1"/>
  <c r="P3566" i="1" s="1"/>
  <c r="J3568" i="1"/>
  <c r="N3570" i="1"/>
  <c r="S3570" i="1" s="1"/>
  <c r="L3576" i="1"/>
  <c r="Q3576" i="1" s="1"/>
  <c r="L3588" i="1"/>
  <c r="Q3588" i="1" s="1"/>
  <c r="J3596" i="1"/>
  <c r="N3600" i="1"/>
  <c r="S3600" i="1" s="1"/>
  <c r="L3609" i="1"/>
  <c r="Q3609" i="1" s="1"/>
  <c r="L3611" i="1"/>
  <c r="Q3611" i="1" s="1"/>
  <c r="J3611" i="1"/>
  <c r="K3613" i="1"/>
  <c r="P3613" i="1" s="1"/>
  <c r="J3613" i="1"/>
  <c r="N3613" i="1"/>
  <c r="S3613" i="1" s="1"/>
  <c r="L3619" i="1"/>
  <c r="Q3619" i="1" s="1"/>
  <c r="K3619" i="1"/>
  <c r="P3619" i="1" s="1"/>
  <c r="J3619" i="1"/>
  <c r="O3625" i="1"/>
  <c r="K3626" i="1"/>
  <c r="P3626" i="1" s="1"/>
  <c r="H3626" i="1"/>
  <c r="L3359" i="1"/>
  <c r="Q3359" i="1" s="1"/>
  <c r="H3387" i="1"/>
  <c r="N3387" i="1"/>
  <c r="S3387" i="1" s="1"/>
  <c r="J3390" i="1"/>
  <c r="H3391" i="1"/>
  <c r="N3391" i="1"/>
  <c r="S3391" i="1" s="1"/>
  <c r="N3436" i="1"/>
  <c r="S3436" i="1" s="1"/>
  <c r="N3448" i="1"/>
  <c r="S3448" i="1" s="1"/>
  <c r="L3464" i="1"/>
  <c r="Q3464" i="1" s="1"/>
  <c r="L3474" i="1"/>
  <c r="Q3474" i="1" s="1"/>
  <c r="L3498" i="1"/>
  <c r="Q3498" i="1" s="1"/>
  <c r="L3522" i="1"/>
  <c r="Q3522" i="1" s="1"/>
  <c r="L3538" i="1"/>
  <c r="Q3538" i="1" s="1"/>
  <c r="L3564" i="1"/>
  <c r="Q3564" i="1" s="1"/>
  <c r="N3566" i="1"/>
  <c r="S3566" i="1" s="1"/>
  <c r="L3568" i="1"/>
  <c r="Q3568" i="1" s="1"/>
  <c r="L3596" i="1"/>
  <c r="Q3596" i="1" s="1"/>
  <c r="R3604" i="1"/>
  <c r="L3627" i="1"/>
  <c r="Q3627" i="1" s="1"/>
  <c r="K3627" i="1"/>
  <c r="P3627" i="1" s="1"/>
  <c r="J3627" i="1"/>
  <c r="O3641" i="1"/>
  <c r="R3641" i="1" s="1"/>
  <c r="N3615" i="1"/>
  <c r="S3615" i="1" s="1"/>
  <c r="L3617" i="1"/>
  <c r="Q3617" i="1" s="1"/>
  <c r="R3617" i="1" s="1"/>
  <c r="N3623" i="1"/>
  <c r="S3623" i="1" s="1"/>
  <c r="L3625" i="1"/>
  <c r="Q3625" i="1" s="1"/>
  <c r="R3625" i="1" s="1"/>
  <c r="J3629" i="1"/>
  <c r="N3631" i="1"/>
  <c r="S3631" i="1" s="1"/>
  <c r="H3635" i="1"/>
  <c r="L3639" i="1"/>
  <c r="Q3639" i="1" s="1"/>
  <c r="N3641" i="1"/>
  <c r="S3641" i="1" s="1"/>
  <c r="H3645" i="1"/>
  <c r="H3649" i="1"/>
  <c r="H3651" i="1"/>
  <c r="H3653" i="1"/>
  <c r="N3655" i="1"/>
  <c r="S3655" i="1" s="1"/>
  <c r="H3657" i="1"/>
  <c r="H3661" i="1"/>
  <c r="H3665" i="1"/>
  <c r="H3667" i="1"/>
  <c r="H3669" i="1"/>
  <c r="N3671" i="1"/>
  <c r="S3671" i="1" s="1"/>
  <c r="H3673" i="1"/>
  <c r="H3677" i="1"/>
  <c r="J3681" i="1"/>
  <c r="H3682" i="1"/>
  <c r="L3683" i="1"/>
  <c r="Q3683" i="1" s="1"/>
  <c r="J3685" i="1"/>
  <c r="J3689" i="1"/>
  <c r="H3693" i="1"/>
  <c r="N3697" i="1"/>
  <c r="S3697" i="1" s="1"/>
  <c r="J3701" i="1"/>
  <c r="H3703" i="1"/>
  <c r="H3705" i="1"/>
  <c r="H3710" i="1"/>
  <c r="H3713" i="1"/>
  <c r="N3716" i="1"/>
  <c r="S3716" i="1" s="1"/>
  <c r="J3722" i="1"/>
  <c r="L3726" i="1"/>
  <c r="Q3726" i="1" s="1"/>
  <c r="N3728" i="1"/>
  <c r="S3728" i="1" s="1"/>
  <c r="L3730" i="1"/>
  <c r="Q3730" i="1" s="1"/>
  <c r="K3731" i="1"/>
  <c r="P3731" i="1" s="1"/>
  <c r="K3732" i="1"/>
  <c r="P3732" i="1" s="1"/>
  <c r="J3736" i="1"/>
  <c r="K3740" i="1"/>
  <c r="P3740" i="1" s="1"/>
  <c r="L3742" i="1"/>
  <c r="Q3742" i="1" s="1"/>
  <c r="N3744" i="1"/>
  <c r="S3744" i="1" s="1"/>
  <c r="K3745" i="1"/>
  <c r="P3745" i="1" s="1"/>
  <c r="K3748" i="1"/>
  <c r="P3748" i="1" s="1"/>
  <c r="J3750" i="1"/>
  <c r="L3754" i="1"/>
  <c r="Q3754" i="1" s="1"/>
  <c r="H3756" i="1"/>
  <c r="K3757" i="1"/>
  <c r="P3757" i="1" s="1"/>
  <c r="H3758" i="1"/>
  <c r="N3758" i="1"/>
  <c r="S3758" i="1" s="1"/>
  <c r="H3760" i="1"/>
  <c r="K3761" i="1"/>
  <c r="P3761" i="1" s="1"/>
  <c r="K3764" i="1"/>
  <c r="P3764" i="1" s="1"/>
  <c r="R3765" i="1"/>
  <c r="N3765" i="1"/>
  <c r="S3765" i="1" s="1"/>
  <c r="J3769" i="1"/>
  <c r="L3771" i="1"/>
  <c r="Q3771" i="1" s="1"/>
  <c r="L3773" i="1"/>
  <c r="Q3773" i="1" s="1"/>
  <c r="N3777" i="1"/>
  <c r="S3777" i="1" s="1"/>
  <c r="H3779" i="1"/>
  <c r="H3781" i="1"/>
  <c r="H3783" i="1"/>
  <c r="L3785" i="1"/>
  <c r="H3788" i="1"/>
  <c r="N3788" i="1"/>
  <c r="S3788" i="1" s="1"/>
  <c r="K3789" i="1"/>
  <c r="P3789" i="1" s="1"/>
  <c r="J3790" i="1"/>
  <c r="J3791" i="1"/>
  <c r="H3794" i="1"/>
  <c r="J3806" i="1"/>
  <c r="J3808" i="1"/>
  <c r="O3808" i="1" s="1"/>
  <c r="J3809" i="1"/>
  <c r="J3810" i="1"/>
  <c r="L3818" i="1"/>
  <c r="Q3818" i="1" s="1"/>
  <c r="H3615" i="1"/>
  <c r="L3621" i="1"/>
  <c r="H3623" i="1"/>
  <c r="L3629" i="1"/>
  <c r="Q3629" i="1" s="1"/>
  <c r="H3631" i="1"/>
  <c r="K3635" i="1"/>
  <c r="P3635" i="1" s="1"/>
  <c r="H3641" i="1"/>
  <c r="J3645" i="1"/>
  <c r="J3649" i="1"/>
  <c r="J3653" i="1"/>
  <c r="J3657" i="1"/>
  <c r="J3661" i="1"/>
  <c r="J3665" i="1"/>
  <c r="J3669" i="1"/>
  <c r="J3673" i="1"/>
  <c r="J3677" i="1"/>
  <c r="L3681" i="1"/>
  <c r="Q3681" i="1" s="1"/>
  <c r="N3683" i="1"/>
  <c r="S3683" i="1" s="1"/>
  <c r="L3685" i="1"/>
  <c r="Q3685" i="1" s="1"/>
  <c r="L3689" i="1"/>
  <c r="J3693" i="1"/>
  <c r="H3697" i="1"/>
  <c r="L3701" i="1"/>
  <c r="Q3701" i="1" s="1"/>
  <c r="J3705" i="1"/>
  <c r="M3709" i="1"/>
  <c r="L3709" i="1"/>
  <c r="Q3709" i="1" s="1"/>
  <c r="K3711" i="1"/>
  <c r="P3711" i="1" s="1"/>
  <c r="J3712" i="1"/>
  <c r="J3713" i="1"/>
  <c r="J3717" i="1"/>
  <c r="L3722" i="1"/>
  <c r="R3726" i="1"/>
  <c r="N3726" i="1"/>
  <c r="S3726" i="1" s="1"/>
  <c r="O3728" i="1"/>
  <c r="M3730" i="1"/>
  <c r="N3732" i="1"/>
  <c r="S3732" i="1" s="1"/>
  <c r="J3734" i="1"/>
  <c r="K3736" i="1"/>
  <c r="P3736" i="1" s="1"/>
  <c r="J3738" i="1"/>
  <c r="N3740" i="1"/>
  <c r="S3740" i="1" s="1"/>
  <c r="H3742" i="1"/>
  <c r="N3742" i="1"/>
  <c r="S3742" i="1" s="1"/>
  <c r="H3744" i="1"/>
  <c r="N3745" i="1"/>
  <c r="S3745" i="1" s="1"/>
  <c r="J3746" i="1"/>
  <c r="N3748" i="1"/>
  <c r="S3748" i="1" s="1"/>
  <c r="L3750" i="1"/>
  <c r="Q3750" i="1" s="1"/>
  <c r="N3752" i="1"/>
  <c r="S3752" i="1" s="1"/>
  <c r="H3754" i="1"/>
  <c r="N3754" i="1"/>
  <c r="S3754" i="1" s="1"/>
  <c r="J3756" i="1"/>
  <c r="O3756" i="1" s="1"/>
  <c r="R3756" i="1" s="1"/>
  <c r="N3757" i="1"/>
  <c r="S3757" i="1" s="1"/>
  <c r="K3759" i="1"/>
  <c r="P3759" i="1" s="1"/>
  <c r="J3760" i="1"/>
  <c r="N3761" i="1"/>
  <c r="S3761" i="1" s="1"/>
  <c r="J3762" i="1"/>
  <c r="L3769" i="1"/>
  <c r="M3773" i="1"/>
  <c r="J3777" i="1"/>
  <c r="J3781" i="1"/>
  <c r="N3785" i="1"/>
  <c r="S3785" i="1" s="1"/>
  <c r="J3792" i="1"/>
  <c r="L3793" i="1"/>
  <c r="Q3793" i="1" s="1"/>
  <c r="L3796" i="1"/>
  <c r="Q3796" i="1" s="1"/>
  <c r="H3797" i="1"/>
  <c r="J3802" i="1"/>
  <c r="L3806" i="1"/>
  <c r="Q3806" i="1" s="1"/>
  <c r="K3807" i="1"/>
  <c r="P3807" i="1" s="1"/>
  <c r="K3808" i="1"/>
  <c r="P3808" i="1" s="1"/>
  <c r="K3809" i="1"/>
  <c r="P3809" i="1" s="1"/>
  <c r="N3817" i="1"/>
  <c r="S3817" i="1" s="1"/>
  <c r="K3817" i="1"/>
  <c r="P3817" i="1" s="1"/>
  <c r="J3817" i="1"/>
  <c r="N3838" i="1"/>
  <c r="S3838" i="1" s="1"/>
  <c r="K3838" i="1"/>
  <c r="P3838" i="1" s="1"/>
  <c r="J3838" i="1"/>
  <c r="N3681" i="1"/>
  <c r="S3681" i="1" s="1"/>
  <c r="N3685" i="1"/>
  <c r="S3685" i="1" s="1"/>
  <c r="N3689" i="1"/>
  <c r="S3689" i="1" s="1"/>
  <c r="N3701" i="1"/>
  <c r="S3701" i="1" s="1"/>
  <c r="M3717" i="1"/>
  <c r="L3717" i="1"/>
  <c r="Q3717" i="1" s="1"/>
  <c r="N3722" i="1"/>
  <c r="S3722" i="1" s="1"/>
  <c r="L3734" i="1"/>
  <c r="Q3734" i="1" s="1"/>
  <c r="N3736" i="1"/>
  <c r="S3736" i="1" s="1"/>
  <c r="L3738" i="1"/>
  <c r="Q3738" i="1" s="1"/>
  <c r="R3740" i="1"/>
  <c r="L3746" i="1"/>
  <c r="Q3746" i="1" s="1"/>
  <c r="R3748" i="1"/>
  <c r="L3762" i="1"/>
  <c r="Q3762" i="1" s="1"/>
  <c r="L3777" i="1"/>
  <c r="Q3777" i="1" s="1"/>
  <c r="L3792" i="1"/>
  <c r="Q3792" i="1" s="1"/>
  <c r="L3802" i="1"/>
  <c r="Q3802" i="1" s="1"/>
  <c r="K3810" i="1"/>
  <c r="P3810" i="1" s="1"/>
  <c r="N3810" i="1"/>
  <c r="S3810" i="1" s="1"/>
  <c r="H3810" i="1"/>
  <c r="K3818" i="1"/>
  <c r="P3818" i="1" s="1"/>
  <c r="J3818" i="1"/>
  <c r="K3824" i="1"/>
  <c r="P3824" i="1" s="1"/>
  <c r="H3824" i="1"/>
  <c r="K3827" i="1"/>
  <c r="P3827" i="1" s="1"/>
  <c r="J3827" i="1"/>
  <c r="N3827" i="1"/>
  <c r="S3827" i="1" s="1"/>
  <c r="H3827" i="1"/>
  <c r="R3833" i="1"/>
  <c r="N3645" i="1"/>
  <c r="S3645" i="1" s="1"/>
  <c r="N3649" i="1"/>
  <c r="S3649" i="1" s="1"/>
  <c r="N3653" i="1"/>
  <c r="S3653" i="1" s="1"/>
  <c r="N3657" i="1"/>
  <c r="S3657" i="1" s="1"/>
  <c r="N3661" i="1"/>
  <c r="S3661" i="1" s="1"/>
  <c r="N3665" i="1"/>
  <c r="S3665" i="1" s="1"/>
  <c r="N3669" i="1"/>
  <c r="S3669" i="1" s="1"/>
  <c r="N3673" i="1"/>
  <c r="S3673" i="1" s="1"/>
  <c r="N3677" i="1"/>
  <c r="S3677" i="1" s="1"/>
  <c r="H3681" i="1"/>
  <c r="H3685" i="1"/>
  <c r="H3689" i="1"/>
  <c r="N3693" i="1"/>
  <c r="S3693" i="1" s="1"/>
  <c r="H3701" i="1"/>
  <c r="N3705" i="1"/>
  <c r="S3705" i="1" s="1"/>
  <c r="N3713" i="1"/>
  <c r="S3713" i="1" s="1"/>
  <c r="J3716" i="1"/>
  <c r="H3717" i="1"/>
  <c r="N3717" i="1"/>
  <c r="S3717" i="1" s="1"/>
  <c r="H3722" i="1"/>
  <c r="R3730" i="1"/>
  <c r="H3734" i="1"/>
  <c r="N3734" i="1"/>
  <c r="S3734" i="1" s="1"/>
  <c r="H3736" i="1"/>
  <c r="H3738" i="1"/>
  <c r="N3738" i="1"/>
  <c r="S3738" i="1" s="1"/>
  <c r="H3746" i="1"/>
  <c r="N3746" i="1"/>
  <c r="S3746" i="1" s="1"/>
  <c r="N3756" i="1"/>
  <c r="S3756" i="1" s="1"/>
  <c r="L3758" i="1"/>
  <c r="Q3758" i="1" s="1"/>
  <c r="N3760" i="1"/>
  <c r="S3760" i="1" s="1"/>
  <c r="H3762" i="1"/>
  <c r="N3762" i="1"/>
  <c r="S3762" i="1" s="1"/>
  <c r="H3777" i="1"/>
  <c r="N3781" i="1"/>
  <c r="S3781" i="1" s="1"/>
  <c r="L3788" i="1"/>
  <c r="Q3788" i="1" s="1"/>
  <c r="H3792" i="1"/>
  <c r="N3792" i="1"/>
  <c r="S3792" i="1" s="1"/>
  <c r="H3793" i="1"/>
  <c r="H3802" i="1"/>
  <c r="N3802" i="1"/>
  <c r="S3802" i="1" s="1"/>
  <c r="H3811" i="1"/>
  <c r="K3811" i="1"/>
  <c r="P3811" i="1" s="1"/>
  <c r="L3816" i="1"/>
  <c r="Q3816" i="1" s="1"/>
  <c r="K3816" i="1"/>
  <c r="P3816" i="1" s="1"/>
  <c r="J3816" i="1"/>
  <c r="O3816" i="1" s="1"/>
  <c r="H3818" i="1"/>
  <c r="L3825" i="1"/>
  <c r="Q3825" i="1" s="1"/>
  <c r="K3825" i="1"/>
  <c r="P3825" i="1" s="1"/>
  <c r="J3825" i="1"/>
  <c r="N3826" i="1"/>
  <c r="S3826" i="1" s="1"/>
  <c r="K3826" i="1"/>
  <c r="P3826" i="1" s="1"/>
  <c r="L3827" i="1"/>
  <c r="Q3827" i="1" s="1"/>
  <c r="K3828" i="1"/>
  <c r="P3828" i="1" s="1"/>
  <c r="K3832" i="1"/>
  <c r="P3832" i="1" s="1"/>
  <c r="J3823" i="1"/>
  <c r="N3829" i="1"/>
  <c r="S3829" i="1" s="1"/>
  <c r="N3833" i="1"/>
  <c r="S3833" i="1" s="1"/>
  <c r="N3837" i="1"/>
  <c r="S3837" i="1" s="1"/>
  <c r="L3814" i="1"/>
  <c r="Q3814" i="1" s="1"/>
  <c r="K3815" i="1"/>
  <c r="P3815" i="1" s="1"/>
  <c r="J3820" i="1"/>
  <c r="L3823" i="1"/>
  <c r="Q3823" i="1" s="1"/>
  <c r="H3829" i="1"/>
  <c r="N3831" i="1"/>
  <c r="S3831" i="1" s="1"/>
  <c r="H3833" i="1"/>
  <c r="L3835" i="1"/>
  <c r="Q3835" i="1" s="1"/>
  <c r="H3837" i="1"/>
  <c r="O3837" i="1"/>
  <c r="O1841" i="1"/>
  <c r="O1849" i="1"/>
  <c r="N1855" i="1"/>
  <c r="S1855" i="1" s="1"/>
  <c r="J1855" i="1"/>
  <c r="O1865" i="1"/>
  <c r="O1873" i="1"/>
  <c r="R1882" i="1"/>
  <c r="N1887" i="1"/>
  <c r="S1887" i="1" s="1"/>
  <c r="J1887" i="1"/>
  <c r="O1889" i="1"/>
  <c r="N1895" i="1"/>
  <c r="S1895" i="1" s="1"/>
  <c r="J1895" i="1"/>
  <c r="N1903" i="1"/>
  <c r="S1903" i="1" s="1"/>
  <c r="J1903" i="1"/>
  <c r="O1905" i="1"/>
  <c r="N1911" i="1"/>
  <c r="S1911" i="1" s="1"/>
  <c r="J1911" i="1"/>
  <c r="O1913" i="1"/>
  <c r="N1919" i="1"/>
  <c r="S1919" i="1" s="1"/>
  <c r="J1919" i="1"/>
  <c r="R1922" i="1"/>
  <c r="O1929" i="1"/>
  <c r="O1937" i="1"/>
  <c r="O1945" i="1"/>
  <c r="R1946" i="1"/>
  <c r="N1951" i="1"/>
  <c r="S1951" i="1" s="1"/>
  <c r="J1951" i="1"/>
  <c r="O1953" i="1"/>
  <c r="N1959" i="1"/>
  <c r="S1959" i="1" s="1"/>
  <c r="J1959" i="1"/>
  <c r="N1967" i="1"/>
  <c r="S1967" i="1" s="1"/>
  <c r="J1967" i="1"/>
  <c r="R1978" i="1"/>
  <c r="N1983" i="1"/>
  <c r="S1983" i="1" s="1"/>
  <c r="J1983" i="1"/>
  <c r="O1985" i="1"/>
  <c r="N1991" i="1"/>
  <c r="S1991" i="1" s="1"/>
  <c r="J1991" i="1"/>
  <c r="N1999" i="1"/>
  <c r="S1999" i="1" s="1"/>
  <c r="J1999" i="1"/>
  <c r="O2001" i="1"/>
  <c r="N2007" i="1"/>
  <c r="S2007" i="1" s="1"/>
  <c r="J2007" i="1"/>
  <c r="R2010" i="1"/>
  <c r="O2033" i="1"/>
  <c r="R2034" i="1"/>
  <c r="N2039" i="1"/>
  <c r="S2039" i="1" s="1"/>
  <c r="J2039" i="1"/>
  <c r="O2041" i="1"/>
  <c r="R2042" i="1"/>
  <c r="N2047" i="1"/>
  <c r="S2047" i="1" s="1"/>
  <c r="J2047" i="1"/>
  <c r="O2049" i="1"/>
  <c r="N2055" i="1"/>
  <c r="S2055" i="1" s="1"/>
  <c r="J2055" i="1"/>
  <c r="O2057" i="1"/>
  <c r="N2063" i="1"/>
  <c r="S2063" i="1" s="1"/>
  <c r="J2063" i="1"/>
  <c r="O2065" i="1"/>
  <c r="N2071" i="1"/>
  <c r="S2071" i="1" s="1"/>
  <c r="J2071" i="1"/>
  <c r="O2073" i="1"/>
  <c r="N2079" i="1"/>
  <c r="S2079" i="1" s="1"/>
  <c r="J2079" i="1"/>
  <c r="O2081" i="1"/>
  <c r="N2087" i="1"/>
  <c r="S2087" i="1" s="1"/>
  <c r="J2087" i="1"/>
  <c r="O2097" i="1"/>
  <c r="R2106" i="1"/>
  <c r="N2111" i="1"/>
  <c r="S2111" i="1" s="1"/>
  <c r="J2111" i="1"/>
  <c r="O2113" i="1"/>
  <c r="N2127" i="1"/>
  <c r="S2127" i="1" s="1"/>
  <c r="J2127" i="1"/>
  <c r="O2137" i="1"/>
  <c r="R2138" i="1"/>
  <c r="O2145" i="1"/>
  <c r="O2153" i="1"/>
  <c r="N2159" i="1"/>
  <c r="S2159" i="1" s="1"/>
  <c r="J2159" i="1"/>
  <c r="N2167" i="1"/>
  <c r="S2167" i="1" s="1"/>
  <c r="J2167" i="1"/>
  <c r="O2169" i="1"/>
  <c r="O2177" i="1"/>
  <c r="N2183" i="1"/>
  <c r="S2183" i="1" s="1"/>
  <c r="J2183" i="1"/>
  <c r="R2186" i="1"/>
  <c r="N2191" i="1"/>
  <c r="S2191" i="1" s="1"/>
  <c r="J2191" i="1"/>
  <c r="N2199" i="1"/>
  <c r="S2199" i="1" s="1"/>
  <c r="J2199" i="1"/>
  <c r="N2207" i="1"/>
  <c r="S2207" i="1" s="1"/>
  <c r="J2207" i="1"/>
  <c r="R2210" i="1"/>
  <c r="R2218" i="1"/>
  <c r="O2225" i="1"/>
  <c r="N2231" i="1"/>
  <c r="S2231" i="1" s="1"/>
  <c r="J2231" i="1"/>
  <c r="O2233" i="1"/>
  <c r="R2242" i="1"/>
  <c r="N2247" i="1"/>
  <c r="S2247" i="1" s="1"/>
  <c r="J2247" i="1"/>
  <c r="R2250" i="1"/>
  <c r="N2263" i="1"/>
  <c r="S2263" i="1" s="1"/>
  <c r="J2263" i="1"/>
  <c r="O2265" i="1"/>
  <c r="N2279" i="1"/>
  <c r="S2279" i="1" s="1"/>
  <c r="J2279" i="1"/>
  <c r="O2281" i="1"/>
  <c r="N2287" i="1"/>
  <c r="S2287" i="1" s="1"/>
  <c r="J2287" i="1"/>
  <c r="O2289" i="1"/>
  <c r="N2303" i="1"/>
  <c r="S2303" i="1" s="1"/>
  <c r="J2303" i="1"/>
  <c r="O2313" i="1"/>
  <c r="N2335" i="1"/>
  <c r="S2335" i="1" s="1"/>
  <c r="J2335" i="1"/>
  <c r="O2337" i="1"/>
  <c r="N2367" i="1"/>
  <c r="S2367" i="1" s="1"/>
  <c r="J2367" i="1"/>
  <c r="N2375" i="1"/>
  <c r="S2375" i="1" s="1"/>
  <c r="J2375" i="1"/>
  <c r="O2377" i="1"/>
  <c r="O2385" i="1"/>
  <c r="N2391" i="1"/>
  <c r="S2391" i="1" s="1"/>
  <c r="J2391" i="1"/>
  <c r="N2406" i="1"/>
  <c r="S2406" i="1" s="1"/>
  <c r="J2406" i="1"/>
  <c r="K2406" i="1"/>
  <c r="P2406" i="1" s="1"/>
  <c r="H2406" i="1"/>
  <c r="L2408" i="1"/>
  <c r="Q2408" i="1" s="1"/>
  <c r="H2408" i="1"/>
  <c r="K2408" i="1"/>
  <c r="P2408" i="1" s="1"/>
  <c r="N2408" i="1"/>
  <c r="S2408" i="1" s="1"/>
  <c r="J2408" i="1"/>
  <c r="N2426" i="1"/>
  <c r="S2426" i="1" s="1"/>
  <c r="J2426" i="1"/>
  <c r="H2426" i="1"/>
  <c r="K2426" i="1"/>
  <c r="P2426" i="1" s="1"/>
  <c r="N2442" i="1"/>
  <c r="S2442" i="1" s="1"/>
  <c r="J2442" i="1"/>
  <c r="H2442" i="1"/>
  <c r="K2442" i="1"/>
  <c r="P2442" i="1" s="1"/>
  <c r="N2458" i="1"/>
  <c r="S2458" i="1" s="1"/>
  <c r="J2458" i="1"/>
  <c r="H2458" i="1"/>
  <c r="K2458" i="1"/>
  <c r="P2458" i="1" s="1"/>
  <c r="N2482" i="1"/>
  <c r="S2482" i="1" s="1"/>
  <c r="J2482" i="1"/>
  <c r="H2482" i="1"/>
  <c r="K2482" i="1"/>
  <c r="P2482" i="1" s="1"/>
  <c r="N2498" i="1"/>
  <c r="S2498" i="1" s="1"/>
  <c r="J2498" i="1"/>
  <c r="H2498" i="1"/>
  <c r="K2498" i="1"/>
  <c r="P2498" i="1" s="1"/>
  <c r="N2514" i="1"/>
  <c r="S2514" i="1" s="1"/>
  <c r="J2514" i="1"/>
  <c r="H2514" i="1"/>
  <c r="K2514" i="1"/>
  <c r="P2514" i="1" s="1"/>
  <c r="N2515" i="1"/>
  <c r="S2515" i="1" s="1"/>
  <c r="H2515" i="1"/>
  <c r="K2515" i="1"/>
  <c r="P2515" i="1" s="1"/>
  <c r="J2515" i="1"/>
  <c r="L2516" i="1"/>
  <c r="Q2516" i="1" s="1"/>
  <c r="H2516" i="1"/>
  <c r="N2516" i="1"/>
  <c r="S2516" i="1" s="1"/>
  <c r="K2516" i="1"/>
  <c r="P2516" i="1" s="1"/>
  <c r="J2516" i="1"/>
  <c r="N2531" i="1"/>
  <c r="S2531" i="1" s="1"/>
  <c r="H2531" i="1"/>
  <c r="K2531" i="1"/>
  <c r="P2531" i="1" s="1"/>
  <c r="J2531" i="1"/>
  <c r="L2532" i="1"/>
  <c r="Q2532" i="1" s="1"/>
  <c r="H2532" i="1"/>
  <c r="N2532" i="1"/>
  <c r="S2532" i="1" s="1"/>
  <c r="K2532" i="1"/>
  <c r="P2532" i="1" s="1"/>
  <c r="J2532" i="1"/>
  <c r="N2546" i="1"/>
  <c r="S2546" i="1" s="1"/>
  <c r="J2546" i="1"/>
  <c r="H2546" i="1"/>
  <c r="K2546" i="1"/>
  <c r="P2546" i="1" s="1"/>
  <c r="N2562" i="1"/>
  <c r="S2562" i="1" s="1"/>
  <c r="J2562" i="1"/>
  <c r="H2562" i="1"/>
  <c r="K2562" i="1"/>
  <c r="P2562" i="1" s="1"/>
  <c r="L2564" i="1"/>
  <c r="Q2564" i="1" s="1"/>
  <c r="H2564" i="1"/>
  <c r="N2564" i="1"/>
  <c r="S2564" i="1" s="1"/>
  <c r="K2564" i="1"/>
  <c r="P2564" i="1" s="1"/>
  <c r="J2564" i="1"/>
  <c r="N2578" i="1"/>
  <c r="S2578" i="1" s="1"/>
  <c r="J2578" i="1"/>
  <c r="H2578" i="1"/>
  <c r="K2578" i="1"/>
  <c r="P2578" i="1" s="1"/>
  <c r="L2595" i="1"/>
  <c r="Q2595" i="1" s="1"/>
  <c r="H2595" i="1"/>
  <c r="J2595" i="1"/>
  <c r="N2595" i="1"/>
  <c r="S2595" i="1" s="1"/>
  <c r="K2595" i="1"/>
  <c r="P2595" i="1" s="1"/>
  <c r="L2619" i="1"/>
  <c r="Q2619" i="1" s="1"/>
  <c r="H2619" i="1"/>
  <c r="J2619" i="1"/>
  <c r="N2619" i="1"/>
  <c r="S2619" i="1" s="1"/>
  <c r="K2619" i="1"/>
  <c r="P2619" i="1" s="1"/>
  <c r="M2633" i="1"/>
  <c r="P2633" i="1"/>
  <c r="L2635" i="1"/>
  <c r="Q2635" i="1" s="1"/>
  <c r="H2635" i="1"/>
  <c r="J2635" i="1"/>
  <c r="N2635" i="1"/>
  <c r="S2635" i="1" s="1"/>
  <c r="K2635" i="1"/>
  <c r="P2635" i="1" s="1"/>
  <c r="O2644" i="1"/>
  <c r="R2644" i="1" s="1"/>
  <c r="M2644" i="1"/>
  <c r="O2723" i="1"/>
  <c r="O2732" i="1"/>
  <c r="N2754" i="1"/>
  <c r="S2754" i="1" s="1"/>
  <c r="J2754" i="1"/>
  <c r="H2754" i="1"/>
  <c r="K2754" i="1"/>
  <c r="P2754" i="1" s="1"/>
  <c r="L2754" i="1"/>
  <c r="Q2754" i="1" s="1"/>
  <c r="O2771" i="1"/>
  <c r="N2786" i="1"/>
  <c r="S2786" i="1" s="1"/>
  <c r="J2786" i="1"/>
  <c r="H2786" i="1"/>
  <c r="K2786" i="1"/>
  <c r="P2786" i="1" s="1"/>
  <c r="L2786" i="1"/>
  <c r="Q2786" i="1" s="1"/>
  <c r="O2803" i="1"/>
  <c r="N2818" i="1"/>
  <c r="S2818" i="1" s="1"/>
  <c r="J2818" i="1"/>
  <c r="H2818" i="1"/>
  <c r="K2818" i="1"/>
  <c r="P2818" i="1" s="1"/>
  <c r="L2818" i="1"/>
  <c r="Q2818" i="1" s="1"/>
  <c r="N2826" i="1"/>
  <c r="S2826" i="1" s="1"/>
  <c r="J2826" i="1"/>
  <c r="H2826" i="1"/>
  <c r="K2826" i="1"/>
  <c r="P2826" i="1" s="1"/>
  <c r="L2826" i="1"/>
  <c r="Q2826" i="1" s="1"/>
  <c r="N2834" i="1"/>
  <c r="S2834" i="1" s="1"/>
  <c r="J2834" i="1"/>
  <c r="H2834" i="1"/>
  <c r="K2834" i="1"/>
  <c r="P2834" i="1" s="1"/>
  <c r="L2834" i="1"/>
  <c r="Q2834" i="1" s="1"/>
  <c r="N2842" i="1"/>
  <c r="S2842" i="1" s="1"/>
  <c r="J2842" i="1"/>
  <c r="H2842" i="1"/>
  <c r="K2842" i="1"/>
  <c r="P2842" i="1" s="1"/>
  <c r="L2842" i="1"/>
  <c r="Q2842" i="1" s="1"/>
  <c r="N2850" i="1"/>
  <c r="S2850" i="1" s="1"/>
  <c r="J2850" i="1"/>
  <c r="H2850" i="1"/>
  <c r="K2850" i="1"/>
  <c r="P2850" i="1" s="1"/>
  <c r="L2850" i="1"/>
  <c r="Q2850" i="1" s="1"/>
  <c r="N2858" i="1"/>
  <c r="S2858" i="1" s="1"/>
  <c r="J2858" i="1"/>
  <c r="H2858" i="1"/>
  <c r="K2858" i="1"/>
  <c r="P2858" i="1" s="1"/>
  <c r="L2858" i="1"/>
  <c r="Q2858" i="1" s="1"/>
  <c r="O2964" i="1"/>
  <c r="O3052" i="1"/>
  <c r="O3163" i="1"/>
  <c r="R3163" i="1" s="1"/>
  <c r="M3163" i="1"/>
  <c r="O3195" i="1"/>
  <c r="R3195" i="1" s="1"/>
  <c r="M3195" i="1"/>
  <c r="O3715" i="1"/>
  <c r="K1840" i="1"/>
  <c r="P1840" i="1" s="1"/>
  <c r="L1844" i="1"/>
  <c r="Q1844" i="1" s="1"/>
  <c r="H1844" i="1"/>
  <c r="H1847" i="1"/>
  <c r="K1848" i="1"/>
  <c r="P1848" i="1" s="1"/>
  <c r="H1852" i="1"/>
  <c r="L1852" i="1"/>
  <c r="Q1852" i="1" s="1"/>
  <c r="H1855" i="1"/>
  <c r="K1856" i="1"/>
  <c r="P1856" i="1" s="1"/>
  <c r="H1860" i="1"/>
  <c r="L1860" i="1"/>
  <c r="Q1860" i="1" s="1"/>
  <c r="H1863" i="1"/>
  <c r="K1864" i="1"/>
  <c r="P1864" i="1" s="1"/>
  <c r="H1868" i="1"/>
  <c r="L1868" i="1"/>
  <c r="Q1868" i="1" s="1"/>
  <c r="H1871" i="1"/>
  <c r="K1872" i="1"/>
  <c r="P1872" i="1" s="1"/>
  <c r="H1876" i="1"/>
  <c r="L1876" i="1"/>
  <c r="Q1876" i="1" s="1"/>
  <c r="H1879" i="1"/>
  <c r="K1880" i="1"/>
  <c r="P1880" i="1" s="1"/>
  <c r="L1884" i="1"/>
  <c r="Q1884" i="1" s="1"/>
  <c r="H1884" i="1"/>
  <c r="H1887" i="1"/>
  <c r="K1888" i="1"/>
  <c r="P1888" i="1" s="1"/>
  <c r="H1892" i="1"/>
  <c r="L1892" i="1"/>
  <c r="Q1892" i="1" s="1"/>
  <c r="H1895" i="1"/>
  <c r="K1896" i="1"/>
  <c r="P1896" i="1" s="1"/>
  <c r="L1900" i="1"/>
  <c r="Q1900" i="1" s="1"/>
  <c r="H1900" i="1"/>
  <c r="H1903" i="1"/>
  <c r="K1904" i="1"/>
  <c r="P1904" i="1" s="1"/>
  <c r="L1908" i="1"/>
  <c r="Q1908" i="1" s="1"/>
  <c r="H1908" i="1"/>
  <c r="H1911" i="1"/>
  <c r="K1912" i="1"/>
  <c r="P1912" i="1" s="1"/>
  <c r="H1916" i="1"/>
  <c r="L1916" i="1"/>
  <c r="Q1916" i="1" s="1"/>
  <c r="H1919" i="1"/>
  <c r="K1920" i="1"/>
  <c r="P1920" i="1" s="1"/>
  <c r="L1924" i="1"/>
  <c r="Q1924" i="1" s="1"/>
  <c r="H1924" i="1"/>
  <c r="H1927" i="1"/>
  <c r="K1928" i="1"/>
  <c r="P1928" i="1" s="1"/>
  <c r="H1932" i="1"/>
  <c r="L1932" i="1"/>
  <c r="Q1932" i="1" s="1"/>
  <c r="H1935" i="1"/>
  <c r="K1936" i="1"/>
  <c r="P1936" i="1" s="1"/>
  <c r="L1940" i="1"/>
  <c r="Q1940" i="1" s="1"/>
  <c r="H1940" i="1"/>
  <c r="H1943" i="1"/>
  <c r="K1944" i="1"/>
  <c r="P1944" i="1" s="1"/>
  <c r="L1948" i="1"/>
  <c r="Q1948" i="1" s="1"/>
  <c r="H1948" i="1"/>
  <c r="H1951" i="1"/>
  <c r="K1952" i="1"/>
  <c r="P1952" i="1" s="1"/>
  <c r="H1956" i="1"/>
  <c r="L1956" i="1"/>
  <c r="Q1956" i="1" s="1"/>
  <c r="H1959" i="1"/>
  <c r="K1960" i="1"/>
  <c r="P1960" i="1" s="1"/>
  <c r="L1964" i="1"/>
  <c r="Q1964" i="1" s="1"/>
  <c r="H1964" i="1"/>
  <c r="H1967" i="1"/>
  <c r="K1968" i="1"/>
  <c r="P1968" i="1" s="1"/>
  <c r="L1972" i="1"/>
  <c r="Q1972" i="1" s="1"/>
  <c r="H1972" i="1"/>
  <c r="H1975" i="1"/>
  <c r="K1976" i="1"/>
  <c r="P1976" i="1" s="1"/>
  <c r="L1980" i="1"/>
  <c r="Q1980" i="1" s="1"/>
  <c r="H1980" i="1"/>
  <c r="H1983" i="1"/>
  <c r="K1984" i="1"/>
  <c r="P1984" i="1" s="1"/>
  <c r="H1988" i="1"/>
  <c r="L1988" i="1"/>
  <c r="Q1988" i="1" s="1"/>
  <c r="H1991" i="1"/>
  <c r="K1992" i="1"/>
  <c r="P1992" i="1" s="1"/>
  <c r="H1996" i="1"/>
  <c r="L1996" i="1"/>
  <c r="Q1996" i="1" s="1"/>
  <c r="H1999" i="1"/>
  <c r="K2000" i="1"/>
  <c r="P2000" i="1" s="1"/>
  <c r="L2004" i="1"/>
  <c r="Q2004" i="1" s="1"/>
  <c r="H2004" i="1"/>
  <c r="H2007" i="1"/>
  <c r="K2008" i="1"/>
  <c r="P2008" i="1" s="1"/>
  <c r="L2012" i="1"/>
  <c r="Q2012" i="1" s="1"/>
  <c r="H2012" i="1"/>
  <c r="H2015" i="1"/>
  <c r="K2016" i="1"/>
  <c r="P2016" i="1" s="1"/>
  <c r="L2020" i="1"/>
  <c r="Q2020" i="1" s="1"/>
  <c r="H2020" i="1"/>
  <c r="H2023" i="1"/>
  <c r="K2024" i="1"/>
  <c r="P2024" i="1" s="1"/>
  <c r="L2028" i="1"/>
  <c r="Q2028" i="1" s="1"/>
  <c r="H2028" i="1"/>
  <c r="H2031" i="1"/>
  <c r="K2032" i="1"/>
  <c r="P2032" i="1" s="1"/>
  <c r="L2036" i="1"/>
  <c r="Q2036" i="1" s="1"/>
  <c r="H2036" i="1"/>
  <c r="H2039" i="1"/>
  <c r="K2040" i="1"/>
  <c r="P2040" i="1" s="1"/>
  <c r="L2044" i="1"/>
  <c r="Q2044" i="1" s="1"/>
  <c r="H2044" i="1"/>
  <c r="H2047" i="1"/>
  <c r="K2048" i="1"/>
  <c r="P2048" i="1" s="1"/>
  <c r="L2052" i="1"/>
  <c r="Q2052" i="1" s="1"/>
  <c r="H2052" i="1"/>
  <c r="H2055" i="1"/>
  <c r="K2056" i="1"/>
  <c r="P2056" i="1" s="1"/>
  <c r="H2060" i="1"/>
  <c r="L2060" i="1"/>
  <c r="Q2060" i="1" s="1"/>
  <c r="H2063" i="1"/>
  <c r="K2064" i="1"/>
  <c r="P2064" i="1" s="1"/>
  <c r="H2068" i="1"/>
  <c r="L2068" i="1"/>
  <c r="Q2068" i="1" s="1"/>
  <c r="H2071" i="1"/>
  <c r="K2072" i="1"/>
  <c r="P2072" i="1" s="1"/>
  <c r="L2076" i="1"/>
  <c r="Q2076" i="1" s="1"/>
  <c r="H2076" i="1"/>
  <c r="H2079" i="1"/>
  <c r="K2080" i="1"/>
  <c r="P2080" i="1" s="1"/>
  <c r="L2084" i="1"/>
  <c r="Q2084" i="1" s="1"/>
  <c r="H2084" i="1"/>
  <c r="H2087" i="1"/>
  <c r="K2088" i="1"/>
  <c r="P2088" i="1" s="1"/>
  <c r="L2092" i="1"/>
  <c r="Q2092" i="1" s="1"/>
  <c r="H2092" i="1"/>
  <c r="H2095" i="1"/>
  <c r="K2096" i="1"/>
  <c r="P2096" i="1" s="1"/>
  <c r="H2100" i="1"/>
  <c r="L2100" i="1"/>
  <c r="Q2100" i="1" s="1"/>
  <c r="H2103" i="1"/>
  <c r="K2104" i="1"/>
  <c r="P2104" i="1" s="1"/>
  <c r="H2108" i="1"/>
  <c r="L2108" i="1"/>
  <c r="Q2108" i="1" s="1"/>
  <c r="H2111" i="1"/>
  <c r="K2112" i="1"/>
  <c r="P2112" i="1" s="1"/>
  <c r="H2116" i="1"/>
  <c r="L2116" i="1"/>
  <c r="Q2116" i="1" s="1"/>
  <c r="H2119" i="1"/>
  <c r="K2120" i="1"/>
  <c r="P2120" i="1" s="1"/>
  <c r="H2124" i="1"/>
  <c r="L2124" i="1"/>
  <c r="Q2124" i="1" s="1"/>
  <c r="H2127" i="1"/>
  <c r="K2128" i="1"/>
  <c r="P2128" i="1" s="1"/>
  <c r="H2132" i="1"/>
  <c r="L2132" i="1"/>
  <c r="Q2132" i="1" s="1"/>
  <c r="H2135" i="1"/>
  <c r="K2136" i="1"/>
  <c r="P2136" i="1" s="1"/>
  <c r="L2140" i="1"/>
  <c r="Q2140" i="1" s="1"/>
  <c r="H2140" i="1"/>
  <c r="H2143" i="1"/>
  <c r="K2144" i="1"/>
  <c r="P2144" i="1" s="1"/>
  <c r="L2148" i="1"/>
  <c r="Q2148" i="1" s="1"/>
  <c r="H2148" i="1"/>
  <c r="H2151" i="1"/>
  <c r="K2152" i="1"/>
  <c r="P2152" i="1" s="1"/>
  <c r="H2156" i="1"/>
  <c r="L2156" i="1"/>
  <c r="Q2156" i="1" s="1"/>
  <c r="H2159" i="1"/>
  <c r="K2160" i="1"/>
  <c r="P2160" i="1" s="1"/>
  <c r="N1843" i="1"/>
  <c r="S1843" i="1" s="1"/>
  <c r="J1843" i="1"/>
  <c r="J1844" i="1"/>
  <c r="O1845" i="1"/>
  <c r="N1851" i="1"/>
  <c r="S1851" i="1" s="1"/>
  <c r="J1851" i="1"/>
  <c r="J1852" i="1"/>
  <c r="O1853" i="1"/>
  <c r="K1855" i="1"/>
  <c r="P1855" i="1" s="1"/>
  <c r="N1859" i="1"/>
  <c r="S1859" i="1" s="1"/>
  <c r="J1859" i="1"/>
  <c r="J1860" i="1"/>
  <c r="O1861" i="1"/>
  <c r="N1867" i="1"/>
  <c r="S1867" i="1" s="1"/>
  <c r="J1867" i="1"/>
  <c r="J1868" i="1"/>
  <c r="O1869" i="1"/>
  <c r="N1875" i="1"/>
  <c r="S1875" i="1" s="1"/>
  <c r="J1875" i="1"/>
  <c r="J1876" i="1"/>
  <c r="O1877" i="1"/>
  <c r="N1883" i="1"/>
  <c r="S1883" i="1" s="1"/>
  <c r="J1883" i="1"/>
  <c r="J1884" i="1"/>
  <c r="O1885" i="1"/>
  <c r="K1887" i="1"/>
  <c r="P1887" i="1" s="1"/>
  <c r="N1891" i="1"/>
  <c r="S1891" i="1" s="1"/>
  <c r="J1891" i="1"/>
  <c r="J1892" i="1"/>
  <c r="O1893" i="1"/>
  <c r="K1895" i="1"/>
  <c r="P1895" i="1" s="1"/>
  <c r="N1899" i="1"/>
  <c r="S1899" i="1" s="1"/>
  <c r="J1899" i="1"/>
  <c r="J1900" i="1"/>
  <c r="O1901" i="1"/>
  <c r="K1903" i="1"/>
  <c r="P1903" i="1" s="1"/>
  <c r="N1907" i="1"/>
  <c r="S1907" i="1" s="1"/>
  <c r="J1907" i="1"/>
  <c r="J1908" i="1"/>
  <c r="O1909" i="1"/>
  <c r="K1911" i="1"/>
  <c r="P1911" i="1" s="1"/>
  <c r="N1915" i="1"/>
  <c r="S1915" i="1" s="1"/>
  <c r="J1915" i="1"/>
  <c r="J1916" i="1"/>
  <c r="O1917" i="1"/>
  <c r="K1919" i="1"/>
  <c r="P1919" i="1" s="1"/>
  <c r="N1923" i="1"/>
  <c r="S1923" i="1" s="1"/>
  <c r="J1923" i="1"/>
  <c r="J1924" i="1"/>
  <c r="O1925" i="1"/>
  <c r="N1931" i="1"/>
  <c r="S1931" i="1" s="1"/>
  <c r="J1931" i="1"/>
  <c r="J1932" i="1"/>
  <c r="O1933" i="1"/>
  <c r="N1939" i="1"/>
  <c r="S1939" i="1" s="1"/>
  <c r="J1939" i="1"/>
  <c r="J1940" i="1"/>
  <c r="O1941" i="1"/>
  <c r="N1947" i="1"/>
  <c r="S1947" i="1" s="1"/>
  <c r="J1947" i="1"/>
  <c r="J1948" i="1"/>
  <c r="O1949" i="1"/>
  <c r="K1951" i="1"/>
  <c r="P1951" i="1" s="1"/>
  <c r="N1955" i="1"/>
  <c r="S1955" i="1" s="1"/>
  <c r="J1955" i="1"/>
  <c r="J1956" i="1"/>
  <c r="O1957" i="1"/>
  <c r="K1959" i="1"/>
  <c r="P1959" i="1" s="1"/>
  <c r="N1963" i="1"/>
  <c r="S1963" i="1" s="1"/>
  <c r="J1963" i="1"/>
  <c r="J1964" i="1"/>
  <c r="O1965" i="1"/>
  <c r="K1967" i="1"/>
  <c r="P1967" i="1" s="1"/>
  <c r="N1971" i="1"/>
  <c r="S1971" i="1" s="1"/>
  <c r="J1971" i="1"/>
  <c r="J1972" i="1"/>
  <c r="O1973" i="1"/>
  <c r="R1974" i="1"/>
  <c r="N1979" i="1"/>
  <c r="S1979" i="1" s="1"/>
  <c r="J1979" i="1"/>
  <c r="J1980" i="1"/>
  <c r="O1981" i="1"/>
  <c r="K1983" i="1"/>
  <c r="P1983" i="1" s="1"/>
  <c r="N1987" i="1"/>
  <c r="S1987" i="1" s="1"/>
  <c r="J1987" i="1"/>
  <c r="J1988" i="1"/>
  <c r="O1989" i="1"/>
  <c r="K1991" i="1"/>
  <c r="P1991" i="1" s="1"/>
  <c r="N1995" i="1"/>
  <c r="S1995" i="1" s="1"/>
  <c r="J1995" i="1"/>
  <c r="J1996" i="1"/>
  <c r="O1997" i="1"/>
  <c r="K1999" i="1"/>
  <c r="P1999" i="1" s="1"/>
  <c r="N2003" i="1"/>
  <c r="S2003" i="1" s="1"/>
  <c r="J2003" i="1"/>
  <c r="J2004" i="1"/>
  <c r="O2005" i="1"/>
  <c r="K2007" i="1"/>
  <c r="P2007" i="1" s="1"/>
  <c r="N2011" i="1"/>
  <c r="S2011" i="1" s="1"/>
  <c r="J2011" i="1"/>
  <c r="J2012" i="1"/>
  <c r="O2013" i="1"/>
  <c r="N2019" i="1"/>
  <c r="S2019" i="1" s="1"/>
  <c r="J2019" i="1"/>
  <c r="J2020" i="1"/>
  <c r="O2021" i="1"/>
  <c r="N2027" i="1"/>
  <c r="S2027" i="1" s="1"/>
  <c r="J2027" i="1"/>
  <c r="J2028" i="1"/>
  <c r="O2029" i="1"/>
  <c r="N2035" i="1"/>
  <c r="S2035" i="1" s="1"/>
  <c r="J2035" i="1"/>
  <c r="J2036" i="1"/>
  <c r="O2037" i="1"/>
  <c r="K2039" i="1"/>
  <c r="P2039" i="1" s="1"/>
  <c r="N2043" i="1"/>
  <c r="S2043" i="1" s="1"/>
  <c r="J2043" i="1"/>
  <c r="J2044" i="1"/>
  <c r="O2045" i="1"/>
  <c r="K2047" i="1"/>
  <c r="P2047" i="1" s="1"/>
  <c r="N2051" i="1"/>
  <c r="S2051" i="1" s="1"/>
  <c r="J2051" i="1"/>
  <c r="J2052" i="1"/>
  <c r="O2053" i="1"/>
  <c r="K2055" i="1"/>
  <c r="P2055" i="1" s="1"/>
  <c r="N2059" i="1"/>
  <c r="S2059" i="1" s="1"/>
  <c r="J2059" i="1"/>
  <c r="J2060" i="1"/>
  <c r="O2061" i="1"/>
  <c r="R2062" i="1"/>
  <c r="K2063" i="1"/>
  <c r="P2063" i="1" s="1"/>
  <c r="N2067" i="1"/>
  <c r="S2067" i="1" s="1"/>
  <c r="J2067" i="1"/>
  <c r="J2068" i="1"/>
  <c r="O2069" i="1"/>
  <c r="K2071" i="1"/>
  <c r="P2071" i="1" s="1"/>
  <c r="N2075" i="1"/>
  <c r="S2075" i="1" s="1"/>
  <c r="J2075" i="1"/>
  <c r="J2076" i="1"/>
  <c r="O2077" i="1"/>
  <c r="K2079" i="1"/>
  <c r="P2079" i="1" s="1"/>
  <c r="N2083" i="1"/>
  <c r="S2083" i="1" s="1"/>
  <c r="J2083" i="1"/>
  <c r="J2084" i="1"/>
  <c r="O2085" i="1"/>
  <c r="K2087" i="1"/>
  <c r="P2087" i="1" s="1"/>
  <c r="N2091" i="1"/>
  <c r="S2091" i="1" s="1"/>
  <c r="J2091" i="1"/>
  <c r="J2092" i="1"/>
  <c r="O2093" i="1"/>
  <c r="K2095" i="1"/>
  <c r="P2095" i="1" s="1"/>
  <c r="N2099" i="1"/>
  <c r="S2099" i="1" s="1"/>
  <c r="J2099" i="1"/>
  <c r="J2100" i="1"/>
  <c r="O2101" i="1"/>
  <c r="K2103" i="1"/>
  <c r="P2103" i="1" s="1"/>
  <c r="N2107" i="1"/>
  <c r="S2107" i="1" s="1"/>
  <c r="J2107" i="1"/>
  <c r="J2108" i="1"/>
  <c r="O2109" i="1"/>
  <c r="K2111" i="1"/>
  <c r="P2111" i="1" s="1"/>
  <c r="N2115" i="1"/>
  <c r="S2115" i="1" s="1"/>
  <c r="J2115" i="1"/>
  <c r="J2116" i="1"/>
  <c r="O2117" i="1"/>
  <c r="K2119" i="1"/>
  <c r="P2119" i="1" s="1"/>
  <c r="N2123" i="1"/>
  <c r="S2123" i="1" s="1"/>
  <c r="J2123" i="1"/>
  <c r="J2124" i="1"/>
  <c r="O2125" i="1"/>
  <c r="K2127" i="1"/>
  <c r="P2127" i="1" s="1"/>
  <c r="N2131" i="1"/>
  <c r="S2131" i="1" s="1"/>
  <c r="J2131" i="1"/>
  <c r="J2132" i="1"/>
  <c r="O2133" i="1"/>
  <c r="K2135" i="1"/>
  <c r="P2135" i="1" s="1"/>
  <c r="N2139" i="1"/>
  <c r="S2139" i="1" s="1"/>
  <c r="J2139" i="1"/>
  <c r="J2140" i="1"/>
  <c r="O2141" i="1"/>
  <c r="K2143" i="1"/>
  <c r="P2143" i="1" s="1"/>
  <c r="N2147" i="1"/>
  <c r="S2147" i="1" s="1"/>
  <c r="J2147" i="1"/>
  <c r="J2148" i="1"/>
  <c r="O2149" i="1"/>
  <c r="K2151" i="1"/>
  <c r="P2151" i="1" s="1"/>
  <c r="N2155" i="1"/>
  <c r="S2155" i="1" s="1"/>
  <c r="J2155" i="1"/>
  <c r="J2156" i="1"/>
  <c r="O2157" i="1"/>
  <c r="K2159" i="1"/>
  <c r="P2159" i="1" s="1"/>
  <c r="N2163" i="1"/>
  <c r="S2163" i="1" s="1"/>
  <c r="J2163" i="1"/>
  <c r="O2165" i="1"/>
  <c r="K2167" i="1"/>
  <c r="P2167" i="1" s="1"/>
  <c r="N2171" i="1"/>
  <c r="S2171" i="1" s="1"/>
  <c r="J2171" i="1"/>
  <c r="O2173" i="1"/>
  <c r="K2175" i="1"/>
  <c r="P2175" i="1" s="1"/>
  <c r="N2179" i="1"/>
  <c r="S2179" i="1" s="1"/>
  <c r="J2179" i="1"/>
  <c r="O2181" i="1"/>
  <c r="K2183" i="1"/>
  <c r="P2183" i="1" s="1"/>
  <c r="N2187" i="1"/>
  <c r="S2187" i="1" s="1"/>
  <c r="J2187" i="1"/>
  <c r="O2189" i="1"/>
  <c r="K2191" i="1"/>
  <c r="P2191" i="1" s="1"/>
  <c r="N2195" i="1"/>
  <c r="S2195" i="1" s="1"/>
  <c r="J2195" i="1"/>
  <c r="O2197" i="1"/>
  <c r="K2199" i="1"/>
  <c r="P2199" i="1" s="1"/>
  <c r="N2203" i="1"/>
  <c r="S2203" i="1" s="1"/>
  <c r="J2203" i="1"/>
  <c r="O2205" i="1"/>
  <c r="K2207" i="1"/>
  <c r="P2207" i="1" s="1"/>
  <c r="N2211" i="1"/>
  <c r="S2211" i="1" s="1"/>
  <c r="J2211" i="1"/>
  <c r="O2213" i="1"/>
  <c r="K2215" i="1"/>
  <c r="P2215" i="1" s="1"/>
  <c r="N2219" i="1"/>
  <c r="S2219" i="1" s="1"/>
  <c r="J2219" i="1"/>
  <c r="O2221" i="1"/>
  <c r="K2223" i="1"/>
  <c r="P2223" i="1" s="1"/>
  <c r="N2227" i="1"/>
  <c r="S2227" i="1" s="1"/>
  <c r="J2227" i="1"/>
  <c r="O2229" i="1"/>
  <c r="K2231" i="1"/>
  <c r="P2231" i="1" s="1"/>
  <c r="N2235" i="1"/>
  <c r="S2235" i="1" s="1"/>
  <c r="J2235" i="1"/>
  <c r="O2237" i="1"/>
  <c r="K2239" i="1"/>
  <c r="P2239" i="1" s="1"/>
  <c r="N2243" i="1"/>
  <c r="S2243" i="1" s="1"/>
  <c r="J2243" i="1"/>
  <c r="O2245" i="1"/>
  <c r="K2247" i="1"/>
  <c r="P2247" i="1" s="1"/>
  <c r="N2251" i="1"/>
  <c r="S2251" i="1" s="1"/>
  <c r="J2251" i="1"/>
  <c r="O2253" i="1"/>
  <c r="K2255" i="1"/>
  <c r="P2255" i="1" s="1"/>
  <c r="N2259" i="1"/>
  <c r="S2259" i="1" s="1"/>
  <c r="J2259" i="1"/>
  <c r="O2261" i="1"/>
  <c r="K2263" i="1"/>
  <c r="P2263" i="1" s="1"/>
  <c r="N2267" i="1"/>
  <c r="S2267" i="1" s="1"/>
  <c r="J2267" i="1"/>
  <c r="O2269" i="1"/>
  <c r="K2271" i="1"/>
  <c r="P2271" i="1" s="1"/>
  <c r="N2275" i="1"/>
  <c r="S2275" i="1" s="1"/>
  <c r="J2275" i="1"/>
  <c r="O2277" i="1"/>
  <c r="K2279" i="1"/>
  <c r="P2279" i="1" s="1"/>
  <c r="N2283" i="1"/>
  <c r="S2283" i="1" s="1"/>
  <c r="J2283" i="1"/>
  <c r="O2285" i="1"/>
  <c r="K2287" i="1"/>
  <c r="P2287" i="1" s="1"/>
  <c r="N2291" i="1"/>
  <c r="S2291" i="1" s="1"/>
  <c r="J2291" i="1"/>
  <c r="O2293" i="1"/>
  <c r="K2295" i="1"/>
  <c r="P2295" i="1" s="1"/>
  <c r="N2299" i="1"/>
  <c r="S2299" i="1" s="1"/>
  <c r="J2299" i="1"/>
  <c r="O2301" i="1"/>
  <c r="K2303" i="1"/>
  <c r="P2303" i="1" s="1"/>
  <c r="N2307" i="1"/>
  <c r="S2307" i="1" s="1"/>
  <c r="J2307" i="1"/>
  <c r="O2309" i="1"/>
  <c r="K2311" i="1"/>
  <c r="P2311" i="1" s="1"/>
  <c r="N2315" i="1"/>
  <c r="S2315" i="1" s="1"/>
  <c r="J2315" i="1"/>
  <c r="O2317" i="1"/>
  <c r="K2319" i="1"/>
  <c r="P2319" i="1" s="1"/>
  <c r="N2323" i="1"/>
  <c r="S2323" i="1" s="1"/>
  <c r="J2323" i="1"/>
  <c r="O2325" i="1"/>
  <c r="K2327" i="1"/>
  <c r="P2327" i="1" s="1"/>
  <c r="N2331" i="1"/>
  <c r="S2331" i="1" s="1"/>
  <c r="J2331" i="1"/>
  <c r="O2333" i="1"/>
  <c r="K2335" i="1"/>
  <c r="P2335" i="1" s="1"/>
  <c r="N2339" i="1"/>
  <c r="S2339" i="1" s="1"/>
  <c r="J2339" i="1"/>
  <c r="O2341" i="1"/>
  <c r="K2343" i="1"/>
  <c r="P2343" i="1" s="1"/>
  <c r="N2347" i="1"/>
  <c r="S2347" i="1" s="1"/>
  <c r="J2347" i="1"/>
  <c r="O2349" i="1"/>
  <c r="K2351" i="1"/>
  <c r="P2351" i="1" s="1"/>
  <c r="N2355" i="1"/>
  <c r="S2355" i="1" s="1"/>
  <c r="J2355" i="1"/>
  <c r="O2357" i="1"/>
  <c r="K2359" i="1"/>
  <c r="P2359" i="1" s="1"/>
  <c r="N2363" i="1"/>
  <c r="S2363" i="1" s="1"/>
  <c r="J2363" i="1"/>
  <c r="O2365" i="1"/>
  <c r="K2367" i="1"/>
  <c r="P2367" i="1" s="1"/>
  <c r="N2371" i="1"/>
  <c r="S2371" i="1" s="1"/>
  <c r="J2371" i="1"/>
  <c r="O2373" i="1"/>
  <c r="K2375" i="1"/>
  <c r="P2375" i="1" s="1"/>
  <c r="N2379" i="1"/>
  <c r="S2379" i="1" s="1"/>
  <c r="J2379" i="1"/>
  <c r="O2381" i="1"/>
  <c r="K2383" i="1"/>
  <c r="P2383" i="1" s="1"/>
  <c r="N2387" i="1"/>
  <c r="S2387" i="1" s="1"/>
  <c r="J2387" i="1"/>
  <c r="O2389" i="1"/>
  <c r="K2391" i="1"/>
  <c r="P2391" i="1" s="1"/>
  <c r="Q2397" i="1"/>
  <c r="N2398" i="1"/>
  <c r="S2398" i="1" s="1"/>
  <c r="J2398" i="1"/>
  <c r="K2398" i="1"/>
  <c r="P2398" i="1" s="1"/>
  <c r="H2398" i="1"/>
  <c r="K2399" i="1"/>
  <c r="P2399" i="1" s="1"/>
  <c r="N2399" i="1"/>
  <c r="S2399" i="1" s="1"/>
  <c r="J2399" i="1"/>
  <c r="H2399" i="1"/>
  <c r="L2400" i="1"/>
  <c r="Q2400" i="1" s="1"/>
  <c r="H2400" i="1"/>
  <c r="K2400" i="1"/>
  <c r="P2400" i="1" s="1"/>
  <c r="J2400" i="1"/>
  <c r="N2400" i="1"/>
  <c r="S2400" i="1" s="1"/>
  <c r="P2401" i="1"/>
  <c r="M2401" i="1"/>
  <c r="N2414" i="1"/>
  <c r="S2414" i="1" s="1"/>
  <c r="J2414" i="1"/>
  <c r="K2414" i="1"/>
  <c r="P2414" i="1" s="1"/>
  <c r="H2414" i="1"/>
  <c r="K2415" i="1"/>
  <c r="P2415" i="1" s="1"/>
  <c r="N2415" i="1"/>
  <c r="S2415" i="1" s="1"/>
  <c r="J2415" i="1"/>
  <c r="H2415" i="1"/>
  <c r="L2416" i="1"/>
  <c r="Q2416" i="1" s="1"/>
  <c r="H2416" i="1"/>
  <c r="K2416" i="1"/>
  <c r="P2416" i="1" s="1"/>
  <c r="N2416" i="1"/>
  <c r="S2416" i="1" s="1"/>
  <c r="J2416" i="1"/>
  <c r="N2418" i="1"/>
  <c r="S2418" i="1" s="1"/>
  <c r="J2418" i="1"/>
  <c r="H2418" i="1"/>
  <c r="K2418" i="1"/>
  <c r="P2418" i="1" s="1"/>
  <c r="N2419" i="1"/>
  <c r="S2419" i="1" s="1"/>
  <c r="H2419" i="1"/>
  <c r="K2419" i="1"/>
  <c r="P2419" i="1" s="1"/>
  <c r="J2419" i="1"/>
  <c r="L2420" i="1"/>
  <c r="Q2420" i="1" s="1"/>
  <c r="H2420" i="1"/>
  <c r="N2420" i="1"/>
  <c r="S2420" i="1" s="1"/>
  <c r="K2420" i="1"/>
  <c r="P2420" i="1" s="1"/>
  <c r="J2420" i="1"/>
  <c r="N2434" i="1"/>
  <c r="S2434" i="1" s="1"/>
  <c r="J2434" i="1"/>
  <c r="H2434" i="1"/>
  <c r="K2434" i="1"/>
  <c r="P2434" i="1" s="1"/>
  <c r="N2435" i="1"/>
  <c r="S2435" i="1" s="1"/>
  <c r="H2435" i="1"/>
  <c r="K2435" i="1"/>
  <c r="P2435" i="1" s="1"/>
  <c r="J2435" i="1"/>
  <c r="L2436" i="1"/>
  <c r="Q2436" i="1" s="1"/>
  <c r="H2436" i="1"/>
  <c r="N2436" i="1"/>
  <c r="S2436" i="1" s="1"/>
  <c r="K2436" i="1"/>
  <c r="P2436" i="1" s="1"/>
  <c r="J2436" i="1"/>
  <c r="R2441" i="1"/>
  <c r="N2450" i="1"/>
  <c r="S2450" i="1" s="1"/>
  <c r="J2450" i="1"/>
  <c r="H2450" i="1"/>
  <c r="K2450" i="1"/>
  <c r="P2450" i="1" s="1"/>
  <c r="N2451" i="1"/>
  <c r="S2451" i="1" s="1"/>
  <c r="H2451" i="1"/>
  <c r="K2451" i="1"/>
  <c r="P2451" i="1" s="1"/>
  <c r="J2451" i="1"/>
  <c r="L2452" i="1"/>
  <c r="Q2452" i="1" s="1"/>
  <c r="H2452" i="1"/>
  <c r="N2452" i="1"/>
  <c r="S2452" i="1" s="1"/>
  <c r="K2452" i="1"/>
  <c r="P2452" i="1" s="1"/>
  <c r="J2452" i="1"/>
  <c r="R2457" i="1"/>
  <c r="N2466" i="1"/>
  <c r="S2466" i="1" s="1"/>
  <c r="J2466" i="1"/>
  <c r="H2466" i="1"/>
  <c r="K2466" i="1"/>
  <c r="P2466" i="1" s="1"/>
  <c r="N2467" i="1"/>
  <c r="S2467" i="1" s="1"/>
  <c r="H2467" i="1"/>
  <c r="K2467" i="1"/>
  <c r="P2467" i="1" s="1"/>
  <c r="J2467" i="1"/>
  <c r="L2468" i="1"/>
  <c r="Q2468" i="1" s="1"/>
  <c r="H2468" i="1"/>
  <c r="N2468" i="1"/>
  <c r="S2468" i="1" s="1"/>
  <c r="K2468" i="1"/>
  <c r="P2468" i="1" s="1"/>
  <c r="J2468" i="1"/>
  <c r="N2474" i="1"/>
  <c r="S2474" i="1" s="1"/>
  <c r="J2474" i="1"/>
  <c r="H2474" i="1"/>
  <c r="K2474" i="1"/>
  <c r="P2474" i="1" s="1"/>
  <c r="N2475" i="1"/>
  <c r="S2475" i="1" s="1"/>
  <c r="H2475" i="1"/>
  <c r="K2475" i="1"/>
  <c r="P2475" i="1" s="1"/>
  <c r="J2475" i="1"/>
  <c r="L2476" i="1"/>
  <c r="Q2476" i="1" s="1"/>
  <c r="H2476" i="1"/>
  <c r="N2476" i="1"/>
  <c r="S2476" i="1" s="1"/>
  <c r="K2476" i="1"/>
  <c r="P2476" i="1" s="1"/>
  <c r="J2476" i="1"/>
  <c r="R2485" i="1"/>
  <c r="N2490" i="1"/>
  <c r="S2490" i="1" s="1"/>
  <c r="J2490" i="1"/>
  <c r="H2490" i="1"/>
  <c r="K2490" i="1"/>
  <c r="P2490" i="1" s="1"/>
  <c r="N2491" i="1"/>
  <c r="S2491" i="1" s="1"/>
  <c r="H2491" i="1"/>
  <c r="K2491" i="1"/>
  <c r="P2491" i="1" s="1"/>
  <c r="J2491" i="1"/>
  <c r="L2492" i="1"/>
  <c r="Q2492" i="1" s="1"/>
  <c r="H2492" i="1"/>
  <c r="N2492" i="1"/>
  <c r="S2492" i="1" s="1"/>
  <c r="K2492" i="1"/>
  <c r="P2492" i="1" s="1"/>
  <c r="J2492" i="1"/>
  <c r="R2501" i="1"/>
  <c r="N2506" i="1"/>
  <c r="S2506" i="1" s="1"/>
  <c r="J2506" i="1"/>
  <c r="H2506" i="1"/>
  <c r="K2506" i="1"/>
  <c r="P2506" i="1" s="1"/>
  <c r="N2507" i="1"/>
  <c r="S2507" i="1" s="1"/>
  <c r="H2507" i="1"/>
  <c r="K2507" i="1"/>
  <c r="P2507" i="1" s="1"/>
  <c r="J2507" i="1"/>
  <c r="L2508" i="1"/>
  <c r="Q2508" i="1" s="1"/>
  <c r="H2508" i="1"/>
  <c r="N2508" i="1"/>
  <c r="S2508" i="1" s="1"/>
  <c r="K2508" i="1"/>
  <c r="P2508" i="1" s="1"/>
  <c r="J2508" i="1"/>
  <c r="R2517" i="1"/>
  <c r="N2522" i="1"/>
  <c r="S2522" i="1" s="1"/>
  <c r="J2522" i="1"/>
  <c r="H2522" i="1"/>
  <c r="K2522" i="1"/>
  <c r="P2522" i="1" s="1"/>
  <c r="N2523" i="1"/>
  <c r="S2523" i="1" s="1"/>
  <c r="H2523" i="1"/>
  <c r="K2523" i="1"/>
  <c r="P2523" i="1" s="1"/>
  <c r="J2523" i="1"/>
  <c r="L2524" i="1"/>
  <c r="Q2524" i="1" s="1"/>
  <c r="H2524" i="1"/>
  <c r="N2524" i="1"/>
  <c r="S2524" i="1" s="1"/>
  <c r="K2524" i="1"/>
  <c r="P2524" i="1" s="1"/>
  <c r="J2524" i="1"/>
  <c r="R2533" i="1"/>
  <c r="N2538" i="1"/>
  <c r="S2538" i="1" s="1"/>
  <c r="J2538" i="1"/>
  <c r="H2538" i="1"/>
  <c r="K2538" i="1"/>
  <c r="P2538" i="1" s="1"/>
  <c r="N2539" i="1"/>
  <c r="S2539" i="1" s="1"/>
  <c r="H2539" i="1"/>
  <c r="K2539" i="1"/>
  <c r="P2539" i="1" s="1"/>
  <c r="J2539" i="1"/>
  <c r="L2540" i="1"/>
  <c r="Q2540" i="1" s="1"/>
  <c r="H2540" i="1"/>
  <c r="N2540" i="1"/>
  <c r="S2540" i="1" s="1"/>
  <c r="K2540" i="1"/>
  <c r="P2540" i="1" s="1"/>
  <c r="J2540" i="1"/>
  <c r="R2549" i="1"/>
  <c r="N2554" i="1"/>
  <c r="S2554" i="1" s="1"/>
  <c r="J2554" i="1"/>
  <c r="H2554" i="1"/>
  <c r="K2554" i="1"/>
  <c r="P2554" i="1" s="1"/>
  <c r="N2555" i="1"/>
  <c r="S2555" i="1" s="1"/>
  <c r="H2555" i="1"/>
  <c r="K2555" i="1"/>
  <c r="P2555" i="1" s="1"/>
  <c r="J2555" i="1"/>
  <c r="L2556" i="1"/>
  <c r="Q2556" i="1" s="1"/>
  <c r="H2556" i="1"/>
  <c r="N2556" i="1"/>
  <c r="S2556" i="1" s="1"/>
  <c r="K2556" i="1"/>
  <c r="P2556" i="1" s="1"/>
  <c r="J2556" i="1"/>
  <c r="R2565" i="1"/>
  <c r="N2570" i="1"/>
  <c r="S2570" i="1" s="1"/>
  <c r="J2570" i="1"/>
  <c r="H2570" i="1"/>
  <c r="K2570" i="1"/>
  <c r="P2570" i="1" s="1"/>
  <c r="N2571" i="1"/>
  <c r="S2571" i="1" s="1"/>
  <c r="H2571" i="1"/>
  <c r="K2571" i="1"/>
  <c r="P2571" i="1" s="1"/>
  <c r="J2571" i="1"/>
  <c r="L2572" i="1"/>
  <c r="Q2572" i="1" s="1"/>
  <c r="H2572" i="1"/>
  <c r="N2572" i="1"/>
  <c r="S2572" i="1" s="1"/>
  <c r="K2572" i="1"/>
  <c r="P2572" i="1" s="1"/>
  <c r="J2572" i="1"/>
  <c r="R2581" i="1"/>
  <c r="N2586" i="1"/>
  <c r="S2586" i="1" s="1"/>
  <c r="J2586" i="1"/>
  <c r="H2586" i="1"/>
  <c r="K2586" i="1"/>
  <c r="P2586" i="1" s="1"/>
  <c r="N2587" i="1"/>
  <c r="S2587" i="1" s="1"/>
  <c r="H2587" i="1"/>
  <c r="K2587" i="1"/>
  <c r="P2587" i="1" s="1"/>
  <c r="J2587" i="1"/>
  <c r="L2588" i="1"/>
  <c r="Q2588" i="1" s="1"/>
  <c r="H2588" i="1"/>
  <c r="N2588" i="1"/>
  <c r="S2588" i="1" s="1"/>
  <c r="K2588" i="1"/>
  <c r="P2588" i="1" s="1"/>
  <c r="J2588" i="1"/>
  <c r="N2722" i="1"/>
  <c r="S2722" i="1" s="1"/>
  <c r="J2722" i="1"/>
  <c r="H2722" i="1"/>
  <c r="K2722" i="1"/>
  <c r="P2722" i="1" s="1"/>
  <c r="L2722" i="1"/>
  <c r="Q2722" i="1" s="1"/>
  <c r="O2735" i="1"/>
  <c r="O2755" i="1"/>
  <c r="N2770" i="1"/>
  <c r="S2770" i="1" s="1"/>
  <c r="J2770" i="1"/>
  <c r="H2770" i="1"/>
  <c r="K2770" i="1"/>
  <c r="P2770" i="1" s="1"/>
  <c r="L2770" i="1"/>
  <c r="Q2770" i="1" s="1"/>
  <c r="O2787" i="1"/>
  <c r="N2802" i="1"/>
  <c r="S2802" i="1" s="1"/>
  <c r="J2802" i="1"/>
  <c r="H2802" i="1"/>
  <c r="K2802" i="1"/>
  <c r="P2802" i="1" s="1"/>
  <c r="L2802" i="1"/>
  <c r="Q2802" i="1" s="1"/>
  <c r="O2819" i="1"/>
  <c r="O2827" i="1"/>
  <c r="O2835" i="1"/>
  <c r="O2843" i="1"/>
  <c r="O2851" i="1"/>
  <c r="O2963" i="1"/>
  <c r="O3047" i="1"/>
  <c r="O3051" i="1"/>
  <c r="O3147" i="1"/>
  <c r="R3147" i="1" s="1"/>
  <c r="M3147" i="1"/>
  <c r="O3179" i="1"/>
  <c r="R3179" i="1" s="1"/>
  <c r="M3179" i="1"/>
  <c r="M3269" i="1"/>
  <c r="O3269" i="1"/>
  <c r="R3269" i="1" s="1"/>
  <c r="M3333" i="1"/>
  <c r="O3333" i="1"/>
  <c r="R3333" i="1" s="1"/>
  <c r="N1847" i="1"/>
  <c r="S1847" i="1" s="1"/>
  <c r="J1847" i="1"/>
  <c r="R1850" i="1"/>
  <c r="O1857" i="1"/>
  <c r="R1858" i="1"/>
  <c r="N1863" i="1"/>
  <c r="S1863" i="1" s="1"/>
  <c r="J1863" i="1"/>
  <c r="N1871" i="1"/>
  <c r="S1871" i="1" s="1"/>
  <c r="J1871" i="1"/>
  <c r="N1879" i="1"/>
  <c r="S1879" i="1" s="1"/>
  <c r="J1879" i="1"/>
  <c r="M1880" i="1"/>
  <c r="O1881" i="1"/>
  <c r="R1890" i="1"/>
  <c r="M1896" i="1"/>
  <c r="O1897" i="1"/>
  <c r="R1914" i="1"/>
  <c r="O1921" i="1"/>
  <c r="N1927" i="1"/>
  <c r="S1927" i="1" s="1"/>
  <c r="J1927" i="1"/>
  <c r="N1935" i="1"/>
  <c r="S1935" i="1" s="1"/>
  <c r="J1935" i="1"/>
  <c r="N1943" i="1"/>
  <c r="S1943" i="1" s="1"/>
  <c r="J1943" i="1"/>
  <c r="R1954" i="1"/>
  <c r="O1961" i="1"/>
  <c r="O1969" i="1"/>
  <c r="N1975" i="1"/>
  <c r="S1975" i="1" s="1"/>
  <c r="J1975" i="1"/>
  <c r="O1977" i="1"/>
  <c r="R1986" i="1"/>
  <c r="O1993" i="1"/>
  <c r="O2009" i="1"/>
  <c r="N2015" i="1"/>
  <c r="S2015" i="1" s="1"/>
  <c r="J2015" i="1"/>
  <c r="O2017" i="1"/>
  <c r="R2017" i="1" s="1"/>
  <c r="N2023" i="1"/>
  <c r="S2023" i="1" s="1"/>
  <c r="J2023" i="1"/>
  <c r="M2024" i="1"/>
  <c r="O2025" i="1"/>
  <c r="N2031" i="1"/>
  <c r="S2031" i="1" s="1"/>
  <c r="J2031" i="1"/>
  <c r="L1840" i="1"/>
  <c r="Q1840" i="1" s="1"/>
  <c r="H1840" i="1"/>
  <c r="O1840" i="1"/>
  <c r="R1840" i="1" s="1"/>
  <c r="Q1846" i="1"/>
  <c r="L1847" i="1"/>
  <c r="Q1847" i="1" s="1"/>
  <c r="L1848" i="1"/>
  <c r="Q1848" i="1" s="1"/>
  <c r="H1848" i="1"/>
  <c r="O1848" i="1"/>
  <c r="Q1854" i="1"/>
  <c r="L1855" i="1"/>
  <c r="Q1855" i="1" s="1"/>
  <c r="H1856" i="1"/>
  <c r="L1856" i="1"/>
  <c r="Q1856" i="1" s="1"/>
  <c r="O1856" i="1"/>
  <c r="Q1862" i="1"/>
  <c r="L1863" i="1"/>
  <c r="Q1863" i="1" s="1"/>
  <c r="H1864" i="1"/>
  <c r="L1864" i="1"/>
  <c r="Q1864" i="1" s="1"/>
  <c r="O1864" i="1"/>
  <c r="Q1870" i="1"/>
  <c r="L1871" i="1"/>
  <c r="Q1871" i="1" s="1"/>
  <c r="H1872" i="1"/>
  <c r="L1872" i="1"/>
  <c r="Q1872" i="1" s="1"/>
  <c r="O1872" i="1"/>
  <c r="Q1878" i="1"/>
  <c r="L1879" i="1"/>
  <c r="Q1879" i="1" s="1"/>
  <c r="L1880" i="1"/>
  <c r="Q1880" i="1" s="1"/>
  <c r="H1880" i="1"/>
  <c r="O1880" i="1"/>
  <c r="Q1886" i="1"/>
  <c r="R1886" i="1" s="1"/>
  <c r="L1887" i="1"/>
  <c r="Q1887" i="1" s="1"/>
  <c r="H1888" i="1"/>
  <c r="L1888" i="1"/>
  <c r="Q1888" i="1" s="1"/>
  <c r="O1888" i="1"/>
  <c r="Q1894" i="1"/>
  <c r="L1895" i="1"/>
  <c r="Q1895" i="1" s="1"/>
  <c r="L1896" i="1"/>
  <c r="Q1896" i="1" s="1"/>
  <c r="H1896" i="1"/>
  <c r="O1896" i="1"/>
  <c r="Q1902" i="1"/>
  <c r="L1903" i="1"/>
  <c r="Q1903" i="1" s="1"/>
  <c r="H1904" i="1"/>
  <c r="L1904" i="1"/>
  <c r="Q1904" i="1" s="1"/>
  <c r="O1904" i="1"/>
  <c r="Q1910" i="1"/>
  <c r="R1910" i="1" s="1"/>
  <c r="L1911" i="1"/>
  <c r="Q1911" i="1" s="1"/>
  <c r="H1912" i="1"/>
  <c r="L1912" i="1"/>
  <c r="Q1912" i="1" s="1"/>
  <c r="O1912" i="1"/>
  <c r="Q1918" i="1"/>
  <c r="R1918" i="1" s="1"/>
  <c r="L1919" i="1"/>
  <c r="Q1919" i="1" s="1"/>
  <c r="L1920" i="1"/>
  <c r="Q1920" i="1" s="1"/>
  <c r="H1920" i="1"/>
  <c r="O1920" i="1"/>
  <c r="R1920" i="1" s="1"/>
  <c r="Q1926" i="1"/>
  <c r="L1927" i="1"/>
  <c r="Q1927" i="1" s="1"/>
  <c r="H1928" i="1"/>
  <c r="L1928" i="1"/>
  <c r="Q1928" i="1" s="1"/>
  <c r="O1928" i="1"/>
  <c r="Q1934" i="1"/>
  <c r="L1935" i="1"/>
  <c r="Q1935" i="1" s="1"/>
  <c r="L1936" i="1"/>
  <c r="Q1936" i="1" s="1"/>
  <c r="H1936" i="1"/>
  <c r="O1936" i="1"/>
  <c r="Q1942" i="1"/>
  <c r="R1942" i="1" s="1"/>
  <c r="L1943" i="1"/>
  <c r="Q1943" i="1" s="1"/>
  <c r="H1944" i="1"/>
  <c r="L1944" i="1"/>
  <c r="Q1944" i="1" s="1"/>
  <c r="O1944" i="1"/>
  <c r="Q1950" i="1"/>
  <c r="L1951" i="1"/>
  <c r="Q1951" i="1" s="1"/>
  <c r="H1952" i="1"/>
  <c r="L1952" i="1"/>
  <c r="Q1952" i="1" s="1"/>
  <c r="O1952" i="1"/>
  <c r="Q1958" i="1"/>
  <c r="L1959" i="1"/>
  <c r="Q1959" i="1" s="1"/>
  <c r="H1960" i="1"/>
  <c r="L1960" i="1"/>
  <c r="Q1960" i="1" s="1"/>
  <c r="O1960" i="1"/>
  <c r="Q1966" i="1"/>
  <c r="L1967" i="1"/>
  <c r="Q1967" i="1" s="1"/>
  <c r="L1968" i="1"/>
  <c r="Q1968" i="1" s="1"/>
  <c r="H1968" i="1"/>
  <c r="O1968" i="1"/>
  <c r="Q1974" i="1"/>
  <c r="L1975" i="1"/>
  <c r="Q1975" i="1" s="1"/>
  <c r="L1976" i="1"/>
  <c r="Q1976" i="1" s="1"/>
  <c r="H1976" i="1"/>
  <c r="O1976" i="1"/>
  <c r="Q1982" i="1"/>
  <c r="R1982" i="1" s="1"/>
  <c r="L1983" i="1"/>
  <c r="Q1983" i="1" s="1"/>
  <c r="L1984" i="1"/>
  <c r="Q1984" i="1" s="1"/>
  <c r="H1984" i="1"/>
  <c r="O1984" i="1"/>
  <c r="R1984" i="1" s="1"/>
  <c r="Q1990" i="1"/>
  <c r="L1991" i="1"/>
  <c r="Q1991" i="1" s="1"/>
  <c r="H1992" i="1"/>
  <c r="L1992" i="1"/>
  <c r="Q1992" i="1" s="1"/>
  <c r="O1992" i="1"/>
  <c r="Q1998" i="1"/>
  <c r="L1999" i="1"/>
  <c r="Q1999" i="1" s="1"/>
  <c r="L2000" i="1"/>
  <c r="Q2000" i="1" s="1"/>
  <c r="H2000" i="1"/>
  <c r="O2000" i="1"/>
  <c r="Q2006" i="1"/>
  <c r="L2007" i="1"/>
  <c r="Q2007" i="1" s="1"/>
  <c r="L2008" i="1"/>
  <c r="Q2008" i="1" s="1"/>
  <c r="H2008" i="1"/>
  <c r="O2008" i="1"/>
  <c r="R2008" i="1" s="1"/>
  <c r="Q2014" i="1"/>
  <c r="L2015" i="1"/>
  <c r="Q2015" i="1" s="1"/>
  <c r="L2016" i="1"/>
  <c r="Q2016" i="1" s="1"/>
  <c r="H2016" i="1"/>
  <c r="O2016" i="1"/>
  <c r="Q2022" i="1"/>
  <c r="L2023" i="1"/>
  <c r="Q2023" i="1" s="1"/>
  <c r="H2024" i="1"/>
  <c r="L2024" i="1"/>
  <c r="Q2024" i="1" s="1"/>
  <c r="O2024" i="1"/>
  <c r="R2024" i="1" s="1"/>
  <c r="Q2030" i="1"/>
  <c r="L2031" i="1"/>
  <c r="Q2031" i="1" s="1"/>
  <c r="L2032" i="1"/>
  <c r="Q2032" i="1" s="1"/>
  <c r="H2032" i="1"/>
  <c r="O2032" i="1"/>
  <c r="Q2038" i="1"/>
  <c r="R2038" i="1" s="1"/>
  <c r="L2039" i="1"/>
  <c r="Q2039" i="1" s="1"/>
  <c r="L2040" i="1"/>
  <c r="Q2040" i="1" s="1"/>
  <c r="H2040" i="1"/>
  <c r="O2040" i="1"/>
  <c r="R2040" i="1" s="1"/>
  <c r="Q2046" i="1"/>
  <c r="L2047" i="1"/>
  <c r="Q2047" i="1" s="1"/>
  <c r="H2048" i="1"/>
  <c r="L2048" i="1"/>
  <c r="Q2048" i="1" s="1"/>
  <c r="O2048" i="1"/>
  <c r="Q2054" i="1"/>
  <c r="L2055" i="1"/>
  <c r="Q2055" i="1" s="1"/>
  <c r="H2056" i="1"/>
  <c r="L2056" i="1"/>
  <c r="Q2056" i="1" s="1"/>
  <c r="O2056" i="1"/>
  <c r="R2056" i="1" s="1"/>
  <c r="Q2062" i="1"/>
  <c r="L2063" i="1"/>
  <c r="Q2063" i="1" s="1"/>
  <c r="L2064" i="1"/>
  <c r="Q2064" i="1" s="1"/>
  <c r="H2064" i="1"/>
  <c r="O2064" i="1"/>
  <c r="Q2070" i="1"/>
  <c r="R2070" i="1" s="1"/>
  <c r="L2071" i="1"/>
  <c r="Q2071" i="1" s="1"/>
  <c r="H2072" i="1"/>
  <c r="L2072" i="1"/>
  <c r="Q2072" i="1" s="1"/>
  <c r="O2072" i="1"/>
  <c r="R2072" i="1" s="1"/>
  <c r="Q2078" i="1"/>
  <c r="L2079" i="1"/>
  <c r="Q2079" i="1" s="1"/>
  <c r="H2080" i="1"/>
  <c r="L2080" i="1"/>
  <c r="Q2080" i="1" s="1"/>
  <c r="Q2086" i="1"/>
  <c r="L2087" i="1"/>
  <c r="Q2087" i="1" s="1"/>
  <c r="L2088" i="1"/>
  <c r="Q2088" i="1" s="1"/>
  <c r="H2088" i="1"/>
  <c r="O2088" i="1"/>
  <c r="Q2094" i="1"/>
  <c r="L2096" i="1"/>
  <c r="Q2096" i="1" s="1"/>
  <c r="H2096" i="1"/>
  <c r="Q2102" i="1"/>
  <c r="R2102" i="1" s="1"/>
  <c r="L2104" i="1"/>
  <c r="Q2104" i="1" s="1"/>
  <c r="H2104" i="1"/>
  <c r="Q2110" i="1"/>
  <c r="R2110" i="1" s="1"/>
  <c r="L2111" i="1"/>
  <c r="Q2111" i="1" s="1"/>
  <c r="L2112" i="1"/>
  <c r="Q2112" i="1" s="1"/>
  <c r="H2112" i="1"/>
  <c r="O2112" i="1"/>
  <c r="R2112" i="1" s="1"/>
  <c r="Q2118" i="1"/>
  <c r="H2120" i="1"/>
  <c r="L2120" i="1"/>
  <c r="Q2120" i="1" s="1"/>
  <c r="O2120" i="1"/>
  <c r="Q2126" i="1"/>
  <c r="L2127" i="1"/>
  <c r="Q2127" i="1" s="1"/>
  <c r="L2128" i="1"/>
  <c r="Q2128" i="1" s="1"/>
  <c r="H2128" i="1"/>
  <c r="O2128" i="1"/>
  <c r="R2128" i="1" s="1"/>
  <c r="Q2134" i="1"/>
  <c r="R2134" i="1" s="1"/>
  <c r="L2136" i="1"/>
  <c r="Q2136" i="1" s="1"/>
  <c r="H2136" i="1"/>
  <c r="O2136" i="1"/>
  <c r="R2136" i="1" s="1"/>
  <c r="Q2142" i="1"/>
  <c r="R2142" i="1" s="1"/>
  <c r="L2144" i="1"/>
  <c r="Q2144" i="1" s="1"/>
  <c r="H2144" i="1"/>
  <c r="Q2150" i="1"/>
  <c r="H2152" i="1"/>
  <c r="L2152" i="1"/>
  <c r="Q2152" i="1" s="1"/>
  <c r="R2152" i="1" s="1"/>
  <c r="Q2158" i="1"/>
  <c r="L2159" i="1"/>
  <c r="Q2159" i="1" s="1"/>
  <c r="H2160" i="1"/>
  <c r="L2160" i="1"/>
  <c r="Q2160" i="1" s="1"/>
  <c r="O2160" i="1"/>
  <c r="Q2166" i="1"/>
  <c r="L2167" i="1"/>
  <c r="Q2167" i="1" s="1"/>
  <c r="L2168" i="1"/>
  <c r="Q2168" i="1" s="1"/>
  <c r="H2168" i="1"/>
  <c r="Q2174" i="1"/>
  <c r="R2174" i="1" s="1"/>
  <c r="H2176" i="1"/>
  <c r="L2176" i="1"/>
  <c r="Q2176" i="1" s="1"/>
  <c r="O2176" i="1"/>
  <c r="Q2182" i="1"/>
  <c r="L2183" i="1"/>
  <c r="Q2183" i="1" s="1"/>
  <c r="H2184" i="1"/>
  <c r="L2184" i="1"/>
  <c r="Q2184" i="1" s="1"/>
  <c r="Q2190" i="1"/>
  <c r="R2190" i="1" s="1"/>
  <c r="L2191" i="1"/>
  <c r="Q2191" i="1" s="1"/>
  <c r="L2192" i="1"/>
  <c r="Q2192" i="1" s="1"/>
  <c r="H2192" i="1"/>
  <c r="O2192" i="1"/>
  <c r="Q2198" i="1"/>
  <c r="R2198" i="1" s="1"/>
  <c r="L2199" i="1"/>
  <c r="Q2199" i="1" s="1"/>
  <c r="H2200" i="1"/>
  <c r="L2200" i="1"/>
  <c r="Q2200" i="1" s="1"/>
  <c r="O2200" i="1"/>
  <c r="Q2206" i="1"/>
  <c r="R2206" i="1" s="1"/>
  <c r="L2207" i="1"/>
  <c r="Q2207" i="1" s="1"/>
  <c r="H2208" i="1"/>
  <c r="L2208" i="1"/>
  <c r="Q2208" i="1" s="1"/>
  <c r="O2208" i="1"/>
  <c r="Q2214" i="1"/>
  <c r="L2216" i="1"/>
  <c r="Q2216" i="1" s="1"/>
  <c r="H2216" i="1"/>
  <c r="O2216" i="1"/>
  <c r="Q2222" i="1"/>
  <c r="R2222" i="1" s="1"/>
  <c r="H2224" i="1"/>
  <c r="L2224" i="1"/>
  <c r="Q2224" i="1" s="1"/>
  <c r="Q2230" i="1"/>
  <c r="L2231" i="1"/>
  <c r="Q2231" i="1" s="1"/>
  <c r="H2232" i="1"/>
  <c r="L2232" i="1"/>
  <c r="Q2232" i="1" s="1"/>
  <c r="Q2238" i="1"/>
  <c r="R2238" i="1" s="1"/>
  <c r="L2240" i="1"/>
  <c r="Q2240" i="1" s="1"/>
  <c r="H2240" i="1"/>
  <c r="Q2246" i="1"/>
  <c r="R2246" i="1" s="1"/>
  <c r="L2247" i="1"/>
  <c r="Q2247" i="1" s="1"/>
  <c r="H2248" i="1"/>
  <c r="L2248" i="1"/>
  <c r="Q2248" i="1" s="1"/>
  <c r="O2248" i="1"/>
  <c r="Q2254" i="1"/>
  <c r="H2256" i="1"/>
  <c r="L2256" i="1"/>
  <c r="Q2256" i="1" s="1"/>
  <c r="Q2262" i="1"/>
  <c r="L2263" i="1"/>
  <c r="Q2263" i="1" s="1"/>
  <c r="L2264" i="1"/>
  <c r="Q2264" i="1" s="1"/>
  <c r="H2264" i="1"/>
  <c r="Q2270" i="1"/>
  <c r="L2272" i="1"/>
  <c r="Q2272" i="1" s="1"/>
  <c r="H2272" i="1"/>
  <c r="O2272" i="1"/>
  <c r="R2272" i="1" s="1"/>
  <c r="Q2278" i="1"/>
  <c r="L2279" i="1"/>
  <c r="Q2279" i="1" s="1"/>
  <c r="L2280" i="1"/>
  <c r="Q2280" i="1" s="1"/>
  <c r="H2280" i="1"/>
  <c r="Q2286" i="1"/>
  <c r="L2287" i="1"/>
  <c r="Q2287" i="1" s="1"/>
  <c r="L2288" i="1"/>
  <c r="Q2288" i="1" s="1"/>
  <c r="H2288" i="1"/>
  <c r="O2288" i="1"/>
  <c r="Q2294" i="1"/>
  <c r="L2296" i="1"/>
  <c r="Q2296" i="1" s="1"/>
  <c r="H2296" i="1"/>
  <c r="Q2302" i="1"/>
  <c r="L2303" i="1"/>
  <c r="Q2303" i="1" s="1"/>
  <c r="L2304" i="1"/>
  <c r="Q2304" i="1" s="1"/>
  <c r="H2304" i="1"/>
  <c r="O2304" i="1"/>
  <c r="Q2310" i="1"/>
  <c r="L2312" i="1"/>
  <c r="Q2312" i="1" s="1"/>
  <c r="H2312" i="1"/>
  <c r="Q2318" i="1"/>
  <c r="L2320" i="1"/>
  <c r="Q2320" i="1" s="1"/>
  <c r="R2320" i="1" s="1"/>
  <c r="H2320" i="1"/>
  <c r="Q2326" i="1"/>
  <c r="L2328" i="1"/>
  <c r="Q2328" i="1" s="1"/>
  <c r="H2328" i="1"/>
  <c r="Q2334" i="1"/>
  <c r="L2335" i="1"/>
  <c r="Q2335" i="1" s="1"/>
  <c r="L2336" i="1"/>
  <c r="Q2336" i="1" s="1"/>
  <c r="H2336" i="1"/>
  <c r="O2336" i="1"/>
  <c r="Q2342" i="1"/>
  <c r="L2344" i="1"/>
  <c r="Q2344" i="1" s="1"/>
  <c r="H2344" i="1"/>
  <c r="Q2350" i="1"/>
  <c r="L2352" i="1"/>
  <c r="Q2352" i="1" s="1"/>
  <c r="H2352" i="1"/>
  <c r="O2352" i="1"/>
  <c r="R2352" i="1" s="1"/>
  <c r="Q2358" i="1"/>
  <c r="L2360" i="1"/>
  <c r="Q2360" i="1" s="1"/>
  <c r="H2360" i="1"/>
  <c r="O2360" i="1"/>
  <c r="Q2366" i="1"/>
  <c r="L2367" i="1"/>
  <c r="Q2367" i="1" s="1"/>
  <c r="L2368" i="1"/>
  <c r="Q2368" i="1" s="1"/>
  <c r="H2368" i="1"/>
  <c r="O2368" i="1"/>
  <c r="Q2374" i="1"/>
  <c r="L2375" i="1"/>
  <c r="Q2375" i="1" s="1"/>
  <c r="L2376" i="1"/>
  <c r="Q2376" i="1" s="1"/>
  <c r="H2376" i="1"/>
  <c r="Q2382" i="1"/>
  <c r="L2384" i="1"/>
  <c r="Q2384" i="1" s="1"/>
  <c r="H2384" i="1"/>
  <c r="O2384" i="1"/>
  <c r="Q2390" i="1"/>
  <c r="L2391" i="1"/>
  <c r="Q2391" i="1" s="1"/>
  <c r="L2392" i="1"/>
  <c r="Q2392" i="1" s="1"/>
  <c r="H2392" i="1"/>
  <c r="N2402" i="1"/>
  <c r="S2402" i="1" s="1"/>
  <c r="J2402" i="1"/>
  <c r="K2402" i="1"/>
  <c r="P2402" i="1" s="1"/>
  <c r="H2402" i="1"/>
  <c r="K2403" i="1"/>
  <c r="P2403" i="1" s="1"/>
  <c r="H2403" i="1"/>
  <c r="J2403" i="1"/>
  <c r="N2403" i="1"/>
  <c r="S2403" i="1" s="1"/>
  <c r="L2404" i="1"/>
  <c r="Q2404" i="1" s="1"/>
  <c r="H2404" i="1"/>
  <c r="K2404" i="1"/>
  <c r="P2404" i="1" s="1"/>
  <c r="J2404" i="1"/>
  <c r="N2404" i="1"/>
  <c r="S2404" i="1" s="1"/>
  <c r="P2405" i="1"/>
  <c r="M2405" i="1"/>
  <c r="N2422" i="1"/>
  <c r="S2422" i="1" s="1"/>
  <c r="J2422" i="1"/>
  <c r="H2422" i="1"/>
  <c r="K2422" i="1"/>
  <c r="P2422" i="1" s="1"/>
  <c r="N2423" i="1"/>
  <c r="S2423" i="1" s="1"/>
  <c r="H2423" i="1"/>
  <c r="K2423" i="1"/>
  <c r="P2423" i="1" s="1"/>
  <c r="J2423" i="1"/>
  <c r="L2424" i="1"/>
  <c r="Q2424" i="1" s="1"/>
  <c r="H2424" i="1"/>
  <c r="N2424" i="1"/>
  <c r="S2424" i="1" s="1"/>
  <c r="K2424" i="1"/>
  <c r="P2424" i="1" s="1"/>
  <c r="J2424" i="1"/>
  <c r="R2429" i="1"/>
  <c r="N2438" i="1"/>
  <c r="S2438" i="1" s="1"/>
  <c r="J2438" i="1"/>
  <c r="H2438" i="1"/>
  <c r="K2438" i="1"/>
  <c r="P2438" i="1" s="1"/>
  <c r="N2439" i="1"/>
  <c r="S2439" i="1" s="1"/>
  <c r="H2439" i="1"/>
  <c r="K2439" i="1"/>
  <c r="P2439" i="1" s="1"/>
  <c r="J2439" i="1"/>
  <c r="L2440" i="1"/>
  <c r="Q2440" i="1" s="1"/>
  <c r="H2440" i="1"/>
  <c r="N2440" i="1"/>
  <c r="S2440" i="1" s="1"/>
  <c r="K2440" i="1"/>
  <c r="P2440" i="1" s="1"/>
  <c r="J2440" i="1"/>
  <c r="N2454" i="1"/>
  <c r="S2454" i="1" s="1"/>
  <c r="J2454" i="1"/>
  <c r="H2454" i="1"/>
  <c r="K2454" i="1"/>
  <c r="P2454" i="1" s="1"/>
  <c r="N2455" i="1"/>
  <c r="S2455" i="1" s="1"/>
  <c r="H2455" i="1"/>
  <c r="K2455" i="1"/>
  <c r="P2455" i="1" s="1"/>
  <c r="J2455" i="1"/>
  <c r="L2456" i="1"/>
  <c r="Q2456" i="1" s="1"/>
  <c r="H2456" i="1"/>
  <c r="N2456" i="1"/>
  <c r="S2456" i="1" s="1"/>
  <c r="K2456" i="1"/>
  <c r="P2456" i="1" s="1"/>
  <c r="J2456" i="1"/>
  <c r="N2470" i="1"/>
  <c r="S2470" i="1" s="1"/>
  <c r="J2470" i="1"/>
  <c r="H2470" i="1"/>
  <c r="K2470" i="1"/>
  <c r="P2470" i="1" s="1"/>
  <c r="N2471" i="1"/>
  <c r="S2471" i="1" s="1"/>
  <c r="H2471" i="1"/>
  <c r="K2471" i="1"/>
  <c r="P2471" i="1" s="1"/>
  <c r="J2471" i="1"/>
  <c r="L2472" i="1"/>
  <c r="Q2472" i="1" s="1"/>
  <c r="H2472" i="1"/>
  <c r="N2472" i="1"/>
  <c r="S2472" i="1" s="1"/>
  <c r="K2472" i="1"/>
  <c r="P2472" i="1" s="1"/>
  <c r="J2472" i="1"/>
  <c r="R2481" i="1"/>
  <c r="N2486" i="1"/>
  <c r="S2486" i="1" s="1"/>
  <c r="J2486" i="1"/>
  <c r="H2486" i="1"/>
  <c r="K2486" i="1"/>
  <c r="P2486" i="1" s="1"/>
  <c r="N2487" i="1"/>
  <c r="S2487" i="1" s="1"/>
  <c r="H2487" i="1"/>
  <c r="K2487" i="1"/>
  <c r="P2487" i="1" s="1"/>
  <c r="J2487" i="1"/>
  <c r="L2488" i="1"/>
  <c r="Q2488" i="1" s="1"/>
  <c r="H2488" i="1"/>
  <c r="N2488" i="1"/>
  <c r="S2488" i="1" s="1"/>
  <c r="K2488" i="1"/>
  <c r="P2488" i="1" s="1"/>
  <c r="J2488" i="1"/>
  <c r="R2497" i="1"/>
  <c r="N2502" i="1"/>
  <c r="S2502" i="1" s="1"/>
  <c r="J2502" i="1"/>
  <c r="H2502" i="1"/>
  <c r="K2502" i="1"/>
  <c r="P2502" i="1" s="1"/>
  <c r="N2503" i="1"/>
  <c r="S2503" i="1" s="1"/>
  <c r="H2503" i="1"/>
  <c r="K2503" i="1"/>
  <c r="P2503" i="1" s="1"/>
  <c r="J2503" i="1"/>
  <c r="L2504" i="1"/>
  <c r="Q2504" i="1" s="1"/>
  <c r="H2504" i="1"/>
  <c r="N2504" i="1"/>
  <c r="S2504" i="1" s="1"/>
  <c r="K2504" i="1"/>
  <c r="P2504" i="1" s="1"/>
  <c r="J2504" i="1"/>
  <c r="R2513" i="1"/>
  <c r="N2518" i="1"/>
  <c r="S2518" i="1" s="1"/>
  <c r="J2518" i="1"/>
  <c r="H2518" i="1"/>
  <c r="K2518" i="1"/>
  <c r="P2518" i="1" s="1"/>
  <c r="N2519" i="1"/>
  <c r="S2519" i="1" s="1"/>
  <c r="H2519" i="1"/>
  <c r="K2519" i="1"/>
  <c r="P2519" i="1" s="1"/>
  <c r="J2519" i="1"/>
  <c r="L2520" i="1"/>
  <c r="Q2520" i="1" s="1"/>
  <c r="H2520" i="1"/>
  <c r="N2520" i="1"/>
  <c r="S2520" i="1" s="1"/>
  <c r="K2520" i="1"/>
  <c r="P2520" i="1" s="1"/>
  <c r="J2520" i="1"/>
  <c r="R2529" i="1"/>
  <c r="N2534" i="1"/>
  <c r="S2534" i="1" s="1"/>
  <c r="J2534" i="1"/>
  <c r="H2534" i="1"/>
  <c r="K2534" i="1"/>
  <c r="P2534" i="1" s="1"/>
  <c r="N2535" i="1"/>
  <c r="S2535" i="1" s="1"/>
  <c r="H2535" i="1"/>
  <c r="K2535" i="1"/>
  <c r="P2535" i="1" s="1"/>
  <c r="J2535" i="1"/>
  <c r="L2536" i="1"/>
  <c r="Q2536" i="1" s="1"/>
  <c r="H2536" i="1"/>
  <c r="N2536" i="1"/>
  <c r="S2536" i="1" s="1"/>
  <c r="K2536" i="1"/>
  <c r="P2536" i="1" s="1"/>
  <c r="J2536" i="1"/>
  <c r="R2545" i="1"/>
  <c r="N2550" i="1"/>
  <c r="S2550" i="1" s="1"/>
  <c r="J2550" i="1"/>
  <c r="H2550" i="1"/>
  <c r="K2550" i="1"/>
  <c r="P2550" i="1" s="1"/>
  <c r="N2551" i="1"/>
  <c r="S2551" i="1" s="1"/>
  <c r="H2551" i="1"/>
  <c r="K2551" i="1"/>
  <c r="P2551" i="1" s="1"/>
  <c r="J2551" i="1"/>
  <c r="L2552" i="1"/>
  <c r="Q2552" i="1" s="1"/>
  <c r="H2552" i="1"/>
  <c r="N2552" i="1"/>
  <c r="S2552" i="1" s="1"/>
  <c r="K2552" i="1"/>
  <c r="P2552" i="1" s="1"/>
  <c r="J2552" i="1"/>
  <c r="R2561" i="1"/>
  <c r="N2566" i="1"/>
  <c r="S2566" i="1" s="1"/>
  <c r="J2566" i="1"/>
  <c r="H2566" i="1"/>
  <c r="K2566" i="1"/>
  <c r="P2566" i="1" s="1"/>
  <c r="N2567" i="1"/>
  <c r="S2567" i="1" s="1"/>
  <c r="H2567" i="1"/>
  <c r="K2567" i="1"/>
  <c r="P2567" i="1" s="1"/>
  <c r="J2567" i="1"/>
  <c r="L2568" i="1"/>
  <c r="Q2568" i="1" s="1"/>
  <c r="H2568" i="1"/>
  <c r="N2568" i="1"/>
  <c r="S2568" i="1" s="1"/>
  <c r="K2568" i="1"/>
  <c r="P2568" i="1" s="1"/>
  <c r="J2568" i="1"/>
  <c r="R2577" i="1"/>
  <c r="N2582" i="1"/>
  <c r="S2582" i="1" s="1"/>
  <c r="J2582" i="1"/>
  <c r="H2582" i="1"/>
  <c r="K2582" i="1"/>
  <c r="P2582" i="1" s="1"/>
  <c r="N2583" i="1"/>
  <c r="S2583" i="1" s="1"/>
  <c r="H2583" i="1"/>
  <c r="K2583" i="1"/>
  <c r="P2583" i="1" s="1"/>
  <c r="J2583" i="1"/>
  <c r="L2584" i="1"/>
  <c r="Q2584" i="1" s="1"/>
  <c r="H2584" i="1"/>
  <c r="N2584" i="1"/>
  <c r="S2584" i="1" s="1"/>
  <c r="K2584" i="1"/>
  <c r="P2584" i="1" s="1"/>
  <c r="J2584" i="1"/>
  <c r="M2601" i="1"/>
  <c r="P2601" i="1"/>
  <c r="R2601" i="1" s="1"/>
  <c r="M2609" i="1"/>
  <c r="P2609" i="1"/>
  <c r="M2617" i="1"/>
  <c r="P2617" i="1"/>
  <c r="M2625" i="1"/>
  <c r="P2625" i="1"/>
  <c r="R2675" i="1"/>
  <c r="Q2729" i="1"/>
  <c r="M2737" i="1"/>
  <c r="O2763" i="1"/>
  <c r="N2778" i="1"/>
  <c r="S2778" i="1" s="1"/>
  <c r="J2778" i="1"/>
  <c r="H2778" i="1"/>
  <c r="K2778" i="1"/>
  <c r="P2778" i="1" s="1"/>
  <c r="L2778" i="1"/>
  <c r="Q2778" i="1" s="1"/>
  <c r="O2795" i="1"/>
  <c r="N2810" i="1"/>
  <c r="S2810" i="1" s="1"/>
  <c r="J2810" i="1"/>
  <c r="H2810" i="1"/>
  <c r="K2810" i="1"/>
  <c r="P2810" i="1" s="1"/>
  <c r="L2810" i="1"/>
  <c r="Q2810" i="1" s="1"/>
  <c r="R2074" i="1"/>
  <c r="O2089" i="1"/>
  <c r="N2095" i="1"/>
  <c r="S2095" i="1" s="1"/>
  <c r="J2095" i="1"/>
  <c r="N2103" i="1"/>
  <c r="S2103" i="1" s="1"/>
  <c r="J2103" i="1"/>
  <c r="O2105" i="1"/>
  <c r="N2119" i="1"/>
  <c r="S2119" i="1" s="1"/>
  <c r="J2119" i="1"/>
  <c r="O2121" i="1"/>
  <c r="O2129" i="1"/>
  <c r="N2135" i="1"/>
  <c r="S2135" i="1" s="1"/>
  <c r="J2135" i="1"/>
  <c r="N2143" i="1"/>
  <c r="S2143" i="1" s="1"/>
  <c r="J2143" i="1"/>
  <c r="N2151" i="1"/>
  <c r="S2151" i="1" s="1"/>
  <c r="J2151" i="1"/>
  <c r="M2152" i="1"/>
  <c r="O2161" i="1"/>
  <c r="M2168" i="1"/>
  <c r="R2170" i="1"/>
  <c r="N2175" i="1"/>
  <c r="S2175" i="1" s="1"/>
  <c r="J2175" i="1"/>
  <c r="R2178" i="1"/>
  <c r="O2185" i="1"/>
  <c r="O2193" i="1"/>
  <c r="R2194" i="1"/>
  <c r="O2201" i="1"/>
  <c r="R2202" i="1"/>
  <c r="O2209" i="1"/>
  <c r="N2215" i="1"/>
  <c r="S2215" i="1" s="1"/>
  <c r="J2215" i="1"/>
  <c r="O2217" i="1"/>
  <c r="N2223" i="1"/>
  <c r="S2223" i="1" s="1"/>
  <c r="J2223" i="1"/>
  <c r="R2226" i="1"/>
  <c r="R2234" i="1"/>
  <c r="N2239" i="1"/>
  <c r="S2239" i="1" s="1"/>
  <c r="J2239" i="1"/>
  <c r="O2241" i="1"/>
  <c r="O2249" i="1"/>
  <c r="N2255" i="1"/>
  <c r="S2255" i="1" s="1"/>
  <c r="J2255" i="1"/>
  <c r="M2256" i="1"/>
  <c r="O2257" i="1"/>
  <c r="N2271" i="1"/>
  <c r="S2271" i="1" s="1"/>
  <c r="J2271" i="1"/>
  <c r="O2273" i="1"/>
  <c r="N2295" i="1"/>
  <c r="S2295" i="1" s="1"/>
  <c r="J2295" i="1"/>
  <c r="O2297" i="1"/>
  <c r="O2305" i="1"/>
  <c r="N2311" i="1"/>
  <c r="S2311" i="1" s="1"/>
  <c r="J2311" i="1"/>
  <c r="N2319" i="1"/>
  <c r="S2319" i="1" s="1"/>
  <c r="J2319" i="1"/>
  <c r="O2321" i="1"/>
  <c r="N2327" i="1"/>
  <c r="S2327" i="1" s="1"/>
  <c r="J2327" i="1"/>
  <c r="O2329" i="1"/>
  <c r="N2343" i="1"/>
  <c r="S2343" i="1" s="1"/>
  <c r="J2343" i="1"/>
  <c r="M2344" i="1"/>
  <c r="O2345" i="1"/>
  <c r="N2351" i="1"/>
  <c r="S2351" i="1" s="1"/>
  <c r="J2351" i="1"/>
  <c r="O2353" i="1"/>
  <c r="N2359" i="1"/>
  <c r="S2359" i="1" s="1"/>
  <c r="J2359" i="1"/>
  <c r="O2361" i="1"/>
  <c r="O2369" i="1"/>
  <c r="N2383" i="1"/>
  <c r="S2383" i="1" s="1"/>
  <c r="J2383" i="1"/>
  <c r="O2393" i="1"/>
  <c r="K2407" i="1"/>
  <c r="P2407" i="1" s="1"/>
  <c r="N2407" i="1"/>
  <c r="S2407" i="1" s="1"/>
  <c r="J2407" i="1"/>
  <c r="H2407" i="1"/>
  <c r="P2409" i="1"/>
  <c r="R2409" i="1" s="1"/>
  <c r="M2409" i="1"/>
  <c r="N2427" i="1"/>
  <c r="S2427" i="1" s="1"/>
  <c r="H2427" i="1"/>
  <c r="K2427" i="1"/>
  <c r="P2427" i="1" s="1"/>
  <c r="J2427" i="1"/>
  <c r="L2428" i="1"/>
  <c r="Q2428" i="1" s="1"/>
  <c r="H2428" i="1"/>
  <c r="N2428" i="1"/>
  <c r="S2428" i="1" s="1"/>
  <c r="K2428" i="1"/>
  <c r="P2428" i="1" s="1"/>
  <c r="J2428" i="1"/>
  <c r="N2443" i="1"/>
  <c r="S2443" i="1" s="1"/>
  <c r="H2443" i="1"/>
  <c r="K2443" i="1"/>
  <c r="P2443" i="1" s="1"/>
  <c r="J2443" i="1"/>
  <c r="L2444" i="1"/>
  <c r="Q2444" i="1" s="1"/>
  <c r="H2444" i="1"/>
  <c r="N2444" i="1"/>
  <c r="S2444" i="1" s="1"/>
  <c r="K2444" i="1"/>
  <c r="P2444" i="1" s="1"/>
  <c r="J2444" i="1"/>
  <c r="N2459" i="1"/>
  <c r="S2459" i="1" s="1"/>
  <c r="H2459" i="1"/>
  <c r="K2459" i="1"/>
  <c r="P2459" i="1" s="1"/>
  <c r="J2459" i="1"/>
  <c r="L2460" i="1"/>
  <c r="Q2460" i="1" s="1"/>
  <c r="H2460" i="1"/>
  <c r="N2460" i="1"/>
  <c r="S2460" i="1" s="1"/>
  <c r="K2460" i="1"/>
  <c r="P2460" i="1" s="1"/>
  <c r="J2460" i="1"/>
  <c r="N2483" i="1"/>
  <c r="S2483" i="1" s="1"/>
  <c r="H2483" i="1"/>
  <c r="K2483" i="1"/>
  <c r="P2483" i="1" s="1"/>
  <c r="J2483" i="1"/>
  <c r="L2484" i="1"/>
  <c r="Q2484" i="1" s="1"/>
  <c r="H2484" i="1"/>
  <c r="N2484" i="1"/>
  <c r="S2484" i="1" s="1"/>
  <c r="K2484" i="1"/>
  <c r="P2484" i="1" s="1"/>
  <c r="J2484" i="1"/>
  <c r="N2499" i="1"/>
  <c r="S2499" i="1" s="1"/>
  <c r="H2499" i="1"/>
  <c r="K2499" i="1"/>
  <c r="P2499" i="1" s="1"/>
  <c r="J2499" i="1"/>
  <c r="L2500" i="1"/>
  <c r="Q2500" i="1" s="1"/>
  <c r="H2500" i="1"/>
  <c r="N2500" i="1"/>
  <c r="S2500" i="1" s="1"/>
  <c r="K2500" i="1"/>
  <c r="P2500" i="1" s="1"/>
  <c r="J2500" i="1"/>
  <c r="N2530" i="1"/>
  <c r="S2530" i="1" s="1"/>
  <c r="J2530" i="1"/>
  <c r="H2530" i="1"/>
  <c r="K2530" i="1"/>
  <c r="P2530" i="1" s="1"/>
  <c r="N2547" i="1"/>
  <c r="S2547" i="1" s="1"/>
  <c r="H2547" i="1"/>
  <c r="K2547" i="1"/>
  <c r="P2547" i="1" s="1"/>
  <c r="J2547" i="1"/>
  <c r="L2548" i="1"/>
  <c r="Q2548" i="1" s="1"/>
  <c r="H2548" i="1"/>
  <c r="N2548" i="1"/>
  <c r="S2548" i="1" s="1"/>
  <c r="K2548" i="1"/>
  <c r="P2548" i="1" s="1"/>
  <c r="J2548" i="1"/>
  <c r="N2563" i="1"/>
  <c r="S2563" i="1" s="1"/>
  <c r="H2563" i="1"/>
  <c r="K2563" i="1"/>
  <c r="P2563" i="1" s="1"/>
  <c r="J2563" i="1"/>
  <c r="N2579" i="1"/>
  <c r="S2579" i="1" s="1"/>
  <c r="H2579" i="1"/>
  <c r="K2579" i="1"/>
  <c r="P2579" i="1" s="1"/>
  <c r="J2579" i="1"/>
  <c r="L2580" i="1"/>
  <c r="Q2580" i="1" s="1"/>
  <c r="H2580" i="1"/>
  <c r="N2580" i="1"/>
  <c r="S2580" i="1" s="1"/>
  <c r="K2580" i="1"/>
  <c r="P2580" i="1" s="1"/>
  <c r="J2580" i="1"/>
  <c r="L2603" i="1"/>
  <c r="Q2603" i="1" s="1"/>
  <c r="H2603" i="1"/>
  <c r="J2603" i="1"/>
  <c r="N2603" i="1"/>
  <c r="S2603" i="1" s="1"/>
  <c r="K2603" i="1"/>
  <c r="P2603" i="1" s="1"/>
  <c r="L2611" i="1"/>
  <c r="Q2611" i="1" s="1"/>
  <c r="H2611" i="1"/>
  <c r="J2611" i="1"/>
  <c r="N2611" i="1"/>
  <c r="S2611" i="1" s="1"/>
  <c r="K2611" i="1"/>
  <c r="P2611" i="1" s="1"/>
  <c r="L2627" i="1"/>
  <c r="Q2627" i="1" s="1"/>
  <c r="H2627" i="1"/>
  <c r="J2627" i="1"/>
  <c r="N2627" i="1"/>
  <c r="S2627" i="1" s="1"/>
  <c r="K2627" i="1"/>
  <c r="P2627" i="1" s="1"/>
  <c r="O2739" i="1"/>
  <c r="N2962" i="1"/>
  <c r="S2962" i="1" s="1"/>
  <c r="J2962" i="1"/>
  <c r="H2962" i="1"/>
  <c r="L2962" i="1"/>
  <c r="Q2962" i="1" s="1"/>
  <c r="K2962" i="1"/>
  <c r="P2962" i="1" s="1"/>
  <c r="N3050" i="1"/>
  <c r="S3050" i="1" s="1"/>
  <c r="J3050" i="1"/>
  <c r="H3050" i="1"/>
  <c r="L3050" i="1"/>
  <c r="Q3050" i="1" s="1"/>
  <c r="K3050" i="1"/>
  <c r="P3050" i="1" s="1"/>
  <c r="O3078" i="1"/>
  <c r="O3729" i="1"/>
  <c r="L2163" i="1"/>
  <c r="Q2163" i="1" s="1"/>
  <c r="H2164" i="1"/>
  <c r="L2164" i="1"/>
  <c r="Q2164" i="1" s="1"/>
  <c r="O2164" i="1"/>
  <c r="R2164" i="1" s="1"/>
  <c r="H2167" i="1"/>
  <c r="K2168" i="1"/>
  <c r="P2168" i="1" s="1"/>
  <c r="R2168" i="1" s="1"/>
  <c r="M2169" i="1"/>
  <c r="L2171" i="1"/>
  <c r="Q2171" i="1" s="1"/>
  <c r="L2172" i="1"/>
  <c r="Q2172" i="1" s="1"/>
  <c r="H2172" i="1"/>
  <c r="O2172" i="1"/>
  <c r="R2172" i="1" s="1"/>
  <c r="H2175" i="1"/>
  <c r="K2176" i="1"/>
  <c r="P2176" i="1" s="1"/>
  <c r="L2179" i="1"/>
  <c r="Q2179" i="1" s="1"/>
  <c r="H2180" i="1"/>
  <c r="L2180" i="1"/>
  <c r="Q2180" i="1" s="1"/>
  <c r="O2180" i="1"/>
  <c r="H2183" i="1"/>
  <c r="K2184" i="1"/>
  <c r="P2184" i="1" s="1"/>
  <c r="R2184" i="1" s="1"/>
  <c r="L2187" i="1"/>
  <c r="Q2187" i="1" s="1"/>
  <c r="H2188" i="1"/>
  <c r="L2188" i="1"/>
  <c r="Q2188" i="1" s="1"/>
  <c r="O2188" i="1"/>
  <c r="H2191" i="1"/>
  <c r="K2192" i="1"/>
  <c r="P2192" i="1" s="1"/>
  <c r="L2195" i="1"/>
  <c r="Q2195" i="1" s="1"/>
  <c r="L2196" i="1"/>
  <c r="Q2196" i="1" s="1"/>
  <c r="H2196" i="1"/>
  <c r="O2196" i="1"/>
  <c r="H2199" i="1"/>
  <c r="K2200" i="1"/>
  <c r="P2200" i="1" s="1"/>
  <c r="L2203" i="1"/>
  <c r="Q2203" i="1" s="1"/>
  <c r="L2204" i="1"/>
  <c r="Q2204" i="1" s="1"/>
  <c r="H2204" i="1"/>
  <c r="O2204" i="1"/>
  <c r="H2207" i="1"/>
  <c r="K2208" i="1"/>
  <c r="P2208" i="1" s="1"/>
  <c r="L2211" i="1"/>
  <c r="Q2211" i="1" s="1"/>
  <c r="H2212" i="1"/>
  <c r="L2212" i="1"/>
  <c r="Q2212" i="1" s="1"/>
  <c r="O2212" i="1"/>
  <c r="H2215" i="1"/>
  <c r="K2216" i="1"/>
  <c r="P2216" i="1" s="1"/>
  <c r="L2219" i="1"/>
  <c r="Q2219" i="1" s="1"/>
  <c r="L2220" i="1"/>
  <c r="Q2220" i="1" s="1"/>
  <c r="H2220" i="1"/>
  <c r="O2220" i="1"/>
  <c r="H2223" i="1"/>
  <c r="K2224" i="1"/>
  <c r="P2224" i="1" s="1"/>
  <c r="R2224" i="1" s="1"/>
  <c r="L2227" i="1"/>
  <c r="Q2227" i="1" s="1"/>
  <c r="L2228" i="1"/>
  <c r="Q2228" i="1" s="1"/>
  <c r="H2228" i="1"/>
  <c r="O2228" i="1"/>
  <c r="H2231" i="1"/>
  <c r="K2232" i="1"/>
  <c r="P2232" i="1" s="1"/>
  <c r="R2232" i="1" s="1"/>
  <c r="M2233" i="1"/>
  <c r="L2235" i="1"/>
  <c r="Q2235" i="1" s="1"/>
  <c r="L2236" i="1"/>
  <c r="Q2236" i="1" s="1"/>
  <c r="H2236" i="1"/>
  <c r="O2236" i="1"/>
  <c r="H2239" i="1"/>
  <c r="K2240" i="1"/>
  <c r="P2240" i="1" s="1"/>
  <c r="R2240" i="1" s="1"/>
  <c r="L2243" i="1"/>
  <c r="Q2243" i="1" s="1"/>
  <c r="H2244" i="1"/>
  <c r="L2244" i="1"/>
  <c r="Q2244" i="1" s="1"/>
  <c r="O2244" i="1"/>
  <c r="R2244" i="1" s="1"/>
  <c r="H2247" i="1"/>
  <c r="K2248" i="1"/>
  <c r="P2248" i="1" s="1"/>
  <c r="L2251" i="1"/>
  <c r="Q2251" i="1" s="1"/>
  <c r="H2252" i="1"/>
  <c r="L2252" i="1"/>
  <c r="Q2252" i="1" s="1"/>
  <c r="O2252" i="1"/>
  <c r="H2255" i="1"/>
  <c r="K2256" i="1"/>
  <c r="P2256" i="1" s="1"/>
  <c r="R2256" i="1" s="1"/>
  <c r="L2259" i="1"/>
  <c r="Q2259" i="1" s="1"/>
  <c r="H2260" i="1"/>
  <c r="L2260" i="1"/>
  <c r="Q2260" i="1" s="1"/>
  <c r="O2260" i="1"/>
  <c r="H2263" i="1"/>
  <c r="K2264" i="1"/>
  <c r="P2264" i="1" s="1"/>
  <c r="R2264" i="1" s="1"/>
  <c r="L2267" i="1"/>
  <c r="Q2267" i="1" s="1"/>
  <c r="L2268" i="1"/>
  <c r="Q2268" i="1" s="1"/>
  <c r="H2268" i="1"/>
  <c r="O2268" i="1"/>
  <c r="H2271" i="1"/>
  <c r="K2272" i="1"/>
  <c r="P2272" i="1" s="1"/>
  <c r="L2275" i="1"/>
  <c r="Q2275" i="1" s="1"/>
  <c r="L2276" i="1"/>
  <c r="Q2276" i="1" s="1"/>
  <c r="H2276" i="1"/>
  <c r="O2276" i="1"/>
  <c r="H2279" i="1"/>
  <c r="K2280" i="1"/>
  <c r="P2280" i="1" s="1"/>
  <c r="L2283" i="1"/>
  <c r="Q2283" i="1" s="1"/>
  <c r="L2284" i="1"/>
  <c r="Q2284" i="1" s="1"/>
  <c r="H2284" i="1"/>
  <c r="O2284" i="1"/>
  <c r="H2287" i="1"/>
  <c r="K2288" i="1"/>
  <c r="P2288" i="1" s="1"/>
  <c r="L2291" i="1"/>
  <c r="Q2291" i="1" s="1"/>
  <c r="H2292" i="1"/>
  <c r="L2292" i="1"/>
  <c r="Q2292" i="1" s="1"/>
  <c r="O2292" i="1"/>
  <c r="H2295" i="1"/>
  <c r="K2296" i="1"/>
  <c r="P2296" i="1" s="1"/>
  <c r="R2296" i="1" s="1"/>
  <c r="L2299" i="1"/>
  <c r="Q2299" i="1" s="1"/>
  <c r="L2300" i="1"/>
  <c r="Q2300" i="1" s="1"/>
  <c r="H2300" i="1"/>
  <c r="O2300" i="1"/>
  <c r="H2303" i="1"/>
  <c r="K2304" i="1"/>
  <c r="P2304" i="1" s="1"/>
  <c r="L2307" i="1"/>
  <c r="Q2307" i="1" s="1"/>
  <c r="L2308" i="1"/>
  <c r="Q2308" i="1" s="1"/>
  <c r="H2308" i="1"/>
  <c r="O2308" i="1"/>
  <c r="H2311" i="1"/>
  <c r="K2312" i="1"/>
  <c r="P2312" i="1" s="1"/>
  <c r="L2315" i="1"/>
  <c r="Q2315" i="1" s="1"/>
  <c r="L2316" i="1"/>
  <c r="Q2316" i="1" s="1"/>
  <c r="H2316" i="1"/>
  <c r="O2316" i="1"/>
  <c r="R2316" i="1" s="1"/>
  <c r="H2319" i="1"/>
  <c r="K2320" i="1"/>
  <c r="P2320" i="1" s="1"/>
  <c r="M2321" i="1"/>
  <c r="L2323" i="1"/>
  <c r="Q2323" i="1" s="1"/>
  <c r="L2324" i="1"/>
  <c r="Q2324" i="1" s="1"/>
  <c r="H2324" i="1"/>
  <c r="O2324" i="1"/>
  <c r="H2327" i="1"/>
  <c r="K2328" i="1"/>
  <c r="P2328" i="1" s="1"/>
  <c r="R2328" i="1" s="1"/>
  <c r="L2331" i="1"/>
  <c r="Q2331" i="1" s="1"/>
  <c r="L2332" i="1"/>
  <c r="Q2332" i="1" s="1"/>
  <c r="H2332" i="1"/>
  <c r="O2332" i="1"/>
  <c r="H2335" i="1"/>
  <c r="K2336" i="1"/>
  <c r="P2336" i="1" s="1"/>
  <c r="L2339" i="1"/>
  <c r="Q2339" i="1" s="1"/>
  <c r="L2340" i="1"/>
  <c r="Q2340" i="1" s="1"/>
  <c r="H2340" i="1"/>
  <c r="O2340" i="1"/>
  <c r="H2343" i="1"/>
  <c r="K2344" i="1"/>
  <c r="P2344" i="1" s="1"/>
  <c r="R2344" i="1" s="1"/>
  <c r="L2347" i="1"/>
  <c r="Q2347" i="1" s="1"/>
  <c r="L2348" i="1"/>
  <c r="Q2348" i="1" s="1"/>
  <c r="H2348" i="1"/>
  <c r="O2348" i="1"/>
  <c r="H2351" i="1"/>
  <c r="K2352" i="1"/>
  <c r="P2352" i="1" s="1"/>
  <c r="L2355" i="1"/>
  <c r="Q2355" i="1" s="1"/>
  <c r="L2356" i="1"/>
  <c r="Q2356" i="1" s="1"/>
  <c r="H2356" i="1"/>
  <c r="O2356" i="1"/>
  <c r="H2359" i="1"/>
  <c r="K2360" i="1"/>
  <c r="P2360" i="1" s="1"/>
  <c r="L2363" i="1"/>
  <c r="Q2363" i="1" s="1"/>
  <c r="L2364" i="1"/>
  <c r="Q2364" i="1" s="1"/>
  <c r="H2364" i="1"/>
  <c r="O2364" i="1"/>
  <c r="H2367" i="1"/>
  <c r="K2368" i="1"/>
  <c r="P2368" i="1" s="1"/>
  <c r="L2371" i="1"/>
  <c r="Q2371" i="1" s="1"/>
  <c r="L2372" i="1"/>
  <c r="Q2372" i="1" s="1"/>
  <c r="H2372" i="1"/>
  <c r="O2372" i="1"/>
  <c r="H2375" i="1"/>
  <c r="K2376" i="1"/>
  <c r="P2376" i="1" s="1"/>
  <c r="R2376" i="1" s="1"/>
  <c r="L2379" i="1"/>
  <c r="Q2379" i="1" s="1"/>
  <c r="L2380" i="1"/>
  <c r="Q2380" i="1" s="1"/>
  <c r="H2380" i="1"/>
  <c r="O2380" i="1"/>
  <c r="R2380" i="1" s="1"/>
  <c r="H2383" i="1"/>
  <c r="K2384" i="1"/>
  <c r="P2384" i="1" s="1"/>
  <c r="M2385" i="1"/>
  <c r="L2387" i="1"/>
  <c r="Q2387" i="1" s="1"/>
  <c r="L2388" i="1"/>
  <c r="Q2388" i="1" s="1"/>
  <c r="H2388" i="1"/>
  <c r="O2388" i="1"/>
  <c r="H2391" i="1"/>
  <c r="K2392" i="1"/>
  <c r="P2392" i="1" s="1"/>
  <c r="R2392" i="1" s="1"/>
  <c r="K2395" i="1"/>
  <c r="P2395" i="1" s="1"/>
  <c r="N2395" i="1"/>
  <c r="S2395" i="1" s="1"/>
  <c r="J2395" i="1"/>
  <c r="H2395" i="1"/>
  <c r="L2396" i="1"/>
  <c r="Q2396" i="1" s="1"/>
  <c r="H2396" i="1"/>
  <c r="K2396" i="1"/>
  <c r="P2396" i="1" s="1"/>
  <c r="N2396" i="1"/>
  <c r="S2396" i="1" s="1"/>
  <c r="J2396" i="1"/>
  <c r="P2397" i="1"/>
  <c r="R2397" i="1" s="1"/>
  <c r="M2397" i="1"/>
  <c r="L2406" i="1"/>
  <c r="Q2406" i="1" s="1"/>
  <c r="L2407" i="1"/>
  <c r="Q2407" i="1" s="1"/>
  <c r="N2410" i="1"/>
  <c r="S2410" i="1" s="1"/>
  <c r="J2410" i="1"/>
  <c r="K2410" i="1"/>
  <c r="P2410" i="1" s="1"/>
  <c r="H2410" i="1"/>
  <c r="K2411" i="1"/>
  <c r="P2411" i="1" s="1"/>
  <c r="H2411" i="1"/>
  <c r="J2411" i="1"/>
  <c r="N2411" i="1"/>
  <c r="S2411" i="1" s="1"/>
  <c r="L2412" i="1"/>
  <c r="Q2412" i="1" s="1"/>
  <c r="H2412" i="1"/>
  <c r="K2412" i="1"/>
  <c r="P2412" i="1" s="1"/>
  <c r="J2412" i="1"/>
  <c r="N2412" i="1"/>
  <c r="S2412" i="1" s="1"/>
  <c r="P2413" i="1"/>
  <c r="M2413" i="1"/>
  <c r="L2426" i="1"/>
  <c r="Q2426" i="1" s="1"/>
  <c r="L2427" i="1"/>
  <c r="Q2427" i="1" s="1"/>
  <c r="N2430" i="1"/>
  <c r="S2430" i="1" s="1"/>
  <c r="J2430" i="1"/>
  <c r="H2430" i="1"/>
  <c r="K2430" i="1"/>
  <c r="P2430" i="1" s="1"/>
  <c r="N2431" i="1"/>
  <c r="S2431" i="1" s="1"/>
  <c r="H2431" i="1"/>
  <c r="K2431" i="1"/>
  <c r="P2431" i="1" s="1"/>
  <c r="J2431" i="1"/>
  <c r="L2432" i="1"/>
  <c r="Q2432" i="1" s="1"/>
  <c r="H2432" i="1"/>
  <c r="N2432" i="1"/>
  <c r="S2432" i="1" s="1"/>
  <c r="K2432" i="1"/>
  <c r="P2432" i="1" s="1"/>
  <c r="J2432" i="1"/>
  <c r="L2442" i="1"/>
  <c r="Q2442" i="1" s="1"/>
  <c r="L2443" i="1"/>
  <c r="Q2443" i="1" s="1"/>
  <c r="N2446" i="1"/>
  <c r="S2446" i="1" s="1"/>
  <c r="J2446" i="1"/>
  <c r="H2446" i="1"/>
  <c r="K2446" i="1"/>
  <c r="P2446" i="1" s="1"/>
  <c r="N2447" i="1"/>
  <c r="S2447" i="1" s="1"/>
  <c r="H2447" i="1"/>
  <c r="K2447" i="1"/>
  <c r="P2447" i="1" s="1"/>
  <c r="J2447" i="1"/>
  <c r="L2448" i="1"/>
  <c r="Q2448" i="1" s="1"/>
  <c r="H2448" i="1"/>
  <c r="N2448" i="1"/>
  <c r="S2448" i="1" s="1"/>
  <c r="K2448" i="1"/>
  <c r="P2448" i="1" s="1"/>
  <c r="J2448" i="1"/>
  <c r="L2458" i="1"/>
  <c r="Q2458" i="1" s="1"/>
  <c r="L2459" i="1"/>
  <c r="Q2459" i="1" s="1"/>
  <c r="N2462" i="1"/>
  <c r="S2462" i="1" s="1"/>
  <c r="J2462" i="1"/>
  <c r="H2462" i="1"/>
  <c r="K2462" i="1"/>
  <c r="P2462" i="1" s="1"/>
  <c r="N2463" i="1"/>
  <c r="S2463" i="1" s="1"/>
  <c r="H2463" i="1"/>
  <c r="K2463" i="1"/>
  <c r="P2463" i="1" s="1"/>
  <c r="J2463" i="1"/>
  <c r="L2464" i="1"/>
  <c r="Q2464" i="1" s="1"/>
  <c r="H2464" i="1"/>
  <c r="N2464" i="1"/>
  <c r="S2464" i="1" s="1"/>
  <c r="K2464" i="1"/>
  <c r="P2464" i="1" s="1"/>
  <c r="J2464" i="1"/>
  <c r="R2473" i="1"/>
  <c r="N2478" i="1"/>
  <c r="S2478" i="1" s="1"/>
  <c r="J2478" i="1"/>
  <c r="H2478" i="1"/>
  <c r="K2478" i="1"/>
  <c r="P2478" i="1" s="1"/>
  <c r="N2479" i="1"/>
  <c r="S2479" i="1" s="1"/>
  <c r="H2479" i="1"/>
  <c r="K2479" i="1"/>
  <c r="P2479" i="1" s="1"/>
  <c r="J2479" i="1"/>
  <c r="L2480" i="1"/>
  <c r="Q2480" i="1" s="1"/>
  <c r="H2480" i="1"/>
  <c r="N2480" i="1"/>
  <c r="S2480" i="1" s="1"/>
  <c r="K2480" i="1"/>
  <c r="P2480" i="1" s="1"/>
  <c r="J2480" i="1"/>
  <c r="L2482" i="1"/>
  <c r="Q2482" i="1" s="1"/>
  <c r="L2483" i="1"/>
  <c r="Q2483" i="1" s="1"/>
  <c r="R2489" i="1"/>
  <c r="N2494" i="1"/>
  <c r="S2494" i="1" s="1"/>
  <c r="J2494" i="1"/>
  <c r="H2494" i="1"/>
  <c r="K2494" i="1"/>
  <c r="P2494" i="1" s="1"/>
  <c r="N2495" i="1"/>
  <c r="S2495" i="1" s="1"/>
  <c r="H2495" i="1"/>
  <c r="K2495" i="1"/>
  <c r="P2495" i="1" s="1"/>
  <c r="J2495" i="1"/>
  <c r="L2496" i="1"/>
  <c r="Q2496" i="1" s="1"/>
  <c r="H2496" i="1"/>
  <c r="N2496" i="1"/>
  <c r="S2496" i="1" s="1"/>
  <c r="K2496" i="1"/>
  <c r="P2496" i="1" s="1"/>
  <c r="J2496" i="1"/>
  <c r="L2498" i="1"/>
  <c r="Q2498" i="1" s="1"/>
  <c r="L2499" i="1"/>
  <c r="Q2499" i="1" s="1"/>
  <c r="R2505" i="1"/>
  <c r="N2510" i="1"/>
  <c r="S2510" i="1" s="1"/>
  <c r="J2510" i="1"/>
  <c r="H2510" i="1"/>
  <c r="K2510" i="1"/>
  <c r="P2510" i="1" s="1"/>
  <c r="N2511" i="1"/>
  <c r="S2511" i="1" s="1"/>
  <c r="H2511" i="1"/>
  <c r="K2511" i="1"/>
  <c r="P2511" i="1" s="1"/>
  <c r="J2511" i="1"/>
  <c r="L2512" i="1"/>
  <c r="Q2512" i="1" s="1"/>
  <c r="H2512" i="1"/>
  <c r="N2512" i="1"/>
  <c r="S2512" i="1" s="1"/>
  <c r="K2512" i="1"/>
  <c r="P2512" i="1" s="1"/>
  <c r="J2512" i="1"/>
  <c r="L2514" i="1"/>
  <c r="Q2514" i="1" s="1"/>
  <c r="L2515" i="1"/>
  <c r="Q2515" i="1" s="1"/>
  <c r="R2521" i="1"/>
  <c r="N2526" i="1"/>
  <c r="S2526" i="1" s="1"/>
  <c r="J2526" i="1"/>
  <c r="H2526" i="1"/>
  <c r="K2526" i="1"/>
  <c r="P2526" i="1" s="1"/>
  <c r="N2527" i="1"/>
  <c r="S2527" i="1" s="1"/>
  <c r="H2527" i="1"/>
  <c r="K2527" i="1"/>
  <c r="P2527" i="1" s="1"/>
  <c r="J2527" i="1"/>
  <c r="L2528" i="1"/>
  <c r="Q2528" i="1" s="1"/>
  <c r="H2528" i="1"/>
  <c r="N2528" i="1"/>
  <c r="S2528" i="1" s="1"/>
  <c r="K2528" i="1"/>
  <c r="P2528" i="1" s="1"/>
  <c r="J2528" i="1"/>
  <c r="L2530" i="1"/>
  <c r="Q2530" i="1" s="1"/>
  <c r="L2531" i="1"/>
  <c r="Q2531" i="1" s="1"/>
  <c r="R2537" i="1"/>
  <c r="N2542" i="1"/>
  <c r="S2542" i="1" s="1"/>
  <c r="J2542" i="1"/>
  <c r="H2542" i="1"/>
  <c r="K2542" i="1"/>
  <c r="P2542" i="1" s="1"/>
  <c r="N2543" i="1"/>
  <c r="S2543" i="1" s="1"/>
  <c r="H2543" i="1"/>
  <c r="K2543" i="1"/>
  <c r="P2543" i="1" s="1"/>
  <c r="J2543" i="1"/>
  <c r="L2544" i="1"/>
  <c r="Q2544" i="1" s="1"/>
  <c r="H2544" i="1"/>
  <c r="N2544" i="1"/>
  <c r="S2544" i="1" s="1"/>
  <c r="K2544" i="1"/>
  <c r="P2544" i="1" s="1"/>
  <c r="J2544" i="1"/>
  <c r="L2546" i="1"/>
  <c r="Q2546" i="1" s="1"/>
  <c r="L2547" i="1"/>
  <c r="Q2547" i="1" s="1"/>
  <c r="R2553" i="1"/>
  <c r="N2558" i="1"/>
  <c r="S2558" i="1" s="1"/>
  <c r="J2558" i="1"/>
  <c r="H2558" i="1"/>
  <c r="K2558" i="1"/>
  <c r="P2558" i="1" s="1"/>
  <c r="N2559" i="1"/>
  <c r="S2559" i="1" s="1"/>
  <c r="H2559" i="1"/>
  <c r="K2559" i="1"/>
  <c r="P2559" i="1" s="1"/>
  <c r="J2559" i="1"/>
  <c r="L2560" i="1"/>
  <c r="Q2560" i="1" s="1"/>
  <c r="H2560" i="1"/>
  <c r="N2560" i="1"/>
  <c r="S2560" i="1" s="1"/>
  <c r="K2560" i="1"/>
  <c r="P2560" i="1" s="1"/>
  <c r="J2560" i="1"/>
  <c r="L2562" i="1"/>
  <c r="Q2562" i="1" s="1"/>
  <c r="L2563" i="1"/>
  <c r="Q2563" i="1" s="1"/>
  <c r="R2569" i="1"/>
  <c r="N2574" i="1"/>
  <c r="S2574" i="1" s="1"/>
  <c r="J2574" i="1"/>
  <c r="H2574" i="1"/>
  <c r="K2574" i="1"/>
  <c r="P2574" i="1" s="1"/>
  <c r="N2575" i="1"/>
  <c r="S2575" i="1" s="1"/>
  <c r="H2575" i="1"/>
  <c r="K2575" i="1"/>
  <c r="P2575" i="1" s="1"/>
  <c r="J2575" i="1"/>
  <c r="L2576" i="1"/>
  <c r="Q2576" i="1" s="1"/>
  <c r="H2576" i="1"/>
  <c r="N2576" i="1"/>
  <c r="S2576" i="1" s="1"/>
  <c r="K2576" i="1"/>
  <c r="P2576" i="1" s="1"/>
  <c r="J2576" i="1"/>
  <c r="L2578" i="1"/>
  <c r="Q2578" i="1" s="1"/>
  <c r="L2579" i="1"/>
  <c r="Q2579" i="1" s="1"/>
  <c r="R2585" i="1"/>
  <c r="N2590" i="1"/>
  <c r="S2590" i="1" s="1"/>
  <c r="J2590" i="1"/>
  <c r="H2590" i="1"/>
  <c r="K2590" i="1"/>
  <c r="P2590" i="1" s="1"/>
  <c r="N2591" i="1"/>
  <c r="S2591" i="1" s="1"/>
  <c r="H2591" i="1"/>
  <c r="K2591" i="1"/>
  <c r="P2591" i="1" s="1"/>
  <c r="J2591" i="1"/>
  <c r="L2592" i="1"/>
  <c r="Q2592" i="1" s="1"/>
  <c r="H2592" i="1"/>
  <c r="N2592" i="1"/>
  <c r="S2592" i="1" s="1"/>
  <c r="K2592" i="1"/>
  <c r="P2592" i="1" s="1"/>
  <c r="J2592" i="1"/>
  <c r="M2628" i="1"/>
  <c r="M2642" i="1"/>
  <c r="O2642" i="1"/>
  <c r="R2642" i="1" s="1"/>
  <c r="L2731" i="1"/>
  <c r="Q2731" i="1" s="1"/>
  <c r="H2731" i="1"/>
  <c r="K2731" i="1"/>
  <c r="P2731" i="1" s="1"/>
  <c r="N2731" i="1"/>
  <c r="S2731" i="1" s="1"/>
  <c r="J2731" i="1"/>
  <c r="N2762" i="1"/>
  <c r="S2762" i="1" s="1"/>
  <c r="J2762" i="1"/>
  <c r="H2762" i="1"/>
  <c r="K2762" i="1"/>
  <c r="P2762" i="1" s="1"/>
  <c r="L2762" i="1"/>
  <c r="Q2762" i="1" s="1"/>
  <c r="O2779" i="1"/>
  <c r="N2794" i="1"/>
  <c r="S2794" i="1" s="1"/>
  <c r="J2794" i="1"/>
  <c r="H2794" i="1"/>
  <c r="K2794" i="1"/>
  <c r="P2794" i="1" s="1"/>
  <c r="L2794" i="1"/>
  <c r="Q2794" i="1" s="1"/>
  <c r="O2811" i="1"/>
  <c r="M3076" i="1"/>
  <c r="L3102" i="1"/>
  <c r="Q3102" i="1" s="1"/>
  <c r="H3102" i="1"/>
  <c r="N3102" i="1"/>
  <c r="S3102" i="1" s="1"/>
  <c r="K3102" i="1"/>
  <c r="P3102" i="1" s="1"/>
  <c r="J3102" i="1"/>
  <c r="Q3132" i="1"/>
  <c r="O3282" i="1"/>
  <c r="K1853" i="1"/>
  <c r="K1861" i="1"/>
  <c r="K1877" i="1"/>
  <c r="K1881" i="1"/>
  <c r="P1881" i="1" s="1"/>
  <c r="K1897" i="1"/>
  <c r="P1897" i="1" s="1"/>
  <c r="K1909" i="1"/>
  <c r="K1937" i="1"/>
  <c r="P1937" i="1" s="1"/>
  <c r="K1941" i="1"/>
  <c r="K1953" i="1"/>
  <c r="P1953" i="1" s="1"/>
  <c r="K1957" i="1"/>
  <c r="K1965" i="1"/>
  <c r="K1969" i="1"/>
  <c r="P1969" i="1" s="1"/>
  <c r="K1973" i="1"/>
  <c r="K1977" i="1"/>
  <c r="P1977" i="1" s="1"/>
  <c r="K1981" i="1"/>
  <c r="K1985" i="1"/>
  <c r="P1985" i="1" s="1"/>
  <c r="K1997" i="1"/>
  <c r="K2001" i="1"/>
  <c r="P2001" i="1" s="1"/>
  <c r="K2009" i="1"/>
  <c r="P2009" i="1" s="1"/>
  <c r="K2017" i="1"/>
  <c r="P2017" i="1" s="1"/>
  <c r="K2021" i="1"/>
  <c r="K2029" i="1"/>
  <c r="K2033" i="1"/>
  <c r="P2033" i="1" s="1"/>
  <c r="K2037" i="1"/>
  <c r="K2041" i="1"/>
  <c r="P2041" i="1" s="1"/>
  <c r="K2053" i="1"/>
  <c r="K2065" i="1"/>
  <c r="P2065" i="1" s="1"/>
  <c r="K2073" i="1"/>
  <c r="P2073" i="1" s="1"/>
  <c r="K2077" i="1"/>
  <c r="K2089" i="1"/>
  <c r="P2089" i="1" s="1"/>
  <c r="K2093" i="1"/>
  <c r="K2109" i="1"/>
  <c r="K2113" i="1"/>
  <c r="P2113" i="1" s="1"/>
  <c r="K2117" i="1"/>
  <c r="K2125" i="1"/>
  <c r="K2137" i="1"/>
  <c r="P2137" i="1" s="1"/>
  <c r="K2145" i="1"/>
  <c r="P2145" i="1" s="1"/>
  <c r="K2149" i="1"/>
  <c r="K2169" i="1"/>
  <c r="P2169" i="1" s="1"/>
  <c r="K2173" i="1"/>
  <c r="K2189" i="1"/>
  <c r="K2193" i="1"/>
  <c r="P2193" i="1" s="1"/>
  <c r="K2209" i="1"/>
  <c r="P2209" i="1" s="1"/>
  <c r="K2213" i="1"/>
  <c r="K2217" i="1"/>
  <c r="P2217" i="1" s="1"/>
  <c r="K2221" i="1"/>
  <c r="K2225" i="1"/>
  <c r="P2225" i="1" s="1"/>
  <c r="K2233" i="1"/>
  <c r="P2233" i="1" s="1"/>
  <c r="K2237" i="1"/>
  <c r="K2241" i="1"/>
  <c r="P2241" i="1" s="1"/>
  <c r="K2245" i="1"/>
  <c r="K2261" i="1"/>
  <c r="K2265" i="1"/>
  <c r="P2265" i="1" s="1"/>
  <c r="K2269" i="1"/>
  <c r="K2273" i="1"/>
  <c r="P2273" i="1" s="1"/>
  <c r="K2277" i="1"/>
  <c r="K2281" i="1"/>
  <c r="P2281" i="1" s="1"/>
  <c r="K2285" i="1"/>
  <c r="K2289" i="1"/>
  <c r="P2289" i="1" s="1"/>
  <c r="K2293" i="1"/>
  <c r="K2297" i="1"/>
  <c r="P2297" i="1" s="1"/>
  <c r="K2301" i="1"/>
  <c r="K2305" i="1"/>
  <c r="P2305" i="1" s="1"/>
  <c r="K2309" i="1"/>
  <c r="K2313" i="1"/>
  <c r="P2313" i="1" s="1"/>
  <c r="K2317" i="1"/>
  <c r="K2321" i="1"/>
  <c r="P2321" i="1" s="1"/>
  <c r="K2325" i="1"/>
  <c r="K2329" i="1"/>
  <c r="P2329" i="1" s="1"/>
  <c r="K2333" i="1"/>
  <c r="K2337" i="1"/>
  <c r="P2337" i="1" s="1"/>
  <c r="K2341" i="1"/>
  <c r="K2345" i="1"/>
  <c r="P2345" i="1" s="1"/>
  <c r="K2349" i="1"/>
  <c r="K2353" i="1"/>
  <c r="P2353" i="1" s="1"/>
  <c r="K2357" i="1"/>
  <c r="K2361" i="1"/>
  <c r="P2361" i="1" s="1"/>
  <c r="K2365" i="1"/>
  <c r="K2369" i="1"/>
  <c r="P2369" i="1" s="1"/>
  <c r="K2373" i="1"/>
  <c r="K2377" i="1"/>
  <c r="P2377" i="1" s="1"/>
  <c r="K2381" i="1"/>
  <c r="K2385" i="1"/>
  <c r="P2385" i="1" s="1"/>
  <c r="K2389" i="1"/>
  <c r="K2393" i="1"/>
  <c r="P2393" i="1" s="1"/>
  <c r="L2599" i="1"/>
  <c r="Q2599" i="1" s="1"/>
  <c r="R2599" i="1" s="1"/>
  <c r="H2599" i="1"/>
  <c r="L2607" i="1"/>
  <c r="Q2607" i="1" s="1"/>
  <c r="R2607" i="1" s="1"/>
  <c r="H2607" i="1"/>
  <c r="L2615" i="1"/>
  <c r="Q2615" i="1" s="1"/>
  <c r="R2615" i="1" s="1"/>
  <c r="H2615" i="1"/>
  <c r="L2623" i="1"/>
  <c r="Q2623" i="1" s="1"/>
  <c r="R2623" i="1" s="1"/>
  <c r="H2623" i="1"/>
  <c r="L2631" i="1"/>
  <c r="Q2631" i="1" s="1"/>
  <c r="R2631" i="1" s="1"/>
  <c r="H2631" i="1"/>
  <c r="H2634" i="1"/>
  <c r="L2639" i="1"/>
  <c r="Q2639" i="1" s="1"/>
  <c r="R2639" i="1" s="1"/>
  <c r="H2639" i="1"/>
  <c r="O2647" i="1"/>
  <c r="L2651" i="1"/>
  <c r="Q2651" i="1" s="1"/>
  <c r="H2651" i="1"/>
  <c r="K2651" i="1"/>
  <c r="P2651" i="1" s="1"/>
  <c r="N2651" i="1"/>
  <c r="S2651" i="1" s="1"/>
  <c r="O2655" i="1"/>
  <c r="L2659" i="1"/>
  <c r="Q2659" i="1" s="1"/>
  <c r="H2659" i="1"/>
  <c r="K2659" i="1"/>
  <c r="P2659" i="1" s="1"/>
  <c r="R2659" i="1" s="1"/>
  <c r="N2659" i="1"/>
  <c r="S2659" i="1" s="1"/>
  <c r="O2663" i="1"/>
  <c r="L2667" i="1"/>
  <c r="Q2667" i="1" s="1"/>
  <c r="H2667" i="1"/>
  <c r="K2667" i="1"/>
  <c r="P2667" i="1" s="1"/>
  <c r="R2667" i="1" s="1"/>
  <c r="N2667" i="1"/>
  <c r="S2667" i="1" s="1"/>
  <c r="O2671" i="1"/>
  <c r="L2675" i="1"/>
  <c r="Q2675" i="1" s="1"/>
  <c r="H2675" i="1"/>
  <c r="K2675" i="1"/>
  <c r="P2675" i="1" s="1"/>
  <c r="N2675" i="1"/>
  <c r="S2675" i="1" s="1"/>
  <c r="O2679" i="1"/>
  <c r="L2683" i="1"/>
  <c r="Q2683" i="1" s="1"/>
  <c r="H2683" i="1"/>
  <c r="K2683" i="1"/>
  <c r="P2683" i="1" s="1"/>
  <c r="R2683" i="1" s="1"/>
  <c r="N2683" i="1"/>
  <c r="S2683" i="1" s="1"/>
  <c r="O2687" i="1"/>
  <c r="L2691" i="1"/>
  <c r="Q2691" i="1" s="1"/>
  <c r="H2691" i="1"/>
  <c r="K2691" i="1"/>
  <c r="P2691" i="1" s="1"/>
  <c r="N2691" i="1"/>
  <c r="S2691" i="1" s="1"/>
  <c r="O2695" i="1"/>
  <c r="L2699" i="1"/>
  <c r="Q2699" i="1" s="1"/>
  <c r="H2699" i="1"/>
  <c r="K2699" i="1"/>
  <c r="P2699" i="1" s="1"/>
  <c r="R2699" i="1" s="1"/>
  <c r="N2699" i="1"/>
  <c r="S2699" i="1" s="1"/>
  <c r="O2703" i="1"/>
  <c r="L2707" i="1"/>
  <c r="Q2707" i="1" s="1"/>
  <c r="H2707" i="1"/>
  <c r="K2707" i="1"/>
  <c r="P2707" i="1" s="1"/>
  <c r="R2707" i="1" s="1"/>
  <c r="N2707" i="1"/>
  <c r="S2707" i="1" s="1"/>
  <c r="O2711" i="1"/>
  <c r="L2715" i="1"/>
  <c r="Q2715" i="1" s="1"/>
  <c r="H2715" i="1"/>
  <c r="K2715" i="1"/>
  <c r="P2715" i="1" s="1"/>
  <c r="R2715" i="1" s="1"/>
  <c r="N2715" i="1"/>
  <c r="S2715" i="1" s="1"/>
  <c r="O2719" i="1"/>
  <c r="M2721" i="1"/>
  <c r="R2725" i="1"/>
  <c r="N2738" i="1"/>
  <c r="S2738" i="1" s="1"/>
  <c r="J2738" i="1"/>
  <c r="H2738" i="1"/>
  <c r="K2738" i="1"/>
  <c r="P2738" i="1" s="1"/>
  <c r="L2747" i="1"/>
  <c r="Q2747" i="1" s="1"/>
  <c r="H2747" i="1"/>
  <c r="K2747" i="1"/>
  <c r="P2747" i="1" s="1"/>
  <c r="R2747" i="1" s="1"/>
  <c r="N2747" i="1"/>
  <c r="S2747" i="1" s="1"/>
  <c r="O2748" i="1"/>
  <c r="O2751" i="1"/>
  <c r="M2753" i="1"/>
  <c r="M2761" i="1"/>
  <c r="M2769" i="1"/>
  <c r="M2777" i="1"/>
  <c r="R2781" i="1"/>
  <c r="M2785" i="1"/>
  <c r="M2793" i="1"/>
  <c r="M2801" i="1"/>
  <c r="M2809" i="1"/>
  <c r="R2813" i="1"/>
  <c r="M2817" i="1"/>
  <c r="M2825" i="1"/>
  <c r="R2829" i="1"/>
  <c r="M2833" i="1"/>
  <c r="M2841" i="1"/>
  <c r="R2845" i="1"/>
  <c r="M2849" i="1"/>
  <c r="M2857" i="1"/>
  <c r="O2859" i="1"/>
  <c r="O2860" i="1"/>
  <c r="N2946" i="1"/>
  <c r="S2946" i="1" s="1"/>
  <c r="J2946" i="1"/>
  <c r="H2946" i="1"/>
  <c r="L2946" i="1"/>
  <c r="Q2946" i="1" s="1"/>
  <c r="K2946" i="1"/>
  <c r="P2946" i="1" s="1"/>
  <c r="O2947" i="1"/>
  <c r="O2948" i="1"/>
  <c r="N2978" i="1"/>
  <c r="S2978" i="1" s="1"/>
  <c r="J2978" i="1"/>
  <c r="H2978" i="1"/>
  <c r="L2978" i="1"/>
  <c r="Q2978" i="1" s="1"/>
  <c r="K2978" i="1"/>
  <c r="P2978" i="1" s="1"/>
  <c r="O2979" i="1"/>
  <c r="O2980" i="1"/>
  <c r="O3031" i="1"/>
  <c r="N3034" i="1"/>
  <c r="S3034" i="1" s="1"/>
  <c r="J3034" i="1"/>
  <c r="H3034" i="1"/>
  <c r="L3034" i="1"/>
  <c r="Q3034" i="1" s="1"/>
  <c r="K3034" i="1"/>
  <c r="P3034" i="1" s="1"/>
  <c r="O3035" i="1"/>
  <c r="O3036" i="1"/>
  <c r="R3037" i="1"/>
  <c r="O3071" i="1"/>
  <c r="Q3100" i="1"/>
  <c r="L3142" i="1"/>
  <c r="Q3142" i="1" s="1"/>
  <c r="H3142" i="1"/>
  <c r="J3142" i="1"/>
  <c r="N3142" i="1"/>
  <c r="S3142" i="1" s="1"/>
  <c r="K3142" i="1"/>
  <c r="P3142" i="1" s="1"/>
  <c r="L3158" i="1"/>
  <c r="Q3158" i="1" s="1"/>
  <c r="H3158" i="1"/>
  <c r="J3158" i="1"/>
  <c r="N3158" i="1"/>
  <c r="S3158" i="1" s="1"/>
  <c r="K3158" i="1"/>
  <c r="P3158" i="1" s="1"/>
  <c r="L3174" i="1"/>
  <c r="Q3174" i="1" s="1"/>
  <c r="H3174" i="1"/>
  <c r="J3174" i="1"/>
  <c r="N3174" i="1"/>
  <c r="S3174" i="1" s="1"/>
  <c r="K3174" i="1"/>
  <c r="P3174" i="1" s="1"/>
  <c r="L3190" i="1"/>
  <c r="Q3190" i="1" s="1"/>
  <c r="H3190" i="1"/>
  <c r="J3190" i="1"/>
  <c r="N3190" i="1"/>
  <c r="S3190" i="1" s="1"/>
  <c r="K3190" i="1"/>
  <c r="P3190" i="1" s="1"/>
  <c r="L3206" i="1"/>
  <c r="Q3206" i="1" s="1"/>
  <c r="H3206" i="1"/>
  <c r="J3206" i="1"/>
  <c r="N3206" i="1"/>
  <c r="S3206" i="1" s="1"/>
  <c r="K3206" i="1"/>
  <c r="P3206" i="1" s="1"/>
  <c r="M3237" i="1"/>
  <c r="O3237" i="1"/>
  <c r="R3237" i="1" s="1"/>
  <c r="O3250" i="1"/>
  <c r="M3301" i="1"/>
  <c r="O3301" i="1"/>
  <c r="R3301" i="1" s="1"/>
  <c r="O3314" i="1"/>
  <c r="K1841" i="1"/>
  <c r="P1841" i="1" s="1"/>
  <c r="K1845" i="1"/>
  <c r="K1849" i="1"/>
  <c r="P1849" i="1" s="1"/>
  <c r="K1857" i="1"/>
  <c r="P1857" i="1" s="1"/>
  <c r="K1865" i="1"/>
  <c r="P1865" i="1" s="1"/>
  <c r="K1869" i="1"/>
  <c r="K1873" i="1"/>
  <c r="P1873" i="1" s="1"/>
  <c r="K1885" i="1"/>
  <c r="K1889" i="1"/>
  <c r="P1889" i="1" s="1"/>
  <c r="K1893" i="1"/>
  <c r="K1901" i="1"/>
  <c r="K1905" i="1"/>
  <c r="P1905" i="1" s="1"/>
  <c r="K1913" i="1"/>
  <c r="P1913" i="1" s="1"/>
  <c r="K1917" i="1"/>
  <c r="K1921" i="1"/>
  <c r="P1921" i="1" s="1"/>
  <c r="K1925" i="1"/>
  <c r="K1929" i="1"/>
  <c r="P1929" i="1" s="1"/>
  <c r="K1933" i="1"/>
  <c r="K1945" i="1"/>
  <c r="P1945" i="1" s="1"/>
  <c r="K1949" i="1"/>
  <c r="K1961" i="1"/>
  <c r="P1961" i="1" s="1"/>
  <c r="K1989" i="1"/>
  <c r="K1993" i="1"/>
  <c r="P1993" i="1" s="1"/>
  <c r="K2005" i="1"/>
  <c r="K2013" i="1"/>
  <c r="K2025" i="1"/>
  <c r="P2025" i="1" s="1"/>
  <c r="K2045" i="1"/>
  <c r="K2049" i="1"/>
  <c r="P2049" i="1" s="1"/>
  <c r="K2057" i="1"/>
  <c r="P2057" i="1" s="1"/>
  <c r="K2061" i="1"/>
  <c r="K2069" i="1"/>
  <c r="K2081" i="1"/>
  <c r="P2081" i="1" s="1"/>
  <c r="K2085" i="1"/>
  <c r="K2097" i="1"/>
  <c r="P2097" i="1" s="1"/>
  <c r="K2101" i="1"/>
  <c r="K2105" i="1"/>
  <c r="P2105" i="1" s="1"/>
  <c r="K2121" i="1"/>
  <c r="P2121" i="1" s="1"/>
  <c r="K2129" i="1"/>
  <c r="P2129" i="1" s="1"/>
  <c r="K2133" i="1"/>
  <c r="K2141" i="1"/>
  <c r="K2153" i="1"/>
  <c r="P2153" i="1" s="1"/>
  <c r="K2157" i="1"/>
  <c r="K2161" i="1"/>
  <c r="P2161" i="1" s="1"/>
  <c r="K2165" i="1"/>
  <c r="K2177" i="1"/>
  <c r="P2177" i="1" s="1"/>
  <c r="K2181" i="1"/>
  <c r="K2185" i="1"/>
  <c r="P2185" i="1" s="1"/>
  <c r="K2197" i="1"/>
  <c r="K2201" i="1"/>
  <c r="P2201" i="1" s="1"/>
  <c r="K2205" i="1"/>
  <c r="K2229" i="1"/>
  <c r="K2249" i="1"/>
  <c r="P2249" i="1" s="1"/>
  <c r="K2253" i="1"/>
  <c r="K2257" i="1"/>
  <c r="P2257" i="1" s="1"/>
  <c r="H1841" i="1"/>
  <c r="L1841" i="1"/>
  <c r="Q1841" i="1" s="1"/>
  <c r="H1845" i="1"/>
  <c r="L1845" i="1"/>
  <c r="Q1845" i="1" s="1"/>
  <c r="H1849" i="1"/>
  <c r="L1849" i="1"/>
  <c r="Q1849" i="1" s="1"/>
  <c r="H1853" i="1"/>
  <c r="H1857" i="1"/>
  <c r="H1861" i="1"/>
  <c r="H1865" i="1"/>
  <c r="H1869" i="1"/>
  <c r="H1873" i="1"/>
  <c r="H1877" i="1"/>
  <c r="H1881" i="1"/>
  <c r="H1885" i="1"/>
  <c r="H1889" i="1"/>
  <c r="H1893" i="1"/>
  <c r="H1897" i="1"/>
  <c r="H1901" i="1"/>
  <c r="H1905" i="1"/>
  <c r="H1909" i="1"/>
  <c r="H1913" i="1"/>
  <c r="H1917" i="1"/>
  <c r="H1921" i="1"/>
  <c r="H1925" i="1"/>
  <c r="H1929" i="1"/>
  <c r="H1933" i="1"/>
  <c r="H1937" i="1"/>
  <c r="H1941" i="1"/>
  <c r="H1945" i="1"/>
  <c r="H1949" i="1"/>
  <c r="H1953" i="1"/>
  <c r="H1957" i="1"/>
  <c r="H1961" i="1"/>
  <c r="H1965" i="1"/>
  <c r="H1969" i="1"/>
  <c r="H1973" i="1"/>
  <c r="H1977" i="1"/>
  <c r="H1981" i="1"/>
  <c r="H1985" i="1"/>
  <c r="H1989" i="1"/>
  <c r="H1993" i="1"/>
  <c r="H1997" i="1"/>
  <c r="H2001" i="1"/>
  <c r="H2005" i="1"/>
  <c r="L2005" i="1"/>
  <c r="Q2005" i="1" s="1"/>
  <c r="H2009" i="1"/>
  <c r="L2009" i="1"/>
  <c r="Q2009" i="1" s="1"/>
  <c r="H2013" i="1"/>
  <c r="L2013" i="1"/>
  <c r="Q2013" i="1" s="1"/>
  <c r="H2017" i="1"/>
  <c r="H2021" i="1"/>
  <c r="H2025" i="1"/>
  <c r="H2029" i="1"/>
  <c r="H2033" i="1"/>
  <c r="H2037" i="1"/>
  <c r="H2041" i="1"/>
  <c r="H2045" i="1"/>
  <c r="H2049" i="1"/>
  <c r="H2053" i="1"/>
  <c r="H2057" i="1"/>
  <c r="H2061" i="1"/>
  <c r="H2065" i="1"/>
  <c r="H2069" i="1"/>
  <c r="H2073" i="1"/>
  <c r="H2077" i="1"/>
  <c r="H2081" i="1"/>
  <c r="H2085" i="1"/>
  <c r="H2089" i="1"/>
  <c r="H2093" i="1"/>
  <c r="H2097" i="1"/>
  <c r="H2101" i="1"/>
  <c r="H2105" i="1"/>
  <c r="H2109" i="1"/>
  <c r="H2113" i="1"/>
  <c r="H2117" i="1"/>
  <c r="H2121" i="1"/>
  <c r="H2125" i="1"/>
  <c r="H2129" i="1"/>
  <c r="H2133" i="1"/>
  <c r="H2137" i="1"/>
  <c r="H2141" i="1"/>
  <c r="H2145" i="1"/>
  <c r="H2149" i="1"/>
  <c r="H2153" i="1"/>
  <c r="H2157" i="1"/>
  <c r="H2161" i="1"/>
  <c r="H2165" i="1"/>
  <c r="H2169" i="1"/>
  <c r="H2173" i="1"/>
  <c r="H2177" i="1"/>
  <c r="H2181" i="1"/>
  <c r="H2185" i="1"/>
  <c r="H2189" i="1"/>
  <c r="H2193" i="1"/>
  <c r="H2197" i="1"/>
  <c r="H2201" i="1"/>
  <c r="H2205" i="1"/>
  <c r="H2209" i="1"/>
  <c r="H2213" i="1"/>
  <c r="H2217" i="1"/>
  <c r="H2221" i="1"/>
  <c r="H2225" i="1"/>
  <c r="H2229" i="1"/>
  <c r="H2233" i="1"/>
  <c r="H2237" i="1"/>
  <c r="H2241" i="1"/>
  <c r="H2245" i="1"/>
  <c r="L2245" i="1"/>
  <c r="Q2245" i="1" s="1"/>
  <c r="H2249" i="1"/>
  <c r="L2249" i="1"/>
  <c r="Q2249" i="1" s="1"/>
  <c r="H2253" i="1"/>
  <c r="L2253" i="1"/>
  <c r="Q2253" i="1" s="1"/>
  <c r="H2257" i="1"/>
  <c r="L2257" i="1"/>
  <c r="Q2257" i="1" s="1"/>
  <c r="H2261" i="1"/>
  <c r="L2261" i="1"/>
  <c r="Q2261" i="1" s="1"/>
  <c r="H2265" i="1"/>
  <c r="H2269" i="1"/>
  <c r="H2273" i="1"/>
  <c r="H2277" i="1"/>
  <c r="H2281" i="1"/>
  <c r="H2285" i="1"/>
  <c r="H2289" i="1"/>
  <c r="H2293" i="1"/>
  <c r="H2297" i="1"/>
  <c r="H2301" i="1"/>
  <c r="H2305" i="1"/>
  <c r="H2309" i="1"/>
  <c r="H2313" i="1"/>
  <c r="H2317" i="1"/>
  <c r="H2321" i="1"/>
  <c r="H2325" i="1"/>
  <c r="H2329" i="1"/>
  <c r="H2333" i="1"/>
  <c r="H2337" i="1"/>
  <c r="H2341" i="1"/>
  <c r="H2345" i="1"/>
  <c r="H2349" i="1"/>
  <c r="H2353" i="1"/>
  <c r="H2357" i="1"/>
  <c r="H2361" i="1"/>
  <c r="H2365" i="1"/>
  <c r="H2369" i="1"/>
  <c r="H2373" i="1"/>
  <c r="H2377" i="1"/>
  <c r="H2381" i="1"/>
  <c r="H2385" i="1"/>
  <c r="H2389" i="1"/>
  <c r="H2393" i="1"/>
  <c r="R2593" i="1"/>
  <c r="N2598" i="1"/>
  <c r="S2598" i="1" s="1"/>
  <c r="J2598" i="1"/>
  <c r="O2600" i="1"/>
  <c r="N2606" i="1"/>
  <c r="S2606" i="1" s="1"/>
  <c r="J2606" i="1"/>
  <c r="O2608" i="1"/>
  <c r="N2614" i="1"/>
  <c r="S2614" i="1" s="1"/>
  <c r="J2614" i="1"/>
  <c r="M2615" i="1"/>
  <c r="O2616" i="1"/>
  <c r="N2622" i="1"/>
  <c r="S2622" i="1" s="1"/>
  <c r="J2622" i="1"/>
  <c r="O2624" i="1"/>
  <c r="R2625" i="1"/>
  <c r="N2630" i="1"/>
  <c r="S2630" i="1" s="1"/>
  <c r="J2630" i="1"/>
  <c r="M2631" i="1"/>
  <c r="O2632" i="1"/>
  <c r="N2638" i="1"/>
  <c r="S2638" i="1" s="1"/>
  <c r="J2638" i="1"/>
  <c r="O2640" i="1"/>
  <c r="O2648" i="1"/>
  <c r="R2648" i="1" s="1"/>
  <c r="M2648" i="1"/>
  <c r="O2656" i="1"/>
  <c r="R2656" i="1" s="1"/>
  <c r="M2656" i="1"/>
  <c r="M2659" i="1"/>
  <c r="O2664" i="1"/>
  <c r="R2664" i="1" s="1"/>
  <c r="M2664" i="1"/>
  <c r="O2672" i="1"/>
  <c r="R2672" i="1" s="1"/>
  <c r="M2672" i="1"/>
  <c r="O2680" i="1"/>
  <c r="R2680" i="1" s="1"/>
  <c r="M2680" i="1"/>
  <c r="M2683" i="1"/>
  <c r="O2688" i="1"/>
  <c r="R2688" i="1" s="1"/>
  <c r="M2688" i="1"/>
  <c r="O2696" i="1"/>
  <c r="R2696" i="1" s="1"/>
  <c r="M2696" i="1"/>
  <c r="O2704" i="1"/>
  <c r="R2704" i="1" s="1"/>
  <c r="M2704" i="1"/>
  <c r="O2712" i="1"/>
  <c r="R2712" i="1" s="1"/>
  <c r="M2712" i="1"/>
  <c r="N2730" i="1"/>
  <c r="S2730" i="1" s="1"/>
  <c r="J2730" i="1"/>
  <c r="H2730" i="1"/>
  <c r="K2730" i="1"/>
  <c r="P2730" i="1" s="1"/>
  <c r="L2739" i="1"/>
  <c r="Q2739" i="1" s="1"/>
  <c r="H2739" i="1"/>
  <c r="K2739" i="1"/>
  <c r="P2739" i="1" s="1"/>
  <c r="N2739" i="1"/>
  <c r="S2739" i="1" s="1"/>
  <c r="O2740" i="1"/>
  <c r="O2743" i="1"/>
  <c r="M2745" i="1"/>
  <c r="M2747" i="1"/>
  <c r="N2866" i="1"/>
  <c r="S2866" i="1" s="1"/>
  <c r="J2866" i="1"/>
  <c r="H2866" i="1"/>
  <c r="L2866" i="1"/>
  <c r="Q2866" i="1" s="1"/>
  <c r="K2866" i="1"/>
  <c r="P2866" i="1" s="1"/>
  <c r="O2867" i="1"/>
  <c r="O2868" i="1"/>
  <c r="N2882" i="1"/>
  <c r="S2882" i="1" s="1"/>
  <c r="J2882" i="1"/>
  <c r="H2882" i="1"/>
  <c r="L2882" i="1"/>
  <c r="Q2882" i="1" s="1"/>
  <c r="K2882" i="1"/>
  <c r="P2882" i="1" s="1"/>
  <c r="O2883" i="1"/>
  <c r="O2884" i="1"/>
  <c r="N2898" i="1"/>
  <c r="S2898" i="1" s="1"/>
  <c r="J2898" i="1"/>
  <c r="H2898" i="1"/>
  <c r="L2898" i="1"/>
  <c r="Q2898" i="1" s="1"/>
  <c r="K2898" i="1"/>
  <c r="P2898" i="1" s="1"/>
  <c r="O2899" i="1"/>
  <c r="O2900" i="1"/>
  <c r="N2914" i="1"/>
  <c r="S2914" i="1" s="1"/>
  <c r="J2914" i="1"/>
  <c r="H2914" i="1"/>
  <c r="L2914" i="1"/>
  <c r="Q2914" i="1" s="1"/>
  <c r="K2914" i="1"/>
  <c r="P2914" i="1" s="1"/>
  <c r="O2915" i="1"/>
  <c r="O2916" i="1"/>
  <c r="N2930" i="1"/>
  <c r="S2930" i="1" s="1"/>
  <c r="J2930" i="1"/>
  <c r="H2930" i="1"/>
  <c r="L2930" i="1"/>
  <c r="Q2930" i="1" s="1"/>
  <c r="K2930" i="1"/>
  <c r="P2930" i="1" s="1"/>
  <c r="O2931" i="1"/>
  <c r="O2932" i="1"/>
  <c r="N2954" i="1"/>
  <c r="S2954" i="1" s="1"/>
  <c r="J2954" i="1"/>
  <c r="H2954" i="1"/>
  <c r="L2954" i="1"/>
  <c r="Q2954" i="1" s="1"/>
  <c r="K2954" i="1"/>
  <c r="P2954" i="1" s="1"/>
  <c r="O2955" i="1"/>
  <c r="O2956" i="1"/>
  <c r="N2986" i="1"/>
  <c r="S2986" i="1" s="1"/>
  <c r="J2986" i="1"/>
  <c r="H2986" i="1"/>
  <c r="L2986" i="1"/>
  <c r="Q2986" i="1" s="1"/>
  <c r="K2986" i="1"/>
  <c r="P2986" i="1" s="1"/>
  <c r="O2987" i="1"/>
  <c r="O2988" i="1"/>
  <c r="N3002" i="1"/>
  <c r="S3002" i="1" s="1"/>
  <c r="J3002" i="1"/>
  <c r="H3002" i="1"/>
  <c r="L3002" i="1"/>
  <c r="Q3002" i="1" s="1"/>
  <c r="K3002" i="1"/>
  <c r="P3002" i="1" s="1"/>
  <c r="O3003" i="1"/>
  <c r="O3004" i="1"/>
  <c r="N3018" i="1"/>
  <c r="S3018" i="1" s="1"/>
  <c r="J3018" i="1"/>
  <c r="H3018" i="1"/>
  <c r="L3018" i="1"/>
  <c r="Q3018" i="1" s="1"/>
  <c r="K3018" i="1"/>
  <c r="P3018" i="1" s="1"/>
  <c r="O3019" i="1"/>
  <c r="O3020" i="1"/>
  <c r="O3039" i="1"/>
  <c r="N3042" i="1"/>
  <c r="S3042" i="1" s="1"/>
  <c r="J3042" i="1"/>
  <c r="H3042" i="1"/>
  <c r="L3042" i="1"/>
  <c r="Q3042" i="1" s="1"/>
  <c r="K3042" i="1"/>
  <c r="P3042" i="1" s="1"/>
  <c r="O3043" i="1"/>
  <c r="O3044" i="1"/>
  <c r="N3093" i="1"/>
  <c r="S3093" i="1" s="1"/>
  <c r="J3093" i="1"/>
  <c r="K3093" i="1"/>
  <c r="P3093" i="1" s="1"/>
  <c r="H3093" i="1"/>
  <c r="L3093" i="1"/>
  <c r="Q3093" i="1" s="1"/>
  <c r="O3103" i="1"/>
  <c r="L3110" i="1"/>
  <c r="Q3110" i="1" s="1"/>
  <c r="H3110" i="1"/>
  <c r="J3110" i="1"/>
  <c r="N3110" i="1"/>
  <c r="S3110" i="1" s="1"/>
  <c r="K3110" i="1"/>
  <c r="P3110" i="1" s="1"/>
  <c r="O3219" i="1"/>
  <c r="R3219" i="1" s="1"/>
  <c r="M3219" i="1"/>
  <c r="O3283" i="1"/>
  <c r="R3283" i="1" s="1"/>
  <c r="M3283" i="1"/>
  <c r="M3383" i="1"/>
  <c r="P3383" i="1"/>
  <c r="R3383" i="1" s="1"/>
  <c r="M2417" i="1"/>
  <c r="M2421" i="1"/>
  <c r="M2425" i="1"/>
  <c r="M2429" i="1"/>
  <c r="M2433" i="1"/>
  <c r="M2437" i="1"/>
  <c r="M2441" i="1"/>
  <c r="M2445" i="1"/>
  <c r="M2449" i="1"/>
  <c r="M2453" i="1"/>
  <c r="M2457" i="1"/>
  <c r="M2461" i="1"/>
  <c r="M2465" i="1"/>
  <c r="M2469" i="1"/>
  <c r="M2473" i="1"/>
  <c r="M2477" i="1"/>
  <c r="M2481" i="1"/>
  <c r="M2485" i="1"/>
  <c r="M2489" i="1"/>
  <c r="M2493" i="1"/>
  <c r="M2497" i="1"/>
  <c r="M2501" i="1"/>
  <c r="M2505" i="1"/>
  <c r="M2509" i="1"/>
  <c r="M2513" i="1"/>
  <c r="M2517" i="1"/>
  <c r="M2521" i="1"/>
  <c r="M2525" i="1"/>
  <c r="M2529" i="1"/>
  <c r="M2533" i="1"/>
  <c r="M2537" i="1"/>
  <c r="M2541" i="1"/>
  <c r="M2545" i="1"/>
  <c r="M2549" i="1"/>
  <c r="M2553" i="1"/>
  <c r="M2557" i="1"/>
  <c r="M2561" i="1"/>
  <c r="M2565" i="1"/>
  <c r="M2569" i="1"/>
  <c r="M2573" i="1"/>
  <c r="M2577" i="1"/>
  <c r="M2581" i="1"/>
  <c r="M2585" i="1"/>
  <c r="M2589" i="1"/>
  <c r="M2593" i="1"/>
  <c r="N2594" i="1"/>
  <c r="S2594" i="1" s="1"/>
  <c r="J2594" i="1"/>
  <c r="O2596" i="1"/>
  <c r="R2597" i="1"/>
  <c r="K2598" i="1"/>
  <c r="P2598" i="1" s="1"/>
  <c r="N2602" i="1"/>
  <c r="S2602" i="1" s="1"/>
  <c r="J2602" i="1"/>
  <c r="O2604" i="1"/>
  <c r="K2606" i="1"/>
  <c r="P2606" i="1" s="1"/>
  <c r="N2610" i="1"/>
  <c r="S2610" i="1" s="1"/>
  <c r="J2610" i="1"/>
  <c r="O2612" i="1"/>
  <c r="K2614" i="1"/>
  <c r="P2614" i="1" s="1"/>
  <c r="N2618" i="1"/>
  <c r="S2618" i="1" s="1"/>
  <c r="J2618" i="1"/>
  <c r="O2620" i="1"/>
  <c r="R2621" i="1"/>
  <c r="K2622" i="1"/>
  <c r="P2622" i="1" s="1"/>
  <c r="N2626" i="1"/>
  <c r="S2626" i="1" s="1"/>
  <c r="J2626" i="1"/>
  <c r="O2628" i="1"/>
  <c r="R2629" i="1"/>
  <c r="N2634" i="1"/>
  <c r="S2634" i="1" s="1"/>
  <c r="J2634" i="1"/>
  <c r="O2636" i="1"/>
  <c r="N2650" i="1"/>
  <c r="S2650" i="1" s="1"/>
  <c r="J2650" i="1"/>
  <c r="H2650" i="1"/>
  <c r="K2650" i="1"/>
  <c r="P2650" i="1" s="1"/>
  <c r="N2658" i="1"/>
  <c r="S2658" i="1" s="1"/>
  <c r="J2658" i="1"/>
  <c r="H2658" i="1"/>
  <c r="K2658" i="1"/>
  <c r="P2658" i="1" s="1"/>
  <c r="N2666" i="1"/>
  <c r="S2666" i="1" s="1"/>
  <c r="J2666" i="1"/>
  <c r="H2666" i="1"/>
  <c r="K2666" i="1"/>
  <c r="P2666" i="1" s="1"/>
  <c r="N2674" i="1"/>
  <c r="S2674" i="1" s="1"/>
  <c r="J2674" i="1"/>
  <c r="H2674" i="1"/>
  <c r="K2674" i="1"/>
  <c r="P2674" i="1" s="1"/>
  <c r="N2682" i="1"/>
  <c r="S2682" i="1" s="1"/>
  <c r="J2682" i="1"/>
  <c r="H2682" i="1"/>
  <c r="K2682" i="1"/>
  <c r="P2682" i="1" s="1"/>
  <c r="N2690" i="1"/>
  <c r="S2690" i="1" s="1"/>
  <c r="J2690" i="1"/>
  <c r="H2690" i="1"/>
  <c r="K2690" i="1"/>
  <c r="P2690" i="1" s="1"/>
  <c r="N2698" i="1"/>
  <c r="S2698" i="1" s="1"/>
  <c r="J2698" i="1"/>
  <c r="H2698" i="1"/>
  <c r="K2698" i="1"/>
  <c r="P2698" i="1" s="1"/>
  <c r="N2706" i="1"/>
  <c r="S2706" i="1" s="1"/>
  <c r="J2706" i="1"/>
  <c r="H2706" i="1"/>
  <c r="K2706" i="1"/>
  <c r="P2706" i="1" s="1"/>
  <c r="N2714" i="1"/>
  <c r="S2714" i="1" s="1"/>
  <c r="J2714" i="1"/>
  <c r="H2714" i="1"/>
  <c r="K2714" i="1"/>
  <c r="P2714" i="1" s="1"/>
  <c r="L2723" i="1"/>
  <c r="Q2723" i="1" s="1"/>
  <c r="H2723" i="1"/>
  <c r="K2723" i="1"/>
  <c r="P2723" i="1" s="1"/>
  <c r="N2723" i="1"/>
  <c r="S2723" i="1" s="1"/>
  <c r="O2724" i="1"/>
  <c r="O2727" i="1"/>
  <c r="R2727" i="1" s="1"/>
  <c r="M2729" i="1"/>
  <c r="N2746" i="1"/>
  <c r="S2746" i="1" s="1"/>
  <c r="J2746" i="1"/>
  <c r="H2746" i="1"/>
  <c r="K2746" i="1"/>
  <c r="P2746" i="1" s="1"/>
  <c r="L2755" i="1"/>
  <c r="Q2755" i="1" s="1"/>
  <c r="H2755" i="1"/>
  <c r="K2755" i="1"/>
  <c r="P2755" i="1" s="1"/>
  <c r="N2755" i="1"/>
  <c r="S2755" i="1" s="1"/>
  <c r="O2756" i="1"/>
  <c r="L2763" i="1"/>
  <c r="Q2763" i="1" s="1"/>
  <c r="H2763" i="1"/>
  <c r="K2763" i="1"/>
  <c r="P2763" i="1" s="1"/>
  <c r="N2763" i="1"/>
  <c r="S2763" i="1" s="1"/>
  <c r="O2764" i="1"/>
  <c r="L2771" i="1"/>
  <c r="Q2771" i="1" s="1"/>
  <c r="H2771" i="1"/>
  <c r="K2771" i="1"/>
  <c r="P2771" i="1" s="1"/>
  <c r="N2771" i="1"/>
  <c r="S2771" i="1" s="1"/>
  <c r="O2772" i="1"/>
  <c r="L2779" i="1"/>
  <c r="Q2779" i="1" s="1"/>
  <c r="H2779" i="1"/>
  <c r="K2779" i="1"/>
  <c r="P2779" i="1" s="1"/>
  <c r="N2779" i="1"/>
  <c r="S2779" i="1" s="1"/>
  <c r="O2780" i="1"/>
  <c r="L2787" i="1"/>
  <c r="Q2787" i="1" s="1"/>
  <c r="H2787" i="1"/>
  <c r="K2787" i="1"/>
  <c r="P2787" i="1" s="1"/>
  <c r="N2787" i="1"/>
  <c r="S2787" i="1" s="1"/>
  <c r="O2788" i="1"/>
  <c r="L2795" i="1"/>
  <c r="Q2795" i="1" s="1"/>
  <c r="H2795" i="1"/>
  <c r="K2795" i="1"/>
  <c r="P2795" i="1" s="1"/>
  <c r="N2795" i="1"/>
  <c r="S2795" i="1" s="1"/>
  <c r="O2796" i="1"/>
  <c r="L2803" i="1"/>
  <c r="Q2803" i="1" s="1"/>
  <c r="H2803" i="1"/>
  <c r="K2803" i="1"/>
  <c r="P2803" i="1" s="1"/>
  <c r="N2803" i="1"/>
  <c r="S2803" i="1" s="1"/>
  <c r="O2804" i="1"/>
  <c r="L2811" i="1"/>
  <c r="Q2811" i="1" s="1"/>
  <c r="H2811" i="1"/>
  <c r="K2811" i="1"/>
  <c r="P2811" i="1" s="1"/>
  <c r="N2811" i="1"/>
  <c r="S2811" i="1" s="1"/>
  <c r="O2812" i="1"/>
  <c r="L2819" i="1"/>
  <c r="Q2819" i="1" s="1"/>
  <c r="H2819" i="1"/>
  <c r="K2819" i="1"/>
  <c r="P2819" i="1" s="1"/>
  <c r="N2819" i="1"/>
  <c r="S2819" i="1" s="1"/>
  <c r="O2820" i="1"/>
  <c r="L2827" i="1"/>
  <c r="Q2827" i="1" s="1"/>
  <c r="H2827" i="1"/>
  <c r="K2827" i="1"/>
  <c r="P2827" i="1" s="1"/>
  <c r="N2827" i="1"/>
  <c r="S2827" i="1" s="1"/>
  <c r="O2828" i="1"/>
  <c r="L2835" i="1"/>
  <c r="Q2835" i="1" s="1"/>
  <c r="H2835" i="1"/>
  <c r="K2835" i="1"/>
  <c r="P2835" i="1" s="1"/>
  <c r="N2835" i="1"/>
  <c r="S2835" i="1" s="1"/>
  <c r="O2836" i="1"/>
  <c r="L2843" i="1"/>
  <c r="Q2843" i="1" s="1"/>
  <c r="H2843" i="1"/>
  <c r="K2843" i="1"/>
  <c r="P2843" i="1" s="1"/>
  <c r="N2843" i="1"/>
  <c r="S2843" i="1" s="1"/>
  <c r="O2844" i="1"/>
  <c r="L2851" i="1"/>
  <c r="Q2851" i="1" s="1"/>
  <c r="H2851" i="1"/>
  <c r="K2851" i="1"/>
  <c r="P2851" i="1" s="1"/>
  <c r="N2851" i="1"/>
  <c r="S2851" i="1" s="1"/>
  <c r="O2852" i="1"/>
  <c r="N2874" i="1"/>
  <c r="S2874" i="1" s="1"/>
  <c r="J2874" i="1"/>
  <c r="H2874" i="1"/>
  <c r="L2874" i="1"/>
  <c r="Q2874" i="1" s="1"/>
  <c r="K2874" i="1"/>
  <c r="P2874" i="1" s="1"/>
  <c r="O2875" i="1"/>
  <c r="O2876" i="1"/>
  <c r="N2890" i="1"/>
  <c r="S2890" i="1" s="1"/>
  <c r="J2890" i="1"/>
  <c r="H2890" i="1"/>
  <c r="L2890" i="1"/>
  <c r="Q2890" i="1" s="1"/>
  <c r="K2890" i="1"/>
  <c r="P2890" i="1" s="1"/>
  <c r="O2891" i="1"/>
  <c r="O2892" i="1"/>
  <c r="N2906" i="1"/>
  <c r="S2906" i="1" s="1"/>
  <c r="J2906" i="1"/>
  <c r="H2906" i="1"/>
  <c r="L2906" i="1"/>
  <c r="Q2906" i="1" s="1"/>
  <c r="K2906" i="1"/>
  <c r="P2906" i="1" s="1"/>
  <c r="O2907" i="1"/>
  <c r="O2908" i="1"/>
  <c r="N2922" i="1"/>
  <c r="S2922" i="1" s="1"/>
  <c r="J2922" i="1"/>
  <c r="H2922" i="1"/>
  <c r="L2922" i="1"/>
  <c r="Q2922" i="1" s="1"/>
  <c r="K2922" i="1"/>
  <c r="P2922" i="1" s="1"/>
  <c r="O2923" i="1"/>
  <c r="O2924" i="1"/>
  <c r="N2938" i="1"/>
  <c r="S2938" i="1" s="1"/>
  <c r="J2938" i="1"/>
  <c r="H2938" i="1"/>
  <c r="L2938" i="1"/>
  <c r="Q2938" i="1" s="1"/>
  <c r="K2938" i="1"/>
  <c r="P2938" i="1" s="1"/>
  <c r="O2939" i="1"/>
  <c r="O2940" i="1"/>
  <c r="N2970" i="1"/>
  <c r="S2970" i="1" s="1"/>
  <c r="J2970" i="1"/>
  <c r="H2970" i="1"/>
  <c r="L2970" i="1"/>
  <c r="Q2970" i="1" s="1"/>
  <c r="K2970" i="1"/>
  <c r="P2970" i="1" s="1"/>
  <c r="O2971" i="1"/>
  <c r="O2972" i="1"/>
  <c r="N2994" i="1"/>
  <c r="S2994" i="1" s="1"/>
  <c r="J2994" i="1"/>
  <c r="H2994" i="1"/>
  <c r="L2994" i="1"/>
  <c r="Q2994" i="1" s="1"/>
  <c r="K2994" i="1"/>
  <c r="P2994" i="1" s="1"/>
  <c r="O2995" i="1"/>
  <c r="O2996" i="1"/>
  <c r="N3010" i="1"/>
  <c r="S3010" i="1" s="1"/>
  <c r="J3010" i="1"/>
  <c r="H3010" i="1"/>
  <c r="L3010" i="1"/>
  <c r="Q3010" i="1" s="1"/>
  <c r="K3010" i="1"/>
  <c r="P3010" i="1" s="1"/>
  <c r="O3011" i="1"/>
  <c r="O3012" i="1"/>
  <c r="N3026" i="1"/>
  <c r="S3026" i="1" s="1"/>
  <c r="J3026" i="1"/>
  <c r="H3026" i="1"/>
  <c r="L3026" i="1"/>
  <c r="Q3026" i="1" s="1"/>
  <c r="K3026" i="1"/>
  <c r="P3026" i="1" s="1"/>
  <c r="O3027" i="1"/>
  <c r="O3028" i="1"/>
  <c r="O3055" i="1"/>
  <c r="N3058" i="1"/>
  <c r="S3058" i="1" s="1"/>
  <c r="J3058" i="1"/>
  <c r="H3058" i="1"/>
  <c r="L3058" i="1"/>
  <c r="Q3058" i="1" s="1"/>
  <c r="K3058" i="1"/>
  <c r="P3058" i="1" s="1"/>
  <c r="O3059" i="1"/>
  <c r="O3060" i="1"/>
  <c r="O3063" i="1"/>
  <c r="O3094" i="1"/>
  <c r="M3108" i="1"/>
  <c r="P3108" i="1"/>
  <c r="O3251" i="1"/>
  <c r="R3251" i="1" s="1"/>
  <c r="M3251" i="1"/>
  <c r="O3315" i="1"/>
  <c r="R3315" i="1" s="1"/>
  <c r="M3315" i="1"/>
  <c r="O3349" i="1"/>
  <c r="O3405" i="1"/>
  <c r="H2596" i="1"/>
  <c r="L2596" i="1"/>
  <c r="Q2596" i="1" s="1"/>
  <c r="H2600" i="1"/>
  <c r="L2600" i="1"/>
  <c r="H2604" i="1"/>
  <c r="L2604" i="1"/>
  <c r="Q2604" i="1" s="1"/>
  <c r="H2608" i="1"/>
  <c r="L2608" i="1"/>
  <c r="H2612" i="1"/>
  <c r="L2612" i="1"/>
  <c r="Q2612" i="1" s="1"/>
  <c r="H2616" i="1"/>
  <c r="L2616" i="1"/>
  <c r="H2620" i="1"/>
  <c r="L2620" i="1"/>
  <c r="Q2620" i="1" s="1"/>
  <c r="H2624" i="1"/>
  <c r="L2624" i="1"/>
  <c r="H2628" i="1"/>
  <c r="L2628" i="1"/>
  <c r="Q2628" i="1" s="1"/>
  <c r="H2632" i="1"/>
  <c r="L2632" i="1"/>
  <c r="H2636" i="1"/>
  <c r="L2636" i="1"/>
  <c r="Q2636" i="1" s="1"/>
  <c r="H2640" i="1"/>
  <c r="H2642" i="1"/>
  <c r="N2642" i="1"/>
  <c r="S2642" i="1" s="1"/>
  <c r="N2646" i="1"/>
  <c r="S2646" i="1" s="1"/>
  <c r="J2646" i="1"/>
  <c r="N2654" i="1"/>
  <c r="S2654" i="1" s="1"/>
  <c r="J2654" i="1"/>
  <c r="N2662" i="1"/>
  <c r="S2662" i="1" s="1"/>
  <c r="J2662" i="1"/>
  <c r="N2670" i="1"/>
  <c r="S2670" i="1" s="1"/>
  <c r="J2670" i="1"/>
  <c r="N2678" i="1"/>
  <c r="S2678" i="1" s="1"/>
  <c r="J2678" i="1"/>
  <c r="N2686" i="1"/>
  <c r="S2686" i="1" s="1"/>
  <c r="J2686" i="1"/>
  <c r="N2694" i="1"/>
  <c r="S2694" i="1" s="1"/>
  <c r="J2694" i="1"/>
  <c r="N2702" i="1"/>
  <c r="S2702" i="1" s="1"/>
  <c r="J2702" i="1"/>
  <c r="N2710" i="1"/>
  <c r="S2710" i="1" s="1"/>
  <c r="J2710" i="1"/>
  <c r="N2718" i="1"/>
  <c r="S2718" i="1" s="1"/>
  <c r="J2718" i="1"/>
  <c r="O2720" i="1"/>
  <c r="N2726" i="1"/>
  <c r="S2726" i="1" s="1"/>
  <c r="J2726" i="1"/>
  <c r="O2728" i="1"/>
  <c r="N2734" i="1"/>
  <c r="S2734" i="1" s="1"/>
  <c r="J2734" i="1"/>
  <c r="O2736" i="1"/>
  <c r="R2737" i="1"/>
  <c r="N2742" i="1"/>
  <c r="S2742" i="1" s="1"/>
  <c r="J2742" i="1"/>
  <c r="O2744" i="1"/>
  <c r="R2745" i="1"/>
  <c r="N2750" i="1"/>
  <c r="S2750" i="1" s="1"/>
  <c r="J2750" i="1"/>
  <c r="O2752" i="1"/>
  <c r="N2758" i="1"/>
  <c r="S2758" i="1" s="1"/>
  <c r="J2758" i="1"/>
  <c r="O2760" i="1"/>
  <c r="R2761" i="1"/>
  <c r="N2766" i="1"/>
  <c r="S2766" i="1" s="1"/>
  <c r="J2766" i="1"/>
  <c r="O2768" i="1"/>
  <c r="N2774" i="1"/>
  <c r="S2774" i="1" s="1"/>
  <c r="J2774" i="1"/>
  <c r="O2776" i="1"/>
  <c r="N2782" i="1"/>
  <c r="S2782" i="1" s="1"/>
  <c r="J2782" i="1"/>
  <c r="O2784" i="1"/>
  <c r="N2790" i="1"/>
  <c r="S2790" i="1" s="1"/>
  <c r="J2790" i="1"/>
  <c r="O2792" i="1"/>
  <c r="R2793" i="1"/>
  <c r="N2798" i="1"/>
  <c r="S2798" i="1" s="1"/>
  <c r="J2798" i="1"/>
  <c r="O2800" i="1"/>
  <c r="N2806" i="1"/>
  <c r="S2806" i="1" s="1"/>
  <c r="J2806" i="1"/>
  <c r="O2808" i="1"/>
  <c r="N2814" i="1"/>
  <c r="S2814" i="1" s="1"/>
  <c r="J2814" i="1"/>
  <c r="O2816" i="1"/>
  <c r="N2822" i="1"/>
  <c r="S2822" i="1" s="1"/>
  <c r="J2822" i="1"/>
  <c r="O2824" i="1"/>
  <c r="N2830" i="1"/>
  <c r="S2830" i="1" s="1"/>
  <c r="J2830" i="1"/>
  <c r="O2832" i="1"/>
  <c r="N2838" i="1"/>
  <c r="S2838" i="1" s="1"/>
  <c r="J2838" i="1"/>
  <c r="O2840" i="1"/>
  <c r="N2846" i="1"/>
  <c r="S2846" i="1" s="1"/>
  <c r="J2846" i="1"/>
  <c r="O2848" i="1"/>
  <c r="N2854" i="1"/>
  <c r="S2854" i="1" s="1"/>
  <c r="J2854" i="1"/>
  <c r="O2856" i="1"/>
  <c r="N2862" i="1"/>
  <c r="S2862" i="1" s="1"/>
  <c r="J2862" i="1"/>
  <c r="O2864" i="1"/>
  <c r="N2870" i="1"/>
  <c r="S2870" i="1" s="1"/>
  <c r="J2870" i="1"/>
  <c r="O2872" i="1"/>
  <c r="N2878" i="1"/>
  <c r="S2878" i="1" s="1"/>
  <c r="J2878" i="1"/>
  <c r="O2880" i="1"/>
  <c r="N2886" i="1"/>
  <c r="S2886" i="1" s="1"/>
  <c r="J2886" i="1"/>
  <c r="O2888" i="1"/>
  <c r="N2894" i="1"/>
  <c r="S2894" i="1" s="1"/>
  <c r="J2894" i="1"/>
  <c r="O2896" i="1"/>
  <c r="N2902" i="1"/>
  <c r="S2902" i="1" s="1"/>
  <c r="J2902" i="1"/>
  <c r="O2904" i="1"/>
  <c r="N2910" i="1"/>
  <c r="S2910" i="1" s="1"/>
  <c r="J2910" i="1"/>
  <c r="O2912" i="1"/>
  <c r="N2918" i="1"/>
  <c r="S2918" i="1" s="1"/>
  <c r="J2918" i="1"/>
  <c r="O2920" i="1"/>
  <c r="N2926" i="1"/>
  <c r="S2926" i="1" s="1"/>
  <c r="J2926" i="1"/>
  <c r="O2928" i="1"/>
  <c r="N2934" i="1"/>
  <c r="S2934" i="1" s="1"/>
  <c r="J2934" i="1"/>
  <c r="O2936" i="1"/>
  <c r="N2942" i="1"/>
  <c r="S2942" i="1" s="1"/>
  <c r="J2942" i="1"/>
  <c r="O2944" i="1"/>
  <c r="N2950" i="1"/>
  <c r="S2950" i="1" s="1"/>
  <c r="J2950" i="1"/>
  <c r="O2952" i="1"/>
  <c r="N2958" i="1"/>
  <c r="S2958" i="1" s="1"/>
  <c r="J2958" i="1"/>
  <c r="O2960" i="1"/>
  <c r="N2966" i="1"/>
  <c r="S2966" i="1" s="1"/>
  <c r="J2966" i="1"/>
  <c r="O2968" i="1"/>
  <c r="N2974" i="1"/>
  <c r="S2974" i="1" s="1"/>
  <c r="J2974" i="1"/>
  <c r="O2976" i="1"/>
  <c r="N2982" i="1"/>
  <c r="S2982" i="1" s="1"/>
  <c r="J2982" i="1"/>
  <c r="O2984" i="1"/>
  <c r="N2990" i="1"/>
  <c r="S2990" i="1" s="1"/>
  <c r="J2990" i="1"/>
  <c r="M2991" i="1"/>
  <c r="O2992" i="1"/>
  <c r="N2998" i="1"/>
  <c r="S2998" i="1" s="1"/>
  <c r="J2998" i="1"/>
  <c r="O3000" i="1"/>
  <c r="N3006" i="1"/>
  <c r="S3006" i="1" s="1"/>
  <c r="J3006" i="1"/>
  <c r="O3008" i="1"/>
  <c r="N3014" i="1"/>
  <c r="S3014" i="1" s="1"/>
  <c r="J3014" i="1"/>
  <c r="O3016" i="1"/>
  <c r="N3022" i="1"/>
  <c r="S3022" i="1" s="1"/>
  <c r="J3022" i="1"/>
  <c r="O3024" i="1"/>
  <c r="N3030" i="1"/>
  <c r="S3030" i="1" s="1"/>
  <c r="J3030" i="1"/>
  <c r="O3032" i="1"/>
  <c r="N3038" i="1"/>
  <c r="S3038" i="1" s="1"/>
  <c r="J3038" i="1"/>
  <c r="O3040" i="1"/>
  <c r="N3046" i="1"/>
  <c r="S3046" i="1" s="1"/>
  <c r="J3046" i="1"/>
  <c r="O3048" i="1"/>
  <c r="N3054" i="1"/>
  <c r="S3054" i="1" s="1"/>
  <c r="J3054" i="1"/>
  <c r="O3056" i="1"/>
  <c r="N3062" i="1"/>
  <c r="S3062" i="1" s="1"/>
  <c r="J3062" i="1"/>
  <c r="Q3076" i="1"/>
  <c r="N3077" i="1"/>
  <c r="S3077" i="1" s="1"/>
  <c r="J3077" i="1"/>
  <c r="K3077" i="1"/>
  <c r="P3077" i="1" s="1"/>
  <c r="H3077" i="1"/>
  <c r="L3086" i="1"/>
  <c r="Q3086" i="1" s="1"/>
  <c r="H3086" i="1"/>
  <c r="N3086" i="1"/>
  <c r="S3086" i="1" s="1"/>
  <c r="K3086" i="1"/>
  <c r="P3086" i="1" s="1"/>
  <c r="O3087" i="1"/>
  <c r="M3092" i="1"/>
  <c r="R3096" i="1"/>
  <c r="M3124" i="1"/>
  <c r="P3124" i="1"/>
  <c r="L3126" i="1"/>
  <c r="Q3126" i="1" s="1"/>
  <c r="H3126" i="1"/>
  <c r="J3126" i="1"/>
  <c r="N3126" i="1"/>
  <c r="S3126" i="1" s="1"/>
  <c r="K3126" i="1"/>
  <c r="P3126" i="1" s="1"/>
  <c r="O3139" i="1"/>
  <c r="R3139" i="1" s="1"/>
  <c r="M3139" i="1"/>
  <c r="L3150" i="1"/>
  <c r="Q3150" i="1" s="1"/>
  <c r="H3150" i="1"/>
  <c r="J3150" i="1"/>
  <c r="N3150" i="1"/>
  <c r="S3150" i="1" s="1"/>
  <c r="K3150" i="1"/>
  <c r="P3150" i="1" s="1"/>
  <c r="O3155" i="1"/>
  <c r="R3155" i="1" s="1"/>
  <c r="M3155" i="1"/>
  <c r="L3166" i="1"/>
  <c r="Q3166" i="1" s="1"/>
  <c r="H3166" i="1"/>
  <c r="J3166" i="1"/>
  <c r="N3166" i="1"/>
  <c r="S3166" i="1" s="1"/>
  <c r="K3166" i="1"/>
  <c r="P3166" i="1" s="1"/>
  <c r="O3171" i="1"/>
  <c r="R3171" i="1" s="1"/>
  <c r="M3171" i="1"/>
  <c r="L3182" i="1"/>
  <c r="Q3182" i="1" s="1"/>
  <c r="H3182" i="1"/>
  <c r="J3182" i="1"/>
  <c r="N3182" i="1"/>
  <c r="S3182" i="1" s="1"/>
  <c r="K3182" i="1"/>
  <c r="P3182" i="1" s="1"/>
  <c r="O3187" i="1"/>
  <c r="R3187" i="1" s="1"/>
  <c r="M3187" i="1"/>
  <c r="L3198" i="1"/>
  <c r="Q3198" i="1" s="1"/>
  <c r="H3198" i="1"/>
  <c r="J3198" i="1"/>
  <c r="N3198" i="1"/>
  <c r="S3198" i="1" s="1"/>
  <c r="K3198" i="1"/>
  <c r="P3198" i="1" s="1"/>
  <c r="O3203" i="1"/>
  <c r="R3203" i="1" s="1"/>
  <c r="M3203" i="1"/>
  <c r="M3212" i="1"/>
  <c r="P3212" i="1"/>
  <c r="L3214" i="1"/>
  <c r="Q3214" i="1" s="1"/>
  <c r="H3214" i="1"/>
  <c r="J3214" i="1"/>
  <c r="N3214" i="1"/>
  <c r="S3214" i="1" s="1"/>
  <c r="K3214" i="1"/>
  <c r="P3214" i="1" s="1"/>
  <c r="M3221" i="1"/>
  <c r="O3221" i="1"/>
  <c r="R3221" i="1" s="1"/>
  <c r="O3234" i="1"/>
  <c r="O3235" i="1"/>
  <c r="R3235" i="1" s="1"/>
  <c r="M3235" i="1"/>
  <c r="M3253" i="1"/>
  <c r="O3253" i="1"/>
  <c r="R3253" i="1" s="1"/>
  <c r="O3266" i="1"/>
  <c r="O3267" i="1"/>
  <c r="R3267" i="1" s="1"/>
  <c r="M3267" i="1"/>
  <c r="M3285" i="1"/>
  <c r="O3285" i="1"/>
  <c r="R3285" i="1" s="1"/>
  <c r="O3298" i="1"/>
  <c r="O3299" i="1"/>
  <c r="R3299" i="1" s="1"/>
  <c r="M3299" i="1"/>
  <c r="M3317" i="1"/>
  <c r="O3317" i="1"/>
  <c r="R3317" i="1" s="1"/>
  <c r="O3330" i="1"/>
  <c r="O3331" i="1"/>
  <c r="R3331" i="1" s="1"/>
  <c r="M3331" i="1"/>
  <c r="N3364" i="1"/>
  <c r="S3364" i="1" s="1"/>
  <c r="J3364" i="1"/>
  <c r="L3364" i="1"/>
  <c r="Q3364" i="1" s="1"/>
  <c r="K3364" i="1"/>
  <c r="P3364" i="1" s="1"/>
  <c r="H3364" i="1"/>
  <c r="O3373" i="1"/>
  <c r="Q3420" i="1"/>
  <c r="Q3436" i="1"/>
  <c r="Q3452" i="1"/>
  <c r="L2859" i="1"/>
  <c r="Q2859" i="1" s="1"/>
  <c r="H2859" i="1"/>
  <c r="Q2865" i="1"/>
  <c r="L2867" i="1"/>
  <c r="Q2867" i="1" s="1"/>
  <c r="H2867" i="1"/>
  <c r="Q2873" i="1"/>
  <c r="L2875" i="1"/>
  <c r="Q2875" i="1" s="1"/>
  <c r="H2875" i="1"/>
  <c r="Q2881" i="1"/>
  <c r="L2883" i="1"/>
  <c r="Q2883" i="1" s="1"/>
  <c r="H2883" i="1"/>
  <c r="Q2889" i="1"/>
  <c r="L2891" i="1"/>
  <c r="Q2891" i="1" s="1"/>
  <c r="H2891" i="1"/>
  <c r="Q2897" i="1"/>
  <c r="L2899" i="1"/>
  <c r="Q2899" i="1" s="1"/>
  <c r="H2899" i="1"/>
  <c r="Q2905" i="1"/>
  <c r="L2907" i="1"/>
  <c r="Q2907" i="1" s="1"/>
  <c r="H2907" i="1"/>
  <c r="Q2913" i="1"/>
  <c r="L2915" i="1"/>
  <c r="Q2915" i="1" s="1"/>
  <c r="H2915" i="1"/>
  <c r="Q2921" i="1"/>
  <c r="L2923" i="1"/>
  <c r="Q2923" i="1" s="1"/>
  <c r="H2923" i="1"/>
  <c r="Q2929" i="1"/>
  <c r="L2931" i="1"/>
  <c r="Q2931" i="1" s="1"/>
  <c r="H2931" i="1"/>
  <c r="Q2937" i="1"/>
  <c r="L2939" i="1"/>
  <c r="Q2939" i="1" s="1"/>
  <c r="H2939" i="1"/>
  <c r="Q2945" i="1"/>
  <c r="L2947" i="1"/>
  <c r="Q2947" i="1" s="1"/>
  <c r="H2947" i="1"/>
  <c r="Q2953" i="1"/>
  <c r="L2955" i="1"/>
  <c r="Q2955" i="1" s="1"/>
  <c r="H2955" i="1"/>
  <c r="Q2961" i="1"/>
  <c r="L2963" i="1"/>
  <c r="Q2963" i="1" s="1"/>
  <c r="H2963" i="1"/>
  <c r="Q2969" i="1"/>
  <c r="L2971" i="1"/>
  <c r="Q2971" i="1" s="1"/>
  <c r="H2971" i="1"/>
  <c r="Q2977" i="1"/>
  <c r="L2979" i="1"/>
  <c r="Q2979" i="1" s="1"/>
  <c r="H2979" i="1"/>
  <c r="Q2985" i="1"/>
  <c r="L2987" i="1"/>
  <c r="Q2987" i="1" s="1"/>
  <c r="H2987" i="1"/>
  <c r="Q2993" i="1"/>
  <c r="L2995" i="1"/>
  <c r="Q2995" i="1" s="1"/>
  <c r="H2995" i="1"/>
  <c r="Q3001" i="1"/>
  <c r="L3003" i="1"/>
  <c r="Q3003" i="1" s="1"/>
  <c r="H3003" i="1"/>
  <c r="Q3009" i="1"/>
  <c r="L3011" i="1"/>
  <c r="Q3011" i="1" s="1"/>
  <c r="H3011" i="1"/>
  <c r="Q3017" i="1"/>
  <c r="L3019" i="1"/>
  <c r="Q3019" i="1" s="1"/>
  <c r="H3019" i="1"/>
  <c r="Q3025" i="1"/>
  <c r="L3027" i="1"/>
  <c r="Q3027" i="1" s="1"/>
  <c r="H3027" i="1"/>
  <c r="Q3033" i="1"/>
  <c r="L3035" i="1"/>
  <c r="Q3035" i="1" s="1"/>
  <c r="H3035" i="1"/>
  <c r="Q3041" i="1"/>
  <c r="L3043" i="1"/>
  <c r="Q3043" i="1" s="1"/>
  <c r="H3043" i="1"/>
  <c r="Q3049" i="1"/>
  <c r="R3049" i="1" s="1"/>
  <c r="L3051" i="1"/>
  <c r="Q3051" i="1" s="1"/>
  <c r="H3051" i="1"/>
  <c r="Q3057" i="1"/>
  <c r="L3059" i="1"/>
  <c r="Q3059" i="1" s="1"/>
  <c r="H3059" i="1"/>
  <c r="O3064" i="1"/>
  <c r="R3064" i="1" s="1"/>
  <c r="M3064" i="1"/>
  <c r="O3072" i="1"/>
  <c r="R3072" i="1" s="1"/>
  <c r="M3072" i="1"/>
  <c r="R3074" i="1"/>
  <c r="L3078" i="1"/>
  <c r="Q3078" i="1" s="1"/>
  <c r="H3078" i="1"/>
  <c r="N3078" i="1"/>
  <c r="S3078" i="1" s="1"/>
  <c r="K3078" i="1"/>
  <c r="P3078" i="1" s="1"/>
  <c r="O3079" i="1"/>
  <c r="M3084" i="1"/>
  <c r="R3088" i="1"/>
  <c r="N3101" i="1"/>
  <c r="S3101" i="1" s="1"/>
  <c r="J3101" i="1"/>
  <c r="K3101" i="1"/>
  <c r="P3101" i="1" s="1"/>
  <c r="H3101" i="1"/>
  <c r="M3116" i="1"/>
  <c r="P3116" i="1"/>
  <c r="L3118" i="1"/>
  <c r="Q3118" i="1" s="1"/>
  <c r="H3118" i="1"/>
  <c r="J3118" i="1"/>
  <c r="N3118" i="1"/>
  <c r="S3118" i="1" s="1"/>
  <c r="K3118" i="1"/>
  <c r="P3118" i="1" s="1"/>
  <c r="O3226" i="1"/>
  <c r="O3227" i="1"/>
  <c r="R3227" i="1" s="1"/>
  <c r="M3227" i="1"/>
  <c r="M3245" i="1"/>
  <c r="O3245" i="1"/>
  <c r="R3245" i="1" s="1"/>
  <c r="O3258" i="1"/>
  <c r="O3259" i="1"/>
  <c r="R3259" i="1" s="1"/>
  <c r="M3259" i="1"/>
  <c r="M3277" i="1"/>
  <c r="O3277" i="1"/>
  <c r="R3277" i="1" s="1"/>
  <c r="O3290" i="1"/>
  <c r="O3291" i="1"/>
  <c r="R3291" i="1" s="1"/>
  <c r="M3291" i="1"/>
  <c r="M3309" i="1"/>
  <c r="O3309" i="1"/>
  <c r="R3309" i="1" s="1"/>
  <c r="O3322" i="1"/>
  <c r="O3323" i="1"/>
  <c r="R3323" i="1" s="1"/>
  <c r="M3323" i="1"/>
  <c r="M3367" i="1"/>
  <c r="P3367" i="1"/>
  <c r="O3389" i="1"/>
  <c r="R3420" i="1"/>
  <c r="L2640" i="1"/>
  <c r="Q2640" i="1" s="1"/>
  <c r="N2641" i="1"/>
  <c r="S2641" i="1" s="1"/>
  <c r="J2641" i="1"/>
  <c r="L2641" i="1"/>
  <c r="Q2641" i="1" s="1"/>
  <c r="L2643" i="1"/>
  <c r="Q2643" i="1" s="1"/>
  <c r="R2643" i="1" s="1"/>
  <c r="H2643" i="1"/>
  <c r="L2647" i="1"/>
  <c r="Q2647" i="1" s="1"/>
  <c r="H2647" i="1"/>
  <c r="O2652" i="1"/>
  <c r="R2652" i="1" s="1"/>
  <c r="L2655" i="1"/>
  <c r="Q2655" i="1" s="1"/>
  <c r="H2655" i="1"/>
  <c r="O2660" i="1"/>
  <c r="R2660" i="1" s="1"/>
  <c r="L2663" i="1"/>
  <c r="Q2663" i="1" s="1"/>
  <c r="H2663" i="1"/>
  <c r="O2668" i="1"/>
  <c r="R2668" i="1" s="1"/>
  <c r="L2671" i="1"/>
  <c r="Q2671" i="1" s="1"/>
  <c r="H2671" i="1"/>
  <c r="O2676" i="1"/>
  <c r="R2676" i="1" s="1"/>
  <c r="L2679" i="1"/>
  <c r="Q2679" i="1" s="1"/>
  <c r="H2679" i="1"/>
  <c r="O2684" i="1"/>
  <c r="R2684" i="1" s="1"/>
  <c r="L2687" i="1"/>
  <c r="Q2687" i="1" s="1"/>
  <c r="H2687" i="1"/>
  <c r="O2692" i="1"/>
  <c r="R2692" i="1" s="1"/>
  <c r="L2695" i="1"/>
  <c r="Q2695" i="1" s="1"/>
  <c r="H2695" i="1"/>
  <c r="O2700" i="1"/>
  <c r="R2700" i="1" s="1"/>
  <c r="L2703" i="1"/>
  <c r="Q2703" i="1" s="1"/>
  <c r="H2703" i="1"/>
  <c r="O2708" i="1"/>
  <c r="R2708" i="1" s="1"/>
  <c r="L2711" i="1"/>
  <c r="Q2711" i="1" s="1"/>
  <c r="H2711" i="1"/>
  <c r="O2716" i="1"/>
  <c r="R2716" i="1" s="1"/>
  <c r="L2719" i="1"/>
  <c r="Q2719" i="1" s="1"/>
  <c r="H2719" i="1"/>
  <c r="L2727" i="1"/>
  <c r="Q2727" i="1" s="1"/>
  <c r="H2727" i="1"/>
  <c r="L2735" i="1"/>
  <c r="Q2735" i="1" s="1"/>
  <c r="H2735" i="1"/>
  <c r="L2743" i="1"/>
  <c r="Q2743" i="1" s="1"/>
  <c r="H2743" i="1"/>
  <c r="L2751" i="1"/>
  <c r="Q2751" i="1" s="1"/>
  <c r="H2751" i="1"/>
  <c r="L2758" i="1"/>
  <c r="Q2758" i="1" s="1"/>
  <c r="L2759" i="1"/>
  <c r="Q2759" i="1" s="1"/>
  <c r="H2759" i="1"/>
  <c r="O2759" i="1"/>
  <c r="L2766" i="1"/>
  <c r="Q2766" i="1" s="1"/>
  <c r="L2767" i="1"/>
  <c r="Q2767" i="1" s="1"/>
  <c r="H2767" i="1"/>
  <c r="O2767" i="1"/>
  <c r="L2774" i="1"/>
  <c r="Q2774" i="1" s="1"/>
  <c r="L2775" i="1"/>
  <c r="Q2775" i="1" s="1"/>
  <c r="H2775" i="1"/>
  <c r="O2775" i="1"/>
  <c r="L2782" i="1"/>
  <c r="Q2782" i="1" s="1"/>
  <c r="L2783" i="1"/>
  <c r="Q2783" i="1" s="1"/>
  <c r="H2783" i="1"/>
  <c r="O2783" i="1"/>
  <c r="L2790" i="1"/>
  <c r="Q2790" i="1" s="1"/>
  <c r="L2791" i="1"/>
  <c r="Q2791" i="1" s="1"/>
  <c r="H2791" i="1"/>
  <c r="O2791" i="1"/>
  <c r="L2798" i="1"/>
  <c r="Q2798" i="1" s="1"/>
  <c r="L2799" i="1"/>
  <c r="Q2799" i="1" s="1"/>
  <c r="H2799" i="1"/>
  <c r="O2799" i="1"/>
  <c r="L2806" i="1"/>
  <c r="Q2806" i="1" s="1"/>
  <c r="L2807" i="1"/>
  <c r="Q2807" i="1" s="1"/>
  <c r="H2807" i="1"/>
  <c r="O2807" i="1"/>
  <c r="L2814" i="1"/>
  <c r="Q2814" i="1" s="1"/>
  <c r="L2815" i="1"/>
  <c r="Q2815" i="1" s="1"/>
  <c r="H2815" i="1"/>
  <c r="O2815" i="1"/>
  <c r="L2822" i="1"/>
  <c r="Q2822" i="1" s="1"/>
  <c r="L2823" i="1"/>
  <c r="Q2823" i="1" s="1"/>
  <c r="H2823" i="1"/>
  <c r="O2823" i="1"/>
  <c r="R2823" i="1" s="1"/>
  <c r="L2830" i="1"/>
  <c r="Q2830" i="1" s="1"/>
  <c r="L2831" i="1"/>
  <c r="Q2831" i="1" s="1"/>
  <c r="H2831" i="1"/>
  <c r="O2831" i="1"/>
  <c r="L2838" i="1"/>
  <c r="Q2838" i="1" s="1"/>
  <c r="L2839" i="1"/>
  <c r="Q2839" i="1" s="1"/>
  <c r="H2839" i="1"/>
  <c r="O2839" i="1"/>
  <c r="L2846" i="1"/>
  <c r="Q2846" i="1" s="1"/>
  <c r="L2847" i="1"/>
  <c r="Q2847" i="1" s="1"/>
  <c r="H2847" i="1"/>
  <c r="O2847" i="1"/>
  <c r="L2854" i="1"/>
  <c r="Q2854" i="1" s="1"/>
  <c r="L2855" i="1"/>
  <c r="Q2855" i="1" s="1"/>
  <c r="H2855" i="1"/>
  <c r="O2855" i="1"/>
  <c r="R2855" i="1" s="1"/>
  <c r="K2859" i="1"/>
  <c r="P2859" i="1" s="1"/>
  <c r="L2862" i="1"/>
  <c r="Q2862" i="1" s="1"/>
  <c r="L2863" i="1"/>
  <c r="Q2863" i="1" s="1"/>
  <c r="H2863" i="1"/>
  <c r="O2863" i="1"/>
  <c r="K2867" i="1"/>
  <c r="P2867" i="1" s="1"/>
  <c r="L2870" i="1"/>
  <c r="Q2870" i="1" s="1"/>
  <c r="L2871" i="1"/>
  <c r="Q2871" i="1" s="1"/>
  <c r="H2871" i="1"/>
  <c r="O2871" i="1"/>
  <c r="K2875" i="1"/>
  <c r="P2875" i="1" s="1"/>
  <c r="L2878" i="1"/>
  <c r="Q2878" i="1" s="1"/>
  <c r="L2879" i="1"/>
  <c r="Q2879" i="1" s="1"/>
  <c r="H2879" i="1"/>
  <c r="O2879" i="1"/>
  <c r="R2879" i="1" s="1"/>
  <c r="K2883" i="1"/>
  <c r="P2883" i="1" s="1"/>
  <c r="L2886" i="1"/>
  <c r="Q2886" i="1" s="1"/>
  <c r="L2887" i="1"/>
  <c r="Q2887" i="1" s="1"/>
  <c r="H2887" i="1"/>
  <c r="O2887" i="1"/>
  <c r="K2891" i="1"/>
  <c r="P2891" i="1" s="1"/>
  <c r="L2894" i="1"/>
  <c r="Q2894" i="1" s="1"/>
  <c r="L2895" i="1"/>
  <c r="Q2895" i="1" s="1"/>
  <c r="H2895" i="1"/>
  <c r="O2895" i="1"/>
  <c r="K2899" i="1"/>
  <c r="P2899" i="1" s="1"/>
  <c r="L2902" i="1"/>
  <c r="Q2902" i="1" s="1"/>
  <c r="L2903" i="1"/>
  <c r="Q2903" i="1" s="1"/>
  <c r="H2903" i="1"/>
  <c r="O2903" i="1"/>
  <c r="K2907" i="1"/>
  <c r="P2907" i="1" s="1"/>
  <c r="L2910" i="1"/>
  <c r="Q2910" i="1" s="1"/>
  <c r="L2911" i="1"/>
  <c r="Q2911" i="1" s="1"/>
  <c r="H2911" i="1"/>
  <c r="O2911" i="1"/>
  <c r="R2911" i="1" s="1"/>
  <c r="K2915" i="1"/>
  <c r="P2915" i="1" s="1"/>
  <c r="L2918" i="1"/>
  <c r="Q2918" i="1" s="1"/>
  <c r="L2919" i="1"/>
  <c r="Q2919" i="1" s="1"/>
  <c r="H2919" i="1"/>
  <c r="O2919" i="1"/>
  <c r="K2923" i="1"/>
  <c r="P2923" i="1" s="1"/>
  <c r="L2926" i="1"/>
  <c r="Q2926" i="1" s="1"/>
  <c r="L2927" i="1"/>
  <c r="Q2927" i="1" s="1"/>
  <c r="H2927" i="1"/>
  <c r="O2927" i="1"/>
  <c r="K2931" i="1"/>
  <c r="P2931" i="1" s="1"/>
  <c r="L2934" i="1"/>
  <c r="Q2934" i="1" s="1"/>
  <c r="L2935" i="1"/>
  <c r="Q2935" i="1" s="1"/>
  <c r="H2935" i="1"/>
  <c r="O2935" i="1"/>
  <c r="K2939" i="1"/>
  <c r="P2939" i="1" s="1"/>
  <c r="L2942" i="1"/>
  <c r="Q2942" i="1" s="1"/>
  <c r="L2943" i="1"/>
  <c r="Q2943" i="1" s="1"/>
  <c r="H2943" i="1"/>
  <c r="O2943" i="1"/>
  <c r="K2947" i="1"/>
  <c r="P2947" i="1" s="1"/>
  <c r="L2950" i="1"/>
  <c r="Q2950" i="1" s="1"/>
  <c r="L2951" i="1"/>
  <c r="Q2951" i="1" s="1"/>
  <c r="H2951" i="1"/>
  <c r="O2951" i="1"/>
  <c r="K2955" i="1"/>
  <c r="P2955" i="1" s="1"/>
  <c r="L2958" i="1"/>
  <c r="Q2958" i="1" s="1"/>
  <c r="L2959" i="1"/>
  <c r="Q2959" i="1" s="1"/>
  <c r="H2959" i="1"/>
  <c r="O2959" i="1"/>
  <c r="K2963" i="1"/>
  <c r="P2963" i="1" s="1"/>
  <c r="L2966" i="1"/>
  <c r="Q2966" i="1" s="1"/>
  <c r="L2967" i="1"/>
  <c r="Q2967" i="1" s="1"/>
  <c r="H2967" i="1"/>
  <c r="O2967" i="1"/>
  <c r="K2971" i="1"/>
  <c r="P2971" i="1" s="1"/>
  <c r="L2974" i="1"/>
  <c r="Q2974" i="1" s="1"/>
  <c r="L2975" i="1"/>
  <c r="Q2975" i="1" s="1"/>
  <c r="H2975" i="1"/>
  <c r="O2975" i="1"/>
  <c r="K2979" i="1"/>
  <c r="P2979" i="1" s="1"/>
  <c r="L2982" i="1"/>
  <c r="Q2982" i="1" s="1"/>
  <c r="L2983" i="1"/>
  <c r="Q2983" i="1" s="1"/>
  <c r="H2983" i="1"/>
  <c r="O2983" i="1"/>
  <c r="K2987" i="1"/>
  <c r="P2987" i="1" s="1"/>
  <c r="L2990" i="1"/>
  <c r="Q2990" i="1" s="1"/>
  <c r="L2991" i="1"/>
  <c r="Q2991" i="1" s="1"/>
  <c r="H2991" i="1"/>
  <c r="O2991" i="1"/>
  <c r="R2991" i="1" s="1"/>
  <c r="K2995" i="1"/>
  <c r="P2995" i="1" s="1"/>
  <c r="L2998" i="1"/>
  <c r="Q2998" i="1" s="1"/>
  <c r="L2999" i="1"/>
  <c r="Q2999" i="1" s="1"/>
  <c r="H2999" i="1"/>
  <c r="O2999" i="1"/>
  <c r="K3003" i="1"/>
  <c r="P3003" i="1" s="1"/>
  <c r="L3006" i="1"/>
  <c r="Q3006" i="1" s="1"/>
  <c r="L3007" i="1"/>
  <c r="Q3007" i="1" s="1"/>
  <c r="H3007" i="1"/>
  <c r="O3007" i="1"/>
  <c r="K3011" i="1"/>
  <c r="P3011" i="1" s="1"/>
  <c r="L3014" i="1"/>
  <c r="Q3014" i="1" s="1"/>
  <c r="L3015" i="1"/>
  <c r="Q3015" i="1" s="1"/>
  <c r="H3015" i="1"/>
  <c r="O3015" i="1"/>
  <c r="K3019" i="1"/>
  <c r="P3019" i="1" s="1"/>
  <c r="L3022" i="1"/>
  <c r="Q3022" i="1" s="1"/>
  <c r="L3023" i="1"/>
  <c r="Q3023" i="1" s="1"/>
  <c r="H3023" i="1"/>
  <c r="O3023" i="1"/>
  <c r="R3023" i="1" s="1"/>
  <c r="K3027" i="1"/>
  <c r="P3027" i="1" s="1"/>
  <c r="L3031" i="1"/>
  <c r="Q3031" i="1" s="1"/>
  <c r="H3031" i="1"/>
  <c r="K3035" i="1"/>
  <c r="P3035" i="1" s="1"/>
  <c r="L3039" i="1"/>
  <c r="Q3039" i="1" s="1"/>
  <c r="H3039" i="1"/>
  <c r="K3043" i="1"/>
  <c r="P3043" i="1" s="1"/>
  <c r="L3047" i="1"/>
  <c r="Q3047" i="1" s="1"/>
  <c r="H3047" i="1"/>
  <c r="K3051" i="1"/>
  <c r="P3051" i="1" s="1"/>
  <c r="L3055" i="1"/>
  <c r="Q3055" i="1" s="1"/>
  <c r="H3055" i="1"/>
  <c r="K3059" i="1"/>
  <c r="P3059" i="1" s="1"/>
  <c r="L3063" i="1"/>
  <c r="Q3063" i="1" s="1"/>
  <c r="H3063" i="1"/>
  <c r="O3068" i="1"/>
  <c r="R3068" i="1" s="1"/>
  <c r="M3068" i="1"/>
  <c r="O3070" i="1"/>
  <c r="M3074" i="1"/>
  <c r="N3085" i="1"/>
  <c r="S3085" i="1" s="1"/>
  <c r="J3085" i="1"/>
  <c r="K3085" i="1"/>
  <c r="P3085" i="1" s="1"/>
  <c r="H3085" i="1"/>
  <c r="L3094" i="1"/>
  <c r="Q3094" i="1" s="1"/>
  <c r="H3094" i="1"/>
  <c r="N3094" i="1"/>
  <c r="S3094" i="1" s="1"/>
  <c r="K3094" i="1"/>
  <c r="P3094" i="1" s="1"/>
  <c r="O3095" i="1"/>
  <c r="M3100" i="1"/>
  <c r="M3132" i="1"/>
  <c r="P3132" i="1"/>
  <c r="L3134" i="1"/>
  <c r="Q3134" i="1" s="1"/>
  <c r="H3134" i="1"/>
  <c r="J3134" i="1"/>
  <c r="N3134" i="1"/>
  <c r="S3134" i="1" s="1"/>
  <c r="K3134" i="1"/>
  <c r="P3134" i="1" s="1"/>
  <c r="O3217" i="1"/>
  <c r="M3229" i="1"/>
  <c r="O3229" i="1"/>
  <c r="R3229" i="1" s="1"/>
  <c r="O3242" i="1"/>
  <c r="O3243" i="1"/>
  <c r="R3243" i="1" s="1"/>
  <c r="M3243" i="1"/>
  <c r="M3261" i="1"/>
  <c r="O3261" i="1"/>
  <c r="R3261" i="1" s="1"/>
  <c r="O3274" i="1"/>
  <c r="O3275" i="1"/>
  <c r="R3275" i="1" s="1"/>
  <c r="M3275" i="1"/>
  <c r="M3293" i="1"/>
  <c r="O3293" i="1"/>
  <c r="R3293" i="1" s="1"/>
  <c r="O3306" i="1"/>
  <c r="O3307" i="1"/>
  <c r="R3307" i="1" s="1"/>
  <c r="M3307" i="1"/>
  <c r="M3325" i="1"/>
  <c r="O3325" i="1"/>
  <c r="R3325" i="1" s="1"/>
  <c r="M3343" i="1"/>
  <c r="P3343" i="1"/>
  <c r="M3399" i="1"/>
  <c r="P3399" i="1"/>
  <c r="O3467" i="1"/>
  <c r="O3476" i="1"/>
  <c r="O3493" i="1"/>
  <c r="O3532" i="1"/>
  <c r="J2645" i="1"/>
  <c r="N2645" i="1"/>
  <c r="S2645" i="1" s="1"/>
  <c r="J2649" i="1"/>
  <c r="N2649" i="1"/>
  <c r="S2649" i="1" s="1"/>
  <c r="J2653" i="1"/>
  <c r="N2653" i="1"/>
  <c r="S2653" i="1" s="1"/>
  <c r="J2657" i="1"/>
  <c r="N2657" i="1"/>
  <c r="S2657" i="1" s="1"/>
  <c r="J2661" i="1"/>
  <c r="N2661" i="1"/>
  <c r="S2661" i="1" s="1"/>
  <c r="J2665" i="1"/>
  <c r="N2665" i="1"/>
  <c r="S2665" i="1" s="1"/>
  <c r="J2669" i="1"/>
  <c r="N2669" i="1"/>
  <c r="S2669" i="1" s="1"/>
  <c r="J2673" i="1"/>
  <c r="N2673" i="1"/>
  <c r="S2673" i="1" s="1"/>
  <c r="J2677" i="1"/>
  <c r="N2677" i="1"/>
  <c r="S2677" i="1" s="1"/>
  <c r="J2681" i="1"/>
  <c r="N2681" i="1"/>
  <c r="S2681" i="1" s="1"/>
  <c r="J2685" i="1"/>
  <c r="N2685" i="1"/>
  <c r="S2685" i="1" s="1"/>
  <c r="J2689" i="1"/>
  <c r="N2689" i="1"/>
  <c r="S2689" i="1" s="1"/>
  <c r="J2693" i="1"/>
  <c r="N2693" i="1"/>
  <c r="S2693" i="1" s="1"/>
  <c r="J2697" i="1"/>
  <c r="N2697" i="1"/>
  <c r="S2697" i="1" s="1"/>
  <c r="J2701" i="1"/>
  <c r="N2701" i="1"/>
  <c r="S2701" i="1" s="1"/>
  <c r="J2705" i="1"/>
  <c r="N2705" i="1"/>
  <c r="S2705" i="1" s="1"/>
  <c r="J2709" i="1"/>
  <c r="N2709" i="1"/>
  <c r="S2709" i="1" s="1"/>
  <c r="J2713" i="1"/>
  <c r="N2713" i="1"/>
  <c r="S2713" i="1" s="1"/>
  <c r="J2717" i="1"/>
  <c r="N2717" i="1"/>
  <c r="S2717" i="1" s="1"/>
  <c r="K2720" i="1"/>
  <c r="K2724" i="1"/>
  <c r="P2724" i="1" s="1"/>
  <c r="K2728" i="1"/>
  <c r="K2732" i="1"/>
  <c r="P2732" i="1" s="1"/>
  <c r="K2736" i="1"/>
  <c r="K2740" i="1"/>
  <c r="P2740" i="1" s="1"/>
  <c r="K2744" i="1"/>
  <c r="K2748" i="1"/>
  <c r="P2748" i="1" s="1"/>
  <c r="K2752" i="1"/>
  <c r="K2756" i="1"/>
  <c r="P2756" i="1" s="1"/>
  <c r="K2760" i="1"/>
  <c r="K2764" i="1"/>
  <c r="P2764" i="1" s="1"/>
  <c r="K2768" i="1"/>
  <c r="K2772" i="1"/>
  <c r="P2772" i="1" s="1"/>
  <c r="K2776" i="1"/>
  <c r="K2780" i="1"/>
  <c r="P2780" i="1" s="1"/>
  <c r="K2784" i="1"/>
  <c r="K2788" i="1"/>
  <c r="P2788" i="1" s="1"/>
  <c r="K2792" i="1"/>
  <c r="K2796" i="1"/>
  <c r="P2796" i="1" s="1"/>
  <c r="K2800" i="1"/>
  <c r="K2804" i="1"/>
  <c r="P2804" i="1" s="1"/>
  <c r="K2808" i="1"/>
  <c r="K2812" i="1"/>
  <c r="P2812" i="1" s="1"/>
  <c r="K2816" i="1"/>
  <c r="K2820" i="1"/>
  <c r="P2820" i="1" s="1"/>
  <c r="K2824" i="1"/>
  <c r="K2828" i="1"/>
  <c r="P2828" i="1" s="1"/>
  <c r="K2832" i="1"/>
  <c r="K2836" i="1"/>
  <c r="P2836" i="1" s="1"/>
  <c r="K2840" i="1"/>
  <c r="K2844" i="1"/>
  <c r="P2844" i="1" s="1"/>
  <c r="K2848" i="1"/>
  <c r="K2852" i="1"/>
  <c r="P2852" i="1" s="1"/>
  <c r="K2856" i="1"/>
  <c r="K2860" i="1"/>
  <c r="P2860" i="1" s="1"/>
  <c r="K2864" i="1"/>
  <c r="K2868" i="1"/>
  <c r="P2868" i="1" s="1"/>
  <c r="K2872" i="1"/>
  <c r="K2876" i="1"/>
  <c r="P2876" i="1" s="1"/>
  <c r="K2880" i="1"/>
  <c r="K2884" i="1"/>
  <c r="P2884" i="1" s="1"/>
  <c r="K2888" i="1"/>
  <c r="K2892" i="1"/>
  <c r="P2892" i="1" s="1"/>
  <c r="K2896" i="1"/>
  <c r="K2900" i="1"/>
  <c r="P2900" i="1" s="1"/>
  <c r="K2904" i="1"/>
  <c r="K2908" i="1"/>
  <c r="P2908" i="1" s="1"/>
  <c r="K2912" i="1"/>
  <c r="K2916" i="1"/>
  <c r="P2916" i="1" s="1"/>
  <c r="K2920" i="1"/>
  <c r="K2924" i="1"/>
  <c r="P2924" i="1" s="1"/>
  <c r="K2928" i="1"/>
  <c r="K2932" i="1"/>
  <c r="P2932" i="1" s="1"/>
  <c r="K2936" i="1"/>
  <c r="K2940" i="1"/>
  <c r="P2940" i="1" s="1"/>
  <c r="K2944" i="1"/>
  <c r="K2948" i="1"/>
  <c r="P2948" i="1" s="1"/>
  <c r="K2952" i="1"/>
  <c r="K2956" i="1"/>
  <c r="P2956" i="1" s="1"/>
  <c r="K2960" i="1"/>
  <c r="K2964" i="1"/>
  <c r="P2964" i="1" s="1"/>
  <c r="K2968" i="1"/>
  <c r="K2972" i="1"/>
  <c r="P2972" i="1" s="1"/>
  <c r="K2976" i="1"/>
  <c r="K2980" i="1"/>
  <c r="P2980" i="1" s="1"/>
  <c r="K2984" i="1"/>
  <c r="K2988" i="1"/>
  <c r="P2988" i="1" s="1"/>
  <c r="K2992" i="1"/>
  <c r="K2996" i="1"/>
  <c r="P2996" i="1" s="1"/>
  <c r="K3000" i="1"/>
  <c r="K3004" i="1"/>
  <c r="P3004" i="1" s="1"/>
  <c r="K3008" i="1"/>
  <c r="K3012" i="1"/>
  <c r="P3012" i="1" s="1"/>
  <c r="K3016" i="1"/>
  <c r="K3020" i="1"/>
  <c r="P3020" i="1" s="1"/>
  <c r="K3024" i="1"/>
  <c r="K3028" i="1"/>
  <c r="P3028" i="1" s="1"/>
  <c r="K3032" i="1"/>
  <c r="K3036" i="1"/>
  <c r="P3036" i="1" s="1"/>
  <c r="K3040" i="1"/>
  <c r="K3044" i="1"/>
  <c r="P3044" i="1" s="1"/>
  <c r="K3048" i="1"/>
  <c r="K3052" i="1"/>
  <c r="P3052" i="1" s="1"/>
  <c r="K3056" i="1"/>
  <c r="K3060" i="1"/>
  <c r="P3060" i="1" s="1"/>
  <c r="N3065" i="1"/>
  <c r="S3065" i="1" s="1"/>
  <c r="J3065" i="1"/>
  <c r="L3065" i="1"/>
  <c r="Q3065" i="1" s="1"/>
  <c r="L3066" i="1"/>
  <c r="Q3066" i="1" s="1"/>
  <c r="R3066" i="1" s="1"/>
  <c r="L3067" i="1"/>
  <c r="Q3067" i="1" s="1"/>
  <c r="R3067" i="1" s="1"/>
  <c r="H3067" i="1"/>
  <c r="N3069" i="1"/>
  <c r="S3069" i="1" s="1"/>
  <c r="J3069" i="1"/>
  <c r="L3069" i="1"/>
  <c r="Q3069" i="1" s="1"/>
  <c r="L3070" i="1"/>
  <c r="Q3070" i="1" s="1"/>
  <c r="L3071" i="1"/>
  <c r="Q3071" i="1" s="1"/>
  <c r="H3071" i="1"/>
  <c r="N3073" i="1"/>
  <c r="S3073" i="1" s="1"/>
  <c r="J3073" i="1"/>
  <c r="L3073" i="1"/>
  <c r="Q3073" i="1" s="1"/>
  <c r="L3074" i="1"/>
  <c r="Q3074" i="1" s="1"/>
  <c r="L3075" i="1"/>
  <c r="Q3075" i="1" s="1"/>
  <c r="R3075" i="1" s="1"/>
  <c r="H3075" i="1"/>
  <c r="L3082" i="1"/>
  <c r="Q3082" i="1" s="1"/>
  <c r="H3082" i="1"/>
  <c r="L3090" i="1"/>
  <c r="Q3090" i="1" s="1"/>
  <c r="H3090" i="1"/>
  <c r="L3098" i="1"/>
  <c r="Q3098" i="1" s="1"/>
  <c r="H3098" i="1"/>
  <c r="L3106" i="1"/>
  <c r="Q3106" i="1" s="1"/>
  <c r="H3106" i="1"/>
  <c r="H3109" i="1"/>
  <c r="L3114" i="1"/>
  <c r="Q3114" i="1" s="1"/>
  <c r="H3114" i="1"/>
  <c r="H3117" i="1"/>
  <c r="L3122" i="1"/>
  <c r="Q3122" i="1" s="1"/>
  <c r="H3122" i="1"/>
  <c r="H3125" i="1"/>
  <c r="L3130" i="1"/>
  <c r="Q3130" i="1" s="1"/>
  <c r="H3130" i="1"/>
  <c r="H3133" i="1"/>
  <c r="L3138" i="1"/>
  <c r="Q3138" i="1" s="1"/>
  <c r="H3138" i="1"/>
  <c r="H3141" i="1"/>
  <c r="O3143" i="1"/>
  <c r="L3146" i="1"/>
  <c r="Q3146" i="1" s="1"/>
  <c r="H3146" i="1"/>
  <c r="H3149" i="1"/>
  <c r="O3151" i="1"/>
  <c r="L3154" i="1"/>
  <c r="Q3154" i="1" s="1"/>
  <c r="H3154" i="1"/>
  <c r="H3157" i="1"/>
  <c r="O3159" i="1"/>
  <c r="L3162" i="1"/>
  <c r="Q3162" i="1" s="1"/>
  <c r="H3162" i="1"/>
  <c r="H3165" i="1"/>
  <c r="O3167" i="1"/>
  <c r="L3170" i="1"/>
  <c r="Q3170" i="1" s="1"/>
  <c r="H3170" i="1"/>
  <c r="H3173" i="1"/>
  <c r="O3175" i="1"/>
  <c r="L3178" i="1"/>
  <c r="Q3178" i="1" s="1"/>
  <c r="H3178" i="1"/>
  <c r="H3181" i="1"/>
  <c r="O3183" i="1"/>
  <c r="L3186" i="1"/>
  <c r="Q3186" i="1" s="1"/>
  <c r="H3186" i="1"/>
  <c r="H3189" i="1"/>
  <c r="O3191" i="1"/>
  <c r="L3194" i="1"/>
  <c r="Q3194" i="1" s="1"/>
  <c r="H3194" i="1"/>
  <c r="H3197" i="1"/>
  <c r="O3199" i="1"/>
  <c r="L3202" i="1"/>
  <c r="Q3202" i="1" s="1"/>
  <c r="H3202" i="1"/>
  <c r="H3205" i="1"/>
  <c r="O3207" i="1"/>
  <c r="R3207" i="1" s="1"/>
  <c r="L3210" i="1"/>
  <c r="Q3210" i="1" s="1"/>
  <c r="H3210" i="1"/>
  <c r="H3213" i="1"/>
  <c r="O3223" i="1"/>
  <c r="R3223" i="1" s="1"/>
  <c r="M3223" i="1"/>
  <c r="M3225" i="1"/>
  <c r="O3231" i="1"/>
  <c r="R3231" i="1" s="1"/>
  <c r="M3231" i="1"/>
  <c r="M3233" i="1"/>
  <c r="O3239" i="1"/>
  <c r="R3239" i="1" s="1"/>
  <c r="M3239" i="1"/>
  <c r="M3241" i="1"/>
  <c r="O3247" i="1"/>
  <c r="R3247" i="1" s="1"/>
  <c r="M3247" i="1"/>
  <c r="M3249" i="1"/>
  <c r="O3255" i="1"/>
  <c r="R3255" i="1" s="1"/>
  <c r="M3255" i="1"/>
  <c r="M3257" i="1"/>
  <c r="O3263" i="1"/>
  <c r="R3263" i="1" s="1"/>
  <c r="M3263" i="1"/>
  <c r="M3265" i="1"/>
  <c r="O3271" i="1"/>
  <c r="R3271" i="1" s="1"/>
  <c r="M3271" i="1"/>
  <c r="M3273" i="1"/>
  <c r="O3279" i="1"/>
  <c r="R3279" i="1" s="1"/>
  <c r="M3279" i="1"/>
  <c r="M3281" i="1"/>
  <c r="O3287" i="1"/>
  <c r="R3287" i="1" s="1"/>
  <c r="M3287" i="1"/>
  <c r="M3289" i="1"/>
  <c r="O3295" i="1"/>
  <c r="R3295" i="1" s="1"/>
  <c r="M3295" i="1"/>
  <c r="M3297" i="1"/>
  <c r="O3303" i="1"/>
  <c r="R3303" i="1" s="1"/>
  <c r="M3303" i="1"/>
  <c r="M3305" i="1"/>
  <c r="O3311" i="1"/>
  <c r="R3311" i="1" s="1"/>
  <c r="M3311" i="1"/>
  <c r="M3313" i="1"/>
  <c r="O3319" i="1"/>
  <c r="R3319" i="1" s="1"/>
  <c r="M3319" i="1"/>
  <c r="M3321" i="1"/>
  <c r="O3327" i="1"/>
  <c r="R3327" i="1" s="1"/>
  <c r="M3327" i="1"/>
  <c r="M3329" i="1"/>
  <c r="O3335" i="1"/>
  <c r="R3335" i="1" s="1"/>
  <c r="M3335" i="1"/>
  <c r="O3341" i="1"/>
  <c r="O3357" i="1"/>
  <c r="L3361" i="1"/>
  <c r="Q3361" i="1" s="1"/>
  <c r="H3361" i="1"/>
  <c r="K3361" i="1"/>
  <c r="P3361" i="1" s="1"/>
  <c r="J3361" i="1"/>
  <c r="O3366" i="1"/>
  <c r="H3372" i="1"/>
  <c r="O3381" i="1"/>
  <c r="O3397" i="1"/>
  <c r="O3413" i="1"/>
  <c r="R3415" i="1"/>
  <c r="L3417" i="1"/>
  <c r="Q3417" i="1" s="1"/>
  <c r="H3417" i="1"/>
  <c r="K3417" i="1"/>
  <c r="P3417" i="1" s="1"/>
  <c r="J3417" i="1"/>
  <c r="N3421" i="1"/>
  <c r="S3421" i="1" s="1"/>
  <c r="J3421" i="1"/>
  <c r="K3421" i="1"/>
  <c r="P3421" i="1" s="1"/>
  <c r="L3421" i="1"/>
  <c r="Q3421" i="1" s="1"/>
  <c r="K3422" i="1"/>
  <c r="P3422" i="1" s="1"/>
  <c r="J3422" i="1"/>
  <c r="N3422" i="1"/>
  <c r="S3422" i="1" s="1"/>
  <c r="L3422" i="1"/>
  <c r="Q3422" i="1" s="1"/>
  <c r="L3423" i="1"/>
  <c r="Q3423" i="1" s="1"/>
  <c r="H3423" i="1"/>
  <c r="K3423" i="1"/>
  <c r="P3423" i="1" s="1"/>
  <c r="J3423" i="1"/>
  <c r="N3423" i="1"/>
  <c r="S3423" i="1" s="1"/>
  <c r="M3424" i="1"/>
  <c r="N3437" i="1"/>
  <c r="S3437" i="1" s="1"/>
  <c r="J3437" i="1"/>
  <c r="K3437" i="1"/>
  <c r="P3437" i="1" s="1"/>
  <c r="L3437" i="1"/>
  <c r="Q3437" i="1" s="1"/>
  <c r="K3438" i="1"/>
  <c r="P3438" i="1" s="1"/>
  <c r="J3438" i="1"/>
  <c r="N3438" i="1"/>
  <c r="S3438" i="1" s="1"/>
  <c r="L3438" i="1"/>
  <c r="Q3438" i="1" s="1"/>
  <c r="L3439" i="1"/>
  <c r="Q3439" i="1" s="1"/>
  <c r="H3439" i="1"/>
  <c r="K3439" i="1"/>
  <c r="P3439" i="1" s="1"/>
  <c r="J3439" i="1"/>
  <c r="N3439" i="1"/>
  <c r="S3439" i="1" s="1"/>
  <c r="R3440" i="1"/>
  <c r="M3440" i="1"/>
  <c r="N3453" i="1"/>
  <c r="S3453" i="1" s="1"/>
  <c r="J3453" i="1"/>
  <c r="K3453" i="1"/>
  <c r="P3453" i="1" s="1"/>
  <c r="L3453" i="1"/>
  <c r="Q3453" i="1" s="1"/>
  <c r="K3454" i="1"/>
  <c r="P3454" i="1" s="1"/>
  <c r="J3454" i="1"/>
  <c r="N3454" i="1"/>
  <c r="S3454" i="1" s="1"/>
  <c r="L3454" i="1"/>
  <c r="Q3454" i="1" s="1"/>
  <c r="L3455" i="1"/>
  <c r="Q3455" i="1" s="1"/>
  <c r="H3455" i="1"/>
  <c r="K3455" i="1"/>
  <c r="P3455" i="1" s="1"/>
  <c r="J3455" i="1"/>
  <c r="N3455" i="1"/>
  <c r="S3455" i="1" s="1"/>
  <c r="R3456" i="1"/>
  <c r="M3456" i="1"/>
  <c r="P3464" i="1"/>
  <c r="M3464" i="1"/>
  <c r="O3517" i="1"/>
  <c r="O3540" i="1"/>
  <c r="O3575" i="1"/>
  <c r="J3699" i="1"/>
  <c r="K3699" i="1"/>
  <c r="P3699" i="1" s="1"/>
  <c r="L3699" i="1"/>
  <c r="Q3699" i="1" s="1"/>
  <c r="H3699" i="1"/>
  <c r="N3699" i="1"/>
  <c r="S3699" i="1" s="1"/>
  <c r="H2720" i="1"/>
  <c r="H2724" i="1"/>
  <c r="H2728" i="1"/>
  <c r="L2728" i="1"/>
  <c r="Q2728" i="1" s="1"/>
  <c r="H2732" i="1"/>
  <c r="L2732" i="1"/>
  <c r="Q2732" i="1" s="1"/>
  <c r="H2736" i="1"/>
  <c r="L2736" i="1"/>
  <c r="Q2736" i="1" s="1"/>
  <c r="H2740" i="1"/>
  <c r="L2740" i="1"/>
  <c r="Q2740" i="1" s="1"/>
  <c r="H2744" i="1"/>
  <c r="H2748" i="1"/>
  <c r="H2752" i="1"/>
  <c r="H2756" i="1"/>
  <c r="H2760" i="1"/>
  <c r="H2764" i="1"/>
  <c r="H2768" i="1"/>
  <c r="H2772" i="1"/>
  <c r="H2776" i="1"/>
  <c r="H2780" i="1"/>
  <c r="H2784" i="1"/>
  <c r="H2788" i="1"/>
  <c r="H2792" i="1"/>
  <c r="H2796" i="1"/>
  <c r="H2800" i="1"/>
  <c r="H2804" i="1"/>
  <c r="H2808" i="1"/>
  <c r="H2812" i="1"/>
  <c r="H2816" i="1"/>
  <c r="H2820" i="1"/>
  <c r="L2820" i="1"/>
  <c r="Q2820" i="1" s="1"/>
  <c r="H2824" i="1"/>
  <c r="L2824" i="1"/>
  <c r="Q2824" i="1" s="1"/>
  <c r="H2828" i="1"/>
  <c r="L2828" i="1"/>
  <c r="Q2828" i="1" s="1"/>
  <c r="H2832" i="1"/>
  <c r="L2832" i="1"/>
  <c r="Q2832" i="1" s="1"/>
  <c r="H2836" i="1"/>
  <c r="L2836" i="1"/>
  <c r="Q2836" i="1" s="1"/>
  <c r="H2840" i="1"/>
  <c r="L2840" i="1"/>
  <c r="Q2840" i="1" s="1"/>
  <c r="H2844" i="1"/>
  <c r="L2844" i="1"/>
  <c r="Q2844" i="1" s="1"/>
  <c r="H2848" i="1"/>
  <c r="L2848" i="1"/>
  <c r="Q2848" i="1" s="1"/>
  <c r="H2852" i="1"/>
  <c r="L2852" i="1"/>
  <c r="Q2852" i="1" s="1"/>
  <c r="H2856" i="1"/>
  <c r="L2856" i="1"/>
  <c r="Q2856" i="1" s="1"/>
  <c r="H2860" i="1"/>
  <c r="L2860" i="1"/>
  <c r="Q2860" i="1" s="1"/>
  <c r="H2864" i="1"/>
  <c r="L2864" i="1"/>
  <c r="Q2864" i="1" s="1"/>
  <c r="H2868" i="1"/>
  <c r="H2872" i="1"/>
  <c r="H2876" i="1"/>
  <c r="H2880" i="1"/>
  <c r="H2884" i="1"/>
  <c r="H2888" i="1"/>
  <c r="H2892" i="1"/>
  <c r="H2896" i="1"/>
  <c r="H2900" i="1"/>
  <c r="H2904" i="1"/>
  <c r="H2908" i="1"/>
  <c r="H2912" i="1"/>
  <c r="H2916" i="1"/>
  <c r="H2920" i="1"/>
  <c r="H2924" i="1"/>
  <c r="H2928" i="1"/>
  <c r="H2932" i="1"/>
  <c r="H2936" i="1"/>
  <c r="L2936" i="1"/>
  <c r="Q2936" i="1" s="1"/>
  <c r="H2940" i="1"/>
  <c r="L2940" i="1"/>
  <c r="Q2940" i="1" s="1"/>
  <c r="H2944" i="1"/>
  <c r="L2944" i="1"/>
  <c r="Q2944" i="1" s="1"/>
  <c r="H2948" i="1"/>
  <c r="L2948" i="1"/>
  <c r="Q2948" i="1" s="1"/>
  <c r="H2952" i="1"/>
  <c r="L2952" i="1"/>
  <c r="Q2952" i="1" s="1"/>
  <c r="H2956" i="1"/>
  <c r="L2956" i="1"/>
  <c r="Q2956" i="1" s="1"/>
  <c r="H2960" i="1"/>
  <c r="L2960" i="1"/>
  <c r="Q2960" i="1" s="1"/>
  <c r="H2964" i="1"/>
  <c r="L2964" i="1"/>
  <c r="Q2964" i="1" s="1"/>
  <c r="H2968" i="1"/>
  <c r="L2968" i="1"/>
  <c r="Q2968" i="1" s="1"/>
  <c r="H2972" i="1"/>
  <c r="L2972" i="1"/>
  <c r="Q2972" i="1" s="1"/>
  <c r="H2976" i="1"/>
  <c r="L2976" i="1"/>
  <c r="Q2976" i="1" s="1"/>
  <c r="H2980" i="1"/>
  <c r="L2980" i="1"/>
  <c r="Q2980" i="1" s="1"/>
  <c r="H2984" i="1"/>
  <c r="L2984" i="1"/>
  <c r="Q2984" i="1" s="1"/>
  <c r="H2988" i="1"/>
  <c r="H2992" i="1"/>
  <c r="H2996" i="1"/>
  <c r="H3000" i="1"/>
  <c r="H3004" i="1"/>
  <c r="H3008" i="1"/>
  <c r="H3012" i="1"/>
  <c r="H3016" i="1"/>
  <c r="H3020" i="1"/>
  <c r="H3024" i="1"/>
  <c r="H3028" i="1"/>
  <c r="H3032" i="1"/>
  <c r="H3036" i="1"/>
  <c r="H3040" i="1"/>
  <c r="H3044" i="1"/>
  <c r="H3048" i="1"/>
  <c r="H3052" i="1"/>
  <c r="H3056" i="1"/>
  <c r="H3060" i="1"/>
  <c r="L3060" i="1"/>
  <c r="Q3060" i="1" s="1"/>
  <c r="H3065" i="1"/>
  <c r="H3066" i="1"/>
  <c r="N3066" i="1"/>
  <c r="S3066" i="1" s="1"/>
  <c r="N3067" i="1"/>
  <c r="S3067" i="1" s="1"/>
  <c r="H3069" i="1"/>
  <c r="H3070" i="1"/>
  <c r="N3071" i="1"/>
  <c r="S3071" i="1" s="1"/>
  <c r="H3073" i="1"/>
  <c r="H3074" i="1"/>
  <c r="N3075" i="1"/>
  <c r="S3075" i="1" s="1"/>
  <c r="N3081" i="1"/>
  <c r="S3081" i="1" s="1"/>
  <c r="J3081" i="1"/>
  <c r="J3082" i="1"/>
  <c r="O3083" i="1"/>
  <c r="N3089" i="1"/>
  <c r="S3089" i="1" s="1"/>
  <c r="J3089" i="1"/>
  <c r="J3090" i="1"/>
  <c r="O3091" i="1"/>
  <c r="R3092" i="1"/>
  <c r="N3097" i="1"/>
  <c r="S3097" i="1" s="1"/>
  <c r="J3097" i="1"/>
  <c r="J3098" i="1"/>
  <c r="O3099" i="1"/>
  <c r="N3105" i="1"/>
  <c r="S3105" i="1" s="1"/>
  <c r="J3105" i="1"/>
  <c r="J3106" i="1"/>
  <c r="O3107" i="1"/>
  <c r="N3113" i="1"/>
  <c r="S3113" i="1" s="1"/>
  <c r="J3113" i="1"/>
  <c r="J3114" i="1"/>
  <c r="O3115" i="1"/>
  <c r="N3121" i="1"/>
  <c r="S3121" i="1" s="1"/>
  <c r="J3121" i="1"/>
  <c r="J3122" i="1"/>
  <c r="O3123" i="1"/>
  <c r="N3129" i="1"/>
  <c r="S3129" i="1" s="1"/>
  <c r="J3129" i="1"/>
  <c r="J3130" i="1"/>
  <c r="O3131" i="1"/>
  <c r="N3137" i="1"/>
  <c r="S3137" i="1" s="1"/>
  <c r="J3137" i="1"/>
  <c r="J3138" i="1"/>
  <c r="N3145" i="1"/>
  <c r="S3145" i="1" s="1"/>
  <c r="J3145" i="1"/>
  <c r="J3146" i="1"/>
  <c r="N3153" i="1"/>
  <c r="S3153" i="1" s="1"/>
  <c r="J3153" i="1"/>
  <c r="J3154" i="1"/>
  <c r="N3161" i="1"/>
  <c r="S3161" i="1" s="1"/>
  <c r="J3161" i="1"/>
  <c r="J3162" i="1"/>
  <c r="N3169" i="1"/>
  <c r="S3169" i="1" s="1"/>
  <c r="J3169" i="1"/>
  <c r="J3170" i="1"/>
  <c r="N3177" i="1"/>
  <c r="S3177" i="1" s="1"/>
  <c r="J3177" i="1"/>
  <c r="J3178" i="1"/>
  <c r="N3185" i="1"/>
  <c r="S3185" i="1" s="1"/>
  <c r="J3185" i="1"/>
  <c r="J3186" i="1"/>
  <c r="N3193" i="1"/>
  <c r="S3193" i="1" s="1"/>
  <c r="J3193" i="1"/>
  <c r="J3194" i="1"/>
  <c r="N3201" i="1"/>
  <c r="S3201" i="1" s="1"/>
  <c r="J3201" i="1"/>
  <c r="J3202" i="1"/>
  <c r="N3209" i="1"/>
  <c r="S3209" i="1" s="1"/>
  <c r="J3209" i="1"/>
  <c r="J3210" i="1"/>
  <c r="O3211" i="1"/>
  <c r="N3340" i="1"/>
  <c r="S3340" i="1" s="1"/>
  <c r="J3340" i="1"/>
  <c r="L3340" i="1"/>
  <c r="Q3340" i="1" s="1"/>
  <c r="K3340" i="1"/>
  <c r="P3340" i="1" s="1"/>
  <c r="L3345" i="1"/>
  <c r="Q3345" i="1" s="1"/>
  <c r="H3345" i="1"/>
  <c r="K3345" i="1"/>
  <c r="P3345" i="1" s="1"/>
  <c r="J3345" i="1"/>
  <c r="O3350" i="1"/>
  <c r="N3356" i="1"/>
  <c r="S3356" i="1" s="1"/>
  <c r="J3356" i="1"/>
  <c r="L3356" i="1"/>
  <c r="Q3356" i="1" s="1"/>
  <c r="K3356" i="1"/>
  <c r="P3356" i="1" s="1"/>
  <c r="N3361" i="1"/>
  <c r="S3361" i="1" s="1"/>
  <c r="M3365" i="1"/>
  <c r="O3365" i="1"/>
  <c r="R3365" i="1" s="1"/>
  <c r="L3369" i="1"/>
  <c r="Q3369" i="1" s="1"/>
  <c r="H3369" i="1"/>
  <c r="K3369" i="1"/>
  <c r="P3369" i="1" s="1"/>
  <c r="J3369" i="1"/>
  <c r="O3374" i="1"/>
  <c r="N3380" i="1"/>
  <c r="S3380" i="1" s="1"/>
  <c r="J3380" i="1"/>
  <c r="L3380" i="1"/>
  <c r="Q3380" i="1" s="1"/>
  <c r="K3380" i="1"/>
  <c r="P3380" i="1" s="1"/>
  <c r="L3385" i="1"/>
  <c r="Q3385" i="1" s="1"/>
  <c r="H3385" i="1"/>
  <c r="K3385" i="1"/>
  <c r="P3385" i="1" s="1"/>
  <c r="J3385" i="1"/>
  <c r="O3390" i="1"/>
  <c r="N3396" i="1"/>
  <c r="S3396" i="1" s="1"/>
  <c r="J3396" i="1"/>
  <c r="L3396" i="1"/>
  <c r="Q3396" i="1" s="1"/>
  <c r="K3396" i="1"/>
  <c r="P3396" i="1" s="1"/>
  <c r="L3401" i="1"/>
  <c r="Q3401" i="1" s="1"/>
  <c r="H3401" i="1"/>
  <c r="K3401" i="1"/>
  <c r="P3401" i="1" s="1"/>
  <c r="J3401" i="1"/>
  <c r="O3406" i="1"/>
  <c r="N3412" i="1"/>
  <c r="S3412" i="1" s="1"/>
  <c r="J3412" i="1"/>
  <c r="L3412" i="1"/>
  <c r="Q3412" i="1" s="1"/>
  <c r="K3412" i="1"/>
  <c r="P3412" i="1" s="1"/>
  <c r="N3417" i="1"/>
  <c r="S3417" i="1" s="1"/>
  <c r="H3421" i="1"/>
  <c r="H3422" i="1"/>
  <c r="H3437" i="1"/>
  <c r="H3438" i="1"/>
  <c r="H3453" i="1"/>
  <c r="H3454" i="1"/>
  <c r="L3463" i="1"/>
  <c r="Q3463" i="1" s="1"/>
  <c r="H3463" i="1"/>
  <c r="K3463" i="1"/>
  <c r="P3463" i="1" s="1"/>
  <c r="J3463" i="1"/>
  <c r="O3500" i="1"/>
  <c r="O3549" i="1"/>
  <c r="M3570" i="1"/>
  <c r="O3570" i="1"/>
  <c r="R3570" i="1" s="1"/>
  <c r="O3632" i="1"/>
  <c r="N3109" i="1"/>
  <c r="S3109" i="1" s="1"/>
  <c r="J3109" i="1"/>
  <c r="O3111" i="1"/>
  <c r="R3112" i="1"/>
  <c r="N3117" i="1"/>
  <c r="S3117" i="1" s="1"/>
  <c r="J3117" i="1"/>
  <c r="O3119" i="1"/>
  <c r="R3120" i="1"/>
  <c r="N3125" i="1"/>
  <c r="S3125" i="1" s="1"/>
  <c r="J3125" i="1"/>
  <c r="O3127" i="1"/>
  <c r="N3133" i="1"/>
  <c r="S3133" i="1" s="1"/>
  <c r="J3133" i="1"/>
  <c r="O3135" i="1"/>
  <c r="R3136" i="1"/>
  <c r="N3141" i="1"/>
  <c r="S3141" i="1" s="1"/>
  <c r="J3141" i="1"/>
  <c r="N3149" i="1"/>
  <c r="S3149" i="1" s="1"/>
  <c r="J3149" i="1"/>
  <c r="N3157" i="1"/>
  <c r="S3157" i="1" s="1"/>
  <c r="J3157" i="1"/>
  <c r="N3165" i="1"/>
  <c r="S3165" i="1" s="1"/>
  <c r="J3165" i="1"/>
  <c r="N3173" i="1"/>
  <c r="S3173" i="1" s="1"/>
  <c r="J3173" i="1"/>
  <c r="N3181" i="1"/>
  <c r="S3181" i="1" s="1"/>
  <c r="J3181" i="1"/>
  <c r="N3189" i="1"/>
  <c r="S3189" i="1" s="1"/>
  <c r="J3189" i="1"/>
  <c r="N3197" i="1"/>
  <c r="S3197" i="1" s="1"/>
  <c r="J3197" i="1"/>
  <c r="N3205" i="1"/>
  <c r="S3205" i="1" s="1"/>
  <c r="J3205" i="1"/>
  <c r="N3213" i="1"/>
  <c r="S3213" i="1" s="1"/>
  <c r="J3213" i="1"/>
  <c r="O3215" i="1"/>
  <c r="R3225" i="1"/>
  <c r="R3230" i="1"/>
  <c r="R3233" i="1"/>
  <c r="R3241" i="1"/>
  <c r="R3249" i="1"/>
  <c r="R3257" i="1"/>
  <c r="R3265" i="1"/>
  <c r="R3273" i="1"/>
  <c r="R3281" i="1"/>
  <c r="R3289" i="1"/>
  <c r="R3297" i="1"/>
  <c r="R3305" i="1"/>
  <c r="R3313" i="1"/>
  <c r="R3321" i="1"/>
  <c r="R3329" i="1"/>
  <c r="L3337" i="1"/>
  <c r="Q3337" i="1" s="1"/>
  <c r="H3337" i="1"/>
  <c r="K3337" i="1"/>
  <c r="P3337" i="1" s="1"/>
  <c r="J3337" i="1"/>
  <c r="O3342" i="1"/>
  <c r="N3348" i="1"/>
  <c r="S3348" i="1" s="1"/>
  <c r="J3348" i="1"/>
  <c r="L3348" i="1"/>
  <c r="Q3348" i="1" s="1"/>
  <c r="K3348" i="1"/>
  <c r="P3348" i="1" s="1"/>
  <c r="R3351" i="1"/>
  <c r="L3353" i="1"/>
  <c r="Q3353" i="1" s="1"/>
  <c r="H3353" i="1"/>
  <c r="K3353" i="1"/>
  <c r="P3353" i="1" s="1"/>
  <c r="J3353" i="1"/>
  <c r="O3358" i="1"/>
  <c r="N3372" i="1"/>
  <c r="S3372" i="1" s="1"/>
  <c r="J3372" i="1"/>
  <c r="L3372" i="1"/>
  <c r="Q3372" i="1" s="1"/>
  <c r="K3372" i="1"/>
  <c r="P3372" i="1" s="1"/>
  <c r="R3375" i="1"/>
  <c r="L3377" i="1"/>
  <c r="Q3377" i="1" s="1"/>
  <c r="H3377" i="1"/>
  <c r="K3377" i="1"/>
  <c r="P3377" i="1" s="1"/>
  <c r="J3377" i="1"/>
  <c r="O3382" i="1"/>
  <c r="R3382" i="1" s="1"/>
  <c r="N3388" i="1"/>
  <c r="S3388" i="1" s="1"/>
  <c r="J3388" i="1"/>
  <c r="L3388" i="1"/>
  <c r="Q3388" i="1" s="1"/>
  <c r="K3388" i="1"/>
  <c r="P3388" i="1" s="1"/>
  <c r="L3393" i="1"/>
  <c r="Q3393" i="1" s="1"/>
  <c r="H3393" i="1"/>
  <c r="K3393" i="1"/>
  <c r="P3393" i="1" s="1"/>
  <c r="J3393" i="1"/>
  <c r="O3398" i="1"/>
  <c r="R3398" i="1" s="1"/>
  <c r="N3404" i="1"/>
  <c r="S3404" i="1" s="1"/>
  <c r="J3404" i="1"/>
  <c r="L3404" i="1"/>
  <c r="Q3404" i="1" s="1"/>
  <c r="K3404" i="1"/>
  <c r="P3404" i="1" s="1"/>
  <c r="R3407" i="1"/>
  <c r="L3409" i="1"/>
  <c r="Q3409" i="1" s="1"/>
  <c r="H3409" i="1"/>
  <c r="K3409" i="1"/>
  <c r="P3409" i="1" s="1"/>
  <c r="J3409" i="1"/>
  <c r="O3414" i="1"/>
  <c r="M3420" i="1"/>
  <c r="N3433" i="1"/>
  <c r="S3433" i="1" s="1"/>
  <c r="J3433" i="1"/>
  <c r="K3433" i="1"/>
  <c r="P3433" i="1" s="1"/>
  <c r="L3433" i="1"/>
  <c r="Q3433" i="1" s="1"/>
  <c r="H3433" i="1"/>
  <c r="K3434" i="1"/>
  <c r="P3434" i="1" s="1"/>
  <c r="J3434" i="1"/>
  <c r="L3434" i="1"/>
  <c r="Q3434" i="1" s="1"/>
  <c r="H3434" i="1"/>
  <c r="L3435" i="1"/>
  <c r="Q3435" i="1" s="1"/>
  <c r="H3435" i="1"/>
  <c r="K3435" i="1"/>
  <c r="P3435" i="1" s="1"/>
  <c r="J3435" i="1"/>
  <c r="M3436" i="1"/>
  <c r="N3449" i="1"/>
  <c r="S3449" i="1" s="1"/>
  <c r="J3449" i="1"/>
  <c r="K3449" i="1"/>
  <c r="P3449" i="1" s="1"/>
  <c r="L3449" i="1"/>
  <c r="Q3449" i="1" s="1"/>
  <c r="H3449" i="1"/>
  <c r="K3450" i="1"/>
  <c r="P3450" i="1" s="1"/>
  <c r="J3450" i="1"/>
  <c r="L3450" i="1"/>
  <c r="Q3450" i="1" s="1"/>
  <c r="H3450" i="1"/>
  <c r="L3451" i="1"/>
  <c r="Q3451" i="1" s="1"/>
  <c r="H3451" i="1"/>
  <c r="K3451" i="1"/>
  <c r="P3451" i="1" s="1"/>
  <c r="J3451" i="1"/>
  <c r="M3452" i="1"/>
  <c r="O3485" i="1"/>
  <c r="O3508" i="1"/>
  <c r="O3525" i="1"/>
  <c r="Q3713" i="1"/>
  <c r="K3079" i="1"/>
  <c r="P3079" i="1" s="1"/>
  <c r="K3083" i="1"/>
  <c r="K3087" i="1"/>
  <c r="P3087" i="1" s="1"/>
  <c r="K3091" i="1"/>
  <c r="K3095" i="1"/>
  <c r="P3095" i="1" s="1"/>
  <c r="K3099" i="1"/>
  <c r="K3103" i="1"/>
  <c r="P3103" i="1" s="1"/>
  <c r="K3107" i="1"/>
  <c r="K3111" i="1"/>
  <c r="P3111" i="1" s="1"/>
  <c r="K3115" i="1"/>
  <c r="K3119" i="1"/>
  <c r="P3119" i="1" s="1"/>
  <c r="K3123" i="1"/>
  <c r="K3127" i="1"/>
  <c r="P3127" i="1" s="1"/>
  <c r="K3131" i="1"/>
  <c r="K3135" i="1"/>
  <c r="P3135" i="1" s="1"/>
  <c r="J3140" i="1"/>
  <c r="N3140" i="1"/>
  <c r="S3140" i="1" s="1"/>
  <c r="J3144" i="1"/>
  <c r="N3144" i="1"/>
  <c r="S3144" i="1" s="1"/>
  <c r="J3148" i="1"/>
  <c r="N3148" i="1"/>
  <c r="S3148" i="1" s="1"/>
  <c r="J3152" i="1"/>
  <c r="N3152" i="1"/>
  <c r="S3152" i="1" s="1"/>
  <c r="J3156" i="1"/>
  <c r="N3156" i="1"/>
  <c r="S3156" i="1" s="1"/>
  <c r="J3160" i="1"/>
  <c r="N3160" i="1"/>
  <c r="S3160" i="1" s="1"/>
  <c r="J3164" i="1"/>
  <c r="N3164" i="1"/>
  <c r="S3164" i="1" s="1"/>
  <c r="J3168" i="1"/>
  <c r="N3168" i="1"/>
  <c r="S3168" i="1" s="1"/>
  <c r="J3172" i="1"/>
  <c r="N3172" i="1"/>
  <c r="S3172" i="1" s="1"/>
  <c r="J3176" i="1"/>
  <c r="N3176" i="1"/>
  <c r="S3176" i="1" s="1"/>
  <c r="J3180" i="1"/>
  <c r="N3180" i="1"/>
  <c r="S3180" i="1" s="1"/>
  <c r="J3184" i="1"/>
  <c r="N3184" i="1"/>
  <c r="S3184" i="1" s="1"/>
  <c r="J3188" i="1"/>
  <c r="N3188" i="1"/>
  <c r="S3188" i="1" s="1"/>
  <c r="J3192" i="1"/>
  <c r="N3192" i="1"/>
  <c r="S3192" i="1" s="1"/>
  <c r="J3196" i="1"/>
  <c r="N3196" i="1"/>
  <c r="S3196" i="1" s="1"/>
  <c r="J3200" i="1"/>
  <c r="N3200" i="1"/>
  <c r="S3200" i="1" s="1"/>
  <c r="J3204" i="1"/>
  <c r="N3204" i="1"/>
  <c r="S3204" i="1" s="1"/>
  <c r="J3208" i="1"/>
  <c r="N3208" i="1"/>
  <c r="S3208" i="1" s="1"/>
  <c r="K3211" i="1"/>
  <c r="K3215" i="1"/>
  <c r="P3215" i="1" s="1"/>
  <c r="L3217" i="1"/>
  <c r="Q3217" i="1" s="1"/>
  <c r="L3218" i="1"/>
  <c r="Q3218" i="1" s="1"/>
  <c r="R3218" i="1" s="1"/>
  <c r="H3218" i="1"/>
  <c r="N3220" i="1"/>
  <c r="S3220" i="1" s="1"/>
  <c r="J3220" i="1"/>
  <c r="L3220" i="1"/>
  <c r="Q3220" i="1" s="1"/>
  <c r="L3222" i="1"/>
  <c r="Q3222" i="1" s="1"/>
  <c r="R3222" i="1" s="1"/>
  <c r="H3222" i="1"/>
  <c r="N3224" i="1"/>
  <c r="S3224" i="1" s="1"/>
  <c r="J3224" i="1"/>
  <c r="L3224" i="1"/>
  <c r="Q3224" i="1" s="1"/>
  <c r="L3226" i="1"/>
  <c r="Q3226" i="1" s="1"/>
  <c r="H3226" i="1"/>
  <c r="N3228" i="1"/>
  <c r="S3228" i="1" s="1"/>
  <c r="J3228" i="1"/>
  <c r="L3228" i="1"/>
  <c r="Q3228" i="1" s="1"/>
  <c r="L3230" i="1"/>
  <c r="Q3230" i="1" s="1"/>
  <c r="H3230" i="1"/>
  <c r="N3232" i="1"/>
  <c r="S3232" i="1" s="1"/>
  <c r="J3232" i="1"/>
  <c r="L3232" i="1"/>
  <c r="Q3232" i="1" s="1"/>
  <c r="L3234" i="1"/>
  <c r="Q3234" i="1" s="1"/>
  <c r="H3234" i="1"/>
  <c r="N3236" i="1"/>
  <c r="S3236" i="1" s="1"/>
  <c r="J3236" i="1"/>
  <c r="L3236" i="1"/>
  <c r="Q3236" i="1" s="1"/>
  <c r="L3238" i="1"/>
  <c r="Q3238" i="1" s="1"/>
  <c r="R3238" i="1" s="1"/>
  <c r="H3238" i="1"/>
  <c r="N3240" i="1"/>
  <c r="S3240" i="1" s="1"/>
  <c r="J3240" i="1"/>
  <c r="L3240" i="1"/>
  <c r="Q3240" i="1" s="1"/>
  <c r="L3242" i="1"/>
  <c r="Q3242" i="1" s="1"/>
  <c r="H3242" i="1"/>
  <c r="N3244" i="1"/>
  <c r="S3244" i="1" s="1"/>
  <c r="J3244" i="1"/>
  <c r="L3244" i="1"/>
  <c r="Q3244" i="1" s="1"/>
  <c r="L3246" i="1"/>
  <c r="Q3246" i="1" s="1"/>
  <c r="R3246" i="1" s="1"/>
  <c r="H3246" i="1"/>
  <c r="N3248" i="1"/>
  <c r="S3248" i="1" s="1"/>
  <c r="J3248" i="1"/>
  <c r="L3248" i="1"/>
  <c r="Q3248" i="1" s="1"/>
  <c r="L3250" i="1"/>
  <c r="Q3250" i="1" s="1"/>
  <c r="H3250" i="1"/>
  <c r="N3252" i="1"/>
  <c r="S3252" i="1" s="1"/>
  <c r="J3252" i="1"/>
  <c r="L3252" i="1"/>
  <c r="Q3252" i="1" s="1"/>
  <c r="L3254" i="1"/>
  <c r="Q3254" i="1" s="1"/>
  <c r="R3254" i="1" s="1"/>
  <c r="H3254" i="1"/>
  <c r="N3256" i="1"/>
  <c r="S3256" i="1" s="1"/>
  <c r="J3256" i="1"/>
  <c r="L3256" i="1"/>
  <c r="Q3256" i="1" s="1"/>
  <c r="L3258" i="1"/>
  <c r="Q3258" i="1" s="1"/>
  <c r="H3258" i="1"/>
  <c r="N3260" i="1"/>
  <c r="S3260" i="1" s="1"/>
  <c r="J3260" i="1"/>
  <c r="L3260" i="1"/>
  <c r="Q3260" i="1" s="1"/>
  <c r="L3262" i="1"/>
  <c r="Q3262" i="1" s="1"/>
  <c r="R3262" i="1" s="1"/>
  <c r="H3262" i="1"/>
  <c r="N3264" i="1"/>
  <c r="S3264" i="1" s="1"/>
  <c r="J3264" i="1"/>
  <c r="L3264" i="1"/>
  <c r="Q3264" i="1" s="1"/>
  <c r="L3266" i="1"/>
  <c r="Q3266" i="1" s="1"/>
  <c r="H3266" i="1"/>
  <c r="N3268" i="1"/>
  <c r="S3268" i="1" s="1"/>
  <c r="J3268" i="1"/>
  <c r="L3268" i="1"/>
  <c r="Q3268" i="1" s="1"/>
  <c r="L3270" i="1"/>
  <c r="Q3270" i="1" s="1"/>
  <c r="R3270" i="1" s="1"/>
  <c r="H3270" i="1"/>
  <c r="N3272" i="1"/>
  <c r="S3272" i="1" s="1"/>
  <c r="J3272" i="1"/>
  <c r="L3272" i="1"/>
  <c r="Q3272" i="1" s="1"/>
  <c r="L3274" i="1"/>
  <c r="Q3274" i="1" s="1"/>
  <c r="H3274" i="1"/>
  <c r="N3276" i="1"/>
  <c r="S3276" i="1" s="1"/>
  <c r="J3276" i="1"/>
  <c r="L3276" i="1"/>
  <c r="Q3276" i="1" s="1"/>
  <c r="L3278" i="1"/>
  <c r="Q3278" i="1" s="1"/>
  <c r="R3278" i="1" s="1"/>
  <c r="H3278" i="1"/>
  <c r="N3280" i="1"/>
  <c r="S3280" i="1" s="1"/>
  <c r="J3280" i="1"/>
  <c r="L3280" i="1"/>
  <c r="Q3280" i="1" s="1"/>
  <c r="L3282" i="1"/>
  <c r="Q3282" i="1" s="1"/>
  <c r="H3282" i="1"/>
  <c r="N3284" i="1"/>
  <c r="S3284" i="1" s="1"/>
  <c r="J3284" i="1"/>
  <c r="L3284" i="1"/>
  <c r="Q3284" i="1" s="1"/>
  <c r="L3286" i="1"/>
  <c r="Q3286" i="1" s="1"/>
  <c r="R3286" i="1" s="1"/>
  <c r="H3286" i="1"/>
  <c r="N3288" i="1"/>
  <c r="S3288" i="1" s="1"/>
  <c r="J3288" i="1"/>
  <c r="L3288" i="1"/>
  <c r="Q3288" i="1" s="1"/>
  <c r="L3290" i="1"/>
  <c r="Q3290" i="1" s="1"/>
  <c r="H3290" i="1"/>
  <c r="N3292" i="1"/>
  <c r="S3292" i="1" s="1"/>
  <c r="J3292" i="1"/>
  <c r="L3292" i="1"/>
  <c r="Q3292" i="1" s="1"/>
  <c r="L3294" i="1"/>
  <c r="Q3294" i="1" s="1"/>
  <c r="R3294" i="1" s="1"/>
  <c r="H3294" i="1"/>
  <c r="N3296" i="1"/>
  <c r="S3296" i="1" s="1"/>
  <c r="J3296" i="1"/>
  <c r="L3296" i="1"/>
  <c r="Q3296" i="1" s="1"/>
  <c r="L3298" i="1"/>
  <c r="Q3298" i="1" s="1"/>
  <c r="H3298" i="1"/>
  <c r="N3300" i="1"/>
  <c r="S3300" i="1" s="1"/>
  <c r="J3300" i="1"/>
  <c r="L3300" i="1"/>
  <c r="Q3300" i="1" s="1"/>
  <c r="L3302" i="1"/>
  <c r="Q3302" i="1" s="1"/>
  <c r="R3302" i="1" s="1"/>
  <c r="H3302" i="1"/>
  <c r="N3304" i="1"/>
  <c r="S3304" i="1" s="1"/>
  <c r="J3304" i="1"/>
  <c r="L3304" i="1"/>
  <c r="Q3304" i="1" s="1"/>
  <c r="L3306" i="1"/>
  <c r="Q3306" i="1" s="1"/>
  <c r="H3306" i="1"/>
  <c r="N3308" i="1"/>
  <c r="S3308" i="1" s="1"/>
  <c r="J3308" i="1"/>
  <c r="L3308" i="1"/>
  <c r="Q3308" i="1" s="1"/>
  <c r="L3310" i="1"/>
  <c r="Q3310" i="1" s="1"/>
  <c r="R3310" i="1" s="1"/>
  <c r="H3310" i="1"/>
  <c r="N3312" i="1"/>
  <c r="S3312" i="1" s="1"/>
  <c r="J3312" i="1"/>
  <c r="L3312" i="1"/>
  <c r="Q3312" i="1" s="1"/>
  <c r="L3314" i="1"/>
  <c r="Q3314" i="1" s="1"/>
  <c r="H3314" i="1"/>
  <c r="N3316" i="1"/>
  <c r="S3316" i="1" s="1"/>
  <c r="J3316" i="1"/>
  <c r="L3316" i="1"/>
  <c r="Q3316" i="1" s="1"/>
  <c r="L3318" i="1"/>
  <c r="Q3318" i="1" s="1"/>
  <c r="R3318" i="1" s="1"/>
  <c r="H3318" i="1"/>
  <c r="N3320" i="1"/>
  <c r="S3320" i="1" s="1"/>
  <c r="J3320" i="1"/>
  <c r="L3320" i="1"/>
  <c r="Q3320" i="1" s="1"/>
  <c r="L3322" i="1"/>
  <c r="Q3322" i="1" s="1"/>
  <c r="H3322" i="1"/>
  <c r="N3324" i="1"/>
  <c r="S3324" i="1" s="1"/>
  <c r="J3324" i="1"/>
  <c r="L3324" i="1"/>
  <c r="Q3324" i="1" s="1"/>
  <c r="L3326" i="1"/>
  <c r="Q3326" i="1" s="1"/>
  <c r="R3326" i="1" s="1"/>
  <c r="H3326" i="1"/>
  <c r="N3328" i="1"/>
  <c r="S3328" i="1" s="1"/>
  <c r="J3328" i="1"/>
  <c r="L3328" i="1"/>
  <c r="Q3328" i="1" s="1"/>
  <c r="L3330" i="1"/>
  <c r="Q3330" i="1" s="1"/>
  <c r="H3330" i="1"/>
  <c r="N3332" i="1"/>
  <c r="S3332" i="1" s="1"/>
  <c r="J3332" i="1"/>
  <c r="L3332" i="1"/>
  <c r="Q3332" i="1" s="1"/>
  <c r="L3334" i="1"/>
  <c r="Q3334" i="1" s="1"/>
  <c r="R3334" i="1" s="1"/>
  <c r="H3334" i="1"/>
  <c r="N3336" i="1"/>
  <c r="S3336" i="1" s="1"/>
  <c r="J3336" i="1"/>
  <c r="O3338" i="1"/>
  <c r="N3344" i="1"/>
  <c r="S3344" i="1" s="1"/>
  <c r="J3344" i="1"/>
  <c r="O3346" i="1"/>
  <c r="N3352" i="1"/>
  <c r="S3352" i="1" s="1"/>
  <c r="J3352" i="1"/>
  <c r="O3354" i="1"/>
  <c r="N3360" i="1"/>
  <c r="S3360" i="1" s="1"/>
  <c r="J3360" i="1"/>
  <c r="O3362" i="1"/>
  <c r="N3368" i="1"/>
  <c r="S3368" i="1" s="1"/>
  <c r="J3368" i="1"/>
  <c r="O3370" i="1"/>
  <c r="N3376" i="1"/>
  <c r="S3376" i="1" s="1"/>
  <c r="J3376" i="1"/>
  <c r="O3378" i="1"/>
  <c r="N3384" i="1"/>
  <c r="S3384" i="1" s="1"/>
  <c r="J3384" i="1"/>
  <c r="O3386" i="1"/>
  <c r="N3392" i="1"/>
  <c r="S3392" i="1" s="1"/>
  <c r="J3392" i="1"/>
  <c r="O3394" i="1"/>
  <c r="N3400" i="1"/>
  <c r="S3400" i="1" s="1"/>
  <c r="J3400" i="1"/>
  <c r="O3402" i="1"/>
  <c r="R3403" i="1"/>
  <c r="N3408" i="1"/>
  <c r="S3408" i="1" s="1"/>
  <c r="J3408" i="1"/>
  <c r="O3410" i="1"/>
  <c r="N3416" i="1"/>
  <c r="S3416" i="1" s="1"/>
  <c r="J3416" i="1"/>
  <c r="O3418" i="1"/>
  <c r="N3429" i="1"/>
  <c r="S3429" i="1" s="1"/>
  <c r="J3429" i="1"/>
  <c r="K3429" i="1"/>
  <c r="P3429" i="1" s="1"/>
  <c r="K3430" i="1"/>
  <c r="P3430" i="1" s="1"/>
  <c r="J3430" i="1"/>
  <c r="L3431" i="1"/>
  <c r="Q3431" i="1" s="1"/>
  <c r="H3431" i="1"/>
  <c r="K3431" i="1"/>
  <c r="P3431" i="1" s="1"/>
  <c r="J3431" i="1"/>
  <c r="M3432" i="1"/>
  <c r="N3445" i="1"/>
  <c r="S3445" i="1" s="1"/>
  <c r="J3445" i="1"/>
  <c r="K3445" i="1"/>
  <c r="P3445" i="1" s="1"/>
  <c r="K3446" i="1"/>
  <c r="P3446" i="1" s="1"/>
  <c r="J3446" i="1"/>
  <c r="L3447" i="1"/>
  <c r="Q3447" i="1" s="1"/>
  <c r="H3447" i="1"/>
  <c r="K3447" i="1"/>
  <c r="P3447" i="1" s="1"/>
  <c r="J3447" i="1"/>
  <c r="M3448" i="1"/>
  <c r="N3466" i="1"/>
  <c r="S3466" i="1" s="1"/>
  <c r="J3466" i="1"/>
  <c r="L3466" i="1"/>
  <c r="Q3466" i="1" s="1"/>
  <c r="K3466" i="1"/>
  <c r="P3466" i="1" s="1"/>
  <c r="R3473" i="1"/>
  <c r="O3477" i="1"/>
  <c r="R3477" i="1" s="1"/>
  <c r="R3478" i="1"/>
  <c r="O3492" i="1"/>
  <c r="O3509" i="1"/>
  <c r="R3509" i="1" s="1"/>
  <c r="O3524" i="1"/>
  <c r="O3541" i="1"/>
  <c r="R3542" i="1"/>
  <c r="O3556" i="1"/>
  <c r="M3558" i="1"/>
  <c r="O3558" i="1"/>
  <c r="R3558" i="1" s="1"/>
  <c r="H3079" i="1"/>
  <c r="H3083" i="1"/>
  <c r="H3087" i="1"/>
  <c r="L3087" i="1"/>
  <c r="Q3087" i="1" s="1"/>
  <c r="H3091" i="1"/>
  <c r="L3091" i="1"/>
  <c r="Q3091" i="1" s="1"/>
  <c r="H3095" i="1"/>
  <c r="L3095" i="1"/>
  <c r="Q3095" i="1" s="1"/>
  <c r="H3099" i="1"/>
  <c r="H3103" i="1"/>
  <c r="H3107" i="1"/>
  <c r="H3111" i="1"/>
  <c r="H3115" i="1"/>
  <c r="H3119" i="1"/>
  <c r="H3123" i="1"/>
  <c r="H3127" i="1"/>
  <c r="H3131" i="1"/>
  <c r="L3131" i="1"/>
  <c r="Q3131" i="1" s="1"/>
  <c r="H3135" i="1"/>
  <c r="L3135" i="1"/>
  <c r="Q3135" i="1" s="1"/>
  <c r="H3211" i="1"/>
  <c r="L3211" i="1"/>
  <c r="Q3211" i="1" s="1"/>
  <c r="H3215" i="1"/>
  <c r="L3215" i="1"/>
  <c r="Q3215" i="1" s="1"/>
  <c r="K3216" i="1"/>
  <c r="H3217" i="1"/>
  <c r="N3217" i="1"/>
  <c r="S3217" i="1" s="1"/>
  <c r="N3218" i="1"/>
  <c r="S3218" i="1" s="1"/>
  <c r="Q3339" i="1"/>
  <c r="L3341" i="1"/>
  <c r="Q3341" i="1" s="1"/>
  <c r="H3341" i="1"/>
  <c r="Q3347" i="1"/>
  <c r="L3349" i="1"/>
  <c r="Q3349" i="1" s="1"/>
  <c r="H3349" i="1"/>
  <c r="Q3355" i="1"/>
  <c r="L3357" i="1"/>
  <c r="Q3357" i="1" s="1"/>
  <c r="H3357" i="1"/>
  <c r="Q3363" i="1"/>
  <c r="L3365" i="1"/>
  <c r="Q3365" i="1" s="1"/>
  <c r="H3365" i="1"/>
  <c r="Q3371" i="1"/>
  <c r="R3371" i="1" s="1"/>
  <c r="L3373" i="1"/>
  <c r="Q3373" i="1" s="1"/>
  <c r="H3373" i="1"/>
  <c r="Q3379" i="1"/>
  <c r="L3381" i="1"/>
  <c r="Q3381" i="1" s="1"/>
  <c r="H3381" i="1"/>
  <c r="Q3387" i="1"/>
  <c r="L3389" i="1"/>
  <c r="Q3389" i="1" s="1"/>
  <c r="H3389" i="1"/>
  <c r="Q3395" i="1"/>
  <c r="L3397" i="1"/>
  <c r="Q3397" i="1" s="1"/>
  <c r="H3397" i="1"/>
  <c r="Q3403" i="1"/>
  <c r="L3405" i="1"/>
  <c r="Q3405" i="1" s="1"/>
  <c r="H3405" i="1"/>
  <c r="Q3411" i="1"/>
  <c r="L3413" i="1"/>
  <c r="Q3413" i="1" s="1"/>
  <c r="H3413" i="1"/>
  <c r="N3425" i="1"/>
  <c r="S3425" i="1" s="1"/>
  <c r="J3425" i="1"/>
  <c r="K3425" i="1"/>
  <c r="P3425" i="1" s="1"/>
  <c r="K3426" i="1"/>
  <c r="P3426" i="1" s="1"/>
  <c r="J3426" i="1"/>
  <c r="L3427" i="1"/>
  <c r="Q3427" i="1" s="1"/>
  <c r="H3427" i="1"/>
  <c r="K3427" i="1"/>
  <c r="P3427" i="1" s="1"/>
  <c r="J3427" i="1"/>
  <c r="M3428" i="1"/>
  <c r="N3441" i="1"/>
  <c r="S3441" i="1" s="1"/>
  <c r="J3441" i="1"/>
  <c r="K3441" i="1"/>
  <c r="P3441" i="1" s="1"/>
  <c r="K3442" i="1"/>
  <c r="P3442" i="1" s="1"/>
  <c r="J3442" i="1"/>
  <c r="L3443" i="1"/>
  <c r="Q3443" i="1" s="1"/>
  <c r="H3443" i="1"/>
  <c r="K3443" i="1"/>
  <c r="P3443" i="1" s="1"/>
  <c r="J3443" i="1"/>
  <c r="M3444" i="1"/>
  <c r="N3457" i="1"/>
  <c r="S3457" i="1" s="1"/>
  <c r="J3457" i="1"/>
  <c r="K3457" i="1"/>
  <c r="P3457" i="1" s="1"/>
  <c r="K3458" i="1"/>
  <c r="P3458" i="1" s="1"/>
  <c r="J3458" i="1"/>
  <c r="L3459" i="1"/>
  <c r="Q3459" i="1" s="1"/>
  <c r="H3459" i="1"/>
  <c r="K3459" i="1"/>
  <c r="P3459" i="1" s="1"/>
  <c r="J3459" i="1"/>
  <c r="M3460" i="1"/>
  <c r="O3468" i="1"/>
  <c r="R3468" i="1" s="1"/>
  <c r="M3468" i="1"/>
  <c r="O3469" i="1"/>
  <c r="M3484" i="1"/>
  <c r="O3484" i="1"/>
  <c r="O3501" i="1"/>
  <c r="O3516" i="1"/>
  <c r="R3516" i="1" s="1"/>
  <c r="O3533" i="1"/>
  <c r="R3533" i="1" s="1"/>
  <c r="O3548" i="1"/>
  <c r="R3548" i="1" s="1"/>
  <c r="O3564" i="1"/>
  <c r="R3564" i="1" s="1"/>
  <c r="M3564" i="1"/>
  <c r="O3568" i="1"/>
  <c r="R3568" i="1" s="1"/>
  <c r="M3568" i="1"/>
  <c r="N3678" i="1"/>
  <c r="S3678" i="1" s="1"/>
  <c r="J3678" i="1"/>
  <c r="K3678" i="1"/>
  <c r="P3678" i="1" s="1"/>
  <c r="L3678" i="1"/>
  <c r="Q3678" i="1" s="1"/>
  <c r="H3678" i="1"/>
  <c r="M3701" i="1"/>
  <c r="K3338" i="1"/>
  <c r="K3342" i="1"/>
  <c r="P3342" i="1" s="1"/>
  <c r="K3346" i="1"/>
  <c r="K3350" i="1"/>
  <c r="K3354" i="1"/>
  <c r="K3358" i="1"/>
  <c r="P3358" i="1" s="1"/>
  <c r="K3362" i="1"/>
  <c r="K3366" i="1"/>
  <c r="P3366" i="1" s="1"/>
  <c r="K3370" i="1"/>
  <c r="K3374" i="1"/>
  <c r="K3378" i="1"/>
  <c r="K3382" i="1"/>
  <c r="P3382" i="1" s="1"/>
  <c r="K3386" i="1"/>
  <c r="K3390" i="1"/>
  <c r="K3394" i="1"/>
  <c r="K3398" i="1"/>
  <c r="P3398" i="1" s="1"/>
  <c r="K3402" i="1"/>
  <c r="K3406" i="1"/>
  <c r="K3410" i="1"/>
  <c r="K3414" i="1"/>
  <c r="P3414" i="1" s="1"/>
  <c r="K3418" i="1"/>
  <c r="O3419" i="1"/>
  <c r="N3462" i="1"/>
  <c r="S3462" i="1" s="1"/>
  <c r="J3462" i="1"/>
  <c r="M3480" i="1"/>
  <c r="M3496" i="1"/>
  <c r="M3512" i="1"/>
  <c r="M3528" i="1"/>
  <c r="M3544" i="1"/>
  <c r="M3562" i="1"/>
  <c r="M3578" i="1"/>
  <c r="Q3584" i="1"/>
  <c r="L3586" i="1"/>
  <c r="Q3586" i="1" s="1"/>
  <c r="H3586" i="1"/>
  <c r="K3586" i="1"/>
  <c r="P3586" i="1" s="1"/>
  <c r="N3586" i="1"/>
  <c r="S3586" i="1" s="1"/>
  <c r="Q3592" i="1"/>
  <c r="L3594" i="1"/>
  <c r="Q3594" i="1" s="1"/>
  <c r="H3594" i="1"/>
  <c r="K3594" i="1"/>
  <c r="P3594" i="1" s="1"/>
  <c r="N3594" i="1"/>
  <c r="S3594" i="1" s="1"/>
  <c r="Q3600" i="1"/>
  <c r="L3602" i="1"/>
  <c r="Q3602" i="1" s="1"/>
  <c r="H3602" i="1"/>
  <c r="K3602" i="1"/>
  <c r="P3602" i="1" s="1"/>
  <c r="N3602" i="1"/>
  <c r="S3602" i="1" s="1"/>
  <c r="M3619" i="1"/>
  <c r="O3619" i="1"/>
  <c r="R3619" i="1" s="1"/>
  <c r="M3627" i="1"/>
  <c r="O3627" i="1"/>
  <c r="R3627" i="1" s="1"/>
  <c r="L3644" i="1"/>
  <c r="Q3644" i="1" s="1"/>
  <c r="H3644" i="1"/>
  <c r="J3644" i="1"/>
  <c r="K3644" i="1"/>
  <c r="P3644" i="1" s="1"/>
  <c r="N3644" i="1"/>
  <c r="S3644" i="1" s="1"/>
  <c r="M3693" i="1"/>
  <c r="M3713" i="1"/>
  <c r="R3764" i="1"/>
  <c r="H3338" i="1"/>
  <c r="H3342" i="1"/>
  <c r="H3346" i="1"/>
  <c r="H3350" i="1"/>
  <c r="H3354" i="1"/>
  <c r="L3354" i="1"/>
  <c r="H3358" i="1"/>
  <c r="L3358" i="1"/>
  <c r="Q3358" i="1" s="1"/>
  <c r="H3362" i="1"/>
  <c r="L3362" i="1"/>
  <c r="H3366" i="1"/>
  <c r="L3366" i="1"/>
  <c r="Q3366" i="1" s="1"/>
  <c r="H3370" i="1"/>
  <c r="L3370" i="1"/>
  <c r="Q3370" i="1" s="1"/>
  <c r="H3374" i="1"/>
  <c r="H3378" i="1"/>
  <c r="H3382" i="1"/>
  <c r="H3386" i="1"/>
  <c r="H3390" i="1"/>
  <c r="H3394" i="1"/>
  <c r="H3398" i="1"/>
  <c r="H3402" i="1"/>
  <c r="H3406" i="1"/>
  <c r="H3410" i="1"/>
  <c r="H3414" i="1"/>
  <c r="L3414" i="1"/>
  <c r="Q3414" i="1" s="1"/>
  <c r="H3418" i="1"/>
  <c r="L3418" i="1"/>
  <c r="L3419" i="1"/>
  <c r="Q3419" i="1" s="1"/>
  <c r="K3419" i="1"/>
  <c r="O3460" i="1"/>
  <c r="R3460" i="1" s="1"/>
  <c r="H3462" i="1"/>
  <c r="O3464" i="1"/>
  <c r="L3467" i="1"/>
  <c r="Q3467" i="1" s="1"/>
  <c r="H3467" i="1"/>
  <c r="M3521" i="1"/>
  <c r="M3529" i="1"/>
  <c r="R3574" i="1"/>
  <c r="O3576" i="1"/>
  <c r="R3576" i="1" s="1"/>
  <c r="M3576" i="1"/>
  <c r="M3584" i="1"/>
  <c r="J3586" i="1"/>
  <c r="O3587" i="1"/>
  <c r="M3592" i="1"/>
  <c r="J3594" i="1"/>
  <c r="O3595" i="1"/>
  <c r="M3595" i="1"/>
  <c r="M3600" i="1"/>
  <c r="J3602" i="1"/>
  <c r="O3603" i="1"/>
  <c r="R3612" i="1"/>
  <c r="O3624" i="1"/>
  <c r="N3642" i="1"/>
  <c r="S3642" i="1" s="1"/>
  <c r="J3642" i="1"/>
  <c r="K3642" i="1"/>
  <c r="P3642" i="1" s="1"/>
  <c r="L3642" i="1"/>
  <c r="Q3642" i="1" s="1"/>
  <c r="H3642" i="1"/>
  <c r="Q3645" i="1"/>
  <c r="Q3657" i="1"/>
  <c r="L3680" i="1"/>
  <c r="Q3680" i="1" s="1"/>
  <c r="H3680" i="1"/>
  <c r="J3680" i="1"/>
  <c r="K3680" i="1"/>
  <c r="P3680" i="1" s="1"/>
  <c r="N3680" i="1"/>
  <c r="S3680" i="1" s="1"/>
  <c r="J3691" i="1"/>
  <c r="K3691" i="1"/>
  <c r="P3691" i="1" s="1"/>
  <c r="L3691" i="1"/>
  <c r="Q3691" i="1" s="1"/>
  <c r="H3691" i="1"/>
  <c r="N3691" i="1"/>
  <c r="S3691" i="1" s="1"/>
  <c r="J3461" i="1"/>
  <c r="N3461" i="1"/>
  <c r="S3461" i="1" s="1"/>
  <c r="J3465" i="1"/>
  <c r="N3465" i="1"/>
  <c r="S3465" i="1" s="1"/>
  <c r="K3472" i="1"/>
  <c r="P3472" i="1" s="1"/>
  <c r="R3472" i="1" s="1"/>
  <c r="K3476" i="1"/>
  <c r="P3476" i="1" s="1"/>
  <c r="K3480" i="1"/>
  <c r="P3480" i="1" s="1"/>
  <c r="R3480" i="1" s="1"/>
  <c r="K3484" i="1"/>
  <c r="P3484" i="1" s="1"/>
  <c r="K3488" i="1"/>
  <c r="P3488" i="1" s="1"/>
  <c r="R3488" i="1" s="1"/>
  <c r="K3492" i="1"/>
  <c r="P3492" i="1" s="1"/>
  <c r="K3496" i="1"/>
  <c r="P3496" i="1" s="1"/>
  <c r="R3496" i="1" s="1"/>
  <c r="K3500" i="1"/>
  <c r="P3500" i="1" s="1"/>
  <c r="K3504" i="1"/>
  <c r="P3504" i="1" s="1"/>
  <c r="R3504" i="1" s="1"/>
  <c r="K3508" i="1"/>
  <c r="P3508" i="1" s="1"/>
  <c r="K3512" i="1"/>
  <c r="P3512" i="1" s="1"/>
  <c r="R3512" i="1" s="1"/>
  <c r="K3516" i="1"/>
  <c r="P3516" i="1" s="1"/>
  <c r="K3520" i="1"/>
  <c r="P3520" i="1" s="1"/>
  <c r="R3520" i="1" s="1"/>
  <c r="K3524" i="1"/>
  <c r="P3524" i="1" s="1"/>
  <c r="K3528" i="1"/>
  <c r="P3528" i="1" s="1"/>
  <c r="R3528" i="1" s="1"/>
  <c r="K3532" i="1"/>
  <c r="P3532" i="1" s="1"/>
  <c r="K3536" i="1"/>
  <c r="P3536" i="1" s="1"/>
  <c r="R3536" i="1" s="1"/>
  <c r="K3540" i="1"/>
  <c r="P3540" i="1" s="1"/>
  <c r="K3544" i="1"/>
  <c r="P3544" i="1" s="1"/>
  <c r="R3544" i="1" s="1"/>
  <c r="K3548" i="1"/>
  <c r="P3548" i="1" s="1"/>
  <c r="K3552" i="1"/>
  <c r="P3552" i="1" s="1"/>
  <c r="R3552" i="1" s="1"/>
  <c r="K3556" i="1"/>
  <c r="P3556" i="1" s="1"/>
  <c r="O3608" i="1"/>
  <c r="R3615" i="1"/>
  <c r="J3643" i="1"/>
  <c r="K3643" i="1"/>
  <c r="P3643" i="1" s="1"/>
  <c r="L3643" i="1"/>
  <c r="Q3643" i="1" s="1"/>
  <c r="H3643" i="1"/>
  <c r="N3643" i="1"/>
  <c r="S3643" i="1" s="1"/>
  <c r="M3645" i="1"/>
  <c r="Q3661" i="1"/>
  <c r="N3698" i="1"/>
  <c r="S3698" i="1" s="1"/>
  <c r="J3698" i="1"/>
  <c r="K3698" i="1"/>
  <c r="P3698" i="1" s="1"/>
  <c r="L3698" i="1"/>
  <c r="Q3698" i="1" s="1"/>
  <c r="H3698" i="1"/>
  <c r="L3700" i="1"/>
  <c r="Q3700" i="1" s="1"/>
  <c r="H3700" i="1"/>
  <c r="J3700" i="1"/>
  <c r="K3700" i="1"/>
  <c r="P3700" i="1" s="1"/>
  <c r="N3700" i="1"/>
  <c r="S3700" i="1" s="1"/>
  <c r="O3716" i="1"/>
  <c r="M3726" i="1"/>
  <c r="R3737" i="1"/>
  <c r="L3469" i="1"/>
  <c r="Q3469" i="1" s="1"/>
  <c r="H3469" i="1"/>
  <c r="N3471" i="1"/>
  <c r="S3471" i="1" s="1"/>
  <c r="J3471" i="1"/>
  <c r="L3471" i="1"/>
  <c r="Q3471" i="1" s="1"/>
  <c r="L3473" i="1"/>
  <c r="Q3473" i="1" s="1"/>
  <c r="H3473" i="1"/>
  <c r="N3475" i="1"/>
  <c r="S3475" i="1" s="1"/>
  <c r="J3475" i="1"/>
  <c r="L3475" i="1"/>
  <c r="Q3475" i="1" s="1"/>
  <c r="L3477" i="1"/>
  <c r="Q3477" i="1" s="1"/>
  <c r="H3477" i="1"/>
  <c r="N3479" i="1"/>
  <c r="S3479" i="1" s="1"/>
  <c r="J3479" i="1"/>
  <c r="L3479" i="1"/>
  <c r="Q3479" i="1" s="1"/>
  <c r="L3481" i="1"/>
  <c r="Q3481" i="1" s="1"/>
  <c r="R3481" i="1" s="1"/>
  <c r="H3481" i="1"/>
  <c r="N3483" i="1"/>
  <c r="S3483" i="1" s="1"/>
  <c r="J3483" i="1"/>
  <c r="L3483" i="1"/>
  <c r="Q3483" i="1" s="1"/>
  <c r="L3485" i="1"/>
  <c r="Q3485" i="1" s="1"/>
  <c r="H3485" i="1"/>
  <c r="N3487" i="1"/>
  <c r="S3487" i="1" s="1"/>
  <c r="J3487" i="1"/>
  <c r="L3487" i="1"/>
  <c r="Q3487" i="1" s="1"/>
  <c r="L3489" i="1"/>
  <c r="Q3489" i="1" s="1"/>
  <c r="R3489" i="1" s="1"/>
  <c r="H3489" i="1"/>
  <c r="N3491" i="1"/>
  <c r="S3491" i="1" s="1"/>
  <c r="J3491" i="1"/>
  <c r="L3491" i="1"/>
  <c r="Q3491" i="1" s="1"/>
  <c r="L3493" i="1"/>
  <c r="Q3493" i="1" s="1"/>
  <c r="H3493" i="1"/>
  <c r="N3495" i="1"/>
  <c r="S3495" i="1" s="1"/>
  <c r="J3495" i="1"/>
  <c r="L3495" i="1"/>
  <c r="Q3495" i="1" s="1"/>
  <c r="L3497" i="1"/>
  <c r="Q3497" i="1" s="1"/>
  <c r="R3497" i="1" s="1"/>
  <c r="H3497" i="1"/>
  <c r="N3499" i="1"/>
  <c r="S3499" i="1" s="1"/>
  <c r="J3499" i="1"/>
  <c r="L3499" i="1"/>
  <c r="Q3499" i="1" s="1"/>
  <c r="L3501" i="1"/>
  <c r="Q3501" i="1" s="1"/>
  <c r="H3501" i="1"/>
  <c r="N3503" i="1"/>
  <c r="S3503" i="1" s="1"/>
  <c r="J3503" i="1"/>
  <c r="L3503" i="1"/>
  <c r="Q3503" i="1" s="1"/>
  <c r="L3505" i="1"/>
  <c r="Q3505" i="1" s="1"/>
  <c r="R3505" i="1" s="1"/>
  <c r="H3505" i="1"/>
  <c r="N3507" i="1"/>
  <c r="S3507" i="1" s="1"/>
  <c r="J3507" i="1"/>
  <c r="L3507" i="1"/>
  <c r="Q3507" i="1" s="1"/>
  <c r="L3509" i="1"/>
  <c r="Q3509" i="1" s="1"/>
  <c r="H3509" i="1"/>
  <c r="N3511" i="1"/>
  <c r="S3511" i="1" s="1"/>
  <c r="J3511" i="1"/>
  <c r="L3511" i="1"/>
  <c r="Q3511" i="1" s="1"/>
  <c r="L3513" i="1"/>
  <c r="Q3513" i="1" s="1"/>
  <c r="R3513" i="1" s="1"/>
  <c r="H3513" i="1"/>
  <c r="N3515" i="1"/>
  <c r="S3515" i="1" s="1"/>
  <c r="J3515" i="1"/>
  <c r="L3515" i="1"/>
  <c r="Q3515" i="1" s="1"/>
  <c r="L3517" i="1"/>
  <c r="Q3517" i="1" s="1"/>
  <c r="H3517" i="1"/>
  <c r="N3519" i="1"/>
  <c r="S3519" i="1" s="1"/>
  <c r="J3519" i="1"/>
  <c r="L3519" i="1"/>
  <c r="Q3519" i="1" s="1"/>
  <c r="L3521" i="1"/>
  <c r="Q3521" i="1" s="1"/>
  <c r="R3521" i="1" s="1"/>
  <c r="H3521" i="1"/>
  <c r="N3523" i="1"/>
  <c r="S3523" i="1" s="1"/>
  <c r="J3523" i="1"/>
  <c r="L3523" i="1"/>
  <c r="Q3523" i="1" s="1"/>
  <c r="L3525" i="1"/>
  <c r="Q3525" i="1" s="1"/>
  <c r="H3525" i="1"/>
  <c r="N3527" i="1"/>
  <c r="S3527" i="1" s="1"/>
  <c r="J3527" i="1"/>
  <c r="L3527" i="1"/>
  <c r="Q3527" i="1" s="1"/>
  <c r="L3529" i="1"/>
  <c r="Q3529" i="1" s="1"/>
  <c r="R3529" i="1" s="1"/>
  <c r="H3529" i="1"/>
  <c r="N3531" i="1"/>
  <c r="S3531" i="1" s="1"/>
  <c r="J3531" i="1"/>
  <c r="L3531" i="1"/>
  <c r="Q3531" i="1" s="1"/>
  <c r="L3533" i="1"/>
  <c r="Q3533" i="1" s="1"/>
  <c r="H3533" i="1"/>
  <c r="N3535" i="1"/>
  <c r="S3535" i="1" s="1"/>
  <c r="J3535" i="1"/>
  <c r="L3535" i="1"/>
  <c r="Q3535" i="1" s="1"/>
  <c r="L3537" i="1"/>
  <c r="Q3537" i="1" s="1"/>
  <c r="R3537" i="1" s="1"/>
  <c r="H3537" i="1"/>
  <c r="N3539" i="1"/>
  <c r="S3539" i="1" s="1"/>
  <c r="J3539" i="1"/>
  <c r="L3539" i="1"/>
  <c r="Q3539" i="1" s="1"/>
  <c r="L3541" i="1"/>
  <c r="Q3541" i="1" s="1"/>
  <c r="H3541" i="1"/>
  <c r="N3543" i="1"/>
  <c r="S3543" i="1" s="1"/>
  <c r="J3543" i="1"/>
  <c r="L3543" i="1"/>
  <c r="Q3543" i="1" s="1"/>
  <c r="L3545" i="1"/>
  <c r="Q3545" i="1" s="1"/>
  <c r="R3545" i="1" s="1"/>
  <c r="H3545" i="1"/>
  <c r="N3547" i="1"/>
  <c r="S3547" i="1" s="1"/>
  <c r="J3547" i="1"/>
  <c r="L3547" i="1"/>
  <c r="Q3547" i="1" s="1"/>
  <c r="L3549" i="1"/>
  <c r="Q3549" i="1" s="1"/>
  <c r="H3549" i="1"/>
  <c r="N3551" i="1"/>
  <c r="S3551" i="1" s="1"/>
  <c r="J3551" i="1"/>
  <c r="L3551" i="1"/>
  <c r="Q3551" i="1" s="1"/>
  <c r="L3553" i="1"/>
  <c r="Q3553" i="1" s="1"/>
  <c r="R3553" i="1" s="1"/>
  <c r="H3553" i="1"/>
  <c r="N3555" i="1"/>
  <c r="S3555" i="1" s="1"/>
  <c r="J3555" i="1"/>
  <c r="L3555" i="1"/>
  <c r="Q3555" i="1" s="1"/>
  <c r="M3566" i="1"/>
  <c r="O3572" i="1"/>
  <c r="R3572" i="1" s="1"/>
  <c r="M3572" i="1"/>
  <c r="M3574" i="1"/>
  <c r="O3580" i="1"/>
  <c r="R3580" i="1" s="1"/>
  <c r="M3580" i="1"/>
  <c r="N3585" i="1"/>
  <c r="S3585" i="1" s="1"/>
  <c r="J3585" i="1"/>
  <c r="H3585" i="1"/>
  <c r="K3585" i="1"/>
  <c r="P3585" i="1" s="1"/>
  <c r="N3593" i="1"/>
  <c r="S3593" i="1" s="1"/>
  <c r="J3593" i="1"/>
  <c r="H3593" i="1"/>
  <c r="K3593" i="1"/>
  <c r="P3593" i="1" s="1"/>
  <c r="N3601" i="1"/>
  <c r="S3601" i="1" s="1"/>
  <c r="J3601" i="1"/>
  <c r="H3601" i="1"/>
  <c r="K3601" i="1"/>
  <c r="P3601" i="1" s="1"/>
  <c r="M3611" i="1"/>
  <c r="O3611" i="1"/>
  <c r="R3611" i="1" s="1"/>
  <c r="O3616" i="1"/>
  <c r="R3628" i="1"/>
  <c r="Q3673" i="1"/>
  <c r="J3679" i="1"/>
  <c r="K3679" i="1"/>
  <c r="P3679" i="1" s="1"/>
  <c r="N3679" i="1"/>
  <c r="S3679" i="1" s="1"/>
  <c r="L3679" i="1"/>
  <c r="Q3679" i="1" s="1"/>
  <c r="M3681" i="1"/>
  <c r="N3690" i="1"/>
  <c r="S3690" i="1" s="1"/>
  <c r="J3690" i="1"/>
  <c r="K3690" i="1"/>
  <c r="P3690" i="1" s="1"/>
  <c r="L3690" i="1"/>
  <c r="Q3690" i="1" s="1"/>
  <c r="H3690" i="1"/>
  <c r="L3692" i="1"/>
  <c r="Q3692" i="1" s="1"/>
  <c r="H3692" i="1"/>
  <c r="J3692" i="1"/>
  <c r="K3692" i="1"/>
  <c r="P3692" i="1" s="1"/>
  <c r="L3707" i="1"/>
  <c r="Q3707" i="1" s="1"/>
  <c r="H3707" i="1"/>
  <c r="K3707" i="1"/>
  <c r="P3707" i="1" s="1"/>
  <c r="N3707" i="1"/>
  <c r="S3707" i="1" s="1"/>
  <c r="J3707" i="1"/>
  <c r="L3715" i="1"/>
  <c r="Q3715" i="1" s="1"/>
  <c r="H3715" i="1"/>
  <c r="K3715" i="1"/>
  <c r="P3715" i="1" s="1"/>
  <c r="N3715" i="1"/>
  <c r="S3715" i="1" s="1"/>
  <c r="K3724" i="1"/>
  <c r="P3724" i="1" s="1"/>
  <c r="J3724" i="1"/>
  <c r="L3724" i="1"/>
  <c r="Q3724" i="1" s="1"/>
  <c r="N3724" i="1"/>
  <c r="S3724" i="1" s="1"/>
  <c r="H3724" i="1"/>
  <c r="N3581" i="1"/>
  <c r="S3581" i="1" s="1"/>
  <c r="J3581" i="1"/>
  <c r="M3582" i="1"/>
  <c r="O3583" i="1"/>
  <c r="R3584" i="1"/>
  <c r="N3589" i="1"/>
  <c r="S3589" i="1" s="1"/>
  <c r="J3589" i="1"/>
  <c r="O3591" i="1"/>
  <c r="R3592" i="1"/>
  <c r="N3597" i="1"/>
  <c r="S3597" i="1" s="1"/>
  <c r="J3597" i="1"/>
  <c r="O3599" i="1"/>
  <c r="N3605" i="1"/>
  <c r="S3605" i="1" s="1"/>
  <c r="J3605" i="1"/>
  <c r="O3637" i="1"/>
  <c r="R3637" i="1" s="1"/>
  <c r="M3637" i="1"/>
  <c r="N3662" i="1"/>
  <c r="S3662" i="1" s="1"/>
  <c r="J3662" i="1"/>
  <c r="K3662" i="1"/>
  <c r="P3662" i="1" s="1"/>
  <c r="L3662" i="1"/>
  <c r="Q3662" i="1" s="1"/>
  <c r="J3663" i="1"/>
  <c r="K3663" i="1"/>
  <c r="P3663" i="1" s="1"/>
  <c r="N3663" i="1"/>
  <c r="S3663" i="1" s="1"/>
  <c r="L3663" i="1"/>
  <c r="Q3663" i="1" s="1"/>
  <c r="L3664" i="1"/>
  <c r="Q3664" i="1" s="1"/>
  <c r="H3664" i="1"/>
  <c r="J3664" i="1"/>
  <c r="K3664" i="1"/>
  <c r="P3664" i="1" s="1"/>
  <c r="N3664" i="1"/>
  <c r="S3664" i="1" s="1"/>
  <c r="M3665" i="1"/>
  <c r="N3674" i="1"/>
  <c r="S3674" i="1" s="1"/>
  <c r="J3674" i="1"/>
  <c r="K3674" i="1"/>
  <c r="P3674" i="1" s="1"/>
  <c r="L3674" i="1"/>
  <c r="Q3674" i="1" s="1"/>
  <c r="H3674" i="1"/>
  <c r="J3675" i="1"/>
  <c r="K3675" i="1"/>
  <c r="P3675" i="1" s="1"/>
  <c r="L3675" i="1"/>
  <c r="Q3675" i="1" s="1"/>
  <c r="H3675" i="1"/>
  <c r="L3676" i="1"/>
  <c r="Q3676" i="1" s="1"/>
  <c r="H3676" i="1"/>
  <c r="J3676" i="1"/>
  <c r="K3676" i="1"/>
  <c r="P3676" i="1" s="1"/>
  <c r="M3677" i="1"/>
  <c r="O3711" i="1"/>
  <c r="N3723" i="1"/>
  <c r="S3723" i="1" s="1"/>
  <c r="J3723" i="1"/>
  <c r="K3723" i="1"/>
  <c r="P3723" i="1" s="1"/>
  <c r="L3723" i="1"/>
  <c r="Q3723" i="1" s="1"/>
  <c r="L3725" i="1"/>
  <c r="Q3725" i="1" s="1"/>
  <c r="H3725" i="1"/>
  <c r="K3725" i="1"/>
  <c r="P3725" i="1" s="1"/>
  <c r="J3725" i="1"/>
  <c r="N3725" i="1"/>
  <c r="S3725" i="1" s="1"/>
  <c r="M3732" i="1"/>
  <c r="O3732" i="1"/>
  <c r="R3732" i="1" s="1"/>
  <c r="N3557" i="1"/>
  <c r="S3557" i="1" s="1"/>
  <c r="J3557" i="1"/>
  <c r="L3557" i="1"/>
  <c r="Q3557" i="1" s="1"/>
  <c r="L3559" i="1"/>
  <c r="Q3559" i="1" s="1"/>
  <c r="R3559" i="1" s="1"/>
  <c r="H3559" i="1"/>
  <c r="N3561" i="1"/>
  <c r="S3561" i="1" s="1"/>
  <c r="J3561" i="1"/>
  <c r="L3561" i="1"/>
  <c r="Q3561" i="1" s="1"/>
  <c r="L3563" i="1"/>
  <c r="Q3563" i="1" s="1"/>
  <c r="R3563" i="1" s="1"/>
  <c r="H3563" i="1"/>
  <c r="N3565" i="1"/>
  <c r="S3565" i="1" s="1"/>
  <c r="J3565" i="1"/>
  <c r="L3565" i="1"/>
  <c r="Q3565" i="1" s="1"/>
  <c r="L3567" i="1"/>
  <c r="Q3567" i="1" s="1"/>
  <c r="R3567" i="1" s="1"/>
  <c r="H3567" i="1"/>
  <c r="N3569" i="1"/>
  <c r="S3569" i="1" s="1"/>
  <c r="J3569" i="1"/>
  <c r="L3569" i="1"/>
  <c r="Q3569" i="1" s="1"/>
  <c r="L3571" i="1"/>
  <c r="Q3571" i="1" s="1"/>
  <c r="R3571" i="1" s="1"/>
  <c r="H3571" i="1"/>
  <c r="N3573" i="1"/>
  <c r="S3573" i="1" s="1"/>
  <c r="J3573" i="1"/>
  <c r="L3573" i="1"/>
  <c r="Q3573" i="1" s="1"/>
  <c r="L3575" i="1"/>
  <c r="Q3575" i="1" s="1"/>
  <c r="H3575" i="1"/>
  <c r="N3577" i="1"/>
  <c r="S3577" i="1" s="1"/>
  <c r="J3577" i="1"/>
  <c r="L3577" i="1"/>
  <c r="Q3577" i="1" s="1"/>
  <c r="L3579" i="1"/>
  <c r="Q3579" i="1" s="1"/>
  <c r="R3579" i="1" s="1"/>
  <c r="H3579" i="1"/>
  <c r="L3581" i="1"/>
  <c r="Q3581" i="1" s="1"/>
  <c r="L3582" i="1"/>
  <c r="Q3582" i="1" s="1"/>
  <c r="H3582" i="1"/>
  <c r="O3582" i="1"/>
  <c r="L3589" i="1"/>
  <c r="Q3589" i="1" s="1"/>
  <c r="L3590" i="1"/>
  <c r="Q3590" i="1" s="1"/>
  <c r="H3590" i="1"/>
  <c r="O3590" i="1"/>
  <c r="L3597" i="1"/>
  <c r="Q3597" i="1" s="1"/>
  <c r="L3598" i="1"/>
  <c r="Q3598" i="1" s="1"/>
  <c r="H3598" i="1"/>
  <c r="O3598" i="1"/>
  <c r="L3605" i="1"/>
  <c r="Q3605" i="1" s="1"/>
  <c r="L3606" i="1"/>
  <c r="Q3606" i="1" s="1"/>
  <c r="H3606" i="1"/>
  <c r="O3606" i="1"/>
  <c r="M3615" i="1"/>
  <c r="M3620" i="1"/>
  <c r="M3623" i="1"/>
  <c r="M3631" i="1"/>
  <c r="N3646" i="1"/>
  <c r="S3646" i="1" s="1"/>
  <c r="J3646" i="1"/>
  <c r="K3646" i="1"/>
  <c r="P3646" i="1" s="1"/>
  <c r="L3646" i="1"/>
  <c r="Q3646" i="1" s="1"/>
  <c r="J3647" i="1"/>
  <c r="K3647" i="1"/>
  <c r="P3647" i="1" s="1"/>
  <c r="N3647" i="1"/>
  <c r="S3647" i="1" s="1"/>
  <c r="L3647" i="1"/>
  <c r="Q3647" i="1" s="1"/>
  <c r="L3648" i="1"/>
  <c r="Q3648" i="1" s="1"/>
  <c r="H3648" i="1"/>
  <c r="J3648" i="1"/>
  <c r="K3648" i="1"/>
  <c r="P3648" i="1" s="1"/>
  <c r="N3648" i="1"/>
  <c r="S3648" i="1" s="1"/>
  <c r="M3649" i="1"/>
  <c r="N3658" i="1"/>
  <c r="S3658" i="1" s="1"/>
  <c r="J3658" i="1"/>
  <c r="K3658" i="1"/>
  <c r="P3658" i="1" s="1"/>
  <c r="L3658" i="1"/>
  <c r="Q3658" i="1" s="1"/>
  <c r="H3658" i="1"/>
  <c r="J3659" i="1"/>
  <c r="K3659" i="1"/>
  <c r="P3659" i="1" s="1"/>
  <c r="L3659" i="1"/>
  <c r="Q3659" i="1" s="1"/>
  <c r="H3659" i="1"/>
  <c r="L3660" i="1"/>
  <c r="Q3660" i="1" s="1"/>
  <c r="H3660" i="1"/>
  <c r="J3660" i="1"/>
  <c r="K3660" i="1"/>
  <c r="P3660" i="1" s="1"/>
  <c r="M3661" i="1"/>
  <c r="Q3677" i="1"/>
  <c r="N3706" i="1"/>
  <c r="S3706" i="1" s="1"/>
  <c r="J3706" i="1"/>
  <c r="H3706" i="1"/>
  <c r="K3706" i="1"/>
  <c r="P3706" i="1" s="1"/>
  <c r="O3708" i="1"/>
  <c r="P3769" i="1"/>
  <c r="M3769" i="1"/>
  <c r="Q3769" i="1"/>
  <c r="M3812" i="1"/>
  <c r="O3812" i="1"/>
  <c r="R3812" i="1" s="1"/>
  <c r="K3583" i="1"/>
  <c r="K3587" i="1"/>
  <c r="P3587" i="1" s="1"/>
  <c r="K3591" i="1"/>
  <c r="K3595" i="1"/>
  <c r="P3595" i="1" s="1"/>
  <c r="K3599" i="1"/>
  <c r="K3603" i="1"/>
  <c r="P3603" i="1" s="1"/>
  <c r="K3607" i="1"/>
  <c r="P3607" i="1" s="1"/>
  <c r="R3607" i="1" s="1"/>
  <c r="N3638" i="1"/>
  <c r="S3638" i="1" s="1"/>
  <c r="J3638" i="1"/>
  <c r="K3638" i="1"/>
  <c r="P3638" i="1" s="1"/>
  <c r="J3639" i="1"/>
  <c r="K3639" i="1"/>
  <c r="P3639" i="1" s="1"/>
  <c r="L3640" i="1"/>
  <c r="Q3640" i="1" s="1"/>
  <c r="H3640" i="1"/>
  <c r="J3640" i="1"/>
  <c r="K3640" i="1"/>
  <c r="P3640" i="1" s="1"/>
  <c r="M3641" i="1"/>
  <c r="N3654" i="1"/>
  <c r="S3654" i="1" s="1"/>
  <c r="J3654" i="1"/>
  <c r="K3654" i="1"/>
  <c r="P3654" i="1" s="1"/>
  <c r="J3655" i="1"/>
  <c r="K3655" i="1"/>
  <c r="P3655" i="1" s="1"/>
  <c r="L3656" i="1"/>
  <c r="Q3656" i="1" s="1"/>
  <c r="H3656" i="1"/>
  <c r="J3656" i="1"/>
  <c r="K3656" i="1"/>
  <c r="P3656" i="1" s="1"/>
  <c r="M3657" i="1"/>
  <c r="N3670" i="1"/>
  <c r="S3670" i="1" s="1"/>
  <c r="J3670" i="1"/>
  <c r="K3670" i="1"/>
  <c r="P3670" i="1" s="1"/>
  <c r="J3671" i="1"/>
  <c r="K3671" i="1"/>
  <c r="P3671" i="1" s="1"/>
  <c r="L3672" i="1"/>
  <c r="Q3672" i="1" s="1"/>
  <c r="H3672" i="1"/>
  <c r="J3672" i="1"/>
  <c r="K3672" i="1"/>
  <c r="P3672" i="1" s="1"/>
  <c r="M3673" i="1"/>
  <c r="N3686" i="1"/>
  <c r="S3686" i="1" s="1"/>
  <c r="J3686" i="1"/>
  <c r="K3686" i="1"/>
  <c r="P3686" i="1" s="1"/>
  <c r="J3687" i="1"/>
  <c r="K3687" i="1"/>
  <c r="P3687" i="1" s="1"/>
  <c r="L3688" i="1"/>
  <c r="Q3688" i="1" s="1"/>
  <c r="H3688" i="1"/>
  <c r="J3688" i="1"/>
  <c r="K3688" i="1"/>
  <c r="P3688" i="1" s="1"/>
  <c r="M3689" i="1"/>
  <c r="R3709" i="1"/>
  <c r="Q3722" i="1"/>
  <c r="O3738" i="1"/>
  <c r="R3738" i="1" s="1"/>
  <c r="M3738" i="1"/>
  <c r="O3745" i="1"/>
  <c r="M3748" i="1"/>
  <c r="O3753" i="1"/>
  <c r="M3756" i="1"/>
  <c r="O3761" i="1"/>
  <c r="O3776" i="1"/>
  <c r="H3583" i="1"/>
  <c r="H3587" i="1"/>
  <c r="H3591" i="1"/>
  <c r="H3595" i="1"/>
  <c r="H3599" i="1"/>
  <c r="H3603" i="1"/>
  <c r="H3607" i="1"/>
  <c r="L3608" i="1"/>
  <c r="Q3608" i="1" s="1"/>
  <c r="H3608" i="1"/>
  <c r="N3610" i="1"/>
  <c r="S3610" i="1" s="1"/>
  <c r="J3610" i="1"/>
  <c r="L3610" i="1"/>
  <c r="Q3610" i="1" s="1"/>
  <c r="L3612" i="1"/>
  <c r="Q3612" i="1" s="1"/>
  <c r="H3612" i="1"/>
  <c r="N3614" i="1"/>
  <c r="S3614" i="1" s="1"/>
  <c r="J3614" i="1"/>
  <c r="L3614" i="1"/>
  <c r="Q3614" i="1" s="1"/>
  <c r="L3616" i="1"/>
  <c r="Q3616" i="1" s="1"/>
  <c r="H3616" i="1"/>
  <c r="N3618" i="1"/>
  <c r="S3618" i="1" s="1"/>
  <c r="J3618" i="1"/>
  <c r="L3618" i="1"/>
  <c r="Q3618" i="1" s="1"/>
  <c r="L3620" i="1"/>
  <c r="Q3620" i="1" s="1"/>
  <c r="R3620" i="1" s="1"/>
  <c r="H3620" i="1"/>
  <c r="N3622" i="1"/>
  <c r="S3622" i="1" s="1"/>
  <c r="J3622" i="1"/>
  <c r="L3622" i="1"/>
  <c r="Q3622" i="1" s="1"/>
  <c r="L3624" i="1"/>
  <c r="Q3624" i="1" s="1"/>
  <c r="H3624" i="1"/>
  <c r="N3626" i="1"/>
  <c r="S3626" i="1" s="1"/>
  <c r="J3626" i="1"/>
  <c r="L3626" i="1"/>
  <c r="Q3626" i="1" s="1"/>
  <c r="L3628" i="1"/>
  <c r="Q3628" i="1" s="1"/>
  <c r="H3628" i="1"/>
  <c r="N3630" i="1"/>
  <c r="S3630" i="1" s="1"/>
  <c r="J3630" i="1"/>
  <c r="L3630" i="1"/>
  <c r="Q3630" i="1" s="1"/>
  <c r="L3632" i="1"/>
  <c r="Q3632" i="1" s="1"/>
  <c r="H3632" i="1"/>
  <c r="N3634" i="1"/>
  <c r="S3634" i="1" s="1"/>
  <c r="J3634" i="1"/>
  <c r="L3634" i="1"/>
  <c r="Q3634" i="1" s="1"/>
  <c r="M3635" i="1"/>
  <c r="O3635" i="1"/>
  <c r="R3635" i="1" s="1"/>
  <c r="N3635" i="1"/>
  <c r="S3635" i="1" s="1"/>
  <c r="L3636" i="1"/>
  <c r="Q3636" i="1" s="1"/>
  <c r="H3636" i="1"/>
  <c r="J3636" i="1"/>
  <c r="N3636" i="1"/>
  <c r="S3636" i="1" s="1"/>
  <c r="H3638" i="1"/>
  <c r="H3639" i="1"/>
  <c r="N3650" i="1"/>
  <c r="S3650" i="1" s="1"/>
  <c r="J3650" i="1"/>
  <c r="K3650" i="1"/>
  <c r="P3650" i="1" s="1"/>
  <c r="J3651" i="1"/>
  <c r="K3651" i="1"/>
  <c r="P3651" i="1" s="1"/>
  <c r="L3652" i="1"/>
  <c r="Q3652" i="1" s="1"/>
  <c r="H3652" i="1"/>
  <c r="J3652" i="1"/>
  <c r="K3652" i="1"/>
  <c r="P3652" i="1" s="1"/>
  <c r="M3653" i="1"/>
  <c r="H3654" i="1"/>
  <c r="H3655" i="1"/>
  <c r="N3666" i="1"/>
  <c r="S3666" i="1" s="1"/>
  <c r="J3666" i="1"/>
  <c r="K3666" i="1"/>
  <c r="P3666" i="1" s="1"/>
  <c r="J3667" i="1"/>
  <c r="K3667" i="1"/>
  <c r="P3667" i="1" s="1"/>
  <c r="L3668" i="1"/>
  <c r="Q3668" i="1" s="1"/>
  <c r="H3668" i="1"/>
  <c r="J3668" i="1"/>
  <c r="K3668" i="1"/>
  <c r="P3668" i="1" s="1"/>
  <c r="M3669" i="1"/>
  <c r="H3670" i="1"/>
  <c r="H3671" i="1"/>
  <c r="N3682" i="1"/>
  <c r="S3682" i="1" s="1"/>
  <c r="J3682" i="1"/>
  <c r="K3682" i="1"/>
  <c r="P3682" i="1" s="1"/>
  <c r="J3683" i="1"/>
  <c r="K3683" i="1"/>
  <c r="P3683" i="1" s="1"/>
  <c r="L3684" i="1"/>
  <c r="Q3684" i="1" s="1"/>
  <c r="H3684" i="1"/>
  <c r="J3684" i="1"/>
  <c r="K3684" i="1"/>
  <c r="P3684" i="1" s="1"/>
  <c r="M3685" i="1"/>
  <c r="H3686" i="1"/>
  <c r="H3687" i="1"/>
  <c r="N3694" i="1"/>
  <c r="S3694" i="1" s="1"/>
  <c r="J3694" i="1"/>
  <c r="K3694" i="1"/>
  <c r="P3694" i="1" s="1"/>
  <c r="J3695" i="1"/>
  <c r="K3695" i="1"/>
  <c r="P3695" i="1" s="1"/>
  <c r="L3696" i="1"/>
  <c r="Q3696" i="1" s="1"/>
  <c r="H3696" i="1"/>
  <c r="J3696" i="1"/>
  <c r="K3696" i="1"/>
  <c r="P3696" i="1" s="1"/>
  <c r="M3697" i="1"/>
  <c r="N3702" i="1"/>
  <c r="S3702" i="1" s="1"/>
  <c r="J3702" i="1"/>
  <c r="K3702" i="1"/>
  <c r="P3702" i="1" s="1"/>
  <c r="J3703" i="1"/>
  <c r="K3703" i="1"/>
  <c r="P3703" i="1" s="1"/>
  <c r="L3704" i="1"/>
  <c r="Q3704" i="1" s="1"/>
  <c r="H3704" i="1"/>
  <c r="J3704" i="1"/>
  <c r="K3704" i="1"/>
  <c r="P3704" i="1" s="1"/>
  <c r="M3705" i="1"/>
  <c r="N3714" i="1"/>
  <c r="S3714" i="1" s="1"/>
  <c r="J3714" i="1"/>
  <c r="H3714" i="1"/>
  <c r="K3714" i="1"/>
  <c r="P3714" i="1" s="1"/>
  <c r="N3719" i="1"/>
  <c r="S3719" i="1" s="1"/>
  <c r="J3719" i="1"/>
  <c r="K3719" i="1"/>
  <c r="P3719" i="1" s="1"/>
  <c r="H3719" i="1"/>
  <c r="L3719" i="1"/>
  <c r="Q3719" i="1" s="1"/>
  <c r="K3720" i="1"/>
  <c r="P3720" i="1" s="1"/>
  <c r="J3720" i="1"/>
  <c r="H3720" i="1"/>
  <c r="L3720" i="1"/>
  <c r="Q3720" i="1" s="1"/>
  <c r="L3721" i="1"/>
  <c r="Q3721" i="1" s="1"/>
  <c r="H3721" i="1"/>
  <c r="K3721" i="1"/>
  <c r="P3721" i="1" s="1"/>
  <c r="J3721" i="1"/>
  <c r="M3722" i="1"/>
  <c r="M3771" i="1"/>
  <c r="O3771" i="1"/>
  <c r="R3771" i="1" s="1"/>
  <c r="N3710" i="1"/>
  <c r="S3710" i="1" s="1"/>
  <c r="J3710" i="1"/>
  <c r="O3712" i="1"/>
  <c r="N3718" i="1"/>
  <c r="S3718" i="1" s="1"/>
  <c r="J3718" i="1"/>
  <c r="N3727" i="1"/>
  <c r="S3727" i="1" s="1"/>
  <c r="J3727" i="1"/>
  <c r="L3727" i="1"/>
  <c r="Q3727" i="1" s="1"/>
  <c r="K3727" i="1"/>
  <c r="P3727" i="1" s="1"/>
  <c r="M3740" i="1"/>
  <c r="O3809" i="1"/>
  <c r="R3813" i="1"/>
  <c r="M3820" i="1"/>
  <c r="O3820" i="1"/>
  <c r="R3820" i="1" s="1"/>
  <c r="L3711" i="1"/>
  <c r="Q3711" i="1" s="1"/>
  <c r="H3711" i="1"/>
  <c r="M3737" i="1"/>
  <c r="R3744" i="1"/>
  <c r="O3746" i="1"/>
  <c r="R3746" i="1" s="1"/>
  <c r="M3746" i="1"/>
  <c r="O3754" i="1"/>
  <c r="R3754" i="1" s="1"/>
  <c r="M3754" i="1"/>
  <c r="O3762" i="1"/>
  <c r="R3762" i="1" s="1"/>
  <c r="M3762" i="1"/>
  <c r="M3765" i="1"/>
  <c r="K3767" i="1"/>
  <c r="P3767" i="1" s="1"/>
  <c r="H3767" i="1"/>
  <c r="J3767" i="1"/>
  <c r="N3767" i="1"/>
  <c r="S3767" i="1" s="1"/>
  <c r="O3772" i="1"/>
  <c r="Q3785" i="1"/>
  <c r="R3785" i="1" s="1"/>
  <c r="L3795" i="1"/>
  <c r="Q3795" i="1" s="1"/>
  <c r="H3795" i="1"/>
  <c r="J3795" i="1"/>
  <c r="N3795" i="1"/>
  <c r="S3795" i="1" s="1"/>
  <c r="K3795" i="1"/>
  <c r="P3795" i="1" s="1"/>
  <c r="K3708" i="1"/>
  <c r="P3708" i="1" s="1"/>
  <c r="K3712" i="1"/>
  <c r="K3716" i="1"/>
  <c r="P3716" i="1" s="1"/>
  <c r="R3728" i="1"/>
  <c r="R3752" i="1"/>
  <c r="N3766" i="1"/>
  <c r="S3766" i="1" s="1"/>
  <c r="J3766" i="1"/>
  <c r="K3766" i="1"/>
  <c r="P3766" i="1" s="1"/>
  <c r="H3766" i="1"/>
  <c r="L3768" i="1"/>
  <c r="Q3768" i="1" s="1"/>
  <c r="H3768" i="1"/>
  <c r="K3768" i="1"/>
  <c r="P3768" i="1" s="1"/>
  <c r="J3768" i="1"/>
  <c r="R3773" i="1"/>
  <c r="N3786" i="1"/>
  <c r="S3786" i="1" s="1"/>
  <c r="J3786" i="1"/>
  <c r="K3786" i="1"/>
  <c r="P3786" i="1" s="1"/>
  <c r="H3786" i="1"/>
  <c r="L3786" i="1"/>
  <c r="Q3786" i="1" s="1"/>
  <c r="H3708" i="1"/>
  <c r="H3712" i="1"/>
  <c r="H3716" i="1"/>
  <c r="M3728" i="1"/>
  <c r="O3734" i="1"/>
  <c r="R3734" i="1" s="1"/>
  <c r="M3734" i="1"/>
  <c r="M3736" i="1"/>
  <c r="O3742" i="1"/>
  <c r="R3742" i="1" s="1"/>
  <c r="M3742" i="1"/>
  <c r="M3744" i="1"/>
  <c r="O3750" i="1"/>
  <c r="R3750" i="1" s="1"/>
  <c r="M3750" i="1"/>
  <c r="M3752" i="1"/>
  <c r="O3758" i="1"/>
  <c r="R3758" i="1" s="1"/>
  <c r="M3758" i="1"/>
  <c r="M3760" i="1"/>
  <c r="L3766" i="1"/>
  <c r="Q3766" i="1" s="1"/>
  <c r="O3775" i="1"/>
  <c r="N3774" i="1"/>
  <c r="S3774" i="1" s="1"/>
  <c r="J3774" i="1"/>
  <c r="K3774" i="1"/>
  <c r="P3774" i="1" s="1"/>
  <c r="N3775" i="1"/>
  <c r="S3775" i="1" s="1"/>
  <c r="L3776" i="1"/>
  <c r="Q3776" i="1" s="1"/>
  <c r="H3776" i="1"/>
  <c r="K3776" i="1"/>
  <c r="P3776" i="1" s="1"/>
  <c r="N3776" i="1"/>
  <c r="S3776" i="1" s="1"/>
  <c r="N3778" i="1"/>
  <c r="S3778" i="1" s="1"/>
  <c r="J3778" i="1"/>
  <c r="K3778" i="1"/>
  <c r="P3778" i="1" s="1"/>
  <c r="K3779" i="1"/>
  <c r="P3779" i="1" s="1"/>
  <c r="J3779" i="1"/>
  <c r="L3780" i="1"/>
  <c r="Q3780" i="1" s="1"/>
  <c r="H3780" i="1"/>
  <c r="K3780" i="1"/>
  <c r="P3780" i="1" s="1"/>
  <c r="J3780" i="1"/>
  <c r="M3781" i="1"/>
  <c r="O3788" i="1"/>
  <c r="R3788" i="1" s="1"/>
  <c r="M3788" i="1"/>
  <c r="M3790" i="1"/>
  <c r="O3790" i="1"/>
  <c r="R3790" i="1" s="1"/>
  <c r="O3791" i="1"/>
  <c r="O3796" i="1"/>
  <c r="R3796" i="1" s="1"/>
  <c r="M3796" i="1"/>
  <c r="O3831" i="1"/>
  <c r="R3831" i="1" s="1"/>
  <c r="M3831" i="1"/>
  <c r="L3729" i="1"/>
  <c r="Q3729" i="1" s="1"/>
  <c r="H3729" i="1"/>
  <c r="N3731" i="1"/>
  <c r="S3731" i="1" s="1"/>
  <c r="J3731" i="1"/>
  <c r="L3731" i="1"/>
  <c r="Q3731" i="1" s="1"/>
  <c r="L3733" i="1"/>
  <c r="Q3733" i="1" s="1"/>
  <c r="R3733" i="1" s="1"/>
  <c r="H3733" i="1"/>
  <c r="N3735" i="1"/>
  <c r="S3735" i="1" s="1"/>
  <c r="J3735" i="1"/>
  <c r="L3735" i="1"/>
  <c r="Q3735" i="1" s="1"/>
  <c r="L3737" i="1"/>
  <c r="Q3737" i="1" s="1"/>
  <c r="H3737" i="1"/>
  <c r="N3739" i="1"/>
  <c r="S3739" i="1" s="1"/>
  <c r="J3739" i="1"/>
  <c r="L3739" i="1"/>
  <c r="Q3739" i="1" s="1"/>
  <c r="L3741" i="1"/>
  <c r="Q3741" i="1" s="1"/>
  <c r="R3741" i="1" s="1"/>
  <c r="H3741" i="1"/>
  <c r="N3743" i="1"/>
  <c r="S3743" i="1" s="1"/>
  <c r="J3743" i="1"/>
  <c r="L3743" i="1"/>
  <c r="Q3743" i="1" s="1"/>
  <c r="L3745" i="1"/>
  <c r="Q3745" i="1" s="1"/>
  <c r="H3745" i="1"/>
  <c r="N3747" i="1"/>
  <c r="S3747" i="1" s="1"/>
  <c r="J3747" i="1"/>
  <c r="L3747" i="1"/>
  <c r="Q3747" i="1" s="1"/>
  <c r="L3749" i="1"/>
  <c r="Q3749" i="1" s="1"/>
  <c r="R3749" i="1" s="1"/>
  <c r="H3749" i="1"/>
  <c r="N3751" i="1"/>
  <c r="S3751" i="1" s="1"/>
  <c r="J3751" i="1"/>
  <c r="L3751" i="1"/>
  <c r="Q3751" i="1" s="1"/>
  <c r="L3753" i="1"/>
  <c r="Q3753" i="1" s="1"/>
  <c r="H3753" i="1"/>
  <c r="N3755" i="1"/>
  <c r="S3755" i="1" s="1"/>
  <c r="J3755" i="1"/>
  <c r="L3755" i="1"/>
  <c r="Q3755" i="1" s="1"/>
  <c r="L3757" i="1"/>
  <c r="Q3757" i="1" s="1"/>
  <c r="R3757" i="1" s="1"/>
  <c r="H3757" i="1"/>
  <c r="N3759" i="1"/>
  <c r="S3759" i="1" s="1"/>
  <c r="J3759" i="1"/>
  <c r="L3759" i="1"/>
  <c r="Q3759" i="1" s="1"/>
  <c r="L3761" i="1"/>
  <c r="Q3761" i="1" s="1"/>
  <c r="H3761" i="1"/>
  <c r="N3763" i="1"/>
  <c r="S3763" i="1" s="1"/>
  <c r="J3763" i="1"/>
  <c r="L3763" i="1"/>
  <c r="Q3763" i="1" s="1"/>
  <c r="L3764" i="1"/>
  <c r="Q3764" i="1" s="1"/>
  <c r="N3770" i="1"/>
  <c r="S3770" i="1" s="1"/>
  <c r="J3770" i="1"/>
  <c r="K3770" i="1"/>
  <c r="P3770" i="1" s="1"/>
  <c r="N3771" i="1"/>
  <c r="S3771" i="1" s="1"/>
  <c r="L3772" i="1"/>
  <c r="Q3772" i="1" s="1"/>
  <c r="H3772" i="1"/>
  <c r="K3772" i="1"/>
  <c r="P3772" i="1" s="1"/>
  <c r="N3772" i="1"/>
  <c r="S3772" i="1" s="1"/>
  <c r="L3774" i="1"/>
  <c r="Q3774" i="1" s="1"/>
  <c r="L3775" i="1"/>
  <c r="Q3775" i="1" s="1"/>
  <c r="N3779" i="1"/>
  <c r="S3779" i="1" s="1"/>
  <c r="N3780" i="1"/>
  <c r="S3780" i="1" s="1"/>
  <c r="N3782" i="1"/>
  <c r="S3782" i="1" s="1"/>
  <c r="J3782" i="1"/>
  <c r="K3782" i="1"/>
  <c r="P3782" i="1" s="1"/>
  <c r="K3783" i="1"/>
  <c r="P3783" i="1" s="1"/>
  <c r="J3783" i="1"/>
  <c r="L3784" i="1"/>
  <c r="Q3784" i="1" s="1"/>
  <c r="H3784" i="1"/>
  <c r="K3784" i="1"/>
  <c r="P3784" i="1" s="1"/>
  <c r="J3784" i="1"/>
  <c r="M3785" i="1"/>
  <c r="L3787" i="1"/>
  <c r="Q3787" i="1" s="1"/>
  <c r="H3787" i="1"/>
  <c r="N3787" i="1"/>
  <c r="S3787" i="1" s="1"/>
  <c r="O3792" i="1"/>
  <c r="R3792" i="1" s="1"/>
  <c r="M3792" i="1"/>
  <c r="R3808" i="1"/>
  <c r="O3835" i="1"/>
  <c r="R3835" i="1" s="1"/>
  <c r="M3835" i="1"/>
  <c r="J3787" i="1"/>
  <c r="N3789" i="1"/>
  <c r="S3789" i="1" s="1"/>
  <c r="J3789" i="1"/>
  <c r="H3789" i="1"/>
  <c r="N3790" i="1"/>
  <c r="S3790" i="1" s="1"/>
  <c r="H3790" i="1"/>
  <c r="L3791" i="1"/>
  <c r="Q3791" i="1" s="1"/>
  <c r="H3791" i="1"/>
  <c r="N3791" i="1"/>
  <c r="S3791" i="1" s="1"/>
  <c r="K3798" i="1"/>
  <c r="P3798" i="1" s="1"/>
  <c r="J3798" i="1"/>
  <c r="N3798" i="1"/>
  <c r="S3798" i="1" s="1"/>
  <c r="L3798" i="1"/>
  <c r="Q3798" i="1" s="1"/>
  <c r="H3798" i="1"/>
  <c r="N3799" i="1"/>
  <c r="S3799" i="1" s="1"/>
  <c r="J3799" i="1"/>
  <c r="K3799" i="1"/>
  <c r="P3799" i="1" s="1"/>
  <c r="L3799" i="1"/>
  <c r="Q3799" i="1" s="1"/>
  <c r="H3799" i="1"/>
  <c r="K3800" i="1"/>
  <c r="P3800" i="1" s="1"/>
  <c r="J3800" i="1"/>
  <c r="L3800" i="1"/>
  <c r="Q3800" i="1" s="1"/>
  <c r="H3800" i="1"/>
  <c r="L3801" i="1"/>
  <c r="Q3801" i="1" s="1"/>
  <c r="H3801" i="1"/>
  <c r="N3801" i="1"/>
  <c r="S3801" i="1" s="1"/>
  <c r="K3801" i="1"/>
  <c r="P3801" i="1" s="1"/>
  <c r="J3801" i="1"/>
  <c r="M3829" i="1"/>
  <c r="O3806" i="1"/>
  <c r="R3806" i="1" s="1"/>
  <c r="M3806" i="1"/>
  <c r="R3816" i="1"/>
  <c r="O3817" i="1"/>
  <c r="O3826" i="1"/>
  <c r="N3794" i="1"/>
  <c r="S3794" i="1" s="1"/>
  <c r="J3794" i="1"/>
  <c r="O3802" i="1"/>
  <c r="R3802" i="1" s="1"/>
  <c r="M3802" i="1"/>
  <c r="O3814" i="1"/>
  <c r="R3814" i="1" s="1"/>
  <c r="M3814" i="1"/>
  <c r="J3793" i="1"/>
  <c r="N3793" i="1"/>
  <c r="S3793" i="1" s="1"/>
  <c r="J3797" i="1"/>
  <c r="N3797" i="1"/>
  <c r="S3797" i="1" s="1"/>
  <c r="N3803" i="1"/>
  <c r="S3803" i="1" s="1"/>
  <c r="J3803" i="1"/>
  <c r="H3803" i="1"/>
  <c r="N3804" i="1"/>
  <c r="S3804" i="1" s="1"/>
  <c r="H3804" i="1"/>
  <c r="M3804" i="1"/>
  <c r="M3808" i="1"/>
  <c r="O3810" i="1"/>
  <c r="R3810" i="1" s="1"/>
  <c r="M3810" i="1"/>
  <c r="M3816" i="1"/>
  <c r="O3818" i="1"/>
  <c r="R3818" i="1" s="1"/>
  <c r="M3818" i="1"/>
  <c r="O3822" i="1"/>
  <c r="M3825" i="1"/>
  <c r="O3825" i="1"/>
  <c r="R3825" i="1" s="1"/>
  <c r="O3838" i="1"/>
  <c r="H3808" i="1"/>
  <c r="N3808" i="1"/>
  <c r="S3808" i="1" s="1"/>
  <c r="H3812" i="1"/>
  <c r="N3812" i="1"/>
  <c r="S3812" i="1" s="1"/>
  <c r="H3816" i="1"/>
  <c r="N3816" i="1"/>
  <c r="S3816" i="1" s="1"/>
  <c r="H3820" i="1"/>
  <c r="N3820" i="1"/>
  <c r="S3820" i="1" s="1"/>
  <c r="M3837" i="1"/>
  <c r="L3805" i="1"/>
  <c r="Q3805" i="1" s="1"/>
  <c r="R3805" i="1" s="1"/>
  <c r="H3805" i="1"/>
  <c r="N3807" i="1"/>
  <c r="S3807" i="1" s="1"/>
  <c r="J3807" i="1"/>
  <c r="L3807" i="1"/>
  <c r="Q3807" i="1" s="1"/>
  <c r="L3809" i="1"/>
  <c r="Q3809" i="1" s="1"/>
  <c r="H3809" i="1"/>
  <c r="N3811" i="1"/>
  <c r="S3811" i="1" s="1"/>
  <c r="J3811" i="1"/>
  <c r="L3811" i="1"/>
  <c r="Q3811" i="1" s="1"/>
  <c r="L3813" i="1"/>
  <c r="Q3813" i="1" s="1"/>
  <c r="H3813" i="1"/>
  <c r="N3815" i="1"/>
  <c r="S3815" i="1" s="1"/>
  <c r="J3815" i="1"/>
  <c r="L3815" i="1"/>
  <c r="Q3815" i="1" s="1"/>
  <c r="L3817" i="1"/>
  <c r="Q3817" i="1" s="1"/>
  <c r="H3817" i="1"/>
  <c r="N3819" i="1"/>
  <c r="S3819" i="1" s="1"/>
  <c r="J3819" i="1"/>
  <c r="L3819" i="1"/>
  <c r="Q3819" i="1" s="1"/>
  <c r="L3821" i="1"/>
  <c r="Q3821" i="1" s="1"/>
  <c r="R3821" i="1" s="1"/>
  <c r="H3821" i="1"/>
  <c r="M3833" i="1"/>
  <c r="R3834" i="1"/>
  <c r="R3837" i="1"/>
  <c r="L3822" i="1"/>
  <c r="Q3822" i="1" s="1"/>
  <c r="H3822" i="1"/>
  <c r="N3824" i="1"/>
  <c r="S3824" i="1" s="1"/>
  <c r="J3824" i="1"/>
  <c r="L3824" i="1"/>
  <c r="Q3824" i="1" s="1"/>
  <c r="L3826" i="1"/>
  <c r="Q3826" i="1" s="1"/>
  <c r="H3826" i="1"/>
  <c r="N3828" i="1"/>
  <c r="S3828" i="1" s="1"/>
  <c r="J3828" i="1"/>
  <c r="L3828" i="1"/>
  <c r="Q3828" i="1" s="1"/>
  <c r="L3830" i="1"/>
  <c r="Q3830" i="1" s="1"/>
  <c r="R3830" i="1" s="1"/>
  <c r="H3830" i="1"/>
  <c r="N3832" i="1"/>
  <c r="S3832" i="1" s="1"/>
  <c r="J3832" i="1"/>
  <c r="L3832" i="1"/>
  <c r="Q3832" i="1" s="1"/>
  <c r="L3834" i="1"/>
  <c r="Q3834" i="1" s="1"/>
  <c r="H3834" i="1"/>
  <c r="N3836" i="1"/>
  <c r="S3836" i="1" s="1"/>
  <c r="J3836" i="1"/>
  <c r="L3836" i="1"/>
  <c r="Q3836" i="1" s="1"/>
  <c r="L3838" i="1"/>
  <c r="Q3838" i="1" s="1"/>
  <c r="H3838" i="1"/>
  <c r="M3749" i="1" l="1"/>
  <c r="R3822" i="1"/>
  <c r="M3757" i="1"/>
  <c r="R3809" i="1"/>
  <c r="R3708" i="1"/>
  <c r="M3612" i="1"/>
  <c r="R3606" i="1"/>
  <c r="R3598" i="1"/>
  <c r="R3590" i="1"/>
  <c r="R3582" i="1"/>
  <c r="M3579" i="1"/>
  <c r="M3571" i="1"/>
  <c r="R3464" i="1"/>
  <c r="M3533" i="1"/>
  <c r="M3516" i="1"/>
  <c r="R3484" i="1"/>
  <c r="M3509" i="1"/>
  <c r="R3395" i="1"/>
  <c r="M3381" i="1"/>
  <c r="R3357" i="1"/>
  <c r="M3254" i="1"/>
  <c r="M3382" i="1"/>
  <c r="M3095" i="1"/>
  <c r="M3127" i="1"/>
  <c r="R3330" i="1"/>
  <c r="M3023" i="1"/>
  <c r="M2959" i="1"/>
  <c r="M2919" i="1"/>
  <c r="M2887" i="1"/>
  <c r="M2823" i="1"/>
  <c r="M2767" i="1"/>
  <c r="R3060" i="1"/>
  <c r="M3059" i="1"/>
  <c r="R2996" i="1"/>
  <c r="R2908" i="1"/>
  <c r="R2612" i="1"/>
  <c r="M3043" i="1"/>
  <c r="R3004" i="1"/>
  <c r="M2751" i="1"/>
  <c r="M2679" i="1"/>
  <c r="M2596" i="1"/>
  <c r="M2393" i="1"/>
  <c r="R2388" i="1"/>
  <c r="M2329" i="1"/>
  <c r="R2324" i="1"/>
  <c r="R2280" i="1"/>
  <c r="M2265" i="1"/>
  <c r="M2249" i="1"/>
  <c r="M2201" i="1"/>
  <c r="R2196" i="1"/>
  <c r="R2188" i="1"/>
  <c r="R2209" i="1"/>
  <c r="R2201" i="1"/>
  <c r="R2185" i="1"/>
  <c r="M2096" i="1"/>
  <c r="R2384" i="1"/>
  <c r="R2374" i="1"/>
  <c r="R2294" i="1"/>
  <c r="R1968" i="1"/>
  <c r="R1870" i="1"/>
  <c r="M2008" i="1"/>
  <c r="R1881" i="1"/>
  <c r="R2787" i="1"/>
  <c r="M2244" i="1"/>
  <c r="R2230" i="1"/>
  <c r="R2078" i="1"/>
  <c r="R2144" i="1"/>
  <c r="R2096" i="1"/>
  <c r="R2080" i="1"/>
  <c r="M1873" i="1"/>
  <c r="R2732" i="1"/>
  <c r="R2177" i="1"/>
  <c r="M2088" i="1"/>
  <c r="R2081" i="1"/>
  <c r="M1848" i="1"/>
  <c r="O3781" i="1"/>
  <c r="R3781" i="1" s="1"/>
  <c r="O3673" i="1"/>
  <c r="O3657" i="1"/>
  <c r="O3769" i="1"/>
  <c r="O3722" i="1"/>
  <c r="O3629" i="1"/>
  <c r="M3629" i="1"/>
  <c r="O3474" i="1"/>
  <c r="R3474" i="1" s="1"/>
  <c r="M3474" i="1"/>
  <c r="Q3448" i="1"/>
  <c r="O3550" i="1"/>
  <c r="R3550" i="1" s="1"/>
  <c r="M3550" i="1"/>
  <c r="O3530" i="1"/>
  <c r="R3530" i="1" s="1"/>
  <c r="M3530" i="1"/>
  <c r="O3506" i="1"/>
  <c r="R3506" i="1" s="1"/>
  <c r="M3506" i="1"/>
  <c r="O3486" i="1"/>
  <c r="R3486" i="1" s="1"/>
  <c r="M3486" i="1"/>
  <c r="O3379" i="1"/>
  <c r="R3379" i="1" s="1"/>
  <c r="M3379" i="1"/>
  <c r="O3633" i="1"/>
  <c r="M3633" i="1"/>
  <c r="O3452" i="1"/>
  <c r="R3452" i="1" s="1"/>
  <c r="Q3199" i="1"/>
  <c r="M3199" i="1"/>
  <c r="Q3183" i="1"/>
  <c r="M3183" i="1"/>
  <c r="Q3167" i="1"/>
  <c r="M3167" i="1"/>
  <c r="Q3151" i="1"/>
  <c r="M3151" i="1"/>
  <c r="O3116" i="1"/>
  <c r="R3116" i="1" s="1"/>
  <c r="O3057" i="1"/>
  <c r="M3057" i="1"/>
  <c r="O3017" i="1"/>
  <c r="M3017" i="1"/>
  <c r="Q2957" i="1"/>
  <c r="R2957" i="1" s="1"/>
  <c r="M2957" i="1"/>
  <c r="O3132" i="1"/>
  <c r="R3132" i="1" s="1"/>
  <c r="O3108" i="1"/>
  <c r="R3108" i="1" s="1"/>
  <c r="O3100" i="1"/>
  <c r="R3100" i="1" s="1"/>
  <c r="O3128" i="1"/>
  <c r="R3128" i="1" s="1"/>
  <c r="O3041" i="1"/>
  <c r="M3041" i="1"/>
  <c r="Q2973" i="1"/>
  <c r="M2973" i="1"/>
  <c r="O3013" i="1"/>
  <c r="R3013" i="1" s="1"/>
  <c r="M3013" i="1"/>
  <c r="O2961" i="1"/>
  <c r="R2961" i="1" s="1"/>
  <c r="M2961" i="1"/>
  <c r="O2949" i="1"/>
  <c r="R2949" i="1" s="1"/>
  <c r="M2949" i="1"/>
  <c r="O2857" i="1"/>
  <c r="O2837" i="1"/>
  <c r="R2837" i="1" s="1"/>
  <c r="M2837" i="1"/>
  <c r="O2825" i="1"/>
  <c r="O2797" i="1"/>
  <c r="R2797" i="1" s="1"/>
  <c r="M2797" i="1"/>
  <c r="Q2777" i="1"/>
  <c r="Q2721" i="1"/>
  <c r="O2633" i="1"/>
  <c r="R2633" i="1" s="1"/>
  <c r="O2617" i="1"/>
  <c r="O2453" i="1"/>
  <c r="O2390" i="1"/>
  <c r="M2390" i="1"/>
  <c r="O2382" i="1"/>
  <c r="R2382" i="1" s="1"/>
  <c r="M2382" i="1"/>
  <c r="O2374" i="1"/>
  <c r="M2374" i="1"/>
  <c r="O2366" i="1"/>
  <c r="M2366" i="1"/>
  <c r="O2358" i="1"/>
  <c r="M2358" i="1"/>
  <c r="O2350" i="1"/>
  <c r="R2350" i="1" s="1"/>
  <c r="M2350" i="1"/>
  <c r="O2342" i="1"/>
  <c r="R2342" i="1" s="1"/>
  <c r="M2342" i="1"/>
  <c r="O2334" i="1"/>
  <c r="M2334" i="1"/>
  <c r="O2326" i="1"/>
  <c r="M2326" i="1"/>
  <c r="O2318" i="1"/>
  <c r="R2318" i="1" s="1"/>
  <c r="M2318" i="1"/>
  <c r="O2310" i="1"/>
  <c r="M2310" i="1"/>
  <c r="O2302" i="1"/>
  <c r="M2302" i="1"/>
  <c r="O2294" i="1"/>
  <c r="M2294" i="1"/>
  <c r="O2286" i="1"/>
  <c r="R2286" i="1" s="1"/>
  <c r="M2286" i="1"/>
  <c r="O2278" i="1"/>
  <c r="R2278" i="1" s="1"/>
  <c r="M2278" i="1"/>
  <c r="O2270" i="1"/>
  <c r="M2270" i="1"/>
  <c r="O2262" i="1"/>
  <c r="M2262" i="1"/>
  <c r="O2921" i="1"/>
  <c r="R2921" i="1" s="1"/>
  <c r="M2921" i="1"/>
  <c r="O2909" i="1"/>
  <c r="R2909" i="1" s="1"/>
  <c r="M2909" i="1"/>
  <c r="O2889" i="1"/>
  <c r="R2889" i="1" s="1"/>
  <c r="M2889" i="1"/>
  <c r="O2877" i="1"/>
  <c r="R2877" i="1" s="1"/>
  <c r="M2877" i="1"/>
  <c r="O2777" i="1"/>
  <c r="R2777" i="1" s="1"/>
  <c r="R2477" i="1"/>
  <c r="Q2449" i="1"/>
  <c r="R2449" i="1" s="1"/>
  <c r="O2433" i="1"/>
  <c r="Q2421" i="1"/>
  <c r="O2162" i="1"/>
  <c r="R2162" i="1" s="1"/>
  <c r="O2130" i="1"/>
  <c r="R2130" i="1" s="1"/>
  <c r="O2098" i="1"/>
  <c r="R2098" i="1" s="1"/>
  <c r="O3005" i="1"/>
  <c r="R3005" i="1" s="1"/>
  <c r="M3005" i="1"/>
  <c r="O2997" i="1"/>
  <c r="R2997" i="1" s="1"/>
  <c r="M2997" i="1"/>
  <c r="Q2857" i="1"/>
  <c r="M2668" i="1"/>
  <c r="M2190" i="1"/>
  <c r="O2154" i="1"/>
  <c r="O2150" i="1"/>
  <c r="M2150" i="1"/>
  <c r="M2134" i="1"/>
  <c r="M2114" i="1"/>
  <c r="P2114" i="1"/>
  <c r="R2114" i="1" s="1"/>
  <c r="O2086" i="1"/>
  <c r="M2086" i="1"/>
  <c r="O2046" i="1"/>
  <c r="R2046" i="1" s="1"/>
  <c r="M2046" i="1"/>
  <c r="O2014" i="1"/>
  <c r="R2014" i="1" s="1"/>
  <c r="M2014" i="1"/>
  <c r="O1862" i="1"/>
  <c r="M1862" i="1"/>
  <c r="M2146" i="1"/>
  <c r="P2146" i="1"/>
  <c r="O2026" i="1"/>
  <c r="R2026" i="1" s="1"/>
  <c r="O1970" i="1"/>
  <c r="R1970" i="1" s="1"/>
  <c r="O1902" i="1"/>
  <c r="R1902" i="1" s="1"/>
  <c r="M1902" i="1"/>
  <c r="O1846" i="1"/>
  <c r="M1846" i="1"/>
  <c r="M1890" i="1"/>
  <c r="R3632" i="1"/>
  <c r="R3397" i="1"/>
  <c r="R3151" i="1"/>
  <c r="R3532" i="1"/>
  <c r="M3215" i="1"/>
  <c r="M3079" i="1"/>
  <c r="M3398" i="1"/>
  <c r="M3067" i="1"/>
  <c r="M2783" i="1"/>
  <c r="M3314" i="1"/>
  <c r="M3250" i="1"/>
  <c r="R3071" i="1"/>
  <c r="M2980" i="1"/>
  <c r="M2859" i="1"/>
  <c r="R2751" i="1"/>
  <c r="M2748" i="1"/>
  <c r="M2647" i="1"/>
  <c r="R2739" i="1"/>
  <c r="R2262" i="1"/>
  <c r="R2192" i="1"/>
  <c r="R2054" i="1"/>
  <c r="M2180" i="1"/>
  <c r="M2153" i="1"/>
  <c r="M1945" i="1"/>
  <c r="M2384" i="1"/>
  <c r="R2265" i="1"/>
  <c r="R2113" i="1"/>
  <c r="O3823" i="1"/>
  <c r="R3823" i="1" s="1"/>
  <c r="M3823" i="1"/>
  <c r="O3827" i="1"/>
  <c r="M3827" i="1"/>
  <c r="O3777" i="1"/>
  <c r="R3777" i="1" s="1"/>
  <c r="M3777" i="1"/>
  <c r="O3717" i="1"/>
  <c r="R3717" i="1" s="1"/>
  <c r="O3669" i="1"/>
  <c r="R3669" i="1" s="1"/>
  <c r="O3653" i="1"/>
  <c r="R3653" i="1" s="1"/>
  <c r="O3736" i="1"/>
  <c r="R3736" i="1" s="1"/>
  <c r="M3359" i="1"/>
  <c r="O3596" i="1"/>
  <c r="R3596" i="1" s="1"/>
  <c r="M3596" i="1"/>
  <c r="M3391" i="1"/>
  <c r="O3359" i="1"/>
  <c r="R3359" i="1" s="1"/>
  <c r="O3566" i="1"/>
  <c r="R3566" i="1" s="1"/>
  <c r="Q3546" i="1"/>
  <c r="M3546" i="1"/>
  <c r="O3534" i="1"/>
  <c r="R3534" i="1" s="1"/>
  <c r="M3534" i="1"/>
  <c r="O3510" i="1"/>
  <c r="R3510" i="1" s="1"/>
  <c r="M3510" i="1"/>
  <c r="Q3482" i="1"/>
  <c r="M3482" i="1"/>
  <c r="O3448" i="1"/>
  <c r="O3391" i="1"/>
  <c r="R3391" i="1" s="1"/>
  <c r="O3367" i="1"/>
  <c r="R3367" i="1" s="1"/>
  <c r="R3633" i="1"/>
  <c r="O3600" i="1"/>
  <c r="R3600" i="1" s="1"/>
  <c r="O3562" i="1"/>
  <c r="R3562" i="1" s="1"/>
  <c r="O3428" i="1"/>
  <c r="R3428" i="1" s="1"/>
  <c r="M3415" i="1"/>
  <c r="O3080" i="1"/>
  <c r="R3080" i="1" s="1"/>
  <c r="O3025" i="1"/>
  <c r="R3025" i="1" s="1"/>
  <c r="M3025" i="1"/>
  <c r="O3001" i="1"/>
  <c r="M3001" i="1"/>
  <c r="O2953" i="1"/>
  <c r="M2953" i="1"/>
  <c r="M3045" i="1"/>
  <c r="O3033" i="1"/>
  <c r="M3033" i="1"/>
  <c r="O3124" i="1"/>
  <c r="R3124" i="1" s="1"/>
  <c r="M3120" i="1"/>
  <c r="M3088" i="1"/>
  <c r="O2969" i="1"/>
  <c r="R2969" i="1" s="1"/>
  <c r="M2969" i="1"/>
  <c r="Q2941" i="1"/>
  <c r="M2941" i="1"/>
  <c r="M3080" i="1"/>
  <c r="O2989" i="1"/>
  <c r="R2989" i="1" s="1"/>
  <c r="M2989" i="1"/>
  <c r="O2965" i="1"/>
  <c r="R2965" i="1" s="1"/>
  <c r="M2965" i="1"/>
  <c r="O2765" i="1"/>
  <c r="R2765" i="1" s="1"/>
  <c r="M2765" i="1"/>
  <c r="M2749" i="1"/>
  <c r="Q2605" i="1"/>
  <c r="M2605" i="1"/>
  <c r="Q2469" i="1"/>
  <c r="M2130" i="1"/>
  <c r="M3207" i="1"/>
  <c r="O2977" i="1"/>
  <c r="M2977" i="1"/>
  <c r="O2933" i="1"/>
  <c r="R2933" i="1" s="1"/>
  <c r="M2933" i="1"/>
  <c r="O2913" i="1"/>
  <c r="R2913" i="1" s="1"/>
  <c r="M2913" i="1"/>
  <c r="O2901" i="1"/>
  <c r="R2901" i="1" s="1"/>
  <c r="M2901" i="1"/>
  <c r="O2881" i="1"/>
  <c r="R2881" i="1" s="1"/>
  <c r="M2881" i="1"/>
  <c r="O2869" i="1"/>
  <c r="R2869" i="1" s="1"/>
  <c r="M2869" i="1"/>
  <c r="Q2849" i="1"/>
  <c r="Q2833" i="1"/>
  <c r="Q2817" i="1"/>
  <c r="M2741" i="1"/>
  <c r="O2729" i="1"/>
  <c r="R2729" i="1" s="1"/>
  <c r="R2541" i="1"/>
  <c r="O2461" i="1"/>
  <c r="R2461" i="1" s="1"/>
  <c r="O2405" i="1"/>
  <c r="Q2465" i="1"/>
  <c r="R2465" i="1" s="1"/>
  <c r="Q2437" i="1"/>
  <c r="Q2841" i="1"/>
  <c r="O2757" i="1"/>
  <c r="R2757" i="1" s="1"/>
  <c r="M2757" i="1"/>
  <c r="Q2453" i="1"/>
  <c r="M2700" i="1"/>
  <c r="M2170" i="1"/>
  <c r="M2652" i="1"/>
  <c r="M2182" i="1"/>
  <c r="O2158" i="1"/>
  <c r="R2158" i="1" s="1"/>
  <c r="M2158" i="1"/>
  <c r="M2154" i="1"/>
  <c r="P2154" i="1"/>
  <c r="M2102" i="1"/>
  <c r="O2090" i="1"/>
  <c r="M1962" i="1"/>
  <c r="M2194" i="1"/>
  <c r="M2070" i="1"/>
  <c r="O1990" i="1"/>
  <c r="M1990" i="1"/>
  <c r="O1962" i="1"/>
  <c r="R1962" i="1" s="1"/>
  <c r="O1930" i="1"/>
  <c r="R1930" i="1" s="1"/>
  <c r="O1898" i="1"/>
  <c r="R1898" i="1" s="1"/>
  <c r="O2094" i="1"/>
  <c r="R2094" i="1" s="1"/>
  <c r="M2094" i="1"/>
  <c r="M2082" i="1"/>
  <c r="P2082" i="1"/>
  <c r="R2082" i="1" s="1"/>
  <c r="M2066" i="1"/>
  <c r="P2066" i="1"/>
  <c r="O2054" i="1"/>
  <c r="M2054" i="1"/>
  <c r="O1998" i="1"/>
  <c r="R1998" i="1" s="1"/>
  <c r="M1998" i="1"/>
  <c r="O1938" i="1"/>
  <c r="R1938" i="1" s="1"/>
  <c r="M1882" i="1"/>
  <c r="O1870" i="1"/>
  <c r="M1870" i="1"/>
  <c r="M3552" i="1"/>
  <c r="M3536" i="1"/>
  <c r="M3520" i="1"/>
  <c r="M3504" i="1"/>
  <c r="M3488" i="1"/>
  <c r="M3472" i="1"/>
  <c r="R3838" i="1"/>
  <c r="M3764" i="1"/>
  <c r="R3753" i="1"/>
  <c r="M3607" i="1"/>
  <c r="M3598" i="1"/>
  <c r="R3673" i="1"/>
  <c r="R3657" i="1"/>
  <c r="R3595" i="1"/>
  <c r="M3489" i="1"/>
  <c r="M3548" i="1"/>
  <c r="R3363" i="1"/>
  <c r="M3477" i="1"/>
  <c r="R3411" i="1"/>
  <c r="R3414" i="1"/>
  <c r="M3632" i="1"/>
  <c r="R3549" i="1"/>
  <c r="R3500" i="1"/>
  <c r="M3318" i="1"/>
  <c r="R3183" i="1"/>
  <c r="R3175" i="1"/>
  <c r="R3167" i="1"/>
  <c r="R3493" i="1"/>
  <c r="M3111" i="1"/>
  <c r="M3322" i="1"/>
  <c r="M3290" i="1"/>
  <c r="M3258" i="1"/>
  <c r="M3226" i="1"/>
  <c r="R3057" i="1"/>
  <c r="R3041" i="1"/>
  <c r="R3033" i="1"/>
  <c r="R3298" i="1"/>
  <c r="R3266" i="1"/>
  <c r="R3234" i="1"/>
  <c r="R3086" i="1"/>
  <c r="M2935" i="1"/>
  <c r="M2903" i="1"/>
  <c r="M2871" i="1"/>
  <c r="M2855" i="1"/>
  <c r="M2799" i="1"/>
  <c r="M3027" i="1"/>
  <c r="M3012" i="1"/>
  <c r="R3011" i="1"/>
  <c r="M2924" i="1"/>
  <c r="R2923" i="1"/>
  <c r="M2812" i="1"/>
  <c r="M2804" i="1"/>
  <c r="M2796" i="1"/>
  <c r="M2788" i="1"/>
  <c r="M2780" i="1"/>
  <c r="M2772" i="1"/>
  <c r="M2764" i="1"/>
  <c r="M2756" i="1"/>
  <c r="R3020" i="1"/>
  <c r="R2988" i="1"/>
  <c r="M2691" i="1"/>
  <c r="M2639" i="1"/>
  <c r="M2607" i="1"/>
  <c r="M3031" i="1"/>
  <c r="R2948" i="1"/>
  <c r="M2947" i="1"/>
  <c r="M2361" i="1"/>
  <c r="R2356" i="1"/>
  <c r="R2312" i="1"/>
  <c r="M2297" i="1"/>
  <c r="R2236" i="1"/>
  <c r="M2376" i="1"/>
  <c r="R2105" i="1"/>
  <c r="R2763" i="1"/>
  <c r="R2617" i="1"/>
  <c r="R2390" i="1"/>
  <c r="R2326" i="1"/>
  <c r="R2310" i="1"/>
  <c r="R2160" i="1"/>
  <c r="R2150" i="1"/>
  <c r="R2086" i="1"/>
  <c r="R1992" i="1"/>
  <c r="R1990" i="1"/>
  <c r="R1960" i="1"/>
  <c r="R1944" i="1"/>
  <c r="R1928" i="1"/>
  <c r="R1894" i="1"/>
  <c r="M2212" i="1"/>
  <c r="R2166" i="1"/>
  <c r="R2104" i="1"/>
  <c r="M2057" i="1"/>
  <c r="M1985" i="1"/>
  <c r="M2803" i="1"/>
  <c r="M2136" i="1"/>
  <c r="M2128" i="1"/>
  <c r="R1865" i="1"/>
  <c r="O3713" i="1"/>
  <c r="R3713" i="1" s="1"/>
  <c r="O3693" i="1"/>
  <c r="R3693" i="1" s="1"/>
  <c r="O3665" i="1"/>
  <c r="R3665" i="1" s="1"/>
  <c r="O3649" i="1"/>
  <c r="R3649" i="1" s="1"/>
  <c r="Q3621" i="1"/>
  <c r="M3621" i="1"/>
  <c r="O3689" i="1"/>
  <c r="O3681" i="1"/>
  <c r="R3681" i="1" s="1"/>
  <c r="O3613" i="1"/>
  <c r="R3613" i="1" s="1"/>
  <c r="M3613" i="1"/>
  <c r="R3609" i="1"/>
  <c r="O3538" i="1"/>
  <c r="R3538" i="1" s="1"/>
  <c r="M3538" i="1"/>
  <c r="O3609" i="1"/>
  <c r="M3609" i="1"/>
  <c r="O3588" i="1"/>
  <c r="R3588" i="1" s="1"/>
  <c r="M3588" i="1"/>
  <c r="O3494" i="1"/>
  <c r="R3494" i="1" s="1"/>
  <c r="M3494" i="1"/>
  <c r="O3470" i="1"/>
  <c r="R3470" i="1" s="1"/>
  <c r="M3470" i="1"/>
  <c r="O3436" i="1"/>
  <c r="R3436" i="1" s="1"/>
  <c r="O3399" i="1"/>
  <c r="R3399" i="1" s="1"/>
  <c r="O3355" i="1"/>
  <c r="M3355" i="1"/>
  <c r="O3526" i="1"/>
  <c r="R3526" i="1" s="1"/>
  <c r="M3526" i="1"/>
  <c r="O3424" i="1"/>
  <c r="R3424" i="1" s="1"/>
  <c r="O3343" i="1"/>
  <c r="R3343" i="1" s="1"/>
  <c r="Q3191" i="1"/>
  <c r="R3191" i="1" s="1"/>
  <c r="M3191" i="1"/>
  <c r="Q3175" i="1"/>
  <c r="M3175" i="1"/>
  <c r="Q3159" i="1"/>
  <c r="R3159" i="1" s="1"/>
  <c r="M3159" i="1"/>
  <c r="Q3143" i="1"/>
  <c r="R3143" i="1" s="1"/>
  <c r="M3143" i="1"/>
  <c r="O3076" i="1"/>
  <c r="R3076" i="1" s="1"/>
  <c r="O2993" i="1"/>
  <c r="R2993" i="1" s="1"/>
  <c r="M2993" i="1"/>
  <c r="O3212" i="1"/>
  <c r="R3212" i="1" s="1"/>
  <c r="O3045" i="1"/>
  <c r="R3045" i="1" s="1"/>
  <c r="O2937" i="1"/>
  <c r="R2937" i="1" s="1"/>
  <c r="M2937" i="1"/>
  <c r="O2945" i="1"/>
  <c r="M2945" i="1"/>
  <c r="O2853" i="1"/>
  <c r="R2853" i="1" s="1"/>
  <c r="M2853" i="1"/>
  <c r="O2841" i="1"/>
  <c r="R2841" i="1" s="1"/>
  <c r="O2821" i="1"/>
  <c r="R2821" i="1" s="1"/>
  <c r="M2821" i="1"/>
  <c r="O2801" i="1"/>
  <c r="O2613" i="1"/>
  <c r="R2613" i="1" s="1"/>
  <c r="M2613" i="1"/>
  <c r="Q2433" i="1"/>
  <c r="Q2405" i="1"/>
  <c r="O2394" i="1"/>
  <c r="R2394" i="1" s="1"/>
  <c r="M2394" i="1"/>
  <c r="O2386" i="1"/>
  <c r="R2386" i="1" s="1"/>
  <c r="M2386" i="1"/>
  <c r="O2378" i="1"/>
  <c r="R2378" i="1" s="1"/>
  <c r="M2378" i="1"/>
  <c r="O2370" i="1"/>
  <c r="R2370" i="1" s="1"/>
  <c r="M2370" i="1"/>
  <c r="O2362" i="1"/>
  <c r="R2362" i="1" s="1"/>
  <c r="M2362" i="1"/>
  <c r="O2354" i="1"/>
  <c r="R2354" i="1" s="1"/>
  <c r="M2354" i="1"/>
  <c r="O2346" i="1"/>
  <c r="R2346" i="1" s="1"/>
  <c r="M2346" i="1"/>
  <c r="O2338" i="1"/>
  <c r="R2338" i="1" s="1"/>
  <c r="M2338" i="1"/>
  <c r="O2330" i="1"/>
  <c r="R2330" i="1" s="1"/>
  <c r="M2330" i="1"/>
  <c r="O2322" i="1"/>
  <c r="R2322" i="1" s="1"/>
  <c r="M2322" i="1"/>
  <c r="O2314" i="1"/>
  <c r="R2314" i="1" s="1"/>
  <c r="M2314" i="1"/>
  <c r="O2306" i="1"/>
  <c r="R2306" i="1" s="1"/>
  <c r="M2306" i="1"/>
  <c r="O2298" i="1"/>
  <c r="R2298" i="1" s="1"/>
  <c r="M2298" i="1"/>
  <c r="O2290" i="1"/>
  <c r="R2290" i="1" s="1"/>
  <c r="M2290" i="1"/>
  <c r="O2282" i="1"/>
  <c r="R2282" i="1" s="1"/>
  <c r="M2282" i="1"/>
  <c r="O2274" i="1"/>
  <c r="R2274" i="1" s="1"/>
  <c r="M2274" i="1"/>
  <c r="O2266" i="1"/>
  <c r="R2266" i="1" s="1"/>
  <c r="M2266" i="1"/>
  <c r="O2258" i="1"/>
  <c r="R2258" i="1" s="1"/>
  <c r="M2258" i="1"/>
  <c r="O2925" i="1"/>
  <c r="R2925" i="1" s="1"/>
  <c r="M2925" i="1"/>
  <c r="O2905" i="1"/>
  <c r="R2905" i="1" s="1"/>
  <c r="M2905" i="1"/>
  <c r="O2893" i="1"/>
  <c r="R2893" i="1" s="1"/>
  <c r="M2893" i="1"/>
  <c r="O2873" i="1"/>
  <c r="R2873" i="1" s="1"/>
  <c r="M2873" i="1"/>
  <c r="O2861" i="1"/>
  <c r="R2861" i="1" s="1"/>
  <c r="M2861" i="1"/>
  <c r="O2805" i="1"/>
  <c r="R2805" i="1" s="1"/>
  <c r="M2805" i="1"/>
  <c r="Q2785" i="1"/>
  <c r="O2609" i="1"/>
  <c r="R2609" i="1" s="1"/>
  <c r="O2469" i="1"/>
  <c r="Q2825" i="1"/>
  <c r="O2789" i="1"/>
  <c r="R2789" i="1" s="1"/>
  <c r="M2789" i="1"/>
  <c r="Q2769" i="1"/>
  <c r="O2733" i="1"/>
  <c r="R2733" i="1" s="1"/>
  <c r="M2178" i="1"/>
  <c r="O2122" i="1"/>
  <c r="O2118" i="1"/>
  <c r="R2118" i="1" s="1"/>
  <c r="M2118" i="1"/>
  <c r="M2716" i="1"/>
  <c r="M2174" i="1"/>
  <c r="M2090" i="1"/>
  <c r="P2090" i="1"/>
  <c r="O2146" i="1"/>
  <c r="R2146" i="1" s="1"/>
  <c r="O2050" i="1"/>
  <c r="R2050" i="1" s="1"/>
  <c r="O2018" i="1"/>
  <c r="R2018" i="1" s="1"/>
  <c r="O1842" i="1"/>
  <c r="R1842" i="1" s="1"/>
  <c r="O2022" i="1"/>
  <c r="R2022" i="1" s="1"/>
  <c r="M2022" i="1"/>
  <c r="O1966" i="1"/>
  <c r="M1966" i="1"/>
  <c r="O1906" i="1"/>
  <c r="R1906" i="1" s="1"/>
  <c r="M1850" i="1"/>
  <c r="R3722" i="1"/>
  <c r="M3838" i="1"/>
  <c r="M3616" i="1"/>
  <c r="R3355" i="1"/>
  <c r="M3549" i="1"/>
  <c r="M3286" i="1"/>
  <c r="R3199" i="1"/>
  <c r="M3493" i="1"/>
  <c r="R3015" i="1"/>
  <c r="R2983" i="1"/>
  <c r="R2967" i="1"/>
  <c r="R2951" i="1"/>
  <c r="R2935" i="1"/>
  <c r="R2903" i="1"/>
  <c r="R2871" i="1"/>
  <c r="R2847" i="1"/>
  <c r="R2815" i="1"/>
  <c r="R2807" i="1"/>
  <c r="R2799" i="1"/>
  <c r="R2791" i="1"/>
  <c r="R2783" i="1"/>
  <c r="R2775" i="1"/>
  <c r="R2767" i="1"/>
  <c r="R2759" i="1"/>
  <c r="M3389" i="1"/>
  <c r="R2977" i="1"/>
  <c r="R2945" i="1"/>
  <c r="M3298" i="1"/>
  <c r="M3266" i="1"/>
  <c r="M3234" i="1"/>
  <c r="M2983" i="1"/>
  <c r="M2951" i="1"/>
  <c r="M2831" i="1"/>
  <c r="M2815" i="1"/>
  <c r="M3405" i="1"/>
  <c r="M3060" i="1"/>
  <c r="R3055" i="1"/>
  <c r="M3028" i="1"/>
  <c r="R3027" i="1"/>
  <c r="R3012" i="1"/>
  <c r="M2940" i="1"/>
  <c r="R2804" i="1"/>
  <c r="M2727" i="1"/>
  <c r="R2956" i="1"/>
  <c r="M2715" i="1"/>
  <c r="M2651" i="1"/>
  <c r="M2711" i="1"/>
  <c r="R2691" i="1"/>
  <c r="R2651" i="1"/>
  <c r="R2413" i="1"/>
  <c r="M2353" i="1"/>
  <c r="R2348" i="1"/>
  <c r="M2289" i="1"/>
  <c r="R2284" i="1"/>
  <c r="R2228" i="1"/>
  <c r="R2204" i="1"/>
  <c r="R2249" i="1"/>
  <c r="R2405" i="1"/>
  <c r="R2358" i="1"/>
  <c r="M2755" i="1"/>
  <c r="M2735" i="1"/>
  <c r="R2254" i="1"/>
  <c r="R1878" i="1"/>
  <c r="R1854" i="1"/>
  <c r="M1849" i="1"/>
  <c r="M2352" i="1"/>
  <c r="M2336" i="1"/>
  <c r="M2304" i="1"/>
  <c r="R1929" i="1"/>
  <c r="M1961" i="1"/>
  <c r="R3827" i="1"/>
  <c r="O3760" i="1"/>
  <c r="R3760" i="1" s="1"/>
  <c r="O3705" i="1"/>
  <c r="R3705" i="1" s="1"/>
  <c r="Q3689" i="1"/>
  <c r="O3677" i="1"/>
  <c r="R3677" i="1" s="1"/>
  <c r="O3661" i="1"/>
  <c r="R3661" i="1" s="1"/>
  <c r="O3645" i="1"/>
  <c r="R3645" i="1" s="1"/>
  <c r="R3629" i="1"/>
  <c r="O3701" i="1"/>
  <c r="R3701" i="1" s="1"/>
  <c r="O3685" i="1"/>
  <c r="R3685" i="1" s="1"/>
  <c r="M3625" i="1"/>
  <c r="O3522" i="1"/>
  <c r="R3522" i="1" s="1"/>
  <c r="M3522" i="1"/>
  <c r="O3498" i="1"/>
  <c r="R3498" i="1" s="1"/>
  <c r="M3498" i="1"/>
  <c r="M3617" i="1"/>
  <c r="M3407" i="1"/>
  <c r="O3363" i="1"/>
  <c r="M3363" i="1"/>
  <c r="O3518" i="1"/>
  <c r="R3518" i="1" s="1"/>
  <c r="M3518" i="1"/>
  <c r="O3387" i="1"/>
  <c r="R3387" i="1" s="1"/>
  <c r="M3387" i="1"/>
  <c r="M3351" i="1"/>
  <c r="M3112" i="1"/>
  <c r="M3096" i="1"/>
  <c r="O3084" i="1"/>
  <c r="R3084" i="1" s="1"/>
  <c r="M3037" i="1"/>
  <c r="O3029" i="1"/>
  <c r="R3029" i="1" s="1"/>
  <c r="O3009" i="1"/>
  <c r="R3009" i="1" s="1"/>
  <c r="M3009" i="1"/>
  <c r="O2985" i="1"/>
  <c r="M2985" i="1"/>
  <c r="M3128" i="1"/>
  <c r="M3104" i="1"/>
  <c r="O3104" i="1"/>
  <c r="R3104" i="1" s="1"/>
  <c r="Q2809" i="1"/>
  <c r="O2769" i="1"/>
  <c r="R2769" i="1" s="1"/>
  <c r="Q2637" i="1"/>
  <c r="M2637" i="1"/>
  <c r="O2445" i="1"/>
  <c r="R2445" i="1" s="1"/>
  <c r="O2417" i="1"/>
  <c r="R2417" i="1" s="1"/>
  <c r="O2981" i="1"/>
  <c r="R2981" i="1" s="1"/>
  <c r="M2981" i="1"/>
  <c r="R2973" i="1"/>
  <c r="O2929" i="1"/>
  <c r="R2929" i="1" s="1"/>
  <c r="M2929" i="1"/>
  <c r="O2917" i="1"/>
  <c r="R2917" i="1" s="1"/>
  <c r="M2917" i="1"/>
  <c r="O2897" i="1"/>
  <c r="R2897" i="1" s="1"/>
  <c r="M2897" i="1"/>
  <c r="O2885" i="1"/>
  <c r="R2885" i="1" s="1"/>
  <c r="M2885" i="1"/>
  <c r="O2865" i="1"/>
  <c r="R2865" i="1" s="1"/>
  <c r="M2865" i="1"/>
  <c r="O2809" i="1"/>
  <c r="R2809" i="1" s="1"/>
  <c r="O2773" i="1"/>
  <c r="R2773" i="1" s="1"/>
  <c r="M2773" i="1"/>
  <c r="Q2753" i="1"/>
  <c r="O2749" i="1"/>
  <c r="R2749" i="1" s="1"/>
  <c r="O2721" i="1"/>
  <c r="O2425" i="1"/>
  <c r="R2425" i="1" s="1"/>
  <c r="O2413" i="1"/>
  <c r="Q2401" i="1"/>
  <c r="M2733" i="1"/>
  <c r="O3021" i="1"/>
  <c r="R3021" i="1" s="1"/>
  <c r="M3021" i="1"/>
  <c r="Q2801" i="1"/>
  <c r="M2186" i="1"/>
  <c r="O2126" i="1"/>
  <c r="R2126" i="1" s="1"/>
  <c r="M2126" i="1"/>
  <c r="M2122" i="1"/>
  <c r="P2122" i="1"/>
  <c r="M2042" i="1"/>
  <c r="M1954" i="1"/>
  <c r="M2684" i="1"/>
  <c r="M2018" i="1"/>
  <c r="M1898" i="1"/>
  <c r="M2058" i="1"/>
  <c r="M2026" i="1"/>
  <c r="O1994" i="1"/>
  <c r="R1994" i="1" s="1"/>
  <c r="O1958" i="1"/>
  <c r="R1958" i="1" s="1"/>
  <c r="M1958" i="1"/>
  <c r="O1926" i="1"/>
  <c r="R1926" i="1" s="1"/>
  <c r="M1926" i="1"/>
  <c r="O1894" i="1"/>
  <c r="M1894" i="1"/>
  <c r="O1866" i="1"/>
  <c r="R1866" i="1" s="1"/>
  <c r="M1842" i="1"/>
  <c r="M2166" i="1"/>
  <c r="O2066" i="1"/>
  <c r="R2066" i="1" s="1"/>
  <c r="O2058" i="1"/>
  <c r="R2058" i="1" s="1"/>
  <c r="O2002" i="1"/>
  <c r="R2002" i="1" s="1"/>
  <c r="M1946" i="1"/>
  <c r="O1934" i="1"/>
  <c r="R1934" i="1" s="1"/>
  <c r="M1934" i="1"/>
  <c r="O1874" i="1"/>
  <c r="R1874" i="1" s="1"/>
  <c r="O3836" i="1"/>
  <c r="R3836" i="1" s="1"/>
  <c r="M3836" i="1"/>
  <c r="M3811" i="1"/>
  <c r="O3811" i="1"/>
  <c r="R3811" i="1" s="1"/>
  <c r="O3793" i="1"/>
  <c r="R3793" i="1" s="1"/>
  <c r="M3793" i="1"/>
  <c r="O3799" i="1"/>
  <c r="R3799" i="1" s="1"/>
  <c r="M3799" i="1"/>
  <c r="M3779" i="1"/>
  <c r="O3779" i="1"/>
  <c r="R3779" i="1" s="1"/>
  <c r="O3766" i="1"/>
  <c r="R3766" i="1" s="1"/>
  <c r="M3766" i="1"/>
  <c r="M3718" i="1"/>
  <c r="O3718" i="1"/>
  <c r="R3718" i="1" s="1"/>
  <c r="M3710" i="1"/>
  <c r="O3710" i="1"/>
  <c r="R3710" i="1" s="1"/>
  <c r="O3684" i="1"/>
  <c r="R3684" i="1" s="1"/>
  <c r="M3684" i="1"/>
  <c r="O3650" i="1"/>
  <c r="R3650" i="1" s="1"/>
  <c r="M3650" i="1"/>
  <c r="M3614" i="1"/>
  <c r="O3614" i="1"/>
  <c r="R3614" i="1" s="1"/>
  <c r="R3745" i="1"/>
  <c r="M3687" i="1"/>
  <c r="O3687" i="1"/>
  <c r="R3687" i="1" s="1"/>
  <c r="M3706" i="1"/>
  <c r="O3706" i="1"/>
  <c r="R3706" i="1" s="1"/>
  <c r="R3711" i="1"/>
  <c r="M3531" i="1"/>
  <c r="O3531" i="1"/>
  <c r="R3531" i="1" s="1"/>
  <c r="M3491" i="1"/>
  <c r="O3491" i="1"/>
  <c r="R3491" i="1" s="1"/>
  <c r="R3608" i="1"/>
  <c r="P3390" i="1"/>
  <c r="M3390" i="1"/>
  <c r="R3556" i="1"/>
  <c r="M3316" i="1"/>
  <c r="O3316" i="1"/>
  <c r="R3316" i="1" s="1"/>
  <c r="M3244" i="1"/>
  <c r="O3244" i="1"/>
  <c r="R3244" i="1" s="1"/>
  <c r="M3177" i="1"/>
  <c r="O3177" i="1"/>
  <c r="R3177" i="1" s="1"/>
  <c r="M3122" i="1"/>
  <c r="O3122" i="1"/>
  <c r="R3122" i="1" s="1"/>
  <c r="M3097" i="1"/>
  <c r="O3097" i="1"/>
  <c r="R3097" i="1" s="1"/>
  <c r="M3454" i="1"/>
  <c r="O3454" i="1"/>
  <c r="R3454" i="1" s="1"/>
  <c r="O3423" i="1"/>
  <c r="R3423" i="1" s="1"/>
  <c r="M3423" i="1"/>
  <c r="P3056" i="1"/>
  <c r="R3056" i="1" s="1"/>
  <c r="M3056" i="1"/>
  <c r="P3008" i="1"/>
  <c r="M3008" i="1"/>
  <c r="P2960" i="1"/>
  <c r="M2960" i="1"/>
  <c r="P2912" i="1"/>
  <c r="M2912" i="1"/>
  <c r="P2864" i="1"/>
  <c r="M2864" i="1"/>
  <c r="P2816" i="1"/>
  <c r="M2816" i="1"/>
  <c r="P2752" i="1"/>
  <c r="M2752" i="1"/>
  <c r="O2713" i="1"/>
  <c r="R2713" i="1" s="1"/>
  <c r="M2713" i="1"/>
  <c r="O2689" i="1"/>
  <c r="R2689" i="1" s="1"/>
  <c r="M2689" i="1"/>
  <c r="O2673" i="1"/>
  <c r="R2673" i="1" s="1"/>
  <c r="M2673" i="1"/>
  <c r="M3182" i="1"/>
  <c r="O3182" i="1"/>
  <c r="R3182" i="1" s="1"/>
  <c r="M3014" i="1"/>
  <c r="O3014" i="1"/>
  <c r="R3014" i="1" s="1"/>
  <c r="M2875" i="1"/>
  <c r="M2828" i="1"/>
  <c r="M2643" i="1"/>
  <c r="M2618" i="1"/>
  <c r="O2618" i="1"/>
  <c r="R2618" i="1" s="1"/>
  <c r="M3042" i="1"/>
  <c r="O3042" i="1"/>
  <c r="R3042" i="1" s="1"/>
  <c r="M2730" i="1"/>
  <c r="O2730" i="1"/>
  <c r="R2730" i="1" s="1"/>
  <c r="P2205" i="1"/>
  <c r="M2205" i="1"/>
  <c r="P2157" i="1"/>
  <c r="M2157" i="1"/>
  <c r="P2061" i="1"/>
  <c r="M2061" i="1"/>
  <c r="P1933" i="1"/>
  <c r="M1933" i="1"/>
  <c r="P1893" i="1"/>
  <c r="M1893" i="1"/>
  <c r="M3035" i="1"/>
  <c r="R2860" i="1"/>
  <c r="P2365" i="1"/>
  <c r="M2365" i="1"/>
  <c r="P2333" i="1"/>
  <c r="M2333" i="1"/>
  <c r="P2301" i="1"/>
  <c r="M2301" i="1"/>
  <c r="P2269" i="1"/>
  <c r="M2269" i="1"/>
  <c r="P2221" i="1"/>
  <c r="M2221" i="1"/>
  <c r="P2149" i="1"/>
  <c r="M2149" i="1"/>
  <c r="P2029" i="1"/>
  <c r="M2029" i="1"/>
  <c r="P1909" i="1"/>
  <c r="M1909" i="1"/>
  <c r="M3102" i="1"/>
  <c r="O3102" i="1"/>
  <c r="R3102" i="1" s="1"/>
  <c r="M2590" i="1"/>
  <c r="O2590" i="1"/>
  <c r="R2590" i="1" s="1"/>
  <c r="M2558" i="1"/>
  <c r="O2558" i="1"/>
  <c r="R2558" i="1" s="1"/>
  <c r="M2495" i="1"/>
  <c r="O2495" i="1"/>
  <c r="R2495" i="1" s="1"/>
  <c r="M2463" i="1"/>
  <c r="O2463" i="1"/>
  <c r="R2463" i="1" s="1"/>
  <c r="O2448" i="1"/>
  <c r="R2448" i="1" s="1"/>
  <c r="M2448" i="1"/>
  <c r="M2431" i="1"/>
  <c r="O2431" i="1"/>
  <c r="R2431" i="1" s="1"/>
  <c r="O2412" i="1"/>
  <c r="R2412" i="1" s="1"/>
  <c r="M2412" i="1"/>
  <c r="M3078" i="1"/>
  <c r="M2962" i="1"/>
  <c r="O2962" i="1"/>
  <c r="R2962" i="1" s="1"/>
  <c r="M2611" i="1"/>
  <c r="O2611" i="1"/>
  <c r="R2611" i="1" s="1"/>
  <c r="O2580" i="1"/>
  <c r="R2580" i="1" s="1"/>
  <c r="M2580" i="1"/>
  <c r="M2499" i="1"/>
  <c r="O2499" i="1"/>
  <c r="R2499" i="1" s="1"/>
  <c r="O2484" i="1"/>
  <c r="R2484" i="1" s="1"/>
  <c r="M2484" i="1"/>
  <c r="M2443" i="1"/>
  <c r="O2443" i="1"/>
  <c r="R2443" i="1" s="1"/>
  <c r="M2240" i="1"/>
  <c r="M2095" i="1"/>
  <c r="O2095" i="1"/>
  <c r="R2095" i="1" s="1"/>
  <c r="O2568" i="1"/>
  <c r="R2568" i="1" s="1"/>
  <c r="M2568" i="1"/>
  <c r="O2504" i="1"/>
  <c r="R2504" i="1" s="1"/>
  <c r="M2504" i="1"/>
  <c r="O2472" i="1"/>
  <c r="R2472" i="1" s="1"/>
  <c r="M2472" i="1"/>
  <c r="O2440" i="1"/>
  <c r="R2440" i="1" s="1"/>
  <c r="M2440" i="1"/>
  <c r="M2422" i="1"/>
  <c r="O2422" i="1"/>
  <c r="R2422" i="1" s="1"/>
  <c r="O2404" i="1"/>
  <c r="R2404" i="1" s="1"/>
  <c r="M2404" i="1"/>
  <c r="R2208" i="1"/>
  <c r="M2031" i="1"/>
  <c r="O2031" i="1"/>
  <c r="R2031" i="1" s="1"/>
  <c r="M2835" i="1"/>
  <c r="M2587" i="1"/>
  <c r="O2587" i="1"/>
  <c r="R2587" i="1" s="1"/>
  <c r="M2506" i="1"/>
  <c r="O2506" i="1"/>
  <c r="R2506" i="1" s="1"/>
  <c r="M2450" i="1"/>
  <c r="O2450" i="1"/>
  <c r="R2450" i="1" s="1"/>
  <c r="O2398" i="1"/>
  <c r="R2398" i="1" s="1"/>
  <c r="M2398" i="1"/>
  <c r="M2364" i="1"/>
  <c r="M2291" i="1"/>
  <c r="O2291" i="1"/>
  <c r="R2291" i="1" s="1"/>
  <c r="M2268" i="1"/>
  <c r="M2203" i="1"/>
  <c r="O2203" i="1"/>
  <c r="R2203" i="1" s="1"/>
  <c r="M2171" i="1"/>
  <c r="O2171" i="1"/>
  <c r="R2171" i="1" s="1"/>
  <c r="R2157" i="1"/>
  <c r="M2139" i="1"/>
  <c r="O2139" i="1"/>
  <c r="R2139" i="1" s="1"/>
  <c r="M2107" i="1"/>
  <c r="O2107" i="1"/>
  <c r="R2107" i="1" s="1"/>
  <c r="M2091" i="1"/>
  <c r="O2091" i="1"/>
  <c r="R2091" i="1" s="1"/>
  <c r="M2075" i="1"/>
  <c r="O2075" i="1"/>
  <c r="R2075" i="1" s="1"/>
  <c r="M2059" i="1"/>
  <c r="O2059" i="1"/>
  <c r="R2059" i="1" s="1"/>
  <c r="M2011" i="1"/>
  <c r="O2011" i="1"/>
  <c r="R2011" i="1" s="1"/>
  <c r="M1979" i="1"/>
  <c r="O1979" i="1"/>
  <c r="R1979" i="1" s="1"/>
  <c r="M1972" i="1"/>
  <c r="O1972" i="1"/>
  <c r="R1972" i="1" s="1"/>
  <c r="M1939" i="1"/>
  <c r="O1939" i="1"/>
  <c r="R1939" i="1" s="1"/>
  <c r="M1932" i="1"/>
  <c r="O1932" i="1"/>
  <c r="R1932" i="1" s="1"/>
  <c r="M1883" i="1"/>
  <c r="O1883" i="1"/>
  <c r="R1883" i="1" s="1"/>
  <c r="M1852" i="1"/>
  <c r="O1852" i="1"/>
  <c r="R1852" i="1" s="1"/>
  <c r="R3715" i="1"/>
  <c r="M2786" i="1"/>
  <c r="O2786" i="1"/>
  <c r="R2786" i="1" s="1"/>
  <c r="M2595" i="1"/>
  <c r="O2595" i="1"/>
  <c r="R2595" i="1" s="1"/>
  <c r="M2442" i="1"/>
  <c r="O2442" i="1"/>
  <c r="R2442" i="1" s="1"/>
  <c r="M2391" i="1"/>
  <c r="O2391" i="1"/>
  <c r="R2391" i="1" s="1"/>
  <c r="M2248" i="1"/>
  <c r="M2231" i="1"/>
  <c r="O2231" i="1"/>
  <c r="R2231" i="1" s="1"/>
  <c r="M2159" i="1"/>
  <c r="O2159" i="1"/>
  <c r="R2159" i="1" s="1"/>
  <c r="M2071" i="1"/>
  <c r="O2071" i="1"/>
  <c r="R2071" i="1" s="1"/>
  <c r="M2064" i="1"/>
  <c r="M2048" i="1"/>
  <c r="M2007" i="1"/>
  <c r="O2007" i="1"/>
  <c r="R2007" i="1" s="1"/>
  <c r="M2000" i="1"/>
  <c r="M1895" i="1"/>
  <c r="O1895" i="1"/>
  <c r="R1895" i="1" s="1"/>
  <c r="M1888" i="1"/>
  <c r="M3832" i="1"/>
  <c r="O3832" i="1"/>
  <c r="R3832" i="1" s="1"/>
  <c r="M3807" i="1"/>
  <c r="O3807" i="1"/>
  <c r="R3807" i="1" s="1"/>
  <c r="O3798" i="1"/>
  <c r="R3798" i="1" s="1"/>
  <c r="M3798" i="1"/>
  <c r="M3789" i="1"/>
  <c r="O3789" i="1"/>
  <c r="R3789" i="1" s="1"/>
  <c r="O3782" i="1"/>
  <c r="R3782" i="1" s="1"/>
  <c r="M3782" i="1"/>
  <c r="M3763" i="1"/>
  <c r="O3763" i="1"/>
  <c r="R3763" i="1" s="1"/>
  <c r="M3747" i="1"/>
  <c r="O3747" i="1"/>
  <c r="R3747" i="1" s="1"/>
  <c r="O3731" i="1"/>
  <c r="R3731" i="1" s="1"/>
  <c r="M3731" i="1"/>
  <c r="P3712" i="1"/>
  <c r="M3712" i="1"/>
  <c r="R3712" i="1"/>
  <c r="M3720" i="1"/>
  <c r="O3720" i="1"/>
  <c r="R3720" i="1" s="1"/>
  <c r="M3703" i="1"/>
  <c r="O3703" i="1"/>
  <c r="R3703" i="1" s="1"/>
  <c r="O3666" i="1"/>
  <c r="R3666" i="1" s="1"/>
  <c r="M3666" i="1"/>
  <c r="M3745" i="1"/>
  <c r="M3671" i="1"/>
  <c r="O3671" i="1"/>
  <c r="R3671" i="1" s="1"/>
  <c r="O3638" i="1"/>
  <c r="R3638" i="1" s="1"/>
  <c r="M3638" i="1"/>
  <c r="P3583" i="1"/>
  <c r="R3583" i="1" s="1"/>
  <c r="M3583" i="1"/>
  <c r="O3658" i="1"/>
  <c r="R3658" i="1" s="1"/>
  <c r="M3658" i="1"/>
  <c r="M3577" i="1"/>
  <c r="O3577" i="1"/>
  <c r="R3577" i="1" s="1"/>
  <c r="M3569" i="1"/>
  <c r="O3569" i="1"/>
  <c r="R3569" i="1" s="1"/>
  <c r="O3664" i="1"/>
  <c r="R3664" i="1" s="1"/>
  <c r="M3664" i="1"/>
  <c r="M3679" i="1"/>
  <c r="O3679" i="1"/>
  <c r="R3679" i="1" s="1"/>
  <c r="O3503" i="1"/>
  <c r="R3503" i="1" s="1"/>
  <c r="M3503" i="1"/>
  <c r="O3471" i="1"/>
  <c r="R3471" i="1" s="1"/>
  <c r="M3471" i="1"/>
  <c r="M3563" i="1"/>
  <c r="O3642" i="1"/>
  <c r="R3642" i="1" s="1"/>
  <c r="M3642" i="1"/>
  <c r="M3603" i="1"/>
  <c r="M3586" i="1"/>
  <c r="O3586" i="1"/>
  <c r="R3586" i="1" s="1"/>
  <c r="M3567" i="1"/>
  <c r="M3553" i="1"/>
  <c r="Q3418" i="1"/>
  <c r="P3418" i="1"/>
  <c r="M3418" i="1"/>
  <c r="P3386" i="1"/>
  <c r="R3386" i="1" s="1"/>
  <c r="M3386" i="1"/>
  <c r="P3354" i="1"/>
  <c r="M3354" i="1"/>
  <c r="P3338" i="1"/>
  <c r="M3338" i="1"/>
  <c r="O3459" i="1"/>
  <c r="R3459" i="1" s="1"/>
  <c r="M3459" i="1"/>
  <c r="M3492" i="1"/>
  <c r="M3296" i="1"/>
  <c r="O3296" i="1"/>
  <c r="R3296" i="1" s="1"/>
  <c r="M3264" i="1"/>
  <c r="O3264" i="1"/>
  <c r="R3264" i="1" s="1"/>
  <c r="O3208" i="1"/>
  <c r="R3208" i="1" s="1"/>
  <c r="M3208" i="1"/>
  <c r="O3200" i="1"/>
  <c r="R3200" i="1" s="1"/>
  <c r="M3200" i="1"/>
  <c r="O3192" i="1"/>
  <c r="R3192" i="1" s="1"/>
  <c r="M3192" i="1"/>
  <c r="O3184" i="1"/>
  <c r="R3184" i="1" s="1"/>
  <c r="M3184" i="1"/>
  <c r="O3176" i="1"/>
  <c r="R3176" i="1" s="1"/>
  <c r="M3176" i="1"/>
  <c r="O3168" i="1"/>
  <c r="R3168" i="1" s="1"/>
  <c r="M3168" i="1"/>
  <c r="O3160" i="1"/>
  <c r="R3160" i="1" s="1"/>
  <c r="M3160" i="1"/>
  <c r="O3152" i="1"/>
  <c r="R3152" i="1" s="1"/>
  <c r="M3152" i="1"/>
  <c r="O3144" i="1"/>
  <c r="R3144" i="1" s="1"/>
  <c r="M3144" i="1"/>
  <c r="P3131" i="1"/>
  <c r="R3131" i="1" s="1"/>
  <c r="M3131" i="1"/>
  <c r="P3115" i="1"/>
  <c r="M3115" i="1"/>
  <c r="P3099" i="1"/>
  <c r="M3099" i="1"/>
  <c r="P3083" i="1"/>
  <c r="M3083" i="1"/>
  <c r="M3508" i="1"/>
  <c r="M3485" i="1"/>
  <c r="O3451" i="1"/>
  <c r="R3451" i="1" s="1"/>
  <c r="M3451" i="1"/>
  <c r="M3434" i="1"/>
  <c r="O3434" i="1"/>
  <c r="R3434" i="1" s="1"/>
  <c r="M3348" i="1"/>
  <c r="O3348" i="1"/>
  <c r="R3348" i="1" s="1"/>
  <c r="M3197" i="1"/>
  <c r="O3197" i="1"/>
  <c r="R3197" i="1" s="1"/>
  <c r="M3181" i="1"/>
  <c r="O3181" i="1"/>
  <c r="R3181" i="1" s="1"/>
  <c r="M3165" i="1"/>
  <c r="O3165" i="1"/>
  <c r="R3165" i="1" s="1"/>
  <c r="M3149" i="1"/>
  <c r="O3149" i="1"/>
  <c r="R3149" i="1" s="1"/>
  <c r="M3133" i="1"/>
  <c r="O3133" i="1"/>
  <c r="R3133" i="1" s="1"/>
  <c r="M3125" i="1"/>
  <c r="O3125" i="1"/>
  <c r="R3125" i="1" s="1"/>
  <c r="M3117" i="1"/>
  <c r="O3117" i="1"/>
  <c r="R3117" i="1" s="1"/>
  <c r="M3109" i="1"/>
  <c r="O3109" i="1"/>
  <c r="R3109" i="1" s="1"/>
  <c r="M3412" i="1"/>
  <c r="O3412" i="1"/>
  <c r="R3412" i="1" s="1"/>
  <c r="R3390" i="1"/>
  <c r="M3385" i="1"/>
  <c r="O3385" i="1"/>
  <c r="R3385" i="1" s="1"/>
  <c r="M3380" i="1"/>
  <c r="O3380" i="1"/>
  <c r="R3380" i="1" s="1"/>
  <c r="M3194" i="1"/>
  <c r="O3194" i="1"/>
  <c r="R3194" i="1" s="1"/>
  <c r="M3185" i="1"/>
  <c r="O3185" i="1"/>
  <c r="R3185" i="1" s="1"/>
  <c r="M3162" i="1"/>
  <c r="O3162" i="1"/>
  <c r="R3162" i="1" s="1"/>
  <c r="M3153" i="1"/>
  <c r="O3153" i="1"/>
  <c r="R3153" i="1" s="1"/>
  <c r="M3121" i="1"/>
  <c r="O3121" i="1"/>
  <c r="R3121" i="1" s="1"/>
  <c r="M3114" i="1"/>
  <c r="O3114" i="1"/>
  <c r="R3114" i="1" s="1"/>
  <c r="M3089" i="1"/>
  <c r="O3089" i="1"/>
  <c r="R3089" i="1" s="1"/>
  <c r="R3575" i="1"/>
  <c r="R3517" i="1"/>
  <c r="M3438" i="1"/>
  <c r="O3438" i="1"/>
  <c r="R3438" i="1" s="1"/>
  <c r="O3437" i="1"/>
  <c r="R3437" i="1" s="1"/>
  <c r="M3437" i="1"/>
  <c r="M3417" i="1"/>
  <c r="O3417" i="1"/>
  <c r="R3417" i="1" s="1"/>
  <c r="R3381" i="1"/>
  <c r="M3341" i="1"/>
  <c r="M3310" i="1"/>
  <c r="M3278" i="1"/>
  <c r="M3246" i="1"/>
  <c r="M3238" i="1"/>
  <c r="M3230" i="1"/>
  <c r="M3222" i="1"/>
  <c r="M3065" i="1"/>
  <c r="O3065" i="1"/>
  <c r="R3065" i="1" s="1"/>
  <c r="R3476" i="1"/>
  <c r="R3070" i="1"/>
  <c r="R3389" i="1"/>
  <c r="M3101" i="1"/>
  <c r="O3101" i="1"/>
  <c r="R3101" i="1" s="1"/>
  <c r="M3373" i="1"/>
  <c r="M3135" i="1"/>
  <c r="M3087" i="1"/>
  <c r="M3075" i="1"/>
  <c r="R3017" i="1"/>
  <c r="M3007" i="1"/>
  <c r="R3001" i="1"/>
  <c r="R2985" i="1"/>
  <c r="R2960" i="1"/>
  <c r="M2958" i="1"/>
  <c r="O2958" i="1"/>
  <c r="R2958" i="1" s="1"/>
  <c r="R2953" i="1"/>
  <c r="M2934" i="1"/>
  <c r="O2934" i="1"/>
  <c r="R2934" i="1" s="1"/>
  <c r="M2918" i="1"/>
  <c r="O2918" i="1"/>
  <c r="R2918" i="1" s="1"/>
  <c r="R2912" i="1"/>
  <c r="M2902" i="1"/>
  <c r="O2902" i="1"/>
  <c r="R2902" i="1" s="1"/>
  <c r="M2886" i="1"/>
  <c r="O2886" i="1"/>
  <c r="R2886" i="1" s="1"/>
  <c r="M2870" i="1"/>
  <c r="O2870" i="1"/>
  <c r="R2870" i="1" s="1"/>
  <c r="R2864" i="1"/>
  <c r="M2862" i="1"/>
  <c r="O2862" i="1"/>
  <c r="R2862" i="1" s="1"/>
  <c r="M2830" i="1"/>
  <c r="O2830" i="1"/>
  <c r="R2830" i="1" s="1"/>
  <c r="M2814" i="1"/>
  <c r="O2814" i="1"/>
  <c r="R2814" i="1" s="1"/>
  <c r="M2798" i="1"/>
  <c r="O2798" i="1"/>
  <c r="R2798" i="1" s="1"/>
  <c r="R2792" i="1"/>
  <c r="M2782" i="1"/>
  <c r="O2782" i="1"/>
  <c r="R2782" i="1" s="1"/>
  <c r="M2766" i="1"/>
  <c r="O2766" i="1"/>
  <c r="R2766" i="1" s="1"/>
  <c r="Q2624" i="1"/>
  <c r="M2624" i="1"/>
  <c r="Q2616" i="1"/>
  <c r="M2616" i="1"/>
  <c r="Q2608" i="1"/>
  <c r="R2608" i="1" s="1"/>
  <c r="M2608" i="1"/>
  <c r="Q2600" i="1"/>
  <c r="R2600" i="1" s="1"/>
  <c r="M2600" i="1"/>
  <c r="R3405" i="1"/>
  <c r="R3349" i="1"/>
  <c r="R3063" i="1"/>
  <c r="R2971" i="1"/>
  <c r="R2940" i="1"/>
  <c r="M2939" i="1"/>
  <c r="R2924" i="1"/>
  <c r="M2891" i="1"/>
  <c r="M2890" i="1"/>
  <c r="O2890" i="1"/>
  <c r="R2890" i="1" s="1"/>
  <c r="M2876" i="1"/>
  <c r="R2875" i="1"/>
  <c r="R2852" i="1"/>
  <c r="R2844" i="1"/>
  <c r="R2836" i="1"/>
  <c r="R2828" i="1"/>
  <c r="R2820" i="1"/>
  <c r="R2812" i="1"/>
  <c r="M3828" i="1"/>
  <c r="O3828" i="1"/>
  <c r="R3828" i="1" s="1"/>
  <c r="M3819" i="1"/>
  <c r="O3819" i="1"/>
  <c r="R3819" i="1" s="1"/>
  <c r="M3822" i="1"/>
  <c r="M3813" i="1"/>
  <c r="O3797" i="1"/>
  <c r="R3797" i="1" s="1"/>
  <c r="M3797" i="1"/>
  <c r="M3794" i="1"/>
  <c r="O3794" i="1"/>
  <c r="R3794" i="1" s="1"/>
  <c r="R3826" i="1"/>
  <c r="R3817" i="1"/>
  <c r="O3784" i="1"/>
  <c r="R3784" i="1" s="1"/>
  <c r="M3784" i="1"/>
  <c r="M3783" i="1"/>
  <c r="O3783" i="1"/>
  <c r="R3783" i="1" s="1"/>
  <c r="M3759" i="1"/>
  <c r="O3759" i="1"/>
  <c r="R3759" i="1" s="1"/>
  <c r="M3743" i="1"/>
  <c r="O3743" i="1"/>
  <c r="R3743" i="1" s="1"/>
  <c r="M3791" i="1"/>
  <c r="R3775" i="1"/>
  <c r="M3741" i="1"/>
  <c r="R3772" i="1"/>
  <c r="M3767" i="1"/>
  <c r="O3767" i="1"/>
  <c r="R3767" i="1" s="1"/>
  <c r="M3733" i="1"/>
  <c r="M3809" i="1"/>
  <c r="O3719" i="1"/>
  <c r="R3719" i="1" s="1"/>
  <c r="M3719" i="1"/>
  <c r="O3682" i="1"/>
  <c r="R3682" i="1" s="1"/>
  <c r="M3682" i="1"/>
  <c r="O3652" i="1"/>
  <c r="R3652" i="1" s="1"/>
  <c r="M3652" i="1"/>
  <c r="M3651" i="1"/>
  <c r="O3651" i="1"/>
  <c r="R3651" i="1" s="1"/>
  <c r="M3622" i="1"/>
  <c r="O3622" i="1"/>
  <c r="R3622" i="1" s="1"/>
  <c r="R3761" i="1"/>
  <c r="M3753" i="1"/>
  <c r="O3686" i="1"/>
  <c r="R3686" i="1" s="1"/>
  <c r="M3686" i="1"/>
  <c r="O3656" i="1"/>
  <c r="R3656" i="1" s="1"/>
  <c r="M3656" i="1"/>
  <c r="M3655" i="1"/>
  <c r="O3655" i="1"/>
  <c r="R3655" i="1" s="1"/>
  <c r="M3708" i="1"/>
  <c r="O3648" i="1"/>
  <c r="R3648" i="1" s="1"/>
  <c r="M3648" i="1"/>
  <c r="M3565" i="1"/>
  <c r="O3565" i="1"/>
  <c r="R3565" i="1" s="1"/>
  <c r="O3725" i="1"/>
  <c r="R3725" i="1" s="1"/>
  <c r="M3725" i="1"/>
  <c r="O3676" i="1"/>
  <c r="R3676" i="1" s="1"/>
  <c r="M3676" i="1"/>
  <c r="O3662" i="1"/>
  <c r="R3662" i="1" s="1"/>
  <c r="M3662" i="1"/>
  <c r="M3597" i="1"/>
  <c r="O3597" i="1"/>
  <c r="R3597" i="1" s="1"/>
  <c r="M3581" i="1"/>
  <c r="O3581" i="1"/>
  <c r="R3581" i="1" s="1"/>
  <c r="R3616" i="1"/>
  <c r="M3555" i="1"/>
  <c r="O3555" i="1"/>
  <c r="R3555" i="1" s="1"/>
  <c r="O3539" i="1"/>
  <c r="R3539" i="1" s="1"/>
  <c r="M3539" i="1"/>
  <c r="O3527" i="1"/>
  <c r="R3527" i="1" s="1"/>
  <c r="M3527" i="1"/>
  <c r="O3515" i="1"/>
  <c r="R3515" i="1" s="1"/>
  <c r="M3515" i="1"/>
  <c r="M3499" i="1"/>
  <c r="O3499" i="1"/>
  <c r="R3499" i="1" s="1"/>
  <c r="O3483" i="1"/>
  <c r="R3483" i="1" s="1"/>
  <c r="M3483" i="1"/>
  <c r="O3700" i="1"/>
  <c r="R3700" i="1" s="1"/>
  <c r="M3700" i="1"/>
  <c r="M3643" i="1"/>
  <c r="O3643" i="1"/>
  <c r="R3643" i="1" s="1"/>
  <c r="R3603" i="1"/>
  <c r="R3587" i="1"/>
  <c r="M3545" i="1"/>
  <c r="M3505" i="1"/>
  <c r="M3473" i="1"/>
  <c r="P3419" i="1"/>
  <c r="M3419" i="1"/>
  <c r="O3644" i="1"/>
  <c r="R3644" i="1" s="1"/>
  <c r="M3644" i="1"/>
  <c r="M3559" i="1"/>
  <c r="P3350" i="1"/>
  <c r="R3350" i="1" s="1"/>
  <c r="M3350" i="1"/>
  <c r="O3678" i="1"/>
  <c r="R3678" i="1" s="1"/>
  <c r="M3678" i="1"/>
  <c r="O3443" i="1"/>
  <c r="R3443" i="1" s="1"/>
  <c r="M3443" i="1"/>
  <c r="M3442" i="1"/>
  <c r="O3442" i="1"/>
  <c r="R3442" i="1" s="1"/>
  <c r="O3425" i="1"/>
  <c r="R3425" i="1" s="1"/>
  <c r="M3425" i="1"/>
  <c r="R3541" i="1"/>
  <c r="O3445" i="1"/>
  <c r="R3445" i="1" s="1"/>
  <c r="M3445" i="1"/>
  <c r="M3416" i="1"/>
  <c r="O3416" i="1"/>
  <c r="R3416" i="1" s="1"/>
  <c r="M3368" i="1"/>
  <c r="O3368" i="1"/>
  <c r="R3368" i="1" s="1"/>
  <c r="M3360" i="1"/>
  <c r="O3360" i="1"/>
  <c r="R3360" i="1" s="1"/>
  <c r="M3352" i="1"/>
  <c r="O3352" i="1"/>
  <c r="R3352" i="1" s="1"/>
  <c r="R3347" i="1"/>
  <c r="M3344" i="1"/>
  <c r="O3344" i="1"/>
  <c r="R3344" i="1" s="1"/>
  <c r="R3339" i="1"/>
  <c r="M3336" i="1"/>
  <c r="O3336" i="1"/>
  <c r="R3336" i="1" s="1"/>
  <c r="M3324" i="1"/>
  <c r="O3324" i="1"/>
  <c r="R3324" i="1" s="1"/>
  <c r="M3308" i="1"/>
  <c r="O3308" i="1"/>
  <c r="R3308" i="1" s="1"/>
  <c r="M3292" i="1"/>
  <c r="O3292" i="1"/>
  <c r="R3292" i="1" s="1"/>
  <c r="M3276" i="1"/>
  <c r="O3276" i="1"/>
  <c r="R3276" i="1" s="1"/>
  <c r="M3260" i="1"/>
  <c r="O3260" i="1"/>
  <c r="R3260" i="1" s="1"/>
  <c r="M3248" i="1"/>
  <c r="O3248" i="1"/>
  <c r="R3248" i="1" s="1"/>
  <c r="M3240" i="1"/>
  <c r="O3240" i="1"/>
  <c r="R3240" i="1" s="1"/>
  <c r="M3232" i="1"/>
  <c r="O3232" i="1"/>
  <c r="R3232" i="1" s="1"/>
  <c r="M3224" i="1"/>
  <c r="O3224" i="1"/>
  <c r="R3224" i="1" s="1"/>
  <c r="R3525" i="1"/>
  <c r="O3433" i="1"/>
  <c r="R3433" i="1" s="1"/>
  <c r="M3433" i="1"/>
  <c r="M3404" i="1"/>
  <c r="O3404" i="1"/>
  <c r="R3404" i="1" s="1"/>
  <c r="M3388" i="1"/>
  <c r="O3388" i="1"/>
  <c r="R3388" i="1" s="1"/>
  <c r="M3372" i="1"/>
  <c r="O3372" i="1"/>
  <c r="R3372" i="1" s="1"/>
  <c r="M3353" i="1"/>
  <c r="O3353" i="1"/>
  <c r="R3353" i="1" s="1"/>
  <c r="M3337" i="1"/>
  <c r="O3337" i="1"/>
  <c r="R3337" i="1" s="1"/>
  <c r="R3215" i="1"/>
  <c r="R3127" i="1"/>
  <c r="R3119" i="1"/>
  <c r="R3111" i="1"/>
  <c r="M3500" i="1"/>
  <c r="M3366" i="1"/>
  <c r="M3356" i="1"/>
  <c r="O3356" i="1"/>
  <c r="R3356" i="1" s="1"/>
  <c r="M3202" i="1"/>
  <c r="O3202" i="1"/>
  <c r="R3202" i="1" s="1"/>
  <c r="M3193" i="1"/>
  <c r="O3193" i="1"/>
  <c r="R3193" i="1" s="1"/>
  <c r="M3170" i="1"/>
  <c r="O3170" i="1"/>
  <c r="R3170" i="1" s="1"/>
  <c r="M3161" i="1"/>
  <c r="O3161" i="1"/>
  <c r="R3161" i="1" s="1"/>
  <c r="M3138" i="1"/>
  <c r="O3138" i="1"/>
  <c r="R3138" i="1" s="1"/>
  <c r="R3115" i="1"/>
  <c r="M3113" i="1"/>
  <c r="O3113" i="1"/>
  <c r="R3113" i="1" s="1"/>
  <c r="M3106" i="1"/>
  <c r="O3106" i="1"/>
  <c r="R3106" i="1" s="1"/>
  <c r="M3082" i="1"/>
  <c r="O3082" i="1"/>
  <c r="R3082" i="1" s="1"/>
  <c r="M3575" i="1"/>
  <c r="M3517" i="1"/>
  <c r="O3455" i="1"/>
  <c r="R3455" i="1" s="1"/>
  <c r="M3455" i="1"/>
  <c r="M3422" i="1"/>
  <c r="O3422" i="1"/>
  <c r="R3422" i="1" s="1"/>
  <c r="M3413" i="1"/>
  <c r="M3361" i="1"/>
  <c r="O3361" i="1"/>
  <c r="R3361" i="1" s="1"/>
  <c r="R3341" i="1"/>
  <c r="M3334" i="1"/>
  <c r="M3302" i="1"/>
  <c r="M3270" i="1"/>
  <c r="M3069" i="1"/>
  <c r="O3069" i="1"/>
  <c r="R3069" i="1" s="1"/>
  <c r="P3048" i="1"/>
  <c r="M3048" i="1"/>
  <c r="P3032" i="1"/>
  <c r="R3032" i="1" s="1"/>
  <c r="M3032" i="1"/>
  <c r="P3016" i="1"/>
  <c r="M3016" i="1"/>
  <c r="P3000" i="1"/>
  <c r="R3000" i="1" s="1"/>
  <c r="M3000" i="1"/>
  <c r="P2984" i="1"/>
  <c r="M2984" i="1"/>
  <c r="P2968" i="1"/>
  <c r="R2968" i="1" s="1"/>
  <c r="M2968" i="1"/>
  <c r="P2952" i="1"/>
  <c r="M2952" i="1"/>
  <c r="P2936" i="1"/>
  <c r="R2936" i="1" s="1"/>
  <c r="M2936" i="1"/>
  <c r="P2920" i="1"/>
  <c r="M2920" i="1"/>
  <c r="P2904" i="1"/>
  <c r="M2904" i="1"/>
  <c r="P2888" i="1"/>
  <c r="M2888" i="1"/>
  <c r="P2872" i="1"/>
  <c r="M2872" i="1"/>
  <c r="P2856" i="1"/>
  <c r="M2856" i="1"/>
  <c r="P2840" i="1"/>
  <c r="R2840" i="1" s="1"/>
  <c r="M2840" i="1"/>
  <c r="P2824" i="1"/>
  <c r="M2824" i="1"/>
  <c r="P2808" i="1"/>
  <c r="R2808" i="1" s="1"/>
  <c r="M2808" i="1"/>
  <c r="P2792" i="1"/>
  <c r="M2792" i="1"/>
  <c r="P2776" i="1"/>
  <c r="R2776" i="1" s="1"/>
  <c r="M2776" i="1"/>
  <c r="P2760" i="1"/>
  <c r="R2760" i="1" s="1"/>
  <c r="M2760" i="1"/>
  <c r="P2744" i="1"/>
  <c r="M2744" i="1"/>
  <c r="P2728" i="1"/>
  <c r="M2728" i="1"/>
  <c r="O2717" i="1"/>
  <c r="R2717" i="1" s="1"/>
  <c r="M2717" i="1"/>
  <c r="O2709" i="1"/>
  <c r="R2709" i="1" s="1"/>
  <c r="M2709" i="1"/>
  <c r="O2701" i="1"/>
  <c r="R2701" i="1" s="1"/>
  <c r="M2701" i="1"/>
  <c r="O2693" i="1"/>
  <c r="R2693" i="1" s="1"/>
  <c r="M2693" i="1"/>
  <c r="O2685" i="1"/>
  <c r="R2685" i="1" s="1"/>
  <c r="M2685" i="1"/>
  <c r="O2677" i="1"/>
  <c r="R2677" i="1" s="1"/>
  <c r="M2677" i="1"/>
  <c r="O2669" i="1"/>
  <c r="R2669" i="1" s="1"/>
  <c r="M2669" i="1"/>
  <c r="O2661" i="1"/>
  <c r="R2661" i="1" s="1"/>
  <c r="M2661" i="1"/>
  <c r="O2653" i="1"/>
  <c r="R2653" i="1" s="1"/>
  <c r="M2653" i="1"/>
  <c r="O2645" i="1"/>
  <c r="R2645" i="1" s="1"/>
  <c r="M2645" i="1"/>
  <c r="M3532" i="1"/>
  <c r="M3476" i="1"/>
  <c r="M3467" i="1"/>
  <c r="R3306" i="1"/>
  <c r="R3274" i="1"/>
  <c r="R3242" i="1"/>
  <c r="R3217" i="1"/>
  <c r="R3095" i="1"/>
  <c r="R3007" i="1"/>
  <c r="R2927" i="1"/>
  <c r="R2895" i="1"/>
  <c r="R2863" i="1"/>
  <c r="R2839" i="1"/>
  <c r="M2641" i="1"/>
  <c r="O2641" i="1"/>
  <c r="R2641" i="1" s="1"/>
  <c r="M3414" i="1"/>
  <c r="M3118" i="1"/>
  <c r="O3118" i="1"/>
  <c r="R3118" i="1" s="1"/>
  <c r="R3079" i="1"/>
  <c r="M3070" i="1"/>
  <c r="M3364" i="1"/>
  <c r="O3364" i="1"/>
  <c r="R3364" i="1" s="1"/>
  <c r="M3330" i="1"/>
  <c r="M3214" i="1"/>
  <c r="O3214" i="1"/>
  <c r="R3214" i="1" s="1"/>
  <c r="M3198" i="1"/>
  <c r="O3198" i="1"/>
  <c r="R3198" i="1" s="1"/>
  <c r="M3166" i="1"/>
  <c r="O3166" i="1"/>
  <c r="R3166" i="1" s="1"/>
  <c r="R3087" i="1"/>
  <c r="M3077" i="1"/>
  <c r="O3077" i="1"/>
  <c r="R3077" i="1" s="1"/>
  <c r="M3062" i="1"/>
  <c r="O3062" i="1"/>
  <c r="R3062" i="1" s="1"/>
  <c r="M3022" i="1"/>
  <c r="O3022" i="1"/>
  <c r="R3022" i="1" s="1"/>
  <c r="R3016" i="1"/>
  <c r="M3006" i="1"/>
  <c r="O3006" i="1"/>
  <c r="R3006" i="1" s="1"/>
  <c r="M2990" i="1"/>
  <c r="O2990" i="1"/>
  <c r="R2990" i="1" s="1"/>
  <c r="R2984" i="1"/>
  <c r="M2982" i="1"/>
  <c r="O2982" i="1"/>
  <c r="R2982" i="1" s="1"/>
  <c r="M2975" i="1"/>
  <c r="R2952" i="1"/>
  <c r="M2950" i="1"/>
  <c r="O2950" i="1"/>
  <c r="R2950" i="1" s="1"/>
  <c r="M2943" i="1"/>
  <c r="M2927" i="1"/>
  <c r="M2911" i="1"/>
  <c r="M2895" i="1"/>
  <c r="M2879" i="1"/>
  <c r="R2856" i="1"/>
  <c r="M2854" i="1"/>
  <c r="O2854" i="1"/>
  <c r="R2854" i="1" s="1"/>
  <c r="M2847" i="1"/>
  <c r="R2824" i="1"/>
  <c r="M2822" i="1"/>
  <c r="O2822" i="1"/>
  <c r="R2822" i="1" s="1"/>
  <c r="M2807" i="1"/>
  <c r="M2791" i="1"/>
  <c r="M2775" i="1"/>
  <c r="M2759" i="1"/>
  <c r="M2750" i="1"/>
  <c r="O2750" i="1"/>
  <c r="R2750" i="1" s="1"/>
  <c r="M2742" i="1"/>
  <c r="O2742" i="1"/>
  <c r="R2742" i="1" s="1"/>
  <c r="M2734" i="1"/>
  <c r="O2734" i="1"/>
  <c r="R2734" i="1" s="1"/>
  <c r="M2726" i="1"/>
  <c r="O2726" i="1"/>
  <c r="R2726" i="1" s="1"/>
  <c r="M2718" i="1"/>
  <c r="O2718" i="1"/>
  <c r="R2718" i="1" s="1"/>
  <c r="M2702" i="1"/>
  <c r="O2702" i="1"/>
  <c r="R2702" i="1" s="1"/>
  <c r="M2686" i="1"/>
  <c r="O2686" i="1"/>
  <c r="R2686" i="1" s="1"/>
  <c r="M2670" i="1"/>
  <c r="O2670" i="1"/>
  <c r="R2670" i="1" s="1"/>
  <c r="M2654" i="1"/>
  <c r="O2654" i="1"/>
  <c r="R2654" i="1" s="1"/>
  <c r="R3094" i="1"/>
  <c r="M3058" i="1"/>
  <c r="O3058" i="1"/>
  <c r="R3058" i="1" s="1"/>
  <c r="R3028" i="1"/>
  <c r="M2995" i="1"/>
  <c r="M2994" i="1"/>
  <c r="O2994" i="1"/>
  <c r="R2994" i="1" s="1"/>
  <c r="M2972" i="1"/>
  <c r="M2938" i="1"/>
  <c r="O2938" i="1"/>
  <c r="R2938" i="1" s="1"/>
  <c r="M2907" i="1"/>
  <c r="M2906" i="1"/>
  <c r="O2906" i="1"/>
  <c r="R2906" i="1" s="1"/>
  <c r="M2892" i="1"/>
  <c r="R2891" i="1"/>
  <c r="R2876" i="1"/>
  <c r="M2746" i="1"/>
  <c r="O2746" i="1"/>
  <c r="R2746" i="1" s="1"/>
  <c r="M2724" i="1"/>
  <c r="M2714" i="1"/>
  <c r="O2714" i="1"/>
  <c r="R2714" i="1" s="1"/>
  <c r="M2706" i="1"/>
  <c r="O2706" i="1"/>
  <c r="R2706" i="1" s="1"/>
  <c r="M2698" i="1"/>
  <c r="O2698" i="1"/>
  <c r="R2698" i="1" s="1"/>
  <c r="M2690" i="1"/>
  <c r="O2690" i="1"/>
  <c r="R2690" i="1" s="1"/>
  <c r="M2682" i="1"/>
  <c r="O2682" i="1"/>
  <c r="R2682" i="1" s="1"/>
  <c r="M2674" i="1"/>
  <c r="O2674" i="1"/>
  <c r="R2674" i="1" s="1"/>
  <c r="M2666" i="1"/>
  <c r="O2666" i="1"/>
  <c r="R2666" i="1" s="1"/>
  <c r="M2658" i="1"/>
  <c r="O2658" i="1"/>
  <c r="R2658" i="1" s="1"/>
  <c r="M2650" i="1"/>
  <c r="O2650" i="1"/>
  <c r="R2650" i="1" s="1"/>
  <c r="R2628" i="1"/>
  <c r="M2602" i="1"/>
  <c r="O2602" i="1"/>
  <c r="R2602" i="1" s="1"/>
  <c r="R2596" i="1"/>
  <c r="M3110" i="1"/>
  <c r="O3110" i="1"/>
  <c r="R3110" i="1" s="1"/>
  <c r="R3103" i="1"/>
  <c r="R3044" i="1"/>
  <c r="R3039" i="1"/>
  <c r="M3019" i="1"/>
  <c r="M3018" i="1"/>
  <c r="O3018" i="1"/>
  <c r="R3018" i="1" s="1"/>
  <c r="M3003" i="1"/>
  <c r="M3002" i="1"/>
  <c r="O3002" i="1"/>
  <c r="R3002" i="1" s="1"/>
  <c r="M2987" i="1"/>
  <c r="M2986" i="1"/>
  <c r="O2986" i="1"/>
  <c r="R2986" i="1" s="1"/>
  <c r="R2955" i="1"/>
  <c r="M2932" i="1"/>
  <c r="R2931" i="1"/>
  <c r="M2916" i="1"/>
  <c r="R2915" i="1"/>
  <c r="M2900" i="1"/>
  <c r="R2899" i="1"/>
  <c r="M2884" i="1"/>
  <c r="R2883" i="1"/>
  <c r="M2868" i="1"/>
  <c r="R2867" i="1"/>
  <c r="R2743" i="1"/>
  <c r="R2740" i="1"/>
  <c r="M2707" i="1"/>
  <c r="M2675" i="1"/>
  <c r="R2640" i="1"/>
  <c r="M2638" i="1"/>
  <c r="O2638" i="1"/>
  <c r="R2638" i="1" s="1"/>
  <c r="M2630" i="1"/>
  <c r="O2630" i="1"/>
  <c r="R2630" i="1" s="1"/>
  <c r="R2616" i="1"/>
  <c r="M2614" i="1"/>
  <c r="O2614" i="1"/>
  <c r="R2614" i="1" s="1"/>
  <c r="M2598" i="1"/>
  <c r="O2598" i="1"/>
  <c r="R2598" i="1" s="1"/>
  <c r="P2197" i="1"/>
  <c r="M2197" i="1"/>
  <c r="P2165" i="1"/>
  <c r="M2165" i="1"/>
  <c r="P2141" i="1"/>
  <c r="M2141" i="1"/>
  <c r="P2005" i="1"/>
  <c r="M2005" i="1"/>
  <c r="P1949" i="1"/>
  <c r="M1949" i="1"/>
  <c r="P1925" i="1"/>
  <c r="R1925" i="1" s="1"/>
  <c r="M1925" i="1"/>
  <c r="P1885" i="1"/>
  <c r="M1885" i="1"/>
  <c r="M3190" i="1"/>
  <c r="O3190" i="1"/>
  <c r="R3190" i="1" s="1"/>
  <c r="M3158" i="1"/>
  <c r="O3158" i="1"/>
  <c r="R3158" i="1" s="1"/>
  <c r="R3036" i="1"/>
  <c r="R3031" i="1"/>
  <c r="M2978" i="1"/>
  <c r="O2978" i="1"/>
  <c r="R2978" i="1" s="1"/>
  <c r="R2947" i="1"/>
  <c r="R2859" i="1"/>
  <c r="R2719" i="1"/>
  <c r="R2711" i="1"/>
  <c r="R2703" i="1"/>
  <c r="R2695" i="1"/>
  <c r="R2687" i="1"/>
  <c r="R2679" i="1"/>
  <c r="R2671" i="1"/>
  <c r="R2663" i="1"/>
  <c r="R2655" i="1"/>
  <c r="R2647" i="1"/>
  <c r="P2389" i="1"/>
  <c r="M2389" i="1"/>
  <c r="P2373" i="1"/>
  <c r="R2373" i="1" s="1"/>
  <c r="M2373" i="1"/>
  <c r="P2357" i="1"/>
  <c r="M2357" i="1"/>
  <c r="P2341" i="1"/>
  <c r="R2341" i="1" s="1"/>
  <c r="M2341" i="1"/>
  <c r="P2325" i="1"/>
  <c r="M2325" i="1"/>
  <c r="P2309" i="1"/>
  <c r="R2309" i="1" s="1"/>
  <c r="M2309" i="1"/>
  <c r="P2293" i="1"/>
  <c r="M2293" i="1"/>
  <c r="P2277" i="1"/>
  <c r="R2277" i="1" s="1"/>
  <c r="M2277" i="1"/>
  <c r="P2261" i="1"/>
  <c r="M2261" i="1"/>
  <c r="P2213" i="1"/>
  <c r="M2213" i="1"/>
  <c r="P2173" i="1"/>
  <c r="M2173" i="1"/>
  <c r="P2109" i="1"/>
  <c r="M2109" i="1"/>
  <c r="P2037" i="1"/>
  <c r="M2037" i="1"/>
  <c r="P1941" i="1"/>
  <c r="M1941" i="1"/>
  <c r="R3282" i="1"/>
  <c r="R2811" i="1"/>
  <c r="M2779" i="1"/>
  <c r="M2762" i="1"/>
  <c r="O2762" i="1"/>
  <c r="R2762" i="1" s="1"/>
  <c r="M2612" i="1"/>
  <c r="M2591" i="1"/>
  <c r="O2591" i="1"/>
  <c r="R2591" i="1" s="1"/>
  <c r="M2575" i="1"/>
  <c r="O2575" i="1"/>
  <c r="R2575" i="1" s="1"/>
  <c r="M2559" i="1"/>
  <c r="O2559" i="1"/>
  <c r="R2559" i="1" s="1"/>
  <c r="M2543" i="1"/>
  <c r="O2543" i="1"/>
  <c r="R2543" i="1" s="1"/>
  <c r="M2526" i="1"/>
  <c r="O2526" i="1"/>
  <c r="R2526" i="1" s="1"/>
  <c r="M2510" i="1"/>
  <c r="O2510" i="1"/>
  <c r="R2510" i="1" s="1"/>
  <c r="M2494" i="1"/>
  <c r="O2494" i="1"/>
  <c r="R2494" i="1" s="1"/>
  <c r="M2478" i="1"/>
  <c r="O2478" i="1"/>
  <c r="R2478" i="1" s="1"/>
  <c r="M2462" i="1"/>
  <c r="O2462" i="1"/>
  <c r="R2462" i="1" s="1"/>
  <c r="M2430" i="1"/>
  <c r="O2430" i="1"/>
  <c r="R2430" i="1" s="1"/>
  <c r="M2410" i="1"/>
  <c r="O2410" i="1"/>
  <c r="R2410" i="1" s="1"/>
  <c r="O2396" i="1"/>
  <c r="R2396" i="1" s="1"/>
  <c r="M2396" i="1"/>
  <c r="M2369" i="1"/>
  <c r="R2364" i="1"/>
  <c r="M2337" i="1"/>
  <c r="R2332" i="1"/>
  <c r="M2305" i="1"/>
  <c r="R2300" i="1"/>
  <c r="M2273" i="1"/>
  <c r="R2268" i="1"/>
  <c r="R2252" i="1"/>
  <c r="M2217" i="1"/>
  <c r="R2212" i="1"/>
  <c r="M2185" i="1"/>
  <c r="R2180" i="1"/>
  <c r="M3729" i="1"/>
  <c r="M2739" i="1"/>
  <c r="M2547" i="1"/>
  <c r="O2547" i="1"/>
  <c r="R2547" i="1" s="1"/>
  <c r="M2459" i="1"/>
  <c r="O2459" i="1"/>
  <c r="R2459" i="1" s="1"/>
  <c r="O2444" i="1"/>
  <c r="R2444" i="1" s="1"/>
  <c r="M2444" i="1"/>
  <c r="M2427" i="1"/>
  <c r="O2427" i="1"/>
  <c r="R2427" i="1" s="1"/>
  <c r="M2392" i="1"/>
  <c r="M2359" i="1"/>
  <c r="O2359" i="1"/>
  <c r="R2359" i="1" s="1"/>
  <c r="M2328" i="1"/>
  <c r="R2321" i="1"/>
  <c r="M2311" i="1"/>
  <c r="O2311" i="1"/>
  <c r="R2311" i="1" s="1"/>
  <c r="M2296" i="1"/>
  <c r="M2271" i="1"/>
  <c r="O2271" i="1"/>
  <c r="R2271" i="1" s="1"/>
  <c r="M2232" i="1"/>
  <c r="M2224" i="1"/>
  <c r="R2217" i="1"/>
  <c r="R2161" i="1"/>
  <c r="M2144" i="1"/>
  <c r="M2135" i="1"/>
  <c r="O2135" i="1"/>
  <c r="R2135" i="1" s="1"/>
  <c r="M2103" i="1"/>
  <c r="O2103" i="1"/>
  <c r="R2103" i="1" s="1"/>
  <c r="M3119" i="1"/>
  <c r="M2795" i="1"/>
  <c r="M2778" i="1"/>
  <c r="O2778" i="1"/>
  <c r="R2778" i="1" s="1"/>
  <c r="O2584" i="1"/>
  <c r="R2584" i="1" s="1"/>
  <c r="M2584" i="1"/>
  <c r="O2552" i="1"/>
  <c r="R2552" i="1" s="1"/>
  <c r="M2552" i="1"/>
  <c r="O2520" i="1"/>
  <c r="R2520" i="1" s="1"/>
  <c r="M2520" i="1"/>
  <c r="O2488" i="1"/>
  <c r="R2488" i="1" s="1"/>
  <c r="M2488" i="1"/>
  <c r="M2439" i="1"/>
  <c r="O2439" i="1"/>
  <c r="R2439" i="1" s="1"/>
  <c r="M2423" i="1"/>
  <c r="O2423" i="1"/>
  <c r="R2423" i="1" s="1"/>
  <c r="M2402" i="1"/>
  <c r="O2402" i="1"/>
  <c r="R2402" i="1" s="1"/>
  <c r="R2200" i="1"/>
  <c r="R2120" i="1"/>
  <c r="R2064" i="1"/>
  <c r="R2048" i="1"/>
  <c r="R2032" i="1"/>
  <c r="R2016" i="1"/>
  <c r="M2015" i="1"/>
  <c r="O2015" i="1"/>
  <c r="R2015" i="1" s="1"/>
  <c r="M1975" i="1"/>
  <c r="O1975" i="1"/>
  <c r="R1975" i="1" s="1"/>
  <c r="M1960" i="1"/>
  <c r="R1921" i="1"/>
  <c r="R1857" i="1"/>
  <c r="M1847" i="1"/>
  <c r="O1847" i="1"/>
  <c r="R1847" i="1" s="1"/>
  <c r="M1840" i="1"/>
  <c r="M3051" i="1"/>
  <c r="M3047" i="1"/>
  <c r="M2851" i="1"/>
  <c r="R2835" i="1"/>
  <c r="M2819" i="1"/>
  <c r="M2802" i="1"/>
  <c r="O2802" i="1"/>
  <c r="R2802" i="1" s="1"/>
  <c r="R2735" i="1"/>
  <c r="M2586" i="1"/>
  <c r="O2586" i="1"/>
  <c r="R2586" i="1" s="1"/>
  <c r="M2571" i="1"/>
  <c r="O2571" i="1"/>
  <c r="R2571" i="1" s="1"/>
  <c r="M2554" i="1"/>
  <c r="O2554" i="1"/>
  <c r="R2554" i="1" s="1"/>
  <c r="M2539" i="1"/>
  <c r="O2539" i="1"/>
  <c r="R2539" i="1" s="1"/>
  <c r="M2522" i="1"/>
  <c r="O2522" i="1"/>
  <c r="R2522" i="1" s="1"/>
  <c r="M2507" i="1"/>
  <c r="O2507" i="1"/>
  <c r="R2507" i="1" s="1"/>
  <c r="M2490" i="1"/>
  <c r="O2490" i="1"/>
  <c r="R2490" i="1" s="1"/>
  <c r="M2475" i="1"/>
  <c r="O2475" i="1"/>
  <c r="R2475" i="1" s="1"/>
  <c r="O2468" i="1"/>
  <c r="R2468" i="1" s="1"/>
  <c r="M2468" i="1"/>
  <c r="M2451" i="1"/>
  <c r="O2451" i="1"/>
  <c r="R2451" i="1" s="1"/>
  <c r="M2418" i="1"/>
  <c r="O2418" i="1"/>
  <c r="R2418" i="1" s="1"/>
  <c r="M2415" i="1"/>
  <c r="O2415" i="1"/>
  <c r="R2415" i="1" s="1"/>
  <c r="O2400" i="1"/>
  <c r="R2400" i="1" s="1"/>
  <c r="M2400" i="1"/>
  <c r="R2389" i="1"/>
  <c r="M2380" i="1"/>
  <c r="M2371" i="1"/>
  <c r="O2371" i="1"/>
  <c r="R2371" i="1" s="1"/>
  <c r="R2366" i="1"/>
  <c r="R2357" i="1"/>
  <c r="M2348" i="1"/>
  <c r="M2339" i="1"/>
  <c r="O2339" i="1"/>
  <c r="R2339" i="1" s="1"/>
  <c r="R2334" i="1"/>
  <c r="R2325" i="1"/>
  <c r="M2316" i="1"/>
  <c r="M2307" i="1"/>
  <c r="O2307" i="1"/>
  <c r="R2307" i="1" s="1"/>
  <c r="R2302" i="1"/>
  <c r="R2293" i="1"/>
  <c r="M2284" i="1"/>
  <c r="M2275" i="1"/>
  <c r="O2275" i="1"/>
  <c r="R2275" i="1" s="1"/>
  <c r="R2270" i="1"/>
  <c r="M2260" i="1"/>
  <c r="M2251" i="1"/>
  <c r="O2251" i="1"/>
  <c r="R2251" i="1" s="1"/>
  <c r="M2228" i="1"/>
  <c r="M2219" i="1"/>
  <c r="O2219" i="1"/>
  <c r="R2219" i="1" s="1"/>
  <c r="R2214" i="1"/>
  <c r="R2205" i="1"/>
  <c r="M2196" i="1"/>
  <c r="M2187" i="1"/>
  <c r="O2187" i="1"/>
  <c r="R2187" i="1" s="1"/>
  <c r="R2182" i="1"/>
  <c r="R2173" i="1"/>
  <c r="M2164" i="1"/>
  <c r="R2149" i="1"/>
  <c r="M2147" i="1"/>
  <c r="O2147" i="1"/>
  <c r="R2147" i="1" s="1"/>
  <c r="M2131" i="1"/>
  <c r="O2131" i="1"/>
  <c r="R2131" i="1" s="1"/>
  <c r="M2115" i="1"/>
  <c r="O2115" i="1"/>
  <c r="R2115" i="1" s="1"/>
  <c r="M2099" i="1"/>
  <c r="O2099" i="1"/>
  <c r="R2099" i="1" s="1"/>
  <c r="M2083" i="1"/>
  <c r="O2083" i="1"/>
  <c r="R2083" i="1" s="1"/>
  <c r="M2067" i="1"/>
  <c r="O2067" i="1"/>
  <c r="R2067" i="1" s="1"/>
  <c r="M2051" i="1"/>
  <c r="O2051" i="1"/>
  <c r="R2051" i="1" s="1"/>
  <c r="R2037" i="1"/>
  <c r="M2035" i="1"/>
  <c r="O2035" i="1"/>
  <c r="R2035" i="1" s="1"/>
  <c r="R2030" i="1"/>
  <c r="M2028" i="1"/>
  <c r="O2028" i="1"/>
  <c r="R2028" i="1" s="1"/>
  <c r="R2006" i="1"/>
  <c r="M2003" i="1"/>
  <c r="O2003" i="1"/>
  <c r="R2003" i="1" s="1"/>
  <c r="M1987" i="1"/>
  <c r="O1987" i="1"/>
  <c r="R1987" i="1" s="1"/>
  <c r="R1966" i="1"/>
  <c r="M1964" i="1"/>
  <c r="O1964" i="1"/>
  <c r="R1964" i="1" s="1"/>
  <c r="R1950" i="1"/>
  <c r="M1948" i="1"/>
  <c r="O1948" i="1"/>
  <c r="R1948" i="1" s="1"/>
  <c r="M1923" i="1"/>
  <c r="O1923" i="1"/>
  <c r="R1923" i="1" s="1"/>
  <c r="R1909" i="1"/>
  <c r="M1907" i="1"/>
  <c r="O1907" i="1"/>
  <c r="R1907" i="1" s="1"/>
  <c r="R1893" i="1"/>
  <c r="M1891" i="1"/>
  <c r="O1891" i="1"/>
  <c r="R1891" i="1" s="1"/>
  <c r="M1867" i="1"/>
  <c r="O1867" i="1"/>
  <c r="R1867" i="1" s="1"/>
  <c r="R1862" i="1"/>
  <c r="M1860" i="1"/>
  <c r="O1860" i="1"/>
  <c r="R1860" i="1" s="1"/>
  <c r="R1846" i="1"/>
  <c r="M1843" i="1"/>
  <c r="O1843" i="1"/>
  <c r="R1843" i="1" s="1"/>
  <c r="M2137" i="1"/>
  <c r="M2097" i="1"/>
  <c r="M2073" i="1"/>
  <c r="M2041" i="1"/>
  <c r="M1929" i="1"/>
  <c r="M1905" i="1"/>
  <c r="M1841" i="1"/>
  <c r="M3052" i="1"/>
  <c r="M2964" i="1"/>
  <c r="R2771" i="1"/>
  <c r="R2723" i="1"/>
  <c r="M2562" i="1"/>
  <c r="O2562" i="1"/>
  <c r="R2562" i="1" s="1"/>
  <c r="M2546" i="1"/>
  <c r="O2546" i="1"/>
  <c r="R2546" i="1" s="1"/>
  <c r="O2516" i="1"/>
  <c r="R2516" i="1" s="1"/>
  <c r="M2516" i="1"/>
  <c r="M2458" i="1"/>
  <c r="O2458" i="1"/>
  <c r="R2458" i="1" s="1"/>
  <c r="R2377" i="1"/>
  <c r="M2368" i="1"/>
  <c r="R2313" i="1"/>
  <c r="M2288" i="1"/>
  <c r="R2281" i="1"/>
  <c r="M2272" i="1"/>
  <c r="M2207" i="1"/>
  <c r="O2207" i="1"/>
  <c r="R2207" i="1" s="1"/>
  <c r="M2191" i="1"/>
  <c r="O2191" i="1"/>
  <c r="R2191" i="1" s="1"/>
  <c r="M2167" i="1"/>
  <c r="O2167" i="1"/>
  <c r="R2167" i="1" s="1"/>
  <c r="M2120" i="1"/>
  <c r="M2111" i="1"/>
  <c r="O2111" i="1"/>
  <c r="R2111" i="1" s="1"/>
  <c r="R2097" i="1"/>
  <c r="R2073" i="1"/>
  <c r="M2056" i="1"/>
  <c r="M2040" i="1"/>
  <c r="M1992" i="1"/>
  <c r="R1985" i="1"/>
  <c r="M1976" i="1"/>
  <c r="M1968" i="1"/>
  <c r="M1959" i="1"/>
  <c r="O1959" i="1"/>
  <c r="R1959" i="1" s="1"/>
  <c r="M1952" i="1"/>
  <c r="R1945" i="1"/>
  <c r="M1936" i="1"/>
  <c r="M1919" i="1"/>
  <c r="O1919" i="1"/>
  <c r="R1919" i="1" s="1"/>
  <c r="M1912" i="1"/>
  <c r="R1905" i="1"/>
  <c r="M1872" i="1"/>
  <c r="M1855" i="1"/>
  <c r="O1855" i="1"/>
  <c r="R1855" i="1" s="1"/>
  <c r="R1841" i="1"/>
  <c r="M1969" i="1"/>
  <c r="M1977" i="1"/>
  <c r="M2017" i="1"/>
  <c r="M2009" i="1"/>
  <c r="M3801" i="1"/>
  <c r="O3801" i="1"/>
  <c r="R3801" i="1" s="1"/>
  <c r="M3751" i="1"/>
  <c r="O3751" i="1"/>
  <c r="R3751" i="1" s="1"/>
  <c r="M3735" i="1"/>
  <c r="O3735" i="1"/>
  <c r="R3735" i="1" s="1"/>
  <c r="O3780" i="1"/>
  <c r="R3780" i="1" s="1"/>
  <c r="M3780" i="1"/>
  <c r="O3727" i="1"/>
  <c r="R3727" i="1" s="1"/>
  <c r="M3727" i="1"/>
  <c r="M3714" i="1"/>
  <c r="O3714" i="1"/>
  <c r="R3714" i="1" s="1"/>
  <c r="M3683" i="1"/>
  <c r="O3683" i="1"/>
  <c r="R3683" i="1" s="1"/>
  <c r="M3630" i="1"/>
  <c r="O3630" i="1"/>
  <c r="R3630" i="1" s="1"/>
  <c r="R3776" i="1"/>
  <c r="O3688" i="1"/>
  <c r="R3688" i="1" s="1"/>
  <c r="M3688" i="1"/>
  <c r="M3647" i="1"/>
  <c r="O3647" i="1"/>
  <c r="R3647" i="1" s="1"/>
  <c r="O3557" i="1"/>
  <c r="R3557" i="1" s="1"/>
  <c r="M3557" i="1"/>
  <c r="O3723" i="1"/>
  <c r="R3723" i="1" s="1"/>
  <c r="M3723" i="1"/>
  <c r="O3674" i="1"/>
  <c r="R3674" i="1" s="1"/>
  <c r="M3674" i="1"/>
  <c r="M3589" i="1"/>
  <c r="O3589" i="1"/>
  <c r="R3589" i="1" s="1"/>
  <c r="O3523" i="1"/>
  <c r="R3523" i="1" s="1"/>
  <c r="M3523" i="1"/>
  <c r="O3507" i="1"/>
  <c r="R3507" i="1" s="1"/>
  <c r="M3507" i="1"/>
  <c r="O3475" i="1"/>
  <c r="R3475" i="1" s="1"/>
  <c r="M3475" i="1"/>
  <c r="M3716" i="1"/>
  <c r="O3698" i="1"/>
  <c r="R3698" i="1" s="1"/>
  <c r="M3698" i="1"/>
  <c r="M3691" i="1"/>
  <c r="O3691" i="1"/>
  <c r="R3691" i="1" s="1"/>
  <c r="P3406" i="1"/>
  <c r="M3406" i="1"/>
  <c r="O3457" i="1"/>
  <c r="R3457" i="1" s="1"/>
  <c r="M3457" i="1"/>
  <c r="M3430" i="1"/>
  <c r="O3430" i="1"/>
  <c r="R3430" i="1" s="1"/>
  <c r="M3284" i="1"/>
  <c r="O3284" i="1"/>
  <c r="R3284" i="1" s="1"/>
  <c r="M3236" i="1"/>
  <c r="O3236" i="1"/>
  <c r="R3236" i="1" s="1"/>
  <c r="M3228" i="1"/>
  <c r="O3228" i="1"/>
  <c r="R3228" i="1" s="1"/>
  <c r="M3220" i="1"/>
  <c r="O3220" i="1"/>
  <c r="R3220" i="1" s="1"/>
  <c r="R3485" i="1"/>
  <c r="O3449" i="1"/>
  <c r="R3449" i="1" s="1"/>
  <c r="M3449" i="1"/>
  <c r="M3345" i="1"/>
  <c r="O3345" i="1"/>
  <c r="R3345" i="1" s="1"/>
  <c r="M3145" i="1"/>
  <c r="O3145" i="1"/>
  <c r="R3145" i="1" s="1"/>
  <c r="R3099" i="1"/>
  <c r="M3090" i="1"/>
  <c r="O3090" i="1"/>
  <c r="R3090" i="1" s="1"/>
  <c r="M3540" i="1"/>
  <c r="R3413" i="1"/>
  <c r="M3073" i="1"/>
  <c r="O3073" i="1"/>
  <c r="R3073" i="1" s="1"/>
  <c r="P3040" i="1"/>
  <c r="R3040" i="1" s="1"/>
  <c r="M3040" i="1"/>
  <c r="P2992" i="1"/>
  <c r="M2992" i="1"/>
  <c r="P2944" i="1"/>
  <c r="M2944" i="1"/>
  <c r="P2896" i="1"/>
  <c r="R2896" i="1" s="1"/>
  <c r="M2896" i="1"/>
  <c r="P2848" i="1"/>
  <c r="M2848" i="1"/>
  <c r="P2800" i="1"/>
  <c r="R2800" i="1" s="1"/>
  <c r="M2800" i="1"/>
  <c r="P2768" i="1"/>
  <c r="M2768" i="1"/>
  <c r="P2736" i="1"/>
  <c r="M2736" i="1"/>
  <c r="O2705" i="1"/>
  <c r="R2705" i="1" s="1"/>
  <c r="M2705" i="1"/>
  <c r="O2681" i="1"/>
  <c r="R2681" i="1" s="1"/>
  <c r="M2681" i="1"/>
  <c r="O2657" i="1"/>
  <c r="R2657" i="1" s="1"/>
  <c r="M2657" i="1"/>
  <c r="M3358" i="1"/>
  <c r="M3150" i="1"/>
  <c r="O3150" i="1"/>
  <c r="R3150" i="1" s="1"/>
  <c r="M3126" i="1"/>
  <c r="O3126" i="1"/>
  <c r="R3126" i="1" s="1"/>
  <c r="M2998" i="1"/>
  <c r="O2998" i="1"/>
  <c r="R2998" i="1" s="1"/>
  <c r="M2863" i="1"/>
  <c r="M2838" i="1"/>
  <c r="O2838" i="1"/>
  <c r="R2838" i="1" s="1"/>
  <c r="R2736" i="1"/>
  <c r="R2728" i="1"/>
  <c r="M2710" i="1"/>
  <c r="O2710" i="1"/>
  <c r="R2710" i="1" s="1"/>
  <c r="M2694" i="1"/>
  <c r="O2694" i="1"/>
  <c r="R2694" i="1" s="1"/>
  <c r="M2678" i="1"/>
  <c r="O2678" i="1"/>
  <c r="R2678" i="1" s="1"/>
  <c r="M2662" i="1"/>
  <c r="O2662" i="1"/>
  <c r="R2662" i="1" s="1"/>
  <c r="M2646" i="1"/>
  <c r="O2646" i="1"/>
  <c r="R2646" i="1" s="1"/>
  <c r="Q2632" i="1"/>
  <c r="M2632" i="1"/>
  <c r="M3349" i="1"/>
  <c r="M3094" i="1"/>
  <c r="M3026" i="1"/>
  <c r="O3026" i="1"/>
  <c r="R3026" i="1" s="1"/>
  <c r="M2970" i="1"/>
  <c r="O2970" i="1"/>
  <c r="R2970" i="1" s="1"/>
  <c r="M2874" i="1"/>
  <c r="O2874" i="1"/>
  <c r="R2874" i="1" s="1"/>
  <c r="M2836" i="1"/>
  <c r="M2820" i="1"/>
  <c r="M2955" i="1"/>
  <c r="M2743" i="1"/>
  <c r="R2624" i="1"/>
  <c r="M2606" i="1"/>
  <c r="O2606" i="1"/>
  <c r="R2606" i="1" s="1"/>
  <c r="P2181" i="1"/>
  <c r="M2181" i="1"/>
  <c r="P1917" i="1"/>
  <c r="R1917" i="1" s="1"/>
  <c r="M1917" i="1"/>
  <c r="P1869" i="1"/>
  <c r="R1869" i="1" s="1"/>
  <c r="M1869" i="1"/>
  <c r="M3206" i="1"/>
  <c r="O3206" i="1"/>
  <c r="R3206" i="1" s="1"/>
  <c r="M3174" i="1"/>
  <c r="O3174" i="1"/>
  <c r="R3174" i="1" s="1"/>
  <c r="M3142" i="1"/>
  <c r="O3142" i="1"/>
  <c r="R3142" i="1" s="1"/>
  <c r="P2381" i="1"/>
  <c r="M2381" i="1"/>
  <c r="P2349" i="1"/>
  <c r="M2349" i="1"/>
  <c r="P2317" i="1"/>
  <c r="M2317" i="1"/>
  <c r="P2117" i="1"/>
  <c r="R2117" i="1" s="1"/>
  <c r="M2117" i="1"/>
  <c r="P2053" i="1"/>
  <c r="R2053" i="1" s="1"/>
  <c r="M2053" i="1"/>
  <c r="P1957" i="1"/>
  <c r="M1957" i="1"/>
  <c r="P1861" i="1"/>
  <c r="M1861" i="1"/>
  <c r="M2574" i="1"/>
  <c r="O2574" i="1"/>
  <c r="R2574" i="1" s="1"/>
  <c r="M2542" i="1"/>
  <c r="O2542" i="1"/>
  <c r="R2542" i="1" s="1"/>
  <c r="M2511" i="1"/>
  <c r="O2511" i="1"/>
  <c r="R2511" i="1" s="1"/>
  <c r="M2479" i="1"/>
  <c r="O2479" i="1"/>
  <c r="R2479" i="1" s="1"/>
  <c r="M2395" i="1"/>
  <c r="O2395" i="1"/>
  <c r="R2395" i="1" s="1"/>
  <c r="M3050" i="1"/>
  <c r="O3050" i="1"/>
  <c r="R3050" i="1" s="1"/>
  <c r="M2383" i="1"/>
  <c r="O2383" i="1"/>
  <c r="R2383" i="1" s="1"/>
  <c r="M2351" i="1"/>
  <c r="O2351" i="1"/>
  <c r="R2351" i="1" s="1"/>
  <c r="M2319" i="1"/>
  <c r="O2319" i="1"/>
  <c r="R2319" i="1" s="1"/>
  <c r="R2193" i="1"/>
  <c r="M2119" i="1"/>
  <c r="O2119" i="1"/>
  <c r="R2119" i="1" s="1"/>
  <c r="O2536" i="1"/>
  <c r="R2536" i="1" s="1"/>
  <c r="M2536" i="1"/>
  <c r="O2456" i="1"/>
  <c r="R2456" i="1" s="1"/>
  <c r="M2456" i="1"/>
  <c r="M2438" i="1"/>
  <c r="O2438" i="1"/>
  <c r="R2438" i="1" s="1"/>
  <c r="M1935" i="1"/>
  <c r="O1935" i="1"/>
  <c r="R1935" i="1" s="1"/>
  <c r="M1871" i="1"/>
  <c r="O1871" i="1"/>
  <c r="R1871" i="1" s="1"/>
  <c r="R2851" i="1"/>
  <c r="R2819" i="1"/>
  <c r="M2722" i="1"/>
  <c r="O2722" i="1"/>
  <c r="R2722" i="1" s="1"/>
  <c r="M2570" i="1"/>
  <c r="O2570" i="1"/>
  <c r="R2570" i="1" s="1"/>
  <c r="M2555" i="1"/>
  <c r="O2555" i="1"/>
  <c r="R2555" i="1" s="1"/>
  <c r="M2538" i="1"/>
  <c r="O2538" i="1"/>
  <c r="R2538" i="1" s="1"/>
  <c r="M2523" i="1"/>
  <c r="O2523" i="1"/>
  <c r="R2523" i="1" s="1"/>
  <c r="M2491" i="1"/>
  <c r="O2491" i="1"/>
  <c r="R2491" i="1" s="1"/>
  <c r="M2474" i="1"/>
  <c r="O2474" i="1"/>
  <c r="R2474" i="1" s="1"/>
  <c r="O2436" i="1"/>
  <c r="R2436" i="1" s="1"/>
  <c r="M2436" i="1"/>
  <c r="M2419" i="1"/>
  <c r="O2419" i="1"/>
  <c r="R2419" i="1" s="1"/>
  <c r="O2416" i="1"/>
  <c r="R2416" i="1" s="1"/>
  <c r="M2416" i="1"/>
  <c r="M2387" i="1"/>
  <c r="O2387" i="1"/>
  <c r="R2387" i="1" s="1"/>
  <c r="M2355" i="1"/>
  <c r="O2355" i="1"/>
  <c r="R2355" i="1" s="1"/>
  <c r="M2332" i="1"/>
  <c r="M2323" i="1"/>
  <c r="O2323" i="1"/>
  <c r="R2323" i="1" s="1"/>
  <c r="M2300" i="1"/>
  <c r="M2235" i="1"/>
  <c r="O2235" i="1"/>
  <c r="R2235" i="1" s="1"/>
  <c r="R2221" i="1"/>
  <c r="M2155" i="1"/>
  <c r="O2155" i="1"/>
  <c r="R2155" i="1" s="1"/>
  <c r="R2141" i="1"/>
  <c r="M2123" i="1"/>
  <c r="O2123" i="1"/>
  <c r="R2123" i="1" s="1"/>
  <c r="R2109" i="1"/>
  <c r="R2061" i="1"/>
  <c r="M2043" i="1"/>
  <c r="O2043" i="1"/>
  <c r="R2043" i="1" s="1"/>
  <c r="M2019" i="1"/>
  <c r="O2019" i="1"/>
  <c r="R2019" i="1" s="1"/>
  <c r="M1995" i="1"/>
  <c r="O1995" i="1"/>
  <c r="R1995" i="1" s="1"/>
  <c r="M1956" i="1"/>
  <c r="O1956" i="1"/>
  <c r="R1956" i="1" s="1"/>
  <c r="R1941" i="1"/>
  <c r="M1915" i="1"/>
  <c r="O1915" i="1"/>
  <c r="R1915" i="1" s="1"/>
  <c r="M1899" i="1"/>
  <c r="O1899" i="1"/>
  <c r="R1899" i="1" s="1"/>
  <c r="R1885" i="1"/>
  <c r="M1876" i="1"/>
  <c r="O1876" i="1"/>
  <c r="R1876" i="1" s="1"/>
  <c r="M2635" i="1"/>
  <c r="O2635" i="1"/>
  <c r="R2635" i="1" s="1"/>
  <c r="O2532" i="1"/>
  <c r="R2532" i="1" s="1"/>
  <c r="M2532" i="1"/>
  <c r="O2406" i="1"/>
  <c r="R2406" i="1" s="1"/>
  <c r="M2406" i="1"/>
  <c r="M2360" i="1"/>
  <c r="M2199" i="1"/>
  <c r="O2199" i="1"/>
  <c r="R2199" i="1" s="1"/>
  <c r="M2032" i="1"/>
  <c r="M3805" i="1"/>
  <c r="O3768" i="1"/>
  <c r="R3768" i="1" s="1"/>
  <c r="M3768" i="1"/>
  <c r="M3795" i="1"/>
  <c r="O3795" i="1"/>
  <c r="R3795" i="1" s="1"/>
  <c r="O3704" i="1"/>
  <c r="R3704" i="1" s="1"/>
  <c r="M3704" i="1"/>
  <c r="O3694" i="1"/>
  <c r="R3694" i="1" s="1"/>
  <c r="M3694" i="1"/>
  <c r="M3626" i="1"/>
  <c r="O3626" i="1"/>
  <c r="R3626" i="1" s="1"/>
  <c r="O3610" i="1"/>
  <c r="R3610" i="1" s="1"/>
  <c r="M3610" i="1"/>
  <c r="M3776" i="1"/>
  <c r="O3672" i="1"/>
  <c r="R3672" i="1" s="1"/>
  <c r="M3672" i="1"/>
  <c r="P3599" i="1"/>
  <c r="R3599" i="1" s="1"/>
  <c r="M3599" i="1"/>
  <c r="M3659" i="1"/>
  <c r="O3659" i="1"/>
  <c r="R3659" i="1" s="1"/>
  <c r="O3692" i="1"/>
  <c r="R3692" i="1" s="1"/>
  <c r="M3692" i="1"/>
  <c r="O3543" i="1"/>
  <c r="R3543" i="1" s="1"/>
  <c r="M3543" i="1"/>
  <c r="O3519" i="1"/>
  <c r="R3519" i="1" s="1"/>
  <c r="M3519" i="1"/>
  <c r="O3487" i="1"/>
  <c r="R3487" i="1" s="1"/>
  <c r="M3487" i="1"/>
  <c r="R3716" i="1"/>
  <c r="M3608" i="1"/>
  <c r="O3461" i="1"/>
  <c r="R3461" i="1" s="1"/>
  <c r="M3461" i="1"/>
  <c r="M3602" i="1"/>
  <c r="O3602" i="1"/>
  <c r="R3602" i="1" s="1"/>
  <c r="M3587" i="1"/>
  <c r="M3513" i="1"/>
  <c r="M3481" i="1"/>
  <c r="M3462" i="1"/>
  <c r="O3462" i="1"/>
  <c r="R3462" i="1" s="1"/>
  <c r="P3402" i="1"/>
  <c r="R3402" i="1" s="1"/>
  <c r="M3402" i="1"/>
  <c r="P3370" i="1"/>
  <c r="M3370" i="1"/>
  <c r="M3458" i="1"/>
  <c r="O3458" i="1"/>
  <c r="R3458" i="1" s="1"/>
  <c r="O3441" i="1"/>
  <c r="R3441" i="1" s="1"/>
  <c r="M3441" i="1"/>
  <c r="P3216" i="1"/>
  <c r="R3216" i="1" s="1"/>
  <c r="M3216" i="1"/>
  <c r="M3466" i="1"/>
  <c r="O3466" i="1"/>
  <c r="R3466" i="1" s="1"/>
  <c r="M3328" i="1"/>
  <c r="O3328" i="1"/>
  <c r="R3328" i="1" s="1"/>
  <c r="M3312" i="1"/>
  <c r="O3312" i="1"/>
  <c r="R3312" i="1" s="1"/>
  <c r="M3280" i="1"/>
  <c r="O3280" i="1"/>
  <c r="R3280" i="1" s="1"/>
  <c r="O3824" i="1"/>
  <c r="R3824" i="1" s="1"/>
  <c r="M3824" i="1"/>
  <c r="M3830" i="1"/>
  <c r="M3815" i="1"/>
  <c r="O3815" i="1"/>
  <c r="R3815" i="1" s="1"/>
  <c r="M3834" i="1"/>
  <c r="M3821" i="1"/>
  <c r="M3803" i="1"/>
  <c r="O3803" i="1"/>
  <c r="R3803" i="1" s="1"/>
  <c r="M3826" i="1"/>
  <c r="M3817" i="1"/>
  <c r="M3800" i="1"/>
  <c r="O3800" i="1"/>
  <c r="R3800" i="1" s="1"/>
  <c r="O3787" i="1"/>
  <c r="R3787" i="1" s="1"/>
  <c r="M3787" i="1"/>
  <c r="M3770" i="1"/>
  <c r="O3770" i="1"/>
  <c r="R3770" i="1" s="1"/>
  <c r="M3755" i="1"/>
  <c r="O3755" i="1"/>
  <c r="R3755" i="1" s="1"/>
  <c r="M3739" i="1"/>
  <c r="O3739" i="1"/>
  <c r="R3739" i="1" s="1"/>
  <c r="R3791" i="1"/>
  <c r="O3778" i="1"/>
  <c r="R3778" i="1" s="1"/>
  <c r="M3778" i="1"/>
  <c r="M3774" i="1"/>
  <c r="O3774" i="1"/>
  <c r="R3774" i="1" s="1"/>
  <c r="O3786" i="1"/>
  <c r="R3786" i="1" s="1"/>
  <c r="M3786" i="1"/>
  <c r="M3775" i="1"/>
  <c r="M3772" i="1"/>
  <c r="O3721" i="1"/>
  <c r="R3721" i="1" s="1"/>
  <c r="M3721" i="1"/>
  <c r="O3702" i="1"/>
  <c r="R3702" i="1" s="1"/>
  <c r="M3702" i="1"/>
  <c r="O3696" i="1"/>
  <c r="R3696" i="1" s="1"/>
  <c r="M3696" i="1"/>
  <c r="M3695" i="1"/>
  <c r="O3695" i="1"/>
  <c r="R3695" i="1" s="1"/>
  <c r="O3668" i="1"/>
  <c r="R3668" i="1" s="1"/>
  <c r="M3668" i="1"/>
  <c r="M3667" i="1"/>
  <c r="O3667" i="1"/>
  <c r="R3667" i="1" s="1"/>
  <c r="O3636" i="1"/>
  <c r="R3636" i="1" s="1"/>
  <c r="M3636" i="1"/>
  <c r="M3634" i="1"/>
  <c r="O3634" i="1"/>
  <c r="R3634" i="1" s="1"/>
  <c r="O3618" i="1"/>
  <c r="R3618" i="1" s="1"/>
  <c r="M3618" i="1"/>
  <c r="M3761" i="1"/>
  <c r="O3670" i="1"/>
  <c r="R3670" i="1" s="1"/>
  <c r="M3670" i="1"/>
  <c r="O3640" i="1"/>
  <c r="R3640" i="1" s="1"/>
  <c r="M3640" i="1"/>
  <c r="M3639" i="1"/>
  <c r="O3639" i="1"/>
  <c r="R3639" i="1" s="1"/>
  <c r="P3591" i="1"/>
  <c r="R3591" i="1" s="1"/>
  <c r="M3591" i="1"/>
  <c r="R3769" i="1"/>
  <c r="O3660" i="1"/>
  <c r="R3660" i="1" s="1"/>
  <c r="M3660" i="1"/>
  <c r="O3646" i="1"/>
  <c r="R3646" i="1" s="1"/>
  <c r="M3646" i="1"/>
  <c r="M3628" i="1"/>
  <c r="M3573" i="1"/>
  <c r="O3573" i="1"/>
  <c r="R3573" i="1" s="1"/>
  <c r="O3561" i="1"/>
  <c r="R3561" i="1" s="1"/>
  <c r="M3561" i="1"/>
  <c r="M3711" i="1"/>
  <c r="M3663" i="1"/>
  <c r="O3663" i="1"/>
  <c r="R3663" i="1" s="1"/>
  <c r="M3606" i="1"/>
  <c r="M3590" i="1"/>
  <c r="M3724" i="1"/>
  <c r="O3724" i="1"/>
  <c r="R3724" i="1" s="1"/>
  <c r="M3707" i="1"/>
  <c r="O3707" i="1"/>
  <c r="R3707" i="1" s="1"/>
  <c r="O3690" i="1"/>
  <c r="R3690" i="1" s="1"/>
  <c r="M3690" i="1"/>
  <c r="M3601" i="1"/>
  <c r="O3601" i="1"/>
  <c r="R3601" i="1" s="1"/>
  <c r="M3593" i="1"/>
  <c r="O3593" i="1"/>
  <c r="R3593" i="1" s="1"/>
  <c r="M3585" i="1"/>
  <c r="O3585" i="1"/>
  <c r="R3585" i="1" s="1"/>
  <c r="O3551" i="1"/>
  <c r="R3551" i="1" s="1"/>
  <c r="M3551" i="1"/>
  <c r="O3535" i="1"/>
  <c r="R3535" i="1" s="1"/>
  <c r="M3535" i="1"/>
  <c r="O3511" i="1"/>
  <c r="R3511" i="1" s="1"/>
  <c r="M3511" i="1"/>
  <c r="O3495" i="1"/>
  <c r="R3495" i="1" s="1"/>
  <c r="M3495" i="1"/>
  <c r="O3479" i="1"/>
  <c r="R3479" i="1" s="1"/>
  <c r="M3479" i="1"/>
  <c r="O3465" i="1"/>
  <c r="R3465" i="1" s="1"/>
  <c r="M3465" i="1"/>
  <c r="O3680" i="1"/>
  <c r="R3680" i="1" s="1"/>
  <c r="M3680" i="1"/>
  <c r="R3624" i="1"/>
  <c r="M3594" i="1"/>
  <c r="O3594" i="1"/>
  <c r="R3594" i="1" s="1"/>
  <c r="M3537" i="1"/>
  <c r="M3497" i="1"/>
  <c r="Q3362" i="1"/>
  <c r="Q3354" i="1"/>
  <c r="P3410" i="1"/>
  <c r="R3410" i="1" s="1"/>
  <c r="M3410" i="1"/>
  <c r="P3394" i="1"/>
  <c r="M3394" i="1"/>
  <c r="P3378" i="1"/>
  <c r="R3378" i="1" s="1"/>
  <c r="M3378" i="1"/>
  <c r="P3362" i="1"/>
  <c r="R3362" i="1" s="1"/>
  <c r="M3362" i="1"/>
  <c r="P3346" i="1"/>
  <c r="M3346" i="1"/>
  <c r="R3501" i="1"/>
  <c r="R3469" i="1"/>
  <c r="O3427" i="1"/>
  <c r="R3427" i="1" s="1"/>
  <c r="M3427" i="1"/>
  <c r="M3426" i="1"/>
  <c r="O3426" i="1"/>
  <c r="R3426" i="1" s="1"/>
  <c r="M3556" i="1"/>
  <c r="M3541" i="1"/>
  <c r="R3524" i="1"/>
  <c r="O3447" i="1"/>
  <c r="R3447" i="1" s="1"/>
  <c r="M3447" i="1"/>
  <c r="M3446" i="1"/>
  <c r="O3446" i="1"/>
  <c r="R3446" i="1" s="1"/>
  <c r="O3429" i="1"/>
  <c r="R3429" i="1" s="1"/>
  <c r="M3429" i="1"/>
  <c r="M3408" i="1"/>
  <c r="O3408" i="1"/>
  <c r="R3408" i="1" s="1"/>
  <c r="M3400" i="1"/>
  <c r="O3400" i="1"/>
  <c r="R3400" i="1" s="1"/>
  <c r="M3392" i="1"/>
  <c r="O3392" i="1"/>
  <c r="R3392" i="1" s="1"/>
  <c r="M3384" i="1"/>
  <c r="O3384" i="1"/>
  <c r="R3384" i="1" s="1"/>
  <c r="M3376" i="1"/>
  <c r="O3376" i="1"/>
  <c r="R3376" i="1" s="1"/>
  <c r="R3346" i="1"/>
  <c r="R3338" i="1"/>
  <c r="M3332" i="1"/>
  <c r="O3332" i="1"/>
  <c r="R3332" i="1" s="1"/>
  <c r="M3320" i="1"/>
  <c r="O3320" i="1"/>
  <c r="R3320" i="1" s="1"/>
  <c r="M3304" i="1"/>
  <c r="O3304" i="1"/>
  <c r="R3304" i="1" s="1"/>
  <c r="M3288" i="1"/>
  <c r="O3288" i="1"/>
  <c r="R3288" i="1" s="1"/>
  <c r="M3272" i="1"/>
  <c r="O3272" i="1"/>
  <c r="R3272" i="1" s="1"/>
  <c r="M3256" i="1"/>
  <c r="O3256" i="1"/>
  <c r="R3256" i="1" s="1"/>
  <c r="P3211" i="1"/>
  <c r="R3211" i="1" s="1"/>
  <c r="M3211" i="1"/>
  <c r="O3204" i="1"/>
  <c r="R3204" i="1" s="1"/>
  <c r="M3204" i="1"/>
  <c r="O3196" i="1"/>
  <c r="R3196" i="1" s="1"/>
  <c r="M3196" i="1"/>
  <c r="O3188" i="1"/>
  <c r="R3188" i="1" s="1"/>
  <c r="M3188" i="1"/>
  <c r="O3180" i="1"/>
  <c r="R3180" i="1" s="1"/>
  <c r="M3180" i="1"/>
  <c r="O3172" i="1"/>
  <c r="R3172" i="1" s="1"/>
  <c r="M3172" i="1"/>
  <c r="O3164" i="1"/>
  <c r="R3164" i="1" s="1"/>
  <c r="M3164" i="1"/>
  <c r="O3156" i="1"/>
  <c r="R3156" i="1" s="1"/>
  <c r="M3156" i="1"/>
  <c r="O3148" i="1"/>
  <c r="R3148" i="1" s="1"/>
  <c r="M3148" i="1"/>
  <c r="O3140" i="1"/>
  <c r="R3140" i="1" s="1"/>
  <c r="M3140" i="1"/>
  <c r="P3123" i="1"/>
  <c r="R3123" i="1" s="1"/>
  <c r="M3123" i="1"/>
  <c r="P3107" i="1"/>
  <c r="R3107" i="1" s="1"/>
  <c r="M3107" i="1"/>
  <c r="P3091" i="1"/>
  <c r="R3091" i="1" s="1"/>
  <c r="M3091" i="1"/>
  <c r="M3525" i="1"/>
  <c r="M3450" i="1"/>
  <c r="O3450" i="1"/>
  <c r="R3450" i="1" s="1"/>
  <c r="O3435" i="1"/>
  <c r="R3435" i="1" s="1"/>
  <c r="M3435" i="1"/>
  <c r="M3409" i="1"/>
  <c r="O3409" i="1"/>
  <c r="R3409" i="1" s="1"/>
  <c r="M3393" i="1"/>
  <c r="O3393" i="1"/>
  <c r="R3393" i="1" s="1"/>
  <c r="M3377" i="1"/>
  <c r="O3377" i="1"/>
  <c r="R3377" i="1" s="1"/>
  <c r="R3342" i="1"/>
  <c r="M3218" i="1"/>
  <c r="M3205" i="1"/>
  <c r="O3205" i="1"/>
  <c r="R3205" i="1" s="1"/>
  <c r="M3189" i="1"/>
  <c r="O3189" i="1"/>
  <c r="R3189" i="1" s="1"/>
  <c r="M3173" i="1"/>
  <c r="O3173" i="1"/>
  <c r="R3173" i="1" s="1"/>
  <c r="M3157" i="1"/>
  <c r="O3157" i="1"/>
  <c r="R3157" i="1" s="1"/>
  <c r="M3141" i="1"/>
  <c r="O3141" i="1"/>
  <c r="R3141" i="1" s="1"/>
  <c r="R3135" i="1"/>
  <c r="M3463" i="1"/>
  <c r="O3463" i="1"/>
  <c r="R3463" i="1" s="1"/>
  <c r="R3406" i="1"/>
  <c r="M3401" i="1"/>
  <c r="O3401" i="1"/>
  <c r="R3401" i="1" s="1"/>
  <c r="M3396" i="1"/>
  <c r="O3396" i="1"/>
  <c r="R3396" i="1" s="1"/>
  <c r="M3369" i="1"/>
  <c r="O3369" i="1"/>
  <c r="R3369" i="1" s="1"/>
  <c r="M3210" i="1"/>
  <c r="O3210" i="1"/>
  <c r="R3210" i="1" s="1"/>
  <c r="M3201" i="1"/>
  <c r="O3201" i="1"/>
  <c r="R3201" i="1" s="1"/>
  <c r="M3178" i="1"/>
  <c r="O3178" i="1"/>
  <c r="R3178" i="1" s="1"/>
  <c r="M3169" i="1"/>
  <c r="O3169" i="1"/>
  <c r="R3169" i="1" s="1"/>
  <c r="M3146" i="1"/>
  <c r="O3146" i="1"/>
  <c r="R3146" i="1" s="1"/>
  <c r="M3137" i="1"/>
  <c r="O3137" i="1"/>
  <c r="R3137" i="1" s="1"/>
  <c r="M3130" i="1"/>
  <c r="O3130" i="1"/>
  <c r="R3130" i="1" s="1"/>
  <c r="M3105" i="1"/>
  <c r="O3105" i="1"/>
  <c r="R3105" i="1" s="1"/>
  <c r="M3098" i="1"/>
  <c r="O3098" i="1"/>
  <c r="R3098" i="1" s="1"/>
  <c r="R3083" i="1"/>
  <c r="M3081" i="1"/>
  <c r="O3081" i="1"/>
  <c r="R3081" i="1" s="1"/>
  <c r="M3699" i="1"/>
  <c r="O3699" i="1"/>
  <c r="R3699" i="1" s="1"/>
  <c r="R3540" i="1"/>
  <c r="O3439" i="1"/>
  <c r="R3439" i="1" s="1"/>
  <c r="M3439" i="1"/>
  <c r="O3421" i="1"/>
  <c r="R3421" i="1" s="1"/>
  <c r="M3421" i="1"/>
  <c r="M3397" i="1"/>
  <c r="R3366" i="1"/>
  <c r="M3357" i="1"/>
  <c r="M3326" i="1"/>
  <c r="M3294" i="1"/>
  <c r="M3262" i="1"/>
  <c r="R3467" i="1"/>
  <c r="M3306" i="1"/>
  <c r="M3274" i="1"/>
  <c r="M3242" i="1"/>
  <c r="M3217" i="1"/>
  <c r="M3134" i="1"/>
  <c r="O3134" i="1"/>
  <c r="R3134" i="1" s="1"/>
  <c r="M3085" i="1"/>
  <c r="O3085" i="1"/>
  <c r="R3085" i="1" s="1"/>
  <c r="M3066" i="1"/>
  <c r="R2999" i="1"/>
  <c r="R2975" i="1"/>
  <c r="R2959" i="1"/>
  <c r="R2943" i="1"/>
  <c r="R2919" i="1"/>
  <c r="R2887" i="1"/>
  <c r="R2831" i="1"/>
  <c r="R3322" i="1"/>
  <c r="R3290" i="1"/>
  <c r="R3258" i="1"/>
  <c r="R3226" i="1"/>
  <c r="M3086" i="1"/>
  <c r="R3373" i="1"/>
  <c r="M3054" i="1"/>
  <c r="O3054" i="1"/>
  <c r="R3054" i="1" s="1"/>
  <c r="M3046" i="1"/>
  <c r="O3046" i="1"/>
  <c r="R3046" i="1" s="1"/>
  <c r="M3038" i="1"/>
  <c r="O3038" i="1"/>
  <c r="R3038" i="1" s="1"/>
  <c r="M3030" i="1"/>
  <c r="O3030" i="1"/>
  <c r="R3030" i="1" s="1"/>
  <c r="M3015" i="1"/>
  <c r="M2999" i="1"/>
  <c r="M2974" i="1"/>
  <c r="O2974" i="1"/>
  <c r="R2974" i="1" s="1"/>
  <c r="M2967" i="1"/>
  <c r="R2944" i="1"/>
  <c r="M2942" i="1"/>
  <c r="O2942" i="1"/>
  <c r="R2942" i="1" s="1"/>
  <c r="M2926" i="1"/>
  <c r="O2926" i="1"/>
  <c r="R2926" i="1" s="1"/>
  <c r="R2920" i="1"/>
  <c r="M2910" i="1"/>
  <c r="O2910" i="1"/>
  <c r="R2910" i="1" s="1"/>
  <c r="R2904" i="1"/>
  <c r="M2894" i="1"/>
  <c r="O2894" i="1"/>
  <c r="R2894" i="1" s="1"/>
  <c r="R2888" i="1"/>
  <c r="M2878" i="1"/>
  <c r="O2878" i="1"/>
  <c r="R2878" i="1" s="1"/>
  <c r="R2872" i="1"/>
  <c r="R2848" i="1"/>
  <c r="M2846" i="1"/>
  <c r="O2846" i="1"/>
  <c r="R2846" i="1" s="1"/>
  <c r="M2839" i="1"/>
  <c r="R2816" i="1"/>
  <c r="M2806" i="1"/>
  <c r="O2806" i="1"/>
  <c r="R2806" i="1" s="1"/>
  <c r="M2790" i="1"/>
  <c r="O2790" i="1"/>
  <c r="R2790" i="1" s="1"/>
  <c r="M2774" i="1"/>
  <c r="O2774" i="1"/>
  <c r="R2774" i="1" s="1"/>
  <c r="R2768" i="1"/>
  <c r="M2758" i="1"/>
  <c r="O2758" i="1"/>
  <c r="R2758" i="1" s="1"/>
  <c r="R2752" i="1"/>
  <c r="R2744" i="1"/>
  <c r="M3063" i="1"/>
  <c r="R3059" i="1"/>
  <c r="M3055" i="1"/>
  <c r="M3011" i="1"/>
  <c r="M3010" i="1"/>
  <c r="O3010" i="1"/>
  <c r="R3010" i="1" s="1"/>
  <c r="M2996" i="1"/>
  <c r="R2995" i="1"/>
  <c r="R2972" i="1"/>
  <c r="M2971" i="1"/>
  <c r="R2939" i="1"/>
  <c r="M2923" i="1"/>
  <c r="M2922" i="1"/>
  <c r="O2922" i="1"/>
  <c r="R2922" i="1" s="1"/>
  <c r="M2908" i="1"/>
  <c r="R2907" i="1"/>
  <c r="R2892" i="1"/>
  <c r="R2724" i="1"/>
  <c r="R2636" i="1"/>
  <c r="M2626" i="1"/>
  <c r="O2626" i="1"/>
  <c r="R2626" i="1" s="1"/>
  <c r="R2620" i="1"/>
  <c r="M2594" i="1"/>
  <c r="O2594" i="1"/>
  <c r="R2594" i="1" s="1"/>
  <c r="M3020" i="1"/>
  <c r="R3019" i="1"/>
  <c r="M3004" i="1"/>
  <c r="R3003" i="1"/>
  <c r="M2988" i="1"/>
  <c r="R2987" i="1"/>
  <c r="M2956" i="1"/>
  <c r="R2932" i="1"/>
  <c r="R2916" i="1"/>
  <c r="R2900" i="1"/>
  <c r="R2884" i="1"/>
  <c r="R2868" i="1"/>
  <c r="R2632" i="1"/>
  <c r="M2599" i="1"/>
  <c r="P2229" i="1"/>
  <c r="M2229" i="1"/>
  <c r="P2133" i="1"/>
  <c r="R2133" i="1" s="1"/>
  <c r="M2133" i="1"/>
  <c r="P2101" i="1"/>
  <c r="R2101" i="1" s="1"/>
  <c r="M2101" i="1"/>
  <c r="P2069" i="1"/>
  <c r="R2069" i="1" s="1"/>
  <c r="M2069" i="1"/>
  <c r="P2045" i="1"/>
  <c r="R2045" i="1" s="1"/>
  <c r="M2045" i="1"/>
  <c r="P1901" i="1"/>
  <c r="R1901" i="1" s="1"/>
  <c r="M1901" i="1"/>
  <c r="R3314" i="1"/>
  <c r="R3250" i="1"/>
  <c r="R2979" i="1"/>
  <c r="M2948" i="1"/>
  <c r="M2860" i="1"/>
  <c r="M2738" i="1"/>
  <c r="O2738" i="1"/>
  <c r="R2738" i="1" s="1"/>
  <c r="P2245" i="1"/>
  <c r="M2245" i="1"/>
  <c r="P2125" i="1"/>
  <c r="R2125" i="1" s="1"/>
  <c r="M2125" i="1"/>
  <c r="P2093" i="1"/>
  <c r="R2093" i="1" s="1"/>
  <c r="M2093" i="1"/>
  <c r="P1981" i="1"/>
  <c r="R1981" i="1" s="1"/>
  <c r="M1981" i="1"/>
  <c r="P1965" i="1"/>
  <c r="R1965" i="1" s="1"/>
  <c r="M1965" i="1"/>
  <c r="P1877" i="1"/>
  <c r="M1877" i="1"/>
  <c r="M3282" i="1"/>
  <c r="R2779" i="1"/>
  <c r="M2636" i="1"/>
  <c r="M2620" i="1"/>
  <c r="M2527" i="1"/>
  <c r="O2527" i="1"/>
  <c r="R2527" i="1" s="1"/>
  <c r="O2512" i="1"/>
  <c r="R2512" i="1" s="1"/>
  <c r="M2512" i="1"/>
  <c r="O2496" i="1"/>
  <c r="R2496" i="1" s="1"/>
  <c r="M2496" i="1"/>
  <c r="O2480" i="1"/>
  <c r="R2480" i="1" s="1"/>
  <c r="M2480" i="1"/>
  <c r="O2464" i="1"/>
  <c r="R2464" i="1" s="1"/>
  <c r="M2464" i="1"/>
  <c r="O2432" i="1"/>
  <c r="R2432" i="1" s="1"/>
  <c r="M2432" i="1"/>
  <c r="R2292" i="1"/>
  <c r="R2260" i="1"/>
  <c r="M2241" i="1"/>
  <c r="M2209" i="1"/>
  <c r="M2177" i="1"/>
  <c r="M2627" i="1"/>
  <c r="O2627" i="1"/>
  <c r="R2627" i="1" s="1"/>
  <c r="O2500" i="1"/>
  <c r="R2500" i="1" s="1"/>
  <c r="M2500" i="1"/>
  <c r="R2369" i="1"/>
  <c r="R2361" i="1"/>
  <c r="R2345" i="1"/>
  <c r="M2327" i="1"/>
  <c r="O2327" i="1"/>
  <c r="R2327" i="1" s="1"/>
  <c r="M2320" i="1"/>
  <c r="M2295" i="1"/>
  <c r="O2295" i="1"/>
  <c r="R2295" i="1" s="1"/>
  <c r="R2273" i="1"/>
  <c r="M2264" i="1"/>
  <c r="R2241" i="1"/>
  <c r="M2223" i="1"/>
  <c r="O2223" i="1"/>
  <c r="R2223" i="1" s="1"/>
  <c r="M2175" i="1"/>
  <c r="O2175" i="1"/>
  <c r="R2175" i="1" s="1"/>
  <c r="M2143" i="1"/>
  <c r="O2143" i="1"/>
  <c r="R2143" i="1" s="1"/>
  <c r="R2089" i="1"/>
  <c r="R2795" i="1"/>
  <c r="M2763" i="1"/>
  <c r="M2583" i="1"/>
  <c r="O2583" i="1"/>
  <c r="R2583" i="1" s="1"/>
  <c r="M2566" i="1"/>
  <c r="O2566" i="1"/>
  <c r="R2566" i="1" s="1"/>
  <c r="M2551" i="1"/>
  <c r="O2551" i="1"/>
  <c r="R2551" i="1" s="1"/>
  <c r="M2534" i="1"/>
  <c r="O2534" i="1"/>
  <c r="R2534" i="1" s="1"/>
  <c r="M2519" i="1"/>
  <c r="O2519" i="1"/>
  <c r="R2519" i="1" s="1"/>
  <c r="M2502" i="1"/>
  <c r="O2502" i="1"/>
  <c r="R2502" i="1" s="1"/>
  <c r="M2487" i="1"/>
  <c r="O2487" i="1"/>
  <c r="R2487" i="1" s="1"/>
  <c r="M2470" i="1"/>
  <c r="O2470" i="1"/>
  <c r="R2470" i="1" s="1"/>
  <c r="M2454" i="1"/>
  <c r="O2454" i="1"/>
  <c r="R2454" i="1" s="1"/>
  <c r="R2360" i="1"/>
  <c r="R2304" i="1"/>
  <c r="R2248" i="1"/>
  <c r="R2216" i="1"/>
  <c r="R2176" i="1"/>
  <c r="R2000" i="1"/>
  <c r="R1952" i="1"/>
  <c r="R1936" i="1"/>
  <c r="R1904" i="1"/>
  <c r="R1888" i="1"/>
  <c r="R1872" i="1"/>
  <c r="R1856" i="1"/>
  <c r="R2025" i="1"/>
  <c r="R1993" i="1"/>
  <c r="R1977" i="1"/>
  <c r="M1927" i="1"/>
  <c r="O1927" i="1"/>
  <c r="R1927" i="1" s="1"/>
  <c r="R1897" i="1"/>
  <c r="M1863" i="1"/>
  <c r="O1863" i="1"/>
  <c r="R1863" i="1" s="1"/>
  <c r="R3051" i="1"/>
  <c r="R3047" i="1"/>
  <c r="R2963" i="1"/>
  <c r="R2843" i="1"/>
  <c r="M2827" i="1"/>
  <c r="M2787" i="1"/>
  <c r="M2770" i="1"/>
  <c r="O2770" i="1"/>
  <c r="R2770" i="1" s="1"/>
  <c r="O2588" i="1"/>
  <c r="R2588" i="1" s="1"/>
  <c r="M2588" i="1"/>
  <c r="O2556" i="1"/>
  <c r="R2556" i="1" s="1"/>
  <c r="M2556" i="1"/>
  <c r="O2524" i="1"/>
  <c r="R2524" i="1" s="1"/>
  <c r="M2524" i="1"/>
  <c r="O2492" i="1"/>
  <c r="R2492" i="1" s="1"/>
  <c r="M2492" i="1"/>
  <c r="M2467" i="1"/>
  <c r="O2467" i="1"/>
  <c r="R2467" i="1" s="1"/>
  <c r="M2434" i="1"/>
  <c r="O2434" i="1"/>
  <c r="R2434" i="1" s="1"/>
  <c r="O2420" i="1"/>
  <c r="R2420" i="1" s="1"/>
  <c r="M2420" i="1"/>
  <c r="O2414" i="1"/>
  <c r="R2414" i="1" s="1"/>
  <c r="M2414" i="1"/>
  <c r="M2399" i="1"/>
  <c r="O2399" i="1"/>
  <c r="R2399" i="1" s="1"/>
  <c r="M2388" i="1"/>
  <c r="M2379" i="1"/>
  <c r="O2379" i="1"/>
  <c r="R2379" i="1" s="1"/>
  <c r="R2365" i="1"/>
  <c r="M2356" i="1"/>
  <c r="M2347" i="1"/>
  <c r="O2347" i="1"/>
  <c r="R2347" i="1" s="1"/>
  <c r="R2333" i="1"/>
  <c r="M2324" i="1"/>
  <c r="M2315" i="1"/>
  <c r="O2315" i="1"/>
  <c r="R2315" i="1" s="1"/>
  <c r="R2301" i="1"/>
  <c r="M2292" i="1"/>
  <c r="M2283" i="1"/>
  <c r="O2283" i="1"/>
  <c r="R2283" i="1" s="1"/>
  <c r="R2269" i="1"/>
  <c r="R2261" i="1"/>
  <c r="M2259" i="1"/>
  <c r="O2259" i="1"/>
  <c r="R2259" i="1" s="1"/>
  <c r="M2236" i="1"/>
  <c r="M2227" i="1"/>
  <c r="O2227" i="1"/>
  <c r="R2227" i="1" s="1"/>
  <c r="R2213" i="1"/>
  <c r="M2204" i="1"/>
  <c r="M2195" i="1"/>
  <c r="O2195" i="1"/>
  <c r="R2195" i="1" s="1"/>
  <c r="R2181" i="1"/>
  <c r="M2172" i="1"/>
  <c r="M2163" i="1"/>
  <c r="O2163" i="1"/>
  <c r="R2163" i="1" s="1"/>
  <c r="M2156" i="1"/>
  <c r="O2156" i="1"/>
  <c r="R2156" i="1" s="1"/>
  <c r="M2140" i="1"/>
  <c r="O2140" i="1"/>
  <c r="R2140" i="1" s="1"/>
  <c r="M2124" i="1"/>
  <c r="O2124" i="1"/>
  <c r="R2124" i="1" s="1"/>
  <c r="M2108" i="1"/>
  <c r="O2108" i="1"/>
  <c r="R2108" i="1" s="1"/>
  <c r="M2092" i="1"/>
  <c r="O2092" i="1"/>
  <c r="R2092" i="1" s="1"/>
  <c r="M2076" i="1"/>
  <c r="O2076" i="1"/>
  <c r="R2076" i="1" s="1"/>
  <c r="M2060" i="1"/>
  <c r="O2060" i="1"/>
  <c r="R2060" i="1" s="1"/>
  <c r="M2044" i="1"/>
  <c r="O2044" i="1"/>
  <c r="R2044" i="1" s="1"/>
  <c r="R2029" i="1"/>
  <c r="M2027" i="1"/>
  <c r="O2027" i="1"/>
  <c r="R2027" i="1" s="1"/>
  <c r="M2020" i="1"/>
  <c r="O2020" i="1"/>
  <c r="R2020" i="1" s="1"/>
  <c r="M2012" i="1"/>
  <c r="O2012" i="1"/>
  <c r="R2012" i="1" s="1"/>
  <c r="R2005" i="1"/>
  <c r="M1996" i="1"/>
  <c r="O1996" i="1"/>
  <c r="R1996" i="1" s="1"/>
  <c r="M1980" i="1"/>
  <c r="O1980" i="1"/>
  <c r="R1980" i="1" s="1"/>
  <c r="M1963" i="1"/>
  <c r="O1963" i="1"/>
  <c r="R1963" i="1" s="1"/>
  <c r="R1949" i="1"/>
  <c r="M1947" i="1"/>
  <c r="O1947" i="1"/>
  <c r="R1947" i="1" s="1"/>
  <c r="M1940" i="1"/>
  <c r="O1940" i="1"/>
  <c r="R1940" i="1" s="1"/>
  <c r="M1916" i="1"/>
  <c r="O1916" i="1"/>
  <c r="R1916" i="1" s="1"/>
  <c r="M1900" i="1"/>
  <c r="O1900" i="1"/>
  <c r="R1900" i="1" s="1"/>
  <c r="M1884" i="1"/>
  <c r="O1884" i="1"/>
  <c r="R1884" i="1" s="1"/>
  <c r="R1861" i="1"/>
  <c r="M1859" i="1"/>
  <c r="O1859" i="1"/>
  <c r="R1859" i="1" s="1"/>
  <c r="M2145" i="1"/>
  <c r="M2081" i="1"/>
  <c r="M2049" i="1"/>
  <c r="M2001" i="1"/>
  <c r="M1937" i="1"/>
  <c r="M1913" i="1"/>
  <c r="M1889" i="1"/>
  <c r="M1865" i="1"/>
  <c r="M3715" i="1"/>
  <c r="R3052" i="1"/>
  <c r="R2964" i="1"/>
  <c r="M2850" i="1"/>
  <c r="O2850" i="1"/>
  <c r="R2850" i="1" s="1"/>
  <c r="M2834" i="1"/>
  <c r="O2834" i="1"/>
  <c r="R2834" i="1" s="1"/>
  <c r="M2818" i="1"/>
  <c r="O2818" i="1"/>
  <c r="R2818" i="1" s="1"/>
  <c r="M2732" i="1"/>
  <c r="M2619" i="1"/>
  <c r="O2619" i="1"/>
  <c r="R2619" i="1" s="1"/>
  <c r="O2564" i="1"/>
  <c r="R2564" i="1" s="1"/>
  <c r="M2564" i="1"/>
  <c r="M2515" i="1"/>
  <c r="O2515" i="1"/>
  <c r="R2515" i="1" s="1"/>
  <c r="R2385" i="1"/>
  <c r="M2367" i="1"/>
  <c r="O2367" i="1"/>
  <c r="R2367" i="1" s="1"/>
  <c r="R2337" i="1"/>
  <c r="M2287" i="1"/>
  <c r="O2287" i="1"/>
  <c r="R2287" i="1" s="1"/>
  <c r="M2263" i="1"/>
  <c r="O2263" i="1"/>
  <c r="R2263" i="1" s="1"/>
  <c r="R2225" i="1"/>
  <c r="M2200" i="1"/>
  <c r="R2169" i="1"/>
  <c r="M2160" i="1"/>
  <c r="R2153" i="1"/>
  <c r="R2145" i="1"/>
  <c r="R2137" i="1"/>
  <c r="M2079" i="1"/>
  <c r="O2079" i="1"/>
  <c r="R2079" i="1" s="1"/>
  <c r="M2072" i="1"/>
  <c r="R2065" i="1"/>
  <c r="M2055" i="1"/>
  <c r="O2055" i="1"/>
  <c r="R2055" i="1" s="1"/>
  <c r="R2049" i="1"/>
  <c r="M2039" i="1"/>
  <c r="O2039" i="1"/>
  <c r="R2039" i="1" s="1"/>
  <c r="R2033" i="1"/>
  <c r="R2001" i="1"/>
  <c r="M1991" i="1"/>
  <c r="O1991" i="1"/>
  <c r="R1991" i="1" s="1"/>
  <c r="M1967" i="1"/>
  <c r="O1967" i="1"/>
  <c r="R1967" i="1" s="1"/>
  <c r="M1951" i="1"/>
  <c r="O1951" i="1"/>
  <c r="R1951" i="1" s="1"/>
  <c r="M1944" i="1"/>
  <c r="M1911" i="1"/>
  <c r="O1911" i="1"/>
  <c r="R1911" i="1" s="1"/>
  <c r="R1889" i="1"/>
  <c r="M2089" i="1"/>
  <c r="M1881" i="1"/>
  <c r="M1921" i="1"/>
  <c r="M1993" i="1"/>
  <c r="O3654" i="1"/>
  <c r="R3654" i="1" s="1"/>
  <c r="M3654" i="1"/>
  <c r="M3675" i="1"/>
  <c r="O3675" i="1"/>
  <c r="R3675" i="1" s="1"/>
  <c r="M3605" i="1"/>
  <c r="O3605" i="1"/>
  <c r="R3605" i="1" s="1"/>
  <c r="O3547" i="1"/>
  <c r="R3547" i="1" s="1"/>
  <c r="M3547" i="1"/>
  <c r="M3624" i="1"/>
  <c r="R3419" i="1"/>
  <c r="P3374" i="1"/>
  <c r="R3374" i="1" s="1"/>
  <c r="M3374" i="1"/>
  <c r="M3501" i="1"/>
  <c r="M3469" i="1"/>
  <c r="M3524" i="1"/>
  <c r="R3492" i="1"/>
  <c r="O3431" i="1"/>
  <c r="R3431" i="1" s="1"/>
  <c r="M3431" i="1"/>
  <c r="R3418" i="1"/>
  <c r="R3394" i="1"/>
  <c r="R3370" i="1"/>
  <c r="M3300" i="1"/>
  <c r="O3300" i="1"/>
  <c r="R3300" i="1" s="1"/>
  <c r="M3268" i="1"/>
  <c r="O3268" i="1"/>
  <c r="R3268" i="1" s="1"/>
  <c r="M3252" i="1"/>
  <c r="O3252" i="1"/>
  <c r="R3252" i="1" s="1"/>
  <c r="R3508" i="1"/>
  <c r="R3358" i="1"/>
  <c r="M3213" i="1"/>
  <c r="O3213" i="1"/>
  <c r="R3213" i="1" s="1"/>
  <c r="M3340" i="1"/>
  <c r="O3340" i="1"/>
  <c r="R3340" i="1" s="1"/>
  <c r="M3209" i="1"/>
  <c r="O3209" i="1"/>
  <c r="R3209" i="1" s="1"/>
  <c r="M3186" i="1"/>
  <c r="O3186" i="1"/>
  <c r="R3186" i="1" s="1"/>
  <c r="M3154" i="1"/>
  <c r="O3154" i="1"/>
  <c r="R3154" i="1" s="1"/>
  <c r="M3129" i="1"/>
  <c r="O3129" i="1"/>
  <c r="R3129" i="1" s="1"/>
  <c r="O3453" i="1"/>
  <c r="R3453" i="1" s="1"/>
  <c r="M3453" i="1"/>
  <c r="P3024" i="1"/>
  <c r="M3024" i="1"/>
  <c r="P2976" i="1"/>
  <c r="R2976" i="1" s="1"/>
  <c r="M2976" i="1"/>
  <c r="P2928" i="1"/>
  <c r="R2928" i="1" s="1"/>
  <c r="M2928" i="1"/>
  <c r="P2880" i="1"/>
  <c r="R2880" i="1" s="1"/>
  <c r="M2880" i="1"/>
  <c r="P2832" i="1"/>
  <c r="R2832" i="1" s="1"/>
  <c r="M2832" i="1"/>
  <c r="P2784" i="1"/>
  <c r="R2784" i="1" s="1"/>
  <c r="M2784" i="1"/>
  <c r="P2720" i="1"/>
  <c r="R2720" i="1" s="1"/>
  <c r="M2720" i="1"/>
  <c r="O2697" i="1"/>
  <c r="R2697" i="1" s="1"/>
  <c r="M2697" i="1"/>
  <c r="O2665" i="1"/>
  <c r="R2665" i="1" s="1"/>
  <c r="M2665" i="1"/>
  <c r="O2649" i="1"/>
  <c r="R2649" i="1" s="1"/>
  <c r="M2649" i="1"/>
  <c r="M3342" i="1"/>
  <c r="R3048" i="1"/>
  <c r="R3024" i="1"/>
  <c r="R3008" i="1"/>
  <c r="R2992" i="1"/>
  <c r="M2966" i="1"/>
  <c r="O2966" i="1"/>
  <c r="R2966" i="1" s="1"/>
  <c r="M2852" i="1"/>
  <c r="M2844" i="1"/>
  <c r="M2634" i="1"/>
  <c r="O2634" i="1"/>
  <c r="R2634" i="1" s="1"/>
  <c r="M2640" i="1"/>
  <c r="M2622" i="1"/>
  <c r="O2622" i="1"/>
  <c r="R2622" i="1" s="1"/>
  <c r="P1989" i="1"/>
  <c r="R1989" i="1" s="1"/>
  <c r="M1989" i="1"/>
  <c r="P1845" i="1"/>
  <c r="R1845" i="1" s="1"/>
  <c r="M1845" i="1"/>
  <c r="M3034" i="1"/>
  <c r="O3034" i="1"/>
  <c r="R3034" i="1" s="1"/>
  <c r="P2285" i="1"/>
  <c r="M2285" i="1"/>
  <c r="M2025" i="1"/>
  <c r="M2129" i="1"/>
  <c r="M2105" i="1"/>
  <c r="R2796" i="1"/>
  <c r="R2788" i="1"/>
  <c r="R2780" i="1"/>
  <c r="R2772" i="1"/>
  <c r="R2764" i="1"/>
  <c r="R2756" i="1"/>
  <c r="M2610" i="1"/>
  <c r="O2610" i="1"/>
  <c r="R2610" i="1" s="1"/>
  <c r="R2604" i="1"/>
  <c r="M3103" i="1"/>
  <c r="M3093" i="1"/>
  <c r="O3093" i="1"/>
  <c r="R3093" i="1" s="1"/>
  <c r="M3044" i="1"/>
  <c r="R3043" i="1"/>
  <c r="M3039" i="1"/>
  <c r="M2954" i="1"/>
  <c r="O2954" i="1"/>
  <c r="R2954" i="1" s="1"/>
  <c r="M2931" i="1"/>
  <c r="M2930" i="1"/>
  <c r="O2930" i="1"/>
  <c r="R2930" i="1" s="1"/>
  <c r="M2915" i="1"/>
  <c r="M2914" i="1"/>
  <c r="O2914" i="1"/>
  <c r="R2914" i="1" s="1"/>
  <c r="M2899" i="1"/>
  <c r="M2898" i="1"/>
  <c r="O2898" i="1"/>
  <c r="R2898" i="1" s="1"/>
  <c r="M2883" i="1"/>
  <c r="M2882" i="1"/>
  <c r="O2882" i="1"/>
  <c r="R2882" i="1" s="1"/>
  <c r="M2867" i="1"/>
  <c r="M2866" i="1"/>
  <c r="O2866" i="1"/>
  <c r="R2866" i="1" s="1"/>
  <c r="M2740" i="1"/>
  <c r="M2699" i="1"/>
  <c r="M2667" i="1"/>
  <c r="M2623" i="1"/>
  <c r="P2253" i="1"/>
  <c r="R2253" i="1" s="1"/>
  <c r="M2253" i="1"/>
  <c r="P2085" i="1"/>
  <c r="R2085" i="1" s="1"/>
  <c r="M2085" i="1"/>
  <c r="P2013" i="1"/>
  <c r="M2013" i="1"/>
  <c r="M3071" i="1"/>
  <c r="M3036" i="1"/>
  <c r="R3035" i="1"/>
  <c r="R2980" i="1"/>
  <c r="M2979" i="1"/>
  <c r="M2946" i="1"/>
  <c r="O2946" i="1"/>
  <c r="R2946" i="1" s="1"/>
  <c r="R2748" i="1"/>
  <c r="M2719" i="1"/>
  <c r="M2703" i="1"/>
  <c r="M2695" i="1"/>
  <c r="M2687" i="1"/>
  <c r="M2671" i="1"/>
  <c r="M2663" i="1"/>
  <c r="M2655" i="1"/>
  <c r="P2237" i="1"/>
  <c r="R2237" i="1" s="1"/>
  <c r="M2237" i="1"/>
  <c r="P2189" i="1"/>
  <c r="R2189" i="1" s="1"/>
  <c r="M2189" i="1"/>
  <c r="P2077" i="1"/>
  <c r="R2077" i="1" s="1"/>
  <c r="M2077" i="1"/>
  <c r="P2021" i="1"/>
  <c r="R2021" i="1" s="1"/>
  <c r="M2021" i="1"/>
  <c r="P1997" i="1"/>
  <c r="R1997" i="1" s="1"/>
  <c r="M1997" i="1"/>
  <c r="P1973" i="1"/>
  <c r="M1973" i="1"/>
  <c r="P1853" i="1"/>
  <c r="R1853" i="1" s="1"/>
  <c r="M1853" i="1"/>
  <c r="M2811" i="1"/>
  <c r="M2794" i="1"/>
  <c r="O2794" i="1"/>
  <c r="R2794" i="1" s="1"/>
  <c r="M2731" i="1"/>
  <c r="O2731" i="1"/>
  <c r="R2731" i="1" s="1"/>
  <c r="M2604" i="1"/>
  <c r="O2592" i="1"/>
  <c r="R2592" i="1" s="1"/>
  <c r="M2592" i="1"/>
  <c r="O2576" i="1"/>
  <c r="R2576" i="1" s="1"/>
  <c r="M2576" i="1"/>
  <c r="O2560" i="1"/>
  <c r="R2560" i="1" s="1"/>
  <c r="M2560" i="1"/>
  <c r="O2544" i="1"/>
  <c r="R2544" i="1" s="1"/>
  <c r="M2544" i="1"/>
  <c r="O2528" i="1"/>
  <c r="R2528" i="1" s="1"/>
  <c r="M2528" i="1"/>
  <c r="M2447" i="1"/>
  <c r="O2447" i="1"/>
  <c r="R2447" i="1" s="1"/>
  <c r="M2446" i="1"/>
  <c r="O2446" i="1"/>
  <c r="R2446" i="1" s="1"/>
  <c r="M2411" i="1"/>
  <c r="O2411" i="1"/>
  <c r="R2411" i="1" s="1"/>
  <c r="M2377" i="1"/>
  <c r="R2372" i="1"/>
  <c r="M2345" i="1"/>
  <c r="R2340" i="1"/>
  <c r="M2313" i="1"/>
  <c r="R2308" i="1"/>
  <c r="M2281" i="1"/>
  <c r="R2276" i="1"/>
  <c r="M2257" i="1"/>
  <c r="M2225" i="1"/>
  <c r="R2220" i="1"/>
  <c r="M2193" i="1"/>
  <c r="R3729" i="1"/>
  <c r="R3078" i="1"/>
  <c r="M2603" i="1"/>
  <c r="O2603" i="1"/>
  <c r="R2603" i="1" s="1"/>
  <c r="M2579" i="1"/>
  <c r="O2579" i="1"/>
  <c r="R2579" i="1" s="1"/>
  <c r="M2563" i="1"/>
  <c r="O2563" i="1"/>
  <c r="R2563" i="1" s="1"/>
  <c r="O2548" i="1"/>
  <c r="R2548" i="1" s="1"/>
  <c r="M2548" i="1"/>
  <c r="M2530" i="1"/>
  <c r="O2530" i="1"/>
  <c r="R2530" i="1" s="1"/>
  <c r="M2483" i="1"/>
  <c r="O2483" i="1"/>
  <c r="R2483" i="1" s="1"/>
  <c r="O2460" i="1"/>
  <c r="R2460" i="1" s="1"/>
  <c r="M2460" i="1"/>
  <c r="O2428" i="1"/>
  <c r="R2428" i="1" s="1"/>
  <c r="M2428" i="1"/>
  <c r="M2407" i="1"/>
  <c r="O2407" i="1"/>
  <c r="R2407" i="1" s="1"/>
  <c r="R2393" i="1"/>
  <c r="R2353" i="1"/>
  <c r="M2343" i="1"/>
  <c r="O2343" i="1"/>
  <c r="R2343" i="1" s="1"/>
  <c r="R2329" i="1"/>
  <c r="M2312" i="1"/>
  <c r="R2305" i="1"/>
  <c r="R2297" i="1"/>
  <c r="M2280" i="1"/>
  <c r="R2257" i="1"/>
  <c r="M2255" i="1"/>
  <c r="O2255" i="1"/>
  <c r="R2255" i="1" s="1"/>
  <c r="M2239" i="1"/>
  <c r="O2239" i="1"/>
  <c r="R2239" i="1" s="1"/>
  <c r="M2215" i="1"/>
  <c r="O2215" i="1"/>
  <c r="R2215" i="1" s="1"/>
  <c r="M2184" i="1"/>
  <c r="M2151" i="1"/>
  <c r="O2151" i="1"/>
  <c r="R2151" i="1" s="1"/>
  <c r="R2129" i="1"/>
  <c r="R2121" i="1"/>
  <c r="M2104" i="1"/>
  <c r="M2080" i="1"/>
  <c r="M2810" i="1"/>
  <c r="O2810" i="1"/>
  <c r="R2810" i="1" s="1"/>
  <c r="M2582" i="1"/>
  <c r="O2582" i="1"/>
  <c r="R2582" i="1" s="1"/>
  <c r="M2567" i="1"/>
  <c r="O2567" i="1"/>
  <c r="R2567" i="1" s="1"/>
  <c r="M2550" i="1"/>
  <c r="O2550" i="1"/>
  <c r="R2550" i="1" s="1"/>
  <c r="M2535" i="1"/>
  <c r="O2535" i="1"/>
  <c r="R2535" i="1" s="1"/>
  <c r="M2518" i="1"/>
  <c r="O2518" i="1"/>
  <c r="R2518" i="1" s="1"/>
  <c r="M2503" i="1"/>
  <c r="O2503" i="1"/>
  <c r="R2503" i="1" s="1"/>
  <c r="M2486" i="1"/>
  <c r="O2486" i="1"/>
  <c r="R2486" i="1" s="1"/>
  <c r="M2471" i="1"/>
  <c r="O2471" i="1"/>
  <c r="R2471" i="1" s="1"/>
  <c r="M2455" i="1"/>
  <c r="O2455" i="1"/>
  <c r="R2455" i="1" s="1"/>
  <c r="O2424" i="1"/>
  <c r="R2424" i="1" s="1"/>
  <c r="M2424" i="1"/>
  <c r="M2403" i="1"/>
  <c r="O2403" i="1"/>
  <c r="R2403" i="1" s="1"/>
  <c r="R2368" i="1"/>
  <c r="R2336" i="1"/>
  <c r="R2288" i="1"/>
  <c r="R2088" i="1"/>
  <c r="R1976" i="1"/>
  <c r="R1912" i="1"/>
  <c r="R1896" i="1"/>
  <c r="R1880" i="1"/>
  <c r="R1864" i="1"/>
  <c r="R1848" i="1"/>
  <c r="M2023" i="1"/>
  <c r="O2023" i="1"/>
  <c r="R2023" i="1" s="1"/>
  <c r="M2016" i="1"/>
  <c r="R2009" i="1"/>
  <c r="M1984" i="1"/>
  <c r="R1969" i="1"/>
  <c r="R1961" i="1"/>
  <c r="M1943" i="1"/>
  <c r="O1943" i="1"/>
  <c r="R1943" i="1" s="1"/>
  <c r="M1904" i="1"/>
  <c r="M1879" i="1"/>
  <c r="O1879" i="1"/>
  <c r="R1879" i="1" s="1"/>
  <c r="M2963" i="1"/>
  <c r="M2843" i="1"/>
  <c r="R2827" i="1"/>
  <c r="R2755" i="1"/>
  <c r="O2572" i="1"/>
  <c r="R2572" i="1" s="1"/>
  <c r="M2572" i="1"/>
  <c r="O2540" i="1"/>
  <c r="R2540" i="1" s="1"/>
  <c r="M2540" i="1"/>
  <c r="O2508" i="1"/>
  <c r="R2508" i="1" s="1"/>
  <c r="M2508" i="1"/>
  <c r="O2476" i="1"/>
  <c r="R2476" i="1" s="1"/>
  <c r="M2476" i="1"/>
  <c r="M2466" i="1"/>
  <c r="O2466" i="1"/>
  <c r="R2466" i="1" s="1"/>
  <c r="O2452" i="1"/>
  <c r="R2452" i="1" s="1"/>
  <c r="M2452" i="1"/>
  <c r="M2435" i="1"/>
  <c r="O2435" i="1"/>
  <c r="R2435" i="1" s="1"/>
  <c r="R2381" i="1"/>
  <c r="M2372" i="1"/>
  <c r="M2363" i="1"/>
  <c r="O2363" i="1"/>
  <c r="R2363" i="1" s="1"/>
  <c r="R2349" i="1"/>
  <c r="M2340" i="1"/>
  <c r="M2331" i="1"/>
  <c r="O2331" i="1"/>
  <c r="R2331" i="1" s="1"/>
  <c r="R2317" i="1"/>
  <c r="M2308" i="1"/>
  <c r="M2299" i="1"/>
  <c r="O2299" i="1"/>
  <c r="R2299" i="1" s="1"/>
  <c r="R2285" i="1"/>
  <c r="M2276" i="1"/>
  <c r="M2267" i="1"/>
  <c r="O2267" i="1"/>
  <c r="R2267" i="1" s="1"/>
  <c r="M2252" i="1"/>
  <c r="R2245" i="1"/>
  <c r="M2243" i="1"/>
  <c r="O2243" i="1"/>
  <c r="R2243" i="1" s="1"/>
  <c r="R2229" i="1"/>
  <c r="M2220" i="1"/>
  <c r="M2211" i="1"/>
  <c r="O2211" i="1"/>
  <c r="R2211" i="1" s="1"/>
  <c r="R2197" i="1"/>
  <c r="M2188" i="1"/>
  <c r="M2179" i="1"/>
  <c r="O2179" i="1"/>
  <c r="R2179" i="1" s="1"/>
  <c r="R2165" i="1"/>
  <c r="M2148" i="1"/>
  <c r="O2148" i="1"/>
  <c r="R2148" i="1" s="1"/>
  <c r="M2132" i="1"/>
  <c r="O2132" i="1"/>
  <c r="R2132" i="1" s="1"/>
  <c r="M2116" i="1"/>
  <c r="O2116" i="1"/>
  <c r="R2116" i="1" s="1"/>
  <c r="M2100" i="1"/>
  <c r="O2100" i="1"/>
  <c r="R2100" i="1" s="1"/>
  <c r="M2084" i="1"/>
  <c r="O2084" i="1"/>
  <c r="R2084" i="1" s="1"/>
  <c r="M2068" i="1"/>
  <c r="O2068" i="1"/>
  <c r="R2068" i="1" s="1"/>
  <c r="M2052" i="1"/>
  <c r="O2052" i="1"/>
  <c r="R2052" i="1" s="1"/>
  <c r="M2036" i="1"/>
  <c r="O2036" i="1"/>
  <c r="R2036" i="1" s="1"/>
  <c r="R2013" i="1"/>
  <c r="M2004" i="1"/>
  <c r="O2004" i="1"/>
  <c r="R2004" i="1" s="1"/>
  <c r="M1988" i="1"/>
  <c r="O1988" i="1"/>
  <c r="R1988" i="1" s="1"/>
  <c r="R1973" i="1"/>
  <c r="M1971" i="1"/>
  <c r="O1971" i="1"/>
  <c r="R1971" i="1" s="1"/>
  <c r="R1957" i="1"/>
  <c r="M1955" i="1"/>
  <c r="O1955" i="1"/>
  <c r="R1955" i="1" s="1"/>
  <c r="R1933" i="1"/>
  <c r="M1931" i="1"/>
  <c r="O1931" i="1"/>
  <c r="R1931" i="1" s="1"/>
  <c r="M1924" i="1"/>
  <c r="O1924" i="1"/>
  <c r="R1924" i="1" s="1"/>
  <c r="M1908" i="1"/>
  <c r="O1908" i="1"/>
  <c r="R1908" i="1" s="1"/>
  <c r="M1892" i="1"/>
  <c r="O1892" i="1"/>
  <c r="R1892" i="1" s="1"/>
  <c r="R1877" i="1"/>
  <c r="M1875" i="1"/>
  <c r="O1875" i="1"/>
  <c r="R1875" i="1" s="1"/>
  <c r="M1868" i="1"/>
  <c r="O1868" i="1"/>
  <c r="R1868" i="1" s="1"/>
  <c r="M1851" i="1"/>
  <c r="O1851" i="1"/>
  <c r="R1851" i="1" s="1"/>
  <c r="M1844" i="1"/>
  <c r="O1844" i="1"/>
  <c r="R1844" i="1" s="1"/>
  <c r="M2113" i="1"/>
  <c r="M2065" i="1"/>
  <c r="M2033" i="1"/>
  <c r="M1953" i="1"/>
  <c r="M2858" i="1"/>
  <c r="O2858" i="1"/>
  <c r="R2858" i="1" s="1"/>
  <c r="M2842" i="1"/>
  <c r="O2842" i="1"/>
  <c r="R2842" i="1" s="1"/>
  <c r="M2826" i="1"/>
  <c r="O2826" i="1"/>
  <c r="R2826" i="1" s="1"/>
  <c r="R2803" i="1"/>
  <c r="M2771" i="1"/>
  <c r="M2754" i="1"/>
  <c r="O2754" i="1"/>
  <c r="R2754" i="1" s="1"/>
  <c r="M2723" i="1"/>
  <c r="M2578" i="1"/>
  <c r="O2578" i="1"/>
  <c r="R2578" i="1" s="1"/>
  <c r="M2531" i="1"/>
  <c r="O2531" i="1"/>
  <c r="R2531" i="1" s="1"/>
  <c r="M2514" i="1"/>
  <c r="O2514" i="1"/>
  <c r="R2514" i="1" s="1"/>
  <c r="M2498" i="1"/>
  <c r="O2498" i="1"/>
  <c r="R2498" i="1" s="1"/>
  <c r="M2482" i="1"/>
  <c r="O2482" i="1"/>
  <c r="R2482" i="1" s="1"/>
  <c r="M2426" i="1"/>
  <c r="O2426" i="1"/>
  <c r="R2426" i="1" s="1"/>
  <c r="O2408" i="1"/>
  <c r="R2408" i="1" s="1"/>
  <c r="M2408" i="1"/>
  <c r="M2375" i="1"/>
  <c r="O2375" i="1"/>
  <c r="R2375" i="1" s="1"/>
  <c r="M2335" i="1"/>
  <c r="O2335" i="1"/>
  <c r="R2335" i="1" s="1"/>
  <c r="M2303" i="1"/>
  <c r="O2303" i="1"/>
  <c r="R2303" i="1" s="1"/>
  <c r="R2289" i="1"/>
  <c r="M2279" i="1"/>
  <c r="O2279" i="1"/>
  <c r="R2279" i="1" s="1"/>
  <c r="M2247" i="1"/>
  <c r="O2247" i="1"/>
  <c r="R2247" i="1" s="1"/>
  <c r="R2233" i="1"/>
  <c r="M2216" i="1"/>
  <c r="M2208" i="1"/>
  <c r="M2192" i="1"/>
  <c r="M2183" i="1"/>
  <c r="O2183" i="1"/>
  <c r="R2183" i="1" s="1"/>
  <c r="M2176" i="1"/>
  <c r="M2127" i="1"/>
  <c r="O2127" i="1"/>
  <c r="R2127" i="1" s="1"/>
  <c r="M2112" i="1"/>
  <c r="M2087" i="1"/>
  <c r="O2087" i="1"/>
  <c r="R2087" i="1" s="1"/>
  <c r="M2063" i="1"/>
  <c r="O2063" i="1"/>
  <c r="R2063" i="1" s="1"/>
  <c r="R2057" i="1"/>
  <c r="M2047" i="1"/>
  <c r="O2047" i="1"/>
  <c r="R2047" i="1" s="1"/>
  <c r="R2041" i="1"/>
  <c r="M1999" i="1"/>
  <c r="O1999" i="1"/>
  <c r="R1999" i="1" s="1"/>
  <c r="M1983" i="1"/>
  <c r="O1983" i="1"/>
  <c r="R1983" i="1" s="1"/>
  <c r="R1953" i="1"/>
  <c r="R1937" i="1"/>
  <c r="M1928" i="1"/>
  <c r="M1920" i="1"/>
  <c r="R1913" i="1"/>
  <c r="M1903" i="1"/>
  <c r="O1903" i="1"/>
  <c r="R1903" i="1" s="1"/>
  <c r="M1887" i="1"/>
  <c r="O1887" i="1"/>
  <c r="R1887" i="1" s="1"/>
  <c r="R1873" i="1"/>
  <c r="M1864" i="1"/>
  <c r="M1856" i="1"/>
  <c r="R1849" i="1"/>
  <c r="M2121" i="1"/>
  <c r="M2161" i="1"/>
  <c r="M1897" i="1"/>
  <c r="M1857" i="1"/>
  <c r="R2437" i="1" l="1"/>
  <c r="R2817" i="1"/>
  <c r="R2833" i="1"/>
  <c r="R3546" i="1"/>
  <c r="R2433" i="1"/>
  <c r="R2122" i="1"/>
  <c r="R2469" i="1"/>
  <c r="R3689" i="1"/>
  <c r="R2090" i="1"/>
  <c r="R2849" i="1"/>
  <c r="R3482" i="1"/>
  <c r="R2421" i="1"/>
  <c r="R2825" i="1"/>
  <c r="R2941" i="1"/>
  <c r="R3448" i="1"/>
  <c r="R3354" i="1"/>
  <c r="R2721" i="1"/>
  <c r="R2753" i="1"/>
  <c r="R2637" i="1"/>
  <c r="R2801" i="1"/>
  <c r="R2401" i="1"/>
  <c r="R2154" i="1"/>
  <c r="R2857" i="1"/>
  <c r="R2785" i="1"/>
  <c r="R3621" i="1"/>
  <c r="R2605" i="1"/>
  <c r="R2453" i="1"/>
  <c r="L1839" i="1" l="1"/>
  <c r="Q1839" i="1" s="1"/>
  <c r="G1839" i="1"/>
  <c r="K1839" i="1" s="1"/>
  <c r="P1839" i="1" s="1"/>
  <c r="N1838" i="1"/>
  <c r="S1838" i="1" s="1"/>
  <c r="J1838" i="1"/>
  <c r="H1838" i="1"/>
  <c r="G1838" i="1"/>
  <c r="J1837" i="1"/>
  <c r="O1837" i="1" s="1"/>
  <c r="G1837" i="1"/>
  <c r="N1837" i="1" s="1"/>
  <c r="S1837" i="1" s="1"/>
  <c r="G1836" i="1"/>
  <c r="L1836" i="1" s="1"/>
  <c r="Q1836" i="1" s="1"/>
  <c r="P1835" i="1"/>
  <c r="L1835" i="1"/>
  <c r="Q1835" i="1" s="1"/>
  <c r="G1835" i="1"/>
  <c r="K1835" i="1" s="1"/>
  <c r="N1834" i="1"/>
  <c r="S1834" i="1" s="1"/>
  <c r="J1834" i="1"/>
  <c r="H1834" i="1"/>
  <c r="G1834" i="1"/>
  <c r="K1834" i="1" s="1"/>
  <c r="P1834" i="1" s="1"/>
  <c r="K1833" i="1"/>
  <c r="P1833" i="1" s="1"/>
  <c r="J1833" i="1"/>
  <c r="G1833" i="1"/>
  <c r="N1833" i="1" s="1"/>
  <c r="S1833" i="1" s="1"/>
  <c r="G1832" i="1"/>
  <c r="G1831" i="1"/>
  <c r="G1830" i="1"/>
  <c r="K1830" i="1" s="1"/>
  <c r="G1829" i="1"/>
  <c r="G1828" i="1"/>
  <c r="L1828" i="1" s="1"/>
  <c r="Q1828" i="1" s="1"/>
  <c r="L1827" i="1"/>
  <c r="Q1827" i="1" s="1"/>
  <c r="G1827" i="1"/>
  <c r="H1826" i="1"/>
  <c r="G1826" i="1"/>
  <c r="K1826" i="1" s="1"/>
  <c r="G1825" i="1"/>
  <c r="G1824" i="1"/>
  <c r="G1823" i="1"/>
  <c r="L1822" i="1"/>
  <c r="Q1822" i="1" s="1"/>
  <c r="J1822" i="1"/>
  <c r="O1822" i="1" s="1"/>
  <c r="G1822" i="1"/>
  <c r="K1822" i="1" s="1"/>
  <c r="N1821" i="1"/>
  <c r="S1821" i="1" s="1"/>
  <c r="J1821" i="1"/>
  <c r="G1821" i="1"/>
  <c r="L1821" i="1" s="1"/>
  <c r="Q1821" i="1" s="1"/>
  <c r="J1820" i="1"/>
  <c r="G1820" i="1"/>
  <c r="N1820" i="1" s="1"/>
  <c r="S1820" i="1" s="1"/>
  <c r="G1819" i="1"/>
  <c r="P1818" i="1"/>
  <c r="L1818" i="1"/>
  <c r="Q1818" i="1" s="1"/>
  <c r="J1818" i="1"/>
  <c r="O1818" i="1" s="1"/>
  <c r="G1818" i="1"/>
  <c r="K1818" i="1" s="1"/>
  <c r="S1817" i="1"/>
  <c r="N1817" i="1"/>
  <c r="G1817" i="1"/>
  <c r="K1817" i="1" s="1"/>
  <c r="P1817" i="1" s="1"/>
  <c r="H1816" i="1"/>
  <c r="G1816" i="1"/>
  <c r="K1816" i="1" s="1"/>
  <c r="P1816" i="1" s="1"/>
  <c r="G1815" i="1"/>
  <c r="K1815" i="1" s="1"/>
  <c r="P1815" i="1" s="1"/>
  <c r="G1814" i="1"/>
  <c r="K1814" i="1" s="1"/>
  <c r="P1814" i="1" s="1"/>
  <c r="G1813" i="1"/>
  <c r="J1812" i="1"/>
  <c r="H1812" i="1"/>
  <c r="G1812" i="1"/>
  <c r="K1812" i="1" s="1"/>
  <c r="P1812" i="1" s="1"/>
  <c r="G1811" i="1"/>
  <c r="K1811" i="1" s="1"/>
  <c r="P1811" i="1" s="1"/>
  <c r="H1810" i="1"/>
  <c r="G1810" i="1"/>
  <c r="K1810" i="1" s="1"/>
  <c r="P1810" i="1" s="1"/>
  <c r="G1809" i="1"/>
  <c r="L1808" i="1"/>
  <c r="Q1808" i="1" s="1"/>
  <c r="J1808" i="1"/>
  <c r="H1808" i="1"/>
  <c r="G1808" i="1"/>
  <c r="K1808" i="1" s="1"/>
  <c r="P1808" i="1" s="1"/>
  <c r="K1807" i="1"/>
  <c r="P1807" i="1" s="1"/>
  <c r="G1807" i="1"/>
  <c r="J1806" i="1"/>
  <c r="H1806" i="1"/>
  <c r="G1806" i="1"/>
  <c r="K1806" i="1" s="1"/>
  <c r="P1806" i="1" s="1"/>
  <c r="G1805" i="1"/>
  <c r="G1804" i="1"/>
  <c r="K1804" i="1" s="1"/>
  <c r="P1804" i="1" s="1"/>
  <c r="N1803" i="1"/>
  <c r="S1803" i="1" s="1"/>
  <c r="G1803" i="1"/>
  <c r="K1803" i="1" s="1"/>
  <c r="P1803" i="1" s="1"/>
  <c r="K1802" i="1"/>
  <c r="P1802" i="1" s="1"/>
  <c r="H1802" i="1"/>
  <c r="G1802" i="1"/>
  <c r="J1802" i="1" s="1"/>
  <c r="K1801" i="1"/>
  <c r="P1801" i="1" s="1"/>
  <c r="H1801" i="1"/>
  <c r="G1801" i="1"/>
  <c r="P1800" i="1"/>
  <c r="N1800" i="1"/>
  <c r="S1800" i="1" s="1"/>
  <c r="J1800" i="1"/>
  <c r="H1800" i="1"/>
  <c r="G1800" i="1"/>
  <c r="K1800" i="1" s="1"/>
  <c r="N1799" i="1"/>
  <c r="S1799" i="1" s="1"/>
  <c r="K1799" i="1"/>
  <c r="P1799" i="1" s="1"/>
  <c r="G1799" i="1"/>
  <c r="N1798" i="1"/>
  <c r="S1798" i="1" s="1"/>
  <c r="K1798" i="1"/>
  <c r="P1798" i="1" s="1"/>
  <c r="H1798" i="1"/>
  <c r="G1798" i="1"/>
  <c r="J1798" i="1" s="1"/>
  <c r="P1797" i="1"/>
  <c r="K1797" i="1"/>
  <c r="H1797" i="1"/>
  <c r="G1797" i="1"/>
  <c r="P1796" i="1"/>
  <c r="J1796" i="1"/>
  <c r="H1796" i="1"/>
  <c r="G1796" i="1"/>
  <c r="K1796" i="1" s="1"/>
  <c r="G1795" i="1"/>
  <c r="G1794" i="1"/>
  <c r="K1794" i="1" s="1"/>
  <c r="P1794" i="1" s="1"/>
  <c r="K1793" i="1"/>
  <c r="P1793" i="1" s="1"/>
  <c r="G1793" i="1"/>
  <c r="L1792" i="1"/>
  <c r="Q1792" i="1" s="1"/>
  <c r="J1792" i="1"/>
  <c r="H1792" i="1"/>
  <c r="G1792" i="1"/>
  <c r="K1792" i="1" s="1"/>
  <c r="P1792" i="1" s="1"/>
  <c r="G1791" i="1"/>
  <c r="L1790" i="1"/>
  <c r="Q1790" i="1" s="1"/>
  <c r="G1790" i="1"/>
  <c r="G1789" i="1"/>
  <c r="L1789" i="1" s="1"/>
  <c r="Q1789" i="1" s="1"/>
  <c r="G1788" i="1"/>
  <c r="K1788" i="1" s="1"/>
  <c r="P1788" i="1" s="1"/>
  <c r="G1787" i="1"/>
  <c r="G1786" i="1"/>
  <c r="G1785" i="1"/>
  <c r="N1784" i="1"/>
  <c r="S1784" i="1" s="1"/>
  <c r="H1784" i="1"/>
  <c r="G1784" i="1"/>
  <c r="K1784" i="1" s="1"/>
  <c r="P1784" i="1" s="1"/>
  <c r="G1783" i="1"/>
  <c r="G1782" i="1"/>
  <c r="L1782" i="1" s="1"/>
  <c r="Q1782" i="1" s="1"/>
  <c r="G1781" i="1"/>
  <c r="L1781" i="1" s="1"/>
  <c r="Q1781" i="1" s="1"/>
  <c r="J1780" i="1"/>
  <c r="O1780" i="1" s="1"/>
  <c r="G1780" i="1"/>
  <c r="K1780" i="1" s="1"/>
  <c r="P1780" i="1" s="1"/>
  <c r="G1779" i="1"/>
  <c r="G1778" i="1"/>
  <c r="G1777" i="1"/>
  <c r="N1776" i="1"/>
  <c r="S1776" i="1" s="1"/>
  <c r="J1776" i="1"/>
  <c r="O1776" i="1" s="1"/>
  <c r="H1776" i="1"/>
  <c r="G1776" i="1"/>
  <c r="K1776" i="1" s="1"/>
  <c r="P1776" i="1" s="1"/>
  <c r="J1775" i="1"/>
  <c r="O1775" i="1" s="1"/>
  <c r="H1775" i="1"/>
  <c r="G1775" i="1"/>
  <c r="L1775" i="1" s="1"/>
  <c r="Q1775" i="1" s="1"/>
  <c r="G1774" i="1"/>
  <c r="L1773" i="1"/>
  <c r="Q1773" i="1" s="1"/>
  <c r="J1773" i="1"/>
  <c r="H1773" i="1"/>
  <c r="G1773" i="1"/>
  <c r="K1773" i="1" s="1"/>
  <c r="P1773" i="1" s="1"/>
  <c r="G1772" i="1"/>
  <c r="G1771" i="1"/>
  <c r="K1771" i="1" s="1"/>
  <c r="P1771" i="1" s="1"/>
  <c r="G1770" i="1"/>
  <c r="H1769" i="1"/>
  <c r="G1769" i="1"/>
  <c r="K1769" i="1" s="1"/>
  <c r="P1769" i="1" s="1"/>
  <c r="G1768" i="1"/>
  <c r="P1767" i="1"/>
  <c r="J1767" i="1"/>
  <c r="H1767" i="1"/>
  <c r="G1767" i="1"/>
  <c r="K1767" i="1" s="1"/>
  <c r="G1766" i="1"/>
  <c r="L1765" i="1"/>
  <c r="Q1765" i="1" s="1"/>
  <c r="J1765" i="1"/>
  <c r="G1765" i="1"/>
  <c r="K1765" i="1" s="1"/>
  <c r="P1765" i="1" s="1"/>
  <c r="G1764" i="1"/>
  <c r="G1763" i="1"/>
  <c r="K1763" i="1" s="1"/>
  <c r="P1763" i="1" s="1"/>
  <c r="G1762" i="1"/>
  <c r="H1761" i="1"/>
  <c r="G1761" i="1"/>
  <c r="K1761" i="1" s="1"/>
  <c r="P1761" i="1" s="1"/>
  <c r="G1760" i="1"/>
  <c r="J1759" i="1"/>
  <c r="H1759" i="1"/>
  <c r="G1759" i="1"/>
  <c r="L1759" i="1" s="1"/>
  <c r="Q1759" i="1" s="1"/>
  <c r="G1758" i="1"/>
  <c r="K1758" i="1" s="1"/>
  <c r="P1758" i="1" s="1"/>
  <c r="G1757" i="1"/>
  <c r="K1757" i="1" s="1"/>
  <c r="P1757" i="1" s="1"/>
  <c r="J1756" i="1"/>
  <c r="G1756" i="1"/>
  <c r="N1756" i="1" s="1"/>
  <c r="S1756" i="1" s="1"/>
  <c r="H1755" i="1"/>
  <c r="G1755" i="1"/>
  <c r="L1755" i="1" s="1"/>
  <c r="Q1755" i="1" s="1"/>
  <c r="G1754" i="1"/>
  <c r="K1754" i="1" s="1"/>
  <c r="P1754" i="1" s="1"/>
  <c r="P1753" i="1"/>
  <c r="L1753" i="1"/>
  <c r="Q1753" i="1" s="1"/>
  <c r="J1753" i="1"/>
  <c r="M1753" i="1" s="1"/>
  <c r="G1753" i="1"/>
  <c r="K1753" i="1" s="1"/>
  <c r="N1752" i="1"/>
  <c r="S1752" i="1" s="1"/>
  <c r="K1752" i="1"/>
  <c r="P1752" i="1" s="1"/>
  <c r="G1752" i="1"/>
  <c r="J1752" i="1" s="1"/>
  <c r="K1751" i="1"/>
  <c r="P1751" i="1" s="1"/>
  <c r="J1751" i="1"/>
  <c r="G1751" i="1"/>
  <c r="L1751" i="1" s="1"/>
  <c r="Q1751" i="1" s="1"/>
  <c r="K1750" i="1"/>
  <c r="P1750" i="1" s="1"/>
  <c r="H1750" i="1"/>
  <c r="G1750" i="1"/>
  <c r="G1749" i="1"/>
  <c r="K1749" i="1" s="1"/>
  <c r="P1749" i="1" s="1"/>
  <c r="K1748" i="1"/>
  <c r="P1748" i="1" s="1"/>
  <c r="J1748" i="1"/>
  <c r="G1748" i="1"/>
  <c r="N1748" i="1" s="1"/>
  <c r="S1748" i="1" s="1"/>
  <c r="J1747" i="1"/>
  <c r="H1747" i="1"/>
  <c r="G1747" i="1"/>
  <c r="L1747" i="1" s="1"/>
  <c r="Q1747" i="1" s="1"/>
  <c r="G1746" i="1"/>
  <c r="K1746" i="1" s="1"/>
  <c r="P1746" i="1" s="1"/>
  <c r="L1745" i="1"/>
  <c r="Q1745" i="1" s="1"/>
  <c r="J1745" i="1"/>
  <c r="H1745" i="1"/>
  <c r="G1745" i="1"/>
  <c r="K1745" i="1" s="1"/>
  <c r="P1745" i="1" s="1"/>
  <c r="N1744" i="1"/>
  <c r="S1744" i="1" s="1"/>
  <c r="K1744" i="1"/>
  <c r="P1744" i="1" s="1"/>
  <c r="G1744" i="1"/>
  <c r="J1744" i="1" s="1"/>
  <c r="J1743" i="1"/>
  <c r="H1743" i="1"/>
  <c r="G1743" i="1"/>
  <c r="L1743" i="1" s="1"/>
  <c r="Q1743" i="1" s="1"/>
  <c r="G1742" i="1"/>
  <c r="K1742" i="1" s="1"/>
  <c r="P1742" i="1" s="1"/>
  <c r="L1741" i="1"/>
  <c r="Q1741" i="1" s="1"/>
  <c r="J1741" i="1"/>
  <c r="G1741" i="1"/>
  <c r="K1741" i="1" s="1"/>
  <c r="P1741" i="1" s="1"/>
  <c r="G1740" i="1"/>
  <c r="K1740" i="1" s="1"/>
  <c r="P1740" i="1" s="1"/>
  <c r="G1739" i="1"/>
  <c r="L1739" i="1" s="1"/>
  <c r="Q1739" i="1" s="1"/>
  <c r="K1738" i="1"/>
  <c r="P1738" i="1" s="1"/>
  <c r="G1738" i="1"/>
  <c r="H1738" i="1" s="1"/>
  <c r="G1737" i="1"/>
  <c r="K1737" i="1" s="1"/>
  <c r="P1737" i="1" s="1"/>
  <c r="G1736" i="1"/>
  <c r="K1736" i="1" s="1"/>
  <c r="P1736" i="1" s="1"/>
  <c r="G1735" i="1"/>
  <c r="K1735" i="1" s="1"/>
  <c r="P1735" i="1" s="1"/>
  <c r="L1734" i="1"/>
  <c r="Q1734" i="1" s="1"/>
  <c r="J1734" i="1"/>
  <c r="G1734" i="1"/>
  <c r="K1734" i="1" s="1"/>
  <c r="P1734" i="1" s="1"/>
  <c r="G1733" i="1"/>
  <c r="K1733" i="1" s="1"/>
  <c r="P1733" i="1" s="1"/>
  <c r="G1732" i="1"/>
  <c r="K1732" i="1" s="1"/>
  <c r="P1732" i="1" s="1"/>
  <c r="G1731" i="1"/>
  <c r="K1731" i="1" s="1"/>
  <c r="P1731" i="1" s="1"/>
  <c r="L1730" i="1"/>
  <c r="Q1730" i="1" s="1"/>
  <c r="J1730" i="1"/>
  <c r="G1730" i="1"/>
  <c r="K1730" i="1" s="1"/>
  <c r="P1730" i="1" s="1"/>
  <c r="N1729" i="1"/>
  <c r="S1729" i="1" s="1"/>
  <c r="K1729" i="1"/>
  <c r="P1729" i="1" s="1"/>
  <c r="G1729" i="1"/>
  <c r="J1729" i="1" s="1"/>
  <c r="K1728" i="1"/>
  <c r="P1728" i="1" s="1"/>
  <c r="J1728" i="1"/>
  <c r="G1728" i="1"/>
  <c r="L1728" i="1" s="1"/>
  <c r="Q1728" i="1" s="1"/>
  <c r="K1727" i="1"/>
  <c r="P1727" i="1" s="1"/>
  <c r="G1727" i="1"/>
  <c r="H1727" i="1" s="1"/>
  <c r="P1726" i="1"/>
  <c r="L1726" i="1"/>
  <c r="Q1726" i="1" s="1"/>
  <c r="J1726" i="1"/>
  <c r="H1726" i="1"/>
  <c r="G1726" i="1"/>
  <c r="K1726" i="1" s="1"/>
  <c r="N1725" i="1"/>
  <c r="S1725" i="1" s="1"/>
  <c r="K1725" i="1"/>
  <c r="P1725" i="1" s="1"/>
  <c r="J1725" i="1"/>
  <c r="G1725" i="1"/>
  <c r="P1724" i="1"/>
  <c r="K1724" i="1"/>
  <c r="J1724" i="1"/>
  <c r="H1724" i="1"/>
  <c r="G1724" i="1"/>
  <c r="L1724" i="1" s="1"/>
  <c r="Q1724" i="1" s="1"/>
  <c r="K1723" i="1"/>
  <c r="P1723" i="1" s="1"/>
  <c r="H1723" i="1"/>
  <c r="G1723" i="1"/>
  <c r="G1722" i="1"/>
  <c r="K1722" i="1" s="1"/>
  <c r="P1722" i="1" s="1"/>
  <c r="G1721" i="1"/>
  <c r="N1721" i="1" s="1"/>
  <c r="S1721" i="1" s="1"/>
  <c r="K1720" i="1"/>
  <c r="P1720" i="1" s="1"/>
  <c r="G1720" i="1"/>
  <c r="L1720" i="1" s="1"/>
  <c r="Q1720" i="1" s="1"/>
  <c r="G1719" i="1"/>
  <c r="K1719" i="1" s="1"/>
  <c r="P1719" i="1" s="1"/>
  <c r="L1718" i="1"/>
  <c r="Q1718" i="1" s="1"/>
  <c r="J1718" i="1"/>
  <c r="G1718" i="1"/>
  <c r="K1718" i="1" s="1"/>
  <c r="P1718" i="1" s="1"/>
  <c r="N1717" i="1"/>
  <c r="S1717" i="1" s="1"/>
  <c r="K1717" i="1"/>
  <c r="P1717" i="1" s="1"/>
  <c r="G1717" i="1"/>
  <c r="J1717" i="1" s="1"/>
  <c r="K1716" i="1"/>
  <c r="P1716" i="1" s="1"/>
  <c r="J1716" i="1"/>
  <c r="G1716" i="1"/>
  <c r="L1716" i="1" s="1"/>
  <c r="Q1716" i="1" s="1"/>
  <c r="K1715" i="1"/>
  <c r="P1715" i="1" s="1"/>
  <c r="G1715" i="1"/>
  <c r="H1715" i="1" s="1"/>
  <c r="P1714" i="1"/>
  <c r="J1714" i="1"/>
  <c r="H1714" i="1"/>
  <c r="G1714" i="1"/>
  <c r="K1714" i="1" s="1"/>
  <c r="K1713" i="1"/>
  <c r="P1713" i="1" s="1"/>
  <c r="J1713" i="1"/>
  <c r="G1713" i="1"/>
  <c r="N1713" i="1" s="1"/>
  <c r="S1713" i="1" s="1"/>
  <c r="J1712" i="1"/>
  <c r="H1712" i="1"/>
  <c r="G1712" i="1"/>
  <c r="L1712" i="1" s="1"/>
  <c r="Q1712" i="1" s="1"/>
  <c r="K1711" i="1"/>
  <c r="P1711" i="1" s="1"/>
  <c r="H1711" i="1"/>
  <c r="G1711" i="1"/>
  <c r="G1710" i="1"/>
  <c r="K1710" i="1" s="1"/>
  <c r="P1710" i="1" s="1"/>
  <c r="G1709" i="1"/>
  <c r="N1709" i="1" s="1"/>
  <c r="S1709" i="1" s="1"/>
  <c r="G1708" i="1"/>
  <c r="L1708" i="1" s="1"/>
  <c r="Q1708" i="1" s="1"/>
  <c r="G1707" i="1"/>
  <c r="K1707" i="1" s="1"/>
  <c r="P1707" i="1" s="1"/>
  <c r="L1706" i="1"/>
  <c r="Q1706" i="1" s="1"/>
  <c r="G1706" i="1"/>
  <c r="K1706" i="1" s="1"/>
  <c r="P1706" i="1" s="1"/>
  <c r="N1705" i="1"/>
  <c r="S1705" i="1" s="1"/>
  <c r="G1705" i="1"/>
  <c r="K1705" i="1" s="1"/>
  <c r="P1705" i="1" s="1"/>
  <c r="K1704" i="1"/>
  <c r="P1704" i="1" s="1"/>
  <c r="J1704" i="1"/>
  <c r="G1704" i="1"/>
  <c r="L1704" i="1" s="1"/>
  <c r="Q1704" i="1" s="1"/>
  <c r="K1703" i="1"/>
  <c r="P1703" i="1" s="1"/>
  <c r="G1703" i="1"/>
  <c r="H1703" i="1" s="1"/>
  <c r="P1702" i="1"/>
  <c r="L1702" i="1"/>
  <c r="Q1702" i="1" s="1"/>
  <c r="J1702" i="1"/>
  <c r="H1702" i="1"/>
  <c r="G1702" i="1"/>
  <c r="K1702" i="1" s="1"/>
  <c r="K1701" i="1"/>
  <c r="P1701" i="1" s="1"/>
  <c r="J1701" i="1"/>
  <c r="G1701" i="1"/>
  <c r="N1701" i="1" s="1"/>
  <c r="S1701" i="1" s="1"/>
  <c r="G1700" i="1"/>
  <c r="L1700" i="1" s="1"/>
  <c r="Q1700" i="1" s="1"/>
  <c r="G1699" i="1"/>
  <c r="K1699" i="1" s="1"/>
  <c r="P1699" i="1" s="1"/>
  <c r="J1698" i="1"/>
  <c r="H1698" i="1"/>
  <c r="G1698" i="1"/>
  <c r="K1698" i="1" s="1"/>
  <c r="P1698" i="1" s="1"/>
  <c r="G1697" i="1"/>
  <c r="L1696" i="1"/>
  <c r="Q1696" i="1" s="1"/>
  <c r="G1696" i="1"/>
  <c r="K1696" i="1" s="1"/>
  <c r="P1696" i="1" s="1"/>
  <c r="K1695" i="1"/>
  <c r="P1695" i="1" s="1"/>
  <c r="G1695" i="1"/>
  <c r="L1694" i="1"/>
  <c r="Q1694" i="1" s="1"/>
  <c r="J1694" i="1"/>
  <c r="G1694" i="1"/>
  <c r="K1694" i="1" s="1"/>
  <c r="P1694" i="1" s="1"/>
  <c r="G1693" i="1"/>
  <c r="G1692" i="1"/>
  <c r="K1692" i="1" s="1"/>
  <c r="P1692" i="1" s="1"/>
  <c r="G1691" i="1"/>
  <c r="K1691" i="1" s="1"/>
  <c r="P1691" i="1" s="1"/>
  <c r="L1690" i="1"/>
  <c r="Q1690" i="1" s="1"/>
  <c r="G1690" i="1"/>
  <c r="K1690" i="1" s="1"/>
  <c r="P1690" i="1" s="1"/>
  <c r="G1689" i="1"/>
  <c r="J1688" i="1"/>
  <c r="H1688" i="1"/>
  <c r="G1688" i="1"/>
  <c r="K1688" i="1" s="1"/>
  <c r="P1688" i="1" s="1"/>
  <c r="G1687" i="1"/>
  <c r="K1687" i="1" s="1"/>
  <c r="P1687" i="1" s="1"/>
  <c r="G1686" i="1"/>
  <c r="K1686" i="1" s="1"/>
  <c r="P1686" i="1" s="1"/>
  <c r="G1685" i="1"/>
  <c r="L1684" i="1"/>
  <c r="Q1684" i="1" s="1"/>
  <c r="J1684" i="1"/>
  <c r="H1684" i="1"/>
  <c r="G1684" i="1"/>
  <c r="K1684" i="1" s="1"/>
  <c r="P1684" i="1" s="1"/>
  <c r="G1683" i="1"/>
  <c r="K1683" i="1" s="1"/>
  <c r="P1683" i="1" s="1"/>
  <c r="J1682" i="1"/>
  <c r="H1682" i="1"/>
  <c r="G1682" i="1"/>
  <c r="K1682" i="1" s="1"/>
  <c r="P1682" i="1" s="1"/>
  <c r="G1681" i="1"/>
  <c r="L1680" i="1"/>
  <c r="Q1680" i="1" s="1"/>
  <c r="G1680" i="1"/>
  <c r="K1680" i="1" s="1"/>
  <c r="P1680" i="1" s="1"/>
  <c r="K1679" i="1"/>
  <c r="P1679" i="1" s="1"/>
  <c r="G1679" i="1"/>
  <c r="L1678" i="1"/>
  <c r="Q1678" i="1" s="1"/>
  <c r="J1678" i="1"/>
  <c r="G1678" i="1"/>
  <c r="K1678" i="1" s="1"/>
  <c r="P1678" i="1" s="1"/>
  <c r="G1677" i="1"/>
  <c r="G1676" i="1"/>
  <c r="K1676" i="1" s="1"/>
  <c r="P1676" i="1" s="1"/>
  <c r="G1675" i="1"/>
  <c r="K1675" i="1" s="1"/>
  <c r="P1675" i="1" s="1"/>
  <c r="L1674" i="1"/>
  <c r="Q1674" i="1" s="1"/>
  <c r="G1674" i="1"/>
  <c r="K1674" i="1" s="1"/>
  <c r="P1674" i="1" s="1"/>
  <c r="G1673" i="1"/>
  <c r="J1672" i="1"/>
  <c r="H1672" i="1"/>
  <c r="G1672" i="1"/>
  <c r="K1672" i="1" s="1"/>
  <c r="P1672" i="1" s="1"/>
  <c r="G1671" i="1"/>
  <c r="K1671" i="1" s="1"/>
  <c r="P1671" i="1" s="1"/>
  <c r="G1670" i="1"/>
  <c r="K1670" i="1" s="1"/>
  <c r="P1670" i="1" s="1"/>
  <c r="G1669" i="1"/>
  <c r="K1668" i="1"/>
  <c r="P1668" i="1" s="1"/>
  <c r="H1668" i="1"/>
  <c r="G1668" i="1"/>
  <c r="J1668" i="1" s="1"/>
  <c r="K1667" i="1"/>
  <c r="P1667" i="1" s="1"/>
  <c r="H1667" i="1"/>
  <c r="G1667" i="1"/>
  <c r="G1666" i="1"/>
  <c r="K1666" i="1" s="1"/>
  <c r="P1666" i="1" s="1"/>
  <c r="G1665" i="1"/>
  <c r="N1665" i="1" s="1"/>
  <c r="S1665" i="1" s="1"/>
  <c r="N1664" i="1"/>
  <c r="S1664" i="1" s="1"/>
  <c r="K1664" i="1"/>
  <c r="P1664" i="1" s="1"/>
  <c r="H1664" i="1"/>
  <c r="G1664" i="1"/>
  <c r="J1664" i="1" s="1"/>
  <c r="K1663" i="1"/>
  <c r="P1663" i="1" s="1"/>
  <c r="H1663" i="1"/>
  <c r="G1663" i="1"/>
  <c r="L1662" i="1"/>
  <c r="Q1662" i="1" s="1"/>
  <c r="G1662" i="1"/>
  <c r="K1662" i="1" s="1"/>
  <c r="P1662" i="1" s="1"/>
  <c r="N1661" i="1"/>
  <c r="S1661" i="1" s="1"/>
  <c r="G1661" i="1"/>
  <c r="K1661" i="1" s="1"/>
  <c r="P1661" i="1" s="1"/>
  <c r="N1660" i="1"/>
  <c r="S1660" i="1" s="1"/>
  <c r="K1660" i="1"/>
  <c r="P1660" i="1" s="1"/>
  <c r="G1660" i="1"/>
  <c r="J1660" i="1" s="1"/>
  <c r="K1659" i="1"/>
  <c r="P1659" i="1" s="1"/>
  <c r="G1659" i="1"/>
  <c r="H1659" i="1" s="1"/>
  <c r="G1658" i="1"/>
  <c r="K1658" i="1" s="1"/>
  <c r="P1658" i="1" s="1"/>
  <c r="G1657" i="1"/>
  <c r="N1657" i="1" s="1"/>
  <c r="S1657" i="1" s="1"/>
  <c r="K1656" i="1"/>
  <c r="P1656" i="1" s="1"/>
  <c r="H1656" i="1"/>
  <c r="G1656" i="1"/>
  <c r="J1656" i="1" s="1"/>
  <c r="G1655" i="1"/>
  <c r="K1655" i="1" s="1"/>
  <c r="P1655" i="1" s="1"/>
  <c r="L1654" i="1"/>
  <c r="Q1654" i="1" s="1"/>
  <c r="G1654" i="1"/>
  <c r="K1654" i="1" s="1"/>
  <c r="P1654" i="1" s="1"/>
  <c r="N1653" i="1"/>
  <c r="S1653" i="1" s="1"/>
  <c r="G1653" i="1"/>
  <c r="K1653" i="1" s="1"/>
  <c r="P1653" i="1" s="1"/>
  <c r="N1652" i="1"/>
  <c r="S1652" i="1" s="1"/>
  <c r="G1652" i="1"/>
  <c r="J1652" i="1" s="1"/>
  <c r="G1651" i="1"/>
  <c r="K1651" i="1" s="1"/>
  <c r="P1651" i="1" s="1"/>
  <c r="P1650" i="1"/>
  <c r="J1650" i="1"/>
  <c r="H1650" i="1"/>
  <c r="G1650" i="1"/>
  <c r="K1650" i="1" s="1"/>
  <c r="N1649" i="1"/>
  <c r="S1649" i="1" s="1"/>
  <c r="K1649" i="1"/>
  <c r="P1649" i="1" s="1"/>
  <c r="G1649" i="1"/>
  <c r="N1648" i="1"/>
  <c r="S1648" i="1" s="1"/>
  <c r="K1648" i="1"/>
  <c r="P1648" i="1" s="1"/>
  <c r="G1648" i="1"/>
  <c r="J1648" i="1" s="1"/>
  <c r="K1647" i="1"/>
  <c r="P1647" i="1" s="1"/>
  <c r="H1647" i="1"/>
  <c r="G1647" i="1"/>
  <c r="L1646" i="1"/>
  <c r="Q1646" i="1" s="1"/>
  <c r="G1646" i="1"/>
  <c r="K1646" i="1" s="1"/>
  <c r="P1646" i="1" s="1"/>
  <c r="N1645" i="1"/>
  <c r="S1645" i="1" s="1"/>
  <c r="G1645" i="1"/>
  <c r="K1645" i="1" s="1"/>
  <c r="P1645" i="1" s="1"/>
  <c r="N1644" i="1"/>
  <c r="S1644" i="1" s="1"/>
  <c r="G1644" i="1"/>
  <c r="J1644" i="1" s="1"/>
  <c r="G1643" i="1"/>
  <c r="K1643" i="1" s="1"/>
  <c r="P1643" i="1" s="1"/>
  <c r="P1642" i="1"/>
  <c r="J1642" i="1"/>
  <c r="H1642" i="1"/>
  <c r="G1642" i="1"/>
  <c r="K1642" i="1" s="1"/>
  <c r="N1641" i="1"/>
  <c r="S1641" i="1" s="1"/>
  <c r="K1641" i="1"/>
  <c r="P1641" i="1" s="1"/>
  <c r="G1641" i="1"/>
  <c r="N1640" i="1"/>
  <c r="S1640" i="1" s="1"/>
  <c r="K1640" i="1"/>
  <c r="P1640" i="1" s="1"/>
  <c r="H1640" i="1"/>
  <c r="G1640" i="1"/>
  <c r="J1640" i="1" s="1"/>
  <c r="K1639" i="1"/>
  <c r="P1639" i="1" s="1"/>
  <c r="H1639" i="1"/>
  <c r="G1639" i="1"/>
  <c r="G1638" i="1"/>
  <c r="K1638" i="1" s="1"/>
  <c r="P1638" i="1" s="1"/>
  <c r="G1637" i="1"/>
  <c r="N1637" i="1" s="1"/>
  <c r="S1637" i="1" s="1"/>
  <c r="G1636" i="1"/>
  <c r="J1636" i="1" s="1"/>
  <c r="G1635" i="1"/>
  <c r="K1635" i="1" s="1"/>
  <c r="P1635" i="1" s="1"/>
  <c r="L1634" i="1"/>
  <c r="Q1634" i="1" s="1"/>
  <c r="J1634" i="1"/>
  <c r="G1634" i="1"/>
  <c r="K1634" i="1" s="1"/>
  <c r="P1634" i="1" s="1"/>
  <c r="N1633" i="1"/>
  <c r="S1633" i="1" s="1"/>
  <c r="G1633" i="1"/>
  <c r="K1633" i="1" s="1"/>
  <c r="P1633" i="1" s="1"/>
  <c r="N1632" i="1"/>
  <c r="S1632" i="1" s="1"/>
  <c r="G1632" i="1"/>
  <c r="J1632" i="1" s="1"/>
  <c r="K1631" i="1"/>
  <c r="P1631" i="1" s="1"/>
  <c r="G1631" i="1"/>
  <c r="H1631" i="1" s="1"/>
  <c r="G1630" i="1"/>
  <c r="K1630" i="1" s="1"/>
  <c r="P1630" i="1" s="1"/>
  <c r="G1629" i="1"/>
  <c r="N1629" i="1" s="1"/>
  <c r="S1629" i="1" s="1"/>
  <c r="G1628" i="1"/>
  <c r="J1628" i="1" s="1"/>
  <c r="G1627" i="1"/>
  <c r="K1627" i="1" s="1"/>
  <c r="P1627" i="1" s="1"/>
  <c r="L1626" i="1"/>
  <c r="Q1626" i="1" s="1"/>
  <c r="J1626" i="1"/>
  <c r="G1626" i="1"/>
  <c r="K1626" i="1" s="1"/>
  <c r="P1626" i="1" s="1"/>
  <c r="N1625" i="1"/>
  <c r="S1625" i="1" s="1"/>
  <c r="G1625" i="1"/>
  <c r="K1625" i="1" s="1"/>
  <c r="P1625" i="1" s="1"/>
  <c r="G1624" i="1"/>
  <c r="J1624" i="1" s="1"/>
  <c r="G1623" i="1"/>
  <c r="K1623" i="1" s="1"/>
  <c r="P1623" i="1" s="1"/>
  <c r="P1622" i="1"/>
  <c r="L1622" i="1"/>
  <c r="Q1622" i="1" s="1"/>
  <c r="J1622" i="1"/>
  <c r="M1622" i="1" s="1"/>
  <c r="G1622" i="1"/>
  <c r="K1622" i="1" s="1"/>
  <c r="N1621" i="1"/>
  <c r="S1621" i="1" s="1"/>
  <c r="K1621" i="1"/>
  <c r="P1621" i="1" s="1"/>
  <c r="G1621" i="1"/>
  <c r="N1620" i="1"/>
  <c r="S1620" i="1" s="1"/>
  <c r="K1620" i="1"/>
  <c r="P1620" i="1" s="1"/>
  <c r="G1620" i="1"/>
  <c r="J1620" i="1" s="1"/>
  <c r="K1619" i="1"/>
  <c r="P1619" i="1" s="1"/>
  <c r="G1619" i="1"/>
  <c r="H1619" i="1" s="1"/>
  <c r="P1618" i="1"/>
  <c r="N1618" i="1"/>
  <c r="S1618" i="1" s="1"/>
  <c r="L1618" i="1"/>
  <c r="Q1618" i="1" s="1"/>
  <c r="J1618" i="1"/>
  <c r="M1618" i="1" s="1"/>
  <c r="H1618" i="1"/>
  <c r="G1618" i="1"/>
  <c r="K1618" i="1" s="1"/>
  <c r="N1617" i="1"/>
  <c r="S1617" i="1" s="1"/>
  <c r="K1617" i="1"/>
  <c r="P1617" i="1" s="1"/>
  <c r="G1617" i="1"/>
  <c r="N1616" i="1"/>
  <c r="S1616" i="1" s="1"/>
  <c r="G1616" i="1"/>
  <c r="J1616" i="1" s="1"/>
  <c r="K1615" i="1"/>
  <c r="P1615" i="1" s="1"/>
  <c r="G1615" i="1"/>
  <c r="H1615" i="1" s="1"/>
  <c r="G1614" i="1"/>
  <c r="K1614" i="1" s="1"/>
  <c r="P1614" i="1" s="1"/>
  <c r="G1613" i="1"/>
  <c r="N1613" i="1" s="1"/>
  <c r="S1613" i="1" s="1"/>
  <c r="N1612" i="1"/>
  <c r="S1612" i="1" s="1"/>
  <c r="G1612" i="1"/>
  <c r="J1612" i="1" s="1"/>
  <c r="G1611" i="1"/>
  <c r="K1611" i="1" s="1"/>
  <c r="P1611" i="1" s="1"/>
  <c r="P1610" i="1"/>
  <c r="L1610" i="1"/>
  <c r="Q1610" i="1" s="1"/>
  <c r="J1610" i="1"/>
  <c r="M1610" i="1" s="1"/>
  <c r="G1610" i="1"/>
  <c r="K1610" i="1" s="1"/>
  <c r="N1609" i="1"/>
  <c r="S1609" i="1" s="1"/>
  <c r="G1609" i="1"/>
  <c r="K1609" i="1" s="1"/>
  <c r="P1609" i="1" s="1"/>
  <c r="G1608" i="1"/>
  <c r="J1608" i="1" s="1"/>
  <c r="G1607" i="1"/>
  <c r="K1607" i="1" s="1"/>
  <c r="P1607" i="1" s="1"/>
  <c r="P1606" i="1"/>
  <c r="L1606" i="1"/>
  <c r="Q1606" i="1" s="1"/>
  <c r="J1606" i="1"/>
  <c r="M1606" i="1" s="1"/>
  <c r="G1606" i="1"/>
  <c r="K1606" i="1" s="1"/>
  <c r="N1605" i="1"/>
  <c r="S1605" i="1" s="1"/>
  <c r="K1605" i="1"/>
  <c r="P1605" i="1" s="1"/>
  <c r="G1605" i="1"/>
  <c r="K1604" i="1"/>
  <c r="P1604" i="1" s="1"/>
  <c r="H1604" i="1"/>
  <c r="G1604" i="1"/>
  <c r="J1604" i="1" s="1"/>
  <c r="K1603" i="1"/>
  <c r="P1603" i="1" s="1"/>
  <c r="H1603" i="1"/>
  <c r="G1603" i="1"/>
  <c r="G1602" i="1"/>
  <c r="K1602" i="1" s="1"/>
  <c r="P1602" i="1" s="1"/>
  <c r="G1601" i="1"/>
  <c r="N1601" i="1" s="1"/>
  <c r="S1601" i="1" s="1"/>
  <c r="K1600" i="1"/>
  <c r="P1600" i="1" s="1"/>
  <c r="H1600" i="1"/>
  <c r="G1600" i="1"/>
  <c r="J1600" i="1" s="1"/>
  <c r="G1599" i="1"/>
  <c r="K1599" i="1" s="1"/>
  <c r="P1599" i="1" s="1"/>
  <c r="G1598" i="1"/>
  <c r="K1598" i="1" s="1"/>
  <c r="P1598" i="1" s="1"/>
  <c r="G1597" i="1"/>
  <c r="K1597" i="1" s="1"/>
  <c r="P1597" i="1" s="1"/>
  <c r="L1596" i="1"/>
  <c r="Q1596" i="1" s="1"/>
  <c r="G1596" i="1"/>
  <c r="K1596" i="1" s="1"/>
  <c r="P1596" i="1" s="1"/>
  <c r="J1595" i="1"/>
  <c r="G1595" i="1"/>
  <c r="G1594" i="1"/>
  <c r="J1594" i="1" s="1"/>
  <c r="O1594" i="1" s="1"/>
  <c r="G1593" i="1"/>
  <c r="N1592" i="1"/>
  <c r="S1592" i="1" s="1"/>
  <c r="H1592" i="1"/>
  <c r="G1592" i="1"/>
  <c r="K1592" i="1" s="1"/>
  <c r="G1591" i="1"/>
  <c r="G1590" i="1"/>
  <c r="G1589" i="1"/>
  <c r="J1588" i="1"/>
  <c r="O1588" i="1" s="1"/>
  <c r="G1588" i="1"/>
  <c r="K1588" i="1" s="1"/>
  <c r="G1587" i="1"/>
  <c r="J1587" i="1" s="1"/>
  <c r="G1586" i="1"/>
  <c r="L1586" i="1" s="1"/>
  <c r="Q1586" i="1" s="1"/>
  <c r="L1585" i="1"/>
  <c r="Q1585" i="1" s="1"/>
  <c r="G1585" i="1"/>
  <c r="N1584" i="1"/>
  <c r="S1584" i="1" s="1"/>
  <c r="H1584" i="1"/>
  <c r="G1584" i="1"/>
  <c r="K1584" i="1" s="1"/>
  <c r="G1583" i="1"/>
  <c r="G1582" i="1"/>
  <c r="G1581" i="1"/>
  <c r="G1580" i="1"/>
  <c r="K1580" i="1" s="1"/>
  <c r="G1579" i="1"/>
  <c r="J1579" i="1" s="1"/>
  <c r="J1578" i="1"/>
  <c r="O1578" i="1" s="1"/>
  <c r="G1578" i="1"/>
  <c r="G1577" i="1"/>
  <c r="J1576" i="1"/>
  <c r="O1576" i="1" s="1"/>
  <c r="G1576" i="1"/>
  <c r="K1576" i="1" s="1"/>
  <c r="G1575" i="1"/>
  <c r="G1574" i="1"/>
  <c r="G1573" i="1"/>
  <c r="J1572" i="1"/>
  <c r="O1572" i="1" s="1"/>
  <c r="G1572" i="1"/>
  <c r="K1572" i="1" s="1"/>
  <c r="J1571" i="1"/>
  <c r="G1571" i="1"/>
  <c r="L1570" i="1"/>
  <c r="Q1570" i="1" s="1"/>
  <c r="J1570" i="1"/>
  <c r="O1570" i="1" s="1"/>
  <c r="G1570" i="1"/>
  <c r="G1569" i="1"/>
  <c r="L1569" i="1" s="1"/>
  <c r="Q1569" i="1" s="1"/>
  <c r="J1568" i="1"/>
  <c r="O1568" i="1" s="1"/>
  <c r="G1568" i="1"/>
  <c r="K1568" i="1" s="1"/>
  <c r="G1567" i="1"/>
  <c r="G1566" i="1"/>
  <c r="G1565" i="1"/>
  <c r="J1564" i="1"/>
  <c r="O1564" i="1" s="1"/>
  <c r="G1564" i="1"/>
  <c r="K1564" i="1" s="1"/>
  <c r="G1563" i="1"/>
  <c r="J1563" i="1" s="1"/>
  <c r="G1562" i="1"/>
  <c r="J1562" i="1" s="1"/>
  <c r="O1562" i="1" s="1"/>
  <c r="G1561" i="1"/>
  <c r="J1560" i="1"/>
  <c r="O1560" i="1" s="1"/>
  <c r="G1560" i="1"/>
  <c r="K1560" i="1" s="1"/>
  <c r="G1559" i="1"/>
  <c r="G1558" i="1"/>
  <c r="G1557" i="1"/>
  <c r="J1556" i="1"/>
  <c r="O1556" i="1" s="1"/>
  <c r="G1556" i="1"/>
  <c r="K1556" i="1" s="1"/>
  <c r="J1555" i="1"/>
  <c r="G1555" i="1"/>
  <c r="L1554" i="1"/>
  <c r="Q1554" i="1" s="1"/>
  <c r="J1554" i="1"/>
  <c r="O1554" i="1" s="1"/>
  <c r="G1554" i="1"/>
  <c r="G1553" i="1"/>
  <c r="L1553" i="1" s="1"/>
  <c r="Q1553" i="1" s="1"/>
  <c r="N1552" i="1"/>
  <c r="S1552" i="1" s="1"/>
  <c r="H1552" i="1"/>
  <c r="G1552" i="1"/>
  <c r="K1552" i="1" s="1"/>
  <c r="G1551" i="1"/>
  <c r="G1550" i="1"/>
  <c r="G1549" i="1"/>
  <c r="G1548" i="1"/>
  <c r="K1548" i="1" s="1"/>
  <c r="G1547" i="1"/>
  <c r="J1547" i="1" s="1"/>
  <c r="J1546" i="1"/>
  <c r="O1546" i="1" s="1"/>
  <c r="G1546" i="1"/>
  <c r="G1545" i="1"/>
  <c r="G1544" i="1"/>
  <c r="K1544" i="1" s="1"/>
  <c r="G1543" i="1"/>
  <c r="G1542" i="1"/>
  <c r="G1541" i="1"/>
  <c r="N1540" i="1"/>
  <c r="S1540" i="1" s="1"/>
  <c r="H1540" i="1"/>
  <c r="G1540" i="1"/>
  <c r="K1540" i="1" s="1"/>
  <c r="G1539" i="1"/>
  <c r="J1539" i="1" s="1"/>
  <c r="L1538" i="1"/>
  <c r="Q1538" i="1" s="1"/>
  <c r="J1538" i="1"/>
  <c r="G1538" i="1"/>
  <c r="G1537" i="1"/>
  <c r="L1537" i="1" s="1"/>
  <c r="Q1537" i="1" s="1"/>
  <c r="G1536" i="1"/>
  <c r="K1536" i="1" s="1"/>
  <c r="G1535" i="1"/>
  <c r="G1534" i="1"/>
  <c r="G1533" i="1"/>
  <c r="J1532" i="1"/>
  <c r="O1532" i="1" s="1"/>
  <c r="G1532" i="1"/>
  <c r="K1532" i="1" s="1"/>
  <c r="J1531" i="1"/>
  <c r="G1531" i="1"/>
  <c r="G1530" i="1"/>
  <c r="J1530" i="1" s="1"/>
  <c r="O1530" i="1" s="1"/>
  <c r="G1529" i="1"/>
  <c r="N1528" i="1"/>
  <c r="S1528" i="1" s="1"/>
  <c r="H1528" i="1"/>
  <c r="G1528" i="1"/>
  <c r="K1528" i="1" s="1"/>
  <c r="G1527" i="1"/>
  <c r="G1526" i="1"/>
  <c r="G1525" i="1"/>
  <c r="J1524" i="1"/>
  <c r="H1524" i="1"/>
  <c r="G1524" i="1"/>
  <c r="K1524" i="1" s="1"/>
  <c r="P1524" i="1" s="1"/>
  <c r="G1523" i="1"/>
  <c r="K1523" i="1" s="1"/>
  <c r="P1523" i="1" s="1"/>
  <c r="G1522" i="1"/>
  <c r="K1522" i="1" s="1"/>
  <c r="P1522" i="1" s="1"/>
  <c r="G1521" i="1"/>
  <c r="L1520" i="1"/>
  <c r="Q1520" i="1" s="1"/>
  <c r="J1520" i="1"/>
  <c r="G1520" i="1"/>
  <c r="K1520" i="1" s="1"/>
  <c r="P1520" i="1" s="1"/>
  <c r="G1519" i="1"/>
  <c r="K1519" i="1" s="1"/>
  <c r="P1519" i="1" s="1"/>
  <c r="L1518" i="1"/>
  <c r="Q1518" i="1" s="1"/>
  <c r="J1518" i="1"/>
  <c r="H1518" i="1"/>
  <c r="G1518" i="1"/>
  <c r="K1518" i="1" s="1"/>
  <c r="P1518" i="1" s="1"/>
  <c r="G1517" i="1"/>
  <c r="L1516" i="1"/>
  <c r="Q1516" i="1" s="1"/>
  <c r="G1516" i="1"/>
  <c r="K1516" i="1" s="1"/>
  <c r="P1516" i="1" s="1"/>
  <c r="K1515" i="1"/>
  <c r="P1515" i="1" s="1"/>
  <c r="G1515" i="1"/>
  <c r="L1514" i="1"/>
  <c r="Q1514" i="1" s="1"/>
  <c r="J1514" i="1"/>
  <c r="G1514" i="1"/>
  <c r="K1514" i="1" s="1"/>
  <c r="P1514" i="1" s="1"/>
  <c r="G1513" i="1"/>
  <c r="G1512" i="1"/>
  <c r="K1512" i="1" s="1"/>
  <c r="P1512" i="1" s="1"/>
  <c r="G1511" i="1"/>
  <c r="K1511" i="1" s="1"/>
  <c r="P1511" i="1" s="1"/>
  <c r="L1510" i="1"/>
  <c r="Q1510" i="1" s="1"/>
  <c r="G1510" i="1"/>
  <c r="K1510" i="1" s="1"/>
  <c r="P1510" i="1" s="1"/>
  <c r="G1509" i="1"/>
  <c r="J1508" i="1"/>
  <c r="H1508" i="1"/>
  <c r="G1508" i="1"/>
  <c r="K1508" i="1" s="1"/>
  <c r="P1508" i="1" s="1"/>
  <c r="G1507" i="1"/>
  <c r="K1507" i="1" s="1"/>
  <c r="P1507" i="1" s="1"/>
  <c r="G1506" i="1"/>
  <c r="K1506" i="1" s="1"/>
  <c r="P1506" i="1" s="1"/>
  <c r="G1505" i="1"/>
  <c r="L1504" i="1"/>
  <c r="Q1504" i="1" s="1"/>
  <c r="J1504" i="1"/>
  <c r="G1504" i="1"/>
  <c r="K1504" i="1" s="1"/>
  <c r="P1504" i="1" s="1"/>
  <c r="G1503" i="1"/>
  <c r="K1503" i="1" s="1"/>
  <c r="P1503" i="1" s="1"/>
  <c r="J1502" i="1"/>
  <c r="H1502" i="1"/>
  <c r="G1502" i="1"/>
  <c r="K1502" i="1" s="1"/>
  <c r="P1502" i="1" s="1"/>
  <c r="G1501" i="1"/>
  <c r="L1500" i="1"/>
  <c r="Q1500" i="1" s="1"/>
  <c r="G1500" i="1"/>
  <c r="K1500" i="1" s="1"/>
  <c r="P1500" i="1" s="1"/>
  <c r="K1499" i="1"/>
  <c r="P1499" i="1" s="1"/>
  <c r="G1499" i="1"/>
  <c r="L1498" i="1"/>
  <c r="Q1498" i="1" s="1"/>
  <c r="J1498" i="1"/>
  <c r="G1498" i="1"/>
  <c r="K1498" i="1" s="1"/>
  <c r="P1498" i="1" s="1"/>
  <c r="G1497" i="1"/>
  <c r="G1496" i="1"/>
  <c r="K1496" i="1" s="1"/>
  <c r="P1496" i="1" s="1"/>
  <c r="G1495" i="1"/>
  <c r="K1495" i="1" s="1"/>
  <c r="P1495" i="1" s="1"/>
  <c r="L1494" i="1"/>
  <c r="Q1494" i="1" s="1"/>
  <c r="G1494" i="1"/>
  <c r="K1494" i="1" s="1"/>
  <c r="P1494" i="1" s="1"/>
  <c r="G1493" i="1"/>
  <c r="J1492" i="1"/>
  <c r="H1492" i="1"/>
  <c r="G1492" i="1"/>
  <c r="K1492" i="1" s="1"/>
  <c r="P1492" i="1" s="1"/>
  <c r="G1491" i="1"/>
  <c r="K1491" i="1" s="1"/>
  <c r="P1491" i="1" s="1"/>
  <c r="G1490" i="1"/>
  <c r="K1490" i="1" s="1"/>
  <c r="P1490" i="1" s="1"/>
  <c r="G1489" i="1"/>
  <c r="L1488" i="1"/>
  <c r="Q1488" i="1" s="1"/>
  <c r="J1488" i="1"/>
  <c r="H1488" i="1"/>
  <c r="G1488" i="1"/>
  <c r="K1488" i="1" s="1"/>
  <c r="P1488" i="1" s="1"/>
  <c r="G1487" i="1"/>
  <c r="K1487" i="1" s="1"/>
  <c r="P1487" i="1" s="1"/>
  <c r="J1486" i="1"/>
  <c r="H1486" i="1"/>
  <c r="G1486" i="1"/>
  <c r="K1486" i="1" s="1"/>
  <c r="P1486" i="1" s="1"/>
  <c r="G1485" i="1"/>
  <c r="G1484" i="1"/>
  <c r="K1484" i="1" s="1"/>
  <c r="P1484" i="1" s="1"/>
  <c r="K1483" i="1"/>
  <c r="P1483" i="1" s="1"/>
  <c r="G1483" i="1"/>
  <c r="L1482" i="1"/>
  <c r="Q1482" i="1" s="1"/>
  <c r="J1482" i="1"/>
  <c r="G1482" i="1"/>
  <c r="K1482" i="1" s="1"/>
  <c r="P1482" i="1" s="1"/>
  <c r="G1481" i="1"/>
  <c r="H1480" i="1"/>
  <c r="G1480" i="1"/>
  <c r="K1480" i="1" s="1"/>
  <c r="P1480" i="1" s="1"/>
  <c r="G1479" i="1"/>
  <c r="K1479" i="1" s="1"/>
  <c r="P1479" i="1" s="1"/>
  <c r="G1478" i="1"/>
  <c r="K1478" i="1" s="1"/>
  <c r="P1478" i="1" s="1"/>
  <c r="G1477" i="1"/>
  <c r="J1476" i="1"/>
  <c r="H1476" i="1"/>
  <c r="G1476" i="1"/>
  <c r="K1476" i="1" s="1"/>
  <c r="P1476" i="1" s="1"/>
  <c r="G1475" i="1"/>
  <c r="K1475" i="1" s="1"/>
  <c r="P1475" i="1" s="1"/>
  <c r="H1474" i="1"/>
  <c r="G1474" i="1"/>
  <c r="K1474" i="1" s="1"/>
  <c r="P1474" i="1" s="1"/>
  <c r="G1473" i="1"/>
  <c r="L1472" i="1"/>
  <c r="Q1472" i="1" s="1"/>
  <c r="J1472" i="1"/>
  <c r="G1472" i="1"/>
  <c r="K1472" i="1" s="1"/>
  <c r="P1472" i="1" s="1"/>
  <c r="K1471" i="1"/>
  <c r="P1471" i="1" s="1"/>
  <c r="G1471" i="1"/>
  <c r="J1470" i="1"/>
  <c r="H1470" i="1"/>
  <c r="G1470" i="1"/>
  <c r="K1470" i="1" s="1"/>
  <c r="P1470" i="1" s="1"/>
  <c r="G1469" i="1"/>
  <c r="G1468" i="1"/>
  <c r="K1468" i="1" s="1"/>
  <c r="P1468" i="1" s="1"/>
  <c r="K1467" i="1"/>
  <c r="P1467" i="1" s="1"/>
  <c r="G1467" i="1"/>
  <c r="L1466" i="1"/>
  <c r="Q1466" i="1" s="1"/>
  <c r="J1466" i="1"/>
  <c r="G1466" i="1"/>
  <c r="K1466" i="1" s="1"/>
  <c r="P1466" i="1" s="1"/>
  <c r="G1465" i="1"/>
  <c r="H1464" i="1"/>
  <c r="G1464" i="1"/>
  <c r="K1464" i="1" s="1"/>
  <c r="P1464" i="1" s="1"/>
  <c r="G1463" i="1"/>
  <c r="G1462" i="1"/>
  <c r="K1462" i="1" s="1"/>
  <c r="G1461" i="1"/>
  <c r="G1460" i="1"/>
  <c r="L1460" i="1" s="1"/>
  <c r="Q1460" i="1" s="1"/>
  <c r="G1459" i="1"/>
  <c r="L1459" i="1" s="1"/>
  <c r="Q1459" i="1" s="1"/>
  <c r="J1458" i="1"/>
  <c r="O1458" i="1" s="1"/>
  <c r="G1458" i="1"/>
  <c r="K1458" i="1" s="1"/>
  <c r="O1457" i="1"/>
  <c r="J1457" i="1"/>
  <c r="G1457" i="1"/>
  <c r="L1456" i="1"/>
  <c r="Q1456" i="1" s="1"/>
  <c r="G1456" i="1"/>
  <c r="J1456" i="1" s="1"/>
  <c r="L1455" i="1"/>
  <c r="Q1455" i="1" s="1"/>
  <c r="G1455" i="1"/>
  <c r="N1454" i="1"/>
  <c r="S1454" i="1" s="1"/>
  <c r="H1454" i="1"/>
  <c r="G1454" i="1"/>
  <c r="K1454" i="1" s="1"/>
  <c r="G1453" i="1"/>
  <c r="G1452" i="1"/>
  <c r="L1452" i="1" s="1"/>
  <c r="Q1452" i="1" s="1"/>
  <c r="L1451" i="1"/>
  <c r="Q1451" i="1" s="1"/>
  <c r="G1451" i="1"/>
  <c r="N1450" i="1"/>
  <c r="S1450" i="1" s="1"/>
  <c r="H1450" i="1"/>
  <c r="G1450" i="1"/>
  <c r="K1450" i="1" s="1"/>
  <c r="G1449" i="1"/>
  <c r="J1449" i="1" s="1"/>
  <c r="O1449" i="1" s="1"/>
  <c r="G1448" i="1"/>
  <c r="J1448" i="1" s="1"/>
  <c r="G1447" i="1"/>
  <c r="N1446" i="1"/>
  <c r="S1446" i="1" s="1"/>
  <c r="H1446" i="1"/>
  <c r="G1446" i="1"/>
  <c r="K1446" i="1" s="1"/>
  <c r="G1445" i="1"/>
  <c r="G1444" i="1"/>
  <c r="L1444" i="1" s="1"/>
  <c r="Q1444" i="1" s="1"/>
  <c r="G1443" i="1"/>
  <c r="L1443" i="1" s="1"/>
  <c r="Q1443" i="1" s="1"/>
  <c r="G1442" i="1"/>
  <c r="K1442" i="1" s="1"/>
  <c r="G1441" i="1"/>
  <c r="J1441" i="1" s="1"/>
  <c r="O1441" i="1" s="1"/>
  <c r="G1440" i="1"/>
  <c r="L1440" i="1" s="1"/>
  <c r="Q1440" i="1" s="1"/>
  <c r="G1439" i="1"/>
  <c r="L1439" i="1" s="1"/>
  <c r="Q1439" i="1" s="1"/>
  <c r="J1438" i="1"/>
  <c r="O1438" i="1" s="1"/>
  <c r="G1438" i="1"/>
  <c r="K1438" i="1" s="1"/>
  <c r="G1437" i="1"/>
  <c r="L1436" i="1"/>
  <c r="Q1436" i="1" s="1"/>
  <c r="G1436" i="1"/>
  <c r="G1435" i="1"/>
  <c r="L1435" i="1" s="1"/>
  <c r="Q1435" i="1" s="1"/>
  <c r="J1434" i="1"/>
  <c r="O1434" i="1" s="1"/>
  <c r="G1434" i="1"/>
  <c r="K1434" i="1" s="1"/>
  <c r="G1433" i="1"/>
  <c r="J1433" i="1" s="1"/>
  <c r="O1433" i="1" s="1"/>
  <c r="G1432" i="1"/>
  <c r="J1432" i="1" s="1"/>
  <c r="G1431" i="1"/>
  <c r="J1430" i="1"/>
  <c r="O1430" i="1" s="1"/>
  <c r="G1430" i="1"/>
  <c r="K1430" i="1" s="1"/>
  <c r="G1429" i="1"/>
  <c r="G1428" i="1"/>
  <c r="L1428" i="1" s="1"/>
  <c r="Q1428" i="1" s="1"/>
  <c r="G1427" i="1"/>
  <c r="L1427" i="1" s="1"/>
  <c r="Q1427" i="1" s="1"/>
  <c r="J1426" i="1"/>
  <c r="O1426" i="1" s="1"/>
  <c r="G1426" i="1"/>
  <c r="K1426" i="1" s="1"/>
  <c r="O1425" i="1"/>
  <c r="J1425" i="1"/>
  <c r="G1425" i="1"/>
  <c r="L1424" i="1"/>
  <c r="Q1424" i="1" s="1"/>
  <c r="G1424" i="1"/>
  <c r="J1424" i="1" s="1"/>
  <c r="G1423" i="1"/>
  <c r="L1423" i="1" s="1"/>
  <c r="Q1423" i="1" s="1"/>
  <c r="G1422" i="1"/>
  <c r="K1422" i="1" s="1"/>
  <c r="G1421" i="1"/>
  <c r="G1420" i="1"/>
  <c r="L1420" i="1" s="1"/>
  <c r="Q1420" i="1" s="1"/>
  <c r="L1419" i="1"/>
  <c r="Q1419" i="1" s="1"/>
  <c r="G1419" i="1"/>
  <c r="N1418" i="1"/>
  <c r="S1418" i="1" s="1"/>
  <c r="H1418" i="1"/>
  <c r="G1418" i="1"/>
  <c r="K1418" i="1" s="1"/>
  <c r="G1417" i="1"/>
  <c r="J1417" i="1" s="1"/>
  <c r="O1417" i="1" s="1"/>
  <c r="G1416" i="1"/>
  <c r="J1416" i="1" s="1"/>
  <c r="G1415" i="1"/>
  <c r="N1414" i="1"/>
  <c r="S1414" i="1" s="1"/>
  <c r="H1414" i="1"/>
  <c r="G1414" i="1"/>
  <c r="K1414" i="1" s="1"/>
  <c r="G1413" i="1"/>
  <c r="G1412" i="1"/>
  <c r="L1412" i="1" s="1"/>
  <c r="Q1412" i="1" s="1"/>
  <c r="G1411" i="1"/>
  <c r="L1411" i="1" s="1"/>
  <c r="Q1411" i="1" s="1"/>
  <c r="G1410" i="1"/>
  <c r="K1410" i="1" s="1"/>
  <c r="G1409" i="1"/>
  <c r="J1409" i="1" s="1"/>
  <c r="O1409" i="1" s="1"/>
  <c r="G1408" i="1"/>
  <c r="L1408" i="1" s="1"/>
  <c r="Q1408" i="1" s="1"/>
  <c r="G1407" i="1"/>
  <c r="L1407" i="1" s="1"/>
  <c r="Q1407" i="1" s="1"/>
  <c r="J1406" i="1"/>
  <c r="O1406" i="1" s="1"/>
  <c r="G1406" i="1"/>
  <c r="K1406" i="1" s="1"/>
  <c r="G1405" i="1"/>
  <c r="L1404" i="1"/>
  <c r="Q1404" i="1" s="1"/>
  <c r="G1404" i="1"/>
  <c r="G1403" i="1"/>
  <c r="L1403" i="1" s="1"/>
  <c r="Q1403" i="1" s="1"/>
  <c r="J1402" i="1"/>
  <c r="O1402" i="1" s="1"/>
  <c r="G1402" i="1"/>
  <c r="K1402" i="1" s="1"/>
  <c r="G1401" i="1"/>
  <c r="J1401" i="1" s="1"/>
  <c r="O1401" i="1" s="1"/>
  <c r="G1400" i="1"/>
  <c r="J1400" i="1" s="1"/>
  <c r="G1399" i="1"/>
  <c r="J1398" i="1"/>
  <c r="O1398" i="1" s="1"/>
  <c r="G1398" i="1"/>
  <c r="K1398" i="1" s="1"/>
  <c r="G1397" i="1"/>
  <c r="G1396" i="1"/>
  <c r="L1396" i="1" s="1"/>
  <c r="Q1396" i="1" s="1"/>
  <c r="G1395" i="1"/>
  <c r="L1395" i="1" s="1"/>
  <c r="Q1395" i="1" s="1"/>
  <c r="J1394" i="1"/>
  <c r="O1394" i="1" s="1"/>
  <c r="G1394" i="1"/>
  <c r="K1394" i="1" s="1"/>
  <c r="J1393" i="1"/>
  <c r="O1393" i="1" s="1"/>
  <c r="G1393" i="1"/>
  <c r="L1392" i="1"/>
  <c r="Q1392" i="1" s="1"/>
  <c r="G1392" i="1"/>
  <c r="J1392" i="1" s="1"/>
  <c r="G1391" i="1"/>
  <c r="L1391" i="1" s="1"/>
  <c r="Q1391" i="1" s="1"/>
  <c r="G1390" i="1"/>
  <c r="K1390" i="1" s="1"/>
  <c r="G1389" i="1"/>
  <c r="G1388" i="1"/>
  <c r="L1388" i="1" s="1"/>
  <c r="Q1388" i="1" s="1"/>
  <c r="L1387" i="1"/>
  <c r="Q1387" i="1" s="1"/>
  <c r="G1387" i="1"/>
  <c r="N1386" i="1"/>
  <c r="S1386" i="1" s="1"/>
  <c r="H1386" i="1"/>
  <c r="G1386" i="1"/>
  <c r="K1386" i="1" s="1"/>
  <c r="G1385" i="1"/>
  <c r="J1385" i="1" s="1"/>
  <c r="O1385" i="1" s="1"/>
  <c r="G1384" i="1"/>
  <c r="J1384" i="1" s="1"/>
  <c r="G1383" i="1"/>
  <c r="N1382" i="1"/>
  <c r="S1382" i="1" s="1"/>
  <c r="H1382" i="1"/>
  <c r="G1382" i="1"/>
  <c r="K1382" i="1" s="1"/>
  <c r="G1381" i="1"/>
  <c r="G1380" i="1"/>
  <c r="L1380" i="1" s="1"/>
  <c r="Q1380" i="1" s="1"/>
  <c r="G1379" i="1"/>
  <c r="L1379" i="1" s="1"/>
  <c r="Q1379" i="1" s="1"/>
  <c r="G1378" i="1"/>
  <c r="K1378" i="1" s="1"/>
  <c r="G1377" i="1"/>
  <c r="J1377" i="1" s="1"/>
  <c r="O1377" i="1" s="1"/>
  <c r="G1376" i="1"/>
  <c r="L1376" i="1" s="1"/>
  <c r="Q1376" i="1" s="1"/>
  <c r="G1375" i="1"/>
  <c r="L1375" i="1" s="1"/>
  <c r="Q1375" i="1" s="1"/>
  <c r="J1374" i="1"/>
  <c r="O1374" i="1" s="1"/>
  <c r="G1374" i="1"/>
  <c r="K1374" i="1" s="1"/>
  <c r="G1373" i="1"/>
  <c r="L1372" i="1"/>
  <c r="Q1372" i="1" s="1"/>
  <c r="G1372" i="1"/>
  <c r="J1372" i="1" s="1"/>
  <c r="L1371" i="1"/>
  <c r="Q1371" i="1" s="1"/>
  <c r="G1371" i="1"/>
  <c r="H1371" i="1" s="1"/>
  <c r="J1370" i="1"/>
  <c r="O1370" i="1" s="1"/>
  <c r="G1370" i="1"/>
  <c r="K1370" i="1" s="1"/>
  <c r="N1369" i="1"/>
  <c r="S1369" i="1" s="1"/>
  <c r="J1369" i="1"/>
  <c r="G1369" i="1"/>
  <c r="G1368" i="1"/>
  <c r="J1368" i="1" s="1"/>
  <c r="G1367" i="1"/>
  <c r="N1366" i="1"/>
  <c r="S1366" i="1" s="1"/>
  <c r="J1366" i="1"/>
  <c r="O1366" i="1" s="1"/>
  <c r="H1366" i="1"/>
  <c r="G1366" i="1"/>
  <c r="K1366" i="1" s="1"/>
  <c r="P1366" i="1" s="1"/>
  <c r="G1365" i="1"/>
  <c r="L1364" i="1"/>
  <c r="Q1364" i="1" s="1"/>
  <c r="H1364" i="1"/>
  <c r="G1364" i="1"/>
  <c r="K1364" i="1" s="1"/>
  <c r="P1364" i="1" s="1"/>
  <c r="G1363" i="1"/>
  <c r="L1363" i="1" s="1"/>
  <c r="Q1363" i="1" s="1"/>
  <c r="G1362" i="1"/>
  <c r="K1362" i="1" s="1"/>
  <c r="G1361" i="1"/>
  <c r="G1360" i="1"/>
  <c r="N1360" i="1" s="1"/>
  <c r="S1360" i="1" s="1"/>
  <c r="G1359" i="1"/>
  <c r="N1358" i="1"/>
  <c r="S1358" i="1" s="1"/>
  <c r="J1358" i="1"/>
  <c r="O1358" i="1" s="1"/>
  <c r="H1358" i="1"/>
  <c r="G1358" i="1"/>
  <c r="K1358" i="1" s="1"/>
  <c r="P1358" i="1" s="1"/>
  <c r="G1357" i="1"/>
  <c r="J1357" i="1" s="1"/>
  <c r="O1357" i="1" s="1"/>
  <c r="G1356" i="1"/>
  <c r="K1356" i="1" s="1"/>
  <c r="P1356" i="1" s="1"/>
  <c r="G1355" i="1"/>
  <c r="J1355" i="1" s="1"/>
  <c r="O1355" i="1" s="1"/>
  <c r="G1354" i="1"/>
  <c r="J1354" i="1" s="1"/>
  <c r="G1353" i="1"/>
  <c r="J1352" i="1"/>
  <c r="O1352" i="1" s="1"/>
  <c r="G1352" i="1"/>
  <c r="K1352" i="1" s="1"/>
  <c r="P1352" i="1" s="1"/>
  <c r="G1351" i="1"/>
  <c r="J1351" i="1" s="1"/>
  <c r="O1351" i="1" s="1"/>
  <c r="L1350" i="1"/>
  <c r="Q1350" i="1" s="1"/>
  <c r="G1350" i="1"/>
  <c r="J1350" i="1" s="1"/>
  <c r="G1349" i="1"/>
  <c r="L1349" i="1" s="1"/>
  <c r="Q1349" i="1" s="1"/>
  <c r="J1348" i="1"/>
  <c r="O1348" i="1" s="1"/>
  <c r="G1348" i="1"/>
  <c r="K1348" i="1" s="1"/>
  <c r="P1348" i="1" s="1"/>
  <c r="J1347" i="1"/>
  <c r="G1347" i="1"/>
  <c r="G1346" i="1"/>
  <c r="J1346" i="1" s="1"/>
  <c r="O1346" i="1" s="1"/>
  <c r="G1345" i="1"/>
  <c r="N1344" i="1"/>
  <c r="S1344" i="1" s="1"/>
  <c r="H1344" i="1"/>
  <c r="G1344" i="1"/>
  <c r="K1344" i="1" s="1"/>
  <c r="P1344" i="1" s="1"/>
  <c r="G1343" i="1"/>
  <c r="J1343" i="1" s="1"/>
  <c r="L1342" i="1"/>
  <c r="Q1342" i="1" s="1"/>
  <c r="G1342" i="1"/>
  <c r="J1342" i="1" s="1"/>
  <c r="G1341" i="1"/>
  <c r="L1341" i="1" s="1"/>
  <c r="Q1341" i="1" s="1"/>
  <c r="J1340" i="1"/>
  <c r="O1340" i="1" s="1"/>
  <c r="G1340" i="1"/>
  <c r="K1340" i="1" s="1"/>
  <c r="P1340" i="1" s="1"/>
  <c r="G1339" i="1"/>
  <c r="J1339" i="1" s="1"/>
  <c r="O1339" i="1" s="1"/>
  <c r="G1338" i="1"/>
  <c r="J1338" i="1" s="1"/>
  <c r="G1337" i="1"/>
  <c r="N1336" i="1"/>
  <c r="S1336" i="1" s="1"/>
  <c r="H1336" i="1"/>
  <c r="G1336" i="1"/>
  <c r="K1336" i="1" s="1"/>
  <c r="P1336" i="1" s="1"/>
  <c r="G1335" i="1"/>
  <c r="J1335" i="1" s="1"/>
  <c r="O1335" i="1" s="1"/>
  <c r="L1334" i="1"/>
  <c r="Q1334" i="1" s="1"/>
  <c r="J1334" i="1"/>
  <c r="G1334" i="1"/>
  <c r="G1333" i="1"/>
  <c r="L1333" i="1" s="1"/>
  <c r="Q1333" i="1" s="1"/>
  <c r="J1332" i="1"/>
  <c r="O1332" i="1" s="1"/>
  <c r="G1332" i="1"/>
  <c r="K1332" i="1" s="1"/>
  <c r="P1332" i="1" s="1"/>
  <c r="G1331" i="1"/>
  <c r="J1331" i="1" s="1"/>
  <c r="G1330" i="1"/>
  <c r="J1330" i="1" s="1"/>
  <c r="G1329" i="1"/>
  <c r="N1328" i="1"/>
  <c r="S1328" i="1" s="1"/>
  <c r="H1328" i="1"/>
  <c r="G1328" i="1"/>
  <c r="K1328" i="1" s="1"/>
  <c r="P1328" i="1" s="1"/>
  <c r="G1327" i="1"/>
  <c r="J1327" i="1" s="1"/>
  <c r="G1326" i="1"/>
  <c r="L1326" i="1" s="1"/>
  <c r="Q1326" i="1" s="1"/>
  <c r="L1325" i="1"/>
  <c r="Q1325" i="1" s="1"/>
  <c r="G1325" i="1"/>
  <c r="G1324" i="1"/>
  <c r="K1324" i="1" s="1"/>
  <c r="P1324" i="1" s="1"/>
  <c r="G1323" i="1"/>
  <c r="J1323" i="1" s="1"/>
  <c r="O1323" i="1" s="1"/>
  <c r="G1322" i="1"/>
  <c r="J1322" i="1" s="1"/>
  <c r="G1321" i="1"/>
  <c r="J1320" i="1"/>
  <c r="O1320" i="1" s="1"/>
  <c r="G1320" i="1"/>
  <c r="K1320" i="1" s="1"/>
  <c r="P1320" i="1" s="1"/>
  <c r="G1319" i="1"/>
  <c r="J1319" i="1" s="1"/>
  <c r="O1319" i="1" s="1"/>
  <c r="L1318" i="1"/>
  <c r="Q1318" i="1" s="1"/>
  <c r="G1318" i="1"/>
  <c r="J1318" i="1" s="1"/>
  <c r="G1317" i="1"/>
  <c r="L1317" i="1" s="1"/>
  <c r="Q1317" i="1" s="1"/>
  <c r="J1316" i="1"/>
  <c r="O1316" i="1" s="1"/>
  <c r="G1316" i="1"/>
  <c r="K1316" i="1" s="1"/>
  <c r="P1316" i="1" s="1"/>
  <c r="J1315" i="1"/>
  <c r="G1315" i="1"/>
  <c r="G1314" i="1"/>
  <c r="J1314" i="1" s="1"/>
  <c r="O1314" i="1" s="1"/>
  <c r="G1313" i="1"/>
  <c r="N1312" i="1"/>
  <c r="S1312" i="1" s="1"/>
  <c r="H1312" i="1"/>
  <c r="G1312" i="1"/>
  <c r="K1312" i="1" s="1"/>
  <c r="P1312" i="1" s="1"/>
  <c r="G1311" i="1"/>
  <c r="J1311" i="1" s="1"/>
  <c r="L1310" i="1"/>
  <c r="Q1310" i="1" s="1"/>
  <c r="G1310" i="1"/>
  <c r="J1310" i="1" s="1"/>
  <c r="G1309" i="1"/>
  <c r="L1309" i="1" s="1"/>
  <c r="Q1309" i="1" s="1"/>
  <c r="J1308" i="1"/>
  <c r="O1308" i="1" s="1"/>
  <c r="G1308" i="1"/>
  <c r="K1308" i="1" s="1"/>
  <c r="P1308" i="1" s="1"/>
  <c r="G1307" i="1"/>
  <c r="J1307" i="1" s="1"/>
  <c r="O1307" i="1" s="1"/>
  <c r="G1306" i="1"/>
  <c r="J1306" i="1" s="1"/>
  <c r="G1305" i="1"/>
  <c r="N1304" i="1"/>
  <c r="S1304" i="1" s="1"/>
  <c r="H1304" i="1"/>
  <c r="G1304" i="1"/>
  <c r="K1304" i="1" s="1"/>
  <c r="P1304" i="1" s="1"/>
  <c r="G1303" i="1"/>
  <c r="J1303" i="1" s="1"/>
  <c r="O1303" i="1" s="1"/>
  <c r="L1302" i="1"/>
  <c r="Q1302" i="1" s="1"/>
  <c r="J1302" i="1"/>
  <c r="G1302" i="1"/>
  <c r="G1301" i="1"/>
  <c r="L1301" i="1" s="1"/>
  <c r="Q1301" i="1" s="1"/>
  <c r="J1300" i="1"/>
  <c r="O1300" i="1" s="1"/>
  <c r="G1300" i="1"/>
  <c r="K1300" i="1" s="1"/>
  <c r="P1300" i="1" s="1"/>
  <c r="G1299" i="1"/>
  <c r="J1299" i="1" s="1"/>
  <c r="G1298" i="1"/>
  <c r="J1298" i="1" s="1"/>
  <c r="G1297" i="1"/>
  <c r="N1296" i="1"/>
  <c r="S1296" i="1" s="1"/>
  <c r="H1296" i="1"/>
  <c r="G1296" i="1"/>
  <c r="K1296" i="1" s="1"/>
  <c r="P1296" i="1" s="1"/>
  <c r="G1295" i="1"/>
  <c r="J1295" i="1" s="1"/>
  <c r="G1294" i="1"/>
  <c r="L1294" i="1" s="1"/>
  <c r="Q1294" i="1" s="1"/>
  <c r="L1293" i="1"/>
  <c r="Q1293" i="1" s="1"/>
  <c r="G1293" i="1"/>
  <c r="G1292" i="1"/>
  <c r="K1292" i="1" s="1"/>
  <c r="P1292" i="1" s="1"/>
  <c r="G1291" i="1"/>
  <c r="J1291" i="1" s="1"/>
  <c r="O1291" i="1" s="1"/>
  <c r="G1290" i="1"/>
  <c r="J1290" i="1" s="1"/>
  <c r="G1289" i="1"/>
  <c r="J1288" i="1"/>
  <c r="O1288" i="1" s="1"/>
  <c r="G1288" i="1"/>
  <c r="K1288" i="1" s="1"/>
  <c r="P1288" i="1" s="1"/>
  <c r="G1287" i="1"/>
  <c r="J1287" i="1" s="1"/>
  <c r="O1287" i="1" s="1"/>
  <c r="L1286" i="1"/>
  <c r="Q1286" i="1" s="1"/>
  <c r="G1286" i="1"/>
  <c r="J1286" i="1" s="1"/>
  <c r="G1285" i="1"/>
  <c r="L1285" i="1" s="1"/>
  <c r="Q1285" i="1" s="1"/>
  <c r="J1284" i="1"/>
  <c r="O1284" i="1" s="1"/>
  <c r="G1284" i="1"/>
  <c r="K1284" i="1" s="1"/>
  <c r="P1284" i="1" s="1"/>
  <c r="J1283" i="1"/>
  <c r="G1283" i="1"/>
  <c r="G1282" i="1"/>
  <c r="J1282" i="1" s="1"/>
  <c r="O1282" i="1" s="1"/>
  <c r="G1281" i="1"/>
  <c r="N1280" i="1"/>
  <c r="S1280" i="1" s="1"/>
  <c r="H1280" i="1"/>
  <c r="G1280" i="1"/>
  <c r="K1280" i="1" s="1"/>
  <c r="P1280" i="1" s="1"/>
  <c r="G1279" i="1"/>
  <c r="J1279" i="1" s="1"/>
  <c r="L1278" i="1"/>
  <c r="Q1278" i="1" s="1"/>
  <c r="G1278" i="1"/>
  <c r="J1278" i="1" s="1"/>
  <c r="G1277" i="1"/>
  <c r="L1277" i="1" s="1"/>
  <c r="Q1277" i="1" s="1"/>
  <c r="J1276" i="1"/>
  <c r="O1276" i="1" s="1"/>
  <c r="G1276" i="1"/>
  <c r="K1276" i="1" s="1"/>
  <c r="P1276" i="1" s="1"/>
  <c r="G1275" i="1"/>
  <c r="J1275" i="1" s="1"/>
  <c r="O1275" i="1" s="1"/>
  <c r="G1274" i="1"/>
  <c r="J1274" i="1" s="1"/>
  <c r="G1273" i="1"/>
  <c r="N1272" i="1"/>
  <c r="S1272" i="1" s="1"/>
  <c r="H1272" i="1"/>
  <c r="G1272" i="1"/>
  <c r="K1272" i="1" s="1"/>
  <c r="P1272" i="1" s="1"/>
  <c r="G1271" i="1"/>
  <c r="J1271" i="1" s="1"/>
  <c r="O1271" i="1" s="1"/>
  <c r="L1270" i="1"/>
  <c r="Q1270" i="1" s="1"/>
  <c r="J1270" i="1"/>
  <c r="G1270" i="1"/>
  <c r="G1269" i="1"/>
  <c r="L1269" i="1" s="1"/>
  <c r="Q1269" i="1" s="1"/>
  <c r="J1268" i="1"/>
  <c r="O1268" i="1" s="1"/>
  <c r="G1268" i="1"/>
  <c r="K1268" i="1" s="1"/>
  <c r="P1268" i="1" s="1"/>
  <c r="G1267" i="1"/>
  <c r="J1267" i="1" s="1"/>
  <c r="G1266" i="1"/>
  <c r="J1266" i="1" s="1"/>
  <c r="G1265" i="1"/>
  <c r="N1264" i="1"/>
  <c r="S1264" i="1" s="1"/>
  <c r="H1264" i="1"/>
  <c r="G1264" i="1"/>
  <c r="K1264" i="1" s="1"/>
  <c r="P1264" i="1" s="1"/>
  <c r="G1263" i="1"/>
  <c r="J1263" i="1" s="1"/>
  <c r="G1262" i="1"/>
  <c r="L1262" i="1" s="1"/>
  <c r="Q1262" i="1" s="1"/>
  <c r="L1261" i="1"/>
  <c r="Q1261" i="1" s="1"/>
  <c r="G1261" i="1"/>
  <c r="G1260" i="1"/>
  <c r="K1260" i="1" s="1"/>
  <c r="P1260" i="1" s="1"/>
  <c r="G1259" i="1"/>
  <c r="J1259" i="1" s="1"/>
  <c r="O1259" i="1" s="1"/>
  <c r="G1258" i="1"/>
  <c r="J1258" i="1" s="1"/>
  <c r="G1257" i="1"/>
  <c r="J1256" i="1"/>
  <c r="O1256" i="1" s="1"/>
  <c r="G1256" i="1"/>
  <c r="K1256" i="1" s="1"/>
  <c r="P1256" i="1" s="1"/>
  <c r="G1255" i="1"/>
  <c r="J1255" i="1" s="1"/>
  <c r="O1255" i="1" s="1"/>
  <c r="L1254" i="1"/>
  <c r="Q1254" i="1" s="1"/>
  <c r="G1254" i="1"/>
  <c r="J1254" i="1" s="1"/>
  <c r="G1253" i="1"/>
  <c r="L1253" i="1" s="1"/>
  <c r="Q1253" i="1" s="1"/>
  <c r="J1252" i="1"/>
  <c r="O1252" i="1" s="1"/>
  <c r="G1252" i="1"/>
  <c r="K1252" i="1" s="1"/>
  <c r="P1252" i="1" s="1"/>
  <c r="J1251" i="1"/>
  <c r="G1251" i="1"/>
  <c r="G1250" i="1"/>
  <c r="J1250" i="1" s="1"/>
  <c r="O1250" i="1" s="1"/>
  <c r="G1249" i="1"/>
  <c r="N1248" i="1"/>
  <c r="S1248" i="1" s="1"/>
  <c r="H1248" i="1"/>
  <c r="G1248" i="1"/>
  <c r="K1248" i="1" s="1"/>
  <c r="P1248" i="1" s="1"/>
  <c r="G1247" i="1"/>
  <c r="J1247" i="1" s="1"/>
  <c r="L1246" i="1"/>
  <c r="Q1246" i="1" s="1"/>
  <c r="G1246" i="1"/>
  <c r="J1246" i="1" s="1"/>
  <c r="G1245" i="1"/>
  <c r="L1245" i="1" s="1"/>
  <c r="Q1245" i="1" s="1"/>
  <c r="J1244" i="1"/>
  <c r="O1244" i="1" s="1"/>
  <c r="G1244" i="1"/>
  <c r="K1244" i="1" s="1"/>
  <c r="P1244" i="1" s="1"/>
  <c r="G1243" i="1"/>
  <c r="J1243" i="1" s="1"/>
  <c r="O1243" i="1" s="1"/>
  <c r="G1242" i="1"/>
  <c r="J1242" i="1" s="1"/>
  <c r="G1241" i="1"/>
  <c r="N1240" i="1"/>
  <c r="S1240" i="1" s="1"/>
  <c r="H1240" i="1"/>
  <c r="G1240" i="1"/>
  <c r="K1240" i="1" s="1"/>
  <c r="P1240" i="1" s="1"/>
  <c r="G1239" i="1"/>
  <c r="J1239" i="1" s="1"/>
  <c r="O1239" i="1" s="1"/>
  <c r="L1238" i="1"/>
  <c r="Q1238" i="1" s="1"/>
  <c r="J1238" i="1"/>
  <c r="G1238" i="1"/>
  <c r="G1237" i="1"/>
  <c r="L1237" i="1" s="1"/>
  <c r="Q1237" i="1" s="1"/>
  <c r="J1236" i="1"/>
  <c r="O1236" i="1" s="1"/>
  <c r="H1236" i="1"/>
  <c r="G1236" i="1"/>
  <c r="K1236" i="1" s="1"/>
  <c r="P1236" i="1" s="1"/>
  <c r="G1235" i="1"/>
  <c r="J1235" i="1" s="1"/>
  <c r="G1234" i="1"/>
  <c r="J1234" i="1" s="1"/>
  <c r="G1233" i="1"/>
  <c r="L1232" i="1"/>
  <c r="Q1232" i="1" s="1"/>
  <c r="G1232" i="1"/>
  <c r="K1232" i="1" s="1"/>
  <c r="P1232" i="1" s="1"/>
  <c r="G1231" i="1"/>
  <c r="J1230" i="1"/>
  <c r="H1230" i="1"/>
  <c r="G1230" i="1"/>
  <c r="K1230" i="1" s="1"/>
  <c r="P1230" i="1" s="1"/>
  <c r="G1229" i="1"/>
  <c r="K1229" i="1" s="1"/>
  <c r="P1229" i="1" s="1"/>
  <c r="G1228" i="1"/>
  <c r="K1228" i="1" s="1"/>
  <c r="P1228" i="1" s="1"/>
  <c r="G1227" i="1"/>
  <c r="L1226" i="1"/>
  <c r="Q1226" i="1" s="1"/>
  <c r="J1226" i="1"/>
  <c r="H1226" i="1"/>
  <c r="G1226" i="1"/>
  <c r="K1226" i="1" s="1"/>
  <c r="P1226" i="1" s="1"/>
  <c r="G1225" i="1"/>
  <c r="K1225" i="1" s="1"/>
  <c r="P1225" i="1" s="1"/>
  <c r="J1224" i="1"/>
  <c r="H1224" i="1"/>
  <c r="G1224" i="1"/>
  <c r="K1224" i="1" s="1"/>
  <c r="P1224" i="1" s="1"/>
  <c r="G1223" i="1"/>
  <c r="L1222" i="1"/>
  <c r="Q1222" i="1" s="1"/>
  <c r="G1222" i="1"/>
  <c r="K1222" i="1" s="1"/>
  <c r="P1222" i="1" s="1"/>
  <c r="K1221" i="1"/>
  <c r="P1221" i="1" s="1"/>
  <c r="G1221" i="1"/>
  <c r="L1220" i="1"/>
  <c r="Q1220" i="1" s="1"/>
  <c r="J1220" i="1"/>
  <c r="G1220" i="1"/>
  <c r="K1220" i="1" s="1"/>
  <c r="P1220" i="1" s="1"/>
  <c r="G1219" i="1"/>
  <c r="G1218" i="1"/>
  <c r="K1218" i="1" s="1"/>
  <c r="P1218" i="1" s="1"/>
  <c r="G1217" i="1"/>
  <c r="K1217" i="1" s="1"/>
  <c r="P1217" i="1" s="1"/>
  <c r="L1216" i="1"/>
  <c r="Q1216" i="1" s="1"/>
  <c r="G1216" i="1"/>
  <c r="K1216" i="1" s="1"/>
  <c r="P1216" i="1" s="1"/>
  <c r="G1215" i="1"/>
  <c r="J1214" i="1"/>
  <c r="H1214" i="1"/>
  <c r="G1214" i="1"/>
  <c r="K1214" i="1" s="1"/>
  <c r="P1214" i="1" s="1"/>
  <c r="G1213" i="1"/>
  <c r="K1213" i="1" s="1"/>
  <c r="P1213" i="1" s="1"/>
  <c r="G1212" i="1"/>
  <c r="K1212" i="1" s="1"/>
  <c r="P1212" i="1" s="1"/>
  <c r="G1211" i="1"/>
  <c r="L1210" i="1"/>
  <c r="Q1210" i="1" s="1"/>
  <c r="J1210" i="1"/>
  <c r="G1210" i="1"/>
  <c r="K1210" i="1" s="1"/>
  <c r="P1210" i="1" s="1"/>
  <c r="G1209" i="1"/>
  <c r="K1209" i="1" s="1"/>
  <c r="P1209" i="1" s="1"/>
  <c r="J1208" i="1"/>
  <c r="H1208" i="1"/>
  <c r="G1208" i="1"/>
  <c r="K1208" i="1" s="1"/>
  <c r="P1208" i="1" s="1"/>
  <c r="G1207" i="1"/>
  <c r="L1206" i="1"/>
  <c r="Q1206" i="1" s="1"/>
  <c r="G1206" i="1"/>
  <c r="K1206" i="1" s="1"/>
  <c r="P1206" i="1" s="1"/>
  <c r="K1205" i="1"/>
  <c r="P1205" i="1" s="1"/>
  <c r="G1205" i="1"/>
  <c r="L1204" i="1"/>
  <c r="Q1204" i="1" s="1"/>
  <c r="J1204" i="1"/>
  <c r="G1204" i="1"/>
  <c r="K1204" i="1" s="1"/>
  <c r="P1204" i="1" s="1"/>
  <c r="G1203" i="1"/>
  <c r="G1202" i="1"/>
  <c r="K1202" i="1" s="1"/>
  <c r="P1202" i="1" s="1"/>
  <c r="G1201" i="1"/>
  <c r="K1201" i="1" s="1"/>
  <c r="P1201" i="1" s="1"/>
  <c r="L1200" i="1"/>
  <c r="Q1200" i="1" s="1"/>
  <c r="G1200" i="1"/>
  <c r="K1200" i="1" s="1"/>
  <c r="P1200" i="1" s="1"/>
  <c r="G1199" i="1"/>
  <c r="J1198" i="1"/>
  <c r="H1198" i="1"/>
  <c r="G1198" i="1"/>
  <c r="K1198" i="1" s="1"/>
  <c r="P1198" i="1" s="1"/>
  <c r="G1197" i="1"/>
  <c r="K1197" i="1" s="1"/>
  <c r="P1197" i="1" s="1"/>
  <c r="G1196" i="1"/>
  <c r="K1196" i="1" s="1"/>
  <c r="P1196" i="1" s="1"/>
  <c r="G1195" i="1"/>
  <c r="L1194" i="1"/>
  <c r="Q1194" i="1" s="1"/>
  <c r="J1194" i="1"/>
  <c r="H1194" i="1"/>
  <c r="G1194" i="1"/>
  <c r="K1194" i="1" s="1"/>
  <c r="P1194" i="1" s="1"/>
  <c r="G1193" i="1"/>
  <c r="K1193" i="1" s="1"/>
  <c r="P1193" i="1" s="1"/>
  <c r="J1192" i="1"/>
  <c r="H1192" i="1"/>
  <c r="G1192" i="1"/>
  <c r="K1192" i="1" s="1"/>
  <c r="P1192" i="1" s="1"/>
  <c r="G1191" i="1"/>
  <c r="L1190" i="1"/>
  <c r="Q1190" i="1" s="1"/>
  <c r="G1190" i="1"/>
  <c r="K1190" i="1" s="1"/>
  <c r="P1190" i="1" s="1"/>
  <c r="K1189" i="1"/>
  <c r="P1189" i="1" s="1"/>
  <c r="G1189" i="1"/>
  <c r="L1188" i="1"/>
  <c r="Q1188" i="1" s="1"/>
  <c r="J1188" i="1"/>
  <c r="G1188" i="1"/>
  <c r="K1188" i="1" s="1"/>
  <c r="P1188" i="1" s="1"/>
  <c r="G1187" i="1"/>
  <c r="G1186" i="1"/>
  <c r="K1186" i="1" s="1"/>
  <c r="P1186" i="1" s="1"/>
  <c r="G1185" i="1"/>
  <c r="K1185" i="1" s="1"/>
  <c r="P1185" i="1" s="1"/>
  <c r="L1184" i="1"/>
  <c r="Q1184" i="1" s="1"/>
  <c r="G1184" i="1"/>
  <c r="K1184" i="1" s="1"/>
  <c r="P1184" i="1" s="1"/>
  <c r="G1183" i="1"/>
  <c r="J1182" i="1"/>
  <c r="H1182" i="1"/>
  <c r="G1182" i="1"/>
  <c r="K1182" i="1" s="1"/>
  <c r="P1182" i="1" s="1"/>
  <c r="G1181" i="1"/>
  <c r="K1181" i="1" s="1"/>
  <c r="P1181" i="1" s="1"/>
  <c r="G1180" i="1"/>
  <c r="K1180" i="1" s="1"/>
  <c r="P1180" i="1" s="1"/>
  <c r="G1179" i="1"/>
  <c r="L1178" i="1"/>
  <c r="Q1178" i="1" s="1"/>
  <c r="J1178" i="1"/>
  <c r="G1178" i="1"/>
  <c r="K1178" i="1" s="1"/>
  <c r="P1178" i="1" s="1"/>
  <c r="G1177" i="1"/>
  <c r="K1177" i="1" s="1"/>
  <c r="P1177" i="1" s="1"/>
  <c r="L1176" i="1"/>
  <c r="Q1176" i="1" s="1"/>
  <c r="J1176" i="1"/>
  <c r="H1176" i="1"/>
  <c r="G1176" i="1"/>
  <c r="K1176" i="1" s="1"/>
  <c r="P1176" i="1" s="1"/>
  <c r="G1175" i="1"/>
  <c r="L1174" i="1"/>
  <c r="Q1174" i="1" s="1"/>
  <c r="G1174" i="1"/>
  <c r="K1174" i="1" s="1"/>
  <c r="P1174" i="1" s="1"/>
  <c r="K1173" i="1"/>
  <c r="P1173" i="1" s="1"/>
  <c r="G1173" i="1"/>
  <c r="L1172" i="1"/>
  <c r="Q1172" i="1" s="1"/>
  <c r="J1172" i="1"/>
  <c r="G1172" i="1"/>
  <c r="K1172" i="1" s="1"/>
  <c r="P1172" i="1" s="1"/>
  <c r="G1171" i="1"/>
  <c r="G1170" i="1"/>
  <c r="K1170" i="1" s="1"/>
  <c r="P1170" i="1" s="1"/>
  <c r="G1169" i="1"/>
  <c r="K1169" i="1" s="1"/>
  <c r="P1169" i="1" s="1"/>
  <c r="L1168" i="1"/>
  <c r="Q1168" i="1" s="1"/>
  <c r="G1168" i="1"/>
  <c r="K1168" i="1" s="1"/>
  <c r="P1168" i="1" s="1"/>
  <c r="G1167" i="1"/>
  <c r="J1166" i="1"/>
  <c r="H1166" i="1"/>
  <c r="G1166" i="1"/>
  <c r="K1166" i="1" s="1"/>
  <c r="P1166" i="1" s="1"/>
  <c r="G1165" i="1"/>
  <c r="K1165" i="1" s="1"/>
  <c r="P1165" i="1" s="1"/>
  <c r="G1164" i="1"/>
  <c r="K1164" i="1" s="1"/>
  <c r="P1164" i="1" s="1"/>
  <c r="G1163" i="1"/>
  <c r="L1162" i="1"/>
  <c r="Q1162" i="1" s="1"/>
  <c r="J1162" i="1"/>
  <c r="H1162" i="1"/>
  <c r="G1162" i="1"/>
  <c r="K1162" i="1" s="1"/>
  <c r="P1162" i="1" s="1"/>
  <c r="G1161" i="1"/>
  <c r="K1161" i="1" s="1"/>
  <c r="P1161" i="1" s="1"/>
  <c r="J1160" i="1"/>
  <c r="H1160" i="1"/>
  <c r="G1160" i="1"/>
  <c r="K1160" i="1" s="1"/>
  <c r="P1160" i="1" s="1"/>
  <c r="G1159" i="1"/>
  <c r="L1158" i="1"/>
  <c r="Q1158" i="1" s="1"/>
  <c r="G1158" i="1"/>
  <c r="K1158" i="1" s="1"/>
  <c r="P1158" i="1" s="1"/>
  <c r="K1157" i="1"/>
  <c r="P1157" i="1" s="1"/>
  <c r="G1157" i="1"/>
  <c r="L1156" i="1"/>
  <c r="Q1156" i="1" s="1"/>
  <c r="J1156" i="1"/>
  <c r="G1156" i="1"/>
  <c r="K1156" i="1" s="1"/>
  <c r="P1156" i="1" s="1"/>
  <c r="G1155" i="1"/>
  <c r="G1154" i="1"/>
  <c r="K1154" i="1" s="1"/>
  <c r="P1154" i="1" s="1"/>
  <c r="G1153" i="1"/>
  <c r="K1153" i="1" s="1"/>
  <c r="P1153" i="1" s="1"/>
  <c r="L1152" i="1"/>
  <c r="Q1152" i="1" s="1"/>
  <c r="G1152" i="1"/>
  <c r="K1152" i="1" s="1"/>
  <c r="P1152" i="1" s="1"/>
  <c r="G1151" i="1"/>
  <c r="J1150" i="1"/>
  <c r="H1150" i="1"/>
  <c r="G1150" i="1"/>
  <c r="K1150" i="1" s="1"/>
  <c r="P1150" i="1" s="1"/>
  <c r="G1149" i="1"/>
  <c r="K1149" i="1" s="1"/>
  <c r="P1149" i="1" s="1"/>
  <c r="G1148" i="1"/>
  <c r="K1148" i="1" s="1"/>
  <c r="P1148" i="1" s="1"/>
  <c r="G1147" i="1"/>
  <c r="L1146" i="1"/>
  <c r="Q1146" i="1" s="1"/>
  <c r="J1146" i="1"/>
  <c r="G1146" i="1"/>
  <c r="K1146" i="1" s="1"/>
  <c r="P1146" i="1" s="1"/>
  <c r="G1145" i="1"/>
  <c r="K1145" i="1" s="1"/>
  <c r="P1145" i="1" s="1"/>
  <c r="L1144" i="1"/>
  <c r="Q1144" i="1" s="1"/>
  <c r="J1144" i="1"/>
  <c r="H1144" i="1"/>
  <c r="G1144" i="1"/>
  <c r="K1144" i="1" s="1"/>
  <c r="P1144" i="1" s="1"/>
  <c r="G1143" i="1"/>
  <c r="L1142" i="1"/>
  <c r="Q1142" i="1" s="1"/>
  <c r="G1142" i="1"/>
  <c r="K1142" i="1" s="1"/>
  <c r="P1142" i="1" s="1"/>
  <c r="K1141" i="1"/>
  <c r="P1141" i="1" s="1"/>
  <c r="G1141" i="1"/>
  <c r="L1140" i="1"/>
  <c r="Q1140" i="1" s="1"/>
  <c r="J1140" i="1"/>
  <c r="G1140" i="1"/>
  <c r="K1140" i="1" s="1"/>
  <c r="P1140" i="1" s="1"/>
  <c r="G1139" i="1"/>
  <c r="G1138" i="1"/>
  <c r="K1138" i="1" s="1"/>
  <c r="P1138" i="1" s="1"/>
  <c r="G1137" i="1"/>
  <c r="K1137" i="1" s="1"/>
  <c r="P1137" i="1" s="1"/>
  <c r="L1136" i="1"/>
  <c r="Q1136" i="1" s="1"/>
  <c r="G1136" i="1"/>
  <c r="K1136" i="1" s="1"/>
  <c r="P1136" i="1" s="1"/>
  <c r="G1135" i="1"/>
  <c r="J1134" i="1"/>
  <c r="H1134" i="1"/>
  <c r="G1134" i="1"/>
  <c r="K1134" i="1" s="1"/>
  <c r="P1134" i="1" s="1"/>
  <c r="G1133" i="1"/>
  <c r="K1133" i="1" s="1"/>
  <c r="P1133" i="1" s="1"/>
  <c r="G1132" i="1"/>
  <c r="K1132" i="1" s="1"/>
  <c r="P1132" i="1" s="1"/>
  <c r="G1131" i="1"/>
  <c r="L1130" i="1"/>
  <c r="Q1130" i="1" s="1"/>
  <c r="J1130" i="1"/>
  <c r="G1130" i="1"/>
  <c r="K1130" i="1" s="1"/>
  <c r="P1130" i="1" s="1"/>
  <c r="G1129" i="1"/>
  <c r="K1129" i="1" s="1"/>
  <c r="P1129" i="1" s="1"/>
  <c r="J1128" i="1"/>
  <c r="H1128" i="1"/>
  <c r="G1128" i="1"/>
  <c r="K1128" i="1" s="1"/>
  <c r="P1128" i="1" s="1"/>
  <c r="G1127" i="1"/>
  <c r="L1126" i="1"/>
  <c r="Q1126" i="1" s="1"/>
  <c r="G1126" i="1"/>
  <c r="K1126" i="1" s="1"/>
  <c r="P1126" i="1" s="1"/>
  <c r="K1125" i="1"/>
  <c r="P1125" i="1" s="1"/>
  <c r="G1125" i="1"/>
  <c r="L1124" i="1"/>
  <c r="Q1124" i="1" s="1"/>
  <c r="J1124" i="1"/>
  <c r="G1124" i="1"/>
  <c r="K1124" i="1" s="1"/>
  <c r="P1124" i="1" s="1"/>
  <c r="G1123" i="1"/>
  <c r="G1122" i="1"/>
  <c r="K1122" i="1" s="1"/>
  <c r="P1122" i="1" s="1"/>
  <c r="G1121" i="1"/>
  <c r="K1121" i="1" s="1"/>
  <c r="P1121" i="1" s="1"/>
  <c r="L1120" i="1"/>
  <c r="Q1120" i="1" s="1"/>
  <c r="G1120" i="1"/>
  <c r="K1120" i="1" s="1"/>
  <c r="P1120" i="1" s="1"/>
  <c r="G1119" i="1"/>
  <c r="J1118" i="1"/>
  <c r="H1118" i="1"/>
  <c r="G1118" i="1"/>
  <c r="K1118" i="1" s="1"/>
  <c r="P1118" i="1" s="1"/>
  <c r="G1117" i="1"/>
  <c r="K1117" i="1" s="1"/>
  <c r="P1117" i="1" s="1"/>
  <c r="G1116" i="1"/>
  <c r="J1116" i="1" s="1"/>
  <c r="O1116" i="1" s="1"/>
  <c r="G1115" i="1"/>
  <c r="G1114" i="1"/>
  <c r="K1114" i="1" s="1"/>
  <c r="P1114" i="1" s="1"/>
  <c r="J1113" i="1"/>
  <c r="G1113" i="1"/>
  <c r="G1112" i="1"/>
  <c r="L1112" i="1" s="1"/>
  <c r="Q1112" i="1" s="1"/>
  <c r="G1111" i="1"/>
  <c r="L1111" i="1" s="1"/>
  <c r="Q1111" i="1" s="1"/>
  <c r="N1110" i="1"/>
  <c r="S1110" i="1" s="1"/>
  <c r="H1110" i="1"/>
  <c r="G1110" i="1"/>
  <c r="K1110" i="1" s="1"/>
  <c r="P1110" i="1" s="1"/>
  <c r="G1109" i="1"/>
  <c r="J1109" i="1" s="1"/>
  <c r="O1109" i="1" s="1"/>
  <c r="G1108" i="1"/>
  <c r="J1108" i="1" s="1"/>
  <c r="O1108" i="1" s="1"/>
  <c r="G1107" i="1"/>
  <c r="G1106" i="1"/>
  <c r="K1106" i="1" s="1"/>
  <c r="P1106" i="1" s="1"/>
  <c r="G1105" i="1"/>
  <c r="J1105" i="1" s="1"/>
  <c r="L1104" i="1"/>
  <c r="Q1104" i="1" s="1"/>
  <c r="J1104" i="1"/>
  <c r="G1104" i="1"/>
  <c r="G1103" i="1"/>
  <c r="L1103" i="1" s="1"/>
  <c r="Q1103" i="1" s="1"/>
  <c r="J1102" i="1"/>
  <c r="O1102" i="1" s="1"/>
  <c r="H1102" i="1"/>
  <c r="G1102" i="1"/>
  <c r="K1102" i="1" s="1"/>
  <c r="P1102" i="1" s="1"/>
  <c r="J1101" i="1"/>
  <c r="O1101" i="1" s="1"/>
  <c r="G1101" i="1"/>
  <c r="G1100" i="1"/>
  <c r="J1100" i="1" s="1"/>
  <c r="O1100" i="1" s="1"/>
  <c r="G1099" i="1"/>
  <c r="N1098" i="1"/>
  <c r="S1098" i="1" s="1"/>
  <c r="H1098" i="1"/>
  <c r="G1098" i="1"/>
  <c r="K1098" i="1" s="1"/>
  <c r="P1098" i="1" s="1"/>
  <c r="G1097" i="1"/>
  <c r="J1097" i="1" s="1"/>
  <c r="L1096" i="1"/>
  <c r="Q1096" i="1" s="1"/>
  <c r="G1096" i="1"/>
  <c r="J1096" i="1" s="1"/>
  <c r="G1095" i="1"/>
  <c r="L1095" i="1" s="1"/>
  <c r="Q1095" i="1" s="1"/>
  <c r="J1094" i="1"/>
  <c r="O1094" i="1" s="1"/>
  <c r="G1094" i="1"/>
  <c r="K1094" i="1" s="1"/>
  <c r="P1094" i="1" s="1"/>
  <c r="G1093" i="1"/>
  <c r="J1093" i="1" s="1"/>
  <c r="O1093" i="1" s="1"/>
  <c r="J1092" i="1"/>
  <c r="O1092" i="1" s="1"/>
  <c r="G1092" i="1"/>
  <c r="G1091" i="1"/>
  <c r="J1090" i="1"/>
  <c r="O1090" i="1" s="1"/>
  <c r="G1090" i="1"/>
  <c r="K1090" i="1" s="1"/>
  <c r="P1090" i="1" s="1"/>
  <c r="J1089" i="1"/>
  <c r="G1089" i="1"/>
  <c r="G1088" i="1"/>
  <c r="L1088" i="1" s="1"/>
  <c r="Q1088" i="1" s="1"/>
  <c r="L1087" i="1"/>
  <c r="Q1087" i="1" s="1"/>
  <c r="G1087" i="1"/>
  <c r="G1086" i="1"/>
  <c r="K1086" i="1" s="1"/>
  <c r="P1086" i="1" s="1"/>
  <c r="G1085" i="1"/>
  <c r="J1085" i="1" s="1"/>
  <c r="O1085" i="1" s="1"/>
  <c r="G1084" i="1"/>
  <c r="J1084" i="1" s="1"/>
  <c r="O1084" i="1" s="1"/>
  <c r="G1083" i="1"/>
  <c r="J1082" i="1"/>
  <c r="O1082" i="1" s="1"/>
  <c r="G1082" i="1"/>
  <c r="K1082" i="1" s="1"/>
  <c r="P1082" i="1" s="1"/>
  <c r="J1081" i="1"/>
  <c r="G1081" i="1"/>
  <c r="G1080" i="1"/>
  <c r="L1080" i="1" s="1"/>
  <c r="Q1080" i="1" s="1"/>
  <c r="G1079" i="1"/>
  <c r="L1079" i="1" s="1"/>
  <c r="Q1079" i="1" s="1"/>
  <c r="N1078" i="1"/>
  <c r="S1078" i="1" s="1"/>
  <c r="H1078" i="1"/>
  <c r="G1078" i="1"/>
  <c r="K1078" i="1" s="1"/>
  <c r="P1078" i="1" s="1"/>
  <c r="G1077" i="1"/>
  <c r="J1077" i="1" s="1"/>
  <c r="O1077" i="1" s="1"/>
  <c r="G1076" i="1"/>
  <c r="J1076" i="1" s="1"/>
  <c r="O1076" i="1" s="1"/>
  <c r="G1075" i="1"/>
  <c r="G1074" i="1"/>
  <c r="K1074" i="1" s="1"/>
  <c r="P1074" i="1" s="1"/>
  <c r="G1073" i="1"/>
  <c r="J1073" i="1" s="1"/>
  <c r="L1072" i="1"/>
  <c r="Q1072" i="1" s="1"/>
  <c r="J1072" i="1"/>
  <c r="G1072" i="1"/>
  <c r="G1071" i="1"/>
  <c r="L1071" i="1" s="1"/>
  <c r="Q1071" i="1" s="1"/>
  <c r="J1070" i="1"/>
  <c r="O1070" i="1" s="1"/>
  <c r="H1070" i="1"/>
  <c r="G1070" i="1"/>
  <c r="K1070" i="1" s="1"/>
  <c r="P1070" i="1" s="1"/>
  <c r="J1069" i="1"/>
  <c r="G1069" i="1"/>
  <c r="G1068" i="1"/>
  <c r="J1068" i="1" s="1"/>
  <c r="O1068" i="1" s="1"/>
  <c r="G1067" i="1"/>
  <c r="N1066" i="1"/>
  <c r="S1066" i="1" s="1"/>
  <c r="J1066" i="1"/>
  <c r="O1066" i="1" s="1"/>
  <c r="H1066" i="1"/>
  <c r="G1066" i="1"/>
  <c r="K1066" i="1" s="1"/>
  <c r="P1066" i="1" s="1"/>
  <c r="G1065" i="1"/>
  <c r="J1065" i="1" s="1"/>
  <c r="L1064" i="1"/>
  <c r="Q1064" i="1" s="1"/>
  <c r="G1064" i="1"/>
  <c r="J1064" i="1" s="1"/>
  <c r="G1063" i="1"/>
  <c r="L1063" i="1" s="1"/>
  <c r="Q1063" i="1" s="1"/>
  <c r="J1062" i="1"/>
  <c r="O1062" i="1" s="1"/>
  <c r="G1062" i="1"/>
  <c r="K1062" i="1" s="1"/>
  <c r="P1062" i="1" s="1"/>
  <c r="G1061" i="1"/>
  <c r="J1061" i="1" s="1"/>
  <c r="O1061" i="1" s="1"/>
  <c r="J1060" i="1"/>
  <c r="O1060" i="1" s="1"/>
  <c r="G1060" i="1"/>
  <c r="G1059" i="1"/>
  <c r="J1058" i="1"/>
  <c r="O1058" i="1" s="1"/>
  <c r="G1058" i="1"/>
  <c r="K1058" i="1" s="1"/>
  <c r="P1058" i="1" s="1"/>
  <c r="G1057" i="1"/>
  <c r="J1057" i="1" s="1"/>
  <c r="G1056" i="1"/>
  <c r="L1056" i="1" s="1"/>
  <c r="Q1056" i="1" s="1"/>
  <c r="L1055" i="1"/>
  <c r="Q1055" i="1" s="1"/>
  <c r="G1055" i="1"/>
  <c r="G1054" i="1"/>
  <c r="K1054" i="1" s="1"/>
  <c r="P1054" i="1" s="1"/>
  <c r="G1053" i="1"/>
  <c r="J1053" i="1" s="1"/>
  <c r="O1053" i="1" s="1"/>
  <c r="G1052" i="1"/>
  <c r="J1052" i="1" s="1"/>
  <c r="O1052" i="1" s="1"/>
  <c r="G1051" i="1"/>
  <c r="J1050" i="1"/>
  <c r="O1050" i="1" s="1"/>
  <c r="G1050" i="1"/>
  <c r="K1050" i="1" s="1"/>
  <c r="P1050" i="1" s="1"/>
  <c r="J1049" i="1"/>
  <c r="G1049" i="1"/>
  <c r="G1048" i="1"/>
  <c r="L1048" i="1" s="1"/>
  <c r="Q1048" i="1" s="1"/>
  <c r="G1047" i="1"/>
  <c r="L1047" i="1" s="1"/>
  <c r="Q1047" i="1" s="1"/>
  <c r="N1046" i="1"/>
  <c r="S1046" i="1" s="1"/>
  <c r="H1046" i="1"/>
  <c r="G1046" i="1"/>
  <c r="K1046" i="1" s="1"/>
  <c r="P1046" i="1" s="1"/>
  <c r="G1045" i="1"/>
  <c r="J1045" i="1" s="1"/>
  <c r="O1045" i="1" s="1"/>
  <c r="G1044" i="1"/>
  <c r="J1044" i="1" s="1"/>
  <c r="O1044" i="1" s="1"/>
  <c r="G1043" i="1"/>
  <c r="G1042" i="1"/>
  <c r="K1042" i="1" s="1"/>
  <c r="P1042" i="1" s="1"/>
  <c r="G1041" i="1"/>
  <c r="J1041" i="1" s="1"/>
  <c r="L1040" i="1"/>
  <c r="Q1040" i="1" s="1"/>
  <c r="J1040" i="1"/>
  <c r="G1040" i="1"/>
  <c r="G1039" i="1"/>
  <c r="L1039" i="1" s="1"/>
  <c r="Q1039" i="1" s="1"/>
  <c r="J1038" i="1"/>
  <c r="O1038" i="1" s="1"/>
  <c r="G1038" i="1"/>
  <c r="K1038" i="1" s="1"/>
  <c r="P1038" i="1" s="1"/>
  <c r="J1037" i="1"/>
  <c r="O1037" i="1" s="1"/>
  <c r="G1037" i="1"/>
  <c r="G1036" i="1"/>
  <c r="J1036" i="1" s="1"/>
  <c r="O1036" i="1" s="1"/>
  <c r="G1035" i="1"/>
  <c r="N1034" i="1"/>
  <c r="S1034" i="1" s="1"/>
  <c r="H1034" i="1"/>
  <c r="G1034" i="1"/>
  <c r="K1034" i="1" s="1"/>
  <c r="P1034" i="1" s="1"/>
  <c r="G1033" i="1"/>
  <c r="J1033" i="1" s="1"/>
  <c r="L1032" i="1"/>
  <c r="Q1032" i="1" s="1"/>
  <c r="G1032" i="1"/>
  <c r="J1032" i="1" s="1"/>
  <c r="L1031" i="1"/>
  <c r="Q1031" i="1" s="1"/>
  <c r="G1031" i="1"/>
  <c r="G1030" i="1"/>
  <c r="G1029" i="1"/>
  <c r="J1029" i="1" s="1"/>
  <c r="O1029" i="1" s="1"/>
  <c r="J1028" i="1"/>
  <c r="O1028" i="1" s="1"/>
  <c r="G1028" i="1"/>
  <c r="G1027" i="1"/>
  <c r="J1026" i="1"/>
  <c r="O1026" i="1" s="1"/>
  <c r="G1026" i="1"/>
  <c r="K1026" i="1" s="1"/>
  <c r="P1026" i="1" s="1"/>
  <c r="J1025" i="1"/>
  <c r="G1025" i="1"/>
  <c r="G1024" i="1"/>
  <c r="L1023" i="1"/>
  <c r="Q1023" i="1" s="1"/>
  <c r="G1023" i="1"/>
  <c r="H1022" i="1"/>
  <c r="G1022" i="1"/>
  <c r="N1022" i="1" s="1"/>
  <c r="S1022" i="1" s="1"/>
  <c r="G1021" i="1"/>
  <c r="J1021" i="1" s="1"/>
  <c r="O1021" i="1" s="1"/>
  <c r="G1020" i="1"/>
  <c r="J1020" i="1" s="1"/>
  <c r="O1020" i="1" s="1"/>
  <c r="G1019" i="1"/>
  <c r="J1018" i="1"/>
  <c r="O1018" i="1" s="1"/>
  <c r="G1018" i="1"/>
  <c r="J1017" i="1"/>
  <c r="G1017" i="1"/>
  <c r="J1016" i="1"/>
  <c r="G1016" i="1"/>
  <c r="L1016" i="1" s="1"/>
  <c r="Q1016" i="1" s="1"/>
  <c r="G1015" i="1"/>
  <c r="L1015" i="1" s="1"/>
  <c r="Q1015" i="1" s="1"/>
  <c r="N1014" i="1"/>
  <c r="S1014" i="1" s="1"/>
  <c r="H1014" i="1"/>
  <c r="G1014" i="1"/>
  <c r="K1014" i="1" s="1"/>
  <c r="P1014" i="1" s="1"/>
  <c r="J1013" i="1"/>
  <c r="G1013" i="1"/>
  <c r="G1012" i="1"/>
  <c r="J1012" i="1" s="1"/>
  <c r="O1012" i="1" s="1"/>
  <c r="G1011" i="1"/>
  <c r="N1010" i="1"/>
  <c r="S1010" i="1" s="1"/>
  <c r="L1010" i="1"/>
  <c r="Q1010" i="1" s="1"/>
  <c r="H1010" i="1"/>
  <c r="G1010" i="1"/>
  <c r="G1009" i="1"/>
  <c r="J1009" i="1" s="1"/>
  <c r="L1008" i="1"/>
  <c r="Q1008" i="1" s="1"/>
  <c r="J1008" i="1"/>
  <c r="G1008" i="1"/>
  <c r="G1007" i="1"/>
  <c r="L1007" i="1" s="1"/>
  <c r="Q1007" i="1" s="1"/>
  <c r="J1006" i="1"/>
  <c r="O1006" i="1" s="1"/>
  <c r="G1006" i="1"/>
  <c r="K1006" i="1" s="1"/>
  <c r="P1006" i="1" s="1"/>
  <c r="O1005" i="1"/>
  <c r="J1005" i="1"/>
  <c r="G1005" i="1"/>
  <c r="G1004" i="1"/>
  <c r="J1004" i="1" s="1"/>
  <c r="O1004" i="1" s="1"/>
  <c r="G1003" i="1"/>
  <c r="N1002" i="1"/>
  <c r="S1002" i="1" s="1"/>
  <c r="H1002" i="1"/>
  <c r="G1002" i="1"/>
  <c r="K1002" i="1" s="1"/>
  <c r="P1002" i="1" s="1"/>
  <c r="G1001" i="1"/>
  <c r="J1001" i="1" s="1"/>
  <c r="L1000" i="1"/>
  <c r="Q1000" i="1" s="1"/>
  <c r="J1000" i="1"/>
  <c r="G1000" i="1"/>
  <c r="G999" i="1"/>
  <c r="L999" i="1" s="1"/>
  <c r="Q999" i="1" s="1"/>
  <c r="G998" i="1"/>
  <c r="L998" i="1" s="1"/>
  <c r="Q998" i="1" s="1"/>
  <c r="O997" i="1"/>
  <c r="G997" i="1"/>
  <c r="J997" i="1" s="1"/>
  <c r="J996" i="1"/>
  <c r="O996" i="1" s="1"/>
  <c r="G996" i="1"/>
  <c r="G995" i="1"/>
  <c r="J994" i="1"/>
  <c r="O994" i="1" s="1"/>
  <c r="G994" i="1"/>
  <c r="K994" i="1" s="1"/>
  <c r="P994" i="1" s="1"/>
  <c r="G993" i="1"/>
  <c r="J993" i="1" s="1"/>
  <c r="G992" i="1"/>
  <c r="L991" i="1"/>
  <c r="Q991" i="1" s="1"/>
  <c r="G991" i="1"/>
  <c r="N990" i="1"/>
  <c r="S990" i="1" s="1"/>
  <c r="G990" i="1"/>
  <c r="L990" i="1" s="1"/>
  <c r="Q990" i="1" s="1"/>
  <c r="G989" i="1"/>
  <c r="J989" i="1" s="1"/>
  <c r="O989" i="1" s="1"/>
  <c r="O988" i="1"/>
  <c r="G988" i="1"/>
  <c r="J988" i="1" s="1"/>
  <c r="G987" i="1"/>
  <c r="G986" i="1"/>
  <c r="L986" i="1" s="1"/>
  <c r="Q986" i="1" s="1"/>
  <c r="J985" i="1"/>
  <c r="G985" i="1"/>
  <c r="G984" i="1"/>
  <c r="L984" i="1" s="1"/>
  <c r="Q984" i="1" s="1"/>
  <c r="G983" i="1"/>
  <c r="L983" i="1" s="1"/>
  <c r="Q983" i="1" s="1"/>
  <c r="N982" i="1"/>
  <c r="S982" i="1" s="1"/>
  <c r="H982" i="1"/>
  <c r="G982" i="1"/>
  <c r="K982" i="1" s="1"/>
  <c r="P982" i="1" s="1"/>
  <c r="G981" i="1"/>
  <c r="J981" i="1" s="1"/>
  <c r="O981" i="1" s="1"/>
  <c r="G980" i="1"/>
  <c r="J980" i="1" s="1"/>
  <c r="O980" i="1" s="1"/>
  <c r="G979" i="1"/>
  <c r="L978" i="1"/>
  <c r="Q978" i="1" s="1"/>
  <c r="H978" i="1"/>
  <c r="G978" i="1"/>
  <c r="G977" i="1"/>
  <c r="L976" i="1"/>
  <c r="Q976" i="1" s="1"/>
  <c r="J976" i="1"/>
  <c r="G976" i="1"/>
  <c r="K976" i="1" s="1"/>
  <c r="P976" i="1" s="1"/>
  <c r="G975" i="1"/>
  <c r="K975" i="1" s="1"/>
  <c r="P975" i="1" s="1"/>
  <c r="L974" i="1"/>
  <c r="Q974" i="1" s="1"/>
  <c r="J974" i="1"/>
  <c r="H974" i="1"/>
  <c r="G974" i="1"/>
  <c r="K974" i="1" s="1"/>
  <c r="P974" i="1" s="1"/>
  <c r="G973" i="1"/>
  <c r="G972" i="1"/>
  <c r="N972" i="1" s="1"/>
  <c r="S972" i="1" s="1"/>
  <c r="K971" i="1"/>
  <c r="P971" i="1" s="1"/>
  <c r="G971" i="1"/>
  <c r="L970" i="1"/>
  <c r="Q970" i="1" s="1"/>
  <c r="J970" i="1"/>
  <c r="G970" i="1"/>
  <c r="K970" i="1" s="1"/>
  <c r="P970" i="1" s="1"/>
  <c r="G969" i="1"/>
  <c r="G968" i="1"/>
  <c r="G967" i="1"/>
  <c r="K967" i="1" s="1"/>
  <c r="P967" i="1" s="1"/>
  <c r="G966" i="1"/>
  <c r="G965" i="1"/>
  <c r="J964" i="1"/>
  <c r="H964" i="1"/>
  <c r="G964" i="1"/>
  <c r="K964" i="1" s="1"/>
  <c r="P964" i="1" s="1"/>
  <c r="G963" i="1"/>
  <c r="K963" i="1" s="1"/>
  <c r="P963" i="1" s="1"/>
  <c r="H962" i="1"/>
  <c r="G962" i="1"/>
  <c r="G961" i="1"/>
  <c r="L960" i="1"/>
  <c r="Q960" i="1" s="1"/>
  <c r="J960" i="1"/>
  <c r="G960" i="1"/>
  <c r="K960" i="1" s="1"/>
  <c r="P960" i="1" s="1"/>
  <c r="K959" i="1"/>
  <c r="P959" i="1" s="1"/>
  <c r="G959" i="1"/>
  <c r="L958" i="1"/>
  <c r="Q958" i="1" s="1"/>
  <c r="J958" i="1"/>
  <c r="H958" i="1"/>
  <c r="G958" i="1"/>
  <c r="K958" i="1" s="1"/>
  <c r="P958" i="1" s="1"/>
  <c r="G957" i="1"/>
  <c r="N956" i="1"/>
  <c r="S956" i="1" s="1"/>
  <c r="L956" i="1"/>
  <c r="Q956" i="1" s="1"/>
  <c r="G956" i="1"/>
  <c r="K955" i="1"/>
  <c r="P955" i="1" s="1"/>
  <c r="G955" i="1"/>
  <c r="L954" i="1"/>
  <c r="Q954" i="1" s="1"/>
  <c r="J954" i="1"/>
  <c r="G954" i="1"/>
  <c r="K954" i="1" s="1"/>
  <c r="P954" i="1" s="1"/>
  <c r="G953" i="1"/>
  <c r="G952" i="1"/>
  <c r="N952" i="1" s="1"/>
  <c r="S952" i="1" s="1"/>
  <c r="G951" i="1"/>
  <c r="K951" i="1" s="1"/>
  <c r="P951" i="1" s="1"/>
  <c r="G950" i="1"/>
  <c r="N950" i="1" s="1"/>
  <c r="S950" i="1" s="1"/>
  <c r="G949" i="1"/>
  <c r="J948" i="1"/>
  <c r="H948" i="1"/>
  <c r="G948" i="1"/>
  <c r="K948" i="1" s="1"/>
  <c r="P948" i="1" s="1"/>
  <c r="G947" i="1"/>
  <c r="K947" i="1" s="1"/>
  <c r="P947" i="1" s="1"/>
  <c r="G946" i="1"/>
  <c r="N946" i="1" s="1"/>
  <c r="S946" i="1" s="1"/>
  <c r="G945" i="1"/>
  <c r="L944" i="1"/>
  <c r="Q944" i="1" s="1"/>
  <c r="J944" i="1"/>
  <c r="G944" i="1"/>
  <c r="K944" i="1" s="1"/>
  <c r="P944" i="1" s="1"/>
  <c r="K943" i="1"/>
  <c r="P943" i="1" s="1"/>
  <c r="G943" i="1"/>
  <c r="J942" i="1"/>
  <c r="H942" i="1"/>
  <c r="G942" i="1"/>
  <c r="K942" i="1" s="1"/>
  <c r="P942" i="1" s="1"/>
  <c r="G941" i="1"/>
  <c r="G940" i="1"/>
  <c r="K939" i="1"/>
  <c r="P939" i="1" s="1"/>
  <c r="G939" i="1"/>
  <c r="L938" i="1"/>
  <c r="Q938" i="1" s="1"/>
  <c r="J938" i="1"/>
  <c r="G938" i="1"/>
  <c r="K938" i="1" s="1"/>
  <c r="P938" i="1" s="1"/>
  <c r="G937" i="1"/>
  <c r="N936" i="1"/>
  <c r="S936" i="1" s="1"/>
  <c r="H936" i="1"/>
  <c r="G936" i="1"/>
  <c r="G935" i="1"/>
  <c r="K935" i="1" s="1"/>
  <c r="P935" i="1" s="1"/>
  <c r="N934" i="1"/>
  <c r="S934" i="1" s="1"/>
  <c r="L934" i="1"/>
  <c r="Q934" i="1" s="1"/>
  <c r="G934" i="1"/>
  <c r="G933" i="1"/>
  <c r="J932" i="1"/>
  <c r="H932" i="1"/>
  <c r="G932" i="1"/>
  <c r="K932" i="1" s="1"/>
  <c r="P932" i="1" s="1"/>
  <c r="G931" i="1"/>
  <c r="K931" i="1" s="1"/>
  <c r="P931" i="1" s="1"/>
  <c r="N930" i="1"/>
  <c r="S930" i="1" s="1"/>
  <c r="H930" i="1"/>
  <c r="G930" i="1"/>
  <c r="G929" i="1"/>
  <c r="L928" i="1"/>
  <c r="Q928" i="1" s="1"/>
  <c r="J928" i="1"/>
  <c r="G928" i="1"/>
  <c r="K928" i="1" s="1"/>
  <c r="P928" i="1" s="1"/>
  <c r="G927" i="1"/>
  <c r="K927" i="1" s="1"/>
  <c r="P927" i="1" s="1"/>
  <c r="L926" i="1"/>
  <c r="Q926" i="1" s="1"/>
  <c r="J926" i="1"/>
  <c r="H926" i="1"/>
  <c r="G926" i="1"/>
  <c r="K926" i="1" s="1"/>
  <c r="P926" i="1" s="1"/>
  <c r="G925" i="1"/>
  <c r="G924" i="1"/>
  <c r="N924" i="1" s="1"/>
  <c r="S924" i="1" s="1"/>
  <c r="K923" i="1"/>
  <c r="P923" i="1" s="1"/>
  <c r="G923" i="1"/>
  <c r="L922" i="1"/>
  <c r="Q922" i="1" s="1"/>
  <c r="J922" i="1"/>
  <c r="G922" i="1"/>
  <c r="K922" i="1" s="1"/>
  <c r="P922" i="1" s="1"/>
  <c r="G921" i="1"/>
  <c r="H920" i="1"/>
  <c r="G920" i="1"/>
  <c r="G919" i="1"/>
  <c r="K919" i="1" s="1"/>
  <c r="P919" i="1" s="1"/>
  <c r="L918" i="1"/>
  <c r="Q918" i="1" s="1"/>
  <c r="G918" i="1"/>
  <c r="G917" i="1"/>
  <c r="J916" i="1"/>
  <c r="H916" i="1"/>
  <c r="G916" i="1"/>
  <c r="K916" i="1" s="1"/>
  <c r="P916" i="1" s="1"/>
  <c r="K915" i="1"/>
  <c r="P915" i="1" s="1"/>
  <c r="G915" i="1"/>
  <c r="G914" i="1"/>
  <c r="K914" i="1" s="1"/>
  <c r="P914" i="1" s="1"/>
  <c r="G913" i="1"/>
  <c r="J912" i="1"/>
  <c r="H912" i="1"/>
  <c r="G912" i="1"/>
  <c r="K912" i="1" s="1"/>
  <c r="P912" i="1" s="1"/>
  <c r="G911" i="1"/>
  <c r="K911" i="1" s="1"/>
  <c r="P911" i="1" s="1"/>
  <c r="H910" i="1"/>
  <c r="G910" i="1"/>
  <c r="K910" i="1" s="1"/>
  <c r="P910" i="1" s="1"/>
  <c r="G909" i="1"/>
  <c r="L908" i="1"/>
  <c r="Q908" i="1" s="1"/>
  <c r="J908" i="1"/>
  <c r="H908" i="1"/>
  <c r="G908" i="1"/>
  <c r="K908" i="1" s="1"/>
  <c r="P908" i="1" s="1"/>
  <c r="K907" i="1"/>
  <c r="P907" i="1" s="1"/>
  <c r="G907" i="1"/>
  <c r="J906" i="1"/>
  <c r="H906" i="1"/>
  <c r="G906" i="1"/>
  <c r="K906" i="1" s="1"/>
  <c r="P906" i="1" s="1"/>
  <c r="G905" i="1"/>
  <c r="G904" i="1"/>
  <c r="K904" i="1" s="1"/>
  <c r="P904" i="1" s="1"/>
  <c r="K903" i="1"/>
  <c r="P903" i="1" s="1"/>
  <c r="G903" i="1"/>
  <c r="L902" i="1"/>
  <c r="Q902" i="1" s="1"/>
  <c r="J902" i="1"/>
  <c r="G902" i="1"/>
  <c r="K902" i="1" s="1"/>
  <c r="P902" i="1" s="1"/>
  <c r="G901" i="1"/>
  <c r="G900" i="1"/>
  <c r="K900" i="1" s="1"/>
  <c r="P900" i="1" s="1"/>
  <c r="G899" i="1"/>
  <c r="K899" i="1" s="1"/>
  <c r="P899" i="1" s="1"/>
  <c r="L898" i="1"/>
  <c r="Q898" i="1" s="1"/>
  <c r="G898" i="1"/>
  <c r="K898" i="1" s="1"/>
  <c r="P898" i="1" s="1"/>
  <c r="G897" i="1"/>
  <c r="J896" i="1"/>
  <c r="H896" i="1"/>
  <c r="G896" i="1"/>
  <c r="K896" i="1" s="1"/>
  <c r="P896" i="1" s="1"/>
  <c r="G895" i="1"/>
  <c r="K895" i="1" s="1"/>
  <c r="P895" i="1" s="1"/>
  <c r="G894" i="1"/>
  <c r="K894" i="1" s="1"/>
  <c r="P894" i="1" s="1"/>
  <c r="G893" i="1"/>
  <c r="L892" i="1"/>
  <c r="Q892" i="1" s="1"/>
  <c r="J892" i="1"/>
  <c r="G892" i="1"/>
  <c r="K892" i="1" s="1"/>
  <c r="P892" i="1" s="1"/>
  <c r="G891" i="1"/>
  <c r="K891" i="1" s="1"/>
  <c r="P891" i="1" s="1"/>
  <c r="J890" i="1"/>
  <c r="H890" i="1"/>
  <c r="G890" i="1"/>
  <c r="K890" i="1" s="1"/>
  <c r="P890" i="1" s="1"/>
  <c r="G889" i="1"/>
  <c r="G888" i="1"/>
  <c r="K888" i="1" s="1"/>
  <c r="P888" i="1" s="1"/>
  <c r="K887" i="1"/>
  <c r="P887" i="1" s="1"/>
  <c r="G887" i="1"/>
  <c r="L886" i="1"/>
  <c r="Q886" i="1" s="1"/>
  <c r="J886" i="1"/>
  <c r="G886" i="1"/>
  <c r="K886" i="1" s="1"/>
  <c r="P886" i="1" s="1"/>
  <c r="G885" i="1"/>
  <c r="G884" i="1"/>
  <c r="K884" i="1" s="1"/>
  <c r="P884" i="1" s="1"/>
  <c r="G883" i="1"/>
  <c r="K883" i="1" s="1"/>
  <c r="P883" i="1" s="1"/>
  <c r="L882" i="1"/>
  <c r="Q882" i="1" s="1"/>
  <c r="G882" i="1"/>
  <c r="K882" i="1" s="1"/>
  <c r="P882" i="1" s="1"/>
  <c r="G881" i="1"/>
  <c r="J880" i="1"/>
  <c r="H880" i="1"/>
  <c r="G880" i="1"/>
  <c r="K880" i="1" s="1"/>
  <c r="P880" i="1" s="1"/>
  <c r="G879" i="1"/>
  <c r="K879" i="1" s="1"/>
  <c r="P879" i="1" s="1"/>
  <c r="N878" i="1"/>
  <c r="S878" i="1" s="1"/>
  <c r="H878" i="1"/>
  <c r="G878" i="1"/>
  <c r="K878" i="1" s="1"/>
  <c r="P878" i="1" s="1"/>
  <c r="G877" i="1"/>
  <c r="K877" i="1" s="1"/>
  <c r="P877" i="1" s="1"/>
  <c r="J876" i="1"/>
  <c r="G876" i="1"/>
  <c r="N876" i="1" s="1"/>
  <c r="S876" i="1" s="1"/>
  <c r="G875" i="1"/>
  <c r="K875" i="1" s="1"/>
  <c r="P875" i="1" s="1"/>
  <c r="N874" i="1"/>
  <c r="S874" i="1" s="1"/>
  <c r="H874" i="1"/>
  <c r="G874" i="1"/>
  <c r="K874" i="1" s="1"/>
  <c r="P874" i="1" s="1"/>
  <c r="G873" i="1"/>
  <c r="K873" i="1" s="1"/>
  <c r="P873" i="1" s="1"/>
  <c r="J872" i="1"/>
  <c r="G872" i="1"/>
  <c r="N872" i="1" s="1"/>
  <c r="S872" i="1" s="1"/>
  <c r="G871" i="1"/>
  <c r="K871" i="1" s="1"/>
  <c r="P871" i="1" s="1"/>
  <c r="N870" i="1"/>
  <c r="S870" i="1" s="1"/>
  <c r="H870" i="1"/>
  <c r="G870" i="1"/>
  <c r="K870" i="1" s="1"/>
  <c r="P870" i="1" s="1"/>
  <c r="G869" i="1"/>
  <c r="K869" i="1" s="1"/>
  <c r="P869" i="1" s="1"/>
  <c r="J868" i="1"/>
  <c r="G868" i="1"/>
  <c r="N868" i="1" s="1"/>
  <c r="S868" i="1" s="1"/>
  <c r="G867" i="1"/>
  <c r="K867" i="1" s="1"/>
  <c r="P867" i="1" s="1"/>
  <c r="N866" i="1"/>
  <c r="S866" i="1" s="1"/>
  <c r="H866" i="1"/>
  <c r="G866" i="1"/>
  <c r="K866" i="1" s="1"/>
  <c r="P866" i="1" s="1"/>
  <c r="G865" i="1"/>
  <c r="K865" i="1" s="1"/>
  <c r="P865" i="1" s="1"/>
  <c r="J864" i="1"/>
  <c r="G864" i="1"/>
  <c r="G863" i="1"/>
  <c r="K863" i="1" s="1"/>
  <c r="P863" i="1" s="1"/>
  <c r="N862" i="1"/>
  <c r="S862" i="1" s="1"/>
  <c r="H862" i="1"/>
  <c r="G862" i="1"/>
  <c r="K862" i="1" s="1"/>
  <c r="P862" i="1" s="1"/>
  <c r="G861" i="1"/>
  <c r="K861" i="1" s="1"/>
  <c r="P861" i="1" s="1"/>
  <c r="J860" i="1"/>
  <c r="G860" i="1"/>
  <c r="N860" i="1" s="1"/>
  <c r="S860" i="1" s="1"/>
  <c r="G859" i="1"/>
  <c r="K859" i="1" s="1"/>
  <c r="P859" i="1" s="1"/>
  <c r="N858" i="1"/>
  <c r="S858" i="1" s="1"/>
  <c r="H858" i="1"/>
  <c r="G858" i="1"/>
  <c r="K858" i="1" s="1"/>
  <c r="P858" i="1" s="1"/>
  <c r="G857" i="1"/>
  <c r="K857" i="1" s="1"/>
  <c r="P857" i="1" s="1"/>
  <c r="J856" i="1"/>
  <c r="G856" i="1"/>
  <c r="N856" i="1" s="1"/>
  <c r="S856" i="1" s="1"/>
  <c r="G855" i="1"/>
  <c r="K855" i="1" s="1"/>
  <c r="P855" i="1" s="1"/>
  <c r="N854" i="1"/>
  <c r="S854" i="1" s="1"/>
  <c r="H854" i="1"/>
  <c r="G854" i="1"/>
  <c r="K854" i="1" s="1"/>
  <c r="P854" i="1" s="1"/>
  <c r="G853" i="1"/>
  <c r="K853" i="1" s="1"/>
  <c r="P853" i="1" s="1"/>
  <c r="J852" i="1"/>
  <c r="G852" i="1"/>
  <c r="N852" i="1" s="1"/>
  <c r="S852" i="1" s="1"/>
  <c r="G851" i="1"/>
  <c r="K851" i="1" s="1"/>
  <c r="P851" i="1" s="1"/>
  <c r="N850" i="1"/>
  <c r="S850" i="1" s="1"/>
  <c r="H850" i="1"/>
  <c r="G850" i="1"/>
  <c r="K850" i="1" s="1"/>
  <c r="P850" i="1" s="1"/>
  <c r="G849" i="1"/>
  <c r="K849" i="1" s="1"/>
  <c r="P849" i="1" s="1"/>
  <c r="J848" i="1"/>
  <c r="O848" i="1" s="1"/>
  <c r="G848" i="1"/>
  <c r="N848" i="1" s="1"/>
  <c r="S848" i="1" s="1"/>
  <c r="G847" i="1"/>
  <c r="K847" i="1" s="1"/>
  <c r="P847" i="1" s="1"/>
  <c r="N846" i="1"/>
  <c r="S846" i="1" s="1"/>
  <c r="H846" i="1"/>
  <c r="G846" i="1"/>
  <c r="K846" i="1" s="1"/>
  <c r="P846" i="1" s="1"/>
  <c r="G845" i="1"/>
  <c r="K845" i="1" s="1"/>
  <c r="P845" i="1" s="1"/>
  <c r="J844" i="1"/>
  <c r="O844" i="1" s="1"/>
  <c r="G844" i="1"/>
  <c r="N844" i="1" s="1"/>
  <c r="S844" i="1" s="1"/>
  <c r="G843" i="1"/>
  <c r="K843" i="1" s="1"/>
  <c r="P843" i="1" s="1"/>
  <c r="N842" i="1"/>
  <c r="S842" i="1" s="1"/>
  <c r="H842" i="1"/>
  <c r="G842" i="1"/>
  <c r="K842" i="1" s="1"/>
  <c r="P842" i="1" s="1"/>
  <c r="G841" i="1"/>
  <c r="K841" i="1" s="1"/>
  <c r="P841" i="1" s="1"/>
  <c r="J840" i="1"/>
  <c r="O840" i="1" s="1"/>
  <c r="G840" i="1"/>
  <c r="N840" i="1" s="1"/>
  <c r="S840" i="1" s="1"/>
  <c r="G839" i="1"/>
  <c r="K839" i="1" s="1"/>
  <c r="P839" i="1" s="1"/>
  <c r="N838" i="1"/>
  <c r="S838" i="1" s="1"/>
  <c r="H838" i="1"/>
  <c r="G838" i="1"/>
  <c r="K838" i="1" s="1"/>
  <c r="P838" i="1" s="1"/>
  <c r="G837" i="1"/>
  <c r="K837" i="1" s="1"/>
  <c r="P837" i="1" s="1"/>
  <c r="J836" i="1"/>
  <c r="O836" i="1" s="1"/>
  <c r="G836" i="1"/>
  <c r="G835" i="1"/>
  <c r="K835" i="1" s="1"/>
  <c r="P835" i="1" s="1"/>
  <c r="N834" i="1"/>
  <c r="S834" i="1" s="1"/>
  <c r="H834" i="1"/>
  <c r="G834" i="1"/>
  <c r="K834" i="1" s="1"/>
  <c r="P834" i="1" s="1"/>
  <c r="G833" i="1"/>
  <c r="K833" i="1" s="1"/>
  <c r="P833" i="1" s="1"/>
  <c r="J832" i="1"/>
  <c r="G832" i="1"/>
  <c r="N832" i="1" s="1"/>
  <c r="S832" i="1" s="1"/>
  <c r="G831" i="1"/>
  <c r="K831" i="1" s="1"/>
  <c r="P831" i="1" s="1"/>
  <c r="N830" i="1"/>
  <c r="S830" i="1" s="1"/>
  <c r="H830" i="1"/>
  <c r="G830" i="1"/>
  <c r="K830" i="1" s="1"/>
  <c r="P830" i="1" s="1"/>
  <c r="G829" i="1"/>
  <c r="K829" i="1" s="1"/>
  <c r="P829" i="1" s="1"/>
  <c r="J828" i="1"/>
  <c r="O828" i="1" s="1"/>
  <c r="G828" i="1"/>
  <c r="N828" i="1" s="1"/>
  <c r="S828" i="1" s="1"/>
  <c r="G827" i="1"/>
  <c r="K827" i="1" s="1"/>
  <c r="P827" i="1" s="1"/>
  <c r="N826" i="1"/>
  <c r="S826" i="1" s="1"/>
  <c r="H826" i="1"/>
  <c r="G826" i="1"/>
  <c r="K826" i="1" s="1"/>
  <c r="P826" i="1" s="1"/>
  <c r="G825" i="1"/>
  <c r="K825" i="1" s="1"/>
  <c r="P825" i="1" s="1"/>
  <c r="J824" i="1"/>
  <c r="G824" i="1"/>
  <c r="N824" i="1" s="1"/>
  <c r="S824" i="1" s="1"/>
  <c r="G823" i="1"/>
  <c r="K823" i="1" s="1"/>
  <c r="P823" i="1" s="1"/>
  <c r="N822" i="1"/>
  <c r="S822" i="1" s="1"/>
  <c r="H822" i="1"/>
  <c r="G822" i="1"/>
  <c r="K822" i="1" s="1"/>
  <c r="P822" i="1" s="1"/>
  <c r="G821" i="1"/>
  <c r="K821" i="1" s="1"/>
  <c r="P821" i="1" s="1"/>
  <c r="J820" i="1"/>
  <c r="G820" i="1"/>
  <c r="N820" i="1" s="1"/>
  <c r="S820" i="1" s="1"/>
  <c r="G819" i="1"/>
  <c r="K819" i="1" s="1"/>
  <c r="P819" i="1" s="1"/>
  <c r="N818" i="1"/>
  <c r="S818" i="1" s="1"/>
  <c r="H818" i="1"/>
  <c r="G818" i="1"/>
  <c r="K818" i="1" s="1"/>
  <c r="P818" i="1" s="1"/>
  <c r="G817" i="1"/>
  <c r="K817" i="1" s="1"/>
  <c r="P817" i="1" s="1"/>
  <c r="J816" i="1"/>
  <c r="O816" i="1" s="1"/>
  <c r="G816" i="1"/>
  <c r="N816" i="1" s="1"/>
  <c r="S816" i="1" s="1"/>
  <c r="G815" i="1"/>
  <c r="K815" i="1" s="1"/>
  <c r="P815" i="1" s="1"/>
  <c r="N814" i="1"/>
  <c r="S814" i="1" s="1"/>
  <c r="H814" i="1"/>
  <c r="G814" i="1"/>
  <c r="K814" i="1" s="1"/>
  <c r="P814" i="1" s="1"/>
  <c r="G813" i="1"/>
  <c r="K813" i="1" s="1"/>
  <c r="P813" i="1" s="1"/>
  <c r="J812" i="1"/>
  <c r="G812" i="1"/>
  <c r="N812" i="1" s="1"/>
  <c r="S812" i="1" s="1"/>
  <c r="G811" i="1"/>
  <c r="K811" i="1" s="1"/>
  <c r="P811" i="1" s="1"/>
  <c r="N810" i="1"/>
  <c r="S810" i="1" s="1"/>
  <c r="H810" i="1"/>
  <c r="G810" i="1"/>
  <c r="K810" i="1" s="1"/>
  <c r="P810" i="1" s="1"/>
  <c r="G809" i="1"/>
  <c r="K809" i="1" s="1"/>
  <c r="P809" i="1" s="1"/>
  <c r="J808" i="1"/>
  <c r="G808" i="1"/>
  <c r="G807" i="1"/>
  <c r="K807" i="1" s="1"/>
  <c r="P807" i="1" s="1"/>
  <c r="N806" i="1"/>
  <c r="S806" i="1" s="1"/>
  <c r="H806" i="1"/>
  <c r="G806" i="1"/>
  <c r="K806" i="1" s="1"/>
  <c r="P806" i="1" s="1"/>
  <c r="G805" i="1"/>
  <c r="K805" i="1" s="1"/>
  <c r="P805" i="1" s="1"/>
  <c r="J804" i="1"/>
  <c r="G804" i="1"/>
  <c r="N804" i="1" s="1"/>
  <c r="S804" i="1" s="1"/>
  <c r="G803" i="1"/>
  <c r="K803" i="1" s="1"/>
  <c r="P803" i="1" s="1"/>
  <c r="N802" i="1"/>
  <c r="S802" i="1" s="1"/>
  <c r="H802" i="1"/>
  <c r="G802" i="1"/>
  <c r="K802" i="1" s="1"/>
  <c r="P802" i="1" s="1"/>
  <c r="G801" i="1"/>
  <c r="K801" i="1" s="1"/>
  <c r="P801" i="1" s="1"/>
  <c r="J800" i="1"/>
  <c r="O800" i="1" s="1"/>
  <c r="G800" i="1"/>
  <c r="N800" i="1" s="1"/>
  <c r="S800" i="1" s="1"/>
  <c r="G799" i="1"/>
  <c r="K799" i="1" s="1"/>
  <c r="P799" i="1" s="1"/>
  <c r="N798" i="1"/>
  <c r="S798" i="1" s="1"/>
  <c r="H798" i="1"/>
  <c r="G798" i="1"/>
  <c r="K798" i="1" s="1"/>
  <c r="P798" i="1" s="1"/>
  <c r="G797" i="1"/>
  <c r="K797" i="1" s="1"/>
  <c r="P797" i="1" s="1"/>
  <c r="J796" i="1"/>
  <c r="G796" i="1"/>
  <c r="G795" i="1"/>
  <c r="K795" i="1" s="1"/>
  <c r="P795" i="1" s="1"/>
  <c r="N794" i="1"/>
  <c r="S794" i="1" s="1"/>
  <c r="H794" i="1"/>
  <c r="G794" i="1"/>
  <c r="K794" i="1" s="1"/>
  <c r="P794" i="1" s="1"/>
  <c r="G793" i="1"/>
  <c r="K793" i="1" s="1"/>
  <c r="P793" i="1" s="1"/>
  <c r="J792" i="1"/>
  <c r="G792" i="1"/>
  <c r="N792" i="1" s="1"/>
  <c r="S792" i="1" s="1"/>
  <c r="G791" i="1"/>
  <c r="K791" i="1" s="1"/>
  <c r="P791" i="1" s="1"/>
  <c r="N790" i="1"/>
  <c r="S790" i="1" s="1"/>
  <c r="H790" i="1"/>
  <c r="G790" i="1"/>
  <c r="K790" i="1" s="1"/>
  <c r="P790" i="1" s="1"/>
  <c r="G789" i="1"/>
  <c r="K789" i="1" s="1"/>
  <c r="P789" i="1" s="1"/>
  <c r="J788" i="1"/>
  <c r="G788" i="1"/>
  <c r="N788" i="1" s="1"/>
  <c r="S788" i="1" s="1"/>
  <c r="G787" i="1"/>
  <c r="K787" i="1" s="1"/>
  <c r="P787" i="1" s="1"/>
  <c r="N786" i="1"/>
  <c r="S786" i="1" s="1"/>
  <c r="H786" i="1"/>
  <c r="G786" i="1"/>
  <c r="K786" i="1" s="1"/>
  <c r="P786" i="1" s="1"/>
  <c r="G785" i="1"/>
  <c r="K785" i="1" s="1"/>
  <c r="P785" i="1" s="1"/>
  <c r="J784" i="1"/>
  <c r="G784" i="1"/>
  <c r="N784" i="1" s="1"/>
  <c r="S784" i="1" s="1"/>
  <c r="G783" i="1"/>
  <c r="K783" i="1" s="1"/>
  <c r="P783" i="1" s="1"/>
  <c r="N782" i="1"/>
  <c r="S782" i="1" s="1"/>
  <c r="H782" i="1"/>
  <c r="G782" i="1"/>
  <c r="K782" i="1" s="1"/>
  <c r="P782" i="1" s="1"/>
  <c r="G781" i="1"/>
  <c r="K781" i="1" s="1"/>
  <c r="P781" i="1" s="1"/>
  <c r="J780" i="1"/>
  <c r="G780" i="1"/>
  <c r="N780" i="1" s="1"/>
  <c r="S780" i="1" s="1"/>
  <c r="G779" i="1"/>
  <c r="K779" i="1" s="1"/>
  <c r="P779" i="1" s="1"/>
  <c r="N778" i="1"/>
  <c r="S778" i="1" s="1"/>
  <c r="H778" i="1"/>
  <c r="G778" i="1"/>
  <c r="K778" i="1" s="1"/>
  <c r="P778" i="1" s="1"/>
  <c r="G777" i="1"/>
  <c r="K777" i="1" s="1"/>
  <c r="P777" i="1" s="1"/>
  <c r="J776" i="1"/>
  <c r="G776" i="1"/>
  <c r="N776" i="1" s="1"/>
  <c r="S776" i="1" s="1"/>
  <c r="G775" i="1"/>
  <c r="K775" i="1" s="1"/>
  <c r="P775" i="1" s="1"/>
  <c r="N774" i="1"/>
  <c r="S774" i="1" s="1"/>
  <c r="H774" i="1"/>
  <c r="G774" i="1"/>
  <c r="K774" i="1" s="1"/>
  <c r="P774" i="1" s="1"/>
  <c r="G773" i="1"/>
  <c r="K773" i="1" s="1"/>
  <c r="P773" i="1" s="1"/>
  <c r="J772" i="1"/>
  <c r="G772" i="1"/>
  <c r="N772" i="1" s="1"/>
  <c r="S772" i="1" s="1"/>
  <c r="G771" i="1"/>
  <c r="K771" i="1" s="1"/>
  <c r="P771" i="1" s="1"/>
  <c r="N770" i="1"/>
  <c r="S770" i="1" s="1"/>
  <c r="H770" i="1"/>
  <c r="G770" i="1"/>
  <c r="K770" i="1" s="1"/>
  <c r="P770" i="1" s="1"/>
  <c r="G769" i="1"/>
  <c r="K769" i="1" s="1"/>
  <c r="P769" i="1" s="1"/>
  <c r="J768" i="1"/>
  <c r="G768" i="1"/>
  <c r="G767" i="1"/>
  <c r="K767" i="1" s="1"/>
  <c r="P767" i="1" s="1"/>
  <c r="N766" i="1"/>
  <c r="S766" i="1" s="1"/>
  <c r="H766" i="1"/>
  <c r="G766" i="1"/>
  <c r="K766" i="1" s="1"/>
  <c r="P766" i="1" s="1"/>
  <c r="G765" i="1"/>
  <c r="K765" i="1" s="1"/>
  <c r="P765" i="1" s="1"/>
  <c r="J764" i="1"/>
  <c r="G764" i="1"/>
  <c r="N764" i="1" s="1"/>
  <c r="S764" i="1" s="1"/>
  <c r="G763" i="1"/>
  <c r="K763" i="1" s="1"/>
  <c r="P763" i="1" s="1"/>
  <c r="N762" i="1"/>
  <c r="S762" i="1" s="1"/>
  <c r="H762" i="1"/>
  <c r="G762" i="1"/>
  <c r="K762" i="1" s="1"/>
  <c r="P762" i="1" s="1"/>
  <c r="G761" i="1"/>
  <c r="K761" i="1" s="1"/>
  <c r="P761" i="1" s="1"/>
  <c r="J760" i="1"/>
  <c r="G760" i="1"/>
  <c r="N760" i="1" s="1"/>
  <c r="S760" i="1" s="1"/>
  <c r="G759" i="1"/>
  <c r="K759" i="1" s="1"/>
  <c r="P759" i="1" s="1"/>
  <c r="N758" i="1"/>
  <c r="S758" i="1" s="1"/>
  <c r="H758" i="1"/>
  <c r="G758" i="1"/>
  <c r="K758" i="1" s="1"/>
  <c r="P758" i="1" s="1"/>
  <c r="G757" i="1"/>
  <c r="K757" i="1" s="1"/>
  <c r="P757" i="1" s="1"/>
  <c r="J756" i="1"/>
  <c r="G756" i="1"/>
  <c r="G755" i="1"/>
  <c r="K755" i="1" s="1"/>
  <c r="P755" i="1" s="1"/>
  <c r="N754" i="1"/>
  <c r="S754" i="1" s="1"/>
  <c r="J754" i="1"/>
  <c r="O754" i="1" s="1"/>
  <c r="H754" i="1"/>
  <c r="G754" i="1"/>
  <c r="K754" i="1" s="1"/>
  <c r="P754" i="1" s="1"/>
  <c r="G753" i="1"/>
  <c r="K753" i="1" s="1"/>
  <c r="P753" i="1" s="1"/>
  <c r="J752" i="1"/>
  <c r="G752" i="1"/>
  <c r="G751" i="1"/>
  <c r="K751" i="1" s="1"/>
  <c r="P751" i="1" s="1"/>
  <c r="N750" i="1"/>
  <c r="S750" i="1" s="1"/>
  <c r="J750" i="1"/>
  <c r="O750" i="1" s="1"/>
  <c r="H750" i="1"/>
  <c r="G750" i="1"/>
  <c r="K750" i="1" s="1"/>
  <c r="P750" i="1" s="1"/>
  <c r="G749" i="1"/>
  <c r="K749" i="1" s="1"/>
  <c r="P749" i="1" s="1"/>
  <c r="J748" i="1"/>
  <c r="G748" i="1"/>
  <c r="G747" i="1"/>
  <c r="K747" i="1" s="1"/>
  <c r="P747" i="1" s="1"/>
  <c r="N746" i="1"/>
  <c r="S746" i="1" s="1"/>
  <c r="H746" i="1"/>
  <c r="G746" i="1"/>
  <c r="K746" i="1" s="1"/>
  <c r="P746" i="1" s="1"/>
  <c r="G745" i="1"/>
  <c r="K745" i="1" s="1"/>
  <c r="P745" i="1" s="1"/>
  <c r="J744" i="1"/>
  <c r="G744" i="1"/>
  <c r="N744" i="1" s="1"/>
  <c r="S744" i="1" s="1"/>
  <c r="G743" i="1"/>
  <c r="K743" i="1" s="1"/>
  <c r="P743" i="1" s="1"/>
  <c r="N742" i="1"/>
  <c r="S742" i="1" s="1"/>
  <c r="H742" i="1"/>
  <c r="G742" i="1"/>
  <c r="K742" i="1" s="1"/>
  <c r="P742" i="1" s="1"/>
  <c r="G741" i="1"/>
  <c r="K741" i="1" s="1"/>
  <c r="P741" i="1" s="1"/>
  <c r="J740" i="1"/>
  <c r="G740" i="1"/>
  <c r="N740" i="1" s="1"/>
  <c r="S740" i="1" s="1"/>
  <c r="G739" i="1"/>
  <c r="K739" i="1" s="1"/>
  <c r="P739" i="1" s="1"/>
  <c r="N738" i="1"/>
  <c r="S738" i="1" s="1"/>
  <c r="H738" i="1"/>
  <c r="G738" i="1"/>
  <c r="K738" i="1" s="1"/>
  <c r="P738" i="1" s="1"/>
  <c r="G737" i="1"/>
  <c r="K737" i="1" s="1"/>
  <c r="P737" i="1" s="1"/>
  <c r="J736" i="1"/>
  <c r="O736" i="1" s="1"/>
  <c r="G736" i="1"/>
  <c r="N736" i="1" s="1"/>
  <c r="S736" i="1" s="1"/>
  <c r="G735" i="1"/>
  <c r="K735" i="1" s="1"/>
  <c r="P735" i="1" s="1"/>
  <c r="N734" i="1"/>
  <c r="S734" i="1" s="1"/>
  <c r="H734" i="1"/>
  <c r="G734" i="1"/>
  <c r="K734" i="1" s="1"/>
  <c r="P734" i="1" s="1"/>
  <c r="G733" i="1"/>
  <c r="K733" i="1" s="1"/>
  <c r="P733" i="1" s="1"/>
  <c r="J732" i="1"/>
  <c r="G732" i="1"/>
  <c r="N732" i="1" s="1"/>
  <c r="S732" i="1" s="1"/>
  <c r="G731" i="1"/>
  <c r="K731" i="1" s="1"/>
  <c r="P731" i="1" s="1"/>
  <c r="N730" i="1"/>
  <c r="S730" i="1" s="1"/>
  <c r="H730" i="1"/>
  <c r="G730" i="1"/>
  <c r="K730" i="1" s="1"/>
  <c r="P730" i="1" s="1"/>
  <c r="G729" i="1"/>
  <c r="K729" i="1" s="1"/>
  <c r="P729" i="1" s="1"/>
  <c r="J728" i="1"/>
  <c r="G728" i="1"/>
  <c r="N728" i="1" s="1"/>
  <c r="S728" i="1" s="1"/>
  <c r="G727" i="1"/>
  <c r="K727" i="1" s="1"/>
  <c r="P727" i="1" s="1"/>
  <c r="N726" i="1"/>
  <c r="S726" i="1" s="1"/>
  <c r="H726" i="1"/>
  <c r="G726" i="1"/>
  <c r="K726" i="1" s="1"/>
  <c r="P726" i="1" s="1"/>
  <c r="G725" i="1"/>
  <c r="K725" i="1" s="1"/>
  <c r="P725" i="1" s="1"/>
  <c r="J724" i="1"/>
  <c r="G724" i="1"/>
  <c r="N724" i="1" s="1"/>
  <c r="S724" i="1" s="1"/>
  <c r="G723" i="1"/>
  <c r="K723" i="1" s="1"/>
  <c r="P723" i="1" s="1"/>
  <c r="N722" i="1"/>
  <c r="S722" i="1" s="1"/>
  <c r="H722" i="1"/>
  <c r="G722" i="1"/>
  <c r="K722" i="1" s="1"/>
  <c r="P722" i="1" s="1"/>
  <c r="G721" i="1"/>
  <c r="K721" i="1" s="1"/>
  <c r="P721" i="1" s="1"/>
  <c r="J720" i="1"/>
  <c r="G720" i="1"/>
  <c r="N720" i="1" s="1"/>
  <c r="S720" i="1" s="1"/>
  <c r="G719" i="1"/>
  <c r="K719" i="1" s="1"/>
  <c r="P719" i="1" s="1"/>
  <c r="N718" i="1"/>
  <c r="S718" i="1" s="1"/>
  <c r="H718" i="1"/>
  <c r="G718" i="1"/>
  <c r="K718" i="1" s="1"/>
  <c r="P718" i="1" s="1"/>
  <c r="G717" i="1"/>
  <c r="K717" i="1" s="1"/>
  <c r="P717" i="1" s="1"/>
  <c r="J716" i="1"/>
  <c r="O716" i="1" s="1"/>
  <c r="G716" i="1"/>
  <c r="G715" i="1"/>
  <c r="K715" i="1" s="1"/>
  <c r="P715" i="1" s="1"/>
  <c r="N714" i="1"/>
  <c r="S714" i="1" s="1"/>
  <c r="H714" i="1"/>
  <c r="G714" i="1"/>
  <c r="K714" i="1" s="1"/>
  <c r="P714" i="1" s="1"/>
  <c r="G713" i="1"/>
  <c r="K713" i="1" s="1"/>
  <c r="P713" i="1" s="1"/>
  <c r="J712" i="1"/>
  <c r="G712" i="1"/>
  <c r="N712" i="1" s="1"/>
  <c r="S712" i="1" s="1"/>
  <c r="G711" i="1"/>
  <c r="K711" i="1" s="1"/>
  <c r="P711" i="1" s="1"/>
  <c r="N710" i="1"/>
  <c r="S710" i="1" s="1"/>
  <c r="H710" i="1"/>
  <c r="G710" i="1"/>
  <c r="K710" i="1" s="1"/>
  <c r="P710" i="1" s="1"/>
  <c r="G709" i="1"/>
  <c r="K709" i="1" s="1"/>
  <c r="P709" i="1" s="1"/>
  <c r="J708" i="1"/>
  <c r="G708" i="1"/>
  <c r="N708" i="1" s="1"/>
  <c r="S708" i="1" s="1"/>
  <c r="G707" i="1"/>
  <c r="K707" i="1" s="1"/>
  <c r="P707" i="1" s="1"/>
  <c r="N706" i="1"/>
  <c r="S706" i="1" s="1"/>
  <c r="H706" i="1"/>
  <c r="G706" i="1"/>
  <c r="K706" i="1" s="1"/>
  <c r="P706" i="1" s="1"/>
  <c r="G705" i="1"/>
  <c r="K705" i="1" s="1"/>
  <c r="P705" i="1" s="1"/>
  <c r="J704" i="1"/>
  <c r="G704" i="1"/>
  <c r="G703" i="1"/>
  <c r="K703" i="1" s="1"/>
  <c r="P703" i="1" s="1"/>
  <c r="N702" i="1"/>
  <c r="S702" i="1" s="1"/>
  <c r="H702" i="1"/>
  <c r="G702" i="1"/>
  <c r="K702" i="1" s="1"/>
  <c r="P702" i="1" s="1"/>
  <c r="G701" i="1"/>
  <c r="K701" i="1" s="1"/>
  <c r="P701" i="1" s="1"/>
  <c r="J700" i="1"/>
  <c r="G700" i="1"/>
  <c r="G699" i="1"/>
  <c r="K699" i="1" s="1"/>
  <c r="P699" i="1" s="1"/>
  <c r="N698" i="1"/>
  <c r="S698" i="1" s="1"/>
  <c r="H698" i="1"/>
  <c r="G698" i="1"/>
  <c r="K698" i="1" s="1"/>
  <c r="P698" i="1" s="1"/>
  <c r="G697" i="1"/>
  <c r="K697" i="1" s="1"/>
  <c r="P697" i="1" s="1"/>
  <c r="J696" i="1"/>
  <c r="G696" i="1"/>
  <c r="N696" i="1" s="1"/>
  <c r="S696" i="1" s="1"/>
  <c r="G695" i="1"/>
  <c r="K695" i="1" s="1"/>
  <c r="P695" i="1" s="1"/>
  <c r="N694" i="1"/>
  <c r="S694" i="1" s="1"/>
  <c r="H694" i="1"/>
  <c r="G694" i="1"/>
  <c r="K694" i="1" s="1"/>
  <c r="P694" i="1" s="1"/>
  <c r="G693" i="1"/>
  <c r="K693" i="1" s="1"/>
  <c r="P693" i="1" s="1"/>
  <c r="J692" i="1"/>
  <c r="O692" i="1" s="1"/>
  <c r="G692" i="1"/>
  <c r="N692" i="1" s="1"/>
  <c r="S692" i="1" s="1"/>
  <c r="G691" i="1"/>
  <c r="K691" i="1" s="1"/>
  <c r="P691" i="1" s="1"/>
  <c r="N690" i="1"/>
  <c r="S690" i="1" s="1"/>
  <c r="H690" i="1"/>
  <c r="G690" i="1"/>
  <c r="K690" i="1" s="1"/>
  <c r="P690" i="1" s="1"/>
  <c r="G689" i="1"/>
  <c r="K689" i="1" s="1"/>
  <c r="P689" i="1" s="1"/>
  <c r="J688" i="1"/>
  <c r="G688" i="1"/>
  <c r="G687" i="1"/>
  <c r="K687" i="1" s="1"/>
  <c r="P687" i="1" s="1"/>
  <c r="N686" i="1"/>
  <c r="S686" i="1" s="1"/>
  <c r="H686" i="1"/>
  <c r="G686" i="1"/>
  <c r="K686" i="1" s="1"/>
  <c r="P686" i="1" s="1"/>
  <c r="G685" i="1"/>
  <c r="K685" i="1" s="1"/>
  <c r="P685" i="1" s="1"/>
  <c r="J684" i="1"/>
  <c r="G684" i="1"/>
  <c r="N684" i="1" s="1"/>
  <c r="S684" i="1" s="1"/>
  <c r="G683" i="1"/>
  <c r="K683" i="1" s="1"/>
  <c r="P683" i="1" s="1"/>
  <c r="N682" i="1"/>
  <c r="S682" i="1" s="1"/>
  <c r="H682" i="1"/>
  <c r="G682" i="1"/>
  <c r="K682" i="1" s="1"/>
  <c r="P682" i="1" s="1"/>
  <c r="G681" i="1"/>
  <c r="K681" i="1" s="1"/>
  <c r="P681" i="1" s="1"/>
  <c r="G680" i="1"/>
  <c r="N680" i="1" s="1"/>
  <c r="S680" i="1" s="1"/>
  <c r="G679" i="1"/>
  <c r="K679" i="1" s="1"/>
  <c r="P679" i="1" s="1"/>
  <c r="J678" i="1"/>
  <c r="O678" i="1" s="1"/>
  <c r="G678" i="1"/>
  <c r="K678" i="1" s="1"/>
  <c r="P678" i="1" s="1"/>
  <c r="J677" i="1"/>
  <c r="G677" i="1"/>
  <c r="K677" i="1" s="1"/>
  <c r="P677" i="1" s="1"/>
  <c r="J676" i="1"/>
  <c r="G676" i="1"/>
  <c r="N676" i="1" s="1"/>
  <c r="S676" i="1" s="1"/>
  <c r="G675" i="1"/>
  <c r="K675" i="1" s="1"/>
  <c r="P675" i="1" s="1"/>
  <c r="N674" i="1"/>
  <c r="S674" i="1" s="1"/>
  <c r="H674" i="1"/>
  <c r="G674" i="1"/>
  <c r="K674" i="1" s="1"/>
  <c r="P674" i="1" s="1"/>
  <c r="G673" i="1"/>
  <c r="K673" i="1" s="1"/>
  <c r="P673" i="1" s="1"/>
  <c r="J672" i="1"/>
  <c r="O672" i="1" s="1"/>
  <c r="G672" i="1"/>
  <c r="N672" i="1" s="1"/>
  <c r="S672" i="1" s="1"/>
  <c r="G671" i="1"/>
  <c r="K671" i="1" s="1"/>
  <c r="P671" i="1" s="1"/>
  <c r="N670" i="1"/>
  <c r="S670" i="1" s="1"/>
  <c r="H670" i="1"/>
  <c r="G670" i="1"/>
  <c r="K670" i="1" s="1"/>
  <c r="P670" i="1" s="1"/>
  <c r="G669" i="1"/>
  <c r="K669" i="1" s="1"/>
  <c r="P669" i="1" s="1"/>
  <c r="J668" i="1"/>
  <c r="G668" i="1"/>
  <c r="G667" i="1"/>
  <c r="K667" i="1" s="1"/>
  <c r="P667" i="1" s="1"/>
  <c r="H666" i="1"/>
  <c r="G666" i="1"/>
  <c r="K666" i="1" s="1"/>
  <c r="P666" i="1" s="1"/>
  <c r="G665" i="1"/>
  <c r="K665" i="1" s="1"/>
  <c r="P665" i="1" s="1"/>
  <c r="G664" i="1"/>
  <c r="G663" i="1"/>
  <c r="K663" i="1" s="1"/>
  <c r="P663" i="1" s="1"/>
  <c r="G662" i="1"/>
  <c r="K662" i="1" s="1"/>
  <c r="P662" i="1" s="1"/>
  <c r="J661" i="1"/>
  <c r="O661" i="1" s="1"/>
  <c r="G661" i="1"/>
  <c r="K661" i="1" s="1"/>
  <c r="P661" i="1" s="1"/>
  <c r="O660" i="1"/>
  <c r="J660" i="1"/>
  <c r="G660" i="1"/>
  <c r="N660" i="1" s="1"/>
  <c r="S660" i="1" s="1"/>
  <c r="G659" i="1"/>
  <c r="L659" i="1" s="1"/>
  <c r="Q659" i="1" s="1"/>
  <c r="G658" i="1"/>
  <c r="K658" i="1" s="1"/>
  <c r="P658" i="1" s="1"/>
  <c r="G657" i="1"/>
  <c r="G656" i="1"/>
  <c r="K656" i="1" s="1"/>
  <c r="P656" i="1" s="1"/>
  <c r="G655" i="1"/>
  <c r="L655" i="1" s="1"/>
  <c r="Q655" i="1" s="1"/>
  <c r="J654" i="1"/>
  <c r="H654" i="1"/>
  <c r="G654" i="1"/>
  <c r="K654" i="1" s="1"/>
  <c r="P654" i="1" s="1"/>
  <c r="G653" i="1"/>
  <c r="J652" i="1"/>
  <c r="O652" i="1" s="1"/>
  <c r="H652" i="1"/>
  <c r="G652" i="1"/>
  <c r="K652" i="1" s="1"/>
  <c r="P652" i="1" s="1"/>
  <c r="G651" i="1"/>
  <c r="G650" i="1"/>
  <c r="K650" i="1" s="1"/>
  <c r="P650" i="1" s="1"/>
  <c r="G649" i="1"/>
  <c r="G648" i="1"/>
  <c r="K648" i="1" s="1"/>
  <c r="P648" i="1" s="1"/>
  <c r="G647" i="1"/>
  <c r="J646" i="1"/>
  <c r="G646" i="1"/>
  <c r="K646" i="1" s="1"/>
  <c r="P646" i="1" s="1"/>
  <c r="G645" i="1"/>
  <c r="J644" i="1"/>
  <c r="O644" i="1" s="1"/>
  <c r="G644" i="1"/>
  <c r="K644" i="1" s="1"/>
  <c r="P644" i="1" s="1"/>
  <c r="G643" i="1"/>
  <c r="L643" i="1" s="1"/>
  <c r="Q643" i="1" s="1"/>
  <c r="G642" i="1"/>
  <c r="K642" i="1" s="1"/>
  <c r="P642" i="1" s="1"/>
  <c r="G641" i="1"/>
  <c r="G640" i="1"/>
  <c r="K640" i="1" s="1"/>
  <c r="P640" i="1" s="1"/>
  <c r="G639" i="1"/>
  <c r="L639" i="1" s="1"/>
  <c r="Q639" i="1" s="1"/>
  <c r="J638" i="1"/>
  <c r="G638" i="1"/>
  <c r="K638" i="1" s="1"/>
  <c r="P638" i="1" s="1"/>
  <c r="G637" i="1"/>
  <c r="J636" i="1"/>
  <c r="O636" i="1" s="1"/>
  <c r="G636" i="1"/>
  <c r="K636" i="1" s="1"/>
  <c r="P636" i="1" s="1"/>
  <c r="G635" i="1"/>
  <c r="L635" i="1" s="1"/>
  <c r="Q635" i="1" s="1"/>
  <c r="G634" i="1"/>
  <c r="K634" i="1" s="1"/>
  <c r="P634" i="1" s="1"/>
  <c r="G633" i="1"/>
  <c r="G632" i="1"/>
  <c r="K632" i="1" s="1"/>
  <c r="P632" i="1" s="1"/>
  <c r="G631" i="1"/>
  <c r="L631" i="1" s="1"/>
  <c r="Q631" i="1" s="1"/>
  <c r="L630" i="1"/>
  <c r="Q630" i="1" s="1"/>
  <c r="J630" i="1"/>
  <c r="G630" i="1"/>
  <c r="K630" i="1" s="1"/>
  <c r="P630" i="1" s="1"/>
  <c r="G629" i="1"/>
  <c r="J628" i="1"/>
  <c r="O628" i="1" s="1"/>
  <c r="G628" i="1"/>
  <c r="K628" i="1" s="1"/>
  <c r="P628" i="1" s="1"/>
  <c r="G627" i="1"/>
  <c r="L627" i="1" s="1"/>
  <c r="Q627" i="1" s="1"/>
  <c r="G626" i="1"/>
  <c r="K626" i="1" s="1"/>
  <c r="P626" i="1" s="1"/>
  <c r="G625" i="1"/>
  <c r="G624" i="1"/>
  <c r="K624" i="1" s="1"/>
  <c r="P624" i="1" s="1"/>
  <c r="G623" i="1"/>
  <c r="L623" i="1" s="1"/>
  <c r="Q623" i="1" s="1"/>
  <c r="J622" i="1"/>
  <c r="H622" i="1"/>
  <c r="G622" i="1"/>
  <c r="K622" i="1" s="1"/>
  <c r="P622" i="1" s="1"/>
  <c r="G621" i="1"/>
  <c r="J620" i="1"/>
  <c r="O620" i="1" s="1"/>
  <c r="H620" i="1"/>
  <c r="G620" i="1"/>
  <c r="K620" i="1" s="1"/>
  <c r="P620" i="1" s="1"/>
  <c r="G619" i="1"/>
  <c r="L619" i="1" s="1"/>
  <c r="Q619" i="1" s="1"/>
  <c r="G618" i="1"/>
  <c r="K618" i="1" s="1"/>
  <c r="P618" i="1" s="1"/>
  <c r="G617" i="1"/>
  <c r="G616" i="1"/>
  <c r="K616" i="1" s="1"/>
  <c r="P616" i="1" s="1"/>
  <c r="G615" i="1"/>
  <c r="L615" i="1" s="1"/>
  <c r="Q615" i="1" s="1"/>
  <c r="J614" i="1"/>
  <c r="H614" i="1"/>
  <c r="G614" i="1"/>
  <c r="K614" i="1" s="1"/>
  <c r="P614" i="1" s="1"/>
  <c r="G613" i="1"/>
  <c r="J612" i="1"/>
  <c r="O612" i="1" s="1"/>
  <c r="G612" i="1"/>
  <c r="K612" i="1" s="1"/>
  <c r="P612" i="1" s="1"/>
  <c r="G611" i="1"/>
  <c r="L611" i="1" s="1"/>
  <c r="Q611" i="1" s="1"/>
  <c r="G610" i="1"/>
  <c r="K610" i="1" s="1"/>
  <c r="P610" i="1" s="1"/>
  <c r="G609" i="1"/>
  <c r="G608" i="1"/>
  <c r="K608" i="1" s="1"/>
  <c r="P608" i="1" s="1"/>
  <c r="G607" i="1"/>
  <c r="L607" i="1" s="1"/>
  <c r="Q607" i="1" s="1"/>
  <c r="J606" i="1"/>
  <c r="H606" i="1"/>
  <c r="G606" i="1"/>
  <c r="K606" i="1" s="1"/>
  <c r="P606" i="1" s="1"/>
  <c r="G605" i="1"/>
  <c r="J604" i="1"/>
  <c r="O604" i="1" s="1"/>
  <c r="G604" i="1"/>
  <c r="K604" i="1" s="1"/>
  <c r="P604" i="1" s="1"/>
  <c r="G603" i="1"/>
  <c r="L603" i="1" s="1"/>
  <c r="Q603" i="1" s="1"/>
  <c r="G602" i="1"/>
  <c r="K602" i="1" s="1"/>
  <c r="P602" i="1" s="1"/>
  <c r="G601" i="1"/>
  <c r="G600" i="1"/>
  <c r="K600" i="1" s="1"/>
  <c r="P600" i="1" s="1"/>
  <c r="G599" i="1"/>
  <c r="L599" i="1" s="1"/>
  <c r="Q599" i="1" s="1"/>
  <c r="J598" i="1"/>
  <c r="H598" i="1"/>
  <c r="G598" i="1"/>
  <c r="K598" i="1" s="1"/>
  <c r="P598" i="1" s="1"/>
  <c r="G597" i="1"/>
  <c r="J596" i="1"/>
  <c r="O596" i="1" s="1"/>
  <c r="G596" i="1"/>
  <c r="K596" i="1" s="1"/>
  <c r="P596" i="1" s="1"/>
  <c r="G595" i="1"/>
  <c r="L595" i="1" s="1"/>
  <c r="Q595" i="1" s="1"/>
  <c r="G594" i="1"/>
  <c r="K594" i="1" s="1"/>
  <c r="P594" i="1" s="1"/>
  <c r="G593" i="1"/>
  <c r="G592" i="1"/>
  <c r="K592" i="1" s="1"/>
  <c r="P592" i="1" s="1"/>
  <c r="G591" i="1"/>
  <c r="L591" i="1" s="1"/>
  <c r="Q591" i="1" s="1"/>
  <c r="J590" i="1"/>
  <c r="H590" i="1"/>
  <c r="G590" i="1"/>
  <c r="K590" i="1" s="1"/>
  <c r="P590" i="1" s="1"/>
  <c r="G589" i="1"/>
  <c r="J588" i="1"/>
  <c r="O588" i="1" s="1"/>
  <c r="G588" i="1"/>
  <c r="K588" i="1" s="1"/>
  <c r="P588" i="1" s="1"/>
  <c r="G587" i="1"/>
  <c r="L587" i="1" s="1"/>
  <c r="Q587" i="1" s="1"/>
  <c r="N586" i="1"/>
  <c r="S586" i="1" s="1"/>
  <c r="J586" i="1"/>
  <c r="O586" i="1" s="1"/>
  <c r="G586" i="1"/>
  <c r="K586" i="1" s="1"/>
  <c r="P586" i="1" s="1"/>
  <c r="N585" i="1"/>
  <c r="S585" i="1" s="1"/>
  <c r="G585" i="1"/>
  <c r="L585" i="1" s="1"/>
  <c r="Q585" i="1" s="1"/>
  <c r="L584" i="1"/>
  <c r="Q584" i="1" s="1"/>
  <c r="R584" i="1" s="1"/>
  <c r="J584" i="1"/>
  <c r="O584" i="1" s="1"/>
  <c r="G584" i="1"/>
  <c r="K584" i="1" s="1"/>
  <c r="P584" i="1" s="1"/>
  <c r="G583" i="1"/>
  <c r="N583" i="1" s="1"/>
  <c r="S583" i="1" s="1"/>
  <c r="G582" i="1"/>
  <c r="L582" i="1" s="1"/>
  <c r="Q582" i="1" s="1"/>
  <c r="L581" i="1"/>
  <c r="Q581" i="1" s="1"/>
  <c r="G581" i="1"/>
  <c r="G580" i="1"/>
  <c r="K580" i="1" s="1"/>
  <c r="P580" i="1" s="1"/>
  <c r="G579" i="1"/>
  <c r="G578" i="1"/>
  <c r="N577" i="1"/>
  <c r="S577" i="1" s="1"/>
  <c r="G577" i="1"/>
  <c r="J577" i="1" s="1"/>
  <c r="G576" i="1"/>
  <c r="G575" i="1"/>
  <c r="G574" i="1"/>
  <c r="K574" i="1" s="1"/>
  <c r="P574" i="1" s="1"/>
  <c r="J573" i="1"/>
  <c r="G573" i="1"/>
  <c r="K573" i="1" s="1"/>
  <c r="N572" i="1"/>
  <c r="S572" i="1" s="1"/>
  <c r="G572" i="1"/>
  <c r="K572" i="1" s="1"/>
  <c r="P572" i="1" s="1"/>
  <c r="G571" i="1"/>
  <c r="L571" i="1" s="1"/>
  <c r="Q571" i="1" s="1"/>
  <c r="G570" i="1"/>
  <c r="K570" i="1" s="1"/>
  <c r="P570" i="1" s="1"/>
  <c r="J569" i="1"/>
  <c r="H569" i="1"/>
  <c r="G569" i="1"/>
  <c r="K569" i="1" s="1"/>
  <c r="P569" i="1" s="1"/>
  <c r="N568" i="1"/>
  <c r="S568" i="1" s="1"/>
  <c r="J568" i="1"/>
  <c r="G568" i="1"/>
  <c r="L568" i="1" s="1"/>
  <c r="Q568" i="1" s="1"/>
  <c r="G567" i="1"/>
  <c r="K567" i="1" s="1"/>
  <c r="P567" i="1" s="1"/>
  <c r="G566" i="1"/>
  <c r="K566" i="1" s="1"/>
  <c r="P566" i="1" s="1"/>
  <c r="G565" i="1"/>
  <c r="K565" i="1" s="1"/>
  <c r="P565" i="1" s="1"/>
  <c r="G564" i="1"/>
  <c r="N564" i="1" s="1"/>
  <c r="S564" i="1" s="1"/>
  <c r="N563" i="1"/>
  <c r="S563" i="1" s="1"/>
  <c r="J563" i="1"/>
  <c r="G563" i="1"/>
  <c r="K563" i="1" s="1"/>
  <c r="P563" i="1" s="1"/>
  <c r="G562" i="1"/>
  <c r="K562" i="1" s="1"/>
  <c r="P562" i="1" s="1"/>
  <c r="L561" i="1"/>
  <c r="Q561" i="1" s="1"/>
  <c r="J561" i="1"/>
  <c r="O561" i="1" s="1"/>
  <c r="H561" i="1"/>
  <c r="G561" i="1"/>
  <c r="K561" i="1" s="1"/>
  <c r="P561" i="1" s="1"/>
  <c r="N560" i="1"/>
  <c r="S560" i="1" s="1"/>
  <c r="J560" i="1"/>
  <c r="G560" i="1"/>
  <c r="G559" i="1"/>
  <c r="K559" i="1" s="1"/>
  <c r="P559" i="1" s="1"/>
  <c r="G558" i="1"/>
  <c r="K558" i="1" s="1"/>
  <c r="P558" i="1" s="1"/>
  <c r="P557" i="1"/>
  <c r="J557" i="1"/>
  <c r="O557" i="1" s="1"/>
  <c r="G557" i="1"/>
  <c r="K557" i="1" s="1"/>
  <c r="N556" i="1"/>
  <c r="S556" i="1" s="1"/>
  <c r="J556" i="1"/>
  <c r="G556" i="1"/>
  <c r="G555" i="1"/>
  <c r="L554" i="1"/>
  <c r="Q554" i="1" s="1"/>
  <c r="G554" i="1"/>
  <c r="K554" i="1" s="1"/>
  <c r="P554" i="1" s="1"/>
  <c r="J553" i="1"/>
  <c r="O553" i="1" s="1"/>
  <c r="H553" i="1"/>
  <c r="G553" i="1"/>
  <c r="K553" i="1" s="1"/>
  <c r="G552" i="1"/>
  <c r="L552" i="1" s="1"/>
  <c r="Q552" i="1" s="1"/>
  <c r="K551" i="1"/>
  <c r="P551" i="1" s="1"/>
  <c r="J551" i="1"/>
  <c r="O551" i="1" s="1"/>
  <c r="G551" i="1"/>
  <c r="N551" i="1" s="1"/>
  <c r="S551" i="1" s="1"/>
  <c r="K550" i="1"/>
  <c r="P550" i="1" s="1"/>
  <c r="H550" i="1"/>
  <c r="G550" i="1"/>
  <c r="L550" i="1" s="1"/>
  <c r="Q550" i="1" s="1"/>
  <c r="G549" i="1"/>
  <c r="K549" i="1" s="1"/>
  <c r="P549" i="1" s="1"/>
  <c r="G548" i="1"/>
  <c r="J548" i="1" s="1"/>
  <c r="G547" i="1"/>
  <c r="G546" i="1"/>
  <c r="G545" i="1"/>
  <c r="K545" i="1" s="1"/>
  <c r="G544" i="1"/>
  <c r="L543" i="1"/>
  <c r="Q543" i="1" s="1"/>
  <c r="H543" i="1"/>
  <c r="G543" i="1"/>
  <c r="K543" i="1" s="1"/>
  <c r="P543" i="1" s="1"/>
  <c r="N542" i="1"/>
  <c r="S542" i="1" s="1"/>
  <c r="H542" i="1"/>
  <c r="G542" i="1"/>
  <c r="K542" i="1" s="1"/>
  <c r="G541" i="1"/>
  <c r="K541" i="1" s="1"/>
  <c r="P541" i="1" s="1"/>
  <c r="G540" i="1"/>
  <c r="L539" i="1"/>
  <c r="Q539" i="1" s="1"/>
  <c r="H539" i="1"/>
  <c r="G539" i="1"/>
  <c r="K539" i="1" s="1"/>
  <c r="P539" i="1" s="1"/>
  <c r="N538" i="1"/>
  <c r="S538" i="1" s="1"/>
  <c r="H538" i="1"/>
  <c r="G538" i="1"/>
  <c r="K538" i="1" s="1"/>
  <c r="G537" i="1"/>
  <c r="K537" i="1" s="1"/>
  <c r="P537" i="1" s="1"/>
  <c r="G536" i="1"/>
  <c r="L535" i="1"/>
  <c r="Q535" i="1" s="1"/>
  <c r="H535" i="1"/>
  <c r="G535" i="1"/>
  <c r="K535" i="1" s="1"/>
  <c r="P535" i="1" s="1"/>
  <c r="N534" i="1"/>
  <c r="S534" i="1" s="1"/>
  <c r="H534" i="1"/>
  <c r="G534" i="1"/>
  <c r="K534" i="1" s="1"/>
  <c r="G533" i="1"/>
  <c r="K533" i="1" s="1"/>
  <c r="P533" i="1" s="1"/>
  <c r="G532" i="1"/>
  <c r="L531" i="1"/>
  <c r="Q531" i="1" s="1"/>
  <c r="G531" i="1"/>
  <c r="K531" i="1" s="1"/>
  <c r="P531" i="1" s="1"/>
  <c r="J530" i="1"/>
  <c r="G530" i="1"/>
  <c r="K530" i="1" s="1"/>
  <c r="P530" i="1" s="1"/>
  <c r="N529" i="1"/>
  <c r="S529" i="1" s="1"/>
  <c r="G529" i="1"/>
  <c r="J529" i="1" s="1"/>
  <c r="O529" i="1" s="1"/>
  <c r="G528" i="1"/>
  <c r="L528" i="1" s="1"/>
  <c r="Q528" i="1" s="1"/>
  <c r="G527" i="1"/>
  <c r="K527" i="1" s="1"/>
  <c r="P527" i="1" s="1"/>
  <c r="L526" i="1"/>
  <c r="Q526" i="1" s="1"/>
  <c r="J526" i="1"/>
  <c r="O526" i="1" s="1"/>
  <c r="G526" i="1"/>
  <c r="K526" i="1" s="1"/>
  <c r="P526" i="1" s="1"/>
  <c r="N525" i="1"/>
  <c r="S525" i="1" s="1"/>
  <c r="J525" i="1"/>
  <c r="G525" i="1"/>
  <c r="K525" i="1" s="1"/>
  <c r="P525" i="1" s="1"/>
  <c r="N524" i="1"/>
  <c r="S524" i="1" s="1"/>
  <c r="G524" i="1"/>
  <c r="L524" i="1" s="1"/>
  <c r="Q524" i="1" s="1"/>
  <c r="H523" i="1"/>
  <c r="G523" i="1"/>
  <c r="K523" i="1" s="1"/>
  <c r="P523" i="1" s="1"/>
  <c r="L522" i="1"/>
  <c r="Q522" i="1" s="1"/>
  <c r="J522" i="1"/>
  <c r="O522" i="1" s="1"/>
  <c r="R522" i="1" s="1"/>
  <c r="G522" i="1"/>
  <c r="K522" i="1" s="1"/>
  <c r="P522" i="1" s="1"/>
  <c r="L521" i="1"/>
  <c r="Q521" i="1" s="1"/>
  <c r="H521" i="1"/>
  <c r="G521" i="1"/>
  <c r="K521" i="1" s="1"/>
  <c r="P521" i="1" s="1"/>
  <c r="G520" i="1"/>
  <c r="K520" i="1" s="1"/>
  <c r="P520" i="1" s="1"/>
  <c r="G519" i="1"/>
  <c r="K519" i="1" s="1"/>
  <c r="P519" i="1" s="1"/>
  <c r="G518" i="1"/>
  <c r="G517" i="1"/>
  <c r="K517" i="1" s="1"/>
  <c r="P517" i="1" s="1"/>
  <c r="J516" i="1"/>
  <c r="G516" i="1"/>
  <c r="K516" i="1" s="1"/>
  <c r="P516" i="1" s="1"/>
  <c r="N515" i="1"/>
  <c r="S515" i="1" s="1"/>
  <c r="J515" i="1"/>
  <c r="G515" i="1"/>
  <c r="K515" i="1" s="1"/>
  <c r="P515" i="1" s="1"/>
  <c r="G514" i="1"/>
  <c r="L513" i="1"/>
  <c r="Q513" i="1" s="1"/>
  <c r="H513" i="1"/>
  <c r="G513" i="1"/>
  <c r="K513" i="1" s="1"/>
  <c r="P513" i="1" s="1"/>
  <c r="G512" i="1"/>
  <c r="K512" i="1" s="1"/>
  <c r="P512" i="1" s="1"/>
  <c r="G511" i="1"/>
  <c r="K511" i="1" s="1"/>
  <c r="P511" i="1" s="1"/>
  <c r="G510" i="1"/>
  <c r="G509" i="1"/>
  <c r="K509" i="1" s="1"/>
  <c r="P509" i="1" s="1"/>
  <c r="J508" i="1"/>
  <c r="G508" i="1"/>
  <c r="K508" i="1" s="1"/>
  <c r="P508" i="1" s="1"/>
  <c r="N507" i="1"/>
  <c r="S507" i="1" s="1"/>
  <c r="J507" i="1"/>
  <c r="G507" i="1"/>
  <c r="K507" i="1" s="1"/>
  <c r="P507" i="1" s="1"/>
  <c r="G506" i="1"/>
  <c r="L505" i="1"/>
  <c r="Q505" i="1" s="1"/>
  <c r="H505" i="1"/>
  <c r="G505" i="1"/>
  <c r="K505" i="1" s="1"/>
  <c r="P505" i="1" s="1"/>
  <c r="G504" i="1"/>
  <c r="K504" i="1" s="1"/>
  <c r="P504" i="1" s="1"/>
  <c r="G503" i="1"/>
  <c r="K503" i="1" s="1"/>
  <c r="P503" i="1" s="1"/>
  <c r="G502" i="1"/>
  <c r="G501" i="1"/>
  <c r="K501" i="1" s="1"/>
  <c r="P501" i="1" s="1"/>
  <c r="J500" i="1"/>
  <c r="O500" i="1" s="1"/>
  <c r="G500" i="1"/>
  <c r="K500" i="1" s="1"/>
  <c r="N499" i="1"/>
  <c r="S499" i="1" s="1"/>
  <c r="J499" i="1"/>
  <c r="G499" i="1"/>
  <c r="K499" i="1" s="1"/>
  <c r="P499" i="1" s="1"/>
  <c r="G498" i="1"/>
  <c r="K498" i="1" s="1"/>
  <c r="P498" i="1" s="1"/>
  <c r="L497" i="1"/>
  <c r="Q497" i="1" s="1"/>
  <c r="G497" i="1"/>
  <c r="K497" i="1" s="1"/>
  <c r="P497" i="1" s="1"/>
  <c r="H496" i="1"/>
  <c r="G496" i="1"/>
  <c r="N496" i="1" s="1"/>
  <c r="S496" i="1" s="1"/>
  <c r="J495" i="1"/>
  <c r="G495" i="1"/>
  <c r="K495" i="1" s="1"/>
  <c r="P495" i="1" s="1"/>
  <c r="K494" i="1"/>
  <c r="P494" i="1" s="1"/>
  <c r="G494" i="1"/>
  <c r="L493" i="1"/>
  <c r="Q493" i="1" s="1"/>
  <c r="J493" i="1"/>
  <c r="O493" i="1" s="1"/>
  <c r="G493" i="1"/>
  <c r="K493" i="1" s="1"/>
  <c r="P493" i="1" s="1"/>
  <c r="Q492" i="1"/>
  <c r="N492" i="1"/>
  <c r="S492" i="1" s="1"/>
  <c r="G492" i="1"/>
  <c r="L492" i="1" s="1"/>
  <c r="N491" i="1"/>
  <c r="S491" i="1" s="1"/>
  <c r="J491" i="1"/>
  <c r="G491" i="1"/>
  <c r="K491" i="1" s="1"/>
  <c r="P491" i="1" s="1"/>
  <c r="G490" i="1"/>
  <c r="K490" i="1" s="1"/>
  <c r="P490" i="1" s="1"/>
  <c r="G489" i="1"/>
  <c r="K489" i="1" s="1"/>
  <c r="P489" i="1" s="1"/>
  <c r="G488" i="1"/>
  <c r="L488" i="1" s="1"/>
  <c r="Q488" i="1" s="1"/>
  <c r="N487" i="1"/>
  <c r="S487" i="1" s="1"/>
  <c r="G487" i="1"/>
  <c r="K487" i="1" s="1"/>
  <c r="P487" i="1" s="1"/>
  <c r="G486" i="1"/>
  <c r="K486" i="1" s="1"/>
  <c r="P486" i="1" s="1"/>
  <c r="G485" i="1"/>
  <c r="K485" i="1" s="1"/>
  <c r="P485" i="1" s="1"/>
  <c r="G484" i="1"/>
  <c r="L484" i="1" s="1"/>
  <c r="Q484" i="1" s="1"/>
  <c r="G483" i="1"/>
  <c r="K483" i="1" s="1"/>
  <c r="P483" i="1" s="1"/>
  <c r="G482" i="1"/>
  <c r="H482" i="1" s="1"/>
  <c r="P481" i="1"/>
  <c r="N481" i="1"/>
  <c r="S481" i="1" s="1"/>
  <c r="H481" i="1"/>
  <c r="G481" i="1"/>
  <c r="K481" i="1" s="1"/>
  <c r="G480" i="1"/>
  <c r="J480" i="1" s="1"/>
  <c r="J479" i="1"/>
  <c r="O479" i="1" s="1"/>
  <c r="H479" i="1"/>
  <c r="G479" i="1"/>
  <c r="L479" i="1" s="1"/>
  <c r="Q479" i="1" s="1"/>
  <c r="H478" i="1"/>
  <c r="G478" i="1"/>
  <c r="K478" i="1" s="1"/>
  <c r="P478" i="1" s="1"/>
  <c r="P477" i="1"/>
  <c r="N477" i="1"/>
  <c r="S477" i="1" s="1"/>
  <c r="H477" i="1"/>
  <c r="G477" i="1"/>
  <c r="K477" i="1" s="1"/>
  <c r="N476" i="1"/>
  <c r="S476" i="1" s="1"/>
  <c r="K476" i="1"/>
  <c r="P476" i="1" s="1"/>
  <c r="J476" i="1"/>
  <c r="O476" i="1" s="1"/>
  <c r="G476" i="1"/>
  <c r="G475" i="1"/>
  <c r="L475" i="1" s="1"/>
  <c r="Q475" i="1" s="1"/>
  <c r="G474" i="1"/>
  <c r="H474" i="1" s="1"/>
  <c r="G473" i="1"/>
  <c r="K473" i="1" s="1"/>
  <c r="P473" i="1" s="1"/>
  <c r="K472" i="1"/>
  <c r="P472" i="1" s="1"/>
  <c r="J472" i="1"/>
  <c r="O472" i="1" s="1"/>
  <c r="G472" i="1"/>
  <c r="N472" i="1" s="1"/>
  <c r="S472" i="1" s="1"/>
  <c r="G471" i="1"/>
  <c r="K471" i="1" s="1"/>
  <c r="P471" i="1" s="1"/>
  <c r="P470" i="1"/>
  <c r="L470" i="1"/>
  <c r="Q470" i="1" s="1"/>
  <c r="G470" i="1"/>
  <c r="K470" i="1" s="1"/>
  <c r="N469" i="1"/>
  <c r="S469" i="1" s="1"/>
  <c r="J469" i="1"/>
  <c r="H469" i="1"/>
  <c r="G469" i="1"/>
  <c r="K469" i="1" s="1"/>
  <c r="P469" i="1" s="1"/>
  <c r="G468" i="1"/>
  <c r="K468" i="1" s="1"/>
  <c r="P468" i="1" s="1"/>
  <c r="G467" i="1"/>
  <c r="K467" i="1" s="1"/>
  <c r="P467" i="1" s="1"/>
  <c r="L466" i="1"/>
  <c r="Q466" i="1" s="1"/>
  <c r="H466" i="1"/>
  <c r="G466" i="1"/>
  <c r="K466" i="1" s="1"/>
  <c r="P466" i="1" s="1"/>
  <c r="G465" i="1"/>
  <c r="K465" i="1" s="1"/>
  <c r="P465" i="1" s="1"/>
  <c r="G464" i="1"/>
  <c r="K464" i="1" s="1"/>
  <c r="P464" i="1" s="1"/>
  <c r="G463" i="1"/>
  <c r="K463" i="1" s="1"/>
  <c r="P463" i="1" s="1"/>
  <c r="G462" i="1"/>
  <c r="K462" i="1" s="1"/>
  <c r="P462" i="1" s="1"/>
  <c r="J461" i="1"/>
  <c r="G461" i="1"/>
  <c r="K461" i="1" s="1"/>
  <c r="P461" i="1" s="1"/>
  <c r="N460" i="1"/>
  <c r="S460" i="1" s="1"/>
  <c r="G460" i="1"/>
  <c r="K460" i="1" s="1"/>
  <c r="P460" i="1" s="1"/>
  <c r="G459" i="1"/>
  <c r="K459" i="1" s="1"/>
  <c r="P459" i="1" s="1"/>
  <c r="L458" i="1"/>
  <c r="Q458" i="1" s="1"/>
  <c r="G458" i="1"/>
  <c r="K458" i="1" s="1"/>
  <c r="P458" i="1" s="1"/>
  <c r="N457" i="1"/>
  <c r="S457" i="1" s="1"/>
  <c r="J457" i="1"/>
  <c r="H457" i="1"/>
  <c r="G457" i="1"/>
  <c r="K457" i="1" s="1"/>
  <c r="P457" i="1" s="1"/>
  <c r="G456" i="1"/>
  <c r="K456" i="1" s="1"/>
  <c r="P456" i="1" s="1"/>
  <c r="G455" i="1"/>
  <c r="K455" i="1" s="1"/>
  <c r="P455" i="1" s="1"/>
  <c r="G454" i="1"/>
  <c r="K454" i="1" s="1"/>
  <c r="P454" i="1" s="1"/>
  <c r="J453" i="1"/>
  <c r="G453" i="1"/>
  <c r="K453" i="1" s="1"/>
  <c r="P453" i="1" s="1"/>
  <c r="N452" i="1"/>
  <c r="S452" i="1" s="1"/>
  <c r="G452" i="1"/>
  <c r="K452" i="1" s="1"/>
  <c r="P452" i="1" s="1"/>
  <c r="G451" i="1"/>
  <c r="K451" i="1" s="1"/>
  <c r="P451" i="1" s="1"/>
  <c r="L450" i="1"/>
  <c r="Q450" i="1" s="1"/>
  <c r="G450" i="1"/>
  <c r="K450" i="1" s="1"/>
  <c r="P450" i="1" s="1"/>
  <c r="N449" i="1"/>
  <c r="S449" i="1" s="1"/>
  <c r="J449" i="1"/>
  <c r="H449" i="1"/>
  <c r="G449" i="1"/>
  <c r="K449" i="1" s="1"/>
  <c r="P449" i="1" s="1"/>
  <c r="G448" i="1"/>
  <c r="K448" i="1" s="1"/>
  <c r="P448" i="1" s="1"/>
  <c r="G447" i="1"/>
  <c r="K447" i="1" s="1"/>
  <c r="P447" i="1" s="1"/>
  <c r="G446" i="1"/>
  <c r="K446" i="1" s="1"/>
  <c r="P446" i="1" s="1"/>
  <c r="G445" i="1"/>
  <c r="K445" i="1" s="1"/>
  <c r="P445" i="1" s="1"/>
  <c r="G444" i="1"/>
  <c r="K444" i="1" s="1"/>
  <c r="P444" i="1" s="1"/>
  <c r="K443" i="1"/>
  <c r="P443" i="1" s="1"/>
  <c r="G443" i="1"/>
  <c r="L442" i="1"/>
  <c r="Q442" i="1" s="1"/>
  <c r="H442" i="1"/>
  <c r="G442" i="1"/>
  <c r="K442" i="1" s="1"/>
  <c r="P442" i="1" s="1"/>
  <c r="G441" i="1"/>
  <c r="K441" i="1" s="1"/>
  <c r="P441" i="1" s="1"/>
  <c r="G440" i="1"/>
  <c r="K440" i="1" s="1"/>
  <c r="P440" i="1" s="1"/>
  <c r="G439" i="1"/>
  <c r="K439" i="1" s="1"/>
  <c r="P439" i="1" s="1"/>
  <c r="G438" i="1"/>
  <c r="K438" i="1" s="1"/>
  <c r="P438" i="1" s="1"/>
  <c r="H437" i="1"/>
  <c r="G437" i="1"/>
  <c r="N437" i="1" s="1"/>
  <c r="S437" i="1" s="1"/>
  <c r="G436" i="1"/>
  <c r="K436" i="1" s="1"/>
  <c r="P436" i="1" s="1"/>
  <c r="G435" i="1"/>
  <c r="L434" i="1"/>
  <c r="Q434" i="1" s="1"/>
  <c r="H434" i="1"/>
  <c r="G434" i="1"/>
  <c r="K434" i="1" s="1"/>
  <c r="P434" i="1" s="1"/>
  <c r="L433" i="1"/>
  <c r="Q433" i="1" s="1"/>
  <c r="H433" i="1"/>
  <c r="G433" i="1"/>
  <c r="N433" i="1" s="1"/>
  <c r="S433" i="1" s="1"/>
  <c r="N432" i="1"/>
  <c r="S432" i="1" s="1"/>
  <c r="H432" i="1"/>
  <c r="G432" i="1"/>
  <c r="K432" i="1" s="1"/>
  <c r="P432" i="1" s="1"/>
  <c r="G431" i="1"/>
  <c r="K431" i="1" s="1"/>
  <c r="P431" i="1" s="1"/>
  <c r="L430" i="1"/>
  <c r="Q430" i="1" s="1"/>
  <c r="H430" i="1"/>
  <c r="G430" i="1"/>
  <c r="K430" i="1" s="1"/>
  <c r="P430" i="1" s="1"/>
  <c r="L429" i="1"/>
  <c r="Q429" i="1" s="1"/>
  <c r="G429" i="1"/>
  <c r="N429" i="1" s="1"/>
  <c r="S429" i="1" s="1"/>
  <c r="J428" i="1"/>
  <c r="G428" i="1"/>
  <c r="K428" i="1" s="1"/>
  <c r="P428" i="1" s="1"/>
  <c r="G427" i="1"/>
  <c r="P426" i="1"/>
  <c r="G426" i="1"/>
  <c r="K426" i="1" s="1"/>
  <c r="G425" i="1"/>
  <c r="N425" i="1" s="1"/>
  <c r="S425" i="1" s="1"/>
  <c r="J424" i="1"/>
  <c r="G424" i="1"/>
  <c r="K424" i="1" s="1"/>
  <c r="P424" i="1" s="1"/>
  <c r="N423" i="1"/>
  <c r="S423" i="1" s="1"/>
  <c r="G423" i="1"/>
  <c r="K423" i="1" s="1"/>
  <c r="P423" i="1" s="1"/>
  <c r="K422" i="1"/>
  <c r="P422" i="1" s="1"/>
  <c r="H422" i="1"/>
  <c r="G422" i="1"/>
  <c r="L422" i="1" s="1"/>
  <c r="Q422" i="1" s="1"/>
  <c r="L421" i="1"/>
  <c r="Q421" i="1" s="1"/>
  <c r="H421" i="1"/>
  <c r="G421" i="1"/>
  <c r="N421" i="1" s="1"/>
  <c r="S421" i="1" s="1"/>
  <c r="G420" i="1"/>
  <c r="K420" i="1" s="1"/>
  <c r="P420" i="1" s="1"/>
  <c r="G419" i="1"/>
  <c r="N419" i="1" s="1"/>
  <c r="S419" i="1" s="1"/>
  <c r="J418" i="1"/>
  <c r="H418" i="1"/>
  <c r="G418" i="1"/>
  <c r="L418" i="1" s="1"/>
  <c r="Q418" i="1" s="1"/>
  <c r="G417" i="1"/>
  <c r="K417" i="1" s="1"/>
  <c r="P417" i="1" s="1"/>
  <c r="L416" i="1"/>
  <c r="Q416" i="1" s="1"/>
  <c r="G416" i="1"/>
  <c r="K416" i="1" s="1"/>
  <c r="P416" i="1" s="1"/>
  <c r="G415" i="1"/>
  <c r="K415" i="1" s="1"/>
  <c r="P415" i="1" s="1"/>
  <c r="G414" i="1"/>
  <c r="L414" i="1" s="1"/>
  <c r="Q414" i="1" s="1"/>
  <c r="G413" i="1"/>
  <c r="K413" i="1" s="1"/>
  <c r="P413" i="1" s="1"/>
  <c r="L412" i="1"/>
  <c r="Q412" i="1" s="1"/>
  <c r="G412" i="1"/>
  <c r="K412" i="1" s="1"/>
  <c r="P412" i="1" s="1"/>
  <c r="N411" i="1"/>
  <c r="S411" i="1" s="1"/>
  <c r="G411" i="1"/>
  <c r="K411" i="1" s="1"/>
  <c r="P411" i="1" s="1"/>
  <c r="G410" i="1"/>
  <c r="P409" i="1"/>
  <c r="G409" i="1"/>
  <c r="K409" i="1" s="1"/>
  <c r="J408" i="1"/>
  <c r="G408" i="1"/>
  <c r="K408" i="1" s="1"/>
  <c r="N407" i="1"/>
  <c r="S407" i="1" s="1"/>
  <c r="G407" i="1"/>
  <c r="K407" i="1" s="1"/>
  <c r="P407" i="1" s="1"/>
  <c r="G406" i="1"/>
  <c r="P405" i="1"/>
  <c r="G405" i="1"/>
  <c r="K405" i="1" s="1"/>
  <c r="J404" i="1"/>
  <c r="G404" i="1"/>
  <c r="K404" i="1" s="1"/>
  <c r="N403" i="1"/>
  <c r="S403" i="1" s="1"/>
  <c r="G403" i="1"/>
  <c r="K403" i="1" s="1"/>
  <c r="P403" i="1" s="1"/>
  <c r="G402" i="1"/>
  <c r="P401" i="1"/>
  <c r="G401" i="1"/>
  <c r="K401" i="1" s="1"/>
  <c r="J400" i="1"/>
  <c r="G400" i="1"/>
  <c r="K400" i="1" s="1"/>
  <c r="N399" i="1"/>
  <c r="S399" i="1" s="1"/>
  <c r="G399" i="1"/>
  <c r="K399" i="1" s="1"/>
  <c r="P399" i="1" s="1"/>
  <c r="G398" i="1"/>
  <c r="P397" i="1"/>
  <c r="G397" i="1"/>
  <c r="K397" i="1" s="1"/>
  <c r="J396" i="1"/>
  <c r="G396" i="1"/>
  <c r="K396" i="1" s="1"/>
  <c r="N395" i="1"/>
  <c r="S395" i="1" s="1"/>
  <c r="G395" i="1"/>
  <c r="K395" i="1" s="1"/>
  <c r="P395" i="1" s="1"/>
  <c r="G394" i="1"/>
  <c r="P393" i="1"/>
  <c r="G393" i="1"/>
  <c r="K393" i="1" s="1"/>
  <c r="N392" i="1"/>
  <c r="S392" i="1" s="1"/>
  <c r="J392" i="1"/>
  <c r="G392" i="1"/>
  <c r="K392" i="1" s="1"/>
  <c r="P392" i="1" s="1"/>
  <c r="N391" i="1"/>
  <c r="S391" i="1" s="1"/>
  <c r="J391" i="1"/>
  <c r="G391" i="1"/>
  <c r="K391" i="1" s="1"/>
  <c r="P391" i="1" s="1"/>
  <c r="G390" i="1"/>
  <c r="K390" i="1" s="1"/>
  <c r="P390" i="1" s="1"/>
  <c r="P389" i="1"/>
  <c r="G389" i="1"/>
  <c r="K389" i="1" s="1"/>
  <c r="J388" i="1"/>
  <c r="O388" i="1" s="1"/>
  <c r="G388" i="1"/>
  <c r="K388" i="1" s="1"/>
  <c r="P388" i="1" s="1"/>
  <c r="N387" i="1"/>
  <c r="S387" i="1" s="1"/>
  <c r="J387" i="1"/>
  <c r="G387" i="1"/>
  <c r="K387" i="1" s="1"/>
  <c r="P387" i="1" s="1"/>
  <c r="G386" i="1"/>
  <c r="K386" i="1" s="1"/>
  <c r="P386" i="1" s="1"/>
  <c r="L385" i="1"/>
  <c r="Q385" i="1" s="1"/>
  <c r="H385" i="1"/>
  <c r="G385" i="1"/>
  <c r="K385" i="1" s="1"/>
  <c r="P385" i="1" s="1"/>
  <c r="N384" i="1"/>
  <c r="S384" i="1" s="1"/>
  <c r="H384" i="1"/>
  <c r="G384" i="1"/>
  <c r="K384" i="1" s="1"/>
  <c r="P384" i="1" s="1"/>
  <c r="G383" i="1"/>
  <c r="K383" i="1" s="1"/>
  <c r="P383" i="1" s="1"/>
  <c r="K382" i="1"/>
  <c r="P382" i="1" s="1"/>
  <c r="G382" i="1"/>
  <c r="P381" i="1"/>
  <c r="L381" i="1"/>
  <c r="Q381" i="1" s="1"/>
  <c r="H381" i="1"/>
  <c r="G381" i="1"/>
  <c r="K381" i="1" s="1"/>
  <c r="G380" i="1"/>
  <c r="N380" i="1" s="1"/>
  <c r="S380" i="1" s="1"/>
  <c r="G379" i="1"/>
  <c r="K379" i="1" s="1"/>
  <c r="P379" i="1" s="1"/>
  <c r="K378" i="1"/>
  <c r="P378" i="1" s="1"/>
  <c r="G378" i="1"/>
  <c r="G377" i="1"/>
  <c r="K377" i="1" s="1"/>
  <c r="P377" i="1" s="1"/>
  <c r="H376" i="1"/>
  <c r="G376" i="1"/>
  <c r="N376" i="1" s="1"/>
  <c r="S376" i="1" s="1"/>
  <c r="G375" i="1"/>
  <c r="K375" i="1" s="1"/>
  <c r="P375" i="1" s="1"/>
  <c r="G374" i="1"/>
  <c r="L373" i="1"/>
  <c r="Q373" i="1" s="1"/>
  <c r="H373" i="1"/>
  <c r="G373" i="1"/>
  <c r="K373" i="1" s="1"/>
  <c r="P373" i="1" s="1"/>
  <c r="L372" i="1"/>
  <c r="Q372" i="1" s="1"/>
  <c r="H372" i="1"/>
  <c r="G372" i="1"/>
  <c r="N372" i="1" s="1"/>
  <c r="S372" i="1" s="1"/>
  <c r="N371" i="1"/>
  <c r="S371" i="1" s="1"/>
  <c r="H371" i="1"/>
  <c r="G371" i="1"/>
  <c r="K371" i="1" s="1"/>
  <c r="P371" i="1" s="1"/>
  <c r="G370" i="1"/>
  <c r="N370" i="1" s="1"/>
  <c r="S370" i="1" s="1"/>
  <c r="G369" i="1"/>
  <c r="G368" i="1"/>
  <c r="N368" i="1" s="1"/>
  <c r="S368" i="1" s="1"/>
  <c r="J367" i="1"/>
  <c r="G367" i="1"/>
  <c r="K367" i="1" s="1"/>
  <c r="P367" i="1" s="1"/>
  <c r="N366" i="1"/>
  <c r="S366" i="1" s="1"/>
  <c r="G366" i="1"/>
  <c r="J366" i="1" s="1"/>
  <c r="L365" i="1"/>
  <c r="Q365" i="1" s="1"/>
  <c r="K365" i="1"/>
  <c r="P365" i="1" s="1"/>
  <c r="G365" i="1"/>
  <c r="H365" i="1" s="1"/>
  <c r="K364" i="1"/>
  <c r="P364" i="1" s="1"/>
  <c r="G364" i="1"/>
  <c r="H364" i="1" s="1"/>
  <c r="G363" i="1"/>
  <c r="K363" i="1" s="1"/>
  <c r="P363" i="1" s="1"/>
  <c r="G362" i="1"/>
  <c r="N362" i="1" s="1"/>
  <c r="S362" i="1" s="1"/>
  <c r="G361" i="1"/>
  <c r="L361" i="1" s="1"/>
  <c r="Q361" i="1" s="1"/>
  <c r="K360" i="1"/>
  <c r="P360" i="1" s="1"/>
  <c r="G360" i="1"/>
  <c r="G359" i="1"/>
  <c r="K359" i="1" s="1"/>
  <c r="P359" i="1" s="1"/>
  <c r="G358" i="1"/>
  <c r="K358" i="1" s="1"/>
  <c r="P358" i="1" s="1"/>
  <c r="J357" i="1"/>
  <c r="O357" i="1" s="1"/>
  <c r="G357" i="1"/>
  <c r="K357" i="1" s="1"/>
  <c r="N356" i="1"/>
  <c r="S356" i="1" s="1"/>
  <c r="J356" i="1"/>
  <c r="G356" i="1"/>
  <c r="K356" i="1" s="1"/>
  <c r="P356" i="1" s="1"/>
  <c r="G355" i="1"/>
  <c r="P354" i="1"/>
  <c r="L354" i="1"/>
  <c r="Q354" i="1" s="1"/>
  <c r="G354" i="1"/>
  <c r="K354" i="1" s="1"/>
  <c r="G353" i="1"/>
  <c r="N353" i="1" s="1"/>
  <c r="S353" i="1" s="1"/>
  <c r="G352" i="1"/>
  <c r="K352" i="1" s="1"/>
  <c r="P352" i="1" s="1"/>
  <c r="K351" i="1"/>
  <c r="P351" i="1" s="1"/>
  <c r="G351" i="1"/>
  <c r="L350" i="1"/>
  <c r="Q350" i="1" s="1"/>
  <c r="H350" i="1"/>
  <c r="G350" i="1"/>
  <c r="K350" i="1" s="1"/>
  <c r="P350" i="1" s="1"/>
  <c r="L349" i="1"/>
  <c r="Q349" i="1" s="1"/>
  <c r="G349" i="1"/>
  <c r="N349" i="1" s="1"/>
  <c r="S349" i="1" s="1"/>
  <c r="N348" i="1"/>
  <c r="S348" i="1" s="1"/>
  <c r="J348" i="1"/>
  <c r="H348" i="1"/>
  <c r="G348" i="1"/>
  <c r="K348" i="1" s="1"/>
  <c r="P348" i="1" s="1"/>
  <c r="G347" i="1"/>
  <c r="K347" i="1" s="1"/>
  <c r="P347" i="1" s="1"/>
  <c r="L346" i="1"/>
  <c r="Q346" i="1" s="1"/>
  <c r="H346" i="1"/>
  <c r="G346" i="1"/>
  <c r="K346" i="1" s="1"/>
  <c r="P346" i="1" s="1"/>
  <c r="L345" i="1"/>
  <c r="Q345" i="1" s="1"/>
  <c r="G345" i="1"/>
  <c r="N345" i="1" s="1"/>
  <c r="S345" i="1" s="1"/>
  <c r="N344" i="1"/>
  <c r="S344" i="1" s="1"/>
  <c r="J344" i="1"/>
  <c r="H344" i="1"/>
  <c r="G344" i="1"/>
  <c r="K344" i="1" s="1"/>
  <c r="P344" i="1" s="1"/>
  <c r="G343" i="1"/>
  <c r="K343" i="1" s="1"/>
  <c r="P343" i="1" s="1"/>
  <c r="P342" i="1"/>
  <c r="G342" i="1"/>
  <c r="K342" i="1" s="1"/>
  <c r="G341" i="1"/>
  <c r="N341" i="1" s="1"/>
  <c r="S341" i="1" s="1"/>
  <c r="J340" i="1"/>
  <c r="G340" i="1"/>
  <c r="K340" i="1" s="1"/>
  <c r="P340" i="1" s="1"/>
  <c r="G339" i="1"/>
  <c r="K339" i="1" s="1"/>
  <c r="P339" i="1" s="1"/>
  <c r="G338" i="1"/>
  <c r="K338" i="1" s="1"/>
  <c r="P338" i="1" s="1"/>
  <c r="G337" i="1"/>
  <c r="N337" i="1" s="1"/>
  <c r="S337" i="1" s="1"/>
  <c r="J336" i="1"/>
  <c r="G336" i="1"/>
  <c r="K336" i="1" s="1"/>
  <c r="P336" i="1" s="1"/>
  <c r="K335" i="1"/>
  <c r="P335" i="1" s="1"/>
  <c r="G335" i="1"/>
  <c r="L334" i="1"/>
  <c r="Q334" i="1" s="1"/>
  <c r="H334" i="1"/>
  <c r="G334" i="1"/>
  <c r="K334" i="1" s="1"/>
  <c r="P334" i="1" s="1"/>
  <c r="L333" i="1"/>
  <c r="Q333" i="1" s="1"/>
  <c r="H333" i="1"/>
  <c r="G333" i="1"/>
  <c r="N333" i="1" s="1"/>
  <c r="S333" i="1" s="1"/>
  <c r="N332" i="1"/>
  <c r="S332" i="1" s="1"/>
  <c r="H332" i="1"/>
  <c r="G332" i="1"/>
  <c r="K332" i="1" s="1"/>
  <c r="P332" i="1" s="1"/>
  <c r="G331" i="1"/>
  <c r="K331" i="1" s="1"/>
  <c r="P331" i="1" s="1"/>
  <c r="L330" i="1"/>
  <c r="Q330" i="1" s="1"/>
  <c r="H330" i="1"/>
  <c r="G330" i="1"/>
  <c r="K330" i="1" s="1"/>
  <c r="P330" i="1" s="1"/>
  <c r="L329" i="1"/>
  <c r="Q329" i="1" s="1"/>
  <c r="H329" i="1"/>
  <c r="G329" i="1"/>
  <c r="N329" i="1" s="1"/>
  <c r="S329" i="1" s="1"/>
  <c r="N328" i="1"/>
  <c r="S328" i="1" s="1"/>
  <c r="H328" i="1"/>
  <c r="G328" i="1"/>
  <c r="K328" i="1" s="1"/>
  <c r="P328" i="1" s="1"/>
  <c r="G327" i="1"/>
  <c r="K327" i="1" s="1"/>
  <c r="P327" i="1" s="1"/>
  <c r="P326" i="1"/>
  <c r="G326" i="1"/>
  <c r="K326" i="1" s="1"/>
  <c r="G325" i="1"/>
  <c r="N325" i="1" s="1"/>
  <c r="S325" i="1" s="1"/>
  <c r="J324" i="1"/>
  <c r="G324" i="1"/>
  <c r="K324" i="1" s="1"/>
  <c r="P324" i="1" s="1"/>
  <c r="G323" i="1"/>
  <c r="K323" i="1" s="1"/>
  <c r="P323" i="1" s="1"/>
  <c r="G322" i="1"/>
  <c r="K322" i="1" s="1"/>
  <c r="P322" i="1" s="1"/>
  <c r="G321" i="1"/>
  <c r="N321" i="1" s="1"/>
  <c r="S321" i="1" s="1"/>
  <c r="J320" i="1"/>
  <c r="G320" i="1"/>
  <c r="K320" i="1" s="1"/>
  <c r="P320" i="1" s="1"/>
  <c r="K319" i="1"/>
  <c r="P319" i="1" s="1"/>
  <c r="G319" i="1"/>
  <c r="L318" i="1"/>
  <c r="Q318" i="1" s="1"/>
  <c r="H318" i="1"/>
  <c r="G318" i="1"/>
  <c r="K318" i="1" s="1"/>
  <c r="P318" i="1" s="1"/>
  <c r="L317" i="1"/>
  <c r="Q317" i="1" s="1"/>
  <c r="G317" i="1"/>
  <c r="N317" i="1" s="1"/>
  <c r="S317" i="1" s="1"/>
  <c r="N316" i="1"/>
  <c r="S316" i="1" s="1"/>
  <c r="H316" i="1"/>
  <c r="G316" i="1"/>
  <c r="K316" i="1" s="1"/>
  <c r="P316" i="1" s="1"/>
  <c r="G315" i="1"/>
  <c r="K315" i="1" s="1"/>
  <c r="P315" i="1" s="1"/>
  <c r="L314" i="1"/>
  <c r="Q314" i="1" s="1"/>
  <c r="H314" i="1"/>
  <c r="G314" i="1"/>
  <c r="K314" i="1" s="1"/>
  <c r="P314" i="1" s="1"/>
  <c r="L313" i="1"/>
  <c r="Q313" i="1" s="1"/>
  <c r="G313" i="1"/>
  <c r="N313" i="1" s="1"/>
  <c r="S313" i="1" s="1"/>
  <c r="N312" i="1"/>
  <c r="S312" i="1" s="1"/>
  <c r="H312" i="1"/>
  <c r="G312" i="1"/>
  <c r="K312" i="1" s="1"/>
  <c r="P312" i="1" s="1"/>
  <c r="G311" i="1"/>
  <c r="K311" i="1" s="1"/>
  <c r="P311" i="1" s="1"/>
  <c r="P310" i="1"/>
  <c r="G310" i="1"/>
  <c r="K310" i="1" s="1"/>
  <c r="G309" i="1"/>
  <c r="N309" i="1" s="1"/>
  <c r="S309" i="1" s="1"/>
  <c r="J308" i="1"/>
  <c r="G308" i="1"/>
  <c r="K308" i="1" s="1"/>
  <c r="P308" i="1" s="1"/>
  <c r="G307" i="1"/>
  <c r="K307" i="1" s="1"/>
  <c r="P307" i="1" s="1"/>
  <c r="G306" i="1"/>
  <c r="K306" i="1" s="1"/>
  <c r="P306" i="1" s="1"/>
  <c r="G305" i="1"/>
  <c r="N305" i="1" s="1"/>
  <c r="S305" i="1" s="1"/>
  <c r="J304" i="1"/>
  <c r="G304" i="1"/>
  <c r="K304" i="1" s="1"/>
  <c r="P304" i="1" s="1"/>
  <c r="K303" i="1"/>
  <c r="P303" i="1" s="1"/>
  <c r="G303" i="1"/>
  <c r="L302" i="1"/>
  <c r="Q302" i="1" s="1"/>
  <c r="H302" i="1"/>
  <c r="G302" i="1"/>
  <c r="K302" i="1" s="1"/>
  <c r="P302" i="1" s="1"/>
  <c r="L301" i="1"/>
  <c r="Q301" i="1" s="1"/>
  <c r="H301" i="1"/>
  <c r="G301" i="1"/>
  <c r="N301" i="1" s="1"/>
  <c r="S301" i="1" s="1"/>
  <c r="N300" i="1"/>
  <c r="S300" i="1" s="1"/>
  <c r="H300" i="1"/>
  <c r="G300" i="1"/>
  <c r="K300" i="1" s="1"/>
  <c r="P300" i="1" s="1"/>
  <c r="G299" i="1"/>
  <c r="K299" i="1" s="1"/>
  <c r="P299" i="1" s="1"/>
  <c r="L298" i="1"/>
  <c r="Q298" i="1" s="1"/>
  <c r="H298" i="1"/>
  <c r="G298" i="1"/>
  <c r="K298" i="1" s="1"/>
  <c r="P298" i="1" s="1"/>
  <c r="L297" i="1"/>
  <c r="Q297" i="1" s="1"/>
  <c r="H297" i="1"/>
  <c r="G297" i="1"/>
  <c r="N297" i="1" s="1"/>
  <c r="S297" i="1" s="1"/>
  <c r="N296" i="1"/>
  <c r="S296" i="1" s="1"/>
  <c r="H296" i="1"/>
  <c r="G296" i="1"/>
  <c r="K296" i="1" s="1"/>
  <c r="P296" i="1" s="1"/>
  <c r="G295" i="1"/>
  <c r="K295" i="1" s="1"/>
  <c r="P295" i="1" s="1"/>
  <c r="P294" i="1"/>
  <c r="G294" i="1"/>
  <c r="K294" i="1" s="1"/>
  <c r="G293" i="1"/>
  <c r="N293" i="1" s="1"/>
  <c r="S293" i="1" s="1"/>
  <c r="J292" i="1"/>
  <c r="G292" i="1"/>
  <c r="K292" i="1" s="1"/>
  <c r="P292" i="1" s="1"/>
  <c r="G291" i="1"/>
  <c r="K291" i="1" s="1"/>
  <c r="P291" i="1" s="1"/>
  <c r="G290" i="1"/>
  <c r="L290" i="1" s="1"/>
  <c r="Q290" i="1" s="1"/>
  <c r="L289" i="1"/>
  <c r="Q289" i="1" s="1"/>
  <c r="H289" i="1"/>
  <c r="G289" i="1"/>
  <c r="N289" i="1" s="1"/>
  <c r="S289" i="1" s="1"/>
  <c r="N288" i="1"/>
  <c r="S288" i="1" s="1"/>
  <c r="H288" i="1"/>
  <c r="G288" i="1"/>
  <c r="K288" i="1" s="1"/>
  <c r="P288" i="1" s="1"/>
  <c r="G287" i="1"/>
  <c r="L286" i="1"/>
  <c r="Q286" i="1" s="1"/>
  <c r="K286" i="1"/>
  <c r="P286" i="1" s="1"/>
  <c r="G286" i="1"/>
  <c r="H286" i="1" s="1"/>
  <c r="H285" i="1"/>
  <c r="G285" i="1"/>
  <c r="K285" i="1" s="1"/>
  <c r="P285" i="1" s="1"/>
  <c r="G284" i="1"/>
  <c r="K284" i="1" s="1"/>
  <c r="P284" i="1" s="1"/>
  <c r="G283" i="1"/>
  <c r="K283" i="1" s="1"/>
  <c r="P283" i="1" s="1"/>
  <c r="K282" i="1"/>
  <c r="P282" i="1" s="1"/>
  <c r="J282" i="1"/>
  <c r="O282" i="1" s="1"/>
  <c r="R282" i="1" s="1"/>
  <c r="G282" i="1"/>
  <c r="L282" i="1" s="1"/>
  <c r="Q282" i="1" s="1"/>
  <c r="K281" i="1"/>
  <c r="P281" i="1" s="1"/>
  <c r="G281" i="1"/>
  <c r="H281" i="1" s="1"/>
  <c r="N280" i="1"/>
  <c r="S280" i="1" s="1"/>
  <c r="J280" i="1"/>
  <c r="O280" i="1" s="1"/>
  <c r="H280" i="1"/>
  <c r="G280" i="1"/>
  <c r="K280" i="1" s="1"/>
  <c r="P280" i="1" s="1"/>
  <c r="N279" i="1"/>
  <c r="S279" i="1" s="1"/>
  <c r="K279" i="1"/>
  <c r="P279" i="1" s="1"/>
  <c r="G279" i="1"/>
  <c r="J279" i="1" s="1"/>
  <c r="O279" i="1" s="1"/>
  <c r="G278" i="1"/>
  <c r="L278" i="1" s="1"/>
  <c r="Q278" i="1" s="1"/>
  <c r="G277" i="1"/>
  <c r="H277" i="1" s="1"/>
  <c r="P276" i="1"/>
  <c r="N276" i="1"/>
  <c r="S276" i="1" s="1"/>
  <c r="J276" i="1"/>
  <c r="O276" i="1" s="1"/>
  <c r="G276" i="1"/>
  <c r="K276" i="1" s="1"/>
  <c r="G275" i="1"/>
  <c r="J275" i="1" s="1"/>
  <c r="O275" i="1" s="1"/>
  <c r="J274" i="1"/>
  <c r="O274" i="1" s="1"/>
  <c r="H274" i="1"/>
  <c r="G274" i="1"/>
  <c r="L274" i="1" s="1"/>
  <c r="Q274" i="1" s="1"/>
  <c r="H273" i="1"/>
  <c r="G273" i="1"/>
  <c r="K273" i="1" s="1"/>
  <c r="P273" i="1" s="1"/>
  <c r="H272" i="1"/>
  <c r="G272" i="1"/>
  <c r="K272" i="1" s="1"/>
  <c r="P272" i="1" s="1"/>
  <c r="K271" i="1"/>
  <c r="P271" i="1" s="1"/>
  <c r="J271" i="1"/>
  <c r="O271" i="1" s="1"/>
  <c r="G271" i="1"/>
  <c r="N271" i="1" s="1"/>
  <c r="S271" i="1" s="1"/>
  <c r="G270" i="1"/>
  <c r="L270" i="1" s="1"/>
  <c r="Q270" i="1" s="1"/>
  <c r="G269" i="1"/>
  <c r="H269" i="1" s="1"/>
  <c r="P268" i="1"/>
  <c r="N268" i="1"/>
  <c r="S268" i="1" s="1"/>
  <c r="J268" i="1"/>
  <c r="O268" i="1" s="1"/>
  <c r="G268" i="1"/>
  <c r="K268" i="1" s="1"/>
  <c r="N267" i="1"/>
  <c r="S267" i="1" s="1"/>
  <c r="K267" i="1"/>
  <c r="P267" i="1" s="1"/>
  <c r="G267" i="1"/>
  <c r="J267" i="1" s="1"/>
  <c r="H266" i="1"/>
  <c r="G266" i="1"/>
  <c r="L266" i="1" s="1"/>
  <c r="Q266" i="1" s="1"/>
  <c r="H265" i="1"/>
  <c r="G265" i="1"/>
  <c r="K265" i="1" s="1"/>
  <c r="P265" i="1" s="1"/>
  <c r="G264" i="1"/>
  <c r="K264" i="1" s="1"/>
  <c r="P264" i="1" s="1"/>
  <c r="J263" i="1"/>
  <c r="O263" i="1" s="1"/>
  <c r="G263" i="1"/>
  <c r="K263" i="1" s="1"/>
  <c r="P263" i="1" s="1"/>
  <c r="K262" i="1"/>
  <c r="P262" i="1" s="1"/>
  <c r="J262" i="1"/>
  <c r="G262" i="1"/>
  <c r="L262" i="1" s="1"/>
  <c r="Q262" i="1" s="1"/>
  <c r="K261" i="1"/>
  <c r="P261" i="1" s="1"/>
  <c r="G261" i="1"/>
  <c r="H261" i="1" s="1"/>
  <c r="N260" i="1"/>
  <c r="S260" i="1" s="1"/>
  <c r="J260" i="1"/>
  <c r="O260" i="1" s="1"/>
  <c r="H260" i="1"/>
  <c r="G260" i="1"/>
  <c r="K260" i="1" s="1"/>
  <c r="P260" i="1" s="1"/>
  <c r="N259" i="1"/>
  <c r="S259" i="1" s="1"/>
  <c r="K259" i="1"/>
  <c r="P259" i="1" s="1"/>
  <c r="G259" i="1"/>
  <c r="J259" i="1" s="1"/>
  <c r="O259" i="1" s="1"/>
  <c r="H258" i="1"/>
  <c r="G258" i="1"/>
  <c r="L258" i="1" s="1"/>
  <c r="Q258" i="1" s="1"/>
  <c r="H257" i="1"/>
  <c r="G257" i="1"/>
  <c r="K257" i="1" s="1"/>
  <c r="P257" i="1" s="1"/>
  <c r="G256" i="1"/>
  <c r="K256" i="1" s="1"/>
  <c r="P256" i="1" s="1"/>
  <c r="J255" i="1"/>
  <c r="O255" i="1" s="1"/>
  <c r="G255" i="1"/>
  <c r="K255" i="1" s="1"/>
  <c r="P255" i="1" s="1"/>
  <c r="J254" i="1"/>
  <c r="O254" i="1" s="1"/>
  <c r="G254" i="1"/>
  <c r="N254" i="1" s="1"/>
  <c r="S254" i="1" s="1"/>
  <c r="G253" i="1"/>
  <c r="K253" i="1" s="1"/>
  <c r="P253" i="1" s="1"/>
  <c r="K252" i="1"/>
  <c r="P252" i="1" s="1"/>
  <c r="G252" i="1"/>
  <c r="L251" i="1"/>
  <c r="Q251" i="1" s="1"/>
  <c r="H251" i="1"/>
  <c r="G251" i="1"/>
  <c r="K251" i="1" s="1"/>
  <c r="P251" i="1" s="1"/>
  <c r="L250" i="1"/>
  <c r="Q250" i="1" s="1"/>
  <c r="G250" i="1"/>
  <c r="N250" i="1" s="1"/>
  <c r="S250" i="1" s="1"/>
  <c r="N249" i="1"/>
  <c r="S249" i="1" s="1"/>
  <c r="H249" i="1"/>
  <c r="G249" i="1"/>
  <c r="K249" i="1" s="1"/>
  <c r="P249" i="1" s="1"/>
  <c r="G248" i="1"/>
  <c r="K248" i="1" s="1"/>
  <c r="P248" i="1" s="1"/>
  <c r="P247" i="1"/>
  <c r="L247" i="1"/>
  <c r="Q247" i="1" s="1"/>
  <c r="G247" i="1"/>
  <c r="K247" i="1" s="1"/>
  <c r="G246" i="1"/>
  <c r="N246" i="1" s="1"/>
  <c r="S246" i="1" s="1"/>
  <c r="J245" i="1"/>
  <c r="G245" i="1"/>
  <c r="K245" i="1" s="1"/>
  <c r="P245" i="1" s="1"/>
  <c r="K244" i="1"/>
  <c r="P244" i="1" s="1"/>
  <c r="G244" i="1"/>
  <c r="H243" i="1"/>
  <c r="G243" i="1"/>
  <c r="K243" i="1" s="1"/>
  <c r="P243" i="1" s="1"/>
  <c r="L242" i="1"/>
  <c r="Q242" i="1" s="1"/>
  <c r="H242" i="1"/>
  <c r="G242" i="1"/>
  <c r="N242" i="1" s="1"/>
  <c r="S242" i="1" s="1"/>
  <c r="N241" i="1"/>
  <c r="S241" i="1" s="1"/>
  <c r="H241" i="1"/>
  <c r="G241" i="1"/>
  <c r="K241" i="1" s="1"/>
  <c r="P241" i="1" s="1"/>
  <c r="G240" i="1"/>
  <c r="K240" i="1" s="1"/>
  <c r="P240" i="1" s="1"/>
  <c r="L239" i="1"/>
  <c r="Q239" i="1" s="1"/>
  <c r="H239" i="1"/>
  <c r="G239" i="1"/>
  <c r="K239" i="1" s="1"/>
  <c r="P239" i="1" s="1"/>
  <c r="L238" i="1"/>
  <c r="Q238" i="1" s="1"/>
  <c r="H238" i="1"/>
  <c r="G238" i="1"/>
  <c r="N238" i="1" s="1"/>
  <c r="S238" i="1" s="1"/>
  <c r="N237" i="1"/>
  <c r="S237" i="1" s="1"/>
  <c r="H237" i="1"/>
  <c r="G237" i="1"/>
  <c r="K237" i="1" s="1"/>
  <c r="P237" i="1" s="1"/>
  <c r="G236" i="1"/>
  <c r="K236" i="1" s="1"/>
  <c r="P236" i="1" s="1"/>
  <c r="G235" i="1"/>
  <c r="K235" i="1" s="1"/>
  <c r="P235" i="1" s="1"/>
  <c r="H234" i="1"/>
  <c r="G234" i="1"/>
  <c r="N234" i="1" s="1"/>
  <c r="S234" i="1" s="1"/>
  <c r="G233" i="1"/>
  <c r="K233" i="1" s="1"/>
  <c r="P233" i="1" s="1"/>
  <c r="G232" i="1"/>
  <c r="K232" i="1" s="1"/>
  <c r="P232" i="1" s="1"/>
  <c r="G231" i="1"/>
  <c r="K231" i="1" s="1"/>
  <c r="P231" i="1" s="1"/>
  <c r="H230" i="1"/>
  <c r="G230" i="1"/>
  <c r="N230" i="1" s="1"/>
  <c r="S230" i="1" s="1"/>
  <c r="G229" i="1"/>
  <c r="K229" i="1" s="1"/>
  <c r="P229" i="1" s="1"/>
  <c r="K228" i="1"/>
  <c r="P228" i="1" s="1"/>
  <c r="G228" i="1"/>
  <c r="P227" i="1"/>
  <c r="L227" i="1"/>
  <c r="Q227" i="1" s="1"/>
  <c r="H227" i="1"/>
  <c r="G227" i="1"/>
  <c r="K227" i="1" s="1"/>
  <c r="L226" i="1"/>
  <c r="Q226" i="1" s="1"/>
  <c r="G226" i="1"/>
  <c r="N226" i="1" s="1"/>
  <c r="S226" i="1" s="1"/>
  <c r="J225" i="1"/>
  <c r="G225" i="1"/>
  <c r="K225" i="1" s="1"/>
  <c r="P225" i="1" s="1"/>
  <c r="G224" i="1"/>
  <c r="K224" i="1" s="1"/>
  <c r="P224" i="1" s="1"/>
  <c r="G223" i="1"/>
  <c r="K223" i="1" s="1"/>
  <c r="P223" i="1" s="1"/>
  <c r="H222" i="1"/>
  <c r="G222" i="1"/>
  <c r="N222" i="1" s="1"/>
  <c r="S222" i="1" s="1"/>
  <c r="G221" i="1"/>
  <c r="K221" i="1" s="1"/>
  <c r="P221" i="1" s="1"/>
  <c r="K220" i="1"/>
  <c r="P220" i="1" s="1"/>
  <c r="G220" i="1"/>
  <c r="L219" i="1"/>
  <c r="Q219" i="1" s="1"/>
  <c r="H219" i="1"/>
  <c r="G219" i="1"/>
  <c r="K219" i="1" s="1"/>
  <c r="P219" i="1" s="1"/>
  <c r="L218" i="1"/>
  <c r="Q218" i="1" s="1"/>
  <c r="G218" i="1"/>
  <c r="N218" i="1" s="1"/>
  <c r="S218" i="1" s="1"/>
  <c r="N217" i="1"/>
  <c r="S217" i="1" s="1"/>
  <c r="J217" i="1"/>
  <c r="H217" i="1"/>
  <c r="G217" i="1"/>
  <c r="K217" i="1" s="1"/>
  <c r="P217" i="1" s="1"/>
  <c r="G216" i="1"/>
  <c r="K216" i="1" s="1"/>
  <c r="P216" i="1" s="1"/>
  <c r="P215" i="1"/>
  <c r="L215" i="1"/>
  <c r="Q215" i="1" s="1"/>
  <c r="G215" i="1"/>
  <c r="K215" i="1" s="1"/>
  <c r="Q214" i="1"/>
  <c r="N214" i="1"/>
  <c r="S214" i="1" s="1"/>
  <c r="L214" i="1"/>
  <c r="K214" i="1"/>
  <c r="P214" i="1" s="1"/>
  <c r="J214" i="1"/>
  <c r="H214" i="1"/>
  <c r="P213" i="1"/>
  <c r="N213" i="1"/>
  <c r="S213" i="1" s="1"/>
  <c r="M213" i="1"/>
  <c r="L213" i="1"/>
  <c r="Q213" i="1" s="1"/>
  <c r="K213" i="1"/>
  <c r="J213" i="1"/>
  <c r="H213" i="1"/>
  <c r="O212" i="1"/>
  <c r="N212" i="1"/>
  <c r="S212" i="1" s="1"/>
  <c r="L212" i="1"/>
  <c r="Q212" i="1" s="1"/>
  <c r="K212" i="1"/>
  <c r="M212" i="1" s="1"/>
  <c r="J212" i="1"/>
  <c r="H212" i="1"/>
  <c r="N211" i="1"/>
  <c r="S211" i="1" s="1"/>
  <c r="L211" i="1"/>
  <c r="Q211" i="1" s="1"/>
  <c r="K211" i="1"/>
  <c r="P211" i="1" s="1"/>
  <c r="J211" i="1"/>
  <c r="H211" i="1"/>
  <c r="Q210" i="1"/>
  <c r="N210" i="1"/>
  <c r="S210" i="1" s="1"/>
  <c r="M210" i="1"/>
  <c r="L210" i="1"/>
  <c r="K210" i="1"/>
  <c r="P210" i="1" s="1"/>
  <c r="J210" i="1"/>
  <c r="H210" i="1"/>
  <c r="P209" i="1"/>
  <c r="N209" i="1"/>
  <c r="S209" i="1" s="1"/>
  <c r="L209" i="1"/>
  <c r="Q209" i="1" s="1"/>
  <c r="K209" i="1"/>
  <c r="J209" i="1"/>
  <c r="H209" i="1"/>
  <c r="O208" i="1"/>
  <c r="N208" i="1"/>
  <c r="S208" i="1" s="1"/>
  <c r="L208" i="1"/>
  <c r="Q208" i="1" s="1"/>
  <c r="K208" i="1"/>
  <c r="P208" i="1" s="1"/>
  <c r="J208" i="1"/>
  <c r="H208" i="1"/>
  <c r="N207" i="1"/>
  <c r="S207" i="1" s="1"/>
  <c r="L207" i="1"/>
  <c r="Q207" i="1" s="1"/>
  <c r="K207" i="1"/>
  <c r="P207" i="1" s="1"/>
  <c r="J207" i="1"/>
  <c r="H207" i="1"/>
  <c r="Q206" i="1"/>
  <c r="N206" i="1"/>
  <c r="S206" i="1" s="1"/>
  <c r="M206" i="1"/>
  <c r="L206" i="1"/>
  <c r="K206" i="1"/>
  <c r="P206" i="1" s="1"/>
  <c r="J206" i="1"/>
  <c r="H206" i="1"/>
  <c r="P205" i="1"/>
  <c r="N205" i="1"/>
  <c r="S205" i="1" s="1"/>
  <c r="L205" i="1"/>
  <c r="Q205" i="1" s="1"/>
  <c r="K205" i="1"/>
  <c r="J205" i="1"/>
  <c r="H205" i="1"/>
  <c r="O204" i="1"/>
  <c r="N204" i="1"/>
  <c r="S204" i="1" s="1"/>
  <c r="L204" i="1"/>
  <c r="Q204" i="1" s="1"/>
  <c r="K204" i="1"/>
  <c r="P204" i="1" s="1"/>
  <c r="J204" i="1"/>
  <c r="H204" i="1"/>
  <c r="N203" i="1"/>
  <c r="S203" i="1" s="1"/>
  <c r="L203" i="1"/>
  <c r="Q203" i="1" s="1"/>
  <c r="K203" i="1"/>
  <c r="P203" i="1" s="1"/>
  <c r="J203" i="1"/>
  <c r="H203" i="1"/>
  <c r="Q202" i="1"/>
  <c r="N202" i="1"/>
  <c r="S202" i="1" s="1"/>
  <c r="M202" i="1"/>
  <c r="L202" i="1"/>
  <c r="K202" i="1"/>
  <c r="P202" i="1" s="1"/>
  <c r="J202" i="1"/>
  <c r="H202" i="1"/>
  <c r="P201" i="1"/>
  <c r="N201" i="1"/>
  <c r="S201" i="1" s="1"/>
  <c r="L201" i="1"/>
  <c r="Q201" i="1" s="1"/>
  <c r="K201" i="1"/>
  <c r="J201" i="1"/>
  <c r="H201" i="1"/>
  <c r="O200" i="1"/>
  <c r="N200" i="1"/>
  <c r="S200" i="1" s="1"/>
  <c r="L200" i="1"/>
  <c r="Q200" i="1" s="1"/>
  <c r="K200" i="1"/>
  <c r="P200" i="1" s="1"/>
  <c r="J200" i="1"/>
  <c r="H200" i="1"/>
  <c r="N199" i="1"/>
  <c r="S199" i="1" s="1"/>
  <c r="L199" i="1"/>
  <c r="Q199" i="1" s="1"/>
  <c r="K199" i="1"/>
  <c r="P199" i="1" s="1"/>
  <c r="J199" i="1"/>
  <c r="H199" i="1"/>
  <c r="Q198" i="1"/>
  <c r="N198" i="1"/>
  <c r="S198" i="1" s="1"/>
  <c r="M198" i="1"/>
  <c r="L198" i="1"/>
  <c r="K198" i="1"/>
  <c r="P198" i="1" s="1"/>
  <c r="J198" i="1"/>
  <c r="H198" i="1"/>
  <c r="P197" i="1"/>
  <c r="N197" i="1"/>
  <c r="S197" i="1" s="1"/>
  <c r="L197" i="1"/>
  <c r="Q197" i="1" s="1"/>
  <c r="K197" i="1"/>
  <c r="J197" i="1"/>
  <c r="H197" i="1"/>
  <c r="O196" i="1"/>
  <c r="N196" i="1"/>
  <c r="S196" i="1" s="1"/>
  <c r="L196" i="1"/>
  <c r="Q196" i="1" s="1"/>
  <c r="K196" i="1"/>
  <c r="P196" i="1" s="1"/>
  <c r="J196" i="1"/>
  <c r="H196" i="1"/>
  <c r="N195" i="1"/>
  <c r="S195" i="1" s="1"/>
  <c r="L195" i="1"/>
  <c r="Q195" i="1" s="1"/>
  <c r="K195" i="1"/>
  <c r="P195" i="1" s="1"/>
  <c r="J195" i="1"/>
  <c r="H195" i="1"/>
  <c r="Q194" i="1"/>
  <c r="N194" i="1"/>
  <c r="S194" i="1" s="1"/>
  <c r="M194" i="1"/>
  <c r="L194" i="1"/>
  <c r="K194" i="1"/>
  <c r="P194" i="1" s="1"/>
  <c r="J194" i="1"/>
  <c r="H194" i="1"/>
  <c r="P193" i="1"/>
  <c r="N193" i="1"/>
  <c r="S193" i="1" s="1"/>
  <c r="L193" i="1"/>
  <c r="Q193" i="1" s="1"/>
  <c r="K193" i="1"/>
  <c r="J193" i="1"/>
  <c r="H193" i="1"/>
  <c r="O192" i="1"/>
  <c r="N192" i="1"/>
  <c r="S192" i="1" s="1"/>
  <c r="L192" i="1"/>
  <c r="Q192" i="1" s="1"/>
  <c r="K192" i="1"/>
  <c r="P192" i="1" s="1"/>
  <c r="J192" i="1"/>
  <c r="H192" i="1"/>
  <c r="N191" i="1"/>
  <c r="S191" i="1" s="1"/>
  <c r="L191" i="1"/>
  <c r="Q191" i="1" s="1"/>
  <c r="K191" i="1"/>
  <c r="P191" i="1" s="1"/>
  <c r="J191" i="1"/>
  <c r="H191" i="1"/>
  <c r="N190" i="1"/>
  <c r="S190" i="1" s="1"/>
  <c r="L190" i="1"/>
  <c r="K190" i="1"/>
  <c r="P190" i="1" s="1"/>
  <c r="J190" i="1"/>
  <c r="H190" i="1"/>
  <c r="N189" i="1"/>
  <c r="S189" i="1" s="1"/>
  <c r="L189" i="1"/>
  <c r="Q189" i="1" s="1"/>
  <c r="K189" i="1"/>
  <c r="P189" i="1" s="1"/>
  <c r="J189" i="1"/>
  <c r="H189" i="1"/>
  <c r="S188" i="1"/>
  <c r="N188" i="1"/>
  <c r="L188" i="1"/>
  <c r="Q188" i="1" s="1"/>
  <c r="K188" i="1"/>
  <c r="P188" i="1" s="1"/>
  <c r="J188" i="1"/>
  <c r="H188" i="1"/>
  <c r="O187" i="1"/>
  <c r="N187" i="1"/>
  <c r="S187" i="1" s="1"/>
  <c r="L187" i="1"/>
  <c r="Q187" i="1" s="1"/>
  <c r="K187" i="1"/>
  <c r="P187" i="1" s="1"/>
  <c r="J187" i="1"/>
  <c r="M187" i="1" s="1"/>
  <c r="H187" i="1"/>
  <c r="S186" i="1"/>
  <c r="N186" i="1"/>
  <c r="L186" i="1"/>
  <c r="K186" i="1"/>
  <c r="P186" i="1" s="1"/>
  <c r="J186" i="1"/>
  <c r="H186" i="1"/>
  <c r="O185" i="1"/>
  <c r="N185" i="1"/>
  <c r="S185" i="1" s="1"/>
  <c r="L185" i="1"/>
  <c r="Q185" i="1" s="1"/>
  <c r="K185" i="1"/>
  <c r="P185" i="1" s="1"/>
  <c r="J185" i="1"/>
  <c r="M185" i="1" s="1"/>
  <c r="H185" i="1"/>
  <c r="S184" i="1"/>
  <c r="N184" i="1"/>
  <c r="L184" i="1"/>
  <c r="Q184" i="1" s="1"/>
  <c r="K184" i="1"/>
  <c r="P184" i="1" s="1"/>
  <c r="J184" i="1"/>
  <c r="O184" i="1" s="1"/>
  <c r="H184" i="1"/>
  <c r="P183" i="1"/>
  <c r="N183" i="1"/>
  <c r="S183" i="1" s="1"/>
  <c r="L183" i="1"/>
  <c r="Q183" i="1" s="1"/>
  <c r="K183" i="1"/>
  <c r="J183" i="1"/>
  <c r="H183" i="1"/>
  <c r="S182" i="1"/>
  <c r="N182" i="1"/>
  <c r="L182" i="1"/>
  <c r="K182" i="1"/>
  <c r="P182" i="1" s="1"/>
  <c r="J182" i="1"/>
  <c r="O182" i="1" s="1"/>
  <c r="H182" i="1"/>
  <c r="P181" i="1"/>
  <c r="N181" i="1"/>
  <c r="S181" i="1" s="1"/>
  <c r="L181" i="1"/>
  <c r="Q181" i="1" s="1"/>
  <c r="K181" i="1"/>
  <c r="J181" i="1"/>
  <c r="H181" i="1"/>
  <c r="N180" i="1"/>
  <c r="S180" i="1" s="1"/>
  <c r="L180" i="1"/>
  <c r="Q180" i="1" s="1"/>
  <c r="K180" i="1"/>
  <c r="P180" i="1" s="1"/>
  <c r="J180" i="1"/>
  <c r="H180" i="1"/>
  <c r="Q179" i="1"/>
  <c r="N179" i="1"/>
  <c r="S179" i="1" s="1"/>
  <c r="M179" i="1"/>
  <c r="L179" i="1"/>
  <c r="K179" i="1"/>
  <c r="P179" i="1" s="1"/>
  <c r="J179" i="1"/>
  <c r="H179" i="1"/>
  <c r="N178" i="1"/>
  <c r="S178" i="1" s="1"/>
  <c r="L178" i="1"/>
  <c r="K178" i="1"/>
  <c r="P178" i="1" s="1"/>
  <c r="J178" i="1"/>
  <c r="H178" i="1"/>
  <c r="Q177" i="1"/>
  <c r="N177" i="1"/>
  <c r="S177" i="1" s="1"/>
  <c r="M177" i="1"/>
  <c r="L177" i="1"/>
  <c r="K177" i="1"/>
  <c r="P177" i="1" s="1"/>
  <c r="J177" i="1"/>
  <c r="H177" i="1"/>
  <c r="N176" i="1"/>
  <c r="S176" i="1" s="1"/>
  <c r="L176" i="1"/>
  <c r="Q176" i="1" s="1"/>
  <c r="K176" i="1"/>
  <c r="P176" i="1" s="1"/>
  <c r="J176" i="1"/>
  <c r="H176" i="1"/>
  <c r="N175" i="1"/>
  <c r="S175" i="1" s="1"/>
  <c r="L175" i="1"/>
  <c r="Q175" i="1" s="1"/>
  <c r="K175" i="1"/>
  <c r="P175" i="1" s="1"/>
  <c r="J175" i="1"/>
  <c r="H175" i="1"/>
  <c r="N174" i="1"/>
  <c r="S174" i="1" s="1"/>
  <c r="L174" i="1"/>
  <c r="K174" i="1"/>
  <c r="P174" i="1" s="1"/>
  <c r="J174" i="1"/>
  <c r="H174" i="1"/>
  <c r="N173" i="1"/>
  <c r="S173" i="1" s="1"/>
  <c r="L173" i="1"/>
  <c r="Q173" i="1" s="1"/>
  <c r="K173" i="1"/>
  <c r="P173" i="1" s="1"/>
  <c r="J173" i="1"/>
  <c r="H173" i="1"/>
  <c r="S172" i="1"/>
  <c r="N172" i="1"/>
  <c r="L172" i="1"/>
  <c r="Q172" i="1" s="1"/>
  <c r="K172" i="1"/>
  <c r="P172" i="1" s="1"/>
  <c r="J172" i="1"/>
  <c r="H172" i="1"/>
  <c r="O171" i="1"/>
  <c r="N171" i="1"/>
  <c r="S171" i="1" s="1"/>
  <c r="L171" i="1"/>
  <c r="Q171" i="1" s="1"/>
  <c r="K171" i="1"/>
  <c r="P171" i="1" s="1"/>
  <c r="J171" i="1"/>
  <c r="M171" i="1" s="1"/>
  <c r="H171" i="1"/>
  <c r="S170" i="1"/>
  <c r="N170" i="1"/>
  <c r="L170" i="1"/>
  <c r="K170" i="1"/>
  <c r="P170" i="1" s="1"/>
  <c r="J170" i="1"/>
  <c r="H170" i="1"/>
  <c r="O169" i="1"/>
  <c r="N169" i="1"/>
  <c r="S169" i="1" s="1"/>
  <c r="L169" i="1"/>
  <c r="Q169" i="1" s="1"/>
  <c r="K169" i="1"/>
  <c r="M169" i="1" s="1"/>
  <c r="J169" i="1"/>
  <c r="H169" i="1"/>
  <c r="S168" i="1"/>
  <c r="N168" i="1"/>
  <c r="L168" i="1"/>
  <c r="Q168" i="1" s="1"/>
  <c r="K168" i="1"/>
  <c r="P168" i="1" s="1"/>
  <c r="J168" i="1"/>
  <c r="O168" i="1" s="1"/>
  <c r="H168" i="1"/>
  <c r="P167" i="1"/>
  <c r="N167" i="1"/>
  <c r="S167" i="1" s="1"/>
  <c r="L167" i="1"/>
  <c r="Q167" i="1" s="1"/>
  <c r="K167" i="1"/>
  <c r="J167" i="1"/>
  <c r="H167" i="1"/>
  <c r="S166" i="1"/>
  <c r="N166" i="1"/>
  <c r="L166" i="1"/>
  <c r="K166" i="1"/>
  <c r="P166" i="1" s="1"/>
  <c r="J166" i="1"/>
  <c r="O166" i="1" s="1"/>
  <c r="H166" i="1"/>
  <c r="P165" i="1"/>
  <c r="N165" i="1"/>
  <c r="S165" i="1" s="1"/>
  <c r="L165" i="1"/>
  <c r="Q165" i="1" s="1"/>
  <c r="K165" i="1"/>
  <c r="J165" i="1"/>
  <c r="H165" i="1"/>
  <c r="N164" i="1"/>
  <c r="S164" i="1" s="1"/>
  <c r="L164" i="1"/>
  <c r="Q164" i="1" s="1"/>
  <c r="K164" i="1"/>
  <c r="P164" i="1" s="1"/>
  <c r="J164" i="1"/>
  <c r="H164" i="1"/>
  <c r="Q163" i="1"/>
  <c r="N163" i="1"/>
  <c r="S163" i="1" s="1"/>
  <c r="M163" i="1"/>
  <c r="L163" i="1"/>
  <c r="K163" i="1"/>
  <c r="P163" i="1" s="1"/>
  <c r="J163" i="1"/>
  <c r="H163" i="1"/>
  <c r="N162" i="1"/>
  <c r="S162" i="1" s="1"/>
  <c r="L162" i="1"/>
  <c r="K162" i="1"/>
  <c r="P162" i="1" s="1"/>
  <c r="J162" i="1"/>
  <c r="H162" i="1"/>
  <c r="Q161" i="1"/>
  <c r="N161" i="1"/>
  <c r="S161" i="1" s="1"/>
  <c r="M161" i="1"/>
  <c r="L161" i="1"/>
  <c r="K161" i="1"/>
  <c r="P161" i="1" s="1"/>
  <c r="J161" i="1"/>
  <c r="H161" i="1"/>
  <c r="N160" i="1"/>
  <c r="S160" i="1" s="1"/>
  <c r="L160" i="1"/>
  <c r="Q160" i="1" s="1"/>
  <c r="K160" i="1"/>
  <c r="P160" i="1" s="1"/>
  <c r="J160" i="1"/>
  <c r="H160" i="1"/>
  <c r="N159" i="1"/>
  <c r="S159" i="1" s="1"/>
  <c r="L159" i="1"/>
  <c r="Q159" i="1" s="1"/>
  <c r="K159" i="1"/>
  <c r="P159" i="1" s="1"/>
  <c r="J159" i="1"/>
  <c r="H159" i="1"/>
  <c r="N158" i="1"/>
  <c r="S158" i="1" s="1"/>
  <c r="L158" i="1"/>
  <c r="K158" i="1"/>
  <c r="P158" i="1" s="1"/>
  <c r="J158" i="1"/>
  <c r="H158" i="1"/>
  <c r="N157" i="1"/>
  <c r="S157" i="1" s="1"/>
  <c r="L157" i="1"/>
  <c r="Q157" i="1" s="1"/>
  <c r="K157" i="1"/>
  <c r="P157" i="1" s="1"/>
  <c r="J157" i="1"/>
  <c r="H157" i="1"/>
  <c r="N156" i="1"/>
  <c r="S156" i="1" s="1"/>
  <c r="L156" i="1"/>
  <c r="Q156" i="1" s="1"/>
  <c r="K156" i="1"/>
  <c r="P156" i="1" s="1"/>
  <c r="J156" i="1"/>
  <c r="H156" i="1"/>
  <c r="N155" i="1"/>
  <c r="S155" i="1" s="1"/>
  <c r="L155" i="1"/>
  <c r="Q155" i="1" s="1"/>
  <c r="K155" i="1"/>
  <c r="J155" i="1"/>
  <c r="H155" i="1"/>
  <c r="N154" i="1"/>
  <c r="S154" i="1" s="1"/>
  <c r="L154" i="1"/>
  <c r="Q154" i="1" s="1"/>
  <c r="K154" i="1"/>
  <c r="J154" i="1"/>
  <c r="H154" i="1"/>
  <c r="S153" i="1"/>
  <c r="N153" i="1"/>
  <c r="M153" i="1"/>
  <c r="L153" i="1"/>
  <c r="Q153" i="1" s="1"/>
  <c r="K153" i="1"/>
  <c r="P153" i="1" s="1"/>
  <c r="J153" i="1"/>
  <c r="H153" i="1"/>
  <c r="N152" i="1"/>
  <c r="S152" i="1" s="1"/>
  <c r="L152" i="1"/>
  <c r="Q152" i="1" s="1"/>
  <c r="K152" i="1"/>
  <c r="P152" i="1" s="1"/>
  <c r="J152" i="1"/>
  <c r="H152" i="1"/>
  <c r="S151" i="1"/>
  <c r="N151" i="1"/>
  <c r="L151" i="1"/>
  <c r="Q151" i="1" s="1"/>
  <c r="K151" i="1"/>
  <c r="J151" i="1"/>
  <c r="H151" i="1"/>
  <c r="S150" i="1"/>
  <c r="N150" i="1"/>
  <c r="L150" i="1"/>
  <c r="Q150" i="1" s="1"/>
  <c r="K150" i="1"/>
  <c r="J150" i="1"/>
  <c r="O150" i="1" s="1"/>
  <c r="H150" i="1"/>
  <c r="S149" i="1"/>
  <c r="N149" i="1"/>
  <c r="L149" i="1"/>
  <c r="K149" i="1"/>
  <c r="P149" i="1" s="1"/>
  <c r="J149" i="1"/>
  <c r="H149" i="1"/>
  <c r="S148" i="1"/>
  <c r="N148" i="1"/>
  <c r="L148" i="1"/>
  <c r="Q148" i="1" s="1"/>
  <c r="K148" i="1"/>
  <c r="P148" i="1" s="1"/>
  <c r="J148" i="1"/>
  <c r="O148" i="1" s="1"/>
  <c r="H148" i="1"/>
  <c r="S147" i="1"/>
  <c r="Q147" i="1"/>
  <c r="N147" i="1"/>
  <c r="L147" i="1"/>
  <c r="K147" i="1"/>
  <c r="J147" i="1"/>
  <c r="H147" i="1"/>
  <c r="S146" i="1"/>
  <c r="N146" i="1"/>
  <c r="L146" i="1"/>
  <c r="Q146" i="1" s="1"/>
  <c r="K146" i="1"/>
  <c r="P146" i="1" s="1"/>
  <c r="J146" i="1"/>
  <c r="H146" i="1"/>
  <c r="O145" i="1"/>
  <c r="N145" i="1"/>
  <c r="S145" i="1" s="1"/>
  <c r="L145" i="1"/>
  <c r="Q145" i="1" s="1"/>
  <c r="K145" i="1"/>
  <c r="P145" i="1" s="1"/>
  <c r="J145" i="1"/>
  <c r="H145" i="1"/>
  <c r="S144" i="1"/>
  <c r="N144" i="1"/>
  <c r="L144" i="1"/>
  <c r="Q144" i="1" s="1"/>
  <c r="K144" i="1"/>
  <c r="P144" i="1" s="1"/>
  <c r="J144" i="1"/>
  <c r="H144" i="1"/>
  <c r="Q143" i="1"/>
  <c r="N143" i="1"/>
  <c r="S143" i="1" s="1"/>
  <c r="L143" i="1"/>
  <c r="K143" i="1"/>
  <c r="J143" i="1"/>
  <c r="H143" i="1"/>
  <c r="N142" i="1"/>
  <c r="S142" i="1" s="1"/>
  <c r="L142" i="1"/>
  <c r="Q142" i="1" s="1"/>
  <c r="K142" i="1"/>
  <c r="P142" i="1" s="1"/>
  <c r="J142" i="1"/>
  <c r="H142" i="1"/>
  <c r="G141" i="1"/>
  <c r="J140" i="1"/>
  <c r="O140" i="1" s="1"/>
  <c r="G140" i="1"/>
  <c r="K140" i="1" s="1"/>
  <c r="P140" i="1" s="1"/>
  <c r="G139" i="1"/>
  <c r="L138" i="1"/>
  <c r="Q138" i="1" s="1"/>
  <c r="G138" i="1"/>
  <c r="G137" i="1"/>
  <c r="L137" i="1" s="1"/>
  <c r="Q137" i="1" s="1"/>
  <c r="G136" i="1"/>
  <c r="G135" i="1"/>
  <c r="G134" i="1"/>
  <c r="L134" i="1" s="1"/>
  <c r="Q134" i="1" s="1"/>
  <c r="L133" i="1"/>
  <c r="Q133" i="1" s="1"/>
  <c r="G133" i="1"/>
  <c r="L132" i="1"/>
  <c r="H132" i="1"/>
  <c r="G132" i="1"/>
  <c r="G131" i="1"/>
  <c r="G130" i="1"/>
  <c r="L130" i="1" s="1"/>
  <c r="Q130" i="1" s="1"/>
  <c r="G129" i="1"/>
  <c r="L129" i="1" s="1"/>
  <c r="Q129" i="1" s="1"/>
  <c r="J128" i="1"/>
  <c r="O128" i="1" s="1"/>
  <c r="G128" i="1"/>
  <c r="K128" i="1" s="1"/>
  <c r="P128" i="1" s="1"/>
  <c r="N127" i="1"/>
  <c r="S127" i="1" s="1"/>
  <c r="M127" i="1"/>
  <c r="L127" i="1"/>
  <c r="Q127" i="1" s="1"/>
  <c r="K127" i="1"/>
  <c r="P127" i="1" s="1"/>
  <c r="J127" i="1"/>
  <c r="O127" i="1" s="1"/>
  <c r="H127" i="1"/>
  <c r="G126" i="1"/>
  <c r="N126" i="1" s="1"/>
  <c r="S126" i="1" s="1"/>
  <c r="H125" i="1"/>
  <c r="G125" i="1"/>
  <c r="G124" i="1"/>
  <c r="L123" i="1"/>
  <c r="Q123" i="1" s="1"/>
  <c r="G123" i="1"/>
  <c r="G122" i="1"/>
  <c r="G121" i="1"/>
  <c r="N121" i="1" s="1"/>
  <c r="S121" i="1" s="1"/>
  <c r="J120" i="1"/>
  <c r="H120" i="1"/>
  <c r="G120" i="1"/>
  <c r="K120" i="1" s="1"/>
  <c r="P120" i="1" s="1"/>
  <c r="G119" i="1"/>
  <c r="J118" i="1"/>
  <c r="H118" i="1"/>
  <c r="G118" i="1"/>
  <c r="K118" i="1" s="1"/>
  <c r="P118" i="1" s="1"/>
  <c r="G117" i="1"/>
  <c r="N117" i="1" s="1"/>
  <c r="S117" i="1" s="1"/>
  <c r="N116" i="1"/>
  <c r="S116" i="1" s="1"/>
  <c r="L116" i="1"/>
  <c r="Q116" i="1" s="1"/>
  <c r="G116" i="1"/>
  <c r="G115" i="1"/>
  <c r="N114" i="1"/>
  <c r="S114" i="1" s="1"/>
  <c r="L114" i="1"/>
  <c r="Q114" i="1" s="1"/>
  <c r="G114" i="1"/>
  <c r="G113" i="1"/>
  <c r="N113" i="1" s="1"/>
  <c r="S113" i="1" s="1"/>
  <c r="J112" i="1"/>
  <c r="H112" i="1"/>
  <c r="G112" i="1"/>
  <c r="K112" i="1" s="1"/>
  <c r="P112" i="1" s="1"/>
  <c r="G111" i="1"/>
  <c r="J110" i="1"/>
  <c r="H110" i="1"/>
  <c r="G110" i="1"/>
  <c r="K110" i="1" s="1"/>
  <c r="P110" i="1" s="1"/>
  <c r="G109" i="1"/>
  <c r="N109" i="1" s="1"/>
  <c r="S109" i="1" s="1"/>
  <c r="G108" i="1"/>
  <c r="G107" i="1"/>
  <c r="G106" i="1"/>
  <c r="G105" i="1"/>
  <c r="N105" i="1" s="1"/>
  <c r="S105" i="1" s="1"/>
  <c r="J104" i="1"/>
  <c r="H104" i="1"/>
  <c r="G104" i="1"/>
  <c r="K104" i="1" s="1"/>
  <c r="P104" i="1" s="1"/>
  <c r="G103" i="1"/>
  <c r="J102" i="1"/>
  <c r="H102" i="1"/>
  <c r="G102" i="1"/>
  <c r="K102" i="1" s="1"/>
  <c r="P102" i="1" s="1"/>
  <c r="G101" i="1"/>
  <c r="N101" i="1" s="1"/>
  <c r="S101" i="1" s="1"/>
  <c r="N100" i="1"/>
  <c r="S100" i="1" s="1"/>
  <c r="L100" i="1"/>
  <c r="Q100" i="1" s="1"/>
  <c r="G100" i="1"/>
  <c r="G99" i="1"/>
  <c r="N98" i="1"/>
  <c r="S98" i="1" s="1"/>
  <c r="L98" i="1"/>
  <c r="Q98" i="1" s="1"/>
  <c r="G98" i="1"/>
  <c r="G97" i="1"/>
  <c r="N97" i="1" s="1"/>
  <c r="S97" i="1" s="1"/>
  <c r="J96" i="1"/>
  <c r="H96" i="1"/>
  <c r="G96" i="1"/>
  <c r="K96" i="1" s="1"/>
  <c r="P96" i="1" s="1"/>
  <c r="G95" i="1"/>
  <c r="J94" i="1"/>
  <c r="H94" i="1"/>
  <c r="G94" i="1"/>
  <c r="K94" i="1" s="1"/>
  <c r="P94" i="1" s="1"/>
  <c r="G93" i="1"/>
  <c r="N93" i="1" s="1"/>
  <c r="S93" i="1" s="1"/>
  <c r="G92" i="1"/>
  <c r="G91" i="1"/>
  <c r="G90" i="1"/>
  <c r="G89" i="1"/>
  <c r="N89" i="1" s="1"/>
  <c r="S89" i="1" s="1"/>
  <c r="J88" i="1"/>
  <c r="H88" i="1"/>
  <c r="G88" i="1"/>
  <c r="K88" i="1" s="1"/>
  <c r="P88" i="1" s="1"/>
  <c r="G87" i="1"/>
  <c r="J86" i="1"/>
  <c r="H86" i="1"/>
  <c r="G86" i="1"/>
  <c r="K86" i="1" s="1"/>
  <c r="P86" i="1" s="1"/>
  <c r="G85" i="1"/>
  <c r="N85" i="1" s="1"/>
  <c r="S85" i="1" s="1"/>
  <c r="N84" i="1"/>
  <c r="S84" i="1" s="1"/>
  <c r="L84" i="1"/>
  <c r="Q84" i="1" s="1"/>
  <c r="G84" i="1"/>
  <c r="G83" i="1"/>
  <c r="N82" i="1"/>
  <c r="S82" i="1" s="1"/>
  <c r="L82" i="1"/>
  <c r="Q82" i="1" s="1"/>
  <c r="G82" i="1"/>
  <c r="G81" i="1"/>
  <c r="N81" i="1" s="1"/>
  <c r="S81" i="1" s="1"/>
  <c r="J80" i="1"/>
  <c r="H80" i="1"/>
  <c r="G80" i="1"/>
  <c r="K80" i="1" s="1"/>
  <c r="P80" i="1" s="1"/>
  <c r="G79" i="1"/>
  <c r="J78" i="1"/>
  <c r="H78" i="1"/>
  <c r="G78" i="1"/>
  <c r="K78" i="1" s="1"/>
  <c r="P78" i="1" s="1"/>
  <c r="G77" i="1"/>
  <c r="N77" i="1" s="1"/>
  <c r="S77" i="1" s="1"/>
  <c r="G76" i="1"/>
  <c r="G75" i="1"/>
  <c r="G74" i="1"/>
  <c r="G73" i="1"/>
  <c r="N73" i="1" s="1"/>
  <c r="S73" i="1" s="1"/>
  <c r="J72" i="1"/>
  <c r="H72" i="1"/>
  <c r="G72" i="1"/>
  <c r="K72" i="1" s="1"/>
  <c r="P72" i="1" s="1"/>
  <c r="G71" i="1"/>
  <c r="J70" i="1"/>
  <c r="H70" i="1"/>
  <c r="G70" i="1"/>
  <c r="K70" i="1" s="1"/>
  <c r="P70" i="1" s="1"/>
  <c r="G69" i="1"/>
  <c r="N69" i="1" s="1"/>
  <c r="S69" i="1" s="1"/>
  <c r="N68" i="1"/>
  <c r="S68" i="1" s="1"/>
  <c r="L68" i="1"/>
  <c r="Q68" i="1" s="1"/>
  <c r="G68" i="1"/>
  <c r="G67" i="1"/>
  <c r="N66" i="1"/>
  <c r="S66" i="1" s="1"/>
  <c r="L66" i="1"/>
  <c r="Q66" i="1" s="1"/>
  <c r="G66" i="1"/>
  <c r="G65" i="1"/>
  <c r="N65" i="1" s="1"/>
  <c r="S65" i="1" s="1"/>
  <c r="J64" i="1"/>
  <c r="H64" i="1"/>
  <c r="G64" i="1"/>
  <c r="K64" i="1" s="1"/>
  <c r="P64" i="1" s="1"/>
  <c r="G63" i="1"/>
  <c r="J62" i="1"/>
  <c r="H62" i="1"/>
  <c r="G62" i="1"/>
  <c r="K62" i="1" s="1"/>
  <c r="P62" i="1" s="1"/>
  <c r="G61" i="1"/>
  <c r="N61" i="1" s="1"/>
  <c r="S61" i="1" s="1"/>
  <c r="G60" i="1"/>
  <c r="G59" i="1"/>
  <c r="G58" i="1"/>
  <c r="G57" i="1"/>
  <c r="N57" i="1" s="1"/>
  <c r="S57" i="1" s="1"/>
  <c r="G56" i="1"/>
  <c r="K55" i="1"/>
  <c r="P55" i="1" s="1"/>
  <c r="G55" i="1"/>
  <c r="J54" i="1"/>
  <c r="G54" i="1"/>
  <c r="K54" i="1" s="1"/>
  <c r="P54" i="1" s="1"/>
  <c r="G53" i="1"/>
  <c r="G52" i="1"/>
  <c r="K52" i="1" s="1"/>
  <c r="P52" i="1" s="1"/>
  <c r="G51" i="1"/>
  <c r="K51" i="1" s="1"/>
  <c r="P51" i="1" s="1"/>
  <c r="L50" i="1"/>
  <c r="Q50" i="1" s="1"/>
  <c r="H50" i="1"/>
  <c r="G50" i="1"/>
  <c r="K50" i="1" s="1"/>
  <c r="P50" i="1" s="1"/>
  <c r="G49" i="1"/>
  <c r="L48" i="1"/>
  <c r="Q48" i="1" s="1"/>
  <c r="J48" i="1"/>
  <c r="H48" i="1"/>
  <c r="G48" i="1"/>
  <c r="K48" i="1" s="1"/>
  <c r="P48" i="1" s="1"/>
  <c r="K47" i="1"/>
  <c r="P47" i="1" s="1"/>
  <c r="G47" i="1"/>
  <c r="G46" i="1"/>
  <c r="K46" i="1" s="1"/>
  <c r="P46" i="1" s="1"/>
  <c r="G45" i="1"/>
  <c r="J44" i="1"/>
  <c r="G44" i="1"/>
  <c r="K44" i="1" s="1"/>
  <c r="P44" i="1" s="1"/>
  <c r="G43" i="1"/>
  <c r="K43" i="1" s="1"/>
  <c r="P43" i="1" s="1"/>
  <c r="L42" i="1"/>
  <c r="Q42" i="1" s="1"/>
  <c r="J42" i="1"/>
  <c r="H42" i="1"/>
  <c r="G42" i="1"/>
  <c r="K42" i="1" s="1"/>
  <c r="P42" i="1" s="1"/>
  <c r="G41" i="1"/>
  <c r="L40" i="1"/>
  <c r="Q40" i="1" s="1"/>
  <c r="H40" i="1"/>
  <c r="G40" i="1"/>
  <c r="K40" i="1" s="1"/>
  <c r="P40" i="1" s="1"/>
  <c r="N39" i="1"/>
  <c r="S39" i="1" s="1"/>
  <c r="G39" i="1"/>
  <c r="K39" i="1" s="1"/>
  <c r="P39" i="1" s="1"/>
  <c r="K38" i="1"/>
  <c r="P38" i="1" s="1"/>
  <c r="G38" i="1"/>
  <c r="J38" i="1" s="1"/>
  <c r="K37" i="1"/>
  <c r="P37" i="1" s="1"/>
  <c r="H37" i="1"/>
  <c r="G37" i="1"/>
  <c r="P36" i="1"/>
  <c r="N36" i="1"/>
  <c r="S36" i="1" s="1"/>
  <c r="L36" i="1"/>
  <c r="Q36" i="1" s="1"/>
  <c r="R36" i="1" s="1"/>
  <c r="J36" i="1"/>
  <c r="O36" i="1" s="1"/>
  <c r="H36" i="1"/>
  <c r="G36" i="1"/>
  <c r="K36" i="1" s="1"/>
  <c r="G35" i="1"/>
  <c r="N35" i="1" s="1"/>
  <c r="S35" i="1" s="1"/>
  <c r="G34" i="1"/>
  <c r="J34" i="1" s="1"/>
  <c r="G33" i="1"/>
  <c r="K33" i="1" s="1"/>
  <c r="P33" i="1" s="1"/>
  <c r="L32" i="1"/>
  <c r="Q32" i="1" s="1"/>
  <c r="G32" i="1"/>
  <c r="K32" i="1" s="1"/>
  <c r="P32" i="1" s="1"/>
  <c r="N31" i="1"/>
  <c r="S31" i="1" s="1"/>
  <c r="G31" i="1"/>
  <c r="K31" i="1" s="1"/>
  <c r="P31" i="1" s="1"/>
  <c r="K30" i="1"/>
  <c r="P30" i="1" s="1"/>
  <c r="G30" i="1"/>
  <c r="J30" i="1" s="1"/>
  <c r="K29" i="1"/>
  <c r="P29" i="1" s="1"/>
  <c r="H29" i="1"/>
  <c r="G29" i="1"/>
  <c r="P28" i="1"/>
  <c r="N28" i="1"/>
  <c r="S28" i="1" s="1"/>
  <c r="L28" i="1"/>
  <c r="Q28" i="1" s="1"/>
  <c r="J28" i="1"/>
  <c r="O28" i="1" s="1"/>
  <c r="H28" i="1"/>
  <c r="G28" i="1"/>
  <c r="K28" i="1" s="1"/>
  <c r="G27" i="1"/>
  <c r="N27" i="1" s="1"/>
  <c r="S27" i="1" s="1"/>
  <c r="G26" i="1"/>
  <c r="J26" i="1" s="1"/>
  <c r="G25" i="1"/>
  <c r="K25" i="1" s="1"/>
  <c r="P25" i="1" s="1"/>
  <c r="L24" i="1"/>
  <c r="Q24" i="1" s="1"/>
  <c r="G24" i="1"/>
  <c r="K24" i="1" s="1"/>
  <c r="P24" i="1" s="1"/>
  <c r="N23" i="1"/>
  <c r="S23" i="1" s="1"/>
  <c r="G23" i="1"/>
  <c r="K23" i="1" s="1"/>
  <c r="P23" i="1" s="1"/>
  <c r="N22" i="1"/>
  <c r="S22" i="1" s="1"/>
  <c r="K22" i="1"/>
  <c r="P22" i="1" s="1"/>
  <c r="G22" i="1"/>
  <c r="J22" i="1" s="1"/>
  <c r="K21" i="1"/>
  <c r="P21" i="1" s="1"/>
  <c r="H21" i="1"/>
  <c r="G21" i="1"/>
  <c r="P20" i="1"/>
  <c r="N20" i="1"/>
  <c r="S20" i="1" s="1"/>
  <c r="L20" i="1"/>
  <c r="Q20" i="1" s="1"/>
  <c r="J20" i="1"/>
  <c r="O20" i="1" s="1"/>
  <c r="H20" i="1"/>
  <c r="G20" i="1"/>
  <c r="K20" i="1" s="1"/>
  <c r="G19" i="1"/>
  <c r="N19" i="1" s="1"/>
  <c r="S19" i="1" s="1"/>
  <c r="G18" i="1"/>
  <c r="J18" i="1" s="1"/>
  <c r="G17" i="1"/>
  <c r="K17" i="1" s="1"/>
  <c r="P17" i="1" s="1"/>
  <c r="L16" i="1"/>
  <c r="Q16" i="1" s="1"/>
  <c r="G16" i="1"/>
  <c r="K16" i="1" s="1"/>
  <c r="P16" i="1" s="1"/>
  <c r="N15" i="1"/>
  <c r="S15" i="1" s="1"/>
  <c r="G15" i="1"/>
  <c r="K15" i="1" s="1"/>
  <c r="P15" i="1" s="1"/>
  <c r="N14" i="1"/>
  <c r="S14" i="1" s="1"/>
  <c r="K14" i="1"/>
  <c r="P14" i="1" s="1"/>
  <c r="G14" i="1"/>
  <c r="J14" i="1" s="1"/>
  <c r="K13" i="1"/>
  <c r="P13" i="1" s="1"/>
  <c r="H13" i="1"/>
  <c r="G13" i="1"/>
  <c r="P12" i="1"/>
  <c r="N12" i="1"/>
  <c r="S12" i="1" s="1"/>
  <c r="L12" i="1"/>
  <c r="Q12" i="1" s="1"/>
  <c r="J12" i="1"/>
  <c r="O12" i="1" s="1"/>
  <c r="H12" i="1"/>
  <c r="G12" i="1"/>
  <c r="K12" i="1" s="1"/>
  <c r="G11" i="1"/>
  <c r="N11" i="1" s="1"/>
  <c r="S11" i="1" s="1"/>
  <c r="G10" i="1"/>
  <c r="J10" i="1" s="1"/>
  <c r="G9" i="1"/>
  <c r="K9" i="1" s="1"/>
  <c r="P9" i="1" s="1"/>
  <c r="L8" i="1"/>
  <c r="Q8" i="1" s="1"/>
  <c r="G8" i="1"/>
  <c r="K8" i="1" s="1"/>
  <c r="P8" i="1" s="1"/>
  <c r="N7" i="1"/>
  <c r="S7" i="1" s="1"/>
  <c r="G7" i="1"/>
  <c r="K7" i="1" s="1"/>
  <c r="P7" i="1" s="1"/>
  <c r="N6" i="1"/>
  <c r="S6" i="1" s="1"/>
  <c r="K6" i="1"/>
  <c r="P6" i="1" s="1"/>
  <c r="G6" i="1"/>
  <c r="J6" i="1" s="1"/>
  <c r="K5" i="1"/>
  <c r="P5" i="1" s="1"/>
  <c r="H5" i="1"/>
  <c r="G5" i="1"/>
  <c r="P4" i="1"/>
  <c r="N4" i="1"/>
  <c r="S4" i="1" s="1"/>
  <c r="L4" i="1"/>
  <c r="Q4" i="1" s="1"/>
  <c r="J4" i="1"/>
  <c r="O4" i="1" s="1"/>
  <c r="H4" i="1"/>
  <c r="G4" i="1"/>
  <c r="K4" i="1" s="1"/>
  <c r="G3" i="1"/>
  <c r="N3" i="1" s="1"/>
  <c r="S3" i="1" s="1"/>
  <c r="J2" i="1"/>
  <c r="R127" i="1" l="1"/>
  <c r="N46" i="1"/>
  <c r="S46" i="1" s="1"/>
  <c r="N52" i="1"/>
  <c r="S52" i="1" s="1"/>
  <c r="J125" i="1"/>
  <c r="K125" i="1"/>
  <c r="P125" i="1" s="1"/>
  <c r="N125" i="1"/>
  <c r="S125" i="1" s="1"/>
  <c r="K132" i="1"/>
  <c r="P132" i="1" s="1"/>
  <c r="J132" i="1"/>
  <c r="O142" i="1"/>
  <c r="O143" i="1"/>
  <c r="M145" i="1"/>
  <c r="M149" i="1"/>
  <c r="Q149" i="1"/>
  <c r="H18" i="1"/>
  <c r="K19" i="1"/>
  <c r="P19" i="1" s="1"/>
  <c r="H26" i="1"/>
  <c r="K27" i="1"/>
  <c r="P27" i="1" s="1"/>
  <c r="N30" i="1"/>
  <c r="S30" i="1" s="1"/>
  <c r="H34" i="1"/>
  <c r="K35" i="1"/>
  <c r="P35" i="1" s="1"/>
  <c r="N38" i="1"/>
  <c r="S38" i="1" s="1"/>
  <c r="N40" i="1"/>
  <c r="S40" i="1" s="1"/>
  <c r="L44" i="1"/>
  <c r="Q44" i="1" s="1"/>
  <c r="H46" i="1"/>
  <c r="N50" i="1"/>
  <c r="S50" i="1" s="1"/>
  <c r="H52" i="1"/>
  <c r="L54" i="1"/>
  <c r="Q54" i="1" s="1"/>
  <c r="K56" i="1"/>
  <c r="P56" i="1" s="1"/>
  <c r="L56" i="1"/>
  <c r="Q56" i="1" s="1"/>
  <c r="N56" i="1"/>
  <c r="S56" i="1" s="1"/>
  <c r="K58" i="1"/>
  <c r="P58" i="1" s="1"/>
  <c r="H58" i="1"/>
  <c r="J58" i="1"/>
  <c r="K60" i="1"/>
  <c r="P60" i="1" s="1"/>
  <c r="H60" i="1"/>
  <c r="J60" i="1"/>
  <c r="K74" i="1"/>
  <c r="P74" i="1" s="1"/>
  <c r="H74" i="1"/>
  <c r="J74" i="1"/>
  <c r="K76" i="1"/>
  <c r="P76" i="1" s="1"/>
  <c r="H76" i="1"/>
  <c r="J76" i="1"/>
  <c r="K90" i="1"/>
  <c r="P90" i="1" s="1"/>
  <c r="H90" i="1"/>
  <c r="J90" i="1"/>
  <c r="K92" i="1"/>
  <c r="P92" i="1" s="1"/>
  <c r="H92" i="1"/>
  <c r="J92" i="1"/>
  <c r="K106" i="1"/>
  <c r="P106" i="1" s="1"/>
  <c r="H106" i="1"/>
  <c r="J106" i="1"/>
  <c r="K108" i="1"/>
  <c r="P108" i="1" s="1"/>
  <c r="H108" i="1"/>
  <c r="J108" i="1"/>
  <c r="K122" i="1"/>
  <c r="P122" i="1" s="1"/>
  <c r="N122" i="1"/>
  <c r="S122" i="1" s="1"/>
  <c r="K136" i="1"/>
  <c r="P136" i="1" s="1"/>
  <c r="N136" i="1"/>
  <c r="S136" i="1" s="1"/>
  <c r="H136" i="1"/>
  <c r="K3" i="1"/>
  <c r="P3" i="1" s="1"/>
  <c r="R4" i="1"/>
  <c r="R12" i="1"/>
  <c r="N16" i="1"/>
  <c r="S16" i="1" s="1"/>
  <c r="R20" i="1"/>
  <c r="H24" i="1"/>
  <c r="N24" i="1"/>
  <c r="S24" i="1" s="1"/>
  <c r="H25" i="1"/>
  <c r="K26" i="1"/>
  <c r="P26" i="1" s="1"/>
  <c r="R28" i="1"/>
  <c r="H32" i="1"/>
  <c r="N32" i="1"/>
  <c r="S32" i="1" s="1"/>
  <c r="H33" i="1"/>
  <c r="K34" i="1"/>
  <c r="P34" i="1" s="1"/>
  <c r="N44" i="1"/>
  <c r="S44" i="1" s="1"/>
  <c r="J46" i="1"/>
  <c r="J52" i="1"/>
  <c r="N54" i="1"/>
  <c r="S54" i="1" s="1"/>
  <c r="H56" i="1"/>
  <c r="L58" i="1"/>
  <c r="Q58" i="1" s="1"/>
  <c r="L60" i="1"/>
  <c r="Q60" i="1" s="1"/>
  <c r="L74" i="1"/>
  <c r="Q74" i="1" s="1"/>
  <c r="L76" i="1"/>
  <c r="Q76" i="1" s="1"/>
  <c r="L90" i="1"/>
  <c r="Q90" i="1" s="1"/>
  <c r="L92" i="1"/>
  <c r="Q92" i="1" s="1"/>
  <c r="L106" i="1"/>
  <c r="Q106" i="1" s="1"/>
  <c r="L108" i="1"/>
  <c r="Q108" i="1" s="1"/>
  <c r="J136" i="1"/>
  <c r="H10" i="1"/>
  <c r="K11" i="1"/>
  <c r="P11" i="1" s="1"/>
  <c r="K2" i="1"/>
  <c r="P2" i="1" s="1"/>
  <c r="H8" i="1"/>
  <c r="N8" i="1"/>
  <c r="S8" i="1" s="1"/>
  <c r="H9" i="1"/>
  <c r="K10" i="1"/>
  <c r="P10" i="1" s="1"/>
  <c r="H16" i="1"/>
  <c r="H17" i="1"/>
  <c r="K18" i="1"/>
  <c r="P18" i="1" s="1"/>
  <c r="N2" i="1"/>
  <c r="S2" i="1" s="1"/>
  <c r="M4" i="1"/>
  <c r="H6" i="1"/>
  <c r="J8" i="1"/>
  <c r="N10" i="1"/>
  <c r="S10" i="1" s="1"/>
  <c r="M12" i="1"/>
  <c r="H14" i="1"/>
  <c r="J16" i="1"/>
  <c r="N18" i="1"/>
  <c r="S18" i="1" s="1"/>
  <c r="M20" i="1"/>
  <c r="H22" i="1"/>
  <c r="J24" i="1"/>
  <c r="N26" i="1"/>
  <c r="S26" i="1" s="1"/>
  <c r="M28" i="1"/>
  <c r="H30" i="1"/>
  <c r="J32" i="1"/>
  <c r="N34" i="1"/>
  <c r="S34" i="1" s="1"/>
  <c r="M36" i="1"/>
  <c r="H38" i="1"/>
  <c r="J40" i="1"/>
  <c r="N42" i="1"/>
  <c r="S42" i="1" s="1"/>
  <c r="H44" i="1"/>
  <c r="L46" i="1"/>
  <c r="Q46" i="1" s="1"/>
  <c r="N48" i="1"/>
  <c r="S48" i="1" s="1"/>
  <c r="J50" i="1"/>
  <c r="L52" i="1"/>
  <c r="Q52" i="1" s="1"/>
  <c r="H54" i="1"/>
  <c r="J56" i="1"/>
  <c r="N58" i="1"/>
  <c r="S58" i="1" s="1"/>
  <c r="N60" i="1"/>
  <c r="S60" i="1" s="1"/>
  <c r="K66" i="1"/>
  <c r="P66" i="1" s="1"/>
  <c r="H66" i="1"/>
  <c r="J66" i="1"/>
  <c r="K68" i="1"/>
  <c r="P68" i="1" s="1"/>
  <c r="H68" i="1"/>
  <c r="J68" i="1"/>
  <c r="N74" i="1"/>
  <c r="S74" i="1" s="1"/>
  <c r="N76" i="1"/>
  <c r="S76" i="1" s="1"/>
  <c r="K82" i="1"/>
  <c r="P82" i="1" s="1"/>
  <c r="H82" i="1"/>
  <c r="J82" i="1"/>
  <c r="K84" i="1"/>
  <c r="P84" i="1" s="1"/>
  <c r="H84" i="1"/>
  <c r="J84" i="1"/>
  <c r="N90" i="1"/>
  <c r="S90" i="1" s="1"/>
  <c r="N92" i="1"/>
  <c r="S92" i="1" s="1"/>
  <c r="K98" i="1"/>
  <c r="P98" i="1" s="1"/>
  <c r="H98" i="1"/>
  <c r="J98" i="1"/>
  <c r="K100" i="1"/>
  <c r="P100" i="1" s="1"/>
  <c r="H100" i="1"/>
  <c r="J100" i="1"/>
  <c r="N106" i="1"/>
  <c r="S106" i="1" s="1"/>
  <c r="N108" i="1"/>
  <c r="S108" i="1" s="1"/>
  <c r="K114" i="1"/>
  <c r="P114" i="1" s="1"/>
  <c r="H114" i="1"/>
  <c r="J114" i="1"/>
  <c r="K116" i="1"/>
  <c r="P116" i="1" s="1"/>
  <c r="H116" i="1"/>
  <c r="J116" i="1"/>
  <c r="K123" i="1"/>
  <c r="P123" i="1" s="1"/>
  <c r="N123" i="1"/>
  <c r="S123" i="1" s="1"/>
  <c r="H123" i="1"/>
  <c r="J123" i="1"/>
  <c r="H124" i="1"/>
  <c r="K124" i="1"/>
  <c r="P124" i="1" s="1"/>
  <c r="K126" i="1"/>
  <c r="P126" i="1" s="1"/>
  <c r="N132" i="1"/>
  <c r="S132" i="1" s="1"/>
  <c r="L136" i="1"/>
  <c r="N62" i="1"/>
  <c r="S62" i="1" s="1"/>
  <c r="N64" i="1"/>
  <c r="S64" i="1" s="1"/>
  <c r="N70" i="1"/>
  <c r="S70" i="1" s="1"/>
  <c r="N72" i="1"/>
  <c r="S72" i="1" s="1"/>
  <c r="N78" i="1"/>
  <c r="S78" i="1" s="1"/>
  <c r="N80" i="1"/>
  <c r="S80" i="1" s="1"/>
  <c r="N86" i="1"/>
  <c r="S86" i="1" s="1"/>
  <c r="N88" i="1"/>
  <c r="S88" i="1" s="1"/>
  <c r="N94" i="1"/>
  <c r="S94" i="1" s="1"/>
  <c r="N96" i="1"/>
  <c r="S96" i="1" s="1"/>
  <c r="N102" i="1"/>
  <c r="S102" i="1" s="1"/>
  <c r="N104" i="1"/>
  <c r="S104" i="1" s="1"/>
  <c r="N110" i="1"/>
  <c r="S110" i="1" s="1"/>
  <c r="N112" i="1"/>
  <c r="S112" i="1" s="1"/>
  <c r="N118" i="1"/>
  <c r="S118" i="1" s="1"/>
  <c r="N120" i="1"/>
  <c r="S120" i="1" s="1"/>
  <c r="H128" i="1"/>
  <c r="N128" i="1"/>
  <c r="S128" i="1" s="1"/>
  <c r="H140" i="1"/>
  <c r="N140" i="1"/>
  <c r="S140" i="1" s="1"/>
  <c r="O144" i="1"/>
  <c r="O146" i="1"/>
  <c r="O147" i="1"/>
  <c r="O149" i="1"/>
  <c r="M150" i="1"/>
  <c r="P150" i="1"/>
  <c r="M157" i="1"/>
  <c r="M159" i="1"/>
  <c r="O165" i="1"/>
  <c r="R165" i="1" s="1"/>
  <c r="O167" i="1"/>
  <c r="O170" i="1"/>
  <c r="O172" i="1"/>
  <c r="M173" i="1"/>
  <c r="M175" i="1"/>
  <c r="O181" i="1"/>
  <c r="R181" i="1" s="1"/>
  <c r="O183" i="1"/>
  <c r="O186" i="1"/>
  <c r="O188" i="1"/>
  <c r="M189" i="1"/>
  <c r="M191" i="1"/>
  <c r="O193" i="1"/>
  <c r="R193" i="1" s="1"/>
  <c r="M195" i="1"/>
  <c r="O197" i="1"/>
  <c r="R197" i="1" s="1"/>
  <c r="M199" i="1"/>
  <c r="O201" i="1"/>
  <c r="R201" i="1" s="1"/>
  <c r="M203" i="1"/>
  <c r="O205" i="1"/>
  <c r="R205" i="1" s="1"/>
  <c r="M207" i="1"/>
  <c r="O209" i="1"/>
  <c r="R209" i="1" s="1"/>
  <c r="M211" i="1"/>
  <c r="O213" i="1"/>
  <c r="R213" i="1" s="1"/>
  <c r="H215" i="1"/>
  <c r="L217" i="1"/>
  <c r="Q217" i="1" s="1"/>
  <c r="H218" i="1"/>
  <c r="L222" i="1"/>
  <c r="Q222" i="1" s="1"/>
  <c r="L223" i="1"/>
  <c r="Q223" i="1" s="1"/>
  <c r="H225" i="1"/>
  <c r="N225" i="1"/>
  <c r="S225" i="1" s="1"/>
  <c r="J229" i="1"/>
  <c r="L234" i="1"/>
  <c r="Q234" i="1" s="1"/>
  <c r="L235" i="1"/>
  <c r="Q235" i="1" s="1"/>
  <c r="L237" i="1"/>
  <c r="Q237" i="1" s="1"/>
  <c r="J241" i="1"/>
  <c r="H245" i="1"/>
  <c r="N245" i="1"/>
  <c r="S245" i="1" s="1"/>
  <c r="H247" i="1"/>
  <c r="L249" i="1"/>
  <c r="Q249" i="1" s="1"/>
  <c r="H250" i="1"/>
  <c r="H254" i="1"/>
  <c r="N255" i="1"/>
  <c r="S255" i="1" s="1"/>
  <c r="N256" i="1"/>
  <c r="S256" i="1" s="1"/>
  <c r="K258" i="1"/>
  <c r="P258" i="1" s="1"/>
  <c r="L260" i="1"/>
  <c r="H262" i="1"/>
  <c r="N263" i="1"/>
  <c r="S263" i="1" s="1"/>
  <c r="N264" i="1"/>
  <c r="S264" i="1" s="1"/>
  <c r="K266" i="1"/>
  <c r="P266" i="1" s="1"/>
  <c r="H268" i="1"/>
  <c r="J270" i="1"/>
  <c r="O270" i="1" s="1"/>
  <c r="J272" i="1"/>
  <c r="N274" i="1"/>
  <c r="S274" i="1" s="1"/>
  <c r="K275" i="1"/>
  <c r="P275" i="1" s="1"/>
  <c r="H276" i="1"/>
  <c r="J278" i="1"/>
  <c r="L280" i="1"/>
  <c r="H282" i="1"/>
  <c r="N283" i="1"/>
  <c r="S283" i="1" s="1"/>
  <c r="J284" i="1"/>
  <c r="L288" i="1"/>
  <c r="Q288" i="1" s="1"/>
  <c r="H290" i="1"/>
  <c r="N291" i="1"/>
  <c r="S291" i="1" s="1"/>
  <c r="L293" i="1"/>
  <c r="Q293" i="1" s="1"/>
  <c r="L294" i="1"/>
  <c r="Q294" i="1" s="1"/>
  <c r="L296" i="1"/>
  <c r="Q296" i="1" s="1"/>
  <c r="L300" i="1"/>
  <c r="Q300" i="1" s="1"/>
  <c r="L305" i="1"/>
  <c r="Q305" i="1" s="1"/>
  <c r="L306" i="1"/>
  <c r="Q306" i="1" s="1"/>
  <c r="L309" i="1"/>
  <c r="Q309" i="1" s="1"/>
  <c r="L310" i="1"/>
  <c r="Q310" i="1" s="1"/>
  <c r="L312" i="1"/>
  <c r="Q312" i="1" s="1"/>
  <c r="H313" i="1"/>
  <c r="L316" i="1"/>
  <c r="Q316" i="1" s="1"/>
  <c r="H317" i="1"/>
  <c r="L321" i="1"/>
  <c r="Q321" i="1" s="1"/>
  <c r="L322" i="1"/>
  <c r="Q322" i="1" s="1"/>
  <c r="L325" i="1"/>
  <c r="Q325" i="1" s="1"/>
  <c r="L326" i="1"/>
  <c r="Q326" i="1" s="1"/>
  <c r="L328" i="1"/>
  <c r="Q328" i="1" s="1"/>
  <c r="L332" i="1"/>
  <c r="Q332" i="1" s="1"/>
  <c r="L337" i="1"/>
  <c r="Q337" i="1" s="1"/>
  <c r="L338" i="1"/>
  <c r="Q338" i="1" s="1"/>
  <c r="L341" i="1"/>
  <c r="Q341" i="1" s="1"/>
  <c r="L342" i="1"/>
  <c r="Q342" i="1" s="1"/>
  <c r="L344" i="1"/>
  <c r="Q344" i="1" s="1"/>
  <c r="H345" i="1"/>
  <c r="L348" i="1"/>
  <c r="Q348" i="1" s="1"/>
  <c r="H349" i="1"/>
  <c r="N352" i="1"/>
  <c r="S352" i="1" s="1"/>
  <c r="J353" i="1"/>
  <c r="H354" i="1"/>
  <c r="H357" i="1"/>
  <c r="N357" i="1"/>
  <c r="S357" i="1" s="1"/>
  <c r="L358" i="1"/>
  <c r="Q358" i="1" s="1"/>
  <c r="K361" i="1"/>
  <c r="P361" i="1" s="1"/>
  <c r="K362" i="1"/>
  <c r="P362" i="1" s="1"/>
  <c r="J363" i="1"/>
  <c r="K366" i="1"/>
  <c r="P366" i="1" s="1"/>
  <c r="L368" i="1"/>
  <c r="Q368" i="1" s="1"/>
  <c r="L371" i="1"/>
  <c r="Q371" i="1" s="1"/>
  <c r="J375" i="1"/>
  <c r="N379" i="1"/>
  <c r="S379" i="1" s="1"/>
  <c r="J380" i="1"/>
  <c r="L384" i="1"/>
  <c r="Q384" i="1" s="1"/>
  <c r="H388" i="1"/>
  <c r="N388" i="1"/>
  <c r="S388" i="1" s="1"/>
  <c r="L389" i="1"/>
  <c r="Q389" i="1" s="1"/>
  <c r="H392" i="1"/>
  <c r="L393" i="1"/>
  <c r="Q393" i="1" s="1"/>
  <c r="J395" i="1"/>
  <c r="L397" i="1"/>
  <c r="Q397" i="1" s="1"/>
  <c r="J399" i="1"/>
  <c r="L401" i="1"/>
  <c r="Q401" i="1" s="1"/>
  <c r="J403" i="1"/>
  <c r="L405" i="1"/>
  <c r="Q405" i="1" s="1"/>
  <c r="J407" i="1"/>
  <c r="L409" i="1"/>
  <c r="Q409" i="1" s="1"/>
  <c r="J411" i="1"/>
  <c r="J412" i="1"/>
  <c r="H413" i="1"/>
  <c r="N414" i="1"/>
  <c r="S414" i="1" s="1"/>
  <c r="N415" i="1"/>
  <c r="S415" i="1" s="1"/>
  <c r="J416" i="1"/>
  <c r="K419" i="1"/>
  <c r="P419" i="1" s="1"/>
  <c r="J420" i="1"/>
  <c r="L425" i="1"/>
  <c r="Q425" i="1" s="1"/>
  <c r="L426" i="1"/>
  <c r="Q426" i="1" s="1"/>
  <c r="H428" i="1"/>
  <c r="N428" i="1"/>
  <c r="S428" i="1" s="1"/>
  <c r="L432" i="1"/>
  <c r="Q432" i="1" s="1"/>
  <c r="J436" i="1"/>
  <c r="L437" i="1"/>
  <c r="Q437" i="1" s="1"/>
  <c r="L438" i="1"/>
  <c r="Q438" i="1" s="1"/>
  <c r="N440" i="1"/>
  <c r="S440" i="1" s="1"/>
  <c r="J441" i="1"/>
  <c r="N444" i="1"/>
  <c r="S444" i="1" s="1"/>
  <c r="J445" i="1"/>
  <c r="L449" i="1"/>
  <c r="Q449" i="1" s="1"/>
  <c r="H450" i="1"/>
  <c r="J452" i="1"/>
  <c r="L457" i="1"/>
  <c r="Q457" i="1" s="1"/>
  <c r="H458" i="1"/>
  <c r="J460" i="1"/>
  <c r="N464" i="1"/>
  <c r="S464" i="1" s="1"/>
  <c r="J465" i="1"/>
  <c r="L469" i="1"/>
  <c r="Q469" i="1" s="1"/>
  <c r="H470" i="1"/>
  <c r="J473" i="1"/>
  <c r="K474" i="1"/>
  <c r="P474" i="1" s="1"/>
  <c r="K475" i="1"/>
  <c r="P475" i="1" s="1"/>
  <c r="L477" i="1"/>
  <c r="Q477" i="1" s="1"/>
  <c r="N479" i="1"/>
  <c r="S479" i="1" s="1"/>
  <c r="L481" i="1"/>
  <c r="Q481" i="1" s="1"/>
  <c r="K482" i="1"/>
  <c r="P482" i="1" s="1"/>
  <c r="N483" i="1"/>
  <c r="S483" i="1" s="1"/>
  <c r="L485" i="1"/>
  <c r="Q485" i="1" s="1"/>
  <c r="J487" i="1"/>
  <c r="N488" i="1"/>
  <c r="S488" i="1" s="1"/>
  <c r="J489" i="1"/>
  <c r="J492" i="1"/>
  <c r="H493" i="1"/>
  <c r="L496" i="1"/>
  <c r="Q496" i="1" s="1"/>
  <c r="H500" i="1"/>
  <c r="N500" i="1"/>
  <c r="S500" i="1" s="1"/>
  <c r="L501" i="1"/>
  <c r="Q501" i="1" s="1"/>
  <c r="N503" i="1"/>
  <c r="S503" i="1" s="1"/>
  <c r="J504" i="1"/>
  <c r="H508" i="1"/>
  <c r="N508" i="1"/>
  <c r="S508" i="1" s="1"/>
  <c r="L509" i="1"/>
  <c r="Q509" i="1" s="1"/>
  <c r="N511" i="1"/>
  <c r="S511" i="1" s="1"/>
  <c r="J512" i="1"/>
  <c r="H516" i="1"/>
  <c r="N516" i="1"/>
  <c r="S516" i="1" s="1"/>
  <c r="L517" i="1"/>
  <c r="Q517" i="1" s="1"/>
  <c r="N519" i="1"/>
  <c r="S519" i="1" s="1"/>
  <c r="J520" i="1"/>
  <c r="H522" i="1"/>
  <c r="N522" i="1"/>
  <c r="S522" i="1" s="1"/>
  <c r="J524" i="1"/>
  <c r="H526" i="1"/>
  <c r="N526" i="1"/>
  <c r="S526" i="1" s="1"/>
  <c r="H527" i="1"/>
  <c r="N528" i="1"/>
  <c r="S528" i="1" s="1"/>
  <c r="K529" i="1"/>
  <c r="P529" i="1" s="1"/>
  <c r="H530" i="1"/>
  <c r="N530" i="1"/>
  <c r="S530" i="1" s="1"/>
  <c r="L534" i="1"/>
  <c r="Q534" i="1" s="1"/>
  <c r="L538" i="1"/>
  <c r="Q538" i="1" s="1"/>
  <c r="L542" i="1"/>
  <c r="Q542" i="1" s="1"/>
  <c r="L545" i="1"/>
  <c r="Q545" i="1" s="1"/>
  <c r="N548" i="1"/>
  <c r="S548" i="1" s="1"/>
  <c r="J549" i="1"/>
  <c r="N553" i="1"/>
  <c r="S553" i="1" s="1"/>
  <c r="N557" i="1"/>
  <c r="S557" i="1" s="1"/>
  <c r="L565" i="1"/>
  <c r="Q565" i="1" s="1"/>
  <c r="N569" i="1"/>
  <c r="S569" i="1" s="1"/>
  <c r="K577" i="1"/>
  <c r="P577" i="1" s="1"/>
  <c r="L580" i="1"/>
  <c r="Q580" i="1" s="1"/>
  <c r="N582" i="1"/>
  <c r="S582" i="1" s="1"/>
  <c r="H584" i="1"/>
  <c r="J585" i="1"/>
  <c r="O585" i="1" s="1"/>
  <c r="H588" i="1"/>
  <c r="L592" i="1"/>
  <c r="Q592" i="1" s="1"/>
  <c r="L594" i="1"/>
  <c r="Q594" i="1" s="1"/>
  <c r="H596" i="1"/>
  <c r="L600" i="1"/>
  <c r="Q600" i="1" s="1"/>
  <c r="L602" i="1"/>
  <c r="Q602" i="1" s="1"/>
  <c r="H604" i="1"/>
  <c r="L608" i="1"/>
  <c r="Q608" i="1" s="1"/>
  <c r="L610" i="1"/>
  <c r="Q610" i="1" s="1"/>
  <c r="H612" i="1"/>
  <c r="L616" i="1"/>
  <c r="Q616" i="1" s="1"/>
  <c r="L618" i="1"/>
  <c r="Q618" i="1" s="1"/>
  <c r="L624" i="1"/>
  <c r="Q624" i="1" s="1"/>
  <c r="L626" i="1"/>
  <c r="Q626" i="1" s="1"/>
  <c r="H628" i="1"/>
  <c r="H630" i="1"/>
  <c r="L632" i="1"/>
  <c r="Q632" i="1" s="1"/>
  <c r="L634" i="1"/>
  <c r="Q634" i="1" s="1"/>
  <c r="H636" i="1"/>
  <c r="H638" i="1"/>
  <c r="L640" i="1"/>
  <c r="Q640" i="1" s="1"/>
  <c r="L642" i="1"/>
  <c r="Q642" i="1" s="1"/>
  <c r="H644" i="1"/>
  <c r="H646" i="1"/>
  <c r="L648" i="1"/>
  <c r="Q648" i="1" s="1"/>
  <c r="L650" i="1"/>
  <c r="Q650" i="1" s="1"/>
  <c r="L656" i="1"/>
  <c r="Q656" i="1" s="1"/>
  <c r="L658" i="1"/>
  <c r="Q658" i="1" s="1"/>
  <c r="J662" i="1"/>
  <c r="L666" i="1"/>
  <c r="Q666" i="1" s="1"/>
  <c r="L670" i="1"/>
  <c r="Q670" i="1" s="1"/>
  <c r="L674" i="1"/>
  <c r="Q674" i="1" s="1"/>
  <c r="L682" i="1"/>
  <c r="Q682" i="1" s="1"/>
  <c r="L686" i="1"/>
  <c r="Q686" i="1" s="1"/>
  <c r="L690" i="1"/>
  <c r="Q690" i="1" s="1"/>
  <c r="L694" i="1"/>
  <c r="Q694" i="1" s="1"/>
  <c r="L698" i="1"/>
  <c r="Q698" i="1" s="1"/>
  <c r="L702" i="1"/>
  <c r="Q702" i="1" s="1"/>
  <c r="L706" i="1"/>
  <c r="Q706" i="1" s="1"/>
  <c r="L710" i="1"/>
  <c r="Q710" i="1" s="1"/>
  <c r="L714" i="1"/>
  <c r="Q714" i="1" s="1"/>
  <c r="L718" i="1"/>
  <c r="Q718" i="1" s="1"/>
  <c r="L722" i="1"/>
  <c r="Q722" i="1" s="1"/>
  <c r="L726" i="1"/>
  <c r="Q726" i="1" s="1"/>
  <c r="L730" i="1"/>
  <c r="Q730" i="1" s="1"/>
  <c r="L734" i="1"/>
  <c r="Q734" i="1" s="1"/>
  <c r="L738" i="1"/>
  <c r="Q738" i="1" s="1"/>
  <c r="L742" i="1"/>
  <c r="Q742" i="1" s="1"/>
  <c r="L746" i="1"/>
  <c r="Q746" i="1" s="1"/>
  <c r="L750" i="1"/>
  <c r="Q750" i="1" s="1"/>
  <c r="L754" i="1"/>
  <c r="Q754" i="1" s="1"/>
  <c r="L758" i="1"/>
  <c r="Q758" i="1" s="1"/>
  <c r="L762" i="1"/>
  <c r="Q762" i="1" s="1"/>
  <c r="L766" i="1"/>
  <c r="Q766" i="1" s="1"/>
  <c r="L770" i="1"/>
  <c r="Q770" i="1" s="1"/>
  <c r="L774" i="1"/>
  <c r="Q774" i="1" s="1"/>
  <c r="L778" i="1"/>
  <c r="Q778" i="1" s="1"/>
  <c r="L782" i="1"/>
  <c r="Q782" i="1" s="1"/>
  <c r="L786" i="1"/>
  <c r="Q786" i="1" s="1"/>
  <c r="L790" i="1"/>
  <c r="Q790" i="1" s="1"/>
  <c r="L794" i="1"/>
  <c r="Q794" i="1" s="1"/>
  <c r="L798" i="1"/>
  <c r="Q798" i="1" s="1"/>
  <c r="L802" i="1"/>
  <c r="Q802" i="1" s="1"/>
  <c r="L806" i="1"/>
  <c r="Q806" i="1" s="1"/>
  <c r="L810" i="1"/>
  <c r="Q810" i="1" s="1"/>
  <c r="L814" i="1"/>
  <c r="Q814" i="1" s="1"/>
  <c r="L818" i="1"/>
  <c r="Q818" i="1" s="1"/>
  <c r="L822" i="1"/>
  <c r="Q822" i="1" s="1"/>
  <c r="L826" i="1"/>
  <c r="Q826" i="1" s="1"/>
  <c r="L830" i="1"/>
  <c r="Q830" i="1" s="1"/>
  <c r="L834" i="1"/>
  <c r="Q834" i="1" s="1"/>
  <c r="L838" i="1"/>
  <c r="Q838" i="1" s="1"/>
  <c r="L842" i="1"/>
  <c r="Q842" i="1" s="1"/>
  <c r="L846" i="1"/>
  <c r="Q846" i="1" s="1"/>
  <c r="L850" i="1"/>
  <c r="Q850" i="1" s="1"/>
  <c r="L854" i="1"/>
  <c r="Q854" i="1" s="1"/>
  <c r="L858" i="1"/>
  <c r="Q858" i="1" s="1"/>
  <c r="L862" i="1"/>
  <c r="Q862" i="1" s="1"/>
  <c r="L866" i="1"/>
  <c r="Q866" i="1" s="1"/>
  <c r="L870" i="1"/>
  <c r="Q870" i="1" s="1"/>
  <c r="L874" i="1"/>
  <c r="Q874" i="1" s="1"/>
  <c r="L878" i="1"/>
  <c r="Q878" i="1" s="1"/>
  <c r="N880" i="1"/>
  <c r="S880" i="1" s="1"/>
  <c r="J882" i="1"/>
  <c r="L884" i="1"/>
  <c r="Q884" i="1" s="1"/>
  <c r="H886" i="1"/>
  <c r="J888" i="1"/>
  <c r="N890" i="1"/>
  <c r="S890" i="1" s="1"/>
  <c r="H892" i="1"/>
  <c r="L894" i="1"/>
  <c r="Q894" i="1" s="1"/>
  <c r="N896" i="1"/>
  <c r="S896" i="1" s="1"/>
  <c r="J898" i="1"/>
  <c r="L900" i="1"/>
  <c r="Q900" i="1" s="1"/>
  <c r="H902" i="1"/>
  <c r="J904" i="1"/>
  <c r="N906" i="1"/>
  <c r="S906" i="1" s="1"/>
  <c r="L910" i="1"/>
  <c r="Q910" i="1" s="1"/>
  <c r="N912" i="1"/>
  <c r="S912" i="1" s="1"/>
  <c r="J914" i="1"/>
  <c r="K930" i="1"/>
  <c r="P930" i="1" s="1"/>
  <c r="L930" i="1"/>
  <c r="Q930" i="1" s="1"/>
  <c r="J930" i="1"/>
  <c r="K934" i="1"/>
  <c r="P934" i="1" s="1"/>
  <c r="J934" i="1"/>
  <c r="H934" i="1"/>
  <c r="K936" i="1"/>
  <c r="P936" i="1" s="1"/>
  <c r="L936" i="1"/>
  <c r="Q936" i="1" s="1"/>
  <c r="J936" i="1"/>
  <c r="K978" i="1"/>
  <c r="P978" i="1" s="1"/>
  <c r="J978" i="1"/>
  <c r="L992" i="1"/>
  <c r="Q992" i="1" s="1"/>
  <c r="J992" i="1"/>
  <c r="O1266" i="1"/>
  <c r="O1424" i="1"/>
  <c r="O156" i="1"/>
  <c r="O158" i="1"/>
  <c r="O160" i="1"/>
  <c r="O174" i="1"/>
  <c r="O176" i="1"/>
  <c r="R185" i="1"/>
  <c r="O190" i="1"/>
  <c r="R204" i="1"/>
  <c r="R208" i="1"/>
  <c r="M214" i="1"/>
  <c r="J221" i="1"/>
  <c r="L229" i="1"/>
  <c r="Q229" i="1" s="1"/>
  <c r="J233" i="1"/>
  <c r="L241" i="1"/>
  <c r="Q241" i="1" s="1"/>
  <c r="L246" i="1"/>
  <c r="Q246" i="1" s="1"/>
  <c r="J253" i="1"/>
  <c r="J256" i="1"/>
  <c r="N258" i="1"/>
  <c r="S258" i="1" s="1"/>
  <c r="J264" i="1"/>
  <c r="N266" i="1"/>
  <c r="S266" i="1" s="1"/>
  <c r="K269" i="1"/>
  <c r="P269" i="1" s="1"/>
  <c r="K270" i="1"/>
  <c r="P270" i="1" s="1"/>
  <c r="L272" i="1"/>
  <c r="Q272" i="1" s="1"/>
  <c r="N275" i="1"/>
  <c r="S275" i="1" s="1"/>
  <c r="K277" i="1"/>
  <c r="P277" i="1" s="1"/>
  <c r="K278" i="1"/>
  <c r="P278" i="1" s="1"/>
  <c r="L284" i="1"/>
  <c r="Q284" i="1" s="1"/>
  <c r="L353" i="1"/>
  <c r="Q353" i="1" s="1"/>
  <c r="L363" i="1"/>
  <c r="Q363" i="1" s="1"/>
  <c r="L375" i="1"/>
  <c r="Q375" i="1" s="1"/>
  <c r="L380" i="1"/>
  <c r="Q380" i="1" s="1"/>
  <c r="L420" i="1"/>
  <c r="Q420" i="1" s="1"/>
  <c r="L436" i="1"/>
  <c r="Q436" i="1" s="1"/>
  <c r="L441" i="1"/>
  <c r="Q441" i="1" s="1"/>
  <c r="L445" i="1"/>
  <c r="Q445" i="1" s="1"/>
  <c r="L465" i="1"/>
  <c r="Q465" i="1" s="1"/>
  <c r="L473" i="1"/>
  <c r="Q473" i="1" s="1"/>
  <c r="N475" i="1"/>
  <c r="S475" i="1" s="1"/>
  <c r="L482" i="1"/>
  <c r="Q482" i="1" s="1"/>
  <c r="N485" i="1"/>
  <c r="S485" i="1" s="1"/>
  <c r="L489" i="1"/>
  <c r="Q489" i="1" s="1"/>
  <c r="R493" i="1"/>
  <c r="L504" i="1"/>
  <c r="Q504" i="1" s="1"/>
  <c r="L512" i="1"/>
  <c r="Q512" i="1" s="1"/>
  <c r="L520" i="1"/>
  <c r="Q520" i="1" s="1"/>
  <c r="N545" i="1"/>
  <c r="S545" i="1" s="1"/>
  <c r="L549" i="1"/>
  <c r="Q549" i="1" s="1"/>
  <c r="N565" i="1"/>
  <c r="S565" i="1" s="1"/>
  <c r="N580" i="1"/>
  <c r="S580" i="1" s="1"/>
  <c r="N592" i="1"/>
  <c r="S592" i="1" s="1"/>
  <c r="N594" i="1"/>
  <c r="S594" i="1" s="1"/>
  <c r="N600" i="1"/>
  <c r="S600" i="1" s="1"/>
  <c r="N602" i="1"/>
  <c r="S602" i="1" s="1"/>
  <c r="N608" i="1"/>
  <c r="S608" i="1" s="1"/>
  <c r="N610" i="1"/>
  <c r="S610" i="1" s="1"/>
  <c r="N616" i="1"/>
  <c r="S616" i="1" s="1"/>
  <c r="N618" i="1"/>
  <c r="S618" i="1" s="1"/>
  <c r="N624" i="1"/>
  <c r="S624" i="1" s="1"/>
  <c r="N626" i="1"/>
  <c r="S626" i="1" s="1"/>
  <c r="N632" i="1"/>
  <c r="S632" i="1" s="1"/>
  <c r="N634" i="1"/>
  <c r="S634" i="1" s="1"/>
  <c r="N640" i="1"/>
  <c r="S640" i="1" s="1"/>
  <c r="N642" i="1"/>
  <c r="S642" i="1" s="1"/>
  <c r="N648" i="1"/>
  <c r="S648" i="1" s="1"/>
  <c r="N650" i="1"/>
  <c r="S650" i="1" s="1"/>
  <c r="N656" i="1"/>
  <c r="S656" i="1" s="1"/>
  <c r="N658" i="1"/>
  <c r="S658" i="1" s="1"/>
  <c r="L662" i="1"/>
  <c r="Q662" i="1" s="1"/>
  <c r="N666" i="1"/>
  <c r="S666" i="1" s="1"/>
  <c r="N884" i="1"/>
  <c r="S884" i="1" s="1"/>
  <c r="L888" i="1"/>
  <c r="Q888" i="1" s="1"/>
  <c r="N894" i="1"/>
  <c r="S894" i="1" s="1"/>
  <c r="N900" i="1"/>
  <c r="S900" i="1" s="1"/>
  <c r="L904" i="1"/>
  <c r="Q904" i="1" s="1"/>
  <c r="N910" i="1"/>
  <c r="S910" i="1" s="1"/>
  <c r="L914" i="1"/>
  <c r="Q914" i="1" s="1"/>
  <c r="K918" i="1"/>
  <c r="P918" i="1" s="1"/>
  <c r="J918" i="1"/>
  <c r="H918" i="1"/>
  <c r="K920" i="1"/>
  <c r="P920" i="1" s="1"/>
  <c r="L920" i="1"/>
  <c r="Q920" i="1" s="1"/>
  <c r="J920" i="1"/>
  <c r="K940" i="1"/>
  <c r="P940" i="1" s="1"/>
  <c r="J940" i="1"/>
  <c r="H940" i="1"/>
  <c r="K962" i="1"/>
  <c r="P962" i="1" s="1"/>
  <c r="L962" i="1"/>
  <c r="Q962" i="1" s="1"/>
  <c r="J962" i="1"/>
  <c r="K966" i="1"/>
  <c r="P966" i="1" s="1"/>
  <c r="J966" i="1"/>
  <c r="H966" i="1"/>
  <c r="K968" i="1"/>
  <c r="P968" i="1" s="1"/>
  <c r="L968" i="1"/>
  <c r="Q968" i="1" s="1"/>
  <c r="J968" i="1"/>
  <c r="K1018" i="1"/>
  <c r="P1018" i="1" s="1"/>
  <c r="N1018" i="1"/>
  <c r="S1018" i="1" s="1"/>
  <c r="H1018" i="1"/>
  <c r="K1022" i="1"/>
  <c r="P1022" i="1" s="1"/>
  <c r="J1022" i="1"/>
  <c r="K1030" i="1"/>
  <c r="P1030" i="1" s="1"/>
  <c r="N1030" i="1"/>
  <c r="S1030" i="1" s="1"/>
  <c r="H1030" i="1"/>
  <c r="O1234" i="1"/>
  <c r="O1298" i="1"/>
  <c r="O1456" i="1"/>
  <c r="O152" i="1"/>
  <c r="O154" i="1"/>
  <c r="O155" i="1"/>
  <c r="O157" i="1"/>
  <c r="O159" i="1"/>
  <c r="O162" i="1"/>
  <c r="O164" i="1"/>
  <c r="M165" i="1"/>
  <c r="M167" i="1"/>
  <c r="P169" i="1"/>
  <c r="R169" i="1" s="1"/>
  <c r="O173" i="1"/>
  <c r="R173" i="1" s="1"/>
  <c r="O175" i="1"/>
  <c r="O178" i="1"/>
  <c r="O180" i="1"/>
  <c r="M181" i="1"/>
  <c r="M183" i="1"/>
  <c r="O189" i="1"/>
  <c r="R189" i="1" s="1"/>
  <c r="O191" i="1"/>
  <c r="M193" i="1"/>
  <c r="O195" i="1"/>
  <c r="M197" i="1"/>
  <c r="O199" i="1"/>
  <c r="M201" i="1"/>
  <c r="O203" i="1"/>
  <c r="M205" i="1"/>
  <c r="O207" i="1"/>
  <c r="M209" i="1"/>
  <c r="O211" i="1"/>
  <c r="P212" i="1"/>
  <c r="R212" i="1" s="1"/>
  <c r="L221" i="1"/>
  <c r="Q221" i="1" s="1"/>
  <c r="H229" i="1"/>
  <c r="N229" i="1"/>
  <c r="S229" i="1" s="1"/>
  <c r="H231" i="1"/>
  <c r="L233" i="1"/>
  <c r="Q233" i="1" s="1"/>
  <c r="N253" i="1"/>
  <c r="S253" i="1" s="1"/>
  <c r="L256" i="1"/>
  <c r="Q256" i="1" s="1"/>
  <c r="L264" i="1"/>
  <c r="Q264" i="1" s="1"/>
  <c r="N270" i="1"/>
  <c r="S270" i="1" s="1"/>
  <c r="N278" i="1"/>
  <c r="S278" i="1" s="1"/>
  <c r="J283" i="1"/>
  <c r="H284" i="1"/>
  <c r="J291" i="1"/>
  <c r="O291" i="1" s="1"/>
  <c r="L292" i="1"/>
  <c r="Q292" i="1" s="1"/>
  <c r="H293" i="1"/>
  <c r="L304" i="1"/>
  <c r="Q304" i="1" s="1"/>
  <c r="H305" i="1"/>
  <c r="L308" i="1"/>
  <c r="Q308" i="1" s="1"/>
  <c r="H309" i="1"/>
  <c r="L320" i="1"/>
  <c r="Q320" i="1" s="1"/>
  <c r="H321" i="1"/>
  <c r="L324" i="1"/>
  <c r="Q324" i="1" s="1"/>
  <c r="H325" i="1"/>
  <c r="L336" i="1"/>
  <c r="Q336" i="1" s="1"/>
  <c r="H337" i="1"/>
  <c r="L340" i="1"/>
  <c r="Q340" i="1" s="1"/>
  <c r="H341" i="1"/>
  <c r="H353" i="1"/>
  <c r="H363" i="1"/>
  <c r="N363" i="1"/>
  <c r="S363" i="1" s="1"/>
  <c r="L367" i="1"/>
  <c r="Q367" i="1" s="1"/>
  <c r="H368" i="1"/>
  <c r="H375" i="1"/>
  <c r="N375" i="1"/>
  <c r="S375" i="1" s="1"/>
  <c r="H377" i="1"/>
  <c r="H380" i="1"/>
  <c r="J383" i="1"/>
  <c r="L396" i="1"/>
  <c r="Q396" i="1" s="1"/>
  <c r="L400" i="1"/>
  <c r="Q400" i="1" s="1"/>
  <c r="L404" i="1"/>
  <c r="Q404" i="1" s="1"/>
  <c r="L408" i="1"/>
  <c r="Q408" i="1" s="1"/>
  <c r="H414" i="1"/>
  <c r="H420" i="1"/>
  <c r="N420" i="1"/>
  <c r="S420" i="1" s="1"/>
  <c r="L424" i="1"/>
  <c r="Q424" i="1" s="1"/>
  <c r="H425" i="1"/>
  <c r="H436" i="1"/>
  <c r="N436" i="1"/>
  <c r="S436" i="1" s="1"/>
  <c r="H441" i="1"/>
  <c r="N441" i="1"/>
  <c r="S441" i="1" s="1"/>
  <c r="H445" i="1"/>
  <c r="H446" i="1"/>
  <c r="J448" i="1"/>
  <c r="L453" i="1"/>
  <c r="Q453" i="1" s="1"/>
  <c r="H454" i="1"/>
  <c r="J456" i="1"/>
  <c r="L461" i="1"/>
  <c r="Q461" i="1" s="1"/>
  <c r="H462" i="1"/>
  <c r="H465" i="1"/>
  <c r="N465" i="1"/>
  <c r="S465" i="1" s="1"/>
  <c r="J468" i="1"/>
  <c r="H473" i="1"/>
  <c r="N473" i="1"/>
  <c r="S473" i="1" s="1"/>
  <c r="H475" i="1"/>
  <c r="J484" i="1"/>
  <c r="H485" i="1"/>
  <c r="N489" i="1"/>
  <c r="S489" i="1" s="1"/>
  <c r="H504" i="1"/>
  <c r="N504" i="1"/>
  <c r="S504" i="1" s="1"/>
  <c r="H512" i="1"/>
  <c r="N512" i="1"/>
  <c r="S512" i="1" s="1"/>
  <c r="H520" i="1"/>
  <c r="N520" i="1"/>
  <c r="S520" i="1" s="1"/>
  <c r="H528" i="1"/>
  <c r="J533" i="1"/>
  <c r="J537" i="1"/>
  <c r="J541" i="1"/>
  <c r="H545" i="1"/>
  <c r="H549" i="1"/>
  <c r="J552" i="1"/>
  <c r="L557" i="1"/>
  <c r="Q557" i="1" s="1"/>
  <c r="J559" i="1"/>
  <c r="H565" i="1"/>
  <c r="J567" i="1"/>
  <c r="K571" i="1"/>
  <c r="P571" i="1" s="1"/>
  <c r="L573" i="1"/>
  <c r="Q573" i="1" s="1"/>
  <c r="H574" i="1"/>
  <c r="H580" i="1"/>
  <c r="L588" i="1"/>
  <c r="Q588" i="1" s="1"/>
  <c r="L590" i="1"/>
  <c r="Q590" i="1" s="1"/>
  <c r="H592" i="1"/>
  <c r="H594" i="1"/>
  <c r="L596" i="1"/>
  <c r="Q596" i="1" s="1"/>
  <c r="R596" i="1" s="1"/>
  <c r="L598" i="1"/>
  <c r="Q598" i="1" s="1"/>
  <c r="H600" i="1"/>
  <c r="H602" i="1"/>
  <c r="L604" i="1"/>
  <c r="Q604" i="1" s="1"/>
  <c r="L606" i="1"/>
  <c r="Q606" i="1" s="1"/>
  <c r="H608" i="1"/>
  <c r="H610" i="1"/>
  <c r="L612" i="1"/>
  <c r="Q612" i="1" s="1"/>
  <c r="R612" i="1" s="1"/>
  <c r="L614" i="1"/>
  <c r="Q614" i="1" s="1"/>
  <c r="H616" i="1"/>
  <c r="H618" i="1"/>
  <c r="L620" i="1"/>
  <c r="Q620" i="1" s="1"/>
  <c r="L622" i="1"/>
  <c r="Q622" i="1" s="1"/>
  <c r="H624" i="1"/>
  <c r="H626" i="1"/>
  <c r="L628" i="1"/>
  <c r="Q628" i="1" s="1"/>
  <c r="R628" i="1" s="1"/>
  <c r="H632" i="1"/>
  <c r="H634" i="1"/>
  <c r="L636" i="1"/>
  <c r="Q636" i="1" s="1"/>
  <c r="L638" i="1"/>
  <c r="Q638" i="1" s="1"/>
  <c r="H640" i="1"/>
  <c r="H642" i="1"/>
  <c r="L644" i="1"/>
  <c r="Q644" i="1" s="1"/>
  <c r="R644" i="1" s="1"/>
  <c r="L646" i="1"/>
  <c r="Q646" i="1" s="1"/>
  <c r="H648" i="1"/>
  <c r="H650" i="1"/>
  <c r="L652" i="1"/>
  <c r="Q652" i="1" s="1"/>
  <c r="L654" i="1"/>
  <c r="Q654" i="1" s="1"/>
  <c r="H656" i="1"/>
  <c r="H658" i="1"/>
  <c r="H662" i="1"/>
  <c r="N662" i="1"/>
  <c r="S662" i="1" s="1"/>
  <c r="J664" i="1"/>
  <c r="J665" i="1"/>
  <c r="O665" i="1" s="1"/>
  <c r="O676" i="1"/>
  <c r="L678" i="1"/>
  <c r="Q678" i="1" s="1"/>
  <c r="J681" i="1"/>
  <c r="O681" i="1" s="1"/>
  <c r="N882" i="1"/>
  <c r="S882" i="1" s="1"/>
  <c r="H884" i="1"/>
  <c r="N888" i="1"/>
  <c r="S888" i="1" s="1"/>
  <c r="H894" i="1"/>
  <c r="N898" i="1"/>
  <c r="S898" i="1" s="1"/>
  <c r="H900" i="1"/>
  <c r="N904" i="1"/>
  <c r="S904" i="1" s="1"/>
  <c r="N914" i="1"/>
  <c r="S914" i="1" s="1"/>
  <c r="K924" i="1"/>
  <c r="P924" i="1" s="1"/>
  <c r="J924" i="1"/>
  <c r="H924" i="1"/>
  <c r="L940" i="1"/>
  <c r="Q940" i="1" s="1"/>
  <c r="K946" i="1"/>
  <c r="P946" i="1" s="1"/>
  <c r="L946" i="1"/>
  <c r="Q946" i="1" s="1"/>
  <c r="J946" i="1"/>
  <c r="K950" i="1"/>
  <c r="P950" i="1" s="1"/>
  <c r="J950" i="1"/>
  <c r="H950" i="1"/>
  <c r="K952" i="1"/>
  <c r="P952" i="1" s="1"/>
  <c r="L952" i="1"/>
  <c r="Q952" i="1" s="1"/>
  <c r="J952" i="1"/>
  <c r="L966" i="1"/>
  <c r="Q966" i="1" s="1"/>
  <c r="H968" i="1"/>
  <c r="K972" i="1"/>
  <c r="P972" i="1" s="1"/>
  <c r="J972" i="1"/>
  <c r="H972" i="1"/>
  <c r="K986" i="1"/>
  <c r="P986" i="1" s="1"/>
  <c r="N986" i="1"/>
  <c r="S986" i="1" s="1"/>
  <c r="H986" i="1"/>
  <c r="K990" i="1"/>
  <c r="P990" i="1" s="1"/>
  <c r="J990" i="1"/>
  <c r="K998" i="1"/>
  <c r="P998" i="1" s="1"/>
  <c r="N998" i="1"/>
  <c r="S998" i="1" s="1"/>
  <c r="H998" i="1"/>
  <c r="O1013" i="1"/>
  <c r="J1030" i="1"/>
  <c r="O1330" i="1"/>
  <c r="L62" i="1"/>
  <c r="Q62" i="1" s="1"/>
  <c r="L64" i="1"/>
  <c r="Q64" i="1" s="1"/>
  <c r="L70" i="1"/>
  <c r="Q70" i="1" s="1"/>
  <c r="L72" i="1"/>
  <c r="Q72" i="1" s="1"/>
  <c r="L78" i="1"/>
  <c r="Q78" i="1" s="1"/>
  <c r="L80" i="1"/>
  <c r="Q80" i="1" s="1"/>
  <c r="L86" i="1"/>
  <c r="Q86" i="1" s="1"/>
  <c r="L88" i="1"/>
  <c r="Q88" i="1" s="1"/>
  <c r="L94" i="1"/>
  <c r="Q94" i="1" s="1"/>
  <c r="L96" i="1"/>
  <c r="Q96" i="1" s="1"/>
  <c r="L102" i="1"/>
  <c r="Q102" i="1" s="1"/>
  <c r="L104" i="1"/>
  <c r="Q104" i="1" s="1"/>
  <c r="L110" i="1"/>
  <c r="Q110" i="1" s="1"/>
  <c r="L112" i="1"/>
  <c r="Q112" i="1" s="1"/>
  <c r="L118" i="1"/>
  <c r="Q118" i="1" s="1"/>
  <c r="L120" i="1"/>
  <c r="Q120" i="1" s="1"/>
  <c r="L128" i="1"/>
  <c r="L140" i="1"/>
  <c r="O151" i="1"/>
  <c r="O153" i="1"/>
  <c r="M154" i="1"/>
  <c r="P154" i="1"/>
  <c r="O161" i="1"/>
  <c r="R161" i="1" s="1"/>
  <c r="O163" i="1"/>
  <c r="O177" i="1"/>
  <c r="R177" i="1" s="1"/>
  <c r="O179" i="1"/>
  <c r="M192" i="1"/>
  <c r="O194" i="1"/>
  <c r="R194" i="1" s="1"/>
  <c r="M196" i="1"/>
  <c r="O198" i="1"/>
  <c r="R198" i="1" s="1"/>
  <c r="M200" i="1"/>
  <c r="O202" i="1"/>
  <c r="R202" i="1" s="1"/>
  <c r="M204" i="1"/>
  <c r="O206" i="1"/>
  <c r="M208" i="1"/>
  <c r="O210" i="1"/>
  <c r="O214" i="1"/>
  <c r="H221" i="1"/>
  <c r="N221" i="1"/>
  <c r="S221" i="1" s="1"/>
  <c r="H223" i="1"/>
  <c r="L225" i="1"/>
  <c r="Q225" i="1" s="1"/>
  <c r="H226" i="1"/>
  <c r="L230" i="1"/>
  <c r="Q230" i="1" s="1"/>
  <c r="L231" i="1"/>
  <c r="Q231" i="1" s="1"/>
  <c r="H233" i="1"/>
  <c r="N233" i="1"/>
  <c r="S233" i="1" s="1"/>
  <c r="H235" i="1"/>
  <c r="J237" i="1"/>
  <c r="L243" i="1"/>
  <c r="Q243" i="1" s="1"/>
  <c r="L245" i="1"/>
  <c r="Q245" i="1" s="1"/>
  <c r="H246" i="1"/>
  <c r="J249" i="1"/>
  <c r="H253" i="1"/>
  <c r="L254" i="1"/>
  <c r="Q254" i="1" s="1"/>
  <c r="H256" i="1"/>
  <c r="J258" i="1"/>
  <c r="O258" i="1" s="1"/>
  <c r="N262" i="1"/>
  <c r="S262" i="1" s="1"/>
  <c r="H264" i="1"/>
  <c r="J266" i="1"/>
  <c r="O266" i="1" s="1"/>
  <c r="R266" i="1" s="1"/>
  <c r="L268" i="1"/>
  <c r="Q268" i="1" s="1"/>
  <c r="R268" i="1" s="1"/>
  <c r="H270" i="1"/>
  <c r="N272" i="1"/>
  <c r="S272" i="1" s="1"/>
  <c r="K274" i="1"/>
  <c r="P274" i="1" s="1"/>
  <c r="L276" i="1"/>
  <c r="Q276" i="1" s="1"/>
  <c r="R276" i="1" s="1"/>
  <c r="H278" i="1"/>
  <c r="N282" i="1"/>
  <c r="S282" i="1" s="1"/>
  <c r="N284" i="1"/>
  <c r="S284" i="1" s="1"/>
  <c r="J288" i="1"/>
  <c r="M288" i="1" s="1"/>
  <c r="H292" i="1"/>
  <c r="N292" i="1"/>
  <c r="S292" i="1" s="1"/>
  <c r="H294" i="1"/>
  <c r="J296" i="1"/>
  <c r="J300" i="1"/>
  <c r="H304" i="1"/>
  <c r="N304" i="1"/>
  <c r="S304" i="1" s="1"/>
  <c r="H306" i="1"/>
  <c r="H308" i="1"/>
  <c r="N308" i="1"/>
  <c r="S308" i="1" s="1"/>
  <c r="H310" i="1"/>
  <c r="J312" i="1"/>
  <c r="J316" i="1"/>
  <c r="H320" i="1"/>
  <c r="N320" i="1"/>
  <c r="S320" i="1" s="1"/>
  <c r="H322" i="1"/>
  <c r="H324" i="1"/>
  <c r="N324" i="1"/>
  <c r="S324" i="1" s="1"/>
  <c r="H326" i="1"/>
  <c r="J328" i="1"/>
  <c r="J332" i="1"/>
  <c r="H336" i="1"/>
  <c r="N336" i="1"/>
  <c r="S336" i="1" s="1"/>
  <c r="H338" i="1"/>
  <c r="H340" i="1"/>
  <c r="N340" i="1"/>
  <c r="S340" i="1" s="1"/>
  <c r="H342" i="1"/>
  <c r="J352" i="1"/>
  <c r="L357" i="1"/>
  <c r="Q357" i="1" s="1"/>
  <c r="H358" i="1"/>
  <c r="J361" i="1"/>
  <c r="J362" i="1"/>
  <c r="H367" i="1"/>
  <c r="N367" i="1"/>
  <c r="S367" i="1" s="1"/>
  <c r="J370" i="1"/>
  <c r="J371" i="1"/>
  <c r="L376" i="1"/>
  <c r="Q376" i="1" s="1"/>
  <c r="L377" i="1"/>
  <c r="Q377" i="1" s="1"/>
  <c r="J379" i="1"/>
  <c r="N383" i="1"/>
  <c r="S383" i="1" s="1"/>
  <c r="J384" i="1"/>
  <c r="L388" i="1"/>
  <c r="Q388" i="1" s="1"/>
  <c r="H389" i="1"/>
  <c r="L392" i="1"/>
  <c r="H393" i="1"/>
  <c r="H396" i="1"/>
  <c r="N396" i="1"/>
  <c r="S396" i="1" s="1"/>
  <c r="H397" i="1"/>
  <c r="H400" i="1"/>
  <c r="N400" i="1"/>
  <c r="S400" i="1" s="1"/>
  <c r="H401" i="1"/>
  <c r="H404" i="1"/>
  <c r="N404" i="1"/>
  <c r="S404" i="1" s="1"/>
  <c r="H405" i="1"/>
  <c r="H408" i="1"/>
  <c r="N408" i="1"/>
  <c r="S408" i="1" s="1"/>
  <c r="H409" i="1"/>
  <c r="H412" i="1"/>
  <c r="N412" i="1"/>
  <c r="S412" i="1" s="1"/>
  <c r="J414" i="1"/>
  <c r="J415" i="1"/>
  <c r="H416" i="1"/>
  <c r="N416" i="1"/>
  <c r="S416" i="1" s="1"/>
  <c r="H417" i="1"/>
  <c r="N418" i="1"/>
  <c r="S418" i="1" s="1"/>
  <c r="J419" i="1"/>
  <c r="H424" i="1"/>
  <c r="N424" i="1"/>
  <c r="S424" i="1" s="1"/>
  <c r="H426" i="1"/>
  <c r="L428" i="1"/>
  <c r="Q428" i="1" s="1"/>
  <c r="H429" i="1"/>
  <c r="J432" i="1"/>
  <c r="J437" i="1"/>
  <c r="H438" i="1"/>
  <c r="J440" i="1"/>
  <c r="J444" i="1"/>
  <c r="N445" i="1"/>
  <c r="S445" i="1" s="1"/>
  <c r="L446" i="1"/>
  <c r="Q446" i="1" s="1"/>
  <c r="N448" i="1"/>
  <c r="S448" i="1" s="1"/>
  <c r="H453" i="1"/>
  <c r="N453" i="1"/>
  <c r="S453" i="1" s="1"/>
  <c r="L454" i="1"/>
  <c r="Q454" i="1" s="1"/>
  <c r="N456" i="1"/>
  <c r="S456" i="1" s="1"/>
  <c r="H461" i="1"/>
  <c r="N461" i="1"/>
  <c r="S461" i="1" s="1"/>
  <c r="L462" i="1"/>
  <c r="Q462" i="1" s="1"/>
  <c r="J464" i="1"/>
  <c r="N468" i="1"/>
  <c r="S468" i="1" s="1"/>
  <c r="J475" i="1"/>
  <c r="O475" i="1" s="1"/>
  <c r="J477" i="1"/>
  <c r="K479" i="1"/>
  <c r="P479" i="1" s="1"/>
  <c r="J481" i="1"/>
  <c r="J483" i="1"/>
  <c r="N484" i="1"/>
  <c r="S484" i="1" s="1"/>
  <c r="J485" i="1"/>
  <c r="J488" i="1"/>
  <c r="H489" i="1"/>
  <c r="N493" i="1"/>
  <c r="S493" i="1" s="1"/>
  <c r="N495" i="1"/>
  <c r="S495" i="1" s="1"/>
  <c r="J496" i="1"/>
  <c r="N498" i="1"/>
  <c r="S498" i="1" s="1"/>
  <c r="L500" i="1"/>
  <c r="Q500" i="1" s="1"/>
  <c r="H501" i="1"/>
  <c r="J503" i="1"/>
  <c r="L508" i="1"/>
  <c r="Q508" i="1" s="1"/>
  <c r="H509" i="1"/>
  <c r="J511" i="1"/>
  <c r="L516" i="1"/>
  <c r="Q516" i="1" s="1"/>
  <c r="H517" i="1"/>
  <c r="J519" i="1"/>
  <c r="M522" i="1"/>
  <c r="H524" i="1"/>
  <c r="R526" i="1"/>
  <c r="M526" i="1"/>
  <c r="J528" i="1"/>
  <c r="L530" i="1"/>
  <c r="Q530" i="1" s="1"/>
  <c r="H531" i="1"/>
  <c r="N533" i="1"/>
  <c r="S533" i="1" s="1"/>
  <c r="J534" i="1"/>
  <c r="N537" i="1"/>
  <c r="S537" i="1" s="1"/>
  <c r="J538" i="1"/>
  <c r="N541" i="1"/>
  <c r="S541" i="1" s="1"/>
  <c r="J542" i="1"/>
  <c r="N543" i="1"/>
  <c r="S543" i="1" s="1"/>
  <c r="J545" i="1"/>
  <c r="N549" i="1"/>
  <c r="S549" i="1" s="1"/>
  <c r="N552" i="1"/>
  <c r="S552" i="1" s="1"/>
  <c r="L553" i="1"/>
  <c r="H557" i="1"/>
  <c r="M557" i="1"/>
  <c r="N559" i="1"/>
  <c r="S559" i="1" s="1"/>
  <c r="N561" i="1"/>
  <c r="S561" i="1" s="1"/>
  <c r="J564" i="1"/>
  <c r="J565" i="1"/>
  <c r="N567" i="1"/>
  <c r="S567" i="1" s="1"/>
  <c r="L569" i="1"/>
  <c r="H573" i="1"/>
  <c r="N573" i="1"/>
  <c r="S573" i="1" s="1"/>
  <c r="L574" i="1"/>
  <c r="Q574" i="1" s="1"/>
  <c r="J580" i="1"/>
  <c r="O580" i="1" s="1"/>
  <c r="R580" i="1" s="1"/>
  <c r="N584" i="1"/>
  <c r="S584" i="1" s="1"/>
  <c r="H585" i="1"/>
  <c r="N588" i="1"/>
  <c r="S588" i="1" s="1"/>
  <c r="N590" i="1"/>
  <c r="S590" i="1" s="1"/>
  <c r="J592" i="1"/>
  <c r="J594" i="1"/>
  <c r="N596" i="1"/>
  <c r="S596" i="1" s="1"/>
  <c r="N598" i="1"/>
  <c r="S598" i="1" s="1"/>
  <c r="J600" i="1"/>
  <c r="J602" i="1"/>
  <c r="N604" i="1"/>
  <c r="S604" i="1" s="1"/>
  <c r="N606" i="1"/>
  <c r="S606" i="1" s="1"/>
  <c r="J608" i="1"/>
  <c r="J610" i="1"/>
  <c r="N612" i="1"/>
  <c r="S612" i="1" s="1"/>
  <c r="N614" i="1"/>
  <c r="S614" i="1" s="1"/>
  <c r="J616" i="1"/>
  <c r="J618" i="1"/>
  <c r="N620" i="1"/>
  <c r="S620" i="1" s="1"/>
  <c r="N622" i="1"/>
  <c r="S622" i="1" s="1"/>
  <c r="J624" i="1"/>
  <c r="J626" i="1"/>
  <c r="N628" i="1"/>
  <c r="S628" i="1" s="1"/>
  <c r="N630" i="1"/>
  <c r="S630" i="1" s="1"/>
  <c r="J632" i="1"/>
  <c r="J634" i="1"/>
  <c r="N636" i="1"/>
  <c r="S636" i="1" s="1"/>
  <c r="N638" i="1"/>
  <c r="S638" i="1" s="1"/>
  <c r="J640" i="1"/>
  <c r="J642" i="1"/>
  <c r="N644" i="1"/>
  <c r="S644" i="1" s="1"/>
  <c r="N646" i="1"/>
  <c r="S646" i="1" s="1"/>
  <c r="J648" i="1"/>
  <c r="J650" i="1"/>
  <c r="N652" i="1"/>
  <c r="S652" i="1" s="1"/>
  <c r="N654" i="1"/>
  <c r="S654" i="1" s="1"/>
  <c r="J656" i="1"/>
  <c r="J658" i="1"/>
  <c r="J666" i="1"/>
  <c r="J669" i="1"/>
  <c r="J670" i="1"/>
  <c r="J673" i="1"/>
  <c r="J674" i="1"/>
  <c r="H678" i="1"/>
  <c r="N678" i="1"/>
  <c r="S678" i="1" s="1"/>
  <c r="J680" i="1"/>
  <c r="J682" i="1"/>
  <c r="J685" i="1"/>
  <c r="J686" i="1"/>
  <c r="J689" i="1"/>
  <c r="J690" i="1"/>
  <c r="J693" i="1"/>
  <c r="O693" i="1" s="1"/>
  <c r="J694" i="1"/>
  <c r="J697" i="1"/>
  <c r="J698" i="1"/>
  <c r="J701" i="1"/>
  <c r="J702" i="1"/>
  <c r="J705" i="1"/>
  <c r="J706" i="1"/>
  <c r="J709" i="1"/>
  <c r="J710" i="1"/>
  <c r="J713" i="1"/>
  <c r="J714" i="1"/>
  <c r="J717" i="1"/>
  <c r="J718" i="1"/>
  <c r="J721" i="1"/>
  <c r="J722" i="1"/>
  <c r="J725" i="1"/>
  <c r="J726" i="1"/>
  <c r="J729" i="1"/>
  <c r="O729" i="1" s="1"/>
  <c r="J730" i="1"/>
  <c r="J733" i="1"/>
  <c r="J734" i="1"/>
  <c r="J737" i="1"/>
  <c r="J738" i="1"/>
  <c r="J741" i="1"/>
  <c r="J742" i="1"/>
  <c r="J745" i="1"/>
  <c r="O745" i="1" s="1"/>
  <c r="J746" i="1"/>
  <c r="J749" i="1"/>
  <c r="R750" i="1"/>
  <c r="J753" i="1"/>
  <c r="R754" i="1"/>
  <c r="J757" i="1"/>
  <c r="J758" i="1"/>
  <c r="J761" i="1"/>
  <c r="J762" i="1"/>
  <c r="J765" i="1"/>
  <c r="J766" i="1"/>
  <c r="J769" i="1"/>
  <c r="J770" i="1"/>
  <c r="J773" i="1"/>
  <c r="J774" i="1"/>
  <c r="J777" i="1"/>
  <c r="O777" i="1" s="1"/>
  <c r="J778" i="1"/>
  <c r="J781" i="1"/>
  <c r="O781" i="1" s="1"/>
  <c r="J782" i="1"/>
  <c r="J785" i="1"/>
  <c r="J786" i="1"/>
  <c r="J789" i="1"/>
  <c r="J790" i="1"/>
  <c r="J793" i="1"/>
  <c r="J794" i="1"/>
  <c r="J797" i="1"/>
  <c r="J798" i="1"/>
  <c r="J801" i="1"/>
  <c r="J802" i="1"/>
  <c r="J805" i="1"/>
  <c r="J806" i="1"/>
  <c r="J809" i="1"/>
  <c r="J810" i="1"/>
  <c r="J813" i="1"/>
  <c r="J814" i="1"/>
  <c r="J817" i="1"/>
  <c r="J818" i="1"/>
  <c r="J821" i="1"/>
  <c r="J822" i="1"/>
  <c r="J825" i="1"/>
  <c r="J826" i="1"/>
  <c r="J829" i="1"/>
  <c r="J830" i="1"/>
  <c r="J833" i="1"/>
  <c r="J834" i="1"/>
  <c r="J837" i="1"/>
  <c r="J838" i="1"/>
  <c r="J841" i="1"/>
  <c r="J842" i="1"/>
  <c r="J845" i="1"/>
  <c r="O845" i="1" s="1"/>
  <c r="J846" i="1"/>
  <c r="J849" i="1"/>
  <c r="O849" i="1" s="1"/>
  <c r="J850" i="1"/>
  <c r="J853" i="1"/>
  <c r="O853" i="1" s="1"/>
  <c r="J854" i="1"/>
  <c r="J857" i="1"/>
  <c r="J858" i="1"/>
  <c r="J861" i="1"/>
  <c r="J862" i="1"/>
  <c r="J865" i="1"/>
  <c r="J866" i="1"/>
  <c r="J869" i="1"/>
  <c r="J870" i="1"/>
  <c r="J873" i="1"/>
  <c r="J874" i="1"/>
  <c r="J877" i="1"/>
  <c r="J878" i="1"/>
  <c r="L880" i="1"/>
  <c r="Q880" i="1" s="1"/>
  <c r="H882" i="1"/>
  <c r="J884" i="1"/>
  <c r="N886" i="1"/>
  <c r="S886" i="1" s="1"/>
  <c r="H888" i="1"/>
  <c r="L890" i="1"/>
  <c r="Q890" i="1" s="1"/>
  <c r="N892" i="1"/>
  <c r="S892" i="1" s="1"/>
  <c r="J894" i="1"/>
  <c r="L896" i="1"/>
  <c r="Q896" i="1" s="1"/>
  <c r="H898" i="1"/>
  <c r="J900" i="1"/>
  <c r="N902" i="1"/>
  <c r="S902" i="1" s="1"/>
  <c r="H904" i="1"/>
  <c r="L906" i="1"/>
  <c r="Q906" i="1" s="1"/>
  <c r="N908" i="1"/>
  <c r="S908" i="1" s="1"/>
  <c r="J910" i="1"/>
  <c r="L912" i="1"/>
  <c r="Q912" i="1" s="1"/>
  <c r="H914" i="1"/>
  <c r="N918" i="1"/>
  <c r="S918" i="1" s="1"/>
  <c r="N920" i="1"/>
  <c r="S920" i="1" s="1"/>
  <c r="L924" i="1"/>
  <c r="Q924" i="1" s="1"/>
  <c r="N940" i="1"/>
  <c r="S940" i="1" s="1"/>
  <c r="H946" i="1"/>
  <c r="L950" i="1"/>
  <c r="Q950" i="1" s="1"/>
  <c r="H952" i="1"/>
  <c r="K956" i="1"/>
  <c r="P956" i="1" s="1"/>
  <c r="J956" i="1"/>
  <c r="H956" i="1"/>
  <c r="N962" i="1"/>
  <c r="S962" i="1" s="1"/>
  <c r="N966" i="1"/>
  <c r="S966" i="1" s="1"/>
  <c r="N968" i="1"/>
  <c r="S968" i="1" s="1"/>
  <c r="L972" i="1"/>
  <c r="Q972" i="1" s="1"/>
  <c r="N978" i="1"/>
  <c r="S978" i="1" s="1"/>
  <c r="J984" i="1"/>
  <c r="J986" i="1"/>
  <c r="H990" i="1"/>
  <c r="J998" i="1"/>
  <c r="K1010" i="1"/>
  <c r="P1010" i="1" s="1"/>
  <c r="J1010" i="1"/>
  <c r="L1018" i="1"/>
  <c r="Q1018" i="1" s="1"/>
  <c r="R1018" i="1" s="1"/>
  <c r="L1022" i="1"/>
  <c r="Q1022" i="1" s="1"/>
  <c r="L1024" i="1"/>
  <c r="Q1024" i="1" s="1"/>
  <c r="J1024" i="1"/>
  <c r="L1030" i="1"/>
  <c r="Q1030" i="1" s="1"/>
  <c r="O1392" i="1"/>
  <c r="L1042" i="1"/>
  <c r="Q1042" i="1" s="1"/>
  <c r="L1054" i="1"/>
  <c r="Q1054" i="1" s="1"/>
  <c r="L1074" i="1"/>
  <c r="Q1074" i="1" s="1"/>
  <c r="L1086" i="1"/>
  <c r="Q1086" i="1" s="1"/>
  <c r="L1106" i="1"/>
  <c r="Q1106" i="1" s="1"/>
  <c r="J1114" i="1"/>
  <c r="N1122" i="1"/>
  <c r="S1122" i="1" s="1"/>
  <c r="N1132" i="1"/>
  <c r="S1132" i="1" s="1"/>
  <c r="N1138" i="1"/>
  <c r="S1138" i="1" s="1"/>
  <c r="N1148" i="1"/>
  <c r="S1148" i="1" s="1"/>
  <c r="N1154" i="1"/>
  <c r="S1154" i="1" s="1"/>
  <c r="N1164" i="1"/>
  <c r="S1164" i="1" s="1"/>
  <c r="N1170" i="1"/>
  <c r="S1170" i="1" s="1"/>
  <c r="N1180" i="1"/>
  <c r="S1180" i="1" s="1"/>
  <c r="N1186" i="1"/>
  <c r="S1186" i="1" s="1"/>
  <c r="N1196" i="1"/>
  <c r="S1196" i="1" s="1"/>
  <c r="N1202" i="1"/>
  <c r="S1202" i="1" s="1"/>
  <c r="N1212" i="1"/>
  <c r="S1212" i="1" s="1"/>
  <c r="N1218" i="1"/>
  <c r="S1218" i="1" s="1"/>
  <c r="N1228" i="1"/>
  <c r="S1228" i="1" s="1"/>
  <c r="L1260" i="1"/>
  <c r="Q1260" i="1" s="1"/>
  <c r="L1292" i="1"/>
  <c r="Q1292" i="1" s="1"/>
  <c r="L1324" i="1"/>
  <c r="Q1324" i="1" s="1"/>
  <c r="L1356" i="1"/>
  <c r="Q1356" i="1" s="1"/>
  <c r="L1362" i="1"/>
  <c r="Q1362" i="1" s="1"/>
  <c r="L1378" i="1"/>
  <c r="Q1378" i="1" s="1"/>
  <c r="L1390" i="1"/>
  <c r="L1410" i="1"/>
  <c r="Q1410" i="1" s="1"/>
  <c r="L1422" i="1"/>
  <c r="L1442" i="1"/>
  <c r="Q1442" i="1" s="1"/>
  <c r="L1454" i="1"/>
  <c r="J1462" i="1"/>
  <c r="N1464" i="1"/>
  <c r="S1464" i="1" s="1"/>
  <c r="L1468" i="1"/>
  <c r="Q1468" i="1" s="1"/>
  <c r="N1474" i="1"/>
  <c r="S1474" i="1" s="1"/>
  <c r="L1478" i="1"/>
  <c r="Q1478" i="1" s="1"/>
  <c r="N1480" i="1"/>
  <c r="S1480" i="1" s="1"/>
  <c r="L1484" i="1"/>
  <c r="Q1484" i="1" s="1"/>
  <c r="N1490" i="1"/>
  <c r="S1490" i="1" s="1"/>
  <c r="N1496" i="1"/>
  <c r="S1496" i="1" s="1"/>
  <c r="N1506" i="1"/>
  <c r="S1506" i="1" s="1"/>
  <c r="N1512" i="1"/>
  <c r="S1512" i="1" s="1"/>
  <c r="N1522" i="1"/>
  <c r="S1522" i="1" s="1"/>
  <c r="L1536" i="1"/>
  <c r="L1544" i="1"/>
  <c r="L1548" i="1"/>
  <c r="L1580" i="1"/>
  <c r="N1614" i="1"/>
  <c r="S1614" i="1" s="1"/>
  <c r="N1630" i="1"/>
  <c r="S1630" i="1" s="1"/>
  <c r="N1658" i="1"/>
  <c r="S1658" i="1" s="1"/>
  <c r="N1670" i="1"/>
  <c r="S1670" i="1" s="1"/>
  <c r="N1676" i="1"/>
  <c r="S1676" i="1" s="1"/>
  <c r="N1686" i="1"/>
  <c r="S1686" i="1" s="1"/>
  <c r="N1692" i="1"/>
  <c r="S1692" i="1" s="1"/>
  <c r="N1700" i="1"/>
  <c r="S1700" i="1" s="1"/>
  <c r="N1708" i="1"/>
  <c r="S1708" i="1" s="1"/>
  <c r="N1710" i="1"/>
  <c r="S1710" i="1" s="1"/>
  <c r="N1722" i="1"/>
  <c r="S1722" i="1" s="1"/>
  <c r="N1732" i="1"/>
  <c r="S1732" i="1" s="1"/>
  <c r="N1736" i="1"/>
  <c r="S1736" i="1" s="1"/>
  <c r="K1739" i="1"/>
  <c r="P1739" i="1" s="1"/>
  <c r="N1740" i="1"/>
  <c r="S1740" i="1" s="1"/>
  <c r="N1755" i="1"/>
  <c r="S1755" i="1" s="1"/>
  <c r="L1757" i="1"/>
  <c r="Q1757" i="1" s="1"/>
  <c r="N1761" i="1"/>
  <c r="S1761" i="1" s="1"/>
  <c r="L1763" i="1"/>
  <c r="Q1763" i="1" s="1"/>
  <c r="N1769" i="1"/>
  <c r="S1769" i="1" s="1"/>
  <c r="L1771" i="1"/>
  <c r="Q1771" i="1" s="1"/>
  <c r="J1788" i="1"/>
  <c r="L1794" i="1"/>
  <c r="Q1794" i="1" s="1"/>
  <c r="L1804" i="1"/>
  <c r="Q1804" i="1" s="1"/>
  <c r="N1810" i="1"/>
  <c r="S1810" i="1" s="1"/>
  <c r="L1814" i="1"/>
  <c r="Q1814" i="1" s="1"/>
  <c r="N1816" i="1"/>
  <c r="S1816" i="1" s="1"/>
  <c r="N1826" i="1"/>
  <c r="S1826" i="1" s="1"/>
  <c r="L1830" i="1"/>
  <c r="H1042" i="1"/>
  <c r="N1042" i="1"/>
  <c r="S1042" i="1" s="1"/>
  <c r="J1048" i="1"/>
  <c r="L1050" i="1"/>
  <c r="Q1050" i="1" s="1"/>
  <c r="R1050" i="1" s="1"/>
  <c r="H1054" i="1"/>
  <c r="N1054" i="1"/>
  <c r="S1054" i="1" s="1"/>
  <c r="L1062" i="1"/>
  <c r="Q1062" i="1" s="1"/>
  <c r="O1069" i="1"/>
  <c r="H1074" i="1"/>
  <c r="N1074" i="1"/>
  <c r="S1074" i="1" s="1"/>
  <c r="J1080" i="1"/>
  <c r="L1082" i="1"/>
  <c r="Q1082" i="1" s="1"/>
  <c r="R1082" i="1" s="1"/>
  <c r="H1086" i="1"/>
  <c r="N1086" i="1"/>
  <c r="S1086" i="1" s="1"/>
  <c r="L1094" i="1"/>
  <c r="Q1094" i="1" s="1"/>
  <c r="H1106" i="1"/>
  <c r="N1106" i="1"/>
  <c r="S1106" i="1" s="1"/>
  <c r="J1112" i="1"/>
  <c r="L1114" i="1"/>
  <c r="Q1114" i="1" s="1"/>
  <c r="N1120" i="1"/>
  <c r="S1120" i="1" s="1"/>
  <c r="H1122" i="1"/>
  <c r="N1126" i="1"/>
  <c r="S1126" i="1" s="1"/>
  <c r="H1132" i="1"/>
  <c r="N1136" i="1"/>
  <c r="S1136" i="1" s="1"/>
  <c r="H1138" i="1"/>
  <c r="N1142" i="1"/>
  <c r="S1142" i="1" s="1"/>
  <c r="H1148" i="1"/>
  <c r="N1152" i="1"/>
  <c r="S1152" i="1" s="1"/>
  <c r="H1154" i="1"/>
  <c r="N1158" i="1"/>
  <c r="S1158" i="1" s="1"/>
  <c r="H1164" i="1"/>
  <c r="N1168" i="1"/>
  <c r="S1168" i="1" s="1"/>
  <c r="H1170" i="1"/>
  <c r="N1174" i="1"/>
  <c r="S1174" i="1" s="1"/>
  <c r="H1180" i="1"/>
  <c r="N1184" i="1"/>
  <c r="S1184" i="1" s="1"/>
  <c r="H1186" i="1"/>
  <c r="N1190" i="1"/>
  <c r="S1190" i="1" s="1"/>
  <c r="H1196" i="1"/>
  <c r="N1200" i="1"/>
  <c r="S1200" i="1" s="1"/>
  <c r="H1202" i="1"/>
  <c r="N1206" i="1"/>
  <c r="S1206" i="1" s="1"/>
  <c r="H1212" i="1"/>
  <c r="N1216" i="1"/>
  <c r="S1216" i="1" s="1"/>
  <c r="H1218" i="1"/>
  <c r="N1222" i="1"/>
  <c r="S1222" i="1" s="1"/>
  <c r="H1228" i="1"/>
  <c r="N1232" i="1"/>
  <c r="S1232" i="1" s="1"/>
  <c r="L1244" i="1"/>
  <c r="Q1244" i="1" s="1"/>
  <c r="R1244" i="1" s="1"/>
  <c r="L1252" i="1"/>
  <c r="Q1252" i="1" s="1"/>
  <c r="L1256" i="1"/>
  <c r="Q1256" i="1" s="1"/>
  <c r="R1256" i="1" s="1"/>
  <c r="H1260" i="1"/>
  <c r="N1260" i="1"/>
  <c r="S1260" i="1" s="1"/>
  <c r="L1276" i="1"/>
  <c r="Q1276" i="1" s="1"/>
  <c r="R1276" i="1" s="1"/>
  <c r="L1284" i="1"/>
  <c r="Q1284" i="1" s="1"/>
  <c r="L1288" i="1"/>
  <c r="Q1288" i="1" s="1"/>
  <c r="R1288" i="1" s="1"/>
  <c r="H1292" i="1"/>
  <c r="N1292" i="1"/>
  <c r="S1292" i="1" s="1"/>
  <c r="L1308" i="1"/>
  <c r="Q1308" i="1" s="1"/>
  <c r="R1308" i="1" s="1"/>
  <c r="L1316" i="1"/>
  <c r="Q1316" i="1" s="1"/>
  <c r="L1320" i="1"/>
  <c r="Q1320" i="1" s="1"/>
  <c r="R1320" i="1" s="1"/>
  <c r="H1324" i="1"/>
  <c r="N1324" i="1"/>
  <c r="S1324" i="1" s="1"/>
  <c r="L1340" i="1"/>
  <c r="Q1340" i="1" s="1"/>
  <c r="R1340" i="1" s="1"/>
  <c r="L1348" i="1"/>
  <c r="Q1348" i="1" s="1"/>
  <c r="L1352" i="1"/>
  <c r="Q1352" i="1" s="1"/>
  <c r="R1352" i="1" s="1"/>
  <c r="H1356" i="1"/>
  <c r="N1356" i="1"/>
  <c r="S1356" i="1" s="1"/>
  <c r="H1362" i="1"/>
  <c r="N1362" i="1"/>
  <c r="S1362" i="1" s="1"/>
  <c r="H1363" i="1"/>
  <c r="J1376" i="1"/>
  <c r="H1378" i="1"/>
  <c r="N1378" i="1"/>
  <c r="S1378" i="1" s="1"/>
  <c r="H1390" i="1"/>
  <c r="N1390" i="1"/>
  <c r="S1390" i="1" s="1"/>
  <c r="L1398" i="1"/>
  <c r="L1402" i="1"/>
  <c r="J1408" i="1"/>
  <c r="H1410" i="1"/>
  <c r="N1410" i="1"/>
  <c r="S1410" i="1" s="1"/>
  <c r="H1422" i="1"/>
  <c r="N1422" i="1"/>
  <c r="S1422" i="1" s="1"/>
  <c r="L1430" i="1"/>
  <c r="L1434" i="1"/>
  <c r="J1440" i="1"/>
  <c r="H1442" i="1"/>
  <c r="N1442" i="1"/>
  <c r="S1442" i="1" s="1"/>
  <c r="L1462" i="1"/>
  <c r="N1468" i="1"/>
  <c r="S1468" i="1" s="1"/>
  <c r="N1478" i="1"/>
  <c r="S1478" i="1" s="1"/>
  <c r="N1484" i="1"/>
  <c r="S1484" i="1" s="1"/>
  <c r="H1490" i="1"/>
  <c r="N1494" i="1"/>
  <c r="S1494" i="1" s="1"/>
  <c r="H1496" i="1"/>
  <c r="N1500" i="1"/>
  <c r="S1500" i="1" s="1"/>
  <c r="H1506" i="1"/>
  <c r="N1510" i="1"/>
  <c r="S1510" i="1" s="1"/>
  <c r="H1512" i="1"/>
  <c r="N1516" i="1"/>
  <c r="S1516" i="1" s="1"/>
  <c r="H1522" i="1"/>
  <c r="L1532" i="1"/>
  <c r="H1536" i="1"/>
  <c r="N1536" i="1"/>
  <c r="S1536" i="1" s="1"/>
  <c r="H1544" i="1"/>
  <c r="N1544" i="1"/>
  <c r="S1544" i="1" s="1"/>
  <c r="H1548" i="1"/>
  <c r="N1548" i="1"/>
  <c r="S1548" i="1" s="1"/>
  <c r="L1556" i="1"/>
  <c r="Q1556" i="1" s="1"/>
  <c r="L1568" i="1"/>
  <c r="L1572" i="1"/>
  <c r="Q1572" i="1" s="1"/>
  <c r="H1580" i="1"/>
  <c r="N1580" i="1"/>
  <c r="S1580" i="1" s="1"/>
  <c r="N1596" i="1"/>
  <c r="S1596" i="1" s="1"/>
  <c r="H1598" i="1"/>
  <c r="H1599" i="1"/>
  <c r="K1601" i="1"/>
  <c r="P1601" i="1" s="1"/>
  <c r="H1602" i="1"/>
  <c r="N1602" i="1"/>
  <c r="S1602" i="1" s="1"/>
  <c r="H1608" i="1"/>
  <c r="H1614" i="1"/>
  <c r="H1624" i="1"/>
  <c r="H1627" i="1"/>
  <c r="H1628" i="1"/>
  <c r="H1630" i="1"/>
  <c r="H1635" i="1"/>
  <c r="H1636" i="1"/>
  <c r="H1638" i="1"/>
  <c r="N1638" i="1"/>
  <c r="S1638" i="1" s="1"/>
  <c r="N1646" i="1"/>
  <c r="S1646" i="1" s="1"/>
  <c r="H1655" i="1"/>
  <c r="K1657" i="1"/>
  <c r="P1657" i="1" s="1"/>
  <c r="H1658" i="1"/>
  <c r="N1662" i="1"/>
  <c r="S1662" i="1" s="1"/>
  <c r="K1665" i="1"/>
  <c r="P1665" i="1" s="1"/>
  <c r="H1666" i="1"/>
  <c r="N1666" i="1"/>
  <c r="S1666" i="1" s="1"/>
  <c r="H1670" i="1"/>
  <c r="N1674" i="1"/>
  <c r="S1674" i="1" s="1"/>
  <c r="H1676" i="1"/>
  <c r="N1680" i="1"/>
  <c r="S1680" i="1" s="1"/>
  <c r="H1686" i="1"/>
  <c r="N1690" i="1"/>
  <c r="S1690" i="1" s="1"/>
  <c r="H1692" i="1"/>
  <c r="N1696" i="1"/>
  <c r="S1696" i="1" s="1"/>
  <c r="H1699" i="1"/>
  <c r="H1700" i="1"/>
  <c r="N1706" i="1"/>
  <c r="S1706" i="1" s="1"/>
  <c r="H1707" i="1"/>
  <c r="H1708" i="1"/>
  <c r="J1709" i="1"/>
  <c r="H1710" i="1"/>
  <c r="N1720" i="1"/>
  <c r="S1720" i="1" s="1"/>
  <c r="J1721" i="1"/>
  <c r="H1722" i="1"/>
  <c r="H1732" i="1"/>
  <c r="H1736" i="1"/>
  <c r="N1739" i="1"/>
  <c r="S1739" i="1" s="1"/>
  <c r="H1742" i="1"/>
  <c r="H1746" i="1"/>
  <c r="H1749" i="1"/>
  <c r="N1749" i="1"/>
  <c r="S1749" i="1" s="1"/>
  <c r="H1758" i="1"/>
  <c r="N1763" i="1"/>
  <c r="S1763" i="1" s="1"/>
  <c r="N1771" i="1"/>
  <c r="S1771" i="1" s="1"/>
  <c r="L1788" i="1"/>
  <c r="N1794" i="1"/>
  <c r="S1794" i="1" s="1"/>
  <c r="N1804" i="1"/>
  <c r="S1804" i="1" s="1"/>
  <c r="N1814" i="1"/>
  <c r="S1814" i="1" s="1"/>
  <c r="N1830" i="1"/>
  <c r="S1830" i="1" s="1"/>
  <c r="L916" i="1"/>
  <c r="Q916" i="1" s="1"/>
  <c r="N922" i="1"/>
  <c r="S922" i="1" s="1"/>
  <c r="N928" i="1"/>
  <c r="S928" i="1" s="1"/>
  <c r="L932" i="1"/>
  <c r="Q932" i="1" s="1"/>
  <c r="N938" i="1"/>
  <c r="S938" i="1" s="1"/>
  <c r="L942" i="1"/>
  <c r="Q942" i="1" s="1"/>
  <c r="N944" i="1"/>
  <c r="S944" i="1" s="1"/>
  <c r="L948" i="1"/>
  <c r="Q948" i="1" s="1"/>
  <c r="N954" i="1"/>
  <c r="S954" i="1" s="1"/>
  <c r="N960" i="1"/>
  <c r="S960" i="1" s="1"/>
  <c r="L964" i="1"/>
  <c r="Q964" i="1" s="1"/>
  <c r="N970" i="1"/>
  <c r="S970" i="1" s="1"/>
  <c r="N976" i="1"/>
  <c r="S976" i="1" s="1"/>
  <c r="J982" i="1"/>
  <c r="L994" i="1"/>
  <c r="Q994" i="1" s="1"/>
  <c r="R994" i="1" s="1"/>
  <c r="J1002" i="1"/>
  <c r="L1006" i="1"/>
  <c r="Q1006" i="1" s="1"/>
  <c r="J1014" i="1"/>
  <c r="L1026" i="1"/>
  <c r="Q1026" i="1" s="1"/>
  <c r="R1026" i="1" s="1"/>
  <c r="J1034" i="1"/>
  <c r="L1038" i="1"/>
  <c r="Q1038" i="1" s="1"/>
  <c r="J1046" i="1"/>
  <c r="H1050" i="1"/>
  <c r="N1050" i="1"/>
  <c r="S1050" i="1" s="1"/>
  <c r="J1056" i="1"/>
  <c r="L1058" i="1"/>
  <c r="Q1058" i="1" s="1"/>
  <c r="R1058" i="1" s="1"/>
  <c r="H1062" i="1"/>
  <c r="N1062" i="1"/>
  <c r="S1062" i="1" s="1"/>
  <c r="L1070" i="1"/>
  <c r="Q1070" i="1" s="1"/>
  <c r="J1078" i="1"/>
  <c r="H1082" i="1"/>
  <c r="N1082" i="1"/>
  <c r="S1082" i="1" s="1"/>
  <c r="J1088" i="1"/>
  <c r="L1090" i="1"/>
  <c r="Q1090" i="1" s="1"/>
  <c r="R1090" i="1" s="1"/>
  <c r="H1094" i="1"/>
  <c r="N1094" i="1"/>
  <c r="S1094" i="1" s="1"/>
  <c r="J1098" i="1"/>
  <c r="L1102" i="1"/>
  <c r="Q1102" i="1" s="1"/>
  <c r="J1110" i="1"/>
  <c r="H1114" i="1"/>
  <c r="N1114" i="1"/>
  <c r="S1114" i="1" s="1"/>
  <c r="L1118" i="1"/>
  <c r="Q1118" i="1" s="1"/>
  <c r="H1120" i="1"/>
  <c r="J1122" i="1"/>
  <c r="N1124" i="1"/>
  <c r="S1124" i="1" s="1"/>
  <c r="H1126" i="1"/>
  <c r="L1128" i="1"/>
  <c r="Q1128" i="1" s="1"/>
  <c r="N1130" i="1"/>
  <c r="S1130" i="1" s="1"/>
  <c r="J1132" i="1"/>
  <c r="L1134" i="1"/>
  <c r="Q1134" i="1" s="1"/>
  <c r="H1136" i="1"/>
  <c r="J1138" i="1"/>
  <c r="N1140" i="1"/>
  <c r="S1140" i="1" s="1"/>
  <c r="H1142" i="1"/>
  <c r="N1146" i="1"/>
  <c r="S1146" i="1" s="1"/>
  <c r="J1148" i="1"/>
  <c r="L1150" i="1"/>
  <c r="Q1150" i="1" s="1"/>
  <c r="H1152" i="1"/>
  <c r="J1154" i="1"/>
  <c r="N1156" i="1"/>
  <c r="S1156" i="1" s="1"/>
  <c r="H1158" i="1"/>
  <c r="L1160" i="1"/>
  <c r="Q1160" i="1" s="1"/>
  <c r="N1162" i="1"/>
  <c r="S1162" i="1" s="1"/>
  <c r="J1164" i="1"/>
  <c r="L1166" i="1"/>
  <c r="Q1166" i="1" s="1"/>
  <c r="H1168" i="1"/>
  <c r="J1170" i="1"/>
  <c r="N1172" i="1"/>
  <c r="S1172" i="1" s="1"/>
  <c r="H1174" i="1"/>
  <c r="N1178" i="1"/>
  <c r="S1178" i="1" s="1"/>
  <c r="J1180" i="1"/>
  <c r="L1182" i="1"/>
  <c r="Q1182" i="1" s="1"/>
  <c r="H1184" i="1"/>
  <c r="J1186" i="1"/>
  <c r="N1188" i="1"/>
  <c r="S1188" i="1" s="1"/>
  <c r="H1190" i="1"/>
  <c r="L1192" i="1"/>
  <c r="Q1192" i="1" s="1"/>
  <c r="N1194" i="1"/>
  <c r="S1194" i="1" s="1"/>
  <c r="J1196" i="1"/>
  <c r="L1198" i="1"/>
  <c r="Q1198" i="1" s="1"/>
  <c r="H1200" i="1"/>
  <c r="J1202" i="1"/>
  <c r="N1204" i="1"/>
  <c r="S1204" i="1" s="1"/>
  <c r="H1206" i="1"/>
  <c r="L1208" i="1"/>
  <c r="Q1208" i="1" s="1"/>
  <c r="N1210" i="1"/>
  <c r="S1210" i="1" s="1"/>
  <c r="J1212" i="1"/>
  <c r="L1214" i="1"/>
  <c r="Q1214" i="1" s="1"/>
  <c r="H1216" i="1"/>
  <c r="J1218" i="1"/>
  <c r="N1220" i="1"/>
  <c r="S1220" i="1" s="1"/>
  <c r="H1222" i="1"/>
  <c r="L1224" i="1"/>
  <c r="Q1224" i="1" s="1"/>
  <c r="N1226" i="1"/>
  <c r="S1226" i="1" s="1"/>
  <c r="J1228" i="1"/>
  <c r="L1230" i="1"/>
  <c r="Q1230" i="1" s="1"/>
  <c r="H1232" i="1"/>
  <c r="L1236" i="1"/>
  <c r="Q1236" i="1" s="1"/>
  <c r="O1238" i="1"/>
  <c r="J1240" i="1"/>
  <c r="H1244" i="1"/>
  <c r="N1244" i="1"/>
  <c r="S1244" i="1" s="1"/>
  <c r="J1248" i="1"/>
  <c r="H1252" i="1"/>
  <c r="N1252" i="1"/>
  <c r="S1252" i="1" s="1"/>
  <c r="H1256" i="1"/>
  <c r="N1256" i="1"/>
  <c r="S1256" i="1" s="1"/>
  <c r="J1262" i="1"/>
  <c r="J1264" i="1"/>
  <c r="L1268" i="1"/>
  <c r="Q1268" i="1" s="1"/>
  <c r="O1270" i="1"/>
  <c r="J1272" i="1"/>
  <c r="H1276" i="1"/>
  <c r="N1276" i="1"/>
  <c r="S1276" i="1" s="1"/>
  <c r="J1280" i="1"/>
  <c r="H1284" i="1"/>
  <c r="N1284" i="1"/>
  <c r="S1284" i="1" s="1"/>
  <c r="H1288" i="1"/>
  <c r="N1288" i="1"/>
  <c r="S1288" i="1" s="1"/>
  <c r="J1294" i="1"/>
  <c r="J1296" i="1"/>
  <c r="L1300" i="1"/>
  <c r="Q1300" i="1" s="1"/>
  <c r="O1302" i="1"/>
  <c r="J1304" i="1"/>
  <c r="H1308" i="1"/>
  <c r="N1308" i="1"/>
  <c r="S1308" i="1" s="1"/>
  <c r="J1312" i="1"/>
  <c r="H1316" i="1"/>
  <c r="N1316" i="1"/>
  <c r="S1316" i="1" s="1"/>
  <c r="H1320" i="1"/>
  <c r="N1320" i="1"/>
  <c r="S1320" i="1" s="1"/>
  <c r="J1326" i="1"/>
  <c r="J1328" i="1"/>
  <c r="L1332" i="1"/>
  <c r="Q1332" i="1" s="1"/>
  <c r="O1334" i="1"/>
  <c r="J1336" i="1"/>
  <c r="H1340" i="1"/>
  <c r="N1340" i="1"/>
  <c r="S1340" i="1" s="1"/>
  <c r="J1344" i="1"/>
  <c r="H1348" i="1"/>
  <c r="N1348" i="1"/>
  <c r="S1348" i="1" s="1"/>
  <c r="H1352" i="1"/>
  <c r="N1352" i="1"/>
  <c r="S1352" i="1" s="1"/>
  <c r="L1358" i="1"/>
  <c r="Q1358" i="1" s="1"/>
  <c r="L1366" i="1"/>
  <c r="Q1366" i="1" s="1"/>
  <c r="L1370" i="1"/>
  <c r="Q1370" i="1" s="1"/>
  <c r="H1372" i="1"/>
  <c r="L1374" i="1"/>
  <c r="J1382" i="1"/>
  <c r="J1386" i="1"/>
  <c r="L1394" i="1"/>
  <c r="Q1394" i="1" s="1"/>
  <c r="H1398" i="1"/>
  <c r="N1398" i="1"/>
  <c r="S1398" i="1" s="1"/>
  <c r="H1402" i="1"/>
  <c r="N1402" i="1"/>
  <c r="S1402" i="1" s="1"/>
  <c r="L1406" i="1"/>
  <c r="J1414" i="1"/>
  <c r="J1418" i="1"/>
  <c r="L1426" i="1"/>
  <c r="Q1426" i="1" s="1"/>
  <c r="H1430" i="1"/>
  <c r="N1430" i="1"/>
  <c r="S1430" i="1" s="1"/>
  <c r="H1434" i="1"/>
  <c r="N1434" i="1"/>
  <c r="S1434" i="1" s="1"/>
  <c r="L1438" i="1"/>
  <c r="J1446" i="1"/>
  <c r="J1450" i="1"/>
  <c r="L1458" i="1"/>
  <c r="Q1458" i="1" s="1"/>
  <c r="H1462" i="1"/>
  <c r="N1462" i="1"/>
  <c r="S1462" i="1" s="1"/>
  <c r="J1464" i="1"/>
  <c r="N1466" i="1"/>
  <c r="S1466" i="1" s="1"/>
  <c r="H1468" i="1"/>
  <c r="L1470" i="1"/>
  <c r="Q1470" i="1" s="1"/>
  <c r="N1472" i="1"/>
  <c r="S1472" i="1" s="1"/>
  <c r="J1474" i="1"/>
  <c r="L1476" i="1"/>
  <c r="Q1476" i="1" s="1"/>
  <c r="H1478" i="1"/>
  <c r="J1480" i="1"/>
  <c r="N1482" i="1"/>
  <c r="S1482" i="1" s="1"/>
  <c r="H1484" i="1"/>
  <c r="L1486" i="1"/>
  <c r="Q1486" i="1" s="1"/>
  <c r="N1488" i="1"/>
  <c r="S1488" i="1" s="1"/>
  <c r="J1490" i="1"/>
  <c r="L1492" i="1"/>
  <c r="Q1492" i="1" s="1"/>
  <c r="H1494" i="1"/>
  <c r="J1496" i="1"/>
  <c r="N1498" i="1"/>
  <c r="S1498" i="1" s="1"/>
  <c r="H1500" i="1"/>
  <c r="L1502" i="1"/>
  <c r="Q1502" i="1" s="1"/>
  <c r="N1504" i="1"/>
  <c r="S1504" i="1" s="1"/>
  <c r="J1506" i="1"/>
  <c r="L1508" i="1"/>
  <c r="Q1508" i="1" s="1"/>
  <c r="H1510" i="1"/>
  <c r="J1512" i="1"/>
  <c r="N1514" i="1"/>
  <c r="S1514" i="1" s="1"/>
  <c r="H1516" i="1"/>
  <c r="N1520" i="1"/>
  <c r="S1520" i="1" s="1"/>
  <c r="J1522" i="1"/>
  <c r="L1524" i="1"/>
  <c r="Q1524" i="1" s="1"/>
  <c r="J1528" i="1"/>
  <c r="H1532" i="1"/>
  <c r="N1532" i="1"/>
  <c r="S1532" i="1" s="1"/>
  <c r="J1540" i="1"/>
  <c r="J1552" i="1"/>
  <c r="H1556" i="1"/>
  <c r="N1556" i="1"/>
  <c r="S1556" i="1" s="1"/>
  <c r="L1560" i="1"/>
  <c r="L1564" i="1"/>
  <c r="H1568" i="1"/>
  <c r="N1568" i="1"/>
  <c r="S1568" i="1" s="1"/>
  <c r="H1572" i="1"/>
  <c r="N1572" i="1"/>
  <c r="S1572" i="1" s="1"/>
  <c r="L1576" i="1"/>
  <c r="J1584" i="1"/>
  <c r="J1586" i="1"/>
  <c r="L1588" i="1"/>
  <c r="Q1588" i="1" s="1"/>
  <c r="J1592" i="1"/>
  <c r="H1596" i="1"/>
  <c r="J1598" i="1"/>
  <c r="N1600" i="1"/>
  <c r="S1600" i="1" s="1"/>
  <c r="J1602" i="1"/>
  <c r="N1604" i="1"/>
  <c r="S1604" i="1" s="1"/>
  <c r="H1607" i="1"/>
  <c r="K1608" i="1"/>
  <c r="P1608" i="1" s="1"/>
  <c r="H1611" i="1"/>
  <c r="H1612" i="1"/>
  <c r="K1613" i="1"/>
  <c r="P1613" i="1" s="1"/>
  <c r="J1614" i="1"/>
  <c r="H1616" i="1"/>
  <c r="H1623" i="1"/>
  <c r="K1624" i="1"/>
  <c r="P1624" i="1" s="1"/>
  <c r="N1626" i="1"/>
  <c r="S1626" i="1" s="1"/>
  <c r="K1628" i="1"/>
  <c r="P1628" i="1" s="1"/>
  <c r="K1629" i="1"/>
  <c r="P1629" i="1" s="1"/>
  <c r="J1630" i="1"/>
  <c r="H1632" i="1"/>
  <c r="N1634" i="1"/>
  <c r="S1634" i="1" s="1"/>
  <c r="K1636" i="1"/>
  <c r="P1636" i="1" s="1"/>
  <c r="K1637" i="1"/>
  <c r="P1637" i="1" s="1"/>
  <c r="J1638" i="1"/>
  <c r="L1642" i="1"/>
  <c r="Q1642" i="1" s="1"/>
  <c r="H1643" i="1"/>
  <c r="H1644" i="1"/>
  <c r="H1646" i="1"/>
  <c r="L1650" i="1"/>
  <c r="Q1650" i="1" s="1"/>
  <c r="H1651" i="1"/>
  <c r="H1652" i="1"/>
  <c r="H1654" i="1"/>
  <c r="N1654" i="1"/>
  <c r="S1654" i="1" s="1"/>
  <c r="N1656" i="1"/>
  <c r="S1656" i="1" s="1"/>
  <c r="J1658" i="1"/>
  <c r="H1662" i="1"/>
  <c r="J1666" i="1"/>
  <c r="N1668" i="1"/>
  <c r="S1668" i="1" s="1"/>
  <c r="J1670" i="1"/>
  <c r="L1672" i="1"/>
  <c r="Q1672" i="1" s="1"/>
  <c r="H1674" i="1"/>
  <c r="J1676" i="1"/>
  <c r="N1678" i="1"/>
  <c r="S1678" i="1" s="1"/>
  <c r="H1680" i="1"/>
  <c r="L1682" i="1"/>
  <c r="Q1682" i="1" s="1"/>
  <c r="N1684" i="1"/>
  <c r="S1684" i="1" s="1"/>
  <c r="J1686" i="1"/>
  <c r="L1688" i="1"/>
  <c r="Q1688" i="1" s="1"/>
  <c r="H1690" i="1"/>
  <c r="J1692" i="1"/>
  <c r="N1694" i="1"/>
  <c r="S1694" i="1" s="1"/>
  <c r="H1696" i="1"/>
  <c r="N1698" i="1"/>
  <c r="S1698" i="1" s="1"/>
  <c r="J1700" i="1"/>
  <c r="N1704" i="1"/>
  <c r="S1704" i="1" s="1"/>
  <c r="J1705" i="1"/>
  <c r="H1706" i="1"/>
  <c r="J1708" i="1"/>
  <c r="K1709" i="1"/>
  <c r="P1709" i="1" s="1"/>
  <c r="J1710" i="1"/>
  <c r="K1712" i="1"/>
  <c r="P1712" i="1" s="1"/>
  <c r="L1714" i="1"/>
  <c r="Q1714" i="1" s="1"/>
  <c r="N1716" i="1"/>
  <c r="S1716" i="1" s="1"/>
  <c r="N1718" i="1"/>
  <c r="S1718" i="1" s="1"/>
  <c r="H1719" i="1"/>
  <c r="H1720" i="1"/>
  <c r="K1721" i="1"/>
  <c r="P1721" i="1" s="1"/>
  <c r="J1722" i="1"/>
  <c r="N1728" i="1"/>
  <c r="S1728" i="1" s="1"/>
  <c r="N1730" i="1"/>
  <c r="S1730" i="1" s="1"/>
  <c r="H1731" i="1"/>
  <c r="J1732" i="1"/>
  <c r="N1734" i="1"/>
  <c r="S1734" i="1" s="1"/>
  <c r="J1736" i="1"/>
  <c r="H1739" i="1"/>
  <c r="J1740" i="1"/>
  <c r="N1741" i="1"/>
  <c r="S1741" i="1" s="1"/>
  <c r="K1743" i="1"/>
  <c r="P1743" i="1" s="1"/>
  <c r="N1745" i="1"/>
  <c r="S1745" i="1" s="1"/>
  <c r="K1747" i="1"/>
  <c r="P1747" i="1" s="1"/>
  <c r="J1749" i="1"/>
  <c r="N1751" i="1"/>
  <c r="S1751" i="1" s="1"/>
  <c r="H1754" i="1"/>
  <c r="J1755" i="1"/>
  <c r="K1756" i="1"/>
  <c r="P1756" i="1" s="1"/>
  <c r="H1757" i="1"/>
  <c r="N1757" i="1"/>
  <c r="S1757" i="1" s="1"/>
  <c r="K1759" i="1"/>
  <c r="P1759" i="1" s="1"/>
  <c r="J1761" i="1"/>
  <c r="H1763" i="1"/>
  <c r="N1765" i="1"/>
  <c r="S1765" i="1" s="1"/>
  <c r="L1767" i="1"/>
  <c r="Q1767" i="1" s="1"/>
  <c r="J1769" i="1"/>
  <c r="H1771" i="1"/>
  <c r="N1773" i="1"/>
  <c r="S1773" i="1" s="1"/>
  <c r="L1780" i="1"/>
  <c r="J1784" i="1"/>
  <c r="H1788" i="1"/>
  <c r="N1788" i="1"/>
  <c r="S1788" i="1" s="1"/>
  <c r="N1792" i="1"/>
  <c r="S1792" i="1" s="1"/>
  <c r="H1794" i="1"/>
  <c r="L1796" i="1"/>
  <c r="Q1796" i="1" s="1"/>
  <c r="L1800" i="1"/>
  <c r="Q1800" i="1" s="1"/>
  <c r="N1802" i="1"/>
  <c r="S1802" i="1" s="1"/>
  <c r="H1804" i="1"/>
  <c r="L1806" i="1"/>
  <c r="Q1806" i="1" s="1"/>
  <c r="N1808" i="1"/>
  <c r="S1808" i="1" s="1"/>
  <c r="J1810" i="1"/>
  <c r="L1812" i="1"/>
  <c r="Q1812" i="1" s="1"/>
  <c r="H1814" i="1"/>
  <c r="J1816" i="1"/>
  <c r="M1818" i="1"/>
  <c r="N1822" i="1"/>
  <c r="S1822" i="1" s="1"/>
  <c r="J1826" i="1"/>
  <c r="H1830" i="1"/>
  <c r="N916" i="1"/>
  <c r="S916" i="1" s="1"/>
  <c r="H922" i="1"/>
  <c r="N926" i="1"/>
  <c r="S926" i="1" s="1"/>
  <c r="H928" i="1"/>
  <c r="N932" i="1"/>
  <c r="S932" i="1" s="1"/>
  <c r="H938" i="1"/>
  <c r="N942" i="1"/>
  <c r="S942" i="1" s="1"/>
  <c r="H944" i="1"/>
  <c r="N948" i="1"/>
  <c r="S948" i="1" s="1"/>
  <c r="H954" i="1"/>
  <c r="N958" i="1"/>
  <c r="S958" i="1" s="1"/>
  <c r="H960" i="1"/>
  <c r="N964" i="1"/>
  <c r="S964" i="1" s="1"/>
  <c r="H970" i="1"/>
  <c r="N974" i="1"/>
  <c r="S974" i="1" s="1"/>
  <c r="H976" i="1"/>
  <c r="L982" i="1"/>
  <c r="Q982" i="1" s="1"/>
  <c r="H994" i="1"/>
  <c r="N994" i="1"/>
  <c r="S994" i="1" s="1"/>
  <c r="L1002" i="1"/>
  <c r="Q1002" i="1" s="1"/>
  <c r="H1006" i="1"/>
  <c r="N1006" i="1"/>
  <c r="S1006" i="1" s="1"/>
  <c r="L1014" i="1"/>
  <c r="Q1014" i="1" s="1"/>
  <c r="H1026" i="1"/>
  <c r="N1026" i="1"/>
  <c r="S1026" i="1" s="1"/>
  <c r="L1034" i="1"/>
  <c r="Q1034" i="1" s="1"/>
  <c r="H1038" i="1"/>
  <c r="N1038" i="1"/>
  <c r="S1038" i="1" s="1"/>
  <c r="J1042" i="1"/>
  <c r="L1046" i="1"/>
  <c r="Q1046" i="1" s="1"/>
  <c r="J1054" i="1"/>
  <c r="H1058" i="1"/>
  <c r="N1058" i="1"/>
  <c r="S1058" i="1" s="1"/>
  <c r="L1066" i="1"/>
  <c r="Q1066" i="1" s="1"/>
  <c r="R1066" i="1" s="1"/>
  <c r="N1070" i="1"/>
  <c r="S1070" i="1" s="1"/>
  <c r="J1074" i="1"/>
  <c r="L1078" i="1"/>
  <c r="Q1078" i="1" s="1"/>
  <c r="J1086" i="1"/>
  <c r="H1090" i="1"/>
  <c r="N1090" i="1"/>
  <c r="S1090" i="1" s="1"/>
  <c r="L1098" i="1"/>
  <c r="Q1098" i="1" s="1"/>
  <c r="N1102" i="1"/>
  <c r="S1102" i="1" s="1"/>
  <c r="J1106" i="1"/>
  <c r="L1110" i="1"/>
  <c r="Q1110" i="1" s="1"/>
  <c r="N1118" i="1"/>
  <c r="S1118" i="1" s="1"/>
  <c r="J1120" i="1"/>
  <c r="L1122" i="1"/>
  <c r="Q1122" i="1" s="1"/>
  <c r="H1124" i="1"/>
  <c r="J1126" i="1"/>
  <c r="N1128" i="1"/>
  <c r="S1128" i="1" s="1"/>
  <c r="H1130" i="1"/>
  <c r="L1132" i="1"/>
  <c r="Q1132" i="1" s="1"/>
  <c r="N1134" i="1"/>
  <c r="S1134" i="1" s="1"/>
  <c r="J1136" i="1"/>
  <c r="L1138" i="1"/>
  <c r="Q1138" i="1" s="1"/>
  <c r="H1140" i="1"/>
  <c r="J1142" i="1"/>
  <c r="N1144" i="1"/>
  <c r="S1144" i="1" s="1"/>
  <c r="H1146" i="1"/>
  <c r="L1148" i="1"/>
  <c r="Q1148" i="1" s="1"/>
  <c r="N1150" i="1"/>
  <c r="S1150" i="1" s="1"/>
  <c r="J1152" i="1"/>
  <c r="L1154" i="1"/>
  <c r="Q1154" i="1" s="1"/>
  <c r="H1156" i="1"/>
  <c r="J1158" i="1"/>
  <c r="N1160" i="1"/>
  <c r="S1160" i="1" s="1"/>
  <c r="L1164" i="1"/>
  <c r="Q1164" i="1" s="1"/>
  <c r="N1166" i="1"/>
  <c r="S1166" i="1" s="1"/>
  <c r="J1168" i="1"/>
  <c r="L1170" i="1"/>
  <c r="Q1170" i="1" s="1"/>
  <c r="H1172" i="1"/>
  <c r="J1174" i="1"/>
  <c r="N1176" i="1"/>
  <c r="S1176" i="1" s="1"/>
  <c r="H1178" i="1"/>
  <c r="L1180" i="1"/>
  <c r="Q1180" i="1" s="1"/>
  <c r="N1182" i="1"/>
  <c r="S1182" i="1" s="1"/>
  <c r="J1184" i="1"/>
  <c r="L1186" i="1"/>
  <c r="Q1186" i="1" s="1"/>
  <c r="H1188" i="1"/>
  <c r="J1190" i="1"/>
  <c r="N1192" i="1"/>
  <c r="S1192" i="1" s="1"/>
  <c r="L1196" i="1"/>
  <c r="Q1196" i="1" s="1"/>
  <c r="N1198" i="1"/>
  <c r="S1198" i="1" s="1"/>
  <c r="J1200" i="1"/>
  <c r="L1202" i="1"/>
  <c r="Q1202" i="1" s="1"/>
  <c r="H1204" i="1"/>
  <c r="J1206" i="1"/>
  <c r="N1208" i="1"/>
  <c r="S1208" i="1" s="1"/>
  <c r="H1210" i="1"/>
  <c r="L1212" i="1"/>
  <c r="Q1212" i="1" s="1"/>
  <c r="N1214" i="1"/>
  <c r="S1214" i="1" s="1"/>
  <c r="J1216" i="1"/>
  <c r="L1218" i="1"/>
  <c r="Q1218" i="1" s="1"/>
  <c r="H1220" i="1"/>
  <c r="J1222" i="1"/>
  <c r="N1224" i="1"/>
  <c r="S1224" i="1" s="1"/>
  <c r="L1228" i="1"/>
  <c r="Q1228" i="1" s="1"/>
  <c r="N1230" i="1"/>
  <c r="S1230" i="1" s="1"/>
  <c r="J1232" i="1"/>
  <c r="N1236" i="1"/>
  <c r="S1236" i="1" s="1"/>
  <c r="L1240" i="1"/>
  <c r="Q1240" i="1" s="1"/>
  <c r="L1248" i="1"/>
  <c r="Q1248" i="1" s="1"/>
  <c r="J1260" i="1"/>
  <c r="L1264" i="1"/>
  <c r="Q1264" i="1" s="1"/>
  <c r="H1268" i="1"/>
  <c r="N1268" i="1"/>
  <c r="S1268" i="1" s="1"/>
  <c r="L1272" i="1"/>
  <c r="Q1272" i="1" s="1"/>
  <c r="L1280" i="1"/>
  <c r="Q1280" i="1" s="1"/>
  <c r="J1292" i="1"/>
  <c r="L1296" i="1"/>
  <c r="Q1296" i="1" s="1"/>
  <c r="H1300" i="1"/>
  <c r="N1300" i="1"/>
  <c r="S1300" i="1" s="1"/>
  <c r="L1304" i="1"/>
  <c r="Q1304" i="1" s="1"/>
  <c r="L1312" i="1"/>
  <c r="Q1312" i="1" s="1"/>
  <c r="J1324" i="1"/>
  <c r="L1328" i="1"/>
  <c r="Q1328" i="1" s="1"/>
  <c r="H1332" i="1"/>
  <c r="N1332" i="1"/>
  <c r="S1332" i="1" s="1"/>
  <c r="L1336" i="1"/>
  <c r="Q1336" i="1" s="1"/>
  <c r="L1344" i="1"/>
  <c r="Q1344" i="1" s="1"/>
  <c r="J1356" i="1"/>
  <c r="O1356" i="1" s="1"/>
  <c r="M1358" i="1"/>
  <c r="J1362" i="1"/>
  <c r="M1366" i="1"/>
  <c r="H1370" i="1"/>
  <c r="N1370" i="1"/>
  <c r="S1370" i="1" s="1"/>
  <c r="H1374" i="1"/>
  <c r="N1374" i="1"/>
  <c r="S1374" i="1" s="1"/>
  <c r="J1378" i="1"/>
  <c r="L1382" i="1"/>
  <c r="L1386" i="1"/>
  <c r="J1390" i="1"/>
  <c r="H1394" i="1"/>
  <c r="N1394" i="1"/>
  <c r="S1394" i="1" s="1"/>
  <c r="H1406" i="1"/>
  <c r="N1406" i="1"/>
  <c r="S1406" i="1" s="1"/>
  <c r="J1410" i="1"/>
  <c r="L1414" i="1"/>
  <c r="L1418" i="1"/>
  <c r="J1422" i="1"/>
  <c r="H1426" i="1"/>
  <c r="N1426" i="1"/>
  <c r="S1426" i="1" s="1"/>
  <c r="H1438" i="1"/>
  <c r="N1438" i="1"/>
  <c r="S1438" i="1" s="1"/>
  <c r="J1442" i="1"/>
  <c r="L1446" i="1"/>
  <c r="L1450" i="1"/>
  <c r="J1454" i="1"/>
  <c r="H1458" i="1"/>
  <c r="N1458" i="1"/>
  <c r="S1458" i="1" s="1"/>
  <c r="L1464" i="1"/>
  <c r="Q1464" i="1" s="1"/>
  <c r="H1466" i="1"/>
  <c r="J1468" i="1"/>
  <c r="N1470" i="1"/>
  <c r="S1470" i="1" s="1"/>
  <c r="H1472" i="1"/>
  <c r="L1474" i="1"/>
  <c r="Q1474" i="1" s="1"/>
  <c r="N1476" i="1"/>
  <c r="S1476" i="1" s="1"/>
  <c r="J1478" i="1"/>
  <c r="L1480" i="1"/>
  <c r="Q1480" i="1" s="1"/>
  <c r="H1482" i="1"/>
  <c r="J1484" i="1"/>
  <c r="N1486" i="1"/>
  <c r="S1486" i="1" s="1"/>
  <c r="L1490" i="1"/>
  <c r="Q1490" i="1" s="1"/>
  <c r="N1492" i="1"/>
  <c r="S1492" i="1" s="1"/>
  <c r="J1494" i="1"/>
  <c r="L1496" i="1"/>
  <c r="Q1496" i="1" s="1"/>
  <c r="H1498" i="1"/>
  <c r="J1500" i="1"/>
  <c r="N1502" i="1"/>
  <c r="S1502" i="1" s="1"/>
  <c r="H1504" i="1"/>
  <c r="L1506" i="1"/>
  <c r="Q1506" i="1" s="1"/>
  <c r="N1508" i="1"/>
  <c r="S1508" i="1" s="1"/>
  <c r="J1510" i="1"/>
  <c r="L1512" i="1"/>
  <c r="Q1512" i="1" s="1"/>
  <c r="H1514" i="1"/>
  <c r="J1516" i="1"/>
  <c r="N1518" i="1"/>
  <c r="S1518" i="1" s="1"/>
  <c r="H1520" i="1"/>
  <c r="L1522" i="1"/>
  <c r="Q1522" i="1" s="1"/>
  <c r="N1524" i="1"/>
  <c r="S1524" i="1" s="1"/>
  <c r="L1528" i="1"/>
  <c r="J1536" i="1"/>
  <c r="L1540" i="1"/>
  <c r="Q1540" i="1" s="1"/>
  <c r="J1544" i="1"/>
  <c r="J1548" i="1"/>
  <c r="L1552" i="1"/>
  <c r="H1560" i="1"/>
  <c r="N1560" i="1"/>
  <c r="S1560" i="1" s="1"/>
  <c r="H1564" i="1"/>
  <c r="N1564" i="1"/>
  <c r="S1564" i="1" s="1"/>
  <c r="H1576" i="1"/>
  <c r="N1576" i="1"/>
  <c r="S1576" i="1" s="1"/>
  <c r="J1580" i="1"/>
  <c r="L1584" i="1"/>
  <c r="H1588" i="1"/>
  <c r="N1588" i="1"/>
  <c r="S1588" i="1" s="1"/>
  <c r="L1592" i="1"/>
  <c r="J1596" i="1"/>
  <c r="L1602" i="1"/>
  <c r="Q1602" i="1" s="1"/>
  <c r="H1606" i="1"/>
  <c r="N1606" i="1"/>
  <c r="S1606" i="1" s="1"/>
  <c r="N1608" i="1"/>
  <c r="S1608" i="1" s="1"/>
  <c r="H1610" i="1"/>
  <c r="N1610" i="1"/>
  <c r="S1610" i="1" s="1"/>
  <c r="K1612" i="1"/>
  <c r="P1612" i="1" s="1"/>
  <c r="L1614" i="1"/>
  <c r="Q1614" i="1" s="1"/>
  <c r="K1616" i="1"/>
  <c r="P1616" i="1" s="1"/>
  <c r="H1620" i="1"/>
  <c r="H1622" i="1"/>
  <c r="N1622" i="1"/>
  <c r="S1622" i="1" s="1"/>
  <c r="N1624" i="1"/>
  <c r="S1624" i="1" s="1"/>
  <c r="H1626" i="1"/>
  <c r="N1628" i="1"/>
  <c r="S1628" i="1" s="1"/>
  <c r="L1630" i="1"/>
  <c r="Q1630" i="1" s="1"/>
  <c r="K1632" i="1"/>
  <c r="P1632" i="1" s="1"/>
  <c r="H1634" i="1"/>
  <c r="N1636" i="1"/>
  <c r="S1636" i="1" s="1"/>
  <c r="L1638" i="1"/>
  <c r="Q1638" i="1" s="1"/>
  <c r="N1642" i="1"/>
  <c r="S1642" i="1" s="1"/>
  <c r="K1644" i="1"/>
  <c r="P1644" i="1" s="1"/>
  <c r="J1646" i="1"/>
  <c r="H1648" i="1"/>
  <c r="N1650" i="1"/>
  <c r="S1650" i="1" s="1"/>
  <c r="K1652" i="1"/>
  <c r="P1652" i="1" s="1"/>
  <c r="J1654" i="1"/>
  <c r="M1654" i="1" s="1"/>
  <c r="L1658" i="1"/>
  <c r="Q1658" i="1" s="1"/>
  <c r="H1660" i="1"/>
  <c r="J1662" i="1"/>
  <c r="L1666" i="1"/>
  <c r="Q1666" i="1" s="1"/>
  <c r="L1670" i="1"/>
  <c r="Q1670" i="1" s="1"/>
  <c r="N1672" i="1"/>
  <c r="S1672" i="1" s="1"/>
  <c r="J1674" i="1"/>
  <c r="L1676" i="1"/>
  <c r="Q1676" i="1" s="1"/>
  <c r="H1678" i="1"/>
  <c r="J1680" i="1"/>
  <c r="N1682" i="1"/>
  <c r="S1682" i="1" s="1"/>
  <c r="L1686" i="1"/>
  <c r="Q1686" i="1" s="1"/>
  <c r="N1688" i="1"/>
  <c r="S1688" i="1" s="1"/>
  <c r="J1690" i="1"/>
  <c r="L1692" i="1"/>
  <c r="Q1692" i="1" s="1"/>
  <c r="H1694" i="1"/>
  <c r="J1696" i="1"/>
  <c r="K1700" i="1"/>
  <c r="P1700" i="1" s="1"/>
  <c r="N1702" i="1"/>
  <c r="S1702" i="1" s="1"/>
  <c r="H1704" i="1"/>
  <c r="J1706" i="1"/>
  <c r="K1708" i="1"/>
  <c r="P1708" i="1" s="1"/>
  <c r="L1710" i="1"/>
  <c r="Q1710" i="1" s="1"/>
  <c r="N1712" i="1"/>
  <c r="S1712" i="1" s="1"/>
  <c r="N1714" i="1"/>
  <c r="S1714" i="1" s="1"/>
  <c r="H1716" i="1"/>
  <c r="H1718" i="1"/>
  <c r="J1720" i="1"/>
  <c r="L1722" i="1"/>
  <c r="Q1722" i="1" s="1"/>
  <c r="N1724" i="1"/>
  <c r="S1724" i="1" s="1"/>
  <c r="N1726" i="1"/>
  <c r="S1726" i="1" s="1"/>
  <c r="H1728" i="1"/>
  <c r="H1730" i="1"/>
  <c r="L1732" i="1"/>
  <c r="Q1732" i="1" s="1"/>
  <c r="H1734" i="1"/>
  <c r="L1736" i="1"/>
  <c r="Q1736" i="1" s="1"/>
  <c r="J1739" i="1"/>
  <c r="H1741" i="1"/>
  <c r="N1743" i="1"/>
  <c r="S1743" i="1" s="1"/>
  <c r="N1747" i="1"/>
  <c r="S1747" i="1" s="1"/>
  <c r="L1749" i="1"/>
  <c r="Q1749" i="1" s="1"/>
  <c r="H1751" i="1"/>
  <c r="H1753" i="1"/>
  <c r="N1753" i="1"/>
  <c r="S1753" i="1" s="1"/>
  <c r="K1755" i="1"/>
  <c r="P1755" i="1" s="1"/>
  <c r="J1757" i="1"/>
  <c r="M1757" i="1" s="1"/>
  <c r="N1759" i="1"/>
  <c r="S1759" i="1" s="1"/>
  <c r="L1761" i="1"/>
  <c r="Q1761" i="1" s="1"/>
  <c r="J1763" i="1"/>
  <c r="H1765" i="1"/>
  <c r="N1767" i="1"/>
  <c r="S1767" i="1" s="1"/>
  <c r="L1769" i="1"/>
  <c r="Q1769" i="1" s="1"/>
  <c r="J1771" i="1"/>
  <c r="L1776" i="1"/>
  <c r="H1780" i="1"/>
  <c r="N1780" i="1"/>
  <c r="S1780" i="1" s="1"/>
  <c r="L1784" i="1"/>
  <c r="Q1784" i="1" s="1"/>
  <c r="J1794" i="1"/>
  <c r="N1796" i="1"/>
  <c r="S1796" i="1" s="1"/>
  <c r="J1804" i="1"/>
  <c r="N1806" i="1"/>
  <c r="S1806" i="1" s="1"/>
  <c r="L1810" i="1"/>
  <c r="Q1810" i="1" s="1"/>
  <c r="N1812" i="1"/>
  <c r="S1812" i="1" s="1"/>
  <c r="J1814" i="1"/>
  <c r="L1816" i="1"/>
  <c r="Q1816" i="1" s="1"/>
  <c r="H1818" i="1"/>
  <c r="N1818" i="1"/>
  <c r="S1818" i="1" s="1"/>
  <c r="H1822" i="1"/>
  <c r="L1826" i="1"/>
  <c r="J1830" i="1"/>
  <c r="L1834" i="1"/>
  <c r="Q1834" i="1" s="1"/>
  <c r="H1835" i="1"/>
  <c r="K1836" i="1"/>
  <c r="P1836" i="1" s="1"/>
  <c r="L1838" i="1"/>
  <c r="Q1838" i="1" s="1"/>
  <c r="H1839" i="1"/>
  <c r="M614" i="1"/>
  <c r="O614" i="1"/>
  <c r="R614" i="1" s="1"/>
  <c r="M630" i="1"/>
  <c r="O630" i="1"/>
  <c r="R630" i="1" s="1"/>
  <c r="N637" i="1"/>
  <c r="S637" i="1" s="1"/>
  <c r="J637" i="1"/>
  <c r="L637" i="1"/>
  <c r="Q637" i="1" s="1"/>
  <c r="H637" i="1"/>
  <c r="K637" i="1"/>
  <c r="P637" i="1" s="1"/>
  <c r="M610" i="1"/>
  <c r="O610" i="1"/>
  <c r="R610" i="1" s="1"/>
  <c r="M642" i="1"/>
  <c r="O642" i="1"/>
  <c r="R642" i="1" s="1"/>
  <c r="N649" i="1"/>
  <c r="S649" i="1" s="1"/>
  <c r="J649" i="1"/>
  <c r="L649" i="1"/>
  <c r="Q649" i="1" s="1"/>
  <c r="H649" i="1"/>
  <c r="K649" i="1"/>
  <c r="P649" i="1" s="1"/>
  <c r="M590" i="1"/>
  <c r="O590" i="1"/>
  <c r="R590" i="1" s="1"/>
  <c r="N597" i="1"/>
  <c r="S597" i="1" s="1"/>
  <c r="J597" i="1"/>
  <c r="L597" i="1"/>
  <c r="Q597" i="1" s="1"/>
  <c r="H597" i="1"/>
  <c r="K597" i="1"/>
  <c r="P597" i="1" s="1"/>
  <c r="M606" i="1"/>
  <c r="O606" i="1"/>
  <c r="R606" i="1" s="1"/>
  <c r="N613" i="1"/>
  <c r="S613" i="1" s="1"/>
  <c r="J613" i="1"/>
  <c r="L613" i="1"/>
  <c r="Q613" i="1" s="1"/>
  <c r="H613" i="1"/>
  <c r="K613" i="1"/>
  <c r="P613" i="1" s="1"/>
  <c r="M622" i="1"/>
  <c r="O622" i="1"/>
  <c r="R622" i="1" s="1"/>
  <c r="N629" i="1"/>
  <c r="S629" i="1" s="1"/>
  <c r="J629" i="1"/>
  <c r="L629" i="1"/>
  <c r="Q629" i="1" s="1"/>
  <c r="H629" i="1"/>
  <c r="K629" i="1"/>
  <c r="P629" i="1" s="1"/>
  <c r="M638" i="1"/>
  <c r="O638" i="1"/>
  <c r="R638" i="1" s="1"/>
  <c r="N645" i="1"/>
  <c r="S645" i="1" s="1"/>
  <c r="J645" i="1"/>
  <c r="L645" i="1"/>
  <c r="Q645" i="1" s="1"/>
  <c r="H645" i="1"/>
  <c r="K645" i="1"/>
  <c r="P645" i="1" s="1"/>
  <c r="M654" i="1"/>
  <c r="O654" i="1"/>
  <c r="R654" i="1" s="1"/>
  <c r="O668" i="1"/>
  <c r="O677" i="1"/>
  <c r="N589" i="1"/>
  <c r="S589" i="1" s="1"/>
  <c r="J589" i="1"/>
  <c r="L589" i="1"/>
  <c r="Q589" i="1" s="1"/>
  <c r="H589" i="1"/>
  <c r="K589" i="1"/>
  <c r="P589" i="1" s="1"/>
  <c r="M598" i="1"/>
  <c r="O598" i="1"/>
  <c r="R598" i="1" s="1"/>
  <c r="N605" i="1"/>
  <c r="S605" i="1" s="1"/>
  <c r="J605" i="1"/>
  <c r="L605" i="1"/>
  <c r="Q605" i="1" s="1"/>
  <c r="H605" i="1"/>
  <c r="K605" i="1"/>
  <c r="P605" i="1" s="1"/>
  <c r="N653" i="1"/>
  <c r="S653" i="1" s="1"/>
  <c r="J653" i="1"/>
  <c r="L653" i="1"/>
  <c r="Q653" i="1" s="1"/>
  <c r="H653" i="1"/>
  <c r="K653" i="1"/>
  <c r="P653" i="1" s="1"/>
  <c r="M594" i="1"/>
  <c r="O594" i="1"/>
  <c r="R594" i="1" s="1"/>
  <c r="N601" i="1"/>
  <c r="S601" i="1" s="1"/>
  <c r="J601" i="1"/>
  <c r="L601" i="1"/>
  <c r="Q601" i="1" s="1"/>
  <c r="H601" i="1"/>
  <c r="K601" i="1"/>
  <c r="P601" i="1" s="1"/>
  <c r="N617" i="1"/>
  <c r="S617" i="1" s="1"/>
  <c r="J617" i="1"/>
  <c r="L617" i="1"/>
  <c r="Q617" i="1" s="1"/>
  <c r="H617" i="1"/>
  <c r="K617" i="1"/>
  <c r="P617" i="1" s="1"/>
  <c r="M626" i="1"/>
  <c r="O626" i="1"/>
  <c r="R626" i="1" s="1"/>
  <c r="N633" i="1"/>
  <c r="S633" i="1" s="1"/>
  <c r="J633" i="1"/>
  <c r="L633" i="1"/>
  <c r="Q633" i="1" s="1"/>
  <c r="H633" i="1"/>
  <c r="K633" i="1"/>
  <c r="P633" i="1" s="1"/>
  <c r="M658" i="1"/>
  <c r="O658" i="1"/>
  <c r="R658" i="1" s="1"/>
  <c r="R588" i="1"/>
  <c r="N593" i="1"/>
  <c r="S593" i="1" s="1"/>
  <c r="J593" i="1"/>
  <c r="L593" i="1"/>
  <c r="Q593" i="1" s="1"/>
  <c r="H593" i="1"/>
  <c r="K593" i="1"/>
  <c r="P593" i="1" s="1"/>
  <c r="M602" i="1"/>
  <c r="O602" i="1"/>
  <c r="R602" i="1" s="1"/>
  <c r="R604" i="1"/>
  <c r="N609" i="1"/>
  <c r="S609" i="1" s="1"/>
  <c r="J609" i="1"/>
  <c r="L609" i="1"/>
  <c r="Q609" i="1" s="1"/>
  <c r="H609" i="1"/>
  <c r="K609" i="1"/>
  <c r="P609" i="1" s="1"/>
  <c r="M618" i="1"/>
  <c r="O618" i="1"/>
  <c r="R618" i="1" s="1"/>
  <c r="R620" i="1"/>
  <c r="N625" i="1"/>
  <c r="S625" i="1" s="1"/>
  <c r="J625" i="1"/>
  <c r="L625" i="1"/>
  <c r="Q625" i="1" s="1"/>
  <c r="H625" i="1"/>
  <c r="K625" i="1"/>
  <c r="P625" i="1" s="1"/>
  <c r="M634" i="1"/>
  <c r="O634" i="1"/>
  <c r="R634" i="1" s="1"/>
  <c r="R636" i="1"/>
  <c r="N641" i="1"/>
  <c r="S641" i="1" s="1"/>
  <c r="J641" i="1"/>
  <c r="L641" i="1"/>
  <c r="Q641" i="1" s="1"/>
  <c r="H641" i="1"/>
  <c r="K641" i="1"/>
  <c r="P641" i="1" s="1"/>
  <c r="M650" i="1"/>
  <c r="O650" i="1"/>
  <c r="R650" i="1" s="1"/>
  <c r="R652" i="1"/>
  <c r="N657" i="1"/>
  <c r="S657" i="1" s="1"/>
  <c r="J657" i="1"/>
  <c r="L657" i="1"/>
  <c r="Q657" i="1" s="1"/>
  <c r="H657" i="1"/>
  <c r="K657" i="1"/>
  <c r="P657" i="1" s="1"/>
  <c r="O673" i="1"/>
  <c r="N621" i="1"/>
  <c r="S621" i="1" s="1"/>
  <c r="J621" i="1"/>
  <c r="L621" i="1"/>
  <c r="Q621" i="1" s="1"/>
  <c r="H621" i="1"/>
  <c r="K621" i="1"/>
  <c r="P621" i="1" s="1"/>
  <c r="M646" i="1"/>
  <c r="O646" i="1"/>
  <c r="R646" i="1" s="1"/>
  <c r="O684" i="1"/>
  <c r="O664" i="1"/>
  <c r="O669" i="1"/>
  <c r="R678" i="1"/>
  <c r="O680" i="1"/>
  <c r="O685" i="1"/>
  <c r="O724" i="1"/>
  <c r="O725" i="1"/>
  <c r="O748" i="1"/>
  <c r="O769" i="1"/>
  <c r="O772" i="1"/>
  <c r="O780" i="1"/>
  <c r="O852" i="1"/>
  <c r="O864" i="1"/>
  <c r="O865" i="1"/>
  <c r="O868" i="1"/>
  <c r="O869" i="1"/>
  <c r="O872" i="1"/>
  <c r="O873" i="1"/>
  <c r="O876" i="1"/>
  <c r="O877" i="1"/>
  <c r="M880" i="1"/>
  <c r="O880" i="1"/>
  <c r="R880" i="1" s="1"/>
  <c r="M884" i="1"/>
  <c r="O884" i="1"/>
  <c r="R884" i="1" s="1"/>
  <c r="M888" i="1"/>
  <c r="O888" i="1"/>
  <c r="R888" i="1" s="1"/>
  <c r="M892" i="1"/>
  <c r="O892" i="1"/>
  <c r="R892" i="1" s="1"/>
  <c r="M896" i="1"/>
  <c r="O896" i="1"/>
  <c r="R896" i="1" s="1"/>
  <c r="M900" i="1"/>
  <c r="O900" i="1"/>
  <c r="R900" i="1" s="1"/>
  <c r="M904" i="1"/>
  <c r="O904" i="1"/>
  <c r="R904" i="1" s="1"/>
  <c r="M908" i="1"/>
  <c r="O908" i="1"/>
  <c r="R908" i="1" s="1"/>
  <c r="M912" i="1"/>
  <c r="O912" i="1"/>
  <c r="R912" i="1" s="1"/>
  <c r="M916" i="1"/>
  <c r="O916" i="1"/>
  <c r="R916" i="1" s="1"/>
  <c r="M920" i="1"/>
  <c r="O920" i="1"/>
  <c r="R920" i="1" s="1"/>
  <c r="M924" i="1"/>
  <c r="O924" i="1"/>
  <c r="R924" i="1" s="1"/>
  <c r="M928" i="1"/>
  <c r="O928" i="1"/>
  <c r="R928" i="1" s="1"/>
  <c r="M932" i="1"/>
  <c r="O932" i="1"/>
  <c r="R932" i="1" s="1"/>
  <c r="M936" i="1"/>
  <c r="O936" i="1"/>
  <c r="R936" i="1" s="1"/>
  <c r="M940" i="1"/>
  <c r="O940" i="1"/>
  <c r="R940" i="1" s="1"/>
  <c r="M944" i="1"/>
  <c r="O944" i="1"/>
  <c r="R944" i="1" s="1"/>
  <c r="M948" i="1"/>
  <c r="O948" i="1"/>
  <c r="R948" i="1" s="1"/>
  <c r="M952" i="1"/>
  <c r="O952" i="1"/>
  <c r="R952" i="1" s="1"/>
  <c r="M956" i="1"/>
  <c r="O956" i="1"/>
  <c r="R956" i="1" s="1"/>
  <c r="M960" i="1"/>
  <c r="O960" i="1"/>
  <c r="R960" i="1" s="1"/>
  <c r="M964" i="1"/>
  <c r="O964" i="1"/>
  <c r="R964" i="1" s="1"/>
  <c r="M968" i="1"/>
  <c r="O968" i="1"/>
  <c r="R968" i="1" s="1"/>
  <c r="M972" i="1"/>
  <c r="O972" i="1"/>
  <c r="R972" i="1" s="1"/>
  <c r="M976" i="1"/>
  <c r="O976" i="1"/>
  <c r="R976" i="1" s="1"/>
  <c r="R1006" i="1"/>
  <c r="R1038" i="1"/>
  <c r="R1062" i="1"/>
  <c r="R1070" i="1"/>
  <c r="R1094" i="1"/>
  <c r="R1102" i="1"/>
  <c r="M1124" i="1"/>
  <c r="O1124" i="1"/>
  <c r="R1124" i="1" s="1"/>
  <c r="O1130" i="1"/>
  <c r="R1130" i="1" s="1"/>
  <c r="M1130" i="1"/>
  <c r="M1140" i="1"/>
  <c r="O1140" i="1"/>
  <c r="R1140" i="1" s="1"/>
  <c r="O1146" i="1"/>
  <c r="R1146" i="1" s="1"/>
  <c r="M1146" i="1"/>
  <c r="M1156" i="1"/>
  <c r="O1156" i="1"/>
  <c r="R1156" i="1" s="1"/>
  <c r="O1162" i="1"/>
  <c r="R1162" i="1" s="1"/>
  <c r="M1162" i="1"/>
  <c r="M1172" i="1"/>
  <c r="O1172" i="1"/>
  <c r="R1172" i="1" s="1"/>
  <c r="O1178" i="1"/>
  <c r="R1178" i="1" s="1"/>
  <c r="M1178" i="1"/>
  <c r="M1188" i="1"/>
  <c r="O1188" i="1"/>
  <c r="R1188" i="1" s="1"/>
  <c r="O1194" i="1"/>
  <c r="R1194" i="1" s="1"/>
  <c r="M1194" i="1"/>
  <c r="M1204" i="1"/>
  <c r="O1204" i="1"/>
  <c r="R1204" i="1" s="1"/>
  <c r="O1210" i="1"/>
  <c r="R1210" i="1" s="1"/>
  <c r="M1210" i="1"/>
  <c r="M1220" i="1"/>
  <c r="O1220" i="1"/>
  <c r="R1220" i="1" s="1"/>
  <c r="O1226" i="1"/>
  <c r="R1226" i="1" s="1"/>
  <c r="M1226" i="1"/>
  <c r="N1359" i="1"/>
  <c r="S1359" i="1" s="1"/>
  <c r="J1359" i="1"/>
  <c r="K1359" i="1"/>
  <c r="P1359" i="1" s="1"/>
  <c r="L1359" i="1"/>
  <c r="Q1359" i="1" s="1"/>
  <c r="H1359" i="1"/>
  <c r="O1368" i="1"/>
  <c r="O1369" i="1"/>
  <c r="M1472" i="1"/>
  <c r="O1472" i="1"/>
  <c r="R1472" i="1" s="1"/>
  <c r="M1488" i="1"/>
  <c r="O1488" i="1"/>
  <c r="R1488" i="1" s="1"/>
  <c r="M1504" i="1"/>
  <c r="O1504" i="1"/>
  <c r="R1504" i="1" s="1"/>
  <c r="M1520" i="1"/>
  <c r="O1520" i="1"/>
  <c r="R1520" i="1" s="1"/>
  <c r="L1535" i="1"/>
  <c r="Q1535" i="1" s="1"/>
  <c r="H1535" i="1"/>
  <c r="K1535" i="1"/>
  <c r="P1535" i="1" s="1"/>
  <c r="N1535" i="1"/>
  <c r="S1535" i="1" s="1"/>
  <c r="J1535" i="1"/>
  <c r="N1541" i="1"/>
  <c r="S1541" i="1" s="1"/>
  <c r="J1541" i="1"/>
  <c r="K1541" i="1"/>
  <c r="P1541" i="1" s="1"/>
  <c r="H1541" i="1"/>
  <c r="L1541" i="1"/>
  <c r="Q1541" i="1" s="1"/>
  <c r="L1567" i="1"/>
  <c r="Q1567" i="1" s="1"/>
  <c r="H1567" i="1"/>
  <c r="K1567" i="1"/>
  <c r="P1567" i="1" s="1"/>
  <c r="N1567" i="1"/>
  <c r="S1567" i="1" s="1"/>
  <c r="J1567" i="1"/>
  <c r="P1576" i="1"/>
  <c r="M1576" i="1"/>
  <c r="O1608" i="1"/>
  <c r="O1620" i="1"/>
  <c r="J587" i="1"/>
  <c r="N587" i="1"/>
  <c r="S587" i="1" s="1"/>
  <c r="M588" i="1"/>
  <c r="J591" i="1"/>
  <c r="N591" i="1"/>
  <c r="S591" i="1" s="1"/>
  <c r="M592" i="1"/>
  <c r="J595" i="1"/>
  <c r="N595" i="1"/>
  <c r="S595" i="1" s="1"/>
  <c r="M596" i="1"/>
  <c r="J599" i="1"/>
  <c r="N599" i="1"/>
  <c r="S599" i="1" s="1"/>
  <c r="M600" i="1"/>
  <c r="J603" i="1"/>
  <c r="N603" i="1"/>
  <c r="S603" i="1" s="1"/>
  <c r="M604" i="1"/>
  <c r="J607" i="1"/>
  <c r="N607" i="1"/>
  <c r="S607" i="1" s="1"/>
  <c r="M608" i="1"/>
  <c r="J611" i="1"/>
  <c r="N611" i="1"/>
  <c r="S611" i="1" s="1"/>
  <c r="M612" i="1"/>
  <c r="J615" i="1"/>
  <c r="N615" i="1"/>
  <c r="S615" i="1" s="1"/>
  <c r="M616" i="1"/>
  <c r="J619" i="1"/>
  <c r="N619" i="1"/>
  <c r="S619" i="1" s="1"/>
  <c r="M620" i="1"/>
  <c r="J623" i="1"/>
  <c r="N623" i="1"/>
  <c r="S623" i="1" s="1"/>
  <c r="M624" i="1"/>
  <c r="J627" i="1"/>
  <c r="N627" i="1"/>
  <c r="S627" i="1" s="1"/>
  <c r="M628" i="1"/>
  <c r="J631" i="1"/>
  <c r="N631" i="1"/>
  <c r="S631" i="1" s="1"/>
  <c r="M632" i="1"/>
  <c r="J635" i="1"/>
  <c r="N635" i="1"/>
  <c r="S635" i="1" s="1"/>
  <c r="M636" i="1"/>
  <c r="J639" i="1"/>
  <c r="N639" i="1"/>
  <c r="S639" i="1" s="1"/>
  <c r="M640" i="1"/>
  <c r="J643" i="1"/>
  <c r="N643" i="1"/>
  <c r="S643" i="1" s="1"/>
  <c r="M644" i="1"/>
  <c r="J647" i="1"/>
  <c r="N647" i="1"/>
  <c r="S647" i="1" s="1"/>
  <c r="M648" i="1"/>
  <c r="J651" i="1"/>
  <c r="N651" i="1"/>
  <c r="S651" i="1" s="1"/>
  <c r="M652" i="1"/>
  <c r="J655" i="1"/>
  <c r="N655" i="1"/>
  <c r="S655" i="1" s="1"/>
  <c r="M656" i="1"/>
  <c r="J659" i="1"/>
  <c r="N659" i="1"/>
  <c r="S659" i="1" s="1"/>
  <c r="K660" i="1"/>
  <c r="P660" i="1" s="1"/>
  <c r="K664" i="1"/>
  <c r="P664" i="1" s="1"/>
  <c r="K668" i="1"/>
  <c r="P668" i="1" s="1"/>
  <c r="K672" i="1"/>
  <c r="P672" i="1" s="1"/>
  <c r="K676" i="1"/>
  <c r="K680" i="1"/>
  <c r="K684" i="1"/>
  <c r="P684" i="1" s="1"/>
  <c r="K688" i="1"/>
  <c r="P688" i="1" s="1"/>
  <c r="K692" i="1"/>
  <c r="P692" i="1" s="1"/>
  <c r="K696" i="1"/>
  <c r="P696" i="1" s="1"/>
  <c r="K700" i="1"/>
  <c r="P700" i="1" s="1"/>
  <c r="K704" i="1"/>
  <c r="K708" i="1"/>
  <c r="P708" i="1" s="1"/>
  <c r="K712" i="1"/>
  <c r="P712" i="1" s="1"/>
  <c r="K716" i="1"/>
  <c r="P716" i="1" s="1"/>
  <c r="K720" i="1"/>
  <c r="K724" i="1"/>
  <c r="P724" i="1" s="1"/>
  <c r="K728" i="1"/>
  <c r="P728" i="1" s="1"/>
  <c r="K732" i="1"/>
  <c r="P732" i="1" s="1"/>
  <c r="K736" i="1"/>
  <c r="P736" i="1" s="1"/>
  <c r="R736" i="1" s="1"/>
  <c r="K740" i="1"/>
  <c r="P740" i="1" s="1"/>
  <c r="K744" i="1"/>
  <c r="P744" i="1" s="1"/>
  <c r="K748" i="1"/>
  <c r="K752" i="1"/>
  <c r="K756" i="1"/>
  <c r="P756" i="1" s="1"/>
  <c r="K760" i="1"/>
  <c r="P760" i="1" s="1"/>
  <c r="K764" i="1"/>
  <c r="P764" i="1" s="1"/>
  <c r="K768" i="1"/>
  <c r="P768" i="1" s="1"/>
  <c r="K772" i="1"/>
  <c r="P772" i="1" s="1"/>
  <c r="K776" i="1"/>
  <c r="P776" i="1" s="1"/>
  <c r="K780" i="1"/>
  <c r="P780" i="1" s="1"/>
  <c r="K784" i="1"/>
  <c r="P784" i="1" s="1"/>
  <c r="K788" i="1"/>
  <c r="P788" i="1" s="1"/>
  <c r="K792" i="1"/>
  <c r="K796" i="1"/>
  <c r="K800" i="1"/>
  <c r="P800" i="1" s="1"/>
  <c r="K804" i="1"/>
  <c r="P804" i="1" s="1"/>
  <c r="K808" i="1"/>
  <c r="P808" i="1" s="1"/>
  <c r="K812" i="1"/>
  <c r="K816" i="1"/>
  <c r="P816" i="1" s="1"/>
  <c r="K820" i="1"/>
  <c r="K824" i="1"/>
  <c r="P824" i="1" s="1"/>
  <c r="K828" i="1"/>
  <c r="K832" i="1"/>
  <c r="P832" i="1" s="1"/>
  <c r="K836" i="1"/>
  <c r="K840" i="1"/>
  <c r="P840" i="1" s="1"/>
  <c r="K844" i="1"/>
  <c r="K848" i="1"/>
  <c r="P848" i="1" s="1"/>
  <c r="K852" i="1"/>
  <c r="K856" i="1"/>
  <c r="P856" i="1" s="1"/>
  <c r="K860" i="1"/>
  <c r="K864" i="1"/>
  <c r="P864" i="1" s="1"/>
  <c r="K868" i="1"/>
  <c r="P868" i="1" s="1"/>
  <c r="K872" i="1"/>
  <c r="P872" i="1" s="1"/>
  <c r="K876" i="1"/>
  <c r="P876" i="1" s="1"/>
  <c r="L881" i="1"/>
  <c r="Q881" i="1" s="1"/>
  <c r="H881" i="1"/>
  <c r="N881" i="1"/>
  <c r="S881" i="1" s="1"/>
  <c r="J881" i="1"/>
  <c r="L885" i="1"/>
  <c r="Q885" i="1" s="1"/>
  <c r="H885" i="1"/>
  <c r="N885" i="1"/>
  <c r="S885" i="1" s="1"/>
  <c r="J885" i="1"/>
  <c r="L889" i="1"/>
  <c r="Q889" i="1" s="1"/>
  <c r="H889" i="1"/>
  <c r="N889" i="1"/>
  <c r="S889" i="1" s="1"/>
  <c r="J889" i="1"/>
  <c r="L893" i="1"/>
  <c r="Q893" i="1" s="1"/>
  <c r="H893" i="1"/>
  <c r="N893" i="1"/>
  <c r="S893" i="1" s="1"/>
  <c r="J893" i="1"/>
  <c r="L897" i="1"/>
  <c r="Q897" i="1" s="1"/>
  <c r="H897" i="1"/>
  <c r="N897" i="1"/>
  <c r="S897" i="1" s="1"/>
  <c r="J897" i="1"/>
  <c r="L901" i="1"/>
  <c r="Q901" i="1" s="1"/>
  <c r="H901" i="1"/>
  <c r="N901" i="1"/>
  <c r="S901" i="1" s="1"/>
  <c r="J901" i="1"/>
  <c r="L905" i="1"/>
  <c r="Q905" i="1" s="1"/>
  <c r="H905" i="1"/>
  <c r="N905" i="1"/>
  <c r="S905" i="1" s="1"/>
  <c r="J905" i="1"/>
  <c r="L909" i="1"/>
  <c r="Q909" i="1" s="1"/>
  <c r="H909" i="1"/>
  <c r="N909" i="1"/>
  <c r="S909" i="1" s="1"/>
  <c r="J909" i="1"/>
  <c r="L913" i="1"/>
  <c r="Q913" i="1" s="1"/>
  <c r="H913" i="1"/>
  <c r="N913" i="1"/>
  <c r="S913" i="1" s="1"/>
  <c r="J913" i="1"/>
  <c r="L917" i="1"/>
  <c r="Q917" i="1" s="1"/>
  <c r="H917" i="1"/>
  <c r="N917" i="1"/>
  <c r="S917" i="1" s="1"/>
  <c r="J917" i="1"/>
  <c r="L921" i="1"/>
  <c r="Q921" i="1" s="1"/>
  <c r="H921" i="1"/>
  <c r="N921" i="1"/>
  <c r="S921" i="1" s="1"/>
  <c r="J921" i="1"/>
  <c r="L925" i="1"/>
  <c r="Q925" i="1" s="1"/>
  <c r="H925" i="1"/>
  <c r="N925" i="1"/>
  <c r="S925" i="1" s="1"/>
  <c r="J925" i="1"/>
  <c r="L929" i="1"/>
  <c r="Q929" i="1" s="1"/>
  <c r="H929" i="1"/>
  <c r="N929" i="1"/>
  <c r="S929" i="1" s="1"/>
  <c r="J929" i="1"/>
  <c r="L933" i="1"/>
  <c r="Q933" i="1" s="1"/>
  <c r="H933" i="1"/>
  <c r="N933" i="1"/>
  <c r="S933" i="1" s="1"/>
  <c r="J933" i="1"/>
  <c r="L937" i="1"/>
  <c r="Q937" i="1" s="1"/>
  <c r="H937" i="1"/>
  <c r="N937" i="1"/>
  <c r="S937" i="1" s="1"/>
  <c r="J937" i="1"/>
  <c r="L941" i="1"/>
  <c r="Q941" i="1" s="1"/>
  <c r="H941" i="1"/>
  <c r="N941" i="1"/>
  <c r="S941" i="1" s="1"/>
  <c r="J941" i="1"/>
  <c r="L945" i="1"/>
  <c r="Q945" i="1" s="1"/>
  <c r="H945" i="1"/>
  <c r="N945" i="1"/>
  <c r="S945" i="1" s="1"/>
  <c r="J945" i="1"/>
  <c r="L949" i="1"/>
  <c r="Q949" i="1" s="1"/>
  <c r="H949" i="1"/>
  <c r="N949" i="1"/>
  <c r="S949" i="1" s="1"/>
  <c r="J949" i="1"/>
  <c r="L953" i="1"/>
  <c r="Q953" i="1" s="1"/>
  <c r="H953" i="1"/>
  <c r="N953" i="1"/>
  <c r="S953" i="1" s="1"/>
  <c r="J953" i="1"/>
  <c r="L957" i="1"/>
  <c r="Q957" i="1" s="1"/>
  <c r="H957" i="1"/>
  <c r="N957" i="1"/>
  <c r="S957" i="1" s="1"/>
  <c r="J957" i="1"/>
  <c r="L961" i="1"/>
  <c r="Q961" i="1" s="1"/>
  <c r="H961" i="1"/>
  <c r="N961" i="1"/>
  <c r="S961" i="1" s="1"/>
  <c r="J961" i="1"/>
  <c r="L965" i="1"/>
  <c r="Q965" i="1" s="1"/>
  <c r="H965" i="1"/>
  <c r="N965" i="1"/>
  <c r="S965" i="1" s="1"/>
  <c r="J965" i="1"/>
  <c r="L969" i="1"/>
  <c r="Q969" i="1" s="1"/>
  <c r="H969" i="1"/>
  <c r="N969" i="1"/>
  <c r="S969" i="1" s="1"/>
  <c r="J969" i="1"/>
  <c r="L973" i="1"/>
  <c r="Q973" i="1" s="1"/>
  <c r="H973" i="1"/>
  <c r="N973" i="1"/>
  <c r="S973" i="1" s="1"/>
  <c r="J973" i="1"/>
  <c r="L977" i="1"/>
  <c r="Q977" i="1" s="1"/>
  <c r="H977" i="1"/>
  <c r="N977" i="1"/>
  <c r="S977" i="1" s="1"/>
  <c r="J977" i="1"/>
  <c r="N979" i="1"/>
  <c r="S979" i="1" s="1"/>
  <c r="J979" i="1"/>
  <c r="H979" i="1"/>
  <c r="K979" i="1"/>
  <c r="P979" i="1" s="1"/>
  <c r="N980" i="1"/>
  <c r="S980" i="1" s="1"/>
  <c r="H980" i="1"/>
  <c r="K980" i="1"/>
  <c r="P980" i="1" s="1"/>
  <c r="L981" i="1"/>
  <c r="Q981" i="1" s="1"/>
  <c r="H981" i="1"/>
  <c r="N981" i="1"/>
  <c r="S981" i="1" s="1"/>
  <c r="K981" i="1"/>
  <c r="N987" i="1"/>
  <c r="S987" i="1" s="1"/>
  <c r="J987" i="1"/>
  <c r="H987" i="1"/>
  <c r="K987" i="1"/>
  <c r="P987" i="1" s="1"/>
  <c r="N988" i="1"/>
  <c r="S988" i="1" s="1"/>
  <c r="H988" i="1"/>
  <c r="K988" i="1"/>
  <c r="P988" i="1" s="1"/>
  <c r="L989" i="1"/>
  <c r="Q989" i="1" s="1"/>
  <c r="H989" i="1"/>
  <c r="N989" i="1"/>
  <c r="S989" i="1" s="1"/>
  <c r="K989" i="1"/>
  <c r="P989" i="1" s="1"/>
  <c r="R989" i="1" s="1"/>
  <c r="N995" i="1"/>
  <c r="S995" i="1" s="1"/>
  <c r="J995" i="1"/>
  <c r="H995" i="1"/>
  <c r="K995" i="1"/>
  <c r="P995" i="1" s="1"/>
  <c r="N996" i="1"/>
  <c r="S996" i="1" s="1"/>
  <c r="H996" i="1"/>
  <c r="K996" i="1"/>
  <c r="P996" i="1" s="1"/>
  <c r="L997" i="1"/>
  <c r="Q997" i="1" s="1"/>
  <c r="H997" i="1"/>
  <c r="N997" i="1"/>
  <c r="S997" i="1" s="1"/>
  <c r="K997" i="1"/>
  <c r="P997" i="1" s="1"/>
  <c r="N1003" i="1"/>
  <c r="S1003" i="1" s="1"/>
  <c r="J1003" i="1"/>
  <c r="H1003" i="1"/>
  <c r="K1003" i="1"/>
  <c r="P1003" i="1" s="1"/>
  <c r="N1004" i="1"/>
  <c r="S1004" i="1" s="1"/>
  <c r="H1004" i="1"/>
  <c r="K1004" i="1"/>
  <c r="P1004" i="1" s="1"/>
  <c r="L1005" i="1"/>
  <c r="Q1005" i="1" s="1"/>
  <c r="H1005" i="1"/>
  <c r="N1005" i="1"/>
  <c r="S1005" i="1" s="1"/>
  <c r="K1005" i="1"/>
  <c r="P1005" i="1" s="1"/>
  <c r="R1005" i="1" s="1"/>
  <c r="N1011" i="1"/>
  <c r="S1011" i="1" s="1"/>
  <c r="J1011" i="1"/>
  <c r="H1011" i="1"/>
  <c r="K1011" i="1"/>
  <c r="P1011" i="1" s="1"/>
  <c r="N1012" i="1"/>
  <c r="S1012" i="1" s="1"/>
  <c r="H1012" i="1"/>
  <c r="K1012" i="1"/>
  <c r="L1013" i="1"/>
  <c r="Q1013" i="1" s="1"/>
  <c r="H1013" i="1"/>
  <c r="N1013" i="1"/>
  <c r="S1013" i="1" s="1"/>
  <c r="K1013" i="1"/>
  <c r="P1013" i="1" s="1"/>
  <c r="R1013" i="1" s="1"/>
  <c r="N1019" i="1"/>
  <c r="S1019" i="1" s="1"/>
  <c r="J1019" i="1"/>
  <c r="H1019" i="1"/>
  <c r="K1019" i="1"/>
  <c r="P1019" i="1" s="1"/>
  <c r="N1020" i="1"/>
  <c r="S1020" i="1" s="1"/>
  <c r="H1020" i="1"/>
  <c r="K1020" i="1"/>
  <c r="P1020" i="1" s="1"/>
  <c r="L1021" i="1"/>
  <c r="Q1021" i="1" s="1"/>
  <c r="H1021" i="1"/>
  <c r="N1021" i="1"/>
  <c r="S1021" i="1" s="1"/>
  <c r="K1021" i="1"/>
  <c r="N1027" i="1"/>
  <c r="S1027" i="1" s="1"/>
  <c r="J1027" i="1"/>
  <c r="H1027" i="1"/>
  <c r="K1027" i="1"/>
  <c r="P1027" i="1" s="1"/>
  <c r="N1028" i="1"/>
  <c r="S1028" i="1" s="1"/>
  <c r="H1028" i="1"/>
  <c r="K1028" i="1"/>
  <c r="P1028" i="1" s="1"/>
  <c r="L1029" i="1"/>
  <c r="Q1029" i="1" s="1"/>
  <c r="H1029" i="1"/>
  <c r="N1029" i="1"/>
  <c r="S1029" i="1" s="1"/>
  <c r="K1029" i="1"/>
  <c r="P1029" i="1" s="1"/>
  <c r="R1029" i="1" s="1"/>
  <c r="N1035" i="1"/>
  <c r="S1035" i="1" s="1"/>
  <c r="J1035" i="1"/>
  <c r="H1035" i="1"/>
  <c r="K1035" i="1"/>
  <c r="P1035" i="1" s="1"/>
  <c r="N1036" i="1"/>
  <c r="S1036" i="1" s="1"/>
  <c r="H1036" i="1"/>
  <c r="K1036" i="1"/>
  <c r="P1036" i="1" s="1"/>
  <c r="R1036" i="1" s="1"/>
  <c r="L1037" i="1"/>
  <c r="Q1037" i="1" s="1"/>
  <c r="H1037" i="1"/>
  <c r="N1037" i="1"/>
  <c r="S1037" i="1" s="1"/>
  <c r="K1037" i="1"/>
  <c r="P1037" i="1" s="1"/>
  <c r="N1043" i="1"/>
  <c r="S1043" i="1" s="1"/>
  <c r="J1043" i="1"/>
  <c r="H1043" i="1"/>
  <c r="K1043" i="1"/>
  <c r="P1043" i="1" s="1"/>
  <c r="N1044" i="1"/>
  <c r="S1044" i="1" s="1"/>
  <c r="H1044" i="1"/>
  <c r="K1044" i="1"/>
  <c r="P1044" i="1" s="1"/>
  <c r="L1045" i="1"/>
  <c r="Q1045" i="1" s="1"/>
  <c r="H1045" i="1"/>
  <c r="N1045" i="1"/>
  <c r="S1045" i="1" s="1"/>
  <c r="K1045" i="1"/>
  <c r="P1045" i="1" s="1"/>
  <c r="R1045" i="1" s="1"/>
  <c r="N1051" i="1"/>
  <c r="S1051" i="1" s="1"/>
  <c r="J1051" i="1"/>
  <c r="H1051" i="1"/>
  <c r="K1051" i="1"/>
  <c r="P1051" i="1" s="1"/>
  <c r="N1052" i="1"/>
  <c r="S1052" i="1" s="1"/>
  <c r="H1052" i="1"/>
  <c r="K1052" i="1"/>
  <c r="L1053" i="1"/>
  <c r="Q1053" i="1" s="1"/>
  <c r="H1053" i="1"/>
  <c r="N1053" i="1"/>
  <c r="S1053" i="1" s="1"/>
  <c r="K1053" i="1"/>
  <c r="N1059" i="1"/>
  <c r="S1059" i="1" s="1"/>
  <c r="J1059" i="1"/>
  <c r="H1059" i="1"/>
  <c r="K1059" i="1"/>
  <c r="P1059" i="1" s="1"/>
  <c r="N1060" i="1"/>
  <c r="S1060" i="1" s="1"/>
  <c r="H1060" i="1"/>
  <c r="K1060" i="1"/>
  <c r="P1060" i="1" s="1"/>
  <c r="L1061" i="1"/>
  <c r="Q1061" i="1" s="1"/>
  <c r="H1061" i="1"/>
  <c r="N1061" i="1"/>
  <c r="S1061" i="1" s="1"/>
  <c r="K1061" i="1"/>
  <c r="P1061" i="1" s="1"/>
  <c r="R1061" i="1" s="1"/>
  <c r="N1067" i="1"/>
  <c r="S1067" i="1" s="1"/>
  <c r="J1067" i="1"/>
  <c r="H1067" i="1"/>
  <c r="K1067" i="1"/>
  <c r="P1067" i="1" s="1"/>
  <c r="N1068" i="1"/>
  <c r="S1068" i="1" s="1"/>
  <c r="H1068" i="1"/>
  <c r="K1068" i="1"/>
  <c r="P1068" i="1" s="1"/>
  <c r="L1069" i="1"/>
  <c r="Q1069" i="1" s="1"/>
  <c r="H1069" i="1"/>
  <c r="N1069" i="1"/>
  <c r="S1069" i="1" s="1"/>
  <c r="K1069" i="1"/>
  <c r="N1075" i="1"/>
  <c r="S1075" i="1" s="1"/>
  <c r="J1075" i="1"/>
  <c r="H1075" i="1"/>
  <c r="K1075" i="1"/>
  <c r="P1075" i="1" s="1"/>
  <c r="N1076" i="1"/>
  <c r="S1076" i="1" s="1"/>
  <c r="H1076" i="1"/>
  <c r="K1076" i="1"/>
  <c r="P1076" i="1" s="1"/>
  <c r="L1077" i="1"/>
  <c r="Q1077" i="1" s="1"/>
  <c r="H1077" i="1"/>
  <c r="N1077" i="1"/>
  <c r="S1077" i="1" s="1"/>
  <c r="K1077" i="1"/>
  <c r="P1077" i="1" s="1"/>
  <c r="R1077" i="1" s="1"/>
  <c r="N1083" i="1"/>
  <c r="S1083" i="1" s="1"/>
  <c r="J1083" i="1"/>
  <c r="H1083" i="1"/>
  <c r="K1083" i="1"/>
  <c r="P1083" i="1" s="1"/>
  <c r="N1084" i="1"/>
  <c r="S1084" i="1" s="1"/>
  <c r="H1084" i="1"/>
  <c r="K1084" i="1"/>
  <c r="P1084" i="1" s="1"/>
  <c r="L1085" i="1"/>
  <c r="Q1085" i="1" s="1"/>
  <c r="H1085" i="1"/>
  <c r="N1085" i="1"/>
  <c r="S1085" i="1" s="1"/>
  <c r="K1085" i="1"/>
  <c r="P1085" i="1" s="1"/>
  <c r="R1085" i="1" s="1"/>
  <c r="N1091" i="1"/>
  <c r="S1091" i="1" s="1"/>
  <c r="J1091" i="1"/>
  <c r="H1091" i="1"/>
  <c r="K1091" i="1"/>
  <c r="P1091" i="1" s="1"/>
  <c r="N1092" i="1"/>
  <c r="S1092" i="1" s="1"/>
  <c r="H1092" i="1"/>
  <c r="K1092" i="1"/>
  <c r="P1092" i="1" s="1"/>
  <c r="L1093" i="1"/>
  <c r="Q1093" i="1" s="1"/>
  <c r="H1093" i="1"/>
  <c r="N1093" i="1"/>
  <c r="S1093" i="1" s="1"/>
  <c r="K1093" i="1"/>
  <c r="P1093" i="1" s="1"/>
  <c r="R1093" i="1" s="1"/>
  <c r="N1099" i="1"/>
  <c r="S1099" i="1" s="1"/>
  <c r="J1099" i="1"/>
  <c r="H1099" i="1"/>
  <c r="K1099" i="1"/>
  <c r="P1099" i="1" s="1"/>
  <c r="N1100" i="1"/>
  <c r="S1100" i="1" s="1"/>
  <c r="H1100" i="1"/>
  <c r="K1100" i="1"/>
  <c r="P1100" i="1" s="1"/>
  <c r="R1100" i="1" s="1"/>
  <c r="L1101" i="1"/>
  <c r="Q1101" i="1" s="1"/>
  <c r="H1101" i="1"/>
  <c r="N1101" i="1"/>
  <c r="S1101" i="1" s="1"/>
  <c r="K1101" i="1"/>
  <c r="P1101" i="1" s="1"/>
  <c r="R1101" i="1" s="1"/>
  <c r="N1107" i="1"/>
  <c r="S1107" i="1" s="1"/>
  <c r="J1107" i="1"/>
  <c r="H1107" i="1"/>
  <c r="K1107" i="1"/>
  <c r="P1107" i="1" s="1"/>
  <c r="N1108" i="1"/>
  <c r="S1108" i="1" s="1"/>
  <c r="H1108" i="1"/>
  <c r="K1108" i="1"/>
  <c r="L1109" i="1"/>
  <c r="Q1109" i="1" s="1"/>
  <c r="H1109" i="1"/>
  <c r="N1109" i="1"/>
  <c r="S1109" i="1" s="1"/>
  <c r="K1109" i="1"/>
  <c r="N1115" i="1"/>
  <c r="S1115" i="1" s="1"/>
  <c r="J1115" i="1"/>
  <c r="H1115" i="1"/>
  <c r="K1115" i="1"/>
  <c r="P1115" i="1" s="1"/>
  <c r="N1116" i="1"/>
  <c r="S1116" i="1" s="1"/>
  <c r="H1116" i="1"/>
  <c r="K1116" i="1"/>
  <c r="O1118" i="1"/>
  <c r="R1118" i="1" s="1"/>
  <c r="M1118" i="1"/>
  <c r="M1128" i="1"/>
  <c r="O1128" i="1"/>
  <c r="R1128" i="1" s="1"/>
  <c r="O1134" i="1"/>
  <c r="R1134" i="1" s="1"/>
  <c r="M1134" i="1"/>
  <c r="M1144" i="1"/>
  <c r="O1144" i="1"/>
  <c r="R1144" i="1" s="1"/>
  <c r="O1150" i="1"/>
  <c r="R1150" i="1" s="1"/>
  <c r="M1150" i="1"/>
  <c r="M1160" i="1"/>
  <c r="O1160" i="1"/>
  <c r="R1160" i="1" s="1"/>
  <c r="O1166" i="1"/>
  <c r="R1166" i="1" s="1"/>
  <c r="M1166" i="1"/>
  <c r="M1176" i="1"/>
  <c r="O1176" i="1"/>
  <c r="R1176" i="1" s="1"/>
  <c r="O1182" i="1"/>
  <c r="R1182" i="1" s="1"/>
  <c r="M1182" i="1"/>
  <c r="M1192" i="1"/>
  <c r="O1192" i="1"/>
  <c r="R1192" i="1" s="1"/>
  <c r="O1198" i="1"/>
  <c r="R1198" i="1" s="1"/>
  <c r="M1198" i="1"/>
  <c r="M1208" i="1"/>
  <c r="O1208" i="1"/>
  <c r="R1208" i="1" s="1"/>
  <c r="O1214" i="1"/>
  <c r="R1214" i="1" s="1"/>
  <c r="M1214" i="1"/>
  <c r="M1224" i="1"/>
  <c r="O1224" i="1"/>
  <c r="R1224" i="1" s="1"/>
  <c r="O1230" i="1"/>
  <c r="R1230" i="1" s="1"/>
  <c r="M1230" i="1"/>
  <c r="O1235" i="1"/>
  <c r="O1242" i="1"/>
  <c r="R1252" i="1"/>
  <c r="O1263" i="1"/>
  <c r="O1267" i="1"/>
  <c r="O1274" i="1"/>
  <c r="R1284" i="1"/>
  <c r="O1295" i="1"/>
  <c r="O1299" i="1"/>
  <c r="O1306" i="1"/>
  <c r="R1316" i="1"/>
  <c r="O1327" i="1"/>
  <c r="O1331" i="1"/>
  <c r="O1338" i="1"/>
  <c r="R1348" i="1"/>
  <c r="P1362" i="1"/>
  <c r="M1362" i="1"/>
  <c r="O1531" i="1"/>
  <c r="P1536" i="1"/>
  <c r="M1536" i="1"/>
  <c r="O1539" i="1"/>
  <c r="K1542" i="1"/>
  <c r="P1542" i="1" s="1"/>
  <c r="N1542" i="1"/>
  <c r="S1542" i="1" s="1"/>
  <c r="H1542" i="1"/>
  <c r="J1542" i="1"/>
  <c r="L1542" i="1"/>
  <c r="Q1542" i="1" s="1"/>
  <c r="O1563" i="1"/>
  <c r="P1568" i="1"/>
  <c r="M1568" i="1"/>
  <c r="N1573" i="1"/>
  <c r="S1573" i="1" s="1"/>
  <c r="J1573" i="1"/>
  <c r="K1573" i="1"/>
  <c r="P1573" i="1" s="1"/>
  <c r="H1573" i="1"/>
  <c r="L1573" i="1"/>
  <c r="Q1573" i="1" s="1"/>
  <c r="O1628" i="1"/>
  <c r="O1650" i="1"/>
  <c r="R1650" i="1" s="1"/>
  <c r="O1664" i="1"/>
  <c r="O1741" i="1"/>
  <c r="R1741" i="1" s="1"/>
  <c r="O688" i="1"/>
  <c r="O689" i="1"/>
  <c r="O696" i="1"/>
  <c r="O697" i="1"/>
  <c r="O700" i="1"/>
  <c r="O701" i="1"/>
  <c r="O704" i="1"/>
  <c r="O705" i="1"/>
  <c r="O708" i="1"/>
  <c r="O709" i="1"/>
  <c r="O712" i="1"/>
  <c r="O713" i="1"/>
  <c r="O717" i="1"/>
  <c r="O720" i="1"/>
  <c r="O721" i="1"/>
  <c r="O728" i="1"/>
  <c r="O732" i="1"/>
  <c r="O733" i="1"/>
  <c r="O737" i="1"/>
  <c r="O740" i="1"/>
  <c r="O741" i="1"/>
  <c r="O744" i="1"/>
  <c r="O749" i="1"/>
  <c r="O752" i="1"/>
  <c r="O753" i="1"/>
  <c r="O756" i="1"/>
  <c r="O757" i="1"/>
  <c r="O760" i="1"/>
  <c r="O761" i="1"/>
  <c r="O764" i="1"/>
  <c r="O765" i="1"/>
  <c r="O768" i="1"/>
  <c r="O773" i="1"/>
  <c r="O776" i="1"/>
  <c r="O784" i="1"/>
  <c r="O785" i="1"/>
  <c r="O788" i="1"/>
  <c r="O789" i="1"/>
  <c r="O792" i="1"/>
  <c r="O793" i="1"/>
  <c r="O796" i="1"/>
  <c r="O797" i="1"/>
  <c r="O801" i="1"/>
  <c r="O804" i="1"/>
  <c r="O805" i="1"/>
  <c r="O808" i="1"/>
  <c r="O809" i="1"/>
  <c r="O812" i="1"/>
  <c r="O813" i="1"/>
  <c r="O817" i="1"/>
  <c r="O820" i="1"/>
  <c r="O821" i="1"/>
  <c r="O824" i="1"/>
  <c r="O825" i="1"/>
  <c r="O829" i="1"/>
  <c r="O832" i="1"/>
  <c r="O833" i="1"/>
  <c r="O837" i="1"/>
  <c r="O841" i="1"/>
  <c r="O856" i="1"/>
  <c r="O857" i="1"/>
  <c r="O860" i="1"/>
  <c r="O861" i="1"/>
  <c r="K587" i="1"/>
  <c r="P587" i="1" s="1"/>
  <c r="K591" i="1"/>
  <c r="P591" i="1" s="1"/>
  <c r="K595" i="1"/>
  <c r="P595" i="1" s="1"/>
  <c r="K599" i="1"/>
  <c r="P599" i="1" s="1"/>
  <c r="K603" i="1"/>
  <c r="P603" i="1" s="1"/>
  <c r="K607" i="1"/>
  <c r="P607" i="1" s="1"/>
  <c r="K611" i="1"/>
  <c r="P611" i="1" s="1"/>
  <c r="K615" i="1"/>
  <c r="P615" i="1" s="1"/>
  <c r="K619" i="1"/>
  <c r="P619" i="1" s="1"/>
  <c r="K623" i="1"/>
  <c r="P623" i="1" s="1"/>
  <c r="K627" i="1"/>
  <c r="P627" i="1" s="1"/>
  <c r="K631" i="1"/>
  <c r="P631" i="1" s="1"/>
  <c r="K635" i="1"/>
  <c r="P635" i="1" s="1"/>
  <c r="K639" i="1"/>
  <c r="P639" i="1" s="1"/>
  <c r="K643" i="1"/>
  <c r="P643" i="1" s="1"/>
  <c r="K647" i="1"/>
  <c r="P647" i="1" s="1"/>
  <c r="K651" i="1"/>
  <c r="P651" i="1" s="1"/>
  <c r="K655" i="1"/>
  <c r="P655" i="1" s="1"/>
  <c r="K659" i="1"/>
  <c r="P659" i="1" s="1"/>
  <c r="L660" i="1"/>
  <c r="Q660" i="1" s="1"/>
  <c r="L661" i="1"/>
  <c r="H661" i="1"/>
  <c r="N663" i="1"/>
  <c r="S663" i="1" s="1"/>
  <c r="J663" i="1"/>
  <c r="L663" i="1"/>
  <c r="Q663" i="1" s="1"/>
  <c r="L664" i="1"/>
  <c r="Q664" i="1" s="1"/>
  <c r="L665" i="1"/>
  <c r="Q665" i="1" s="1"/>
  <c r="R665" i="1" s="1"/>
  <c r="H665" i="1"/>
  <c r="N667" i="1"/>
  <c r="S667" i="1" s="1"/>
  <c r="J667" i="1"/>
  <c r="L667" i="1"/>
  <c r="Q667" i="1" s="1"/>
  <c r="L668" i="1"/>
  <c r="Q668" i="1" s="1"/>
  <c r="L669" i="1"/>
  <c r="H669" i="1"/>
  <c r="N671" i="1"/>
  <c r="S671" i="1" s="1"/>
  <c r="J671" i="1"/>
  <c r="L671" i="1"/>
  <c r="Q671" i="1" s="1"/>
  <c r="L672" i="1"/>
  <c r="Q672" i="1" s="1"/>
  <c r="L673" i="1"/>
  <c r="Q673" i="1" s="1"/>
  <c r="H673" i="1"/>
  <c r="N675" i="1"/>
  <c r="S675" i="1" s="1"/>
  <c r="J675" i="1"/>
  <c r="L675" i="1"/>
  <c r="Q675" i="1" s="1"/>
  <c r="L676" i="1"/>
  <c r="L677" i="1"/>
  <c r="H677" i="1"/>
  <c r="N679" i="1"/>
  <c r="S679" i="1" s="1"/>
  <c r="J679" i="1"/>
  <c r="L679" i="1"/>
  <c r="Q679" i="1" s="1"/>
  <c r="L680" i="1"/>
  <c r="Q680" i="1" s="1"/>
  <c r="L681" i="1"/>
  <c r="Q681" i="1" s="1"/>
  <c r="R681" i="1" s="1"/>
  <c r="H681" i="1"/>
  <c r="N683" i="1"/>
  <c r="S683" i="1" s="1"/>
  <c r="J683" i="1"/>
  <c r="L683" i="1"/>
  <c r="Q683" i="1" s="1"/>
  <c r="L684" i="1"/>
  <c r="Q684" i="1" s="1"/>
  <c r="L685" i="1"/>
  <c r="Q685" i="1" s="1"/>
  <c r="H685" i="1"/>
  <c r="N687" i="1"/>
  <c r="S687" i="1" s="1"/>
  <c r="J687" i="1"/>
  <c r="L687" i="1"/>
  <c r="Q687" i="1" s="1"/>
  <c r="L688" i="1"/>
  <c r="Q688" i="1" s="1"/>
  <c r="L689" i="1"/>
  <c r="H689" i="1"/>
  <c r="N691" i="1"/>
  <c r="S691" i="1" s="1"/>
  <c r="J691" i="1"/>
  <c r="L691" i="1"/>
  <c r="Q691" i="1" s="1"/>
  <c r="L692" i="1"/>
  <c r="Q692" i="1" s="1"/>
  <c r="R692" i="1" s="1"/>
  <c r="L693" i="1"/>
  <c r="H693" i="1"/>
  <c r="N695" i="1"/>
  <c r="S695" i="1" s="1"/>
  <c r="J695" i="1"/>
  <c r="L695" i="1"/>
  <c r="Q695" i="1" s="1"/>
  <c r="L696" i="1"/>
  <c r="Q696" i="1" s="1"/>
  <c r="L697" i="1"/>
  <c r="Q697" i="1" s="1"/>
  <c r="H697" i="1"/>
  <c r="N699" i="1"/>
  <c r="S699" i="1" s="1"/>
  <c r="J699" i="1"/>
  <c r="L699" i="1"/>
  <c r="Q699" i="1" s="1"/>
  <c r="L700" i="1"/>
  <c r="L701" i="1"/>
  <c r="Q701" i="1" s="1"/>
  <c r="H701" i="1"/>
  <c r="N703" i="1"/>
  <c r="S703" i="1" s="1"/>
  <c r="J703" i="1"/>
  <c r="L703" i="1"/>
  <c r="Q703" i="1" s="1"/>
  <c r="L704" i="1"/>
  <c r="L705" i="1"/>
  <c r="Q705" i="1" s="1"/>
  <c r="H705" i="1"/>
  <c r="N707" i="1"/>
  <c r="S707" i="1" s="1"/>
  <c r="J707" i="1"/>
  <c r="L707" i="1"/>
  <c r="Q707" i="1" s="1"/>
  <c r="L708" i="1"/>
  <c r="Q708" i="1" s="1"/>
  <c r="L709" i="1"/>
  <c r="H709" i="1"/>
  <c r="N711" i="1"/>
  <c r="S711" i="1" s="1"/>
  <c r="J711" i="1"/>
  <c r="L711" i="1"/>
  <c r="Q711" i="1" s="1"/>
  <c r="L712" i="1"/>
  <c r="Q712" i="1" s="1"/>
  <c r="L713" i="1"/>
  <c r="H713" i="1"/>
  <c r="N715" i="1"/>
  <c r="S715" i="1" s="1"/>
  <c r="J715" i="1"/>
  <c r="L715" i="1"/>
  <c r="Q715" i="1" s="1"/>
  <c r="L716" i="1"/>
  <c r="Q716" i="1" s="1"/>
  <c r="L717" i="1"/>
  <c r="Q717" i="1" s="1"/>
  <c r="H717" i="1"/>
  <c r="M717" i="1"/>
  <c r="N719" i="1"/>
  <c r="S719" i="1" s="1"/>
  <c r="J719" i="1"/>
  <c r="L719" i="1"/>
  <c r="Q719" i="1" s="1"/>
  <c r="L720" i="1"/>
  <c r="Q720" i="1" s="1"/>
  <c r="L721" i="1"/>
  <c r="Q721" i="1" s="1"/>
  <c r="H721" i="1"/>
  <c r="M721" i="1"/>
  <c r="N723" i="1"/>
  <c r="S723" i="1" s="1"/>
  <c r="J723" i="1"/>
  <c r="L723" i="1"/>
  <c r="Q723" i="1" s="1"/>
  <c r="L724" i="1"/>
  <c r="L725" i="1"/>
  <c r="Q725" i="1" s="1"/>
  <c r="H725" i="1"/>
  <c r="M725" i="1"/>
  <c r="N727" i="1"/>
  <c r="S727" i="1" s="1"/>
  <c r="J727" i="1"/>
  <c r="L727" i="1"/>
  <c r="Q727" i="1" s="1"/>
  <c r="L728" i="1"/>
  <c r="Q728" i="1" s="1"/>
  <c r="L729" i="1"/>
  <c r="H729" i="1"/>
  <c r="N731" i="1"/>
  <c r="S731" i="1" s="1"/>
  <c r="J731" i="1"/>
  <c r="L731" i="1"/>
  <c r="Q731" i="1" s="1"/>
  <c r="L732" i="1"/>
  <c r="Q732" i="1" s="1"/>
  <c r="L733" i="1"/>
  <c r="H733" i="1"/>
  <c r="N735" i="1"/>
  <c r="S735" i="1" s="1"/>
  <c r="J735" i="1"/>
  <c r="L735" i="1"/>
  <c r="Q735" i="1" s="1"/>
  <c r="L736" i="1"/>
  <c r="Q736" i="1" s="1"/>
  <c r="L737" i="1"/>
  <c r="Q737" i="1" s="1"/>
  <c r="H737" i="1"/>
  <c r="N739" i="1"/>
  <c r="S739" i="1" s="1"/>
  <c r="J739" i="1"/>
  <c r="L739" i="1"/>
  <c r="Q739" i="1" s="1"/>
  <c r="L740" i="1"/>
  <c r="Q740" i="1" s="1"/>
  <c r="L741" i="1"/>
  <c r="Q741" i="1" s="1"/>
  <c r="H741" i="1"/>
  <c r="N743" i="1"/>
  <c r="S743" i="1" s="1"/>
  <c r="J743" i="1"/>
  <c r="L743" i="1"/>
  <c r="Q743" i="1" s="1"/>
  <c r="L744" i="1"/>
  <c r="Q744" i="1" s="1"/>
  <c r="L745" i="1"/>
  <c r="Q745" i="1" s="1"/>
  <c r="R745" i="1" s="1"/>
  <c r="H745" i="1"/>
  <c r="N747" i="1"/>
  <c r="S747" i="1" s="1"/>
  <c r="J747" i="1"/>
  <c r="L747" i="1"/>
  <c r="Q747" i="1" s="1"/>
  <c r="L748" i="1"/>
  <c r="L749" i="1"/>
  <c r="Q749" i="1" s="1"/>
  <c r="H749" i="1"/>
  <c r="N751" i="1"/>
  <c r="S751" i="1" s="1"/>
  <c r="J751" i="1"/>
  <c r="L751" i="1"/>
  <c r="Q751" i="1" s="1"/>
  <c r="L752" i="1"/>
  <c r="Q752" i="1" s="1"/>
  <c r="L753" i="1"/>
  <c r="H753" i="1"/>
  <c r="N755" i="1"/>
  <c r="S755" i="1" s="1"/>
  <c r="J755" i="1"/>
  <c r="L755" i="1"/>
  <c r="Q755" i="1" s="1"/>
  <c r="L756" i="1"/>
  <c r="Q756" i="1" s="1"/>
  <c r="L757" i="1"/>
  <c r="H757" i="1"/>
  <c r="N759" i="1"/>
  <c r="S759" i="1" s="1"/>
  <c r="J759" i="1"/>
  <c r="L759" i="1"/>
  <c r="Q759" i="1" s="1"/>
  <c r="L760" i="1"/>
  <c r="Q760" i="1" s="1"/>
  <c r="L761" i="1"/>
  <c r="Q761" i="1" s="1"/>
  <c r="H761" i="1"/>
  <c r="M761" i="1"/>
  <c r="N763" i="1"/>
  <c r="S763" i="1" s="1"/>
  <c r="J763" i="1"/>
  <c r="L763" i="1"/>
  <c r="Q763" i="1" s="1"/>
  <c r="L764" i="1"/>
  <c r="Q764" i="1" s="1"/>
  <c r="L765" i="1"/>
  <c r="Q765" i="1" s="1"/>
  <c r="H765" i="1"/>
  <c r="M765" i="1"/>
  <c r="N767" i="1"/>
  <c r="S767" i="1" s="1"/>
  <c r="J767" i="1"/>
  <c r="L767" i="1"/>
  <c r="Q767" i="1" s="1"/>
  <c r="L768" i="1"/>
  <c r="Q768" i="1" s="1"/>
  <c r="L769" i="1"/>
  <c r="Q769" i="1" s="1"/>
  <c r="H769" i="1"/>
  <c r="M769" i="1"/>
  <c r="N771" i="1"/>
  <c r="S771" i="1" s="1"/>
  <c r="J771" i="1"/>
  <c r="L771" i="1"/>
  <c r="Q771" i="1" s="1"/>
  <c r="L772" i="1"/>
  <c r="Q772" i="1" s="1"/>
  <c r="L773" i="1"/>
  <c r="Q773" i="1" s="1"/>
  <c r="H773" i="1"/>
  <c r="M773" i="1"/>
  <c r="N775" i="1"/>
  <c r="S775" i="1" s="1"/>
  <c r="J775" i="1"/>
  <c r="L775" i="1"/>
  <c r="Q775" i="1" s="1"/>
  <c r="L776" i="1"/>
  <c r="Q776" i="1" s="1"/>
  <c r="L777" i="1"/>
  <c r="H777" i="1"/>
  <c r="N779" i="1"/>
  <c r="S779" i="1" s="1"/>
  <c r="J779" i="1"/>
  <c r="L779" i="1"/>
  <c r="Q779" i="1" s="1"/>
  <c r="L780" i="1"/>
  <c r="Q780" i="1" s="1"/>
  <c r="L781" i="1"/>
  <c r="H781" i="1"/>
  <c r="N783" i="1"/>
  <c r="S783" i="1" s="1"/>
  <c r="J783" i="1"/>
  <c r="L783" i="1"/>
  <c r="Q783" i="1" s="1"/>
  <c r="L784" i="1"/>
  <c r="Q784" i="1" s="1"/>
  <c r="L785" i="1"/>
  <c r="Q785" i="1" s="1"/>
  <c r="H785" i="1"/>
  <c r="N787" i="1"/>
  <c r="S787" i="1" s="1"/>
  <c r="J787" i="1"/>
  <c r="L787" i="1"/>
  <c r="Q787" i="1" s="1"/>
  <c r="L788" i="1"/>
  <c r="Q788" i="1" s="1"/>
  <c r="L789" i="1"/>
  <c r="Q789" i="1" s="1"/>
  <c r="H789" i="1"/>
  <c r="N791" i="1"/>
  <c r="S791" i="1" s="1"/>
  <c r="J791" i="1"/>
  <c r="L791" i="1"/>
  <c r="Q791" i="1" s="1"/>
  <c r="L792" i="1"/>
  <c r="Q792" i="1" s="1"/>
  <c r="L793" i="1"/>
  <c r="Q793" i="1" s="1"/>
  <c r="H793" i="1"/>
  <c r="N795" i="1"/>
  <c r="S795" i="1" s="1"/>
  <c r="J795" i="1"/>
  <c r="L795" i="1"/>
  <c r="Q795" i="1" s="1"/>
  <c r="L796" i="1"/>
  <c r="L797" i="1"/>
  <c r="Q797" i="1" s="1"/>
  <c r="H797" i="1"/>
  <c r="N799" i="1"/>
  <c r="S799" i="1" s="1"/>
  <c r="J799" i="1"/>
  <c r="L799" i="1"/>
  <c r="Q799" i="1" s="1"/>
  <c r="L800" i="1"/>
  <c r="L801" i="1"/>
  <c r="H801" i="1"/>
  <c r="N803" i="1"/>
  <c r="S803" i="1" s="1"/>
  <c r="J803" i="1"/>
  <c r="L803" i="1"/>
  <c r="Q803" i="1" s="1"/>
  <c r="L804" i="1"/>
  <c r="Q804" i="1" s="1"/>
  <c r="L805" i="1"/>
  <c r="H805" i="1"/>
  <c r="N807" i="1"/>
  <c r="S807" i="1" s="1"/>
  <c r="J807" i="1"/>
  <c r="L807" i="1"/>
  <c r="Q807" i="1" s="1"/>
  <c r="L808" i="1"/>
  <c r="Q808" i="1" s="1"/>
  <c r="L809" i="1"/>
  <c r="Q809" i="1" s="1"/>
  <c r="H809" i="1"/>
  <c r="M809" i="1"/>
  <c r="N811" i="1"/>
  <c r="S811" i="1" s="1"/>
  <c r="J811" i="1"/>
  <c r="L811" i="1"/>
  <c r="Q811" i="1" s="1"/>
  <c r="L812" i="1"/>
  <c r="Q812" i="1" s="1"/>
  <c r="L813" i="1"/>
  <c r="Q813" i="1" s="1"/>
  <c r="H813" i="1"/>
  <c r="M813" i="1"/>
  <c r="N815" i="1"/>
  <c r="S815" i="1" s="1"/>
  <c r="J815" i="1"/>
  <c r="L815" i="1"/>
  <c r="Q815" i="1" s="1"/>
  <c r="L816" i="1"/>
  <c r="Q816" i="1" s="1"/>
  <c r="L817" i="1"/>
  <c r="H817" i="1"/>
  <c r="N819" i="1"/>
  <c r="S819" i="1" s="1"/>
  <c r="J819" i="1"/>
  <c r="L819" i="1"/>
  <c r="Q819" i="1" s="1"/>
  <c r="L820" i="1"/>
  <c r="Q820" i="1" s="1"/>
  <c r="L821" i="1"/>
  <c r="H821" i="1"/>
  <c r="N823" i="1"/>
  <c r="S823" i="1" s="1"/>
  <c r="J823" i="1"/>
  <c r="L823" i="1"/>
  <c r="Q823" i="1" s="1"/>
  <c r="L824" i="1"/>
  <c r="Q824" i="1" s="1"/>
  <c r="L825" i="1"/>
  <c r="Q825" i="1" s="1"/>
  <c r="H825" i="1"/>
  <c r="N827" i="1"/>
  <c r="S827" i="1" s="1"/>
  <c r="J827" i="1"/>
  <c r="L827" i="1"/>
  <c r="Q827" i="1" s="1"/>
  <c r="L828" i="1"/>
  <c r="Q828" i="1" s="1"/>
  <c r="L829" i="1"/>
  <c r="Q829" i="1" s="1"/>
  <c r="H829" i="1"/>
  <c r="N831" i="1"/>
  <c r="S831" i="1" s="1"/>
  <c r="J831" i="1"/>
  <c r="L831" i="1"/>
  <c r="Q831" i="1" s="1"/>
  <c r="L832" i="1"/>
  <c r="L833" i="1"/>
  <c r="H833" i="1"/>
  <c r="N835" i="1"/>
  <c r="S835" i="1" s="1"/>
  <c r="J835" i="1"/>
  <c r="L835" i="1"/>
  <c r="Q835" i="1" s="1"/>
  <c r="L836" i="1"/>
  <c r="Q836" i="1" s="1"/>
  <c r="L837" i="1"/>
  <c r="H837" i="1"/>
  <c r="N839" i="1"/>
  <c r="S839" i="1" s="1"/>
  <c r="J839" i="1"/>
  <c r="L839" i="1"/>
  <c r="Q839" i="1" s="1"/>
  <c r="L840" i="1"/>
  <c r="Q840" i="1" s="1"/>
  <c r="L841" i="1"/>
  <c r="Q841" i="1" s="1"/>
  <c r="H841" i="1"/>
  <c r="M841" i="1"/>
  <c r="N843" i="1"/>
  <c r="S843" i="1" s="1"/>
  <c r="J843" i="1"/>
  <c r="L843" i="1"/>
  <c r="Q843" i="1" s="1"/>
  <c r="L844" i="1"/>
  <c r="Q844" i="1" s="1"/>
  <c r="L845" i="1"/>
  <c r="Q845" i="1" s="1"/>
  <c r="R845" i="1" s="1"/>
  <c r="H845" i="1"/>
  <c r="M845" i="1"/>
  <c r="N847" i="1"/>
  <c r="S847" i="1" s="1"/>
  <c r="J847" i="1"/>
  <c r="L847" i="1"/>
  <c r="Q847" i="1" s="1"/>
  <c r="L848" i="1"/>
  <c r="L849" i="1"/>
  <c r="H849" i="1"/>
  <c r="N851" i="1"/>
  <c r="S851" i="1" s="1"/>
  <c r="J851" i="1"/>
  <c r="L851" i="1"/>
  <c r="Q851" i="1" s="1"/>
  <c r="L852" i="1"/>
  <c r="Q852" i="1" s="1"/>
  <c r="L853" i="1"/>
  <c r="H853" i="1"/>
  <c r="N855" i="1"/>
  <c r="S855" i="1" s="1"/>
  <c r="J855" i="1"/>
  <c r="L855" i="1"/>
  <c r="Q855" i="1" s="1"/>
  <c r="L856" i="1"/>
  <c r="Q856" i="1" s="1"/>
  <c r="L857" i="1"/>
  <c r="Q857" i="1" s="1"/>
  <c r="H857" i="1"/>
  <c r="N859" i="1"/>
  <c r="S859" i="1" s="1"/>
  <c r="J859" i="1"/>
  <c r="L859" i="1"/>
  <c r="Q859" i="1" s="1"/>
  <c r="L860" i="1"/>
  <c r="L861" i="1"/>
  <c r="Q861" i="1" s="1"/>
  <c r="H861" i="1"/>
  <c r="N863" i="1"/>
  <c r="S863" i="1" s="1"/>
  <c r="J863" i="1"/>
  <c r="L863" i="1"/>
  <c r="Q863" i="1" s="1"/>
  <c r="L864" i="1"/>
  <c r="Q864" i="1" s="1"/>
  <c r="L865" i="1"/>
  <c r="Q865" i="1" s="1"/>
  <c r="H865" i="1"/>
  <c r="N867" i="1"/>
  <c r="S867" i="1" s="1"/>
  <c r="J867" i="1"/>
  <c r="L867" i="1"/>
  <c r="Q867" i="1" s="1"/>
  <c r="L868" i="1"/>
  <c r="Q868" i="1" s="1"/>
  <c r="L869" i="1"/>
  <c r="H869" i="1"/>
  <c r="N871" i="1"/>
  <c r="S871" i="1" s="1"/>
  <c r="J871" i="1"/>
  <c r="L871" i="1"/>
  <c r="Q871" i="1" s="1"/>
  <c r="L872" i="1"/>
  <c r="Q872" i="1" s="1"/>
  <c r="L873" i="1"/>
  <c r="H873" i="1"/>
  <c r="N875" i="1"/>
  <c r="S875" i="1" s="1"/>
  <c r="J875" i="1"/>
  <c r="L875" i="1"/>
  <c r="Q875" i="1" s="1"/>
  <c r="L876" i="1"/>
  <c r="Q876" i="1" s="1"/>
  <c r="L877" i="1"/>
  <c r="Q877" i="1" s="1"/>
  <c r="H877" i="1"/>
  <c r="M877" i="1"/>
  <c r="N879" i="1"/>
  <c r="S879" i="1" s="1"/>
  <c r="J879" i="1"/>
  <c r="L879" i="1"/>
  <c r="Q879" i="1" s="1"/>
  <c r="O882" i="1"/>
  <c r="R882" i="1" s="1"/>
  <c r="M882" i="1"/>
  <c r="O886" i="1"/>
  <c r="R886" i="1" s="1"/>
  <c r="M886" i="1"/>
  <c r="O890" i="1"/>
  <c r="R890" i="1" s="1"/>
  <c r="M890" i="1"/>
  <c r="O894" i="1"/>
  <c r="R894" i="1" s="1"/>
  <c r="M894" i="1"/>
  <c r="O898" i="1"/>
  <c r="R898" i="1" s="1"/>
  <c r="M898" i="1"/>
  <c r="O902" i="1"/>
  <c r="R902" i="1" s="1"/>
  <c r="M902" i="1"/>
  <c r="O906" i="1"/>
  <c r="R906" i="1" s="1"/>
  <c r="M906" i="1"/>
  <c r="O910" i="1"/>
  <c r="R910" i="1" s="1"/>
  <c r="M910" i="1"/>
  <c r="O914" i="1"/>
  <c r="R914" i="1" s="1"/>
  <c r="M914" i="1"/>
  <c r="O918" i="1"/>
  <c r="R918" i="1" s="1"/>
  <c r="M918" i="1"/>
  <c r="O922" i="1"/>
  <c r="R922" i="1" s="1"/>
  <c r="M922" i="1"/>
  <c r="O926" i="1"/>
  <c r="R926" i="1" s="1"/>
  <c r="M926" i="1"/>
  <c r="O930" i="1"/>
  <c r="R930" i="1" s="1"/>
  <c r="M930" i="1"/>
  <c r="O934" i="1"/>
  <c r="R934" i="1" s="1"/>
  <c r="M934" i="1"/>
  <c r="O938" i="1"/>
  <c r="R938" i="1" s="1"/>
  <c r="M938" i="1"/>
  <c r="O942" i="1"/>
  <c r="R942" i="1" s="1"/>
  <c r="M942" i="1"/>
  <c r="O946" i="1"/>
  <c r="R946" i="1" s="1"/>
  <c r="M946" i="1"/>
  <c r="O950" i="1"/>
  <c r="R950" i="1" s="1"/>
  <c r="M950" i="1"/>
  <c r="O954" i="1"/>
  <c r="R954" i="1" s="1"/>
  <c r="M954" i="1"/>
  <c r="O958" i="1"/>
  <c r="R958" i="1" s="1"/>
  <c r="M958" i="1"/>
  <c r="O962" i="1"/>
  <c r="R962" i="1" s="1"/>
  <c r="M962" i="1"/>
  <c r="O966" i="1"/>
  <c r="R966" i="1" s="1"/>
  <c r="M966" i="1"/>
  <c r="O970" i="1"/>
  <c r="R970" i="1" s="1"/>
  <c r="M970" i="1"/>
  <c r="O974" i="1"/>
  <c r="R974" i="1" s="1"/>
  <c r="M974" i="1"/>
  <c r="O984" i="1"/>
  <c r="O985" i="1"/>
  <c r="O992" i="1"/>
  <c r="O993" i="1"/>
  <c r="O1000" i="1"/>
  <c r="O1001" i="1"/>
  <c r="O1008" i="1"/>
  <c r="O1009" i="1"/>
  <c r="O1016" i="1"/>
  <c r="O1017" i="1"/>
  <c r="O1024" i="1"/>
  <c r="O1025" i="1"/>
  <c r="O1032" i="1"/>
  <c r="O1033" i="1"/>
  <c r="O1040" i="1"/>
  <c r="O1041" i="1"/>
  <c r="O1048" i="1"/>
  <c r="O1049" i="1"/>
  <c r="O1056" i="1"/>
  <c r="O1057" i="1"/>
  <c r="O1064" i="1"/>
  <c r="O1065" i="1"/>
  <c r="O1072" i="1"/>
  <c r="O1073" i="1"/>
  <c r="O1080" i="1"/>
  <c r="O1081" i="1"/>
  <c r="O1088" i="1"/>
  <c r="O1089" i="1"/>
  <c r="O1096" i="1"/>
  <c r="O1097" i="1"/>
  <c r="O1104" i="1"/>
  <c r="O1105" i="1"/>
  <c r="O1112" i="1"/>
  <c r="O1113" i="1"/>
  <c r="O1122" i="1"/>
  <c r="R1122" i="1" s="1"/>
  <c r="M1122" i="1"/>
  <c r="M1132" i="1"/>
  <c r="O1132" i="1"/>
  <c r="R1132" i="1" s="1"/>
  <c r="O1138" i="1"/>
  <c r="R1138" i="1" s="1"/>
  <c r="M1138" i="1"/>
  <c r="M1148" i="1"/>
  <c r="O1148" i="1"/>
  <c r="R1148" i="1" s="1"/>
  <c r="O1154" i="1"/>
  <c r="R1154" i="1" s="1"/>
  <c r="M1154" i="1"/>
  <c r="M1164" i="1"/>
  <c r="O1164" i="1"/>
  <c r="R1164" i="1" s="1"/>
  <c r="O1170" i="1"/>
  <c r="R1170" i="1" s="1"/>
  <c r="M1170" i="1"/>
  <c r="M1180" i="1"/>
  <c r="O1180" i="1"/>
  <c r="R1180" i="1" s="1"/>
  <c r="O1186" i="1"/>
  <c r="R1186" i="1" s="1"/>
  <c r="M1186" i="1"/>
  <c r="M1196" i="1"/>
  <c r="O1196" i="1"/>
  <c r="R1196" i="1" s="1"/>
  <c r="O1202" i="1"/>
  <c r="R1202" i="1" s="1"/>
  <c r="M1202" i="1"/>
  <c r="M1212" i="1"/>
  <c r="O1212" i="1"/>
  <c r="R1212" i="1" s="1"/>
  <c r="O1218" i="1"/>
  <c r="R1218" i="1" s="1"/>
  <c r="M1218" i="1"/>
  <c r="M1228" i="1"/>
  <c r="O1228" i="1"/>
  <c r="R1228" i="1" s="1"/>
  <c r="O1246" i="1"/>
  <c r="O1278" i="1"/>
  <c r="O1310" i="1"/>
  <c r="O1342" i="1"/>
  <c r="L1361" i="1"/>
  <c r="Q1361" i="1" s="1"/>
  <c r="H1361" i="1"/>
  <c r="K1361" i="1"/>
  <c r="P1361" i="1" s="1"/>
  <c r="J1361" i="1"/>
  <c r="R1366" i="1"/>
  <c r="O1384" i="1"/>
  <c r="O1400" i="1"/>
  <c r="O1416" i="1"/>
  <c r="O1432" i="1"/>
  <c r="O1448" i="1"/>
  <c r="M1464" i="1"/>
  <c r="O1464" i="1"/>
  <c r="R1464" i="1" s="1"/>
  <c r="M1480" i="1"/>
  <c r="O1480" i="1"/>
  <c r="R1480" i="1" s="1"/>
  <c r="M1496" i="1"/>
  <c r="O1496" i="1"/>
  <c r="R1496" i="1" s="1"/>
  <c r="M1512" i="1"/>
  <c r="O1512" i="1"/>
  <c r="R1512" i="1" s="1"/>
  <c r="N1533" i="1"/>
  <c r="S1533" i="1" s="1"/>
  <c r="J1533" i="1"/>
  <c r="K1533" i="1"/>
  <c r="P1533" i="1" s="1"/>
  <c r="H1533" i="1"/>
  <c r="L1533" i="1"/>
  <c r="Q1533" i="1" s="1"/>
  <c r="L1543" i="1"/>
  <c r="Q1543" i="1" s="1"/>
  <c r="H1543" i="1"/>
  <c r="K1543" i="1"/>
  <c r="P1543" i="1" s="1"/>
  <c r="N1543" i="1"/>
  <c r="S1543" i="1" s="1"/>
  <c r="J1543" i="1"/>
  <c r="N1565" i="1"/>
  <c r="S1565" i="1" s="1"/>
  <c r="J1565" i="1"/>
  <c r="K1565" i="1"/>
  <c r="P1565" i="1" s="1"/>
  <c r="H1565" i="1"/>
  <c r="L1565" i="1"/>
  <c r="Q1565" i="1" s="1"/>
  <c r="O1571" i="1"/>
  <c r="K1574" i="1"/>
  <c r="P1574" i="1" s="1"/>
  <c r="N1574" i="1"/>
  <c r="S1574" i="1" s="1"/>
  <c r="H1574" i="1"/>
  <c r="J1574" i="1"/>
  <c r="L1574" i="1"/>
  <c r="Q1574" i="1" s="1"/>
  <c r="Q1576" i="1"/>
  <c r="O1595" i="1"/>
  <c r="O1600" i="1"/>
  <c r="O1640" i="1"/>
  <c r="H587" i="1"/>
  <c r="H591" i="1"/>
  <c r="H595" i="1"/>
  <c r="H599" i="1"/>
  <c r="H603" i="1"/>
  <c r="H607" i="1"/>
  <c r="H611" i="1"/>
  <c r="H615" i="1"/>
  <c r="H619" i="1"/>
  <c r="H623" i="1"/>
  <c r="H627" i="1"/>
  <c r="H631" i="1"/>
  <c r="H635" i="1"/>
  <c r="H639" i="1"/>
  <c r="H643" i="1"/>
  <c r="H647" i="1"/>
  <c r="L647" i="1"/>
  <c r="Q647" i="1" s="1"/>
  <c r="H651" i="1"/>
  <c r="L651" i="1"/>
  <c r="Q651" i="1" s="1"/>
  <c r="H655" i="1"/>
  <c r="H659" i="1"/>
  <c r="H660" i="1"/>
  <c r="N661" i="1"/>
  <c r="S661" i="1" s="1"/>
  <c r="M662" i="1"/>
  <c r="H663" i="1"/>
  <c r="H664" i="1"/>
  <c r="N664" i="1"/>
  <c r="S664" i="1" s="1"/>
  <c r="N665" i="1"/>
  <c r="S665" i="1" s="1"/>
  <c r="M666" i="1"/>
  <c r="H667" i="1"/>
  <c r="H668" i="1"/>
  <c r="N668" i="1"/>
  <c r="S668" i="1" s="1"/>
  <c r="N669" i="1"/>
  <c r="S669" i="1" s="1"/>
  <c r="M670" i="1"/>
  <c r="H671" i="1"/>
  <c r="H672" i="1"/>
  <c r="N673" i="1"/>
  <c r="S673" i="1" s="1"/>
  <c r="M674" i="1"/>
  <c r="H675" i="1"/>
  <c r="H676" i="1"/>
  <c r="N677" i="1"/>
  <c r="S677" i="1" s="1"/>
  <c r="M678" i="1"/>
  <c r="H679" i="1"/>
  <c r="H680" i="1"/>
  <c r="N681" i="1"/>
  <c r="S681" i="1" s="1"/>
  <c r="M682" i="1"/>
  <c r="H683" i="1"/>
  <c r="H684" i="1"/>
  <c r="N685" i="1"/>
  <c r="S685" i="1" s="1"/>
  <c r="M686" i="1"/>
  <c r="H687" i="1"/>
  <c r="H688" i="1"/>
  <c r="N688" i="1"/>
  <c r="S688" i="1" s="1"/>
  <c r="N689" i="1"/>
  <c r="S689" i="1" s="1"/>
  <c r="M690" i="1"/>
  <c r="H691" i="1"/>
  <c r="H692" i="1"/>
  <c r="N693" i="1"/>
  <c r="S693" i="1" s="1"/>
  <c r="M694" i="1"/>
  <c r="H695" i="1"/>
  <c r="H696" i="1"/>
  <c r="N697" i="1"/>
  <c r="S697" i="1" s="1"/>
  <c r="M698" i="1"/>
  <c r="H699" i="1"/>
  <c r="H700" i="1"/>
  <c r="N700" i="1"/>
  <c r="S700" i="1" s="1"/>
  <c r="N701" i="1"/>
  <c r="S701" i="1" s="1"/>
  <c r="M702" i="1"/>
  <c r="H703" i="1"/>
  <c r="H704" i="1"/>
  <c r="N704" i="1"/>
  <c r="S704" i="1" s="1"/>
  <c r="N705" i="1"/>
  <c r="S705" i="1" s="1"/>
  <c r="M706" i="1"/>
  <c r="H707" i="1"/>
  <c r="H708" i="1"/>
  <c r="N709" i="1"/>
  <c r="S709" i="1" s="1"/>
  <c r="M710" i="1"/>
  <c r="H711" i="1"/>
  <c r="H712" i="1"/>
  <c r="N713" i="1"/>
  <c r="S713" i="1" s="1"/>
  <c r="M714" i="1"/>
  <c r="H715" i="1"/>
  <c r="H716" i="1"/>
  <c r="N716" i="1"/>
  <c r="S716" i="1" s="1"/>
  <c r="N717" i="1"/>
  <c r="S717" i="1" s="1"/>
  <c r="M718" i="1"/>
  <c r="H719" i="1"/>
  <c r="H720" i="1"/>
  <c r="N721" i="1"/>
  <c r="S721" i="1" s="1"/>
  <c r="M722" i="1"/>
  <c r="H723" i="1"/>
  <c r="H724" i="1"/>
  <c r="N725" i="1"/>
  <c r="S725" i="1" s="1"/>
  <c r="M726" i="1"/>
  <c r="H727" i="1"/>
  <c r="H728" i="1"/>
  <c r="N729" i="1"/>
  <c r="S729" i="1" s="1"/>
  <c r="M730" i="1"/>
  <c r="H731" i="1"/>
  <c r="H732" i="1"/>
  <c r="N733" i="1"/>
  <c r="S733" i="1" s="1"/>
  <c r="M734" i="1"/>
  <c r="H735" i="1"/>
  <c r="H736" i="1"/>
  <c r="N737" i="1"/>
  <c r="S737" i="1" s="1"/>
  <c r="M738" i="1"/>
  <c r="H739" i="1"/>
  <c r="H740" i="1"/>
  <c r="N741" i="1"/>
  <c r="S741" i="1" s="1"/>
  <c r="M742" i="1"/>
  <c r="H743" i="1"/>
  <c r="H744" i="1"/>
  <c r="N745" i="1"/>
  <c r="S745" i="1" s="1"/>
  <c r="M746" i="1"/>
  <c r="H747" i="1"/>
  <c r="H748" i="1"/>
  <c r="N748" i="1"/>
  <c r="S748" i="1" s="1"/>
  <c r="N749" i="1"/>
  <c r="S749" i="1" s="1"/>
  <c r="M750" i="1"/>
  <c r="H751" i="1"/>
  <c r="H752" i="1"/>
  <c r="N752" i="1"/>
  <c r="S752" i="1" s="1"/>
  <c r="N753" i="1"/>
  <c r="S753" i="1" s="1"/>
  <c r="M754" i="1"/>
  <c r="H755" i="1"/>
  <c r="H756" i="1"/>
  <c r="N756" i="1"/>
  <c r="S756" i="1" s="1"/>
  <c r="N757" i="1"/>
  <c r="S757" i="1" s="1"/>
  <c r="M758" i="1"/>
  <c r="H759" i="1"/>
  <c r="H760" i="1"/>
  <c r="N761" i="1"/>
  <c r="S761" i="1" s="1"/>
  <c r="M762" i="1"/>
  <c r="H763" i="1"/>
  <c r="H764" i="1"/>
  <c r="N765" i="1"/>
  <c r="S765" i="1" s="1"/>
  <c r="M766" i="1"/>
  <c r="H767" i="1"/>
  <c r="H768" i="1"/>
  <c r="N768" i="1"/>
  <c r="S768" i="1" s="1"/>
  <c r="N769" i="1"/>
  <c r="S769" i="1" s="1"/>
  <c r="M770" i="1"/>
  <c r="H771" i="1"/>
  <c r="H772" i="1"/>
  <c r="N773" i="1"/>
  <c r="S773" i="1" s="1"/>
  <c r="M774" i="1"/>
  <c r="H775" i="1"/>
  <c r="H776" i="1"/>
  <c r="N777" i="1"/>
  <c r="S777" i="1" s="1"/>
  <c r="M778" i="1"/>
  <c r="H779" i="1"/>
  <c r="H780" i="1"/>
  <c r="N781" i="1"/>
  <c r="S781" i="1" s="1"/>
  <c r="M782" i="1"/>
  <c r="H783" i="1"/>
  <c r="H784" i="1"/>
  <c r="N785" i="1"/>
  <c r="S785" i="1" s="1"/>
  <c r="M786" i="1"/>
  <c r="H787" i="1"/>
  <c r="H788" i="1"/>
  <c r="N789" i="1"/>
  <c r="S789" i="1" s="1"/>
  <c r="M790" i="1"/>
  <c r="H791" i="1"/>
  <c r="H792" i="1"/>
  <c r="N793" i="1"/>
  <c r="S793" i="1" s="1"/>
  <c r="M794" i="1"/>
  <c r="H795" i="1"/>
  <c r="H796" i="1"/>
  <c r="N796" i="1"/>
  <c r="S796" i="1" s="1"/>
  <c r="N797" i="1"/>
  <c r="S797" i="1" s="1"/>
  <c r="M798" i="1"/>
  <c r="H799" i="1"/>
  <c r="H800" i="1"/>
  <c r="N801" i="1"/>
  <c r="S801" i="1" s="1"/>
  <c r="M802" i="1"/>
  <c r="H803" i="1"/>
  <c r="H804" i="1"/>
  <c r="N805" i="1"/>
  <c r="S805" i="1" s="1"/>
  <c r="M806" i="1"/>
  <c r="H807" i="1"/>
  <c r="H808" i="1"/>
  <c r="N808" i="1"/>
  <c r="S808" i="1" s="1"/>
  <c r="N809" i="1"/>
  <c r="S809" i="1" s="1"/>
  <c r="M810" i="1"/>
  <c r="H811" i="1"/>
  <c r="H812" i="1"/>
  <c r="N813" i="1"/>
  <c r="S813" i="1" s="1"/>
  <c r="M814" i="1"/>
  <c r="H815" i="1"/>
  <c r="H816" i="1"/>
  <c r="N817" i="1"/>
  <c r="S817" i="1" s="1"/>
  <c r="M818" i="1"/>
  <c r="H819" i="1"/>
  <c r="H820" i="1"/>
  <c r="N821" i="1"/>
  <c r="S821" i="1" s="1"/>
  <c r="M822" i="1"/>
  <c r="H823" i="1"/>
  <c r="H824" i="1"/>
  <c r="N825" i="1"/>
  <c r="S825" i="1" s="1"/>
  <c r="M826" i="1"/>
  <c r="H827" i="1"/>
  <c r="H828" i="1"/>
  <c r="N829" i="1"/>
  <c r="S829" i="1" s="1"/>
  <c r="M830" i="1"/>
  <c r="H831" i="1"/>
  <c r="H832" i="1"/>
  <c r="N833" i="1"/>
  <c r="S833" i="1" s="1"/>
  <c r="M834" i="1"/>
  <c r="H835" i="1"/>
  <c r="H836" i="1"/>
  <c r="N836" i="1"/>
  <c r="S836" i="1" s="1"/>
  <c r="N837" i="1"/>
  <c r="S837" i="1" s="1"/>
  <c r="M838" i="1"/>
  <c r="H839" i="1"/>
  <c r="H840" i="1"/>
  <c r="N841" i="1"/>
  <c r="S841" i="1" s="1"/>
  <c r="M842" i="1"/>
  <c r="H843" i="1"/>
  <c r="H844" i="1"/>
  <c r="N845" i="1"/>
  <c r="S845" i="1" s="1"/>
  <c r="M846" i="1"/>
  <c r="H847" i="1"/>
  <c r="H848" i="1"/>
  <c r="N849" i="1"/>
  <c r="S849" i="1" s="1"/>
  <c r="M850" i="1"/>
  <c r="H851" i="1"/>
  <c r="H852" i="1"/>
  <c r="N853" i="1"/>
  <c r="S853" i="1" s="1"/>
  <c r="M854" i="1"/>
  <c r="H855" i="1"/>
  <c r="H856" i="1"/>
  <c r="N857" i="1"/>
  <c r="S857" i="1" s="1"/>
  <c r="M858" i="1"/>
  <c r="H859" i="1"/>
  <c r="H860" i="1"/>
  <c r="N861" i="1"/>
  <c r="S861" i="1" s="1"/>
  <c r="M862" i="1"/>
  <c r="H863" i="1"/>
  <c r="H864" i="1"/>
  <c r="N864" i="1"/>
  <c r="S864" i="1" s="1"/>
  <c r="N865" i="1"/>
  <c r="S865" i="1" s="1"/>
  <c r="M866" i="1"/>
  <c r="H867" i="1"/>
  <c r="H868" i="1"/>
  <c r="N869" i="1"/>
  <c r="S869" i="1" s="1"/>
  <c r="M870" i="1"/>
  <c r="H871" i="1"/>
  <c r="H872" i="1"/>
  <c r="N873" i="1"/>
  <c r="S873" i="1" s="1"/>
  <c r="M874" i="1"/>
  <c r="H875" i="1"/>
  <c r="H876" i="1"/>
  <c r="N877" i="1"/>
  <c r="S877" i="1" s="1"/>
  <c r="M878" i="1"/>
  <c r="H879" i="1"/>
  <c r="K881" i="1"/>
  <c r="P881" i="1" s="1"/>
  <c r="N883" i="1"/>
  <c r="S883" i="1" s="1"/>
  <c r="J883" i="1"/>
  <c r="L883" i="1"/>
  <c r="Q883" i="1" s="1"/>
  <c r="H883" i="1"/>
  <c r="K885" i="1"/>
  <c r="P885" i="1" s="1"/>
  <c r="N887" i="1"/>
  <c r="S887" i="1" s="1"/>
  <c r="J887" i="1"/>
  <c r="L887" i="1"/>
  <c r="Q887" i="1" s="1"/>
  <c r="H887" i="1"/>
  <c r="K889" i="1"/>
  <c r="P889" i="1" s="1"/>
  <c r="N891" i="1"/>
  <c r="S891" i="1" s="1"/>
  <c r="J891" i="1"/>
  <c r="L891" i="1"/>
  <c r="Q891" i="1" s="1"/>
  <c r="H891" i="1"/>
  <c r="K893" i="1"/>
  <c r="P893" i="1" s="1"/>
  <c r="N895" i="1"/>
  <c r="S895" i="1" s="1"/>
  <c r="J895" i="1"/>
  <c r="L895" i="1"/>
  <c r="Q895" i="1" s="1"/>
  <c r="H895" i="1"/>
  <c r="K897" i="1"/>
  <c r="P897" i="1" s="1"/>
  <c r="N899" i="1"/>
  <c r="S899" i="1" s="1"/>
  <c r="J899" i="1"/>
  <c r="L899" i="1"/>
  <c r="Q899" i="1" s="1"/>
  <c r="H899" i="1"/>
  <c r="K901" i="1"/>
  <c r="P901" i="1" s="1"/>
  <c r="N903" i="1"/>
  <c r="S903" i="1" s="1"/>
  <c r="J903" i="1"/>
  <c r="L903" i="1"/>
  <c r="Q903" i="1" s="1"/>
  <c r="H903" i="1"/>
  <c r="K905" i="1"/>
  <c r="P905" i="1" s="1"/>
  <c r="N907" i="1"/>
  <c r="S907" i="1" s="1"/>
  <c r="J907" i="1"/>
  <c r="L907" i="1"/>
  <c r="Q907" i="1" s="1"/>
  <c r="H907" i="1"/>
  <c r="K909" i="1"/>
  <c r="P909" i="1" s="1"/>
  <c r="N911" i="1"/>
  <c r="S911" i="1" s="1"/>
  <c r="J911" i="1"/>
  <c r="L911" i="1"/>
  <c r="Q911" i="1" s="1"/>
  <c r="H911" i="1"/>
  <c r="K913" i="1"/>
  <c r="P913" i="1" s="1"/>
  <c r="N915" i="1"/>
  <c r="S915" i="1" s="1"/>
  <c r="J915" i="1"/>
  <c r="L915" i="1"/>
  <c r="Q915" i="1" s="1"/>
  <c r="H915" i="1"/>
  <c r="K917" i="1"/>
  <c r="P917" i="1" s="1"/>
  <c r="N919" i="1"/>
  <c r="S919" i="1" s="1"/>
  <c r="J919" i="1"/>
  <c r="L919" i="1"/>
  <c r="Q919" i="1" s="1"/>
  <c r="H919" i="1"/>
  <c r="K921" i="1"/>
  <c r="P921" i="1" s="1"/>
  <c r="N923" i="1"/>
  <c r="S923" i="1" s="1"/>
  <c r="J923" i="1"/>
  <c r="L923" i="1"/>
  <c r="Q923" i="1" s="1"/>
  <c r="H923" i="1"/>
  <c r="K925" i="1"/>
  <c r="P925" i="1" s="1"/>
  <c r="N927" i="1"/>
  <c r="S927" i="1" s="1"/>
  <c r="J927" i="1"/>
  <c r="L927" i="1"/>
  <c r="Q927" i="1" s="1"/>
  <c r="H927" i="1"/>
  <c r="K929" i="1"/>
  <c r="P929" i="1" s="1"/>
  <c r="N931" i="1"/>
  <c r="S931" i="1" s="1"/>
  <c r="J931" i="1"/>
  <c r="L931" i="1"/>
  <c r="Q931" i="1" s="1"/>
  <c r="H931" i="1"/>
  <c r="K933" i="1"/>
  <c r="P933" i="1" s="1"/>
  <c r="N935" i="1"/>
  <c r="S935" i="1" s="1"/>
  <c r="J935" i="1"/>
  <c r="L935" i="1"/>
  <c r="Q935" i="1" s="1"/>
  <c r="H935" i="1"/>
  <c r="K937" i="1"/>
  <c r="P937" i="1" s="1"/>
  <c r="N939" i="1"/>
  <c r="S939" i="1" s="1"/>
  <c r="J939" i="1"/>
  <c r="L939" i="1"/>
  <c r="Q939" i="1" s="1"/>
  <c r="H939" i="1"/>
  <c r="K941" i="1"/>
  <c r="P941" i="1" s="1"/>
  <c r="N943" i="1"/>
  <c r="S943" i="1" s="1"/>
  <c r="J943" i="1"/>
  <c r="L943" i="1"/>
  <c r="Q943" i="1" s="1"/>
  <c r="H943" i="1"/>
  <c r="K945" i="1"/>
  <c r="P945" i="1" s="1"/>
  <c r="N947" i="1"/>
  <c r="S947" i="1" s="1"/>
  <c r="J947" i="1"/>
  <c r="L947" i="1"/>
  <c r="Q947" i="1" s="1"/>
  <c r="H947" i="1"/>
  <c r="K949" i="1"/>
  <c r="P949" i="1" s="1"/>
  <c r="N951" i="1"/>
  <c r="S951" i="1" s="1"/>
  <c r="J951" i="1"/>
  <c r="L951" i="1"/>
  <c r="Q951" i="1" s="1"/>
  <c r="H951" i="1"/>
  <c r="K953" i="1"/>
  <c r="P953" i="1" s="1"/>
  <c r="N955" i="1"/>
  <c r="S955" i="1" s="1"/>
  <c r="J955" i="1"/>
  <c r="L955" i="1"/>
  <c r="Q955" i="1" s="1"/>
  <c r="H955" i="1"/>
  <c r="K957" i="1"/>
  <c r="P957" i="1" s="1"/>
  <c r="N959" i="1"/>
  <c r="S959" i="1" s="1"/>
  <c r="J959" i="1"/>
  <c r="L959" i="1"/>
  <c r="Q959" i="1" s="1"/>
  <c r="H959" i="1"/>
  <c r="K961" i="1"/>
  <c r="P961" i="1" s="1"/>
  <c r="N963" i="1"/>
  <c r="S963" i="1" s="1"/>
  <c r="J963" i="1"/>
  <c r="L963" i="1"/>
  <c r="Q963" i="1" s="1"/>
  <c r="H963" i="1"/>
  <c r="K965" i="1"/>
  <c r="P965" i="1" s="1"/>
  <c r="N967" i="1"/>
  <c r="S967" i="1" s="1"/>
  <c r="J967" i="1"/>
  <c r="L967" i="1"/>
  <c r="Q967" i="1" s="1"/>
  <c r="H967" i="1"/>
  <c r="K969" i="1"/>
  <c r="P969" i="1" s="1"/>
  <c r="N971" i="1"/>
  <c r="S971" i="1" s="1"/>
  <c r="J971" i="1"/>
  <c r="L971" i="1"/>
  <c r="Q971" i="1" s="1"/>
  <c r="H971" i="1"/>
  <c r="K973" i="1"/>
  <c r="P973" i="1" s="1"/>
  <c r="N975" i="1"/>
  <c r="S975" i="1" s="1"/>
  <c r="J975" i="1"/>
  <c r="L975" i="1"/>
  <c r="Q975" i="1" s="1"/>
  <c r="H975" i="1"/>
  <c r="K977" i="1"/>
  <c r="P977" i="1" s="1"/>
  <c r="L979" i="1"/>
  <c r="Q979" i="1" s="1"/>
  <c r="L980" i="1"/>
  <c r="Q980" i="1" s="1"/>
  <c r="N983" i="1"/>
  <c r="S983" i="1" s="1"/>
  <c r="J983" i="1"/>
  <c r="H983" i="1"/>
  <c r="K983" i="1"/>
  <c r="P983" i="1" s="1"/>
  <c r="N984" i="1"/>
  <c r="S984" i="1" s="1"/>
  <c r="H984" i="1"/>
  <c r="K984" i="1"/>
  <c r="P984" i="1" s="1"/>
  <c r="L985" i="1"/>
  <c r="Q985" i="1" s="1"/>
  <c r="H985" i="1"/>
  <c r="N985" i="1"/>
  <c r="S985" i="1" s="1"/>
  <c r="K985" i="1"/>
  <c r="P985" i="1" s="1"/>
  <c r="L987" i="1"/>
  <c r="Q987" i="1" s="1"/>
  <c r="L988" i="1"/>
  <c r="N991" i="1"/>
  <c r="S991" i="1" s="1"/>
  <c r="J991" i="1"/>
  <c r="H991" i="1"/>
  <c r="K991" i="1"/>
  <c r="P991" i="1" s="1"/>
  <c r="N992" i="1"/>
  <c r="S992" i="1" s="1"/>
  <c r="H992" i="1"/>
  <c r="K992" i="1"/>
  <c r="L993" i="1"/>
  <c r="Q993" i="1" s="1"/>
  <c r="H993" i="1"/>
  <c r="N993" i="1"/>
  <c r="S993" i="1" s="1"/>
  <c r="K993" i="1"/>
  <c r="P993" i="1" s="1"/>
  <c r="L995" i="1"/>
  <c r="Q995" i="1" s="1"/>
  <c r="L996" i="1"/>
  <c r="Q996" i="1" s="1"/>
  <c r="R996" i="1" s="1"/>
  <c r="M997" i="1"/>
  <c r="N999" i="1"/>
  <c r="S999" i="1" s="1"/>
  <c r="J999" i="1"/>
  <c r="H999" i="1"/>
  <c r="K999" i="1"/>
  <c r="P999" i="1" s="1"/>
  <c r="N1000" i="1"/>
  <c r="S1000" i="1" s="1"/>
  <c r="H1000" i="1"/>
  <c r="K1000" i="1"/>
  <c r="P1000" i="1" s="1"/>
  <c r="L1001" i="1"/>
  <c r="Q1001" i="1" s="1"/>
  <c r="H1001" i="1"/>
  <c r="N1001" i="1"/>
  <c r="S1001" i="1" s="1"/>
  <c r="K1001" i="1"/>
  <c r="P1001" i="1" s="1"/>
  <c r="L1003" i="1"/>
  <c r="Q1003" i="1" s="1"/>
  <c r="L1004" i="1"/>
  <c r="Q1004" i="1" s="1"/>
  <c r="M1005" i="1"/>
  <c r="N1007" i="1"/>
  <c r="S1007" i="1" s="1"/>
  <c r="J1007" i="1"/>
  <c r="H1007" i="1"/>
  <c r="K1007" i="1"/>
  <c r="P1007" i="1" s="1"/>
  <c r="N1008" i="1"/>
  <c r="S1008" i="1" s="1"/>
  <c r="H1008" i="1"/>
  <c r="K1008" i="1"/>
  <c r="P1008" i="1" s="1"/>
  <c r="L1009" i="1"/>
  <c r="Q1009" i="1" s="1"/>
  <c r="H1009" i="1"/>
  <c r="N1009" i="1"/>
  <c r="S1009" i="1" s="1"/>
  <c r="K1009" i="1"/>
  <c r="P1009" i="1" s="1"/>
  <c r="L1011" i="1"/>
  <c r="Q1011" i="1" s="1"/>
  <c r="L1012" i="1"/>
  <c r="Q1012" i="1" s="1"/>
  <c r="M1013" i="1"/>
  <c r="N1015" i="1"/>
  <c r="S1015" i="1" s="1"/>
  <c r="J1015" i="1"/>
  <c r="H1015" i="1"/>
  <c r="K1015" i="1"/>
  <c r="P1015" i="1" s="1"/>
  <c r="N1016" i="1"/>
  <c r="S1016" i="1" s="1"/>
  <c r="H1016" i="1"/>
  <c r="K1016" i="1"/>
  <c r="P1016" i="1" s="1"/>
  <c r="L1017" i="1"/>
  <c r="Q1017" i="1" s="1"/>
  <c r="H1017" i="1"/>
  <c r="N1017" i="1"/>
  <c r="S1017" i="1" s="1"/>
  <c r="K1017" i="1"/>
  <c r="P1017" i="1" s="1"/>
  <c r="L1019" i="1"/>
  <c r="Q1019" i="1" s="1"/>
  <c r="L1020" i="1"/>
  <c r="Q1020" i="1" s="1"/>
  <c r="N1023" i="1"/>
  <c r="S1023" i="1" s="1"/>
  <c r="J1023" i="1"/>
  <c r="H1023" i="1"/>
  <c r="K1023" i="1"/>
  <c r="P1023" i="1" s="1"/>
  <c r="N1024" i="1"/>
  <c r="S1024" i="1" s="1"/>
  <c r="H1024" i="1"/>
  <c r="K1024" i="1"/>
  <c r="P1024" i="1" s="1"/>
  <c r="L1025" i="1"/>
  <c r="Q1025" i="1" s="1"/>
  <c r="H1025" i="1"/>
  <c r="N1025" i="1"/>
  <c r="S1025" i="1" s="1"/>
  <c r="K1025" i="1"/>
  <c r="P1025" i="1" s="1"/>
  <c r="L1027" i="1"/>
  <c r="Q1027" i="1" s="1"/>
  <c r="L1028" i="1"/>
  <c r="N1031" i="1"/>
  <c r="S1031" i="1" s="1"/>
  <c r="J1031" i="1"/>
  <c r="H1031" i="1"/>
  <c r="K1031" i="1"/>
  <c r="P1031" i="1" s="1"/>
  <c r="N1032" i="1"/>
  <c r="S1032" i="1" s="1"/>
  <c r="H1032" i="1"/>
  <c r="K1032" i="1"/>
  <c r="P1032" i="1" s="1"/>
  <c r="L1033" i="1"/>
  <c r="Q1033" i="1" s="1"/>
  <c r="H1033" i="1"/>
  <c r="N1033" i="1"/>
  <c r="S1033" i="1" s="1"/>
  <c r="K1033" i="1"/>
  <c r="P1033" i="1" s="1"/>
  <c r="L1035" i="1"/>
  <c r="Q1035" i="1" s="1"/>
  <c r="L1036" i="1"/>
  <c r="Q1036" i="1" s="1"/>
  <c r="N1039" i="1"/>
  <c r="S1039" i="1" s="1"/>
  <c r="J1039" i="1"/>
  <c r="H1039" i="1"/>
  <c r="K1039" i="1"/>
  <c r="P1039" i="1" s="1"/>
  <c r="N1040" i="1"/>
  <c r="S1040" i="1" s="1"/>
  <c r="H1040" i="1"/>
  <c r="K1040" i="1"/>
  <c r="P1040" i="1" s="1"/>
  <c r="L1041" i="1"/>
  <c r="Q1041" i="1" s="1"/>
  <c r="H1041" i="1"/>
  <c r="N1041" i="1"/>
  <c r="S1041" i="1" s="1"/>
  <c r="K1041" i="1"/>
  <c r="P1041" i="1" s="1"/>
  <c r="L1043" i="1"/>
  <c r="Q1043" i="1" s="1"/>
  <c r="L1044" i="1"/>
  <c r="Q1044" i="1" s="1"/>
  <c r="N1047" i="1"/>
  <c r="S1047" i="1" s="1"/>
  <c r="J1047" i="1"/>
  <c r="H1047" i="1"/>
  <c r="K1047" i="1"/>
  <c r="P1047" i="1" s="1"/>
  <c r="N1048" i="1"/>
  <c r="S1048" i="1" s="1"/>
  <c r="H1048" i="1"/>
  <c r="K1048" i="1"/>
  <c r="P1048" i="1" s="1"/>
  <c r="L1049" i="1"/>
  <c r="Q1049" i="1" s="1"/>
  <c r="H1049" i="1"/>
  <c r="N1049" i="1"/>
  <c r="S1049" i="1" s="1"/>
  <c r="K1049" i="1"/>
  <c r="P1049" i="1" s="1"/>
  <c r="L1051" i="1"/>
  <c r="Q1051" i="1" s="1"/>
  <c r="L1052" i="1"/>
  <c r="Q1052" i="1" s="1"/>
  <c r="N1055" i="1"/>
  <c r="S1055" i="1" s="1"/>
  <c r="J1055" i="1"/>
  <c r="H1055" i="1"/>
  <c r="K1055" i="1"/>
  <c r="P1055" i="1" s="1"/>
  <c r="N1056" i="1"/>
  <c r="S1056" i="1" s="1"/>
  <c r="H1056" i="1"/>
  <c r="K1056" i="1"/>
  <c r="P1056" i="1" s="1"/>
  <c r="L1057" i="1"/>
  <c r="Q1057" i="1" s="1"/>
  <c r="H1057" i="1"/>
  <c r="N1057" i="1"/>
  <c r="S1057" i="1" s="1"/>
  <c r="K1057" i="1"/>
  <c r="P1057" i="1" s="1"/>
  <c r="L1059" i="1"/>
  <c r="Q1059" i="1" s="1"/>
  <c r="L1060" i="1"/>
  <c r="Q1060" i="1" s="1"/>
  <c r="M1061" i="1"/>
  <c r="N1063" i="1"/>
  <c r="S1063" i="1" s="1"/>
  <c r="J1063" i="1"/>
  <c r="H1063" i="1"/>
  <c r="K1063" i="1"/>
  <c r="P1063" i="1" s="1"/>
  <c r="N1064" i="1"/>
  <c r="S1064" i="1" s="1"/>
  <c r="H1064" i="1"/>
  <c r="K1064" i="1"/>
  <c r="P1064" i="1" s="1"/>
  <c r="L1065" i="1"/>
  <c r="Q1065" i="1" s="1"/>
  <c r="H1065" i="1"/>
  <c r="N1065" i="1"/>
  <c r="S1065" i="1" s="1"/>
  <c r="K1065" i="1"/>
  <c r="P1065" i="1" s="1"/>
  <c r="L1067" i="1"/>
  <c r="Q1067" i="1" s="1"/>
  <c r="L1068" i="1"/>
  <c r="Q1068" i="1" s="1"/>
  <c r="N1071" i="1"/>
  <c r="S1071" i="1" s="1"/>
  <c r="J1071" i="1"/>
  <c r="H1071" i="1"/>
  <c r="K1071" i="1"/>
  <c r="P1071" i="1" s="1"/>
  <c r="N1072" i="1"/>
  <c r="S1072" i="1" s="1"/>
  <c r="H1072" i="1"/>
  <c r="K1072" i="1"/>
  <c r="L1073" i="1"/>
  <c r="Q1073" i="1" s="1"/>
  <c r="H1073" i="1"/>
  <c r="N1073" i="1"/>
  <c r="S1073" i="1" s="1"/>
  <c r="K1073" i="1"/>
  <c r="L1075" i="1"/>
  <c r="Q1075" i="1" s="1"/>
  <c r="L1076" i="1"/>
  <c r="M1077" i="1"/>
  <c r="N1079" i="1"/>
  <c r="S1079" i="1" s="1"/>
  <c r="J1079" i="1"/>
  <c r="H1079" i="1"/>
  <c r="K1079" i="1"/>
  <c r="P1079" i="1" s="1"/>
  <c r="N1080" i="1"/>
  <c r="S1080" i="1" s="1"/>
  <c r="H1080" i="1"/>
  <c r="K1080" i="1"/>
  <c r="L1081" i="1"/>
  <c r="Q1081" i="1" s="1"/>
  <c r="H1081" i="1"/>
  <c r="N1081" i="1"/>
  <c r="S1081" i="1" s="1"/>
  <c r="K1081" i="1"/>
  <c r="P1081" i="1" s="1"/>
  <c r="L1083" i="1"/>
  <c r="Q1083" i="1" s="1"/>
  <c r="L1084" i="1"/>
  <c r="Q1084" i="1" s="1"/>
  <c r="R1084" i="1" s="1"/>
  <c r="M1085" i="1"/>
  <c r="N1087" i="1"/>
  <c r="S1087" i="1" s="1"/>
  <c r="J1087" i="1"/>
  <c r="H1087" i="1"/>
  <c r="K1087" i="1"/>
  <c r="P1087" i="1" s="1"/>
  <c r="N1088" i="1"/>
  <c r="S1088" i="1" s="1"/>
  <c r="H1088" i="1"/>
  <c r="K1088" i="1"/>
  <c r="P1088" i="1" s="1"/>
  <c r="L1089" i="1"/>
  <c r="Q1089" i="1" s="1"/>
  <c r="H1089" i="1"/>
  <c r="N1089" i="1"/>
  <c r="S1089" i="1" s="1"/>
  <c r="K1089" i="1"/>
  <c r="P1089" i="1" s="1"/>
  <c r="L1091" i="1"/>
  <c r="Q1091" i="1" s="1"/>
  <c r="L1092" i="1"/>
  <c r="Q1092" i="1" s="1"/>
  <c r="M1093" i="1"/>
  <c r="N1095" i="1"/>
  <c r="S1095" i="1" s="1"/>
  <c r="J1095" i="1"/>
  <c r="H1095" i="1"/>
  <c r="K1095" i="1"/>
  <c r="P1095" i="1" s="1"/>
  <c r="N1096" i="1"/>
  <c r="S1096" i="1" s="1"/>
  <c r="H1096" i="1"/>
  <c r="K1096" i="1"/>
  <c r="P1096" i="1" s="1"/>
  <c r="L1097" i="1"/>
  <c r="Q1097" i="1" s="1"/>
  <c r="H1097" i="1"/>
  <c r="N1097" i="1"/>
  <c r="S1097" i="1" s="1"/>
  <c r="K1097" i="1"/>
  <c r="P1097" i="1" s="1"/>
  <c r="L1099" i="1"/>
  <c r="Q1099" i="1" s="1"/>
  <c r="L1100" i="1"/>
  <c r="Q1100" i="1" s="1"/>
  <c r="M1101" i="1"/>
  <c r="N1103" i="1"/>
  <c r="S1103" i="1" s="1"/>
  <c r="J1103" i="1"/>
  <c r="H1103" i="1"/>
  <c r="K1103" i="1"/>
  <c r="P1103" i="1" s="1"/>
  <c r="N1104" i="1"/>
  <c r="S1104" i="1" s="1"/>
  <c r="H1104" i="1"/>
  <c r="K1104" i="1"/>
  <c r="P1104" i="1" s="1"/>
  <c r="L1105" i="1"/>
  <c r="Q1105" i="1" s="1"/>
  <c r="H1105" i="1"/>
  <c r="N1105" i="1"/>
  <c r="S1105" i="1" s="1"/>
  <c r="K1105" i="1"/>
  <c r="P1105" i="1" s="1"/>
  <c r="L1107" i="1"/>
  <c r="Q1107" i="1" s="1"/>
  <c r="L1108" i="1"/>
  <c r="Q1108" i="1" s="1"/>
  <c r="N1111" i="1"/>
  <c r="S1111" i="1" s="1"/>
  <c r="J1111" i="1"/>
  <c r="H1111" i="1"/>
  <c r="K1111" i="1"/>
  <c r="P1111" i="1" s="1"/>
  <c r="N1112" i="1"/>
  <c r="S1112" i="1" s="1"/>
  <c r="H1112" i="1"/>
  <c r="K1112" i="1"/>
  <c r="P1112" i="1" s="1"/>
  <c r="L1113" i="1"/>
  <c r="Q1113" i="1" s="1"/>
  <c r="H1113" i="1"/>
  <c r="N1113" i="1"/>
  <c r="S1113" i="1" s="1"/>
  <c r="K1113" i="1"/>
  <c r="P1113" i="1" s="1"/>
  <c r="L1115" i="1"/>
  <c r="Q1115" i="1" s="1"/>
  <c r="L1116" i="1"/>
  <c r="Q1116" i="1" s="1"/>
  <c r="M1120" i="1"/>
  <c r="O1120" i="1"/>
  <c r="R1120" i="1" s="1"/>
  <c r="O1126" i="1"/>
  <c r="R1126" i="1" s="1"/>
  <c r="M1126" i="1"/>
  <c r="M1136" i="1"/>
  <c r="O1136" i="1"/>
  <c r="R1136" i="1" s="1"/>
  <c r="O1142" i="1"/>
  <c r="R1142" i="1" s="1"/>
  <c r="M1142" i="1"/>
  <c r="M1152" i="1"/>
  <c r="O1152" i="1"/>
  <c r="R1152" i="1" s="1"/>
  <c r="O1158" i="1"/>
  <c r="R1158" i="1" s="1"/>
  <c r="M1158" i="1"/>
  <c r="M1168" i="1"/>
  <c r="O1168" i="1"/>
  <c r="R1168" i="1" s="1"/>
  <c r="O1174" i="1"/>
  <c r="R1174" i="1" s="1"/>
  <c r="M1174" i="1"/>
  <c r="M1184" i="1"/>
  <c r="O1184" i="1"/>
  <c r="R1184" i="1" s="1"/>
  <c r="O1190" i="1"/>
  <c r="R1190" i="1" s="1"/>
  <c r="M1190" i="1"/>
  <c r="M1200" i="1"/>
  <c r="O1200" i="1"/>
  <c r="R1200" i="1" s="1"/>
  <c r="O1206" i="1"/>
  <c r="R1206" i="1" s="1"/>
  <c r="M1206" i="1"/>
  <c r="M1216" i="1"/>
  <c r="O1216" i="1"/>
  <c r="R1216" i="1" s="1"/>
  <c r="O1222" i="1"/>
  <c r="R1222" i="1" s="1"/>
  <c r="M1222" i="1"/>
  <c r="O1232" i="1"/>
  <c r="R1232" i="1" s="1"/>
  <c r="M1232" i="1"/>
  <c r="R1236" i="1"/>
  <c r="O1247" i="1"/>
  <c r="O1251" i="1"/>
  <c r="O1254" i="1"/>
  <c r="O1258" i="1"/>
  <c r="R1268" i="1"/>
  <c r="O1279" i="1"/>
  <c r="O1283" i="1"/>
  <c r="O1286" i="1"/>
  <c r="O1290" i="1"/>
  <c r="R1300" i="1"/>
  <c r="O1311" i="1"/>
  <c r="O1315" i="1"/>
  <c r="O1318" i="1"/>
  <c r="O1322" i="1"/>
  <c r="R1332" i="1"/>
  <c r="O1343" i="1"/>
  <c r="O1347" i="1"/>
  <c r="O1350" i="1"/>
  <c r="O1354" i="1"/>
  <c r="K1360" i="1"/>
  <c r="P1360" i="1" s="1"/>
  <c r="L1360" i="1"/>
  <c r="Q1360" i="1" s="1"/>
  <c r="H1360" i="1"/>
  <c r="J1360" i="1"/>
  <c r="N1361" i="1"/>
  <c r="S1361" i="1" s="1"/>
  <c r="K1534" i="1"/>
  <c r="P1534" i="1" s="1"/>
  <c r="N1534" i="1"/>
  <c r="S1534" i="1" s="1"/>
  <c r="H1534" i="1"/>
  <c r="J1534" i="1"/>
  <c r="L1534" i="1"/>
  <c r="Q1534" i="1" s="1"/>
  <c r="Q1536" i="1"/>
  <c r="P1544" i="1"/>
  <c r="M1544" i="1"/>
  <c r="K1566" i="1"/>
  <c r="P1566" i="1" s="1"/>
  <c r="N1566" i="1"/>
  <c r="S1566" i="1" s="1"/>
  <c r="H1566" i="1"/>
  <c r="J1566" i="1"/>
  <c r="L1566" i="1"/>
  <c r="Q1566" i="1" s="1"/>
  <c r="Q1568" i="1"/>
  <c r="L1575" i="1"/>
  <c r="Q1575" i="1" s="1"/>
  <c r="H1575" i="1"/>
  <c r="K1575" i="1"/>
  <c r="P1575" i="1" s="1"/>
  <c r="N1575" i="1"/>
  <c r="S1575" i="1" s="1"/>
  <c r="J1575" i="1"/>
  <c r="O1586" i="1"/>
  <c r="O1632" i="1"/>
  <c r="M1650" i="1"/>
  <c r="M1660" i="1"/>
  <c r="O1660" i="1"/>
  <c r="M1741" i="1"/>
  <c r="M1810" i="1"/>
  <c r="O1810" i="1"/>
  <c r="R1810" i="1" s="1"/>
  <c r="N1119" i="1"/>
  <c r="S1119" i="1" s="1"/>
  <c r="J1119" i="1"/>
  <c r="L1119" i="1"/>
  <c r="Q1119" i="1" s="1"/>
  <c r="H1119" i="1"/>
  <c r="N1123" i="1"/>
  <c r="S1123" i="1" s="1"/>
  <c r="J1123" i="1"/>
  <c r="L1123" i="1"/>
  <c r="Q1123" i="1" s="1"/>
  <c r="H1123" i="1"/>
  <c r="N1127" i="1"/>
  <c r="S1127" i="1" s="1"/>
  <c r="J1127" i="1"/>
  <c r="L1127" i="1"/>
  <c r="Q1127" i="1" s="1"/>
  <c r="H1127" i="1"/>
  <c r="N1131" i="1"/>
  <c r="S1131" i="1" s="1"/>
  <c r="J1131" i="1"/>
  <c r="L1131" i="1"/>
  <c r="Q1131" i="1" s="1"/>
  <c r="H1131" i="1"/>
  <c r="N1135" i="1"/>
  <c r="S1135" i="1" s="1"/>
  <c r="J1135" i="1"/>
  <c r="L1135" i="1"/>
  <c r="Q1135" i="1" s="1"/>
  <c r="H1135" i="1"/>
  <c r="N1139" i="1"/>
  <c r="S1139" i="1" s="1"/>
  <c r="J1139" i="1"/>
  <c r="L1139" i="1"/>
  <c r="Q1139" i="1" s="1"/>
  <c r="H1139" i="1"/>
  <c r="N1143" i="1"/>
  <c r="S1143" i="1" s="1"/>
  <c r="J1143" i="1"/>
  <c r="L1143" i="1"/>
  <c r="Q1143" i="1" s="1"/>
  <c r="H1143" i="1"/>
  <c r="N1147" i="1"/>
  <c r="S1147" i="1" s="1"/>
  <c r="J1147" i="1"/>
  <c r="L1147" i="1"/>
  <c r="Q1147" i="1" s="1"/>
  <c r="H1147" i="1"/>
  <c r="N1151" i="1"/>
  <c r="S1151" i="1" s="1"/>
  <c r="J1151" i="1"/>
  <c r="L1151" i="1"/>
  <c r="Q1151" i="1" s="1"/>
  <c r="H1151" i="1"/>
  <c r="N1155" i="1"/>
  <c r="S1155" i="1" s="1"/>
  <c r="J1155" i="1"/>
  <c r="L1155" i="1"/>
  <c r="Q1155" i="1" s="1"/>
  <c r="H1155" i="1"/>
  <c r="N1159" i="1"/>
  <c r="S1159" i="1" s="1"/>
  <c r="J1159" i="1"/>
  <c r="L1159" i="1"/>
  <c r="Q1159" i="1" s="1"/>
  <c r="H1159" i="1"/>
  <c r="N1163" i="1"/>
  <c r="S1163" i="1" s="1"/>
  <c r="J1163" i="1"/>
  <c r="L1163" i="1"/>
  <c r="Q1163" i="1" s="1"/>
  <c r="H1163" i="1"/>
  <c r="N1167" i="1"/>
  <c r="S1167" i="1" s="1"/>
  <c r="J1167" i="1"/>
  <c r="L1167" i="1"/>
  <c r="Q1167" i="1" s="1"/>
  <c r="H1167" i="1"/>
  <c r="N1171" i="1"/>
  <c r="S1171" i="1" s="1"/>
  <c r="J1171" i="1"/>
  <c r="L1171" i="1"/>
  <c r="Q1171" i="1" s="1"/>
  <c r="H1171" i="1"/>
  <c r="N1175" i="1"/>
  <c r="S1175" i="1" s="1"/>
  <c r="J1175" i="1"/>
  <c r="L1175" i="1"/>
  <c r="Q1175" i="1" s="1"/>
  <c r="H1175" i="1"/>
  <c r="N1179" i="1"/>
  <c r="S1179" i="1" s="1"/>
  <c r="J1179" i="1"/>
  <c r="L1179" i="1"/>
  <c r="Q1179" i="1" s="1"/>
  <c r="H1179" i="1"/>
  <c r="N1183" i="1"/>
  <c r="S1183" i="1" s="1"/>
  <c r="J1183" i="1"/>
  <c r="L1183" i="1"/>
  <c r="Q1183" i="1" s="1"/>
  <c r="H1183" i="1"/>
  <c r="N1187" i="1"/>
  <c r="S1187" i="1" s="1"/>
  <c r="J1187" i="1"/>
  <c r="L1187" i="1"/>
  <c r="Q1187" i="1" s="1"/>
  <c r="H1187" i="1"/>
  <c r="N1191" i="1"/>
  <c r="S1191" i="1" s="1"/>
  <c r="J1191" i="1"/>
  <c r="L1191" i="1"/>
  <c r="Q1191" i="1" s="1"/>
  <c r="H1191" i="1"/>
  <c r="N1195" i="1"/>
  <c r="S1195" i="1" s="1"/>
  <c r="J1195" i="1"/>
  <c r="L1195" i="1"/>
  <c r="Q1195" i="1" s="1"/>
  <c r="H1195" i="1"/>
  <c r="N1199" i="1"/>
  <c r="S1199" i="1" s="1"/>
  <c r="J1199" i="1"/>
  <c r="L1199" i="1"/>
  <c r="Q1199" i="1" s="1"/>
  <c r="H1199" i="1"/>
  <c r="N1203" i="1"/>
  <c r="S1203" i="1" s="1"/>
  <c r="J1203" i="1"/>
  <c r="L1203" i="1"/>
  <c r="Q1203" i="1" s="1"/>
  <c r="H1203" i="1"/>
  <c r="N1207" i="1"/>
  <c r="S1207" i="1" s="1"/>
  <c r="J1207" i="1"/>
  <c r="L1207" i="1"/>
  <c r="Q1207" i="1" s="1"/>
  <c r="H1207" i="1"/>
  <c r="N1211" i="1"/>
  <c r="S1211" i="1" s="1"/>
  <c r="J1211" i="1"/>
  <c r="L1211" i="1"/>
  <c r="Q1211" i="1" s="1"/>
  <c r="H1211" i="1"/>
  <c r="N1215" i="1"/>
  <c r="S1215" i="1" s="1"/>
  <c r="J1215" i="1"/>
  <c r="L1215" i="1"/>
  <c r="Q1215" i="1" s="1"/>
  <c r="H1215" i="1"/>
  <c r="N1219" i="1"/>
  <c r="S1219" i="1" s="1"/>
  <c r="J1219" i="1"/>
  <c r="L1219" i="1"/>
  <c r="Q1219" i="1" s="1"/>
  <c r="H1219" i="1"/>
  <c r="N1223" i="1"/>
  <c r="S1223" i="1" s="1"/>
  <c r="J1223" i="1"/>
  <c r="L1223" i="1"/>
  <c r="Q1223" i="1" s="1"/>
  <c r="H1223" i="1"/>
  <c r="N1227" i="1"/>
  <c r="S1227" i="1" s="1"/>
  <c r="J1227" i="1"/>
  <c r="L1227" i="1"/>
  <c r="Q1227" i="1" s="1"/>
  <c r="H1227" i="1"/>
  <c r="N1231" i="1"/>
  <c r="S1231" i="1" s="1"/>
  <c r="J1231" i="1"/>
  <c r="L1231" i="1"/>
  <c r="Q1231" i="1" s="1"/>
  <c r="H1231" i="1"/>
  <c r="N1233" i="1"/>
  <c r="S1233" i="1" s="1"/>
  <c r="J1233" i="1"/>
  <c r="H1233" i="1"/>
  <c r="K1233" i="1"/>
  <c r="P1233" i="1" s="1"/>
  <c r="N1234" i="1"/>
  <c r="S1234" i="1" s="1"/>
  <c r="H1234" i="1"/>
  <c r="K1234" i="1"/>
  <c r="L1235" i="1"/>
  <c r="Q1235" i="1" s="1"/>
  <c r="H1235" i="1"/>
  <c r="N1235" i="1"/>
  <c r="S1235" i="1" s="1"/>
  <c r="K1235" i="1"/>
  <c r="P1235" i="1" s="1"/>
  <c r="N1241" i="1"/>
  <c r="S1241" i="1" s="1"/>
  <c r="J1241" i="1"/>
  <c r="H1241" i="1"/>
  <c r="K1241" i="1"/>
  <c r="P1241" i="1" s="1"/>
  <c r="N1242" i="1"/>
  <c r="S1242" i="1" s="1"/>
  <c r="H1242" i="1"/>
  <c r="K1242" i="1"/>
  <c r="P1242" i="1" s="1"/>
  <c r="L1243" i="1"/>
  <c r="Q1243" i="1" s="1"/>
  <c r="H1243" i="1"/>
  <c r="N1243" i="1"/>
  <c r="S1243" i="1" s="1"/>
  <c r="K1243" i="1"/>
  <c r="N1249" i="1"/>
  <c r="S1249" i="1" s="1"/>
  <c r="J1249" i="1"/>
  <c r="H1249" i="1"/>
  <c r="K1249" i="1"/>
  <c r="P1249" i="1" s="1"/>
  <c r="N1250" i="1"/>
  <c r="S1250" i="1" s="1"/>
  <c r="H1250" i="1"/>
  <c r="K1250" i="1"/>
  <c r="L1251" i="1"/>
  <c r="Q1251" i="1" s="1"/>
  <c r="H1251" i="1"/>
  <c r="N1251" i="1"/>
  <c r="S1251" i="1" s="1"/>
  <c r="K1251" i="1"/>
  <c r="N1257" i="1"/>
  <c r="S1257" i="1" s="1"/>
  <c r="J1257" i="1"/>
  <c r="H1257" i="1"/>
  <c r="K1257" i="1"/>
  <c r="P1257" i="1" s="1"/>
  <c r="N1258" i="1"/>
  <c r="S1258" i="1" s="1"/>
  <c r="H1258" i="1"/>
  <c r="K1258" i="1"/>
  <c r="L1259" i="1"/>
  <c r="Q1259" i="1" s="1"/>
  <c r="H1259" i="1"/>
  <c r="N1259" i="1"/>
  <c r="S1259" i="1" s="1"/>
  <c r="K1259" i="1"/>
  <c r="P1259" i="1" s="1"/>
  <c r="N1265" i="1"/>
  <c r="S1265" i="1" s="1"/>
  <c r="J1265" i="1"/>
  <c r="H1265" i="1"/>
  <c r="K1265" i="1"/>
  <c r="P1265" i="1" s="1"/>
  <c r="N1266" i="1"/>
  <c r="S1266" i="1" s="1"/>
  <c r="H1266" i="1"/>
  <c r="K1266" i="1"/>
  <c r="P1266" i="1" s="1"/>
  <c r="L1267" i="1"/>
  <c r="Q1267" i="1" s="1"/>
  <c r="H1267" i="1"/>
  <c r="N1267" i="1"/>
  <c r="S1267" i="1" s="1"/>
  <c r="K1267" i="1"/>
  <c r="P1267" i="1" s="1"/>
  <c r="N1273" i="1"/>
  <c r="S1273" i="1" s="1"/>
  <c r="J1273" i="1"/>
  <c r="H1273" i="1"/>
  <c r="K1273" i="1"/>
  <c r="P1273" i="1" s="1"/>
  <c r="N1274" i="1"/>
  <c r="S1274" i="1" s="1"/>
  <c r="H1274" i="1"/>
  <c r="K1274" i="1"/>
  <c r="P1274" i="1" s="1"/>
  <c r="L1275" i="1"/>
  <c r="Q1275" i="1" s="1"/>
  <c r="H1275" i="1"/>
  <c r="N1275" i="1"/>
  <c r="S1275" i="1" s="1"/>
  <c r="K1275" i="1"/>
  <c r="P1275" i="1" s="1"/>
  <c r="R1275" i="1" s="1"/>
  <c r="N1281" i="1"/>
  <c r="S1281" i="1" s="1"/>
  <c r="J1281" i="1"/>
  <c r="H1281" i="1"/>
  <c r="K1281" i="1"/>
  <c r="P1281" i="1" s="1"/>
  <c r="N1282" i="1"/>
  <c r="S1282" i="1" s="1"/>
  <c r="H1282" i="1"/>
  <c r="K1282" i="1"/>
  <c r="L1283" i="1"/>
  <c r="Q1283" i="1" s="1"/>
  <c r="H1283" i="1"/>
  <c r="N1283" i="1"/>
  <c r="S1283" i="1" s="1"/>
  <c r="K1283" i="1"/>
  <c r="P1283" i="1" s="1"/>
  <c r="N1289" i="1"/>
  <c r="S1289" i="1" s="1"/>
  <c r="J1289" i="1"/>
  <c r="H1289" i="1"/>
  <c r="K1289" i="1"/>
  <c r="P1289" i="1" s="1"/>
  <c r="N1290" i="1"/>
  <c r="S1290" i="1" s="1"/>
  <c r="H1290" i="1"/>
  <c r="K1290" i="1"/>
  <c r="L1291" i="1"/>
  <c r="Q1291" i="1" s="1"/>
  <c r="H1291" i="1"/>
  <c r="N1291" i="1"/>
  <c r="S1291" i="1" s="1"/>
  <c r="K1291" i="1"/>
  <c r="P1291" i="1" s="1"/>
  <c r="N1297" i="1"/>
  <c r="S1297" i="1" s="1"/>
  <c r="J1297" i="1"/>
  <c r="H1297" i="1"/>
  <c r="K1297" i="1"/>
  <c r="P1297" i="1" s="1"/>
  <c r="N1298" i="1"/>
  <c r="S1298" i="1" s="1"/>
  <c r="H1298" i="1"/>
  <c r="K1298" i="1"/>
  <c r="P1298" i="1" s="1"/>
  <c r="L1299" i="1"/>
  <c r="Q1299" i="1" s="1"/>
  <c r="H1299" i="1"/>
  <c r="N1299" i="1"/>
  <c r="S1299" i="1" s="1"/>
  <c r="K1299" i="1"/>
  <c r="P1299" i="1" s="1"/>
  <c r="N1305" i="1"/>
  <c r="S1305" i="1" s="1"/>
  <c r="J1305" i="1"/>
  <c r="H1305" i="1"/>
  <c r="K1305" i="1"/>
  <c r="P1305" i="1" s="1"/>
  <c r="N1306" i="1"/>
  <c r="S1306" i="1" s="1"/>
  <c r="H1306" i="1"/>
  <c r="K1306" i="1"/>
  <c r="P1306" i="1" s="1"/>
  <c r="L1307" i="1"/>
  <c r="Q1307" i="1" s="1"/>
  <c r="H1307" i="1"/>
  <c r="N1307" i="1"/>
  <c r="S1307" i="1" s="1"/>
  <c r="K1307" i="1"/>
  <c r="P1307" i="1" s="1"/>
  <c r="N1313" i="1"/>
  <c r="S1313" i="1" s="1"/>
  <c r="J1313" i="1"/>
  <c r="H1313" i="1"/>
  <c r="K1313" i="1"/>
  <c r="P1313" i="1" s="1"/>
  <c r="N1314" i="1"/>
  <c r="S1314" i="1" s="1"/>
  <c r="H1314" i="1"/>
  <c r="K1314" i="1"/>
  <c r="P1314" i="1" s="1"/>
  <c r="L1315" i="1"/>
  <c r="Q1315" i="1" s="1"/>
  <c r="H1315" i="1"/>
  <c r="N1315" i="1"/>
  <c r="S1315" i="1" s="1"/>
  <c r="K1315" i="1"/>
  <c r="P1315" i="1" s="1"/>
  <c r="N1321" i="1"/>
  <c r="S1321" i="1" s="1"/>
  <c r="J1321" i="1"/>
  <c r="H1321" i="1"/>
  <c r="K1321" i="1"/>
  <c r="P1321" i="1" s="1"/>
  <c r="N1322" i="1"/>
  <c r="S1322" i="1" s="1"/>
  <c r="H1322" i="1"/>
  <c r="K1322" i="1"/>
  <c r="P1322" i="1" s="1"/>
  <c r="L1323" i="1"/>
  <c r="Q1323" i="1" s="1"/>
  <c r="H1323" i="1"/>
  <c r="N1323" i="1"/>
  <c r="S1323" i="1" s="1"/>
  <c r="K1323" i="1"/>
  <c r="N1329" i="1"/>
  <c r="S1329" i="1" s="1"/>
  <c r="J1329" i="1"/>
  <c r="H1329" i="1"/>
  <c r="K1329" i="1"/>
  <c r="P1329" i="1" s="1"/>
  <c r="N1330" i="1"/>
  <c r="S1330" i="1" s="1"/>
  <c r="H1330" i="1"/>
  <c r="K1330" i="1"/>
  <c r="P1330" i="1" s="1"/>
  <c r="L1331" i="1"/>
  <c r="Q1331" i="1" s="1"/>
  <c r="H1331" i="1"/>
  <c r="N1331" i="1"/>
  <c r="S1331" i="1" s="1"/>
  <c r="K1331" i="1"/>
  <c r="N1337" i="1"/>
  <c r="S1337" i="1" s="1"/>
  <c r="J1337" i="1"/>
  <c r="H1337" i="1"/>
  <c r="K1337" i="1"/>
  <c r="P1337" i="1" s="1"/>
  <c r="N1338" i="1"/>
  <c r="S1338" i="1" s="1"/>
  <c r="H1338" i="1"/>
  <c r="K1338" i="1"/>
  <c r="P1338" i="1" s="1"/>
  <c r="L1339" i="1"/>
  <c r="Q1339" i="1" s="1"/>
  <c r="H1339" i="1"/>
  <c r="N1339" i="1"/>
  <c r="S1339" i="1" s="1"/>
  <c r="K1339" i="1"/>
  <c r="P1339" i="1" s="1"/>
  <c r="N1345" i="1"/>
  <c r="S1345" i="1" s="1"/>
  <c r="J1345" i="1"/>
  <c r="H1345" i="1"/>
  <c r="K1345" i="1"/>
  <c r="P1345" i="1" s="1"/>
  <c r="N1346" i="1"/>
  <c r="S1346" i="1" s="1"/>
  <c r="H1346" i="1"/>
  <c r="K1346" i="1"/>
  <c r="P1346" i="1" s="1"/>
  <c r="R1346" i="1" s="1"/>
  <c r="L1347" i="1"/>
  <c r="Q1347" i="1" s="1"/>
  <c r="H1347" i="1"/>
  <c r="N1347" i="1"/>
  <c r="S1347" i="1" s="1"/>
  <c r="K1347" i="1"/>
  <c r="P1347" i="1" s="1"/>
  <c r="N1353" i="1"/>
  <c r="S1353" i="1" s="1"/>
  <c r="J1353" i="1"/>
  <c r="H1353" i="1"/>
  <c r="K1353" i="1"/>
  <c r="P1353" i="1" s="1"/>
  <c r="N1354" i="1"/>
  <c r="S1354" i="1" s="1"/>
  <c r="H1354" i="1"/>
  <c r="K1354" i="1"/>
  <c r="P1354" i="1" s="1"/>
  <c r="L1355" i="1"/>
  <c r="Q1355" i="1" s="1"/>
  <c r="H1355" i="1"/>
  <c r="N1355" i="1"/>
  <c r="S1355" i="1" s="1"/>
  <c r="K1355" i="1"/>
  <c r="K1368" i="1"/>
  <c r="H1368" i="1"/>
  <c r="L1368" i="1"/>
  <c r="Q1368" i="1" s="1"/>
  <c r="P1370" i="1"/>
  <c r="R1370" i="1" s="1"/>
  <c r="M1370" i="1"/>
  <c r="L1373" i="1"/>
  <c r="Q1373" i="1" s="1"/>
  <c r="H1373" i="1"/>
  <c r="K1373" i="1"/>
  <c r="P1373" i="1" s="1"/>
  <c r="N1373" i="1"/>
  <c r="S1373" i="1" s="1"/>
  <c r="J1373" i="1"/>
  <c r="P1374" i="1"/>
  <c r="M1374" i="1"/>
  <c r="N1387" i="1"/>
  <c r="S1387" i="1" s="1"/>
  <c r="J1387" i="1"/>
  <c r="K1387" i="1"/>
  <c r="P1387" i="1" s="1"/>
  <c r="H1387" i="1"/>
  <c r="K1388" i="1"/>
  <c r="P1388" i="1" s="1"/>
  <c r="N1388" i="1"/>
  <c r="S1388" i="1" s="1"/>
  <c r="H1388" i="1"/>
  <c r="J1388" i="1"/>
  <c r="L1389" i="1"/>
  <c r="Q1389" i="1" s="1"/>
  <c r="H1389" i="1"/>
  <c r="K1389" i="1"/>
  <c r="P1389" i="1" s="1"/>
  <c r="N1389" i="1"/>
  <c r="S1389" i="1" s="1"/>
  <c r="J1389" i="1"/>
  <c r="P1390" i="1"/>
  <c r="M1390" i="1"/>
  <c r="N1403" i="1"/>
  <c r="S1403" i="1" s="1"/>
  <c r="J1403" i="1"/>
  <c r="K1403" i="1"/>
  <c r="P1403" i="1" s="1"/>
  <c r="H1403" i="1"/>
  <c r="K1404" i="1"/>
  <c r="P1404" i="1" s="1"/>
  <c r="N1404" i="1"/>
  <c r="S1404" i="1" s="1"/>
  <c r="H1404" i="1"/>
  <c r="J1404" i="1"/>
  <c r="L1405" i="1"/>
  <c r="Q1405" i="1" s="1"/>
  <c r="H1405" i="1"/>
  <c r="K1405" i="1"/>
  <c r="P1405" i="1" s="1"/>
  <c r="N1405" i="1"/>
  <c r="S1405" i="1" s="1"/>
  <c r="J1405" i="1"/>
  <c r="P1406" i="1"/>
  <c r="M1406" i="1"/>
  <c r="N1419" i="1"/>
  <c r="S1419" i="1" s="1"/>
  <c r="J1419" i="1"/>
  <c r="K1419" i="1"/>
  <c r="P1419" i="1" s="1"/>
  <c r="H1419" i="1"/>
  <c r="K1420" i="1"/>
  <c r="P1420" i="1" s="1"/>
  <c r="N1420" i="1"/>
  <c r="S1420" i="1" s="1"/>
  <c r="H1420" i="1"/>
  <c r="J1420" i="1"/>
  <c r="L1421" i="1"/>
  <c r="Q1421" i="1" s="1"/>
  <c r="H1421" i="1"/>
  <c r="K1421" i="1"/>
  <c r="P1421" i="1" s="1"/>
  <c r="N1421" i="1"/>
  <c r="S1421" i="1" s="1"/>
  <c r="J1421" i="1"/>
  <c r="P1422" i="1"/>
  <c r="M1422" i="1"/>
  <c r="N1435" i="1"/>
  <c r="S1435" i="1" s="1"/>
  <c r="J1435" i="1"/>
  <c r="K1435" i="1"/>
  <c r="P1435" i="1" s="1"/>
  <c r="H1435" i="1"/>
  <c r="K1436" i="1"/>
  <c r="P1436" i="1" s="1"/>
  <c r="N1436" i="1"/>
  <c r="S1436" i="1" s="1"/>
  <c r="H1436" i="1"/>
  <c r="J1436" i="1"/>
  <c r="L1437" i="1"/>
  <c r="Q1437" i="1" s="1"/>
  <c r="H1437" i="1"/>
  <c r="K1437" i="1"/>
  <c r="P1437" i="1" s="1"/>
  <c r="N1437" i="1"/>
  <c r="S1437" i="1" s="1"/>
  <c r="J1437" i="1"/>
  <c r="P1438" i="1"/>
  <c r="M1438" i="1"/>
  <c r="N1451" i="1"/>
  <c r="S1451" i="1" s="1"/>
  <c r="J1451" i="1"/>
  <c r="K1451" i="1"/>
  <c r="P1451" i="1" s="1"/>
  <c r="H1451" i="1"/>
  <c r="K1452" i="1"/>
  <c r="P1452" i="1" s="1"/>
  <c r="N1452" i="1"/>
  <c r="S1452" i="1" s="1"/>
  <c r="H1452" i="1"/>
  <c r="J1452" i="1"/>
  <c r="L1453" i="1"/>
  <c r="Q1453" i="1" s="1"/>
  <c r="H1453" i="1"/>
  <c r="K1453" i="1"/>
  <c r="P1453" i="1" s="1"/>
  <c r="N1453" i="1"/>
  <c r="S1453" i="1" s="1"/>
  <c r="J1453" i="1"/>
  <c r="P1454" i="1"/>
  <c r="M1454" i="1"/>
  <c r="O1466" i="1"/>
  <c r="R1466" i="1" s="1"/>
  <c r="M1466" i="1"/>
  <c r="O1482" i="1"/>
  <c r="R1482" i="1" s="1"/>
  <c r="M1482" i="1"/>
  <c r="O1498" i="1"/>
  <c r="R1498" i="1" s="1"/>
  <c r="M1498" i="1"/>
  <c r="O1514" i="1"/>
  <c r="R1514" i="1" s="1"/>
  <c r="M1514" i="1"/>
  <c r="K1526" i="1"/>
  <c r="P1526" i="1" s="1"/>
  <c r="N1526" i="1"/>
  <c r="S1526" i="1" s="1"/>
  <c r="H1526" i="1"/>
  <c r="J1526" i="1"/>
  <c r="L1526" i="1"/>
  <c r="Q1526" i="1" s="1"/>
  <c r="P1528" i="1"/>
  <c r="M1528" i="1"/>
  <c r="N1549" i="1"/>
  <c r="S1549" i="1" s="1"/>
  <c r="J1549" i="1"/>
  <c r="K1549" i="1"/>
  <c r="P1549" i="1" s="1"/>
  <c r="H1549" i="1"/>
  <c r="L1549" i="1"/>
  <c r="Q1549" i="1" s="1"/>
  <c r="L1551" i="1"/>
  <c r="Q1551" i="1" s="1"/>
  <c r="H1551" i="1"/>
  <c r="K1551" i="1"/>
  <c r="P1551" i="1" s="1"/>
  <c r="N1551" i="1"/>
  <c r="S1551" i="1" s="1"/>
  <c r="J1551" i="1"/>
  <c r="O1555" i="1"/>
  <c r="N1557" i="1"/>
  <c r="S1557" i="1" s="1"/>
  <c r="J1557" i="1"/>
  <c r="K1557" i="1"/>
  <c r="P1557" i="1" s="1"/>
  <c r="H1557" i="1"/>
  <c r="L1557" i="1"/>
  <c r="Q1557" i="1" s="1"/>
  <c r="L1559" i="1"/>
  <c r="Q1559" i="1" s="1"/>
  <c r="H1559" i="1"/>
  <c r="K1559" i="1"/>
  <c r="P1559" i="1" s="1"/>
  <c r="N1559" i="1"/>
  <c r="S1559" i="1" s="1"/>
  <c r="J1559" i="1"/>
  <c r="O1579" i="1"/>
  <c r="K1582" i="1"/>
  <c r="P1582" i="1" s="1"/>
  <c r="N1582" i="1"/>
  <c r="S1582" i="1" s="1"/>
  <c r="H1582" i="1"/>
  <c r="J1582" i="1"/>
  <c r="L1582" i="1"/>
  <c r="Q1582" i="1" s="1"/>
  <c r="P1584" i="1"/>
  <c r="M1584" i="1"/>
  <c r="K1590" i="1"/>
  <c r="P1590" i="1" s="1"/>
  <c r="N1590" i="1"/>
  <c r="S1590" i="1" s="1"/>
  <c r="H1590" i="1"/>
  <c r="J1590" i="1"/>
  <c r="L1590" i="1"/>
  <c r="Q1590" i="1" s="1"/>
  <c r="P1592" i="1"/>
  <c r="M1592" i="1"/>
  <c r="O1626" i="1"/>
  <c r="R1626" i="1" s="1"/>
  <c r="M1652" i="1"/>
  <c r="O1652" i="1"/>
  <c r="O1658" i="1"/>
  <c r="R1658" i="1" s="1"/>
  <c r="M978" i="1"/>
  <c r="M982" i="1"/>
  <c r="M986" i="1"/>
  <c r="M990" i="1"/>
  <c r="M994" i="1"/>
  <c r="M998" i="1"/>
  <c r="M1002" i="1"/>
  <c r="M1006" i="1"/>
  <c r="M1010" i="1"/>
  <c r="M1014" i="1"/>
  <c r="M1018" i="1"/>
  <c r="M1022" i="1"/>
  <c r="M1026" i="1"/>
  <c r="M1030" i="1"/>
  <c r="M1034" i="1"/>
  <c r="M1038" i="1"/>
  <c r="M1042" i="1"/>
  <c r="M1046" i="1"/>
  <c r="M1050" i="1"/>
  <c r="M1054" i="1"/>
  <c r="M1058" i="1"/>
  <c r="M1062" i="1"/>
  <c r="M1066" i="1"/>
  <c r="M1070" i="1"/>
  <c r="M1074" i="1"/>
  <c r="M1078" i="1"/>
  <c r="M1082" i="1"/>
  <c r="M1086" i="1"/>
  <c r="M1090" i="1"/>
  <c r="M1094" i="1"/>
  <c r="M1098" i="1"/>
  <c r="M1102" i="1"/>
  <c r="M1106" i="1"/>
  <c r="M1110" i="1"/>
  <c r="M1114" i="1"/>
  <c r="L1117" i="1"/>
  <c r="Q1117" i="1" s="1"/>
  <c r="H1117" i="1"/>
  <c r="N1117" i="1"/>
  <c r="S1117" i="1" s="1"/>
  <c r="J1117" i="1"/>
  <c r="K1119" i="1"/>
  <c r="P1119" i="1" s="1"/>
  <c r="L1121" i="1"/>
  <c r="Q1121" i="1" s="1"/>
  <c r="H1121" i="1"/>
  <c r="N1121" i="1"/>
  <c r="S1121" i="1" s="1"/>
  <c r="J1121" i="1"/>
  <c r="K1123" i="1"/>
  <c r="P1123" i="1" s="1"/>
  <c r="L1125" i="1"/>
  <c r="Q1125" i="1" s="1"/>
  <c r="H1125" i="1"/>
  <c r="N1125" i="1"/>
  <c r="S1125" i="1" s="1"/>
  <c r="J1125" i="1"/>
  <c r="K1127" i="1"/>
  <c r="P1127" i="1" s="1"/>
  <c r="L1129" i="1"/>
  <c r="Q1129" i="1" s="1"/>
  <c r="H1129" i="1"/>
  <c r="N1129" i="1"/>
  <c r="S1129" i="1" s="1"/>
  <c r="J1129" i="1"/>
  <c r="K1131" i="1"/>
  <c r="P1131" i="1" s="1"/>
  <c r="L1133" i="1"/>
  <c r="Q1133" i="1" s="1"/>
  <c r="H1133" i="1"/>
  <c r="N1133" i="1"/>
  <c r="S1133" i="1" s="1"/>
  <c r="J1133" i="1"/>
  <c r="K1135" i="1"/>
  <c r="P1135" i="1" s="1"/>
  <c r="L1137" i="1"/>
  <c r="Q1137" i="1" s="1"/>
  <c r="H1137" i="1"/>
  <c r="N1137" i="1"/>
  <c r="S1137" i="1" s="1"/>
  <c r="J1137" i="1"/>
  <c r="K1139" i="1"/>
  <c r="P1139" i="1" s="1"/>
  <c r="L1141" i="1"/>
  <c r="Q1141" i="1" s="1"/>
  <c r="H1141" i="1"/>
  <c r="N1141" i="1"/>
  <c r="S1141" i="1" s="1"/>
  <c r="J1141" i="1"/>
  <c r="K1143" i="1"/>
  <c r="P1143" i="1" s="1"/>
  <c r="L1145" i="1"/>
  <c r="Q1145" i="1" s="1"/>
  <c r="H1145" i="1"/>
  <c r="N1145" i="1"/>
  <c r="S1145" i="1" s="1"/>
  <c r="J1145" i="1"/>
  <c r="K1147" i="1"/>
  <c r="P1147" i="1" s="1"/>
  <c r="L1149" i="1"/>
  <c r="Q1149" i="1" s="1"/>
  <c r="H1149" i="1"/>
  <c r="N1149" i="1"/>
  <c r="S1149" i="1" s="1"/>
  <c r="J1149" i="1"/>
  <c r="K1151" i="1"/>
  <c r="P1151" i="1" s="1"/>
  <c r="L1153" i="1"/>
  <c r="Q1153" i="1" s="1"/>
  <c r="H1153" i="1"/>
  <c r="N1153" i="1"/>
  <c r="S1153" i="1" s="1"/>
  <c r="J1153" i="1"/>
  <c r="K1155" i="1"/>
  <c r="P1155" i="1" s="1"/>
  <c r="L1157" i="1"/>
  <c r="Q1157" i="1" s="1"/>
  <c r="H1157" i="1"/>
  <c r="N1157" i="1"/>
  <c r="S1157" i="1" s="1"/>
  <c r="J1157" i="1"/>
  <c r="K1159" i="1"/>
  <c r="P1159" i="1" s="1"/>
  <c r="L1161" i="1"/>
  <c r="Q1161" i="1" s="1"/>
  <c r="H1161" i="1"/>
  <c r="N1161" i="1"/>
  <c r="S1161" i="1" s="1"/>
  <c r="J1161" i="1"/>
  <c r="K1163" i="1"/>
  <c r="P1163" i="1" s="1"/>
  <c r="L1165" i="1"/>
  <c r="Q1165" i="1" s="1"/>
  <c r="H1165" i="1"/>
  <c r="N1165" i="1"/>
  <c r="S1165" i="1" s="1"/>
  <c r="J1165" i="1"/>
  <c r="K1167" i="1"/>
  <c r="P1167" i="1" s="1"/>
  <c r="L1169" i="1"/>
  <c r="Q1169" i="1" s="1"/>
  <c r="H1169" i="1"/>
  <c r="N1169" i="1"/>
  <c r="S1169" i="1" s="1"/>
  <c r="J1169" i="1"/>
  <c r="K1171" i="1"/>
  <c r="P1171" i="1" s="1"/>
  <c r="L1173" i="1"/>
  <c r="Q1173" i="1" s="1"/>
  <c r="H1173" i="1"/>
  <c r="N1173" i="1"/>
  <c r="S1173" i="1" s="1"/>
  <c r="J1173" i="1"/>
  <c r="K1175" i="1"/>
  <c r="P1175" i="1" s="1"/>
  <c r="L1177" i="1"/>
  <c r="Q1177" i="1" s="1"/>
  <c r="H1177" i="1"/>
  <c r="N1177" i="1"/>
  <c r="S1177" i="1" s="1"/>
  <c r="J1177" i="1"/>
  <c r="K1179" i="1"/>
  <c r="P1179" i="1" s="1"/>
  <c r="L1181" i="1"/>
  <c r="Q1181" i="1" s="1"/>
  <c r="H1181" i="1"/>
  <c r="N1181" i="1"/>
  <c r="S1181" i="1" s="1"/>
  <c r="J1181" i="1"/>
  <c r="K1183" i="1"/>
  <c r="P1183" i="1" s="1"/>
  <c r="L1185" i="1"/>
  <c r="Q1185" i="1" s="1"/>
  <c r="H1185" i="1"/>
  <c r="N1185" i="1"/>
  <c r="S1185" i="1" s="1"/>
  <c r="J1185" i="1"/>
  <c r="K1187" i="1"/>
  <c r="P1187" i="1" s="1"/>
  <c r="L1189" i="1"/>
  <c r="Q1189" i="1" s="1"/>
  <c r="H1189" i="1"/>
  <c r="N1189" i="1"/>
  <c r="S1189" i="1" s="1"/>
  <c r="J1189" i="1"/>
  <c r="K1191" i="1"/>
  <c r="P1191" i="1" s="1"/>
  <c r="L1193" i="1"/>
  <c r="Q1193" i="1" s="1"/>
  <c r="H1193" i="1"/>
  <c r="N1193" i="1"/>
  <c r="S1193" i="1" s="1"/>
  <c r="J1193" i="1"/>
  <c r="K1195" i="1"/>
  <c r="P1195" i="1" s="1"/>
  <c r="L1197" i="1"/>
  <c r="Q1197" i="1" s="1"/>
  <c r="H1197" i="1"/>
  <c r="N1197" i="1"/>
  <c r="S1197" i="1" s="1"/>
  <c r="J1197" i="1"/>
  <c r="K1199" i="1"/>
  <c r="P1199" i="1" s="1"/>
  <c r="L1201" i="1"/>
  <c r="Q1201" i="1" s="1"/>
  <c r="H1201" i="1"/>
  <c r="N1201" i="1"/>
  <c r="S1201" i="1" s="1"/>
  <c r="J1201" i="1"/>
  <c r="K1203" i="1"/>
  <c r="P1203" i="1" s="1"/>
  <c r="L1205" i="1"/>
  <c r="Q1205" i="1" s="1"/>
  <c r="H1205" i="1"/>
  <c r="N1205" i="1"/>
  <c r="S1205" i="1" s="1"/>
  <c r="J1205" i="1"/>
  <c r="K1207" i="1"/>
  <c r="P1207" i="1" s="1"/>
  <c r="L1209" i="1"/>
  <c r="Q1209" i="1" s="1"/>
  <c r="H1209" i="1"/>
  <c r="N1209" i="1"/>
  <c r="S1209" i="1" s="1"/>
  <c r="J1209" i="1"/>
  <c r="K1211" i="1"/>
  <c r="P1211" i="1" s="1"/>
  <c r="L1213" i="1"/>
  <c r="Q1213" i="1" s="1"/>
  <c r="H1213" i="1"/>
  <c r="N1213" i="1"/>
  <c r="S1213" i="1" s="1"/>
  <c r="J1213" i="1"/>
  <c r="K1215" i="1"/>
  <c r="P1215" i="1" s="1"/>
  <c r="L1217" i="1"/>
  <c r="Q1217" i="1" s="1"/>
  <c r="H1217" i="1"/>
  <c r="N1217" i="1"/>
  <c r="S1217" i="1" s="1"/>
  <c r="J1217" i="1"/>
  <c r="K1219" i="1"/>
  <c r="P1219" i="1" s="1"/>
  <c r="L1221" i="1"/>
  <c r="Q1221" i="1" s="1"/>
  <c r="H1221" i="1"/>
  <c r="N1221" i="1"/>
  <c r="S1221" i="1" s="1"/>
  <c r="J1221" i="1"/>
  <c r="K1223" i="1"/>
  <c r="P1223" i="1" s="1"/>
  <c r="L1225" i="1"/>
  <c r="Q1225" i="1" s="1"/>
  <c r="H1225" i="1"/>
  <c r="N1225" i="1"/>
  <c r="S1225" i="1" s="1"/>
  <c r="J1225" i="1"/>
  <c r="K1227" i="1"/>
  <c r="P1227" i="1" s="1"/>
  <c r="L1229" i="1"/>
  <c r="Q1229" i="1" s="1"/>
  <c r="H1229" i="1"/>
  <c r="N1229" i="1"/>
  <c r="S1229" i="1" s="1"/>
  <c r="J1229" i="1"/>
  <c r="K1231" i="1"/>
  <c r="P1231" i="1" s="1"/>
  <c r="L1233" i="1"/>
  <c r="Q1233" i="1" s="1"/>
  <c r="L1234" i="1"/>
  <c r="N1237" i="1"/>
  <c r="S1237" i="1" s="1"/>
  <c r="J1237" i="1"/>
  <c r="H1237" i="1"/>
  <c r="K1237" i="1"/>
  <c r="P1237" i="1" s="1"/>
  <c r="N1238" i="1"/>
  <c r="S1238" i="1" s="1"/>
  <c r="H1238" i="1"/>
  <c r="K1238" i="1"/>
  <c r="P1238" i="1" s="1"/>
  <c r="R1238" i="1" s="1"/>
  <c r="L1239" i="1"/>
  <c r="Q1239" i="1" s="1"/>
  <c r="H1239" i="1"/>
  <c r="N1239" i="1"/>
  <c r="S1239" i="1" s="1"/>
  <c r="K1239" i="1"/>
  <c r="P1239" i="1" s="1"/>
  <c r="R1239" i="1" s="1"/>
  <c r="L1241" i="1"/>
  <c r="Q1241" i="1" s="1"/>
  <c r="L1242" i="1"/>
  <c r="Q1242" i="1" s="1"/>
  <c r="N1245" i="1"/>
  <c r="S1245" i="1" s="1"/>
  <c r="J1245" i="1"/>
  <c r="H1245" i="1"/>
  <c r="K1245" i="1"/>
  <c r="P1245" i="1" s="1"/>
  <c r="N1246" i="1"/>
  <c r="S1246" i="1" s="1"/>
  <c r="H1246" i="1"/>
  <c r="K1246" i="1"/>
  <c r="L1247" i="1"/>
  <c r="Q1247" i="1" s="1"/>
  <c r="H1247" i="1"/>
  <c r="N1247" i="1"/>
  <c r="S1247" i="1" s="1"/>
  <c r="K1247" i="1"/>
  <c r="L1249" i="1"/>
  <c r="Q1249" i="1" s="1"/>
  <c r="L1250" i="1"/>
  <c r="Q1250" i="1" s="1"/>
  <c r="N1253" i="1"/>
  <c r="S1253" i="1" s="1"/>
  <c r="J1253" i="1"/>
  <c r="H1253" i="1"/>
  <c r="K1253" i="1"/>
  <c r="P1253" i="1" s="1"/>
  <c r="N1254" i="1"/>
  <c r="S1254" i="1" s="1"/>
  <c r="H1254" i="1"/>
  <c r="K1254" i="1"/>
  <c r="P1254" i="1" s="1"/>
  <c r="L1255" i="1"/>
  <c r="Q1255" i="1" s="1"/>
  <c r="H1255" i="1"/>
  <c r="N1255" i="1"/>
  <c r="S1255" i="1" s="1"/>
  <c r="K1255" i="1"/>
  <c r="P1255" i="1" s="1"/>
  <c r="L1257" i="1"/>
  <c r="Q1257" i="1" s="1"/>
  <c r="L1258" i="1"/>
  <c r="N1261" i="1"/>
  <c r="S1261" i="1" s="1"/>
  <c r="J1261" i="1"/>
  <c r="H1261" i="1"/>
  <c r="K1261" i="1"/>
  <c r="P1261" i="1" s="1"/>
  <c r="N1262" i="1"/>
  <c r="S1262" i="1" s="1"/>
  <c r="H1262" i="1"/>
  <c r="K1262" i="1"/>
  <c r="P1262" i="1" s="1"/>
  <c r="L1263" i="1"/>
  <c r="Q1263" i="1" s="1"/>
  <c r="H1263" i="1"/>
  <c r="N1263" i="1"/>
  <c r="S1263" i="1" s="1"/>
  <c r="K1263" i="1"/>
  <c r="P1263" i="1" s="1"/>
  <c r="L1265" i="1"/>
  <c r="Q1265" i="1" s="1"/>
  <c r="L1266" i="1"/>
  <c r="N1269" i="1"/>
  <c r="S1269" i="1" s="1"/>
  <c r="J1269" i="1"/>
  <c r="H1269" i="1"/>
  <c r="K1269" i="1"/>
  <c r="P1269" i="1" s="1"/>
  <c r="N1270" i="1"/>
  <c r="S1270" i="1" s="1"/>
  <c r="H1270" i="1"/>
  <c r="K1270" i="1"/>
  <c r="L1271" i="1"/>
  <c r="Q1271" i="1" s="1"/>
  <c r="H1271" i="1"/>
  <c r="N1271" i="1"/>
  <c r="S1271" i="1" s="1"/>
  <c r="K1271" i="1"/>
  <c r="P1271" i="1" s="1"/>
  <c r="R1271" i="1" s="1"/>
  <c r="L1273" i="1"/>
  <c r="Q1273" i="1" s="1"/>
  <c r="L1274" i="1"/>
  <c r="Q1274" i="1" s="1"/>
  <c r="N1277" i="1"/>
  <c r="S1277" i="1" s="1"/>
  <c r="J1277" i="1"/>
  <c r="H1277" i="1"/>
  <c r="K1277" i="1"/>
  <c r="P1277" i="1" s="1"/>
  <c r="N1278" i="1"/>
  <c r="S1278" i="1" s="1"/>
  <c r="H1278" i="1"/>
  <c r="K1278" i="1"/>
  <c r="P1278" i="1" s="1"/>
  <c r="L1279" i="1"/>
  <c r="Q1279" i="1" s="1"/>
  <c r="H1279" i="1"/>
  <c r="N1279" i="1"/>
  <c r="S1279" i="1" s="1"/>
  <c r="K1279" i="1"/>
  <c r="P1279" i="1" s="1"/>
  <c r="L1281" i="1"/>
  <c r="Q1281" i="1" s="1"/>
  <c r="L1282" i="1"/>
  <c r="Q1282" i="1" s="1"/>
  <c r="N1285" i="1"/>
  <c r="S1285" i="1" s="1"/>
  <c r="J1285" i="1"/>
  <c r="H1285" i="1"/>
  <c r="K1285" i="1"/>
  <c r="P1285" i="1" s="1"/>
  <c r="N1286" i="1"/>
  <c r="S1286" i="1" s="1"/>
  <c r="H1286" i="1"/>
  <c r="K1286" i="1"/>
  <c r="L1287" i="1"/>
  <c r="Q1287" i="1" s="1"/>
  <c r="H1287" i="1"/>
  <c r="N1287" i="1"/>
  <c r="S1287" i="1" s="1"/>
  <c r="K1287" i="1"/>
  <c r="P1287" i="1" s="1"/>
  <c r="L1289" i="1"/>
  <c r="Q1289" i="1" s="1"/>
  <c r="L1290" i="1"/>
  <c r="Q1290" i="1" s="1"/>
  <c r="N1293" i="1"/>
  <c r="S1293" i="1" s="1"/>
  <c r="J1293" i="1"/>
  <c r="H1293" i="1"/>
  <c r="K1293" i="1"/>
  <c r="P1293" i="1" s="1"/>
  <c r="N1294" i="1"/>
  <c r="S1294" i="1" s="1"/>
  <c r="H1294" i="1"/>
  <c r="K1294" i="1"/>
  <c r="P1294" i="1" s="1"/>
  <c r="L1295" i="1"/>
  <c r="Q1295" i="1" s="1"/>
  <c r="H1295" i="1"/>
  <c r="N1295" i="1"/>
  <c r="S1295" i="1" s="1"/>
  <c r="K1295" i="1"/>
  <c r="P1295" i="1" s="1"/>
  <c r="L1297" i="1"/>
  <c r="Q1297" i="1" s="1"/>
  <c r="L1298" i="1"/>
  <c r="Q1298" i="1" s="1"/>
  <c r="N1301" i="1"/>
  <c r="S1301" i="1" s="1"/>
  <c r="J1301" i="1"/>
  <c r="H1301" i="1"/>
  <c r="K1301" i="1"/>
  <c r="P1301" i="1" s="1"/>
  <c r="N1302" i="1"/>
  <c r="S1302" i="1" s="1"/>
  <c r="H1302" i="1"/>
  <c r="K1302" i="1"/>
  <c r="L1303" i="1"/>
  <c r="Q1303" i="1" s="1"/>
  <c r="H1303" i="1"/>
  <c r="N1303" i="1"/>
  <c r="S1303" i="1" s="1"/>
  <c r="K1303" i="1"/>
  <c r="P1303" i="1" s="1"/>
  <c r="R1303" i="1" s="1"/>
  <c r="L1305" i="1"/>
  <c r="Q1305" i="1" s="1"/>
  <c r="L1306" i="1"/>
  <c r="Q1306" i="1" s="1"/>
  <c r="N1309" i="1"/>
  <c r="S1309" i="1" s="1"/>
  <c r="J1309" i="1"/>
  <c r="H1309" i="1"/>
  <c r="K1309" i="1"/>
  <c r="P1309" i="1" s="1"/>
  <c r="N1310" i="1"/>
  <c r="S1310" i="1" s="1"/>
  <c r="H1310" i="1"/>
  <c r="K1310" i="1"/>
  <c r="P1310" i="1" s="1"/>
  <c r="L1311" i="1"/>
  <c r="Q1311" i="1" s="1"/>
  <c r="H1311" i="1"/>
  <c r="N1311" i="1"/>
  <c r="S1311" i="1" s="1"/>
  <c r="K1311" i="1"/>
  <c r="P1311" i="1" s="1"/>
  <c r="L1313" i="1"/>
  <c r="Q1313" i="1" s="1"/>
  <c r="L1314" i="1"/>
  <c r="Q1314" i="1" s="1"/>
  <c r="N1317" i="1"/>
  <c r="S1317" i="1" s="1"/>
  <c r="J1317" i="1"/>
  <c r="H1317" i="1"/>
  <c r="K1317" i="1"/>
  <c r="P1317" i="1" s="1"/>
  <c r="N1318" i="1"/>
  <c r="S1318" i="1" s="1"/>
  <c r="H1318" i="1"/>
  <c r="K1318" i="1"/>
  <c r="L1319" i="1"/>
  <c r="Q1319" i="1" s="1"/>
  <c r="H1319" i="1"/>
  <c r="N1319" i="1"/>
  <c r="S1319" i="1" s="1"/>
  <c r="K1319" i="1"/>
  <c r="L1321" i="1"/>
  <c r="Q1321" i="1" s="1"/>
  <c r="L1322" i="1"/>
  <c r="Q1322" i="1" s="1"/>
  <c r="N1325" i="1"/>
  <c r="S1325" i="1" s="1"/>
  <c r="J1325" i="1"/>
  <c r="H1325" i="1"/>
  <c r="K1325" i="1"/>
  <c r="P1325" i="1" s="1"/>
  <c r="N1326" i="1"/>
  <c r="S1326" i="1" s="1"/>
  <c r="H1326" i="1"/>
  <c r="K1326" i="1"/>
  <c r="P1326" i="1" s="1"/>
  <c r="L1327" i="1"/>
  <c r="Q1327" i="1" s="1"/>
  <c r="H1327" i="1"/>
  <c r="N1327" i="1"/>
  <c r="S1327" i="1" s="1"/>
  <c r="K1327" i="1"/>
  <c r="P1327" i="1" s="1"/>
  <c r="L1329" i="1"/>
  <c r="Q1329" i="1" s="1"/>
  <c r="L1330" i="1"/>
  <c r="Q1330" i="1" s="1"/>
  <c r="N1333" i="1"/>
  <c r="S1333" i="1" s="1"/>
  <c r="J1333" i="1"/>
  <c r="H1333" i="1"/>
  <c r="K1333" i="1"/>
  <c r="P1333" i="1" s="1"/>
  <c r="N1334" i="1"/>
  <c r="S1334" i="1" s="1"/>
  <c r="H1334" i="1"/>
  <c r="K1334" i="1"/>
  <c r="P1334" i="1" s="1"/>
  <c r="R1334" i="1" s="1"/>
  <c r="L1335" i="1"/>
  <c r="Q1335" i="1" s="1"/>
  <c r="H1335" i="1"/>
  <c r="N1335" i="1"/>
  <c r="S1335" i="1" s="1"/>
  <c r="K1335" i="1"/>
  <c r="L1337" i="1"/>
  <c r="Q1337" i="1" s="1"/>
  <c r="L1338" i="1"/>
  <c r="Q1338" i="1" s="1"/>
  <c r="N1341" i="1"/>
  <c r="S1341" i="1" s="1"/>
  <c r="J1341" i="1"/>
  <c r="H1341" i="1"/>
  <c r="K1341" i="1"/>
  <c r="P1341" i="1" s="1"/>
  <c r="N1342" i="1"/>
  <c r="S1342" i="1" s="1"/>
  <c r="H1342" i="1"/>
  <c r="K1342" i="1"/>
  <c r="L1343" i="1"/>
  <c r="Q1343" i="1" s="1"/>
  <c r="H1343" i="1"/>
  <c r="N1343" i="1"/>
  <c r="S1343" i="1" s="1"/>
  <c r="K1343" i="1"/>
  <c r="L1345" i="1"/>
  <c r="Q1345" i="1" s="1"/>
  <c r="L1346" i="1"/>
  <c r="Q1346" i="1" s="1"/>
  <c r="N1349" i="1"/>
  <c r="S1349" i="1" s="1"/>
  <c r="J1349" i="1"/>
  <c r="H1349" i="1"/>
  <c r="K1349" i="1"/>
  <c r="P1349" i="1" s="1"/>
  <c r="N1350" i="1"/>
  <c r="S1350" i="1" s="1"/>
  <c r="H1350" i="1"/>
  <c r="K1350" i="1"/>
  <c r="P1350" i="1" s="1"/>
  <c r="L1351" i="1"/>
  <c r="Q1351" i="1" s="1"/>
  <c r="H1351" i="1"/>
  <c r="N1351" i="1"/>
  <c r="S1351" i="1" s="1"/>
  <c r="K1351" i="1"/>
  <c r="L1353" i="1"/>
  <c r="Q1353" i="1" s="1"/>
  <c r="L1354" i="1"/>
  <c r="R1356" i="1"/>
  <c r="R1358" i="1"/>
  <c r="N1367" i="1"/>
  <c r="S1367" i="1" s="1"/>
  <c r="J1367" i="1"/>
  <c r="K1367" i="1"/>
  <c r="P1367" i="1" s="1"/>
  <c r="H1367" i="1"/>
  <c r="L1367" i="1"/>
  <c r="Q1367" i="1" s="1"/>
  <c r="N1368" i="1"/>
  <c r="S1368" i="1" s="1"/>
  <c r="L1369" i="1"/>
  <c r="Q1369" i="1" s="1"/>
  <c r="H1369" i="1"/>
  <c r="K1369" i="1"/>
  <c r="P1369" i="1" s="1"/>
  <c r="Q1374" i="1"/>
  <c r="N1379" i="1"/>
  <c r="S1379" i="1" s="1"/>
  <c r="J1379" i="1"/>
  <c r="K1379" i="1"/>
  <c r="P1379" i="1" s="1"/>
  <c r="H1379" i="1"/>
  <c r="K1380" i="1"/>
  <c r="P1380" i="1" s="1"/>
  <c r="N1380" i="1"/>
  <c r="S1380" i="1" s="1"/>
  <c r="H1380" i="1"/>
  <c r="J1380" i="1"/>
  <c r="L1381" i="1"/>
  <c r="Q1381" i="1" s="1"/>
  <c r="H1381" i="1"/>
  <c r="K1381" i="1"/>
  <c r="P1381" i="1" s="1"/>
  <c r="N1381" i="1"/>
  <c r="S1381" i="1" s="1"/>
  <c r="J1381" i="1"/>
  <c r="P1382" i="1"/>
  <c r="M1382" i="1"/>
  <c r="Q1390" i="1"/>
  <c r="N1395" i="1"/>
  <c r="S1395" i="1" s="1"/>
  <c r="J1395" i="1"/>
  <c r="K1395" i="1"/>
  <c r="P1395" i="1" s="1"/>
  <c r="H1395" i="1"/>
  <c r="K1396" i="1"/>
  <c r="P1396" i="1" s="1"/>
  <c r="N1396" i="1"/>
  <c r="S1396" i="1" s="1"/>
  <c r="H1396" i="1"/>
  <c r="J1396" i="1"/>
  <c r="L1397" i="1"/>
  <c r="Q1397" i="1" s="1"/>
  <c r="H1397" i="1"/>
  <c r="K1397" i="1"/>
  <c r="P1397" i="1" s="1"/>
  <c r="N1397" i="1"/>
  <c r="S1397" i="1" s="1"/>
  <c r="J1397" i="1"/>
  <c r="P1398" i="1"/>
  <c r="M1398" i="1"/>
  <c r="Q1406" i="1"/>
  <c r="N1411" i="1"/>
  <c r="S1411" i="1" s="1"/>
  <c r="J1411" i="1"/>
  <c r="K1411" i="1"/>
  <c r="P1411" i="1" s="1"/>
  <c r="H1411" i="1"/>
  <c r="K1412" i="1"/>
  <c r="P1412" i="1" s="1"/>
  <c r="N1412" i="1"/>
  <c r="S1412" i="1" s="1"/>
  <c r="H1412" i="1"/>
  <c r="J1412" i="1"/>
  <c r="L1413" i="1"/>
  <c r="Q1413" i="1" s="1"/>
  <c r="H1413" i="1"/>
  <c r="K1413" i="1"/>
  <c r="P1413" i="1" s="1"/>
  <c r="N1413" i="1"/>
  <c r="S1413" i="1" s="1"/>
  <c r="J1413" i="1"/>
  <c r="P1414" i="1"/>
  <c r="M1414" i="1"/>
  <c r="Q1422" i="1"/>
  <c r="N1427" i="1"/>
  <c r="S1427" i="1" s="1"/>
  <c r="J1427" i="1"/>
  <c r="K1427" i="1"/>
  <c r="P1427" i="1" s="1"/>
  <c r="H1427" i="1"/>
  <c r="K1428" i="1"/>
  <c r="P1428" i="1" s="1"/>
  <c r="N1428" i="1"/>
  <c r="S1428" i="1" s="1"/>
  <c r="H1428" i="1"/>
  <c r="J1428" i="1"/>
  <c r="L1429" i="1"/>
  <c r="Q1429" i="1" s="1"/>
  <c r="H1429" i="1"/>
  <c r="K1429" i="1"/>
  <c r="P1429" i="1" s="1"/>
  <c r="N1429" i="1"/>
  <c r="S1429" i="1" s="1"/>
  <c r="J1429" i="1"/>
  <c r="P1430" i="1"/>
  <c r="M1430" i="1"/>
  <c r="Q1438" i="1"/>
  <c r="N1443" i="1"/>
  <c r="S1443" i="1" s="1"/>
  <c r="J1443" i="1"/>
  <c r="K1443" i="1"/>
  <c r="P1443" i="1" s="1"/>
  <c r="H1443" i="1"/>
  <c r="K1444" i="1"/>
  <c r="P1444" i="1" s="1"/>
  <c r="N1444" i="1"/>
  <c r="S1444" i="1" s="1"/>
  <c r="H1444" i="1"/>
  <c r="J1444" i="1"/>
  <c r="L1445" i="1"/>
  <c r="Q1445" i="1" s="1"/>
  <c r="H1445" i="1"/>
  <c r="K1445" i="1"/>
  <c r="P1445" i="1" s="1"/>
  <c r="N1445" i="1"/>
  <c r="S1445" i="1" s="1"/>
  <c r="J1445" i="1"/>
  <c r="P1446" i="1"/>
  <c r="M1446" i="1"/>
  <c r="Q1454" i="1"/>
  <c r="N1459" i="1"/>
  <c r="S1459" i="1" s="1"/>
  <c r="J1459" i="1"/>
  <c r="K1459" i="1"/>
  <c r="P1459" i="1" s="1"/>
  <c r="H1459" i="1"/>
  <c r="K1460" i="1"/>
  <c r="P1460" i="1" s="1"/>
  <c r="N1460" i="1"/>
  <c r="S1460" i="1" s="1"/>
  <c r="H1460" i="1"/>
  <c r="J1460" i="1"/>
  <c r="L1461" i="1"/>
  <c r="Q1461" i="1" s="1"/>
  <c r="H1461" i="1"/>
  <c r="K1461" i="1"/>
  <c r="P1461" i="1" s="1"/>
  <c r="N1461" i="1"/>
  <c r="S1461" i="1" s="1"/>
  <c r="J1461" i="1"/>
  <c r="P1462" i="1"/>
  <c r="M1462" i="1"/>
  <c r="O1474" i="1"/>
  <c r="R1474" i="1" s="1"/>
  <c r="M1474" i="1"/>
  <c r="O1490" i="1"/>
  <c r="R1490" i="1" s="1"/>
  <c r="M1490" i="1"/>
  <c r="O1506" i="1"/>
  <c r="R1506" i="1" s="1"/>
  <c r="M1506" i="1"/>
  <c r="O1522" i="1"/>
  <c r="R1522" i="1" s="1"/>
  <c r="M1522" i="1"/>
  <c r="L1527" i="1"/>
  <c r="Q1527" i="1" s="1"/>
  <c r="H1527" i="1"/>
  <c r="K1527" i="1"/>
  <c r="P1527" i="1" s="1"/>
  <c r="N1527" i="1"/>
  <c r="S1527" i="1" s="1"/>
  <c r="J1527" i="1"/>
  <c r="Q1528" i="1"/>
  <c r="O1538" i="1"/>
  <c r="O1547" i="1"/>
  <c r="K1550" i="1"/>
  <c r="P1550" i="1" s="1"/>
  <c r="N1550" i="1"/>
  <c r="S1550" i="1" s="1"/>
  <c r="H1550" i="1"/>
  <c r="J1550" i="1"/>
  <c r="L1550" i="1"/>
  <c r="Q1550" i="1" s="1"/>
  <c r="P1552" i="1"/>
  <c r="M1552" i="1"/>
  <c r="K1558" i="1"/>
  <c r="P1558" i="1" s="1"/>
  <c r="N1558" i="1"/>
  <c r="S1558" i="1" s="1"/>
  <c r="H1558" i="1"/>
  <c r="J1558" i="1"/>
  <c r="L1558" i="1"/>
  <c r="Q1558" i="1" s="1"/>
  <c r="P1560" i="1"/>
  <c r="M1560" i="1"/>
  <c r="N1581" i="1"/>
  <c r="S1581" i="1" s="1"/>
  <c r="J1581" i="1"/>
  <c r="K1581" i="1"/>
  <c r="P1581" i="1" s="1"/>
  <c r="H1581" i="1"/>
  <c r="L1581" i="1"/>
  <c r="Q1581" i="1" s="1"/>
  <c r="L1583" i="1"/>
  <c r="Q1583" i="1" s="1"/>
  <c r="H1583" i="1"/>
  <c r="K1583" i="1"/>
  <c r="P1583" i="1" s="1"/>
  <c r="N1583" i="1"/>
  <c r="S1583" i="1" s="1"/>
  <c r="J1583" i="1"/>
  <c r="Q1584" i="1"/>
  <c r="O1587" i="1"/>
  <c r="N1589" i="1"/>
  <c r="S1589" i="1" s="1"/>
  <c r="J1589" i="1"/>
  <c r="K1589" i="1"/>
  <c r="P1589" i="1" s="1"/>
  <c r="H1589" i="1"/>
  <c r="L1589" i="1"/>
  <c r="Q1589" i="1" s="1"/>
  <c r="L1591" i="1"/>
  <c r="Q1591" i="1" s="1"/>
  <c r="H1591" i="1"/>
  <c r="K1591" i="1"/>
  <c r="P1591" i="1" s="1"/>
  <c r="N1591" i="1"/>
  <c r="S1591" i="1" s="1"/>
  <c r="J1591" i="1"/>
  <c r="Q1592" i="1"/>
  <c r="O1618" i="1"/>
  <c r="R1618" i="1" s="1"/>
  <c r="M1626" i="1"/>
  <c r="M1658" i="1"/>
  <c r="M1356" i="1"/>
  <c r="N1363" i="1"/>
  <c r="S1363" i="1" s="1"/>
  <c r="J1363" i="1"/>
  <c r="K1363" i="1"/>
  <c r="P1363" i="1" s="1"/>
  <c r="N1364" i="1"/>
  <c r="S1364" i="1" s="1"/>
  <c r="L1365" i="1"/>
  <c r="Q1365" i="1" s="1"/>
  <c r="H1365" i="1"/>
  <c r="K1365" i="1"/>
  <c r="P1365" i="1" s="1"/>
  <c r="N1365" i="1"/>
  <c r="S1365" i="1" s="1"/>
  <c r="N1383" i="1"/>
  <c r="S1383" i="1" s="1"/>
  <c r="J1383" i="1"/>
  <c r="K1383" i="1"/>
  <c r="P1383" i="1" s="1"/>
  <c r="H1383" i="1"/>
  <c r="K1384" i="1"/>
  <c r="P1384" i="1" s="1"/>
  <c r="N1384" i="1"/>
  <c r="S1384" i="1" s="1"/>
  <c r="H1384" i="1"/>
  <c r="L1385" i="1"/>
  <c r="Q1385" i="1" s="1"/>
  <c r="H1385" i="1"/>
  <c r="K1385" i="1"/>
  <c r="P1385" i="1" s="1"/>
  <c r="R1385" i="1" s="1"/>
  <c r="N1385" i="1"/>
  <c r="S1385" i="1" s="1"/>
  <c r="P1386" i="1"/>
  <c r="M1386" i="1"/>
  <c r="N1399" i="1"/>
  <c r="S1399" i="1" s="1"/>
  <c r="J1399" i="1"/>
  <c r="K1399" i="1"/>
  <c r="P1399" i="1" s="1"/>
  <c r="H1399" i="1"/>
  <c r="K1400" i="1"/>
  <c r="P1400" i="1" s="1"/>
  <c r="N1400" i="1"/>
  <c r="S1400" i="1" s="1"/>
  <c r="H1400" i="1"/>
  <c r="L1401" i="1"/>
  <c r="Q1401" i="1" s="1"/>
  <c r="H1401" i="1"/>
  <c r="K1401" i="1"/>
  <c r="N1401" i="1"/>
  <c r="S1401" i="1" s="1"/>
  <c r="P1402" i="1"/>
  <c r="M1402" i="1"/>
  <c r="N1415" i="1"/>
  <c r="S1415" i="1" s="1"/>
  <c r="J1415" i="1"/>
  <c r="K1415" i="1"/>
  <c r="P1415" i="1" s="1"/>
  <c r="H1415" i="1"/>
  <c r="K1416" i="1"/>
  <c r="P1416" i="1" s="1"/>
  <c r="N1416" i="1"/>
  <c r="S1416" i="1" s="1"/>
  <c r="H1416" i="1"/>
  <c r="L1417" i="1"/>
  <c r="Q1417" i="1" s="1"/>
  <c r="H1417" i="1"/>
  <c r="K1417" i="1"/>
  <c r="N1417" i="1"/>
  <c r="S1417" i="1" s="1"/>
  <c r="P1418" i="1"/>
  <c r="M1418" i="1"/>
  <c r="N1431" i="1"/>
  <c r="S1431" i="1" s="1"/>
  <c r="J1431" i="1"/>
  <c r="K1431" i="1"/>
  <c r="P1431" i="1" s="1"/>
  <c r="H1431" i="1"/>
  <c r="K1432" i="1"/>
  <c r="P1432" i="1" s="1"/>
  <c r="N1432" i="1"/>
  <c r="S1432" i="1" s="1"/>
  <c r="H1432" i="1"/>
  <c r="L1433" i="1"/>
  <c r="Q1433" i="1" s="1"/>
  <c r="R1433" i="1" s="1"/>
  <c r="H1433" i="1"/>
  <c r="K1433" i="1"/>
  <c r="P1433" i="1" s="1"/>
  <c r="N1433" i="1"/>
  <c r="S1433" i="1" s="1"/>
  <c r="P1434" i="1"/>
  <c r="M1434" i="1"/>
  <c r="N1447" i="1"/>
  <c r="S1447" i="1" s="1"/>
  <c r="J1447" i="1"/>
  <c r="K1447" i="1"/>
  <c r="P1447" i="1" s="1"/>
  <c r="H1447" i="1"/>
  <c r="K1448" i="1"/>
  <c r="P1448" i="1" s="1"/>
  <c r="N1448" i="1"/>
  <c r="S1448" i="1" s="1"/>
  <c r="H1448" i="1"/>
  <c r="L1449" i="1"/>
  <c r="Q1449" i="1" s="1"/>
  <c r="R1449" i="1" s="1"/>
  <c r="H1449" i="1"/>
  <c r="K1449" i="1"/>
  <c r="P1449" i="1" s="1"/>
  <c r="N1449" i="1"/>
  <c r="S1449" i="1" s="1"/>
  <c r="P1450" i="1"/>
  <c r="M1450" i="1"/>
  <c r="N1463" i="1"/>
  <c r="S1463" i="1" s="1"/>
  <c r="J1463" i="1"/>
  <c r="K1463" i="1"/>
  <c r="P1463" i="1" s="1"/>
  <c r="H1463" i="1"/>
  <c r="O1470" i="1"/>
  <c r="R1470" i="1" s="1"/>
  <c r="M1470" i="1"/>
  <c r="M1476" i="1"/>
  <c r="O1476" i="1"/>
  <c r="R1476" i="1" s="1"/>
  <c r="O1486" i="1"/>
  <c r="R1486" i="1" s="1"/>
  <c r="M1486" i="1"/>
  <c r="M1492" i="1"/>
  <c r="O1492" i="1"/>
  <c r="R1492" i="1" s="1"/>
  <c r="O1502" i="1"/>
  <c r="R1502" i="1" s="1"/>
  <c r="M1502" i="1"/>
  <c r="M1508" i="1"/>
  <c r="O1508" i="1"/>
  <c r="R1508" i="1" s="1"/>
  <c r="O1518" i="1"/>
  <c r="R1518" i="1" s="1"/>
  <c r="M1518" i="1"/>
  <c r="M1524" i="1"/>
  <c r="O1524" i="1"/>
  <c r="R1524" i="1" s="1"/>
  <c r="O1616" i="1"/>
  <c r="O1624" i="1"/>
  <c r="O1634" i="1"/>
  <c r="R1634" i="1" s="1"/>
  <c r="O1636" i="1"/>
  <c r="O1642" i="1"/>
  <c r="R1642" i="1" s="1"/>
  <c r="O1644" i="1"/>
  <c r="O1682" i="1"/>
  <c r="R1682" i="1" s="1"/>
  <c r="M1682" i="1"/>
  <c r="O1698" i="1"/>
  <c r="M1236" i="1"/>
  <c r="M1240" i="1"/>
  <c r="M1244" i="1"/>
  <c r="M1248" i="1"/>
  <c r="M1252" i="1"/>
  <c r="M1256" i="1"/>
  <c r="M1260" i="1"/>
  <c r="M1264" i="1"/>
  <c r="M1268" i="1"/>
  <c r="M1272" i="1"/>
  <c r="M1276" i="1"/>
  <c r="M1280" i="1"/>
  <c r="M1284" i="1"/>
  <c r="M1288" i="1"/>
  <c r="M1292" i="1"/>
  <c r="M1296" i="1"/>
  <c r="M1300" i="1"/>
  <c r="M1304" i="1"/>
  <c r="M1308" i="1"/>
  <c r="M1312" i="1"/>
  <c r="M1316" i="1"/>
  <c r="M1320" i="1"/>
  <c r="M1324" i="1"/>
  <c r="M1328" i="1"/>
  <c r="M1332" i="1"/>
  <c r="M1336" i="1"/>
  <c r="M1340" i="1"/>
  <c r="M1344" i="1"/>
  <c r="M1348" i="1"/>
  <c r="M1352" i="1"/>
  <c r="L1357" i="1"/>
  <c r="Q1357" i="1" s="1"/>
  <c r="H1357" i="1"/>
  <c r="K1357" i="1"/>
  <c r="N1357" i="1"/>
  <c r="S1357" i="1" s="1"/>
  <c r="J1364" i="1"/>
  <c r="J1365" i="1"/>
  <c r="N1371" i="1"/>
  <c r="S1371" i="1" s="1"/>
  <c r="J1371" i="1"/>
  <c r="K1371" i="1"/>
  <c r="P1371" i="1" s="1"/>
  <c r="K1372" i="1"/>
  <c r="P1372" i="1" s="1"/>
  <c r="N1372" i="1"/>
  <c r="S1372" i="1" s="1"/>
  <c r="O1372" i="1"/>
  <c r="N1375" i="1"/>
  <c r="S1375" i="1" s="1"/>
  <c r="J1375" i="1"/>
  <c r="K1375" i="1"/>
  <c r="P1375" i="1" s="1"/>
  <c r="H1375" i="1"/>
  <c r="K1376" i="1"/>
  <c r="P1376" i="1" s="1"/>
  <c r="N1376" i="1"/>
  <c r="S1376" i="1" s="1"/>
  <c r="H1376" i="1"/>
  <c r="L1377" i="1"/>
  <c r="Q1377" i="1" s="1"/>
  <c r="H1377" i="1"/>
  <c r="K1377" i="1"/>
  <c r="P1377" i="1" s="1"/>
  <c r="N1377" i="1"/>
  <c r="S1377" i="1" s="1"/>
  <c r="P1378" i="1"/>
  <c r="M1378" i="1"/>
  <c r="L1383" i="1"/>
  <c r="Q1383" i="1" s="1"/>
  <c r="L1384" i="1"/>
  <c r="Q1384" i="1" s="1"/>
  <c r="Q1386" i="1"/>
  <c r="N1391" i="1"/>
  <c r="S1391" i="1" s="1"/>
  <c r="J1391" i="1"/>
  <c r="K1391" i="1"/>
  <c r="P1391" i="1" s="1"/>
  <c r="H1391" i="1"/>
  <c r="K1392" i="1"/>
  <c r="P1392" i="1" s="1"/>
  <c r="R1392" i="1" s="1"/>
  <c r="N1392" i="1"/>
  <c r="S1392" i="1" s="1"/>
  <c r="H1392" i="1"/>
  <c r="L1393" i="1"/>
  <c r="Q1393" i="1" s="1"/>
  <c r="H1393" i="1"/>
  <c r="K1393" i="1"/>
  <c r="P1393" i="1" s="1"/>
  <c r="N1393" i="1"/>
  <c r="S1393" i="1" s="1"/>
  <c r="P1394" i="1"/>
  <c r="R1394" i="1" s="1"/>
  <c r="M1394" i="1"/>
  <c r="L1399" i="1"/>
  <c r="Q1399" i="1" s="1"/>
  <c r="L1400" i="1"/>
  <c r="Q1400" i="1" s="1"/>
  <c r="Q1402" i="1"/>
  <c r="N1407" i="1"/>
  <c r="S1407" i="1" s="1"/>
  <c r="J1407" i="1"/>
  <c r="K1407" i="1"/>
  <c r="P1407" i="1" s="1"/>
  <c r="H1407" i="1"/>
  <c r="K1408" i="1"/>
  <c r="P1408" i="1" s="1"/>
  <c r="N1408" i="1"/>
  <c r="S1408" i="1" s="1"/>
  <c r="H1408" i="1"/>
  <c r="L1409" i="1"/>
  <c r="H1409" i="1"/>
  <c r="K1409" i="1"/>
  <c r="P1409" i="1" s="1"/>
  <c r="N1409" i="1"/>
  <c r="S1409" i="1" s="1"/>
  <c r="P1410" i="1"/>
  <c r="M1410" i="1"/>
  <c r="L1415" i="1"/>
  <c r="Q1415" i="1" s="1"/>
  <c r="L1416" i="1"/>
  <c r="Q1416" i="1" s="1"/>
  <c r="Q1418" i="1"/>
  <c r="N1423" i="1"/>
  <c r="S1423" i="1" s="1"/>
  <c r="J1423" i="1"/>
  <c r="K1423" i="1"/>
  <c r="P1423" i="1" s="1"/>
  <c r="H1423" i="1"/>
  <c r="K1424" i="1"/>
  <c r="P1424" i="1" s="1"/>
  <c r="R1424" i="1" s="1"/>
  <c r="N1424" i="1"/>
  <c r="S1424" i="1" s="1"/>
  <c r="H1424" i="1"/>
  <c r="L1425" i="1"/>
  <c r="Q1425" i="1" s="1"/>
  <c r="H1425" i="1"/>
  <c r="K1425" i="1"/>
  <c r="N1425" i="1"/>
  <c r="S1425" i="1" s="1"/>
  <c r="P1426" i="1"/>
  <c r="R1426" i="1" s="1"/>
  <c r="M1426" i="1"/>
  <c r="L1431" i="1"/>
  <c r="Q1431" i="1" s="1"/>
  <c r="L1432" i="1"/>
  <c r="Q1432" i="1" s="1"/>
  <c r="Q1434" i="1"/>
  <c r="N1439" i="1"/>
  <c r="S1439" i="1" s="1"/>
  <c r="J1439" i="1"/>
  <c r="K1439" i="1"/>
  <c r="P1439" i="1" s="1"/>
  <c r="H1439" i="1"/>
  <c r="K1440" i="1"/>
  <c r="P1440" i="1" s="1"/>
  <c r="N1440" i="1"/>
  <c r="S1440" i="1" s="1"/>
  <c r="H1440" i="1"/>
  <c r="L1441" i="1"/>
  <c r="Q1441" i="1" s="1"/>
  <c r="H1441" i="1"/>
  <c r="K1441" i="1"/>
  <c r="P1441" i="1" s="1"/>
  <c r="N1441" i="1"/>
  <c r="S1441" i="1" s="1"/>
  <c r="P1442" i="1"/>
  <c r="M1442" i="1"/>
  <c r="L1447" i="1"/>
  <c r="Q1447" i="1" s="1"/>
  <c r="L1448" i="1"/>
  <c r="Q1448" i="1" s="1"/>
  <c r="Q1450" i="1"/>
  <c r="N1455" i="1"/>
  <c r="S1455" i="1" s="1"/>
  <c r="J1455" i="1"/>
  <c r="K1455" i="1"/>
  <c r="P1455" i="1" s="1"/>
  <c r="H1455" i="1"/>
  <c r="K1456" i="1"/>
  <c r="P1456" i="1" s="1"/>
  <c r="R1456" i="1" s="1"/>
  <c r="N1456" i="1"/>
  <c r="S1456" i="1" s="1"/>
  <c r="H1456" i="1"/>
  <c r="L1457" i="1"/>
  <c r="Q1457" i="1" s="1"/>
  <c r="H1457" i="1"/>
  <c r="K1457" i="1"/>
  <c r="P1457" i="1" s="1"/>
  <c r="R1457" i="1" s="1"/>
  <c r="N1457" i="1"/>
  <c r="S1457" i="1" s="1"/>
  <c r="P1458" i="1"/>
  <c r="R1458" i="1" s="1"/>
  <c r="M1458" i="1"/>
  <c r="L1463" i="1"/>
  <c r="Q1463" i="1" s="1"/>
  <c r="M1468" i="1"/>
  <c r="O1468" i="1"/>
  <c r="R1468" i="1" s="1"/>
  <c r="O1478" i="1"/>
  <c r="R1478" i="1" s="1"/>
  <c r="M1478" i="1"/>
  <c r="M1484" i="1"/>
  <c r="O1484" i="1"/>
  <c r="R1484" i="1" s="1"/>
  <c r="O1494" i="1"/>
  <c r="R1494" i="1" s="1"/>
  <c r="M1494" i="1"/>
  <c r="M1500" i="1"/>
  <c r="O1500" i="1"/>
  <c r="R1500" i="1" s="1"/>
  <c r="O1510" i="1"/>
  <c r="R1510" i="1" s="1"/>
  <c r="M1510" i="1"/>
  <c r="M1516" i="1"/>
  <c r="O1516" i="1"/>
  <c r="R1516" i="1" s="1"/>
  <c r="O1598" i="1"/>
  <c r="O1602" i="1"/>
  <c r="R1602" i="1" s="1"/>
  <c r="O1604" i="1"/>
  <c r="O1610" i="1"/>
  <c r="R1610" i="1" s="1"/>
  <c r="O1612" i="1"/>
  <c r="R1612" i="1" s="1"/>
  <c r="M1634" i="1"/>
  <c r="M1642" i="1"/>
  <c r="O1648" i="1"/>
  <c r="O1656" i="1"/>
  <c r="O1666" i="1"/>
  <c r="R1666" i="1" s="1"/>
  <c r="O1668" i="1"/>
  <c r="R1668" i="1" s="1"/>
  <c r="O1674" i="1"/>
  <c r="R1674" i="1" s="1"/>
  <c r="M1674" i="1"/>
  <c r="O1690" i="1"/>
  <c r="R1690" i="1" s="1"/>
  <c r="M1690" i="1"/>
  <c r="L1465" i="1"/>
  <c r="Q1465" i="1" s="1"/>
  <c r="H1465" i="1"/>
  <c r="N1465" i="1"/>
  <c r="S1465" i="1" s="1"/>
  <c r="J1465" i="1"/>
  <c r="L1469" i="1"/>
  <c r="Q1469" i="1" s="1"/>
  <c r="H1469" i="1"/>
  <c r="N1469" i="1"/>
  <c r="S1469" i="1" s="1"/>
  <c r="J1469" i="1"/>
  <c r="L1473" i="1"/>
  <c r="Q1473" i="1" s="1"/>
  <c r="H1473" i="1"/>
  <c r="N1473" i="1"/>
  <c r="S1473" i="1" s="1"/>
  <c r="J1473" i="1"/>
  <c r="L1477" i="1"/>
  <c r="Q1477" i="1" s="1"/>
  <c r="H1477" i="1"/>
  <c r="N1477" i="1"/>
  <c r="S1477" i="1" s="1"/>
  <c r="J1477" i="1"/>
  <c r="L1481" i="1"/>
  <c r="Q1481" i="1" s="1"/>
  <c r="H1481" i="1"/>
  <c r="N1481" i="1"/>
  <c r="S1481" i="1" s="1"/>
  <c r="J1481" i="1"/>
  <c r="L1485" i="1"/>
  <c r="Q1485" i="1" s="1"/>
  <c r="H1485" i="1"/>
  <c r="N1485" i="1"/>
  <c r="S1485" i="1" s="1"/>
  <c r="J1485" i="1"/>
  <c r="L1489" i="1"/>
  <c r="Q1489" i="1" s="1"/>
  <c r="H1489" i="1"/>
  <c r="N1489" i="1"/>
  <c r="S1489" i="1" s="1"/>
  <c r="J1489" i="1"/>
  <c r="L1493" i="1"/>
  <c r="Q1493" i="1" s="1"/>
  <c r="H1493" i="1"/>
  <c r="N1493" i="1"/>
  <c r="S1493" i="1" s="1"/>
  <c r="J1493" i="1"/>
  <c r="L1497" i="1"/>
  <c r="Q1497" i="1" s="1"/>
  <c r="H1497" i="1"/>
  <c r="N1497" i="1"/>
  <c r="S1497" i="1" s="1"/>
  <c r="J1497" i="1"/>
  <c r="L1501" i="1"/>
  <c r="Q1501" i="1" s="1"/>
  <c r="H1501" i="1"/>
  <c r="N1501" i="1"/>
  <c r="S1501" i="1" s="1"/>
  <c r="J1501" i="1"/>
  <c r="L1505" i="1"/>
  <c r="Q1505" i="1" s="1"/>
  <c r="H1505" i="1"/>
  <c r="N1505" i="1"/>
  <c r="S1505" i="1" s="1"/>
  <c r="J1505" i="1"/>
  <c r="L1509" i="1"/>
  <c r="Q1509" i="1" s="1"/>
  <c r="H1509" i="1"/>
  <c r="N1509" i="1"/>
  <c r="S1509" i="1" s="1"/>
  <c r="J1509" i="1"/>
  <c r="L1513" i="1"/>
  <c r="Q1513" i="1" s="1"/>
  <c r="H1513" i="1"/>
  <c r="N1513" i="1"/>
  <c r="S1513" i="1" s="1"/>
  <c r="J1513" i="1"/>
  <c r="L1517" i="1"/>
  <c r="Q1517" i="1" s="1"/>
  <c r="H1517" i="1"/>
  <c r="N1517" i="1"/>
  <c r="S1517" i="1" s="1"/>
  <c r="J1517" i="1"/>
  <c r="L1521" i="1"/>
  <c r="Q1521" i="1" s="1"/>
  <c r="H1521" i="1"/>
  <c r="N1521" i="1"/>
  <c r="S1521" i="1" s="1"/>
  <c r="J1521" i="1"/>
  <c r="L1525" i="1"/>
  <c r="Q1525" i="1" s="1"/>
  <c r="H1525" i="1"/>
  <c r="N1525" i="1"/>
  <c r="S1525" i="1" s="1"/>
  <c r="J1525" i="1"/>
  <c r="N1529" i="1"/>
  <c r="S1529" i="1" s="1"/>
  <c r="J1529" i="1"/>
  <c r="K1529" i="1"/>
  <c r="P1529" i="1" s="1"/>
  <c r="H1529" i="1"/>
  <c r="K1530" i="1"/>
  <c r="P1530" i="1" s="1"/>
  <c r="N1530" i="1"/>
  <c r="S1530" i="1" s="1"/>
  <c r="H1530" i="1"/>
  <c r="L1531" i="1"/>
  <c r="Q1531" i="1" s="1"/>
  <c r="H1531" i="1"/>
  <c r="K1531" i="1"/>
  <c r="N1531" i="1"/>
  <c r="S1531" i="1" s="1"/>
  <c r="P1532" i="1"/>
  <c r="R1532" i="1" s="1"/>
  <c r="M1532" i="1"/>
  <c r="N1545" i="1"/>
  <c r="S1545" i="1" s="1"/>
  <c r="J1545" i="1"/>
  <c r="K1545" i="1"/>
  <c r="P1545" i="1" s="1"/>
  <c r="H1545" i="1"/>
  <c r="K1546" i="1"/>
  <c r="P1546" i="1" s="1"/>
  <c r="N1546" i="1"/>
  <c r="S1546" i="1" s="1"/>
  <c r="H1546" i="1"/>
  <c r="L1547" i="1"/>
  <c r="Q1547" i="1" s="1"/>
  <c r="H1547" i="1"/>
  <c r="K1547" i="1"/>
  <c r="P1547" i="1" s="1"/>
  <c r="N1547" i="1"/>
  <c r="S1547" i="1" s="1"/>
  <c r="P1548" i="1"/>
  <c r="M1548" i="1"/>
  <c r="N1561" i="1"/>
  <c r="S1561" i="1" s="1"/>
  <c r="J1561" i="1"/>
  <c r="K1561" i="1"/>
  <c r="P1561" i="1" s="1"/>
  <c r="H1561" i="1"/>
  <c r="K1562" i="1"/>
  <c r="N1562" i="1"/>
  <c r="S1562" i="1" s="1"/>
  <c r="H1562" i="1"/>
  <c r="L1563" i="1"/>
  <c r="Q1563" i="1" s="1"/>
  <c r="H1563" i="1"/>
  <c r="K1563" i="1"/>
  <c r="P1563" i="1" s="1"/>
  <c r="N1563" i="1"/>
  <c r="S1563" i="1" s="1"/>
  <c r="P1564" i="1"/>
  <c r="R1564" i="1" s="1"/>
  <c r="M1564" i="1"/>
  <c r="N1577" i="1"/>
  <c r="S1577" i="1" s="1"/>
  <c r="J1577" i="1"/>
  <c r="K1577" i="1"/>
  <c r="P1577" i="1" s="1"/>
  <c r="H1577" i="1"/>
  <c r="K1578" i="1"/>
  <c r="N1578" i="1"/>
  <c r="S1578" i="1" s="1"/>
  <c r="H1578" i="1"/>
  <c r="L1579" i="1"/>
  <c r="Q1579" i="1" s="1"/>
  <c r="H1579" i="1"/>
  <c r="K1579" i="1"/>
  <c r="P1579" i="1" s="1"/>
  <c r="N1579" i="1"/>
  <c r="S1579" i="1" s="1"/>
  <c r="P1580" i="1"/>
  <c r="M1580" i="1"/>
  <c r="N1593" i="1"/>
  <c r="S1593" i="1" s="1"/>
  <c r="J1593" i="1"/>
  <c r="K1593" i="1"/>
  <c r="P1593" i="1" s="1"/>
  <c r="H1593" i="1"/>
  <c r="K1594" i="1"/>
  <c r="P1594" i="1" s="1"/>
  <c r="R1594" i="1" s="1"/>
  <c r="N1594" i="1"/>
  <c r="S1594" i="1" s="1"/>
  <c r="H1594" i="1"/>
  <c r="L1595" i="1"/>
  <c r="Q1595" i="1" s="1"/>
  <c r="H1595" i="1"/>
  <c r="N1595" i="1"/>
  <c r="S1595" i="1" s="1"/>
  <c r="K1595" i="1"/>
  <c r="P1595" i="1" s="1"/>
  <c r="O1596" i="1"/>
  <c r="R1596" i="1" s="1"/>
  <c r="M1596" i="1"/>
  <c r="O1614" i="1"/>
  <c r="R1614" i="1" s="1"/>
  <c r="O1630" i="1"/>
  <c r="R1630" i="1" s="1"/>
  <c r="O1646" i="1"/>
  <c r="R1646" i="1" s="1"/>
  <c r="O1662" i="1"/>
  <c r="R1662" i="1" s="1"/>
  <c r="M1672" i="1"/>
  <c r="O1672" i="1"/>
  <c r="R1672" i="1" s="1"/>
  <c r="M1688" i="1"/>
  <c r="O1688" i="1"/>
  <c r="R1688" i="1" s="1"/>
  <c r="N1778" i="1"/>
  <c r="S1778" i="1" s="1"/>
  <c r="H1778" i="1"/>
  <c r="K1778" i="1"/>
  <c r="P1778" i="1" s="1"/>
  <c r="J1778" i="1"/>
  <c r="L1778" i="1"/>
  <c r="Q1778" i="1" s="1"/>
  <c r="K1465" i="1"/>
  <c r="P1465" i="1" s="1"/>
  <c r="N1467" i="1"/>
  <c r="S1467" i="1" s="1"/>
  <c r="J1467" i="1"/>
  <c r="L1467" i="1"/>
  <c r="Q1467" i="1" s="1"/>
  <c r="H1467" i="1"/>
  <c r="K1469" i="1"/>
  <c r="P1469" i="1" s="1"/>
  <c r="N1471" i="1"/>
  <c r="S1471" i="1" s="1"/>
  <c r="J1471" i="1"/>
  <c r="L1471" i="1"/>
  <c r="Q1471" i="1" s="1"/>
  <c r="H1471" i="1"/>
  <c r="K1473" i="1"/>
  <c r="P1473" i="1" s="1"/>
  <c r="N1475" i="1"/>
  <c r="S1475" i="1" s="1"/>
  <c r="J1475" i="1"/>
  <c r="L1475" i="1"/>
  <c r="Q1475" i="1" s="1"/>
  <c r="H1475" i="1"/>
  <c r="K1477" i="1"/>
  <c r="P1477" i="1" s="1"/>
  <c r="N1479" i="1"/>
  <c r="S1479" i="1" s="1"/>
  <c r="J1479" i="1"/>
  <c r="L1479" i="1"/>
  <c r="Q1479" i="1" s="1"/>
  <c r="H1479" i="1"/>
  <c r="K1481" i="1"/>
  <c r="P1481" i="1" s="1"/>
  <c r="N1483" i="1"/>
  <c r="S1483" i="1" s="1"/>
  <c r="J1483" i="1"/>
  <c r="L1483" i="1"/>
  <c r="Q1483" i="1" s="1"/>
  <c r="H1483" i="1"/>
  <c r="K1485" i="1"/>
  <c r="P1485" i="1" s="1"/>
  <c r="N1487" i="1"/>
  <c r="S1487" i="1" s="1"/>
  <c r="J1487" i="1"/>
  <c r="L1487" i="1"/>
  <c r="Q1487" i="1" s="1"/>
  <c r="H1487" i="1"/>
  <c r="K1489" i="1"/>
  <c r="P1489" i="1" s="1"/>
  <c r="N1491" i="1"/>
  <c r="S1491" i="1" s="1"/>
  <c r="J1491" i="1"/>
  <c r="L1491" i="1"/>
  <c r="Q1491" i="1" s="1"/>
  <c r="H1491" i="1"/>
  <c r="K1493" i="1"/>
  <c r="P1493" i="1" s="1"/>
  <c r="N1495" i="1"/>
  <c r="S1495" i="1" s="1"/>
  <c r="J1495" i="1"/>
  <c r="L1495" i="1"/>
  <c r="Q1495" i="1" s="1"/>
  <c r="H1495" i="1"/>
  <c r="K1497" i="1"/>
  <c r="P1497" i="1" s="1"/>
  <c r="N1499" i="1"/>
  <c r="S1499" i="1" s="1"/>
  <c r="J1499" i="1"/>
  <c r="L1499" i="1"/>
  <c r="Q1499" i="1" s="1"/>
  <c r="H1499" i="1"/>
  <c r="K1501" i="1"/>
  <c r="P1501" i="1" s="1"/>
  <c r="N1503" i="1"/>
  <c r="S1503" i="1" s="1"/>
  <c r="J1503" i="1"/>
  <c r="L1503" i="1"/>
  <c r="Q1503" i="1" s="1"/>
  <c r="H1503" i="1"/>
  <c r="K1505" i="1"/>
  <c r="P1505" i="1" s="1"/>
  <c r="N1507" i="1"/>
  <c r="S1507" i="1" s="1"/>
  <c r="J1507" i="1"/>
  <c r="L1507" i="1"/>
  <c r="Q1507" i="1" s="1"/>
  <c r="H1507" i="1"/>
  <c r="K1509" i="1"/>
  <c r="P1509" i="1" s="1"/>
  <c r="N1511" i="1"/>
  <c r="S1511" i="1" s="1"/>
  <c r="J1511" i="1"/>
  <c r="L1511" i="1"/>
  <c r="Q1511" i="1" s="1"/>
  <c r="H1511" i="1"/>
  <c r="K1513" i="1"/>
  <c r="P1513" i="1" s="1"/>
  <c r="N1515" i="1"/>
  <c r="S1515" i="1" s="1"/>
  <c r="J1515" i="1"/>
  <c r="L1515" i="1"/>
  <c r="Q1515" i="1" s="1"/>
  <c r="H1515" i="1"/>
  <c r="K1517" i="1"/>
  <c r="P1517" i="1" s="1"/>
  <c r="N1519" i="1"/>
  <c r="S1519" i="1" s="1"/>
  <c r="J1519" i="1"/>
  <c r="L1519" i="1"/>
  <c r="Q1519" i="1" s="1"/>
  <c r="H1519" i="1"/>
  <c r="K1521" i="1"/>
  <c r="P1521" i="1" s="1"/>
  <c r="N1523" i="1"/>
  <c r="S1523" i="1" s="1"/>
  <c r="J1523" i="1"/>
  <c r="L1523" i="1"/>
  <c r="Q1523" i="1" s="1"/>
  <c r="H1523" i="1"/>
  <c r="K1525" i="1"/>
  <c r="P1525" i="1" s="1"/>
  <c r="L1529" i="1"/>
  <c r="Q1529" i="1" s="1"/>
  <c r="L1530" i="1"/>
  <c r="Q1530" i="1" s="1"/>
  <c r="R1530" i="1" s="1"/>
  <c r="Q1532" i="1"/>
  <c r="N1537" i="1"/>
  <c r="S1537" i="1" s="1"/>
  <c r="J1537" i="1"/>
  <c r="K1537" i="1"/>
  <c r="P1537" i="1" s="1"/>
  <c r="H1537" i="1"/>
  <c r="K1538" i="1"/>
  <c r="P1538" i="1" s="1"/>
  <c r="N1538" i="1"/>
  <c r="S1538" i="1" s="1"/>
  <c r="H1538" i="1"/>
  <c r="L1539" i="1"/>
  <c r="Q1539" i="1" s="1"/>
  <c r="H1539" i="1"/>
  <c r="K1539" i="1"/>
  <c r="N1539" i="1"/>
  <c r="S1539" i="1" s="1"/>
  <c r="P1540" i="1"/>
  <c r="M1540" i="1"/>
  <c r="L1545" i="1"/>
  <c r="Q1545" i="1" s="1"/>
  <c r="L1546" i="1"/>
  <c r="Q1546" i="1" s="1"/>
  <c r="Q1548" i="1"/>
  <c r="N1553" i="1"/>
  <c r="S1553" i="1" s="1"/>
  <c r="J1553" i="1"/>
  <c r="K1553" i="1"/>
  <c r="P1553" i="1" s="1"/>
  <c r="H1553" i="1"/>
  <c r="K1554" i="1"/>
  <c r="P1554" i="1" s="1"/>
  <c r="R1554" i="1" s="1"/>
  <c r="N1554" i="1"/>
  <c r="S1554" i="1" s="1"/>
  <c r="H1554" i="1"/>
  <c r="L1555" i="1"/>
  <c r="Q1555" i="1" s="1"/>
  <c r="H1555" i="1"/>
  <c r="K1555" i="1"/>
  <c r="P1555" i="1" s="1"/>
  <c r="N1555" i="1"/>
  <c r="S1555" i="1" s="1"/>
  <c r="P1556" i="1"/>
  <c r="R1556" i="1" s="1"/>
  <c r="M1556" i="1"/>
  <c r="L1561" i="1"/>
  <c r="Q1561" i="1" s="1"/>
  <c r="L1562" i="1"/>
  <c r="Q1562" i="1" s="1"/>
  <c r="Q1564" i="1"/>
  <c r="N1569" i="1"/>
  <c r="S1569" i="1" s="1"/>
  <c r="J1569" i="1"/>
  <c r="K1569" i="1"/>
  <c r="P1569" i="1" s="1"/>
  <c r="H1569" i="1"/>
  <c r="K1570" i="1"/>
  <c r="P1570" i="1" s="1"/>
  <c r="R1570" i="1" s="1"/>
  <c r="N1570" i="1"/>
  <c r="S1570" i="1" s="1"/>
  <c r="H1570" i="1"/>
  <c r="L1571" i="1"/>
  <c r="Q1571" i="1" s="1"/>
  <c r="H1571" i="1"/>
  <c r="K1571" i="1"/>
  <c r="N1571" i="1"/>
  <c r="S1571" i="1" s="1"/>
  <c r="P1572" i="1"/>
  <c r="R1572" i="1" s="1"/>
  <c r="M1572" i="1"/>
  <c r="L1577" i="1"/>
  <c r="Q1577" i="1" s="1"/>
  <c r="L1578" i="1"/>
  <c r="Q1578" i="1" s="1"/>
  <c r="Q1580" i="1"/>
  <c r="N1585" i="1"/>
  <c r="S1585" i="1" s="1"/>
  <c r="J1585" i="1"/>
  <c r="K1585" i="1"/>
  <c r="P1585" i="1" s="1"/>
  <c r="H1585" i="1"/>
  <c r="K1586" i="1"/>
  <c r="P1586" i="1" s="1"/>
  <c r="N1586" i="1"/>
  <c r="S1586" i="1" s="1"/>
  <c r="H1586" i="1"/>
  <c r="L1587" i="1"/>
  <c r="Q1587" i="1" s="1"/>
  <c r="H1587" i="1"/>
  <c r="K1587" i="1"/>
  <c r="P1587" i="1" s="1"/>
  <c r="N1587" i="1"/>
  <c r="S1587" i="1" s="1"/>
  <c r="P1588" i="1"/>
  <c r="R1588" i="1" s="1"/>
  <c r="M1588" i="1"/>
  <c r="L1593" i="1"/>
  <c r="Q1593" i="1" s="1"/>
  <c r="L1594" i="1"/>
  <c r="Q1594" i="1" s="1"/>
  <c r="O1606" i="1"/>
  <c r="R1606" i="1" s="1"/>
  <c r="M1614" i="1"/>
  <c r="O1622" i="1"/>
  <c r="R1622" i="1" s="1"/>
  <c r="M1630" i="1"/>
  <c r="O1638" i="1"/>
  <c r="R1638" i="1" s="1"/>
  <c r="M1646" i="1"/>
  <c r="O1654" i="1"/>
  <c r="R1654" i="1" s="1"/>
  <c r="M1662" i="1"/>
  <c r="M1680" i="1"/>
  <c r="O1680" i="1"/>
  <c r="R1680" i="1" s="1"/>
  <c r="M1696" i="1"/>
  <c r="O1696" i="1"/>
  <c r="R1696" i="1" s="1"/>
  <c r="O1757" i="1"/>
  <c r="R1757" i="1" s="1"/>
  <c r="O1678" i="1"/>
  <c r="R1678" i="1" s="1"/>
  <c r="M1678" i="1"/>
  <c r="M1684" i="1"/>
  <c r="O1684" i="1"/>
  <c r="R1684" i="1" s="1"/>
  <c r="O1694" i="1"/>
  <c r="R1694" i="1" s="1"/>
  <c r="M1694" i="1"/>
  <c r="N1777" i="1"/>
  <c r="S1777" i="1" s="1"/>
  <c r="J1777" i="1"/>
  <c r="H1777" i="1"/>
  <c r="K1777" i="1"/>
  <c r="P1777" i="1" s="1"/>
  <c r="L1777" i="1"/>
  <c r="Q1777" i="1" s="1"/>
  <c r="O1792" i="1"/>
  <c r="R1792" i="1" s="1"/>
  <c r="M1792" i="1"/>
  <c r="N1597" i="1"/>
  <c r="S1597" i="1" s="1"/>
  <c r="J1597" i="1"/>
  <c r="L1597" i="1"/>
  <c r="Q1597" i="1" s="1"/>
  <c r="H1597" i="1"/>
  <c r="O1670" i="1"/>
  <c r="R1670" i="1" s="1"/>
  <c r="M1670" i="1"/>
  <c r="M1676" i="1"/>
  <c r="O1676" i="1"/>
  <c r="R1676" i="1" s="1"/>
  <c r="O1686" i="1"/>
  <c r="R1686" i="1" s="1"/>
  <c r="M1686" i="1"/>
  <c r="M1692" i="1"/>
  <c r="O1692" i="1"/>
  <c r="R1692" i="1" s="1"/>
  <c r="O1749" i="1"/>
  <c r="R1749" i="1" s="1"/>
  <c r="N1762" i="1"/>
  <c r="S1762" i="1" s="1"/>
  <c r="J1762" i="1"/>
  <c r="L1762" i="1"/>
  <c r="Q1762" i="1" s="1"/>
  <c r="H1762" i="1"/>
  <c r="K1762" i="1"/>
  <c r="P1762" i="1" s="1"/>
  <c r="N1766" i="1"/>
  <c r="S1766" i="1" s="1"/>
  <c r="J1766" i="1"/>
  <c r="L1766" i="1"/>
  <c r="Q1766" i="1" s="1"/>
  <c r="H1766" i="1"/>
  <c r="K1766" i="1"/>
  <c r="P1766" i="1" s="1"/>
  <c r="N1770" i="1"/>
  <c r="S1770" i="1" s="1"/>
  <c r="J1770" i="1"/>
  <c r="L1770" i="1"/>
  <c r="Q1770" i="1" s="1"/>
  <c r="H1770" i="1"/>
  <c r="K1770" i="1"/>
  <c r="P1770" i="1" s="1"/>
  <c r="N1774" i="1"/>
  <c r="S1774" i="1" s="1"/>
  <c r="J1774" i="1"/>
  <c r="L1774" i="1"/>
  <c r="Q1774" i="1" s="1"/>
  <c r="H1774" i="1"/>
  <c r="K1774" i="1"/>
  <c r="P1774" i="1" s="1"/>
  <c r="L1779" i="1"/>
  <c r="Q1779" i="1" s="1"/>
  <c r="H1779" i="1"/>
  <c r="N1779" i="1"/>
  <c r="S1779" i="1" s="1"/>
  <c r="K1779" i="1"/>
  <c r="P1779" i="1" s="1"/>
  <c r="J1779" i="1"/>
  <c r="L1598" i="1"/>
  <c r="N1599" i="1"/>
  <c r="S1599" i="1" s="1"/>
  <c r="J1599" i="1"/>
  <c r="L1599" i="1"/>
  <c r="Q1599" i="1" s="1"/>
  <c r="L1600" i="1"/>
  <c r="L1601" i="1"/>
  <c r="Q1601" i="1" s="1"/>
  <c r="H1601" i="1"/>
  <c r="N1603" i="1"/>
  <c r="S1603" i="1" s="1"/>
  <c r="J1603" i="1"/>
  <c r="L1603" i="1"/>
  <c r="Q1603" i="1" s="1"/>
  <c r="L1604" i="1"/>
  <c r="Q1604" i="1" s="1"/>
  <c r="L1605" i="1"/>
  <c r="Q1605" i="1" s="1"/>
  <c r="H1605" i="1"/>
  <c r="N1607" i="1"/>
  <c r="S1607" i="1" s="1"/>
  <c r="J1607" i="1"/>
  <c r="L1607" i="1"/>
  <c r="Q1607" i="1" s="1"/>
  <c r="L1608" i="1"/>
  <c r="Q1608" i="1" s="1"/>
  <c r="L1609" i="1"/>
  <c r="Q1609" i="1" s="1"/>
  <c r="H1609" i="1"/>
  <c r="N1611" i="1"/>
  <c r="S1611" i="1" s="1"/>
  <c r="J1611" i="1"/>
  <c r="L1611" i="1"/>
  <c r="Q1611" i="1" s="1"/>
  <c r="L1612" i="1"/>
  <c r="Q1612" i="1" s="1"/>
  <c r="L1613" i="1"/>
  <c r="Q1613" i="1" s="1"/>
  <c r="H1613" i="1"/>
  <c r="N1615" i="1"/>
  <c r="S1615" i="1" s="1"/>
  <c r="J1615" i="1"/>
  <c r="L1615" i="1"/>
  <c r="Q1615" i="1" s="1"/>
  <c r="L1616" i="1"/>
  <c r="Q1616" i="1" s="1"/>
  <c r="L1617" i="1"/>
  <c r="Q1617" i="1" s="1"/>
  <c r="H1617" i="1"/>
  <c r="N1619" i="1"/>
  <c r="S1619" i="1" s="1"/>
  <c r="J1619" i="1"/>
  <c r="L1619" i="1"/>
  <c r="Q1619" i="1" s="1"/>
  <c r="L1620" i="1"/>
  <c r="Q1620" i="1" s="1"/>
  <c r="L1621" i="1"/>
  <c r="Q1621" i="1" s="1"/>
  <c r="H1621" i="1"/>
  <c r="N1623" i="1"/>
  <c r="S1623" i="1" s="1"/>
  <c r="J1623" i="1"/>
  <c r="L1623" i="1"/>
  <c r="Q1623" i="1" s="1"/>
  <c r="L1624" i="1"/>
  <c r="Q1624" i="1" s="1"/>
  <c r="L1625" i="1"/>
  <c r="Q1625" i="1" s="1"/>
  <c r="H1625" i="1"/>
  <c r="N1627" i="1"/>
  <c r="S1627" i="1" s="1"/>
  <c r="J1627" i="1"/>
  <c r="L1627" i="1"/>
  <c r="Q1627" i="1" s="1"/>
  <c r="L1628" i="1"/>
  <c r="Q1628" i="1" s="1"/>
  <c r="L1629" i="1"/>
  <c r="Q1629" i="1" s="1"/>
  <c r="H1629" i="1"/>
  <c r="N1631" i="1"/>
  <c r="S1631" i="1" s="1"/>
  <c r="J1631" i="1"/>
  <c r="L1631" i="1"/>
  <c r="Q1631" i="1" s="1"/>
  <c r="L1632" i="1"/>
  <c r="L1633" i="1"/>
  <c r="Q1633" i="1" s="1"/>
  <c r="H1633" i="1"/>
  <c r="N1635" i="1"/>
  <c r="S1635" i="1" s="1"/>
  <c r="J1635" i="1"/>
  <c r="L1635" i="1"/>
  <c r="Q1635" i="1" s="1"/>
  <c r="L1636" i="1"/>
  <c r="Q1636" i="1" s="1"/>
  <c r="L1637" i="1"/>
  <c r="Q1637" i="1" s="1"/>
  <c r="H1637" i="1"/>
  <c r="N1639" i="1"/>
  <c r="S1639" i="1" s="1"/>
  <c r="J1639" i="1"/>
  <c r="L1639" i="1"/>
  <c r="Q1639" i="1" s="1"/>
  <c r="L1640" i="1"/>
  <c r="L1641" i="1"/>
  <c r="Q1641" i="1" s="1"/>
  <c r="H1641" i="1"/>
  <c r="N1643" i="1"/>
  <c r="S1643" i="1" s="1"/>
  <c r="J1643" i="1"/>
  <c r="L1643" i="1"/>
  <c r="Q1643" i="1" s="1"/>
  <c r="L1644" i="1"/>
  <c r="Q1644" i="1" s="1"/>
  <c r="L1645" i="1"/>
  <c r="Q1645" i="1" s="1"/>
  <c r="H1645" i="1"/>
  <c r="N1647" i="1"/>
  <c r="S1647" i="1" s="1"/>
  <c r="J1647" i="1"/>
  <c r="L1647" i="1"/>
  <c r="Q1647" i="1" s="1"/>
  <c r="L1648" i="1"/>
  <c r="Q1648" i="1" s="1"/>
  <c r="L1649" i="1"/>
  <c r="Q1649" i="1" s="1"/>
  <c r="H1649" i="1"/>
  <c r="N1651" i="1"/>
  <c r="S1651" i="1" s="1"/>
  <c r="J1651" i="1"/>
  <c r="L1651" i="1"/>
  <c r="Q1651" i="1" s="1"/>
  <c r="L1652" i="1"/>
  <c r="Q1652" i="1" s="1"/>
  <c r="L1653" i="1"/>
  <c r="Q1653" i="1" s="1"/>
  <c r="H1653" i="1"/>
  <c r="N1655" i="1"/>
  <c r="S1655" i="1" s="1"/>
  <c r="J1655" i="1"/>
  <c r="L1655" i="1"/>
  <c r="Q1655" i="1" s="1"/>
  <c r="L1656" i="1"/>
  <c r="Q1656" i="1" s="1"/>
  <c r="L1657" i="1"/>
  <c r="Q1657" i="1" s="1"/>
  <c r="H1657" i="1"/>
  <c r="N1659" i="1"/>
  <c r="S1659" i="1" s="1"/>
  <c r="J1659" i="1"/>
  <c r="L1659" i="1"/>
  <c r="Q1659" i="1" s="1"/>
  <c r="L1660" i="1"/>
  <c r="Q1660" i="1" s="1"/>
  <c r="L1661" i="1"/>
  <c r="Q1661" i="1" s="1"/>
  <c r="H1661" i="1"/>
  <c r="N1663" i="1"/>
  <c r="S1663" i="1" s="1"/>
  <c r="J1663" i="1"/>
  <c r="L1663" i="1"/>
  <c r="Q1663" i="1" s="1"/>
  <c r="L1664" i="1"/>
  <c r="L1665" i="1"/>
  <c r="Q1665" i="1" s="1"/>
  <c r="H1665" i="1"/>
  <c r="N1667" i="1"/>
  <c r="S1667" i="1" s="1"/>
  <c r="J1667" i="1"/>
  <c r="L1667" i="1"/>
  <c r="Q1667" i="1" s="1"/>
  <c r="L1668" i="1"/>
  <c r="Q1668" i="1" s="1"/>
  <c r="L1669" i="1"/>
  <c r="Q1669" i="1" s="1"/>
  <c r="H1669" i="1"/>
  <c r="N1669" i="1"/>
  <c r="S1669" i="1" s="1"/>
  <c r="J1669" i="1"/>
  <c r="L1673" i="1"/>
  <c r="Q1673" i="1" s="1"/>
  <c r="H1673" i="1"/>
  <c r="N1673" i="1"/>
  <c r="S1673" i="1" s="1"/>
  <c r="J1673" i="1"/>
  <c r="L1677" i="1"/>
  <c r="Q1677" i="1" s="1"/>
  <c r="H1677" i="1"/>
  <c r="N1677" i="1"/>
  <c r="S1677" i="1" s="1"/>
  <c r="J1677" i="1"/>
  <c r="L1681" i="1"/>
  <c r="Q1681" i="1" s="1"/>
  <c r="H1681" i="1"/>
  <c r="N1681" i="1"/>
  <c r="S1681" i="1" s="1"/>
  <c r="J1681" i="1"/>
  <c r="L1685" i="1"/>
  <c r="Q1685" i="1" s="1"/>
  <c r="H1685" i="1"/>
  <c r="N1685" i="1"/>
  <c r="S1685" i="1" s="1"/>
  <c r="J1685" i="1"/>
  <c r="L1689" i="1"/>
  <c r="Q1689" i="1" s="1"/>
  <c r="H1689" i="1"/>
  <c r="N1689" i="1"/>
  <c r="S1689" i="1" s="1"/>
  <c r="J1689" i="1"/>
  <c r="L1693" i="1"/>
  <c r="Q1693" i="1" s="1"/>
  <c r="H1693" i="1"/>
  <c r="N1693" i="1"/>
  <c r="S1693" i="1" s="1"/>
  <c r="J1693" i="1"/>
  <c r="L1697" i="1"/>
  <c r="Q1697" i="1" s="1"/>
  <c r="H1697" i="1"/>
  <c r="N1697" i="1"/>
  <c r="S1697" i="1" s="1"/>
  <c r="J1697" i="1"/>
  <c r="O1702" i="1"/>
  <c r="R1702" i="1" s="1"/>
  <c r="O1706" i="1"/>
  <c r="R1706" i="1" s="1"/>
  <c r="O1710" i="1"/>
  <c r="R1710" i="1" s="1"/>
  <c r="O1714" i="1"/>
  <c r="R1714" i="1" s="1"/>
  <c r="O1718" i="1"/>
  <c r="R1718" i="1" s="1"/>
  <c r="O1722" i="1"/>
  <c r="R1722" i="1" s="1"/>
  <c r="O1726" i="1"/>
  <c r="R1726" i="1" s="1"/>
  <c r="O1730" i="1"/>
  <c r="R1730" i="1" s="1"/>
  <c r="L1733" i="1"/>
  <c r="Q1733" i="1" s="1"/>
  <c r="H1733" i="1"/>
  <c r="N1733" i="1"/>
  <c r="S1733" i="1" s="1"/>
  <c r="J1733" i="1"/>
  <c r="L1737" i="1"/>
  <c r="Q1737" i="1" s="1"/>
  <c r="H1737" i="1"/>
  <c r="N1737" i="1"/>
  <c r="S1737" i="1" s="1"/>
  <c r="J1737" i="1"/>
  <c r="O1745" i="1"/>
  <c r="R1745" i="1" s="1"/>
  <c r="L1760" i="1"/>
  <c r="Q1760" i="1" s="1"/>
  <c r="H1760" i="1"/>
  <c r="N1760" i="1"/>
  <c r="S1760" i="1" s="1"/>
  <c r="J1760" i="1"/>
  <c r="K1760" i="1"/>
  <c r="P1760" i="1" s="1"/>
  <c r="L1768" i="1"/>
  <c r="Q1768" i="1" s="1"/>
  <c r="H1768" i="1"/>
  <c r="N1768" i="1"/>
  <c r="S1768" i="1" s="1"/>
  <c r="J1768" i="1"/>
  <c r="K1768" i="1"/>
  <c r="P1768" i="1" s="1"/>
  <c r="N1785" i="1"/>
  <c r="S1785" i="1" s="1"/>
  <c r="J1785" i="1"/>
  <c r="H1785" i="1"/>
  <c r="K1785" i="1"/>
  <c r="P1785" i="1" s="1"/>
  <c r="L1785" i="1"/>
  <c r="Q1785" i="1" s="1"/>
  <c r="L1787" i="1"/>
  <c r="Q1787" i="1" s="1"/>
  <c r="H1787" i="1"/>
  <c r="N1787" i="1"/>
  <c r="S1787" i="1" s="1"/>
  <c r="K1787" i="1"/>
  <c r="P1787" i="1" s="1"/>
  <c r="J1787" i="1"/>
  <c r="N1598" i="1"/>
  <c r="S1598" i="1" s="1"/>
  <c r="J1601" i="1"/>
  <c r="J1605" i="1"/>
  <c r="J1609" i="1"/>
  <c r="J1613" i="1"/>
  <c r="J1617" i="1"/>
  <c r="J1621" i="1"/>
  <c r="J1625" i="1"/>
  <c r="J1629" i="1"/>
  <c r="J1633" i="1"/>
  <c r="J1637" i="1"/>
  <c r="J1641" i="1"/>
  <c r="J1645" i="1"/>
  <c r="J1649" i="1"/>
  <c r="J1653" i="1"/>
  <c r="J1657" i="1"/>
  <c r="J1661" i="1"/>
  <c r="J1665" i="1"/>
  <c r="K1669" i="1"/>
  <c r="P1669" i="1" s="1"/>
  <c r="N1671" i="1"/>
  <c r="S1671" i="1" s="1"/>
  <c r="J1671" i="1"/>
  <c r="L1671" i="1"/>
  <c r="Q1671" i="1" s="1"/>
  <c r="H1671" i="1"/>
  <c r="K1673" i="1"/>
  <c r="P1673" i="1" s="1"/>
  <c r="N1675" i="1"/>
  <c r="S1675" i="1" s="1"/>
  <c r="J1675" i="1"/>
  <c r="L1675" i="1"/>
  <c r="Q1675" i="1" s="1"/>
  <c r="H1675" i="1"/>
  <c r="K1677" i="1"/>
  <c r="P1677" i="1" s="1"/>
  <c r="N1679" i="1"/>
  <c r="S1679" i="1" s="1"/>
  <c r="J1679" i="1"/>
  <c r="L1679" i="1"/>
  <c r="Q1679" i="1" s="1"/>
  <c r="H1679" i="1"/>
  <c r="K1681" i="1"/>
  <c r="P1681" i="1" s="1"/>
  <c r="N1683" i="1"/>
  <c r="S1683" i="1" s="1"/>
  <c r="J1683" i="1"/>
  <c r="L1683" i="1"/>
  <c r="Q1683" i="1" s="1"/>
  <c r="H1683" i="1"/>
  <c r="K1685" i="1"/>
  <c r="P1685" i="1" s="1"/>
  <c r="N1687" i="1"/>
  <c r="S1687" i="1" s="1"/>
  <c r="J1687" i="1"/>
  <c r="L1687" i="1"/>
  <c r="Q1687" i="1" s="1"/>
  <c r="H1687" i="1"/>
  <c r="K1689" i="1"/>
  <c r="P1689" i="1" s="1"/>
  <c r="N1691" i="1"/>
  <c r="S1691" i="1" s="1"/>
  <c r="J1691" i="1"/>
  <c r="L1691" i="1"/>
  <c r="Q1691" i="1" s="1"/>
  <c r="H1691" i="1"/>
  <c r="K1693" i="1"/>
  <c r="P1693" i="1" s="1"/>
  <c r="N1695" i="1"/>
  <c r="S1695" i="1" s="1"/>
  <c r="J1695" i="1"/>
  <c r="L1695" i="1"/>
  <c r="Q1695" i="1" s="1"/>
  <c r="H1695" i="1"/>
  <c r="K1697" i="1"/>
  <c r="P1697" i="1" s="1"/>
  <c r="M1702" i="1"/>
  <c r="M1706" i="1"/>
  <c r="M1710" i="1"/>
  <c r="M1714" i="1"/>
  <c r="M1718" i="1"/>
  <c r="M1722" i="1"/>
  <c r="M1726" i="1"/>
  <c r="M1730" i="1"/>
  <c r="N1735" i="1"/>
  <c r="S1735" i="1" s="1"/>
  <c r="J1735" i="1"/>
  <c r="L1735" i="1"/>
  <c r="Q1735" i="1" s="1"/>
  <c r="H1735" i="1"/>
  <c r="M1745" i="1"/>
  <c r="O1753" i="1"/>
  <c r="R1753" i="1" s="1"/>
  <c r="L1764" i="1"/>
  <c r="Q1764" i="1" s="1"/>
  <c r="H1764" i="1"/>
  <c r="N1764" i="1"/>
  <c r="S1764" i="1" s="1"/>
  <c r="J1764" i="1"/>
  <c r="K1764" i="1"/>
  <c r="P1764" i="1" s="1"/>
  <c r="L1772" i="1"/>
  <c r="Q1772" i="1" s="1"/>
  <c r="H1772" i="1"/>
  <c r="N1772" i="1"/>
  <c r="S1772" i="1" s="1"/>
  <c r="J1772" i="1"/>
  <c r="K1772" i="1"/>
  <c r="P1772" i="1" s="1"/>
  <c r="N1786" i="1"/>
  <c r="S1786" i="1" s="1"/>
  <c r="H1786" i="1"/>
  <c r="K1786" i="1"/>
  <c r="P1786" i="1" s="1"/>
  <c r="J1786" i="1"/>
  <c r="L1786" i="1"/>
  <c r="Q1786" i="1" s="1"/>
  <c r="M1700" i="1"/>
  <c r="O1700" i="1"/>
  <c r="R1700" i="1" s="1"/>
  <c r="O1701" i="1"/>
  <c r="R1701" i="1" s="1"/>
  <c r="M1704" i="1"/>
  <c r="O1704" i="1"/>
  <c r="R1704" i="1" s="1"/>
  <c r="O1705" i="1"/>
  <c r="M1708" i="1"/>
  <c r="O1708" i="1"/>
  <c r="R1708" i="1" s="1"/>
  <c r="O1709" i="1"/>
  <c r="M1712" i="1"/>
  <c r="O1712" i="1"/>
  <c r="R1712" i="1" s="1"/>
  <c r="O1713" i="1"/>
  <c r="M1716" i="1"/>
  <c r="O1716" i="1"/>
  <c r="R1716" i="1" s="1"/>
  <c r="O1717" i="1"/>
  <c r="M1720" i="1"/>
  <c r="O1720" i="1"/>
  <c r="R1720" i="1" s="1"/>
  <c r="O1721" i="1"/>
  <c r="M1724" i="1"/>
  <c r="O1724" i="1"/>
  <c r="R1724" i="1" s="1"/>
  <c r="O1725" i="1"/>
  <c r="M1728" i="1"/>
  <c r="O1728" i="1"/>
  <c r="R1728" i="1" s="1"/>
  <c r="O1729" i="1"/>
  <c r="M1732" i="1"/>
  <c r="O1732" i="1"/>
  <c r="R1732" i="1" s="1"/>
  <c r="M1736" i="1"/>
  <c r="O1736" i="1"/>
  <c r="R1736" i="1" s="1"/>
  <c r="N1781" i="1"/>
  <c r="S1781" i="1" s="1"/>
  <c r="J1781" i="1"/>
  <c r="H1781" i="1"/>
  <c r="K1781" i="1"/>
  <c r="P1781" i="1" s="1"/>
  <c r="N1782" i="1"/>
  <c r="S1782" i="1" s="1"/>
  <c r="H1782" i="1"/>
  <c r="K1782" i="1"/>
  <c r="P1782" i="1" s="1"/>
  <c r="J1782" i="1"/>
  <c r="L1783" i="1"/>
  <c r="Q1783" i="1" s="1"/>
  <c r="H1783" i="1"/>
  <c r="N1783" i="1"/>
  <c r="S1783" i="1" s="1"/>
  <c r="K1783" i="1"/>
  <c r="P1783" i="1" s="1"/>
  <c r="J1783" i="1"/>
  <c r="L1698" i="1"/>
  <c r="Q1698" i="1" s="1"/>
  <c r="N1699" i="1"/>
  <c r="S1699" i="1" s="1"/>
  <c r="J1699" i="1"/>
  <c r="L1699" i="1"/>
  <c r="Q1699" i="1" s="1"/>
  <c r="L1701" i="1"/>
  <c r="Q1701" i="1" s="1"/>
  <c r="H1701" i="1"/>
  <c r="M1701" i="1"/>
  <c r="N1703" i="1"/>
  <c r="S1703" i="1" s="1"/>
  <c r="J1703" i="1"/>
  <c r="L1703" i="1"/>
  <c r="Q1703" i="1" s="1"/>
  <c r="L1705" i="1"/>
  <c r="H1705" i="1"/>
  <c r="M1705" i="1"/>
  <c r="N1707" i="1"/>
  <c r="S1707" i="1" s="1"/>
  <c r="J1707" i="1"/>
  <c r="L1707" i="1"/>
  <c r="Q1707" i="1" s="1"/>
  <c r="L1709" i="1"/>
  <c r="H1709" i="1"/>
  <c r="N1711" i="1"/>
  <c r="S1711" i="1" s="1"/>
  <c r="J1711" i="1"/>
  <c r="L1711" i="1"/>
  <c r="Q1711" i="1" s="1"/>
  <c r="L1713" i="1"/>
  <c r="Q1713" i="1" s="1"/>
  <c r="H1713" i="1"/>
  <c r="N1715" i="1"/>
  <c r="S1715" i="1" s="1"/>
  <c r="J1715" i="1"/>
  <c r="L1715" i="1"/>
  <c r="Q1715" i="1" s="1"/>
  <c r="L1717" i="1"/>
  <c r="H1717" i="1"/>
  <c r="N1719" i="1"/>
  <c r="S1719" i="1" s="1"/>
  <c r="J1719" i="1"/>
  <c r="L1719" i="1"/>
  <c r="Q1719" i="1" s="1"/>
  <c r="L1721" i="1"/>
  <c r="Q1721" i="1" s="1"/>
  <c r="H1721" i="1"/>
  <c r="N1723" i="1"/>
  <c r="S1723" i="1" s="1"/>
  <c r="J1723" i="1"/>
  <c r="L1723" i="1"/>
  <c r="Q1723" i="1" s="1"/>
  <c r="L1725" i="1"/>
  <c r="Q1725" i="1" s="1"/>
  <c r="H1725" i="1"/>
  <c r="N1727" i="1"/>
  <c r="S1727" i="1" s="1"/>
  <c r="J1727" i="1"/>
  <c r="L1727" i="1"/>
  <c r="Q1727" i="1" s="1"/>
  <c r="L1729" i="1"/>
  <c r="Q1729" i="1" s="1"/>
  <c r="H1729" i="1"/>
  <c r="N1731" i="1"/>
  <c r="S1731" i="1" s="1"/>
  <c r="J1731" i="1"/>
  <c r="L1731" i="1"/>
  <c r="Q1731" i="1" s="1"/>
  <c r="O1734" i="1"/>
  <c r="R1734" i="1" s="1"/>
  <c r="M1734" i="1"/>
  <c r="N1789" i="1"/>
  <c r="S1789" i="1" s="1"/>
  <c r="J1789" i="1"/>
  <c r="H1789" i="1"/>
  <c r="K1789" i="1"/>
  <c r="P1789" i="1" s="1"/>
  <c r="N1790" i="1"/>
  <c r="S1790" i="1" s="1"/>
  <c r="H1790" i="1"/>
  <c r="K1790" i="1"/>
  <c r="P1790" i="1" s="1"/>
  <c r="J1790" i="1"/>
  <c r="M1739" i="1"/>
  <c r="O1739" i="1"/>
  <c r="R1739" i="1" s="1"/>
  <c r="O1740" i="1"/>
  <c r="M1743" i="1"/>
  <c r="O1743" i="1"/>
  <c r="R1743" i="1" s="1"/>
  <c r="O1744" i="1"/>
  <c r="R1744" i="1" s="1"/>
  <c r="M1747" i="1"/>
  <c r="O1747" i="1"/>
  <c r="R1747" i="1" s="1"/>
  <c r="O1748" i="1"/>
  <c r="M1751" i="1"/>
  <c r="O1751" i="1"/>
  <c r="R1751" i="1" s="1"/>
  <c r="O1752" i="1"/>
  <c r="R1752" i="1" s="1"/>
  <c r="M1755" i="1"/>
  <c r="O1755" i="1"/>
  <c r="R1755" i="1" s="1"/>
  <c r="O1756" i="1"/>
  <c r="M1759" i="1"/>
  <c r="O1759" i="1"/>
  <c r="R1759" i="1" s="1"/>
  <c r="O1761" i="1"/>
  <c r="R1761" i="1" s="1"/>
  <c r="M1761" i="1"/>
  <c r="O1765" i="1"/>
  <c r="R1765" i="1" s="1"/>
  <c r="M1765" i="1"/>
  <c r="O1769" i="1"/>
  <c r="R1769" i="1" s="1"/>
  <c r="M1769" i="1"/>
  <c r="O1773" i="1"/>
  <c r="R1773" i="1" s="1"/>
  <c r="M1773" i="1"/>
  <c r="M1794" i="1"/>
  <c r="O1794" i="1"/>
  <c r="R1794" i="1" s="1"/>
  <c r="O1808" i="1"/>
  <c r="R1808" i="1" s="1"/>
  <c r="M1808" i="1"/>
  <c r="N1738" i="1"/>
  <c r="S1738" i="1" s="1"/>
  <c r="J1738" i="1"/>
  <c r="L1738" i="1"/>
  <c r="Q1738" i="1" s="1"/>
  <c r="L1740" i="1"/>
  <c r="H1740" i="1"/>
  <c r="N1742" i="1"/>
  <c r="S1742" i="1" s="1"/>
  <c r="J1742" i="1"/>
  <c r="L1742" i="1"/>
  <c r="Q1742" i="1" s="1"/>
  <c r="L1744" i="1"/>
  <c r="Q1744" i="1" s="1"/>
  <c r="H1744" i="1"/>
  <c r="M1744" i="1"/>
  <c r="N1746" i="1"/>
  <c r="S1746" i="1" s="1"/>
  <c r="J1746" i="1"/>
  <c r="L1746" i="1"/>
  <c r="Q1746" i="1" s="1"/>
  <c r="L1748" i="1"/>
  <c r="H1748" i="1"/>
  <c r="N1750" i="1"/>
  <c r="S1750" i="1" s="1"/>
  <c r="J1750" i="1"/>
  <c r="L1750" i="1"/>
  <c r="Q1750" i="1" s="1"/>
  <c r="L1752" i="1"/>
  <c r="Q1752" i="1" s="1"/>
  <c r="H1752" i="1"/>
  <c r="M1752" i="1"/>
  <c r="N1754" i="1"/>
  <c r="S1754" i="1" s="1"/>
  <c r="J1754" i="1"/>
  <c r="L1754" i="1"/>
  <c r="Q1754" i="1" s="1"/>
  <c r="L1756" i="1"/>
  <c r="H1756" i="1"/>
  <c r="N1758" i="1"/>
  <c r="S1758" i="1" s="1"/>
  <c r="J1758" i="1"/>
  <c r="L1758" i="1"/>
  <c r="Q1758" i="1" s="1"/>
  <c r="M1763" i="1"/>
  <c r="O1763" i="1"/>
  <c r="R1763" i="1" s="1"/>
  <c r="M1767" i="1"/>
  <c r="O1767" i="1"/>
  <c r="R1767" i="1" s="1"/>
  <c r="M1771" i="1"/>
  <c r="O1771" i="1"/>
  <c r="R1771" i="1" s="1"/>
  <c r="O1816" i="1"/>
  <c r="R1816" i="1" s="1"/>
  <c r="M1816" i="1"/>
  <c r="K1775" i="1"/>
  <c r="L1791" i="1"/>
  <c r="Q1791" i="1" s="1"/>
  <c r="H1791" i="1"/>
  <c r="N1791" i="1"/>
  <c r="S1791" i="1" s="1"/>
  <c r="J1791" i="1"/>
  <c r="L1795" i="1"/>
  <c r="Q1795" i="1" s="1"/>
  <c r="H1795" i="1"/>
  <c r="N1795" i="1"/>
  <c r="S1795" i="1" s="1"/>
  <c r="J1795" i="1"/>
  <c r="O1796" i="1"/>
  <c r="R1796" i="1" s="1"/>
  <c r="O1802" i="1"/>
  <c r="O1804" i="1"/>
  <c r="R1804" i="1" s="1"/>
  <c r="M1804" i="1"/>
  <c r="M1814" i="1"/>
  <c r="O1814" i="1"/>
  <c r="R1814" i="1" s="1"/>
  <c r="N1819" i="1"/>
  <c r="S1819" i="1" s="1"/>
  <c r="J1819" i="1"/>
  <c r="H1819" i="1"/>
  <c r="L1819" i="1"/>
  <c r="Q1819" i="1" s="1"/>
  <c r="K1819" i="1"/>
  <c r="P1819" i="1" s="1"/>
  <c r="N1775" i="1"/>
  <c r="S1775" i="1" s="1"/>
  <c r="M1776" i="1"/>
  <c r="M1780" i="1"/>
  <c r="M1784" i="1"/>
  <c r="M1788" i="1"/>
  <c r="K1791" i="1"/>
  <c r="P1791" i="1" s="1"/>
  <c r="N1793" i="1"/>
  <c r="S1793" i="1" s="1"/>
  <c r="J1793" i="1"/>
  <c r="L1793" i="1"/>
  <c r="Q1793" i="1" s="1"/>
  <c r="H1793" i="1"/>
  <c r="K1795" i="1"/>
  <c r="P1795" i="1" s="1"/>
  <c r="M1796" i="1"/>
  <c r="O1798" i="1"/>
  <c r="O1800" i="1"/>
  <c r="R1800" i="1" s="1"/>
  <c r="M1806" i="1"/>
  <c r="O1806" i="1"/>
  <c r="R1806" i="1" s="1"/>
  <c r="O1812" i="1"/>
  <c r="R1812" i="1" s="1"/>
  <c r="M1812" i="1"/>
  <c r="M1822" i="1"/>
  <c r="P1822" i="1"/>
  <c r="R1822" i="1" s="1"/>
  <c r="N1797" i="1"/>
  <c r="S1797" i="1" s="1"/>
  <c r="J1797" i="1"/>
  <c r="L1797" i="1"/>
  <c r="Q1797" i="1" s="1"/>
  <c r="L1798" i="1"/>
  <c r="Q1798" i="1" s="1"/>
  <c r="L1799" i="1"/>
  <c r="Q1799" i="1" s="1"/>
  <c r="H1799" i="1"/>
  <c r="N1801" i="1"/>
  <c r="S1801" i="1" s="1"/>
  <c r="J1801" i="1"/>
  <c r="L1801" i="1"/>
  <c r="Q1801" i="1" s="1"/>
  <c r="L1802" i="1"/>
  <c r="M1802" i="1" s="1"/>
  <c r="L1803" i="1"/>
  <c r="Q1803" i="1" s="1"/>
  <c r="H1803" i="1"/>
  <c r="N1805" i="1"/>
  <c r="S1805" i="1" s="1"/>
  <c r="J1805" i="1"/>
  <c r="L1805" i="1"/>
  <c r="Q1805" i="1" s="1"/>
  <c r="H1805" i="1"/>
  <c r="N1809" i="1"/>
  <c r="S1809" i="1" s="1"/>
  <c r="J1809" i="1"/>
  <c r="L1809" i="1"/>
  <c r="Q1809" i="1" s="1"/>
  <c r="H1809" i="1"/>
  <c r="N1813" i="1"/>
  <c r="S1813" i="1" s="1"/>
  <c r="J1813" i="1"/>
  <c r="L1813" i="1"/>
  <c r="Q1813" i="1" s="1"/>
  <c r="H1813" i="1"/>
  <c r="O1820" i="1"/>
  <c r="N1823" i="1"/>
  <c r="S1823" i="1" s="1"/>
  <c r="J1823" i="1"/>
  <c r="K1823" i="1"/>
  <c r="P1823" i="1" s="1"/>
  <c r="H1823" i="1"/>
  <c r="L1823" i="1"/>
  <c r="Q1823" i="1" s="1"/>
  <c r="L1825" i="1"/>
  <c r="Q1825" i="1" s="1"/>
  <c r="H1825" i="1"/>
  <c r="K1825" i="1"/>
  <c r="P1825" i="1" s="1"/>
  <c r="J1825" i="1"/>
  <c r="N1825" i="1"/>
  <c r="S1825" i="1" s="1"/>
  <c r="N1831" i="1"/>
  <c r="S1831" i="1" s="1"/>
  <c r="J1831" i="1"/>
  <c r="K1831" i="1"/>
  <c r="P1831" i="1" s="1"/>
  <c r="H1831" i="1"/>
  <c r="L1831" i="1"/>
  <c r="Q1831" i="1" s="1"/>
  <c r="J1799" i="1"/>
  <c r="J1803" i="1"/>
  <c r="K1805" i="1"/>
  <c r="P1805" i="1" s="1"/>
  <c r="L1807" i="1"/>
  <c r="Q1807" i="1" s="1"/>
  <c r="H1807" i="1"/>
  <c r="N1807" i="1"/>
  <c r="S1807" i="1" s="1"/>
  <c r="J1807" i="1"/>
  <c r="K1809" i="1"/>
  <c r="P1809" i="1" s="1"/>
  <c r="L1811" i="1"/>
  <c r="Q1811" i="1" s="1"/>
  <c r="H1811" i="1"/>
  <c r="N1811" i="1"/>
  <c r="S1811" i="1" s="1"/>
  <c r="J1811" i="1"/>
  <c r="K1813" i="1"/>
  <c r="P1813" i="1" s="1"/>
  <c r="L1815" i="1"/>
  <c r="Q1815" i="1" s="1"/>
  <c r="H1815" i="1"/>
  <c r="N1815" i="1"/>
  <c r="S1815" i="1" s="1"/>
  <c r="J1815" i="1"/>
  <c r="R1818" i="1"/>
  <c r="O1821" i="1"/>
  <c r="K1824" i="1"/>
  <c r="P1824" i="1" s="1"/>
  <c r="J1824" i="1"/>
  <c r="N1824" i="1"/>
  <c r="S1824" i="1" s="1"/>
  <c r="H1824" i="1"/>
  <c r="L1824" i="1"/>
  <c r="Q1824" i="1" s="1"/>
  <c r="P1826" i="1"/>
  <c r="M1826" i="1"/>
  <c r="L1817" i="1"/>
  <c r="Q1817" i="1" s="1"/>
  <c r="H1817" i="1"/>
  <c r="L1820" i="1"/>
  <c r="Q1820" i="1" s="1"/>
  <c r="H1820" i="1"/>
  <c r="N1827" i="1"/>
  <c r="S1827" i="1" s="1"/>
  <c r="J1827" i="1"/>
  <c r="K1827" i="1"/>
  <c r="P1827" i="1" s="1"/>
  <c r="H1827" i="1"/>
  <c r="K1828" i="1"/>
  <c r="P1828" i="1" s="1"/>
  <c r="J1828" i="1"/>
  <c r="N1828" i="1"/>
  <c r="S1828" i="1" s="1"/>
  <c r="H1828" i="1"/>
  <c r="L1829" i="1"/>
  <c r="Q1829" i="1" s="1"/>
  <c r="H1829" i="1"/>
  <c r="K1829" i="1"/>
  <c r="P1829" i="1" s="1"/>
  <c r="J1829" i="1"/>
  <c r="N1829" i="1"/>
  <c r="S1829" i="1" s="1"/>
  <c r="P1830" i="1"/>
  <c r="M1830" i="1"/>
  <c r="N1832" i="1"/>
  <c r="S1832" i="1" s="1"/>
  <c r="J1832" i="1"/>
  <c r="L1832" i="1"/>
  <c r="Q1832" i="1" s="1"/>
  <c r="K1832" i="1"/>
  <c r="P1832" i="1" s="1"/>
  <c r="H1832" i="1"/>
  <c r="O1833" i="1"/>
  <c r="J1817" i="1"/>
  <c r="K1820" i="1"/>
  <c r="P1820" i="1" s="1"/>
  <c r="O1834" i="1"/>
  <c r="R1834" i="1" s="1"/>
  <c r="L1837" i="1"/>
  <c r="Q1837" i="1" s="1"/>
  <c r="H1837" i="1"/>
  <c r="K1821" i="1"/>
  <c r="P1821" i="1" s="1"/>
  <c r="N1836" i="1"/>
  <c r="S1836" i="1" s="1"/>
  <c r="J1836" i="1"/>
  <c r="H1821" i="1"/>
  <c r="L1833" i="1"/>
  <c r="Q1833" i="1" s="1"/>
  <c r="H1833" i="1"/>
  <c r="M1834" i="1"/>
  <c r="H1836" i="1"/>
  <c r="K1837" i="1"/>
  <c r="P1837" i="1" s="1"/>
  <c r="R1837" i="1" s="1"/>
  <c r="O1838" i="1"/>
  <c r="J1835" i="1"/>
  <c r="N1835" i="1"/>
  <c r="S1835" i="1" s="1"/>
  <c r="K1838" i="1"/>
  <c r="J1839" i="1"/>
  <c r="N1839" i="1"/>
  <c r="S1839" i="1" s="1"/>
  <c r="O14" i="1"/>
  <c r="O30" i="1"/>
  <c r="O10" i="1"/>
  <c r="O26" i="1"/>
  <c r="O34" i="1"/>
  <c r="O22" i="1"/>
  <c r="O38" i="1"/>
  <c r="O2" i="1"/>
  <c r="O18" i="1"/>
  <c r="O6" i="1"/>
  <c r="L59" i="1"/>
  <c r="Q59" i="1" s="1"/>
  <c r="H59" i="1"/>
  <c r="N59" i="1"/>
  <c r="S59" i="1" s="1"/>
  <c r="J59" i="1"/>
  <c r="L63" i="1"/>
  <c r="Q63" i="1" s="1"/>
  <c r="H63" i="1"/>
  <c r="N63" i="1"/>
  <c r="S63" i="1" s="1"/>
  <c r="J63" i="1"/>
  <c r="L67" i="1"/>
  <c r="Q67" i="1" s="1"/>
  <c r="H67" i="1"/>
  <c r="N67" i="1"/>
  <c r="S67" i="1" s="1"/>
  <c r="J67" i="1"/>
  <c r="L75" i="1"/>
  <c r="Q75" i="1" s="1"/>
  <c r="H75" i="1"/>
  <c r="N75" i="1"/>
  <c r="S75" i="1" s="1"/>
  <c r="J75" i="1"/>
  <c r="L91" i="1"/>
  <c r="Q91" i="1" s="1"/>
  <c r="H91" i="1"/>
  <c r="N91" i="1"/>
  <c r="S91" i="1" s="1"/>
  <c r="J91" i="1"/>
  <c r="L95" i="1"/>
  <c r="Q95" i="1" s="1"/>
  <c r="H95" i="1"/>
  <c r="N95" i="1"/>
  <c r="S95" i="1" s="1"/>
  <c r="J95" i="1"/>
  <c r="O108" i="1"/>
  <c r="R108" i="1" s="1"/>
  <c r="M108" i="1"/>
  <c r="L111" i="1"/>
  <c r="Q111" i="1" s="1"/>
  <c r="H111" i="1"/>
  <c r="N111" i="1"/>
  <c r="S111" i="1" s="1"/>
  <c r="J111" i="1"/>
  <c r="L115" i="1"/>
  <c r="Q115" i="1" s="1"/>
  <c r="H115" i="1"/>
  <c r="N115" i="1"/>
  <c r="S115" i="1" s="1"/>
  <c r="J115" i="1"/>
  <c r="O40" i="1"/>
  <c r="R40" i="1" s="1"/>
  <c r="M40" i="1"/>
  <c r="O44" i="1"/>
  <c r="R44" i="1" s="1"/>
  <c r="M44" i="1"/>
  <c r="O48" i="1"/>
  <c r="R48" i="1" s="1"/>
  <c r="M48" i="1"/>
  <c r="O52" i="1"/>
  <c r="R52" i="1" s="1"/>
  <c r="M52" i="1"/>
  <c r="O56" i="1"/>
  <c r="R56" i="1" s="1"/>
  <c r="M56" i="1"/>
  <c r="M58" i="1"/>
  <c r="M62" i="1"/>
  <c r="M66" i="1"/>
  <c r="M70" i="1"/>
  <c r="M74" i="1"/>
  <c r="M78" i="1"/>
  <c r="M82" i="1"/>
  <c r="M86" i="1"/>
  <c r="M90" i="1"/>
  <c r="M94" i="1"/>
  <c r="M98" i="1"/>
  <c r="M102" i="1"/>
  <c r="M106" i="1"/>
  <c r="M110" i="1"/>
  <c r="M114" i="1"/>
  <c r="M118" i="1"/>
  <c r="Q128" i="1"/>
  <c r="N133" i="1"/>
  <c r="S133" i="1" s="1"/>
  <c r="J133" i="1"/>
  <c r="H133" i="1"/>
  <c r="K133" i="1"/>
  <c r="P133" i="1" s="1"/>
  <c r="N134" i="1"/>
  <c r="S134" i="1" s="1"/>
  <c r="H134" i="1"/>
  <c r="K134" i="1"/>
  <c r="P134" i="1" s="1"/>
  <c r="J134" i="1"/>
  <c r="L135" i="1"/>
  <c r="Q135" i="1" s="1"/>
  <c r="H135" i="1"/>
  <c r="N135" i="1"/>
  <c r="S135" i="1" s="1"/>
  <c r="K135" i="1"/>
  <c r="P135" i="1" s="1"/>
  <c r="J135" i="1"/>
  <c r="M142" i="1"/>
  <c r="P155" i="1"/>
  <c r="M155" i="1"/>
  <c r="M158" i="1"/>
  <c r="Q170" i="1"/>
  <c r="R170" i="1" s="1"/>
  <c r="M170" i="1"/>
  <c r="Q186" i="1"/>
  <c r="M186" i="1"/>
  <c r="O221" i="1"/>
  <c r="R221" i="1" s="1"/>
  <c r="M221" i="1"/>
  <c r="O253" i="1"/>
  <c r="M262" i="1"/>
  <c r="O262" i="1"/>
  <c r="R262" i="1" s="1"/>
  <c r="L287" i="1"/>
  <c r="Q287" i="1" s="1"/>
  <c r="H287" i="1"/>
  <c r="J287" i="1"/>
  <c r="N287" i="1"/>
  <c r="S287" i="1" s="1"/>
  <c r="K287" i="1"/>
  <c r="P287" i="1" s="1"/>
  <c r="M54" i="1"/>
  <c r="O54" i="1"/>
  <c r="R54" i="1" s="1"/>
  <c r="O60" i="1"/>
  <c r="R60" i="1" s="1"/>
  <c r="M60" i="1"/>
  <c r="L71" i="1"/>
  <c r="Q71" i="1" s="1"/>
  <c r="H71" i="1"/>
  <c r="N71" i="1"/>
  <c r="S71" i="1" s="1"/>
  <c r="J71" i="1"/>
  <c r="O80" i="1"/>
  <c r="R80" i="1" s="1"/>
  <c r="M80" i="1"/>
  <c r="L83" i="1"/>
  <c r="Q83" i="1" s="1"/>
  <c r="H83" i="1"/>
  <c r="N83" i="1"/>
  <c r="S83" i="1" s="1"/>
  <c r="J83" i="1"/>
  <c r="L87" i="1"/>
  <c r="Q87" i="1" s="1"/>
  <c r="H87" i="1"/>
  <c r="N87" i="1"/>
  <c r="S87" i="1" s="1"/>
  <c r="J87" i="1"/>
  <c r="O100" i="1"/>
  <c r="R100" i="1" s="1"/>
  <c r="M100" i="1"/>
  <c r="L103" i="1"/>
  <c r="Q103" i="1" s="1"/>
  <c r="H103" i="1"/>
  <c r="N103" i="1"/>
  <c r="S103" i="1" s="1"/>
  <c r="J103" i="1"/>
  <c r="O116" i="1"/>
  <c r="R116" i="1" s="1"/>
  <c r="M116" i="1"/>
  <c r="L119" i="1"/>
  <c r="Q119" i="1" s="1"/>
  <c r="H119" i="1"/>
  <c r="N119" i="1"/>
  <c r="S119" i="1" s="1"/>
  <c r="J119" i="1"/>
  <c r="N141" i="1"/>
  <c r="S141" i="1" s="1"/>
  <c r="J141" i="1"/>
  <c r="H141" i="1"/>
  <c r="K141" i="1"/>
  <c r="P141" i="1" s="1"/>
  <c r="P147" i="1"/>
  <c r="R147" i="1" s="1"/>
  <c r="M147" i="1"/>
  <c r="Q178" i="1"/>
  <c r="M178" i="1"/>
  <c r="L2" i="1"/>
  <c r="Q2" i="1" s="1"/>
  <c r="L3" i="1"/>
  <c r="Q3" i="1" s="1"/>
  <c r="H3" i="1"/>
  <c r="N5" i="1"/>
  <c r="S5" i="1" s="1"/>
  <c r="J5" i="1"/>
  <c r="L5" i="1"/>
  <c r="Q5" i="1" s="1"/>
  <c r="L6" i="1"/>
  <c r="Q6" i="1" s="1"/>
  <c r="L7" i="1"/>
  <c r="Q7" i="1" s="1"/>
  <c r="H7" i="1"/>
  <c r="N9" i="1"/>
  <c r="S9" i="1" s="1"/>
  <c r="J9" i="1"/>
  <c r="L9" i="1"/>
  <c r="Q9" i="1" s="1"/>
  <c r="L10" i="1"/>
  <c r="Q10" i="1" s="1"/>
  <c r="L11" i="1"/>
  <c r="Q11" i="1" s="1"/>
  <c r="H11" i="1"/>
  <c r="N13" i="1"/>
  <c r="S13" i="1" s="1"/>
  <c r="J13" i="1"/>
  <c r="L13" i="1"/>
  <c r="Q13" i="1" s="1"/>
  <c r="L14" i="1"/>
  <c r="Q14" i="1" s="1"/>
  <c r="L15" i="1"/>
  <c r="Q15" i="1" s="1"/>
  <c r="H15" i="1"/>
  <c r="N17" i="1"/>
  <c r="S17" i="1" s="1"/>
  <c r="J17" i="1"/>
  <c r="L17" i="1"/>
  <c r="Q17" i="1" s="1"/>
  <c r="L18" i="1"/>
  <c r="Q18" i="1" s="1"/>
  <c r="L19" i="1"/>
  <c r="Q19" i="1" s="1"/>
  <c r="H19" i="1"/>
  <c r="N21" i="1"/>
  <c r="S21" i="1" s="1"/>
  <c r="J21" i="1"/>
  <c r="L21" i="1"/>
  <c r="Q21" i="1" s="1"/>
  <c r="L22" i="1"/>
  <c r="Q22" i="1" s="1"/>
  <c r="L23" i="1"/>
  <c r="Q23" i="1" s="1"/>
  <c r="H23" i="1"/>
  <c r="N25" i="1"/>
  <c r="S25" i="1" s="1"/>
  <c r="J25" i="1"/>
  <c r="L25" i="1"/>
  <c r="Q25" i="1" s="1"/>
  <c r="L26" i="1"/>
  <c r="Q26" i="1" s="1"/>
  <c r="L27" i="1"/>
  <c r="Q27" i="1" s="1"/>
  <c r="H27" i="1"/>
  <c r="N29" i="1"/>
  <c r="S29" i="1" s="1"/>
  <c r="J29" i="1"/>
  <c r="L29" i="1"/>
  <c r="Q29" i="1" s="1"/>
  <c r="L30" i="1"/>
  <c r="Q30" i="1" s="1"/>
  <c r="L31" i="1"/>
  <c r="Q31" i="1" s="1"/>
  <c r="H31" i="1"/>
  <c r="N33" i="1"/>
  <c r="S33" i="1" s="1"/>
  <c r="J33" i="1"/>
  <c r="L33" i="1"/>
  <c r="Q33" i="1" s="1"/>
  <c r="L34" i="1"/>
  <c r="Q34" i="1" s="1"/>
  <c r="L35" i="1"/>
  <c r="Q35" i="1" s="1"/>
  <c r="H35" i="1"/>
  <c r="N37" i="1"/>
  <c r="S37" i="1" s="1"/>
  <c r="J37" i="1"/>
  <c r="L37" i="1"/>
  <c r="Q37" i="1" s="1"/>
  <c r="L38" i="1"/>
  <c r="Q38" i="1" s="1"/>
  <c r="L39" i="1"/>
  <c r="Q39" i="1" s="1"/>
  <c r="H39" i="1"/>
  <c r="N41" i="1"/>
  <c r="S41" i="1" s="1"/>
  <c r="J41" i="1"/>
  <c r="L41" i="1"/>
  <c r="Q41" i="1" s="1"/>
  <c r="H41" i="1"/>
  <c r="N45" i="1"/>
  <c r="S45" i="1" s="1"/>
  <c r="J45" i="1"/>
  <c r="L45" i="1"/>
  <c r="Q45" i="1" s="1"/>
  <c r="H45" i="1"/>
  <c r="N49" i="1"/>
  <c r="S49" i="1" s="1"/>
  <c r="J49" i="1"/>
  <c r="L49" i="1"/>
  <c r="Q49" i="1" s="1"/>
  <c r="H49" i="1"/>
  <c r="N53" i="1"/>
  <c r="S53" i="1" s="1"/>
  <c r="J53" i="1"/>
  <c r="L53" i="1"/>
  <c r="Q53" i="1" s="1"/>
  <c r="H53" i="1"/>
  <c r="R128" i="1"/>
  <c r="Q132" i="1"/>
  <c r="N137" i="1"/>
  <c r="S137" i="1" s="1"/>
  <c r="J137" i="1"/>
  <c r="H137" i="1"/>
  <c r="K137" i="1"/>
  <c r="P137" i="1" s="1"/>
  <c r="N138" i="1"/>
  <c r="S138" i="1" s="1"/>
  <c r="H138" i="1"/>
  <c r="K138" i="1"/>
  <c r="P138" i="1" s="1"/>
  <c r="J138" i="1"/>
  <c r="L139" i="1"/>
  <c r="Q139" i="1" s="1"/>
  <c r="H139" i="1"/>
  <c r="N139" i="1"/>
  <c r="S139" i="1" s="1"/>
  <c r="K139" i="1"/>
  <c r="P139" i="1" s="1"/>
  <c r="J139" i="1"/>
  <c r="P143" i="1"/>
  <c r="R143" i="1" s="1"/>
  <c r="M143" i="1"/>
  <c r="M146" i="1"/>
  <c r="Q158" i="1"/>
  <c r="Q174" i="1"/>
  <c r="M174" i="1"/>
  <c r="Q190" i="1"/>
  <c r="M190" i="1"/>
  <c r="O229" i="1"/>
  <c r="R229" i="1" s="1"/>
  <c r="M229" i="1"/>
  <c r="R255" i="1"/>
  <c r="O267" i="1"/>
  <c r="M278" i="1"/>
  <c r="O278" i="1"/>
  <c r="R278" i="1" s="1"/>
  <c r="M42" i="1"/>
  <c r="O42" i="1"/>
  <c r="R42" i="1" s="1"/>
  <c r="M46" i="1"/>
  <c r="O46" i="1"/>
  <c r="R46" i="1" s="1"/>
  <c r="M50" i="1"/>
  <c r="O50" i="1"/>
  <c r="R50" i="1" s="1"/>
  <c r="O64" i="1"/>
  <c r="R64" i="1" s="1"/>
  <c r="M64" i="1"/>
  <c r="O68" i="1"/>
  <c r="R68" i="1" s="1"/>
  <c r="M68" i="1"/>
  <c r="O72" i="1"/>
  <c r="R72" i="1" s="1"/>
  <c r="M72" i="1"/>
  <c r="O76" i="1"/>
  <c r="R76" i="1" s="1"/>
  <c r="M76" i="1"/>
  <c r="L79" i="1"/>
  <c r="Q79" i="1" s="1"/>
  <c r="H79" i="1"/>
  <c r="N79" i="1"/>
  <c r="S79" i="1" s="1"/>
  <c r="J79" i="1"/>
  <c r="O84" i="1"/>
  <c r="R84" i="1" s="1"/>
  <c r="M84" i="1"/>
  <c r="O88" i="1"/>
  <c r="R88" i="1" s="1"/>
  <c r="M88" i="1"/>
  <c r="O92" i="1"/>
  <c r="R92" i="1" s="1"/>
  <c r="M92" i="1"/>
  <c r="O96" i="1"/>
  <c r="R96" i="1" s="1"/>
  <c r="M96" i="1"/>
  <c r="L99" i="1"/>
  <c r="Q99" i="1" s="1"/>
  <c r="H99" i="1"/>
  <c r="N99" i="1"/>
  <c r="S99" i="1" s="1"/>
  <c r="J99" i="1"/>
  <c r="O104" i="1"/>
  <c r="R104" i="1" s="1"/>
  <c r="M104" i="1"/>
  <c r="L107" i="1"/>
  <c r="Q107" i="1" s="1"/>
  <c r="H107" i="1"/>
  <c r="N107" i="1"/>
  <c r="S107" i="1" s="1"/>
  <c r="J107" i="1"/>
  <c r="O112" i="1"/>
  <c r="R112" i="1" s="1"/>
  <c r="M112" i="1"/>
  <c r="O120" i="1"/>
  <c r="R120" i="1" s="1"/>
  <c r="M120" i="1"/>
  <c r="Q162" i="1"/>
  <c r="M162" i="1"/>
  <c r="O237" i="1"/>
  <c r="R237" i="1" s="1"/>
  <c r="M237" i="1"/>
  <c r="O283" i="1"/>
  <c r="P357" i="1"/>
  <c r="M357" i="1"/>
  <c r="J3" i="1"/>
  <c r="J7" i="1"/>
  <c r="J11" i="1"/>
  <c r="J15" i="1"/>
  <c r="J19" i="1"/>
  <c r="J23" i="1"/>
  <c r="J27" i="1"/>
  <c r="J31" i="1"/>
  <c r="J35" i="1"/>
  <c r="J39" i="1"/>
  <c r="K41" i="1"/>
  <c r="P41" i="1" s="1"/>
  <c r="L43" i="1"/>
  <c r="Q43" i="1" s="1"/>
  <c r="H43" i="1"/>
  <c r="N43" i="1"/>
  <c r="S43" i="1" s="1"/>
  <c r="J43" i="1"/>
  <c r="K45" i="1"/>
  <c r="P45" i="1" s="1"/>
  <c r="L47" i="1"/>
  <c r="Q47" i="1" s="1"/>
  <c r="H47" i="1"/>
  <c r="N47" i="1"/>
  <c r="S47" i="1" s="1"/>
  <c r="J47" i="1"/>
  <c r="K49" i="1"/>
  <c r="P49" i="1" s="1"/>
  <c r="L51" i="1"/>
  <c r="Q51" i="1" s="1"/>
  <c r="H51" i="1"/>
  <c r="N51" i="1"/>
  <c r="S51" i="1" s="1"/>
  <c r="J51" i="1"/>
  <c r="K53" i="1"/>
  <c r="P53" i="1" s="1"/>
  <c r="L55" i="1"/>
  <c r="Q55" i="1" s="1"/>
  <c r="H55" i="1"/>
  <c r="N55" i="1"/>
  <c r="S55" i="1" s="1"/>
  <c r="J55" i="1"/>
  <c r="K59" i="1"/>
  <c r="P59" i="1" s="1"/>
  <c r="K63" i="1"/>
  <c r="P63" i="1" s="1"/>
  <c r="K67" i="1"/>
  <c r="P67" i="1" s="1"/>
  <c r="K71" i="1"/>
  <c r="P71" i="1" s="1"/>
  <c r="K75" i="1"/>
  <c r="P75" i="1" s="1"/>
  <c r="K79" i="1"/>
  <c r="P79" i="1" s="1"/>
  <c r="K83" i="1"/>
  <c r="P83" i="1" s="1"/>
  <c r="K87" i="1"/>
  <c r="P87" i="1" s="1"/>
  <c r="K91" i="1"/>
  <c r="P91" i="1" s="1"/>
  <c r="K95" i="1"/>
  <c r="P95" i="1" s="1"/>
  <c r="K99" i="1"/>
  <c r="P99" i="1" s="1"/>
  <c r="K103" i="1"/>
  <c r="P103" i="1" s="1"/>
  <c r="K107" i="1"/>
  <c r="P107" i="1" s="1"/>
  <c r="K111" i="1"/>
  <c r="P111" i="1" s="1"/>
  <c r="K115" i="1"/>
  <c r="P115" i="1" s="1"/>
  <c r="K119" i="1"/>
  <c r="P119" i="1" s="1"/>
  <c r="O125" i="1"/>
  <c r="N129" i="1"/>
  <c r="S129" i="1" s="1"/>
  <c r="J129" i="1"/>
  <c r="H129" i="1"/>
  <c r="K129" i="1"/>
  <c r="P129" i="1" s="1"/>
  <c r="N130" i="1"/>
  <c r="S130" i="1" s="1"/>
  <c r="H130" i="1"/>
  <c r="K130" i="1"/>
  <c r="P130" i="1" s="1"/>
  <c r="J130" i="1"/>
  <c r="L131" i="1"/>
  <c r="Q131" i="1" s="1"/>
  <c r="H131" i="1"/>
  <c r="N131" i="1"/>
  <c r="S131" i="1" s="1"/>
  <c r="K131" i="1"/>
  <c r="P131" i="1" s="1"/>
  <c r="J131" i="1"/>
  <c r="L141" i="1"/>
  <c r="Q141" i="1" s="1"/>
  <c r="P151" i="1"/>
  <c r="R151" i="1" s="1"/>
  <c r="M151" i="1"/>
  <c r="R155" i="1"/>
  <c r="Q166" i="1"/>
  <c r="M166" i="1"/>
  <c r="Q182" i="1"/>
  <c r="M182" i="1"/>
  <c r="O245" i="1"/>
  <c r="R245" i="1" s="1"/>
  <c r="M245" i="1"/>
  <c r="K57" i="1"/>
  <c r="P57" i="1" s="1"/>
  <c r="K61" i="1"/>
  <c r="P61" i="1" s="1"/>
  <c r="K65" i="1"/>
  <c r="P65" i="1" s="1"/>
  <c r="K69" i="1"/>
  <c r="P69" i="1" s="1"/>
  <c r="K73" i="1"/>
  <c r="P73" i="1" s="1"/>
  <c r="K77" i="1"/>
  <c r="P77" i="1" s="1"/>
  <c r="K81" i="1"/>
  <c r="P81" i="1" s="1"/>
  <c r="K85" i="1"/>
  <c r="P85" i="1" s="1"/>
  <c r="K89" i="1"/>
  <c r="P89" i="1" s="1"/>
  <c r="K93" i="1"/>
  <c r="P93" i="1" s="1"/>
  <c r="K97" i="1"/>
  <c r="P97" i="1" s="1"/>
  <c r="K101" i="1"/>
  <c r="P101" i="1" s="1"/>
  <c r="K105" i="1"/>
  <c r="P105" i="1" s="1"/>
  <c r="K109" i="1"/>
  <c r="P109" i="1" s="1"/>
  <c r="K113" i="1"/>
  <c r="P113" i="1" s="1"/>
  <c r="K117" i="1"/>
  <c r="P117" i="1" s="1"/>
  <c r="K121" i="1"/>
  <c r="P121" i="1" s="1"/>
  <c r="R145" i="1"/>
  <c r="R149" i="1"/>
  <c r="R153" i="1"/>
  <c r="R157" i="1"/>
  <c r="R159" i="1"/>
  <c r="R163" i="1"/>
  <c r="R167" i="1"/>
  <c r="R171" i="1"/>
  <c r="R175" i="1"/>
  <c r="R179" i="1"/>
  <c r="R183" i="1"/>
  <c r="R187" i="1"/>
  <c r="R191" i="1"/>
  <c r="R195" i="1"/>
  <c r="R199" i="1"/>
  <c r="R203" i="1"/>
  <c r="R207" i="1"/>
  <c r="R211" i="1"/>
  <c r="O217" i="1"/>
  <c r="R217" i="1" s="1"/>
  <c r="M217" i="1"/>
  <c r="O225" i="1"/>
  <c r="R225" i="1" s="1"/>
  <c r="M225" i="1"/>
  <c r="O233" i="1"/>
  <c r="R233" i="1" s="1"/>
  <c r="M233" i="1"/>
  <c r="O241" i="1"/>
  <c r="R241" i="1" s="1"/>
  <c r="M241" i="1"/>
  <c r="O249" i="1"/>
  <c r="R249" i="1" s="1"/>
  <c r="M249" i="1"/>
  <c r="R258" i="1"/>
  <c r="M259" i="1"/>
  <c r="M270" i="1"/>
  <c r="R274" i="1"/>
  <c r="O292" i="1"/>
  <c r="R292" i="1" s="1"/>
  <c r="M292" i="1"/>
  <c r="P396" i="1"/>
  <c r="M396" i="1"/>
  <c r="H57" i="1"/>
  <c r="L57" i="1"/>
  <c r="Q57" i="1" s="1"/>
  <c r="O58" i="1"/>
  <c r="R58" i="1" s="1"/>
  <c r="H61" i="1"/>
  <c r="L61" i="1"/>
  <c r="Q61" i="1" s="1"/>
  <c r="O62" i="1"/>
  <c r="R62" i="1" s="1"/>
  <c r="H65" i="1"/>
  <c r="L65" i="1"/>
  <c r="Q65" i="1" s="1"/>
  <c r="O66" i="1"/>
  <c r="R66" i="1" s="1"/>
  <c r="H69" i="1"/>
  <c r="L69" i="1"/>
  <c r="Q69" i="1" s="1"/>
  <c r="O70" i="1"/>
  <c r="R70" i="1" s="1"/>
  <c r="H73" i="1"/>
  <c r="L73" i="1"/>
  <c r="Q73" i="1" s="1"/>
  <c r="O74" i="1"/>
  <c r="R74" i="1" s="1"/>
  <c r="H77" i="1"/>
  <c r="L77" i="1"/>
  <c r="Q77" i="1" s="1"/>
  <c r="O78" i="1"/>
  <c r="R78" i="1" s="1"/>
  <c r="H81" i="1"/>
  <c r="L81" i="1"/>
  <c r="Q81" i="1" s="1"/>
  <c r="O82" i="1"/>
  <c r="R82" i="1" s="1"/>
  <c r="H85" i="1"/>
  <c r="L85" i="1"/>
  <c r="Q85" i="1" s="1"/>
  <c r="O86" i="1"/>
  <c r="R86" i="1" s="1"/>
  <c r="H89" i="1"/>
  <c r="L89" i="1"/>
  <c r="Q89" i="1" s="1"/>
  <c r="O90" i="1"/>
  <c r="R90" i="1" s="1"/>
  <c r="H93" i="1"/>
  <c r="L93" i="1"/>
  <c r="Q93" i="1" s="1"/>
  <c r="O94" i="1"/>
  <c r="R94" i="1" s="1"/>
  <c r="H97" i="1"/>
  <c r="L97" i="1"/>
  <c r="Q97" i="1" s="1"/>
  <c r="O98" i="1"/>
  <c r="R98" i="1" s="1"/>
  <c r="H101" i="1"/>
  <c r="L101" i="1"/>
  <c r="Q101" i="1" s="1"/>
  <c r="O102" i="1"/>
  <c r="R102" i="1" s="1"/>
  <c r="H105" i="1"/>
  <c r="L105" i="1"/>
  <c r="Q105" i="1" s="1"/>
  <c r="O106" i="1"/>
  <c r="R106" i="1" s="1"/>
  <c r="H109" i="1"/>
  <c r="L109" i="1"/>
  <c r="Q109" i="1" s="1"/>
  <c r="O110" i="1"/>
  <c r="R110" i="1" s="1"/>
  <c r="H113" i="1"/>
  <c r="L113" i="1"/>
  <c r="Q113" i="1" s="1"/>
  <c r="O114" i="1"/>
  <c r="R114" i="1" s="1"/>
  <c r="H117" i="1"/>
  <c r="L117" i="1"/>
  <c r="Q117" i="1" s="1"/>
  <c r="O118" i="1"/>
  <c r="R118" i="1" s="1"/>
  <c r="H121" i="1"/>
  <c r="L121" i="1"/>
  <c r="Q121" i="1" s="1"/>
  <c r="L122" i="1"/>
  <c r="Q122" i="1" s="1"/>
  <c r="H122" i="1"/>
  <c r="N124" i="1"/>
  <c r="S124" i="1" s="1"/>
  <c r="J124" i="1"/>
  <c r="L124" i="1"/>
  <c r="Q124" i="1" s="1"/>
  <c r="L125" i="1"/>
  <c r="Q125" i="1" s="1"/>
  <c r="L126" i="1"/>
  <c r="Q126" i="1" s="1"/>
  <c r="H126" i="1"/>
  <c r="R142" i="1"/>
  <c r="M144" i="1"/>
  <c r="R146" i="1"/>
  <c r="M148" i="1"/>
  <c r="R150" i="1"/>
  <c r="M152" i="1"/>
  <c r="R154" i="1"/>
  <c r="M156" i="1"/>
  <c r="R158" i="1"/>
  <c r="M160" i="1"/>
  <c r="M164" i="1"/>
  <c r="R166" i="1"/>
  <c r="M168" i="1"/>
  <c r="M172" i="1"/>
  <c r="R174" i="1"/>
  <c r="M176" i="1"/>
  <c r="M180" i="1"/>
  <c r="R182" i="1"/>
  <c r="M184" i="1"/>
  <c r="R186" i="1"/>
  <c r="M188" i="1"/>
  <c r="R190" i="1"/>
  <c r="R206" i="1"/>
  <c r="R210" i="1"/>
  <c r="R214" i="1"/>
  <c r="L220" i="1"/>
  <c r="Q220" i="1" s="1"/>
  <c r="H220" i="1"/>
  <c r="N220" i="1"/>
  <c r="S220" i="1" s="1"/>
  <c r="J220" i="1"/>
  <c r="L228" i="1"/>
  <c r="Q228" i="1" s="1"/>
  <c r="H228" i="1"/>
  <c r="N228" i="1"/>
  <c r="S228" i="1" s="1"/>
  <c r="J228" i="1"/>
  <c r="L236" i="1"/>
  <c r="Q236" i="1" s="1"/>
  <c r="H236" i="1"/>
  <c r="N236" i="1"/>
  <c r="S236" i="1" s="1"/>
  <c r="J236" i="1"/>
  <c r="L244" i="1"/>
  <c r="Q244" i="1" s="1"/>
  <c r="H244" i="1"/>
  <c r="N244" i="1"/>
  <c r="S244" i="1" s="1"/>
  <c r="J244" i="1"/>
  <c r="L252" i="1"/>
  <c r="Q252" i="1" s="1"/>
  <c r="H252" i="1"/>
  <c r="N252" i="1"/>
  <c r="S252" i="1" s="1"/>
  <c r="J252" i="1"/>
  <c r="M258" i="1"/>
  <c r="M274" i="1"/>
  <c r="O296" i="1"/>
  <c r="R296" i="1" s="1"/>
  <c r="M296" i="1"/>
  <c r="O304" i="1"/>
  <c r="R304" i="1" s="1"/>
  <c r="M304" i="1"/>
  <c r="O312" i="1"/>
  <c r="R312" i="1" s="1"/>
  <c r="M312" i="1"/>
  <c r="O320" i="1"/>
  <c r="R320" i="1" s="1"/>
  <c r="M320" i="1"/>
  <c r="O328" i="1"/>
  <c r="R328" i="1" s="1"/>
  <c r="M328" i="1"/>
  <c r="O336" i="1"/>
  <c r="R336" i="1" s="1"/>
  <c r="M336" i="1"/>
  <c r="O344" i="1"/>
  <c r="R344" i="1" s="1"/>
  <c r="M344" i="1"/>
  <c r="L355" i="1"/>
  <c r="Q355" i="1" s="1"/>
  <c r="H355" i="1"/>
  <c r="N355" i="1"/>
  <c r="S355" i="1" s="1"/>
  <c r="J355" i="1"/>
  <c r="K355" i="1"/>
  <c r="P355" i="1" s="1"/>
  <c r="P404" i="1"/>
  <c r="M404" i="1"/>
  <c r="J57" i="1"/>
  <c r="J61" i="1"/>
  <c r="J65" i="1"/>
  <c r="J69" i="1"/>
  <c r="J73" i="1"/>
  <c r="J77" i="1"/>
  <c r="J81" i="1"/>
  <c r="J85" i="1"/>
  <c r="J89" i="1"/>
  <c r="J93" i="1"/>
  <c r="J97" i="1"/>
  <c r="J101" i="1"/>
  <c r="J105" i="1"/>
  <c r="J109" i="1"/>
  <c r="J113" i="1"/>
  <c r="J117" i="1"/>
  <c r="J121" i="1"/>
  <c r="J122" i="1"/>
  <c r="J126" i="1"/>
  <c r="M128" i="1"/>
  <c r="M132" i="1"/>
  <c r="M136" i="1"/>
  <c r="M140" i="1"/>
  <c r="R144" i="1"/>
  <c r="R148" i="1"/>
  <c r="R152" i="1"/>
  <c r="R156" i="1"/>
  <c r="R160" i="1"/>
  <c r="R164" i="1"/>
  <c r="R168" i="1"/>
  <c r="R172" i="1"/>
  <c r="R176" i="1"/>
  <c r="R180" i="1"/>
  <c r="R184" i="1"/>
  <c r="R188" i="1"/>
  <c r="R192" i="1"/>
  <c r="R196" i="1"/>
  <c r="R200" i="1"/>
  <c r="L216" i="1"/>
  <c r="Q216" i="1" s="1"/>
  <c r="H216" i="1"/>
  <c r="N216" i="1"/>
  <c r="S216" i="1" s="1"/>
  <c r="J216" i="1"/>
  <c r="L224" i="1"/>
  <c r="Q224" i="1" s="1"/>
  <c r="H224" i="1"/>
  <c r="N224" i="1"/>
  <c r="S224" i="1" s="1"/>
  <c r="J224" i="1"/>
  <c r="L232" i="1"/>
  <c r="Q232" i="1" s="1"/>
  <c r="H232" i="1"/>
  <c r="N232" i="1"/>
  <c r="S232" i="1" s="1"/>
  <c r="J232" i="1"/>
  <c r="L240" i="1"/>
  <c r="Q240" i="1" s="1"/>
  <c r="H240" i="1"/>
  <c r="N240" i="1"/>
  <c r="S240" i="1" s="1"/>
  <c r="J240" i="1"/>
  <c r="L248" i="1"/>
  <c r="Q248" i="1" s="1"/>
  <c r="H248" i="1"/>
  <c r="N248" i="1"/>
  <c r="S248" i="1" s="1"/>
  <c r="J248" i="1"/>
  <c r="M266" i="1"/>
  <c r="R270" i="1"/>
  <c r="M282" i="1"/>
  <c r="J215" i="1"/>
  <c r="N215" i="1"/>
  <c r="S215" i="1" s="1"/>
  <c r="K218" i="1"/>
  <c r="P218" i="1" s="1"/>
  <c r="J219" i="1"/>
  <c r="N219" i="1"/>
  <c r="S219" i="1" s="1"/>
  <c r="K222" i="1"/>
  <c r="P222" i="1" s="1"/>
  <c r="J223" i="1"/>
  <c r="N223" i="1"/>
  <c r="S223" i="1" s="1"/>
  <c r="K226" i="1"/>
  <c r="P226" i="1" s="1"/>
  <c r="J227" i="1"/>
  <c r="N227" i="1"/>
  <c r="S227" i="1" s="1"/>
  <c r="K230" i="1"/>
  <c r="P230" i="1" s="1"/>
  <c r="J231" i="1"/>
  <c r="N231" i="1"/>
  <c r="S231" i="1" s="1"/>
  <c r="K234" i="1"/>
  <c r="P234" i="1" s="1"/>
  <c r="J235" i="1"/>
  <c r="N235" i="1"/>
  <c r="S235" i="1" s="1"/>
  <c r="K238" i="1"/>
  <c r="P238" i="1" s="1"/>
  <c r="J239" i="1"/>
  <c r="N239" i="1"/>
  <c r="S239" i="1" s="1"/>
  <c r="K242" i="1"/>
  <c r="P242" i="1" s="1"/>
  <c r="J243" i="1"/>
  <c r="N243" i="1"/>
  <c r="S243" i="1" s="1"/>
  <c r="K246" i="1"/>
  <c r="P246" i="1" s="1"/>
  <c r="J247" i="1"/>
  <c r="N247" i="1"/>
  <c r="S247" i="1" s="1"/>
  <c r="K250" i="1"/>
  <c r="P250" i="1" s="1"/>
  <c r="J251" i="1"/>
  <c r="N251" i="1"/>
  <c r="S251" i="1" s="1"/>
  <c r="L253" i="1"/>
  <c r="Q253" i="1" s="1"/>
  <c r="K254" i="1"/>
  <c r="L255" i="1"/>
  <c r="Q255" i="1" s="1"/>
  <c r="H255" i="1"/>
  <c r="N257" i="1"/>
  <c r="S257" i="1" s="1"/>
  <c r="J257" i="1"/>
  <c r="L257" i="1"/>
  <c r="Q257" i="1" s="1"/>
  <c r="L259" i="1"/>
  <c r="Q259" i="1" s="1"/>
  <c r="R259" i="1" s="1"/>
  <c r="H259" i="1"/>
  <c r="N261" i="1"/>
  <c r="S261" i="1" s="1"/>
  <c r="J261" i="1"/>
  <c r="L261" i="1"/>
  <c r="Q261" i="1" s="1"/>
  <c r="L263" i="1"/>
  <c r="Q263" i="1" s="1"/>
  <c r="R263" i="1" s="1"/>
  <c r="H263" i="1"/>
  <c r="N265" i="1"/>
  <c r="S265" i="1" s="1"/>
  <c r="J265" i="1"/>
  <c r="L265" i="1"/>
  <c r="Q265" i="1" s="1"/>
  <c r="L267" i="1"/>
  <c r="Q267" i="1" s="1"/>
  <c r="H267" i="1"/>
  <c r="N269" i="1"/>
  <c r="S269" i="1" s="1"/>
  <c r="J269" i="1"/>
  <c r="L269" i="1"/>
  <c r="Q269" i="1" s="1"/>
  <c r="L271" i="1"/>
  <c r="Q271" i="1" s="1"/>
  <c r="R271" i="1" s="1"/>
  <c r="H271" i="1"/>
  <c r="N273" i="1"/>
  <c r="S273" i="1" s="1"/>
  <c r="J273" i="1"/>
  <c r="L273" i="1"/>
  <c r="Q273" i="1" s="1"/>
  <c r="L275" i="1"/>
  <c r="Q275" i="1" s="1"/>
  <c r="R275" i="1" s="1"/>
  <c r="H275" i="1"/>
  <c r="N277" i="1"/>
  <c r="S277" i="1" s="1"/>
  <c r="J277" i="1"/>
  <c r="L277" i="1"/>
  <c r="Q277" i="1" s="1"/>
  <c r="L279" i="1"/>
  <c r="Q279" i="1" s="1"/>
  <c r="R279" i="1" s="1"/>
  <c r="H279" i="1"/>
  <c r="N281" i="1"/>
  <c r="S281" i="1" s="1"/>
  <c r="J281" i="1"/>
  <c r="L281" i="1"/>
  <c r="Q281" i="1" s="1"/>
  <c r="L283" i="1"/>
  <c r="Q283" i="1" s="1"/>
  <c r="H283" i="1"/>
  <c r="N285" i="1"/>
  <c r="S285" i="1" s="1"/>
  <c r="J285" i="1"/>
  <c r="L285" i="1"/>
  <c r="Q285" i="1" s="1"/>
  <c r="O288" i="1"/>
  <c r="R288" i="1" s="1"/>
  <c r="L291" i="1"/>
  <c r="Q291" i="1" s="1"/>
  <c r="R291" i="1" s="1"/>
  <c r="H291" i="1"/>
  <c r="O300" i="1"/>
  <c r="R300" i="1" s="1"/>
  <c r="M300" i="1"/>
  <c r="O308" i="1"/>
  <c r="R308" i="1" s="1"/>
  <c r="M308" i="1"/>
  <c r="O316" i="1"/>
  <c r="R316" i="1" s="1"/>
  <c r="M316" i="1"/>
  <c r="O324" i="1"/>
  <c r="R324" i="1" s="1"/>
  <c r="M324" i="1"/>
  <c r="O332" i="1"/>
  <c r="R332" i="1" s="1"/>
  <c r="M332" i="1"/>
  <c r="O340" i="1"/>
  <c r="R340" i="1" s="1"/>
  <c r="M340" i="1"/>
  <c r="O348" i="1"/>
  <c r="R348" i="1" s="1"/>
  <c r="M348" i="1"/>
  <c r="O352" i="1"/>
  <c r="M352" i="1"/>
  <c r="L359" i="1"/>
  <c r="Q359" i="1" s="1"/>
  <c r="H359" i="1"/>
  <c r="N359" i="1"/>
  <c r="S359" i="1" s="1"/>
  <c r="J359" i="1"/>
  <c r="P400" i="1"/>
  <c r="M400" i="1"/>
  <c r="P408" i="1"/>
  <c r="M408" i="1"/>
  <c r="O460" i="1"/>
  <c r="N290" i="1"/>
  <c r="S290" i="1" s="1"/>
  <c r="J290" i="1"/>
  <c r="L295" i="1"/>
  <c r="Q295" i="1" s="1"/>
  <c r="H295" i="1"/>
  <c r="N295" i="1"/>
  <c r="S295" i="1" s="1"/>
  <c r="J295" i="1"/>
  <c r="L303" i="1"/>
  <c r="Q303" i="1" s="1"/>
  <c r="H303" i="1"/>
  <c r="N303" i="1"/>
  <c r="S303" i="1" s="1"/>
  <c r="J303" i="1"/>
  <c r="L311" i="1"/>
  <c r="Q311" i="1" s="1"/>
  <c r="H311" i="1"/>
  <c r="N311" i="1"/>
  <c r="S311" i="1" s="1"/>
  <c r="J311" i="1"/>
  <c r="L319" i="1"/>
  <c r="Q319" i="1" s="1"/>
  <c r="H319" i="1"/>
  <c r="N319" i="1"/>
  <c r="S319" i="1" s="1"/>
  <c r="J319" i="1"/>
  <c r="L327" i="1"/>
  <c r="Q327" i="1" s="1"/>
  <c r="H327" i="1"/>
  <c r="N327" i="1"/>
  <c r="S327" i="1" s="1"/>
  <c r="J327" i="1"/>
  <c r="L335" i="1"/>
  <c r="Q335" i="1" s="1"/>
  <c r="H335" i="1"/>
  <c r="N335" i="1"/>
  <c r="S335" i="1" s="1"/>
  <c r="J335" i="1"/>
  <c r="L343" i="1"/>
  <c r="Q343" i="1" s="1"/>
  <c r="H343" i="1"/>
  <c r="N343" i="1"/>
  <c r="S343" i="1" s="1"/>
  <c r="J343" i="1"/>
  <c r="L351" i="1"/>
  <c r="Q351" i="1" s="1"/>
  <c r="H351" i="1"/>
  <c r="N351" i="1"/>
  <c r="S351" i="1" s="1"/>
  <c r="J351" i="1"/>
  <c r="O356" i="1"/>
  <c r="R357" i="1"/>
  <c r="O363" i="1"/>
  <c r="R363" i="1" s="1"/>
  <c r="M363" i="1"/>
  <c r="M366" i="1"/>
  <c r="O366" i="1"/>
  <c r="O387" i="1"/>
  <c r="L394" i="1"/>
  <c r="Q394" i="1" s="1"/>
  <c r="H394" i="1"/>
  <c r="N394" i="1"/>
  <c r="S394" i="1" s="1"/>
  <c r="J394" i="1"/>
  <c r="K394" i="1"/>
  <c r="P394" i="1" s="1"/>
  <c r="L402" i="1"/>
  <c r="Q402" i="1" s="1"/>
  <c r="H402" i="1"/>
  <c r="N402" i="1"/>
  <c r="S402" i="1" s="1"/>
  <c r="J402" i="1"/>
  <c r="K402" i="1"/>
  <c r="P402" i="1" s="1"/>
  <c r="L410" i="1"/>
  <c r="Q410" i="1" s="1"/>
  <c r="H410" i="1"/>
  <c r="N410" i="1"/>
  <c r="S410" i="1" s="1"/>
  <c r="J410" i="1"/>
  <c r="K410" i="1"/>
  <c r="P410" i="1" s="1"/>
  <c r="O468" i="1"/>
  <c r="J218" i="1"/>
  <c r="J222" i="1"/>
  <c r="J226" i="1"/>
  <c r="J230" i="1"/>
  <c r="J234" i="1"/>
  <c r="J238" i="1"/>
  <c r="J242" i="1"/>
  <c r="J246" i="1"/>
  <c r="J250" i="1"/>
  <c r="N286" i="1"/>
  <c r="S286" i="1" s="1"/>
  <c r="J286" i="1"/>
  <c r="K290" i="1"/>
  <c r="P290" i="1" s="1"/>
  <c r="L299" i="1"/>
  <c r="Q299" i="1" s="1"/>
  <c r="H299" i="1"/>
  <c r="N299" i="1"/>
  <c r="S299" i="1" s="1"/>
  <c r="J299" i="1"/>
  <c r="L307" i="1"/>
  <c r="Q307" i="1" s="1"/>
  <c r="H307" i="1"/>
  <c r="N307" i="1"/>
  <c r="S307" i="1" s="1"/>
  <c r="J307" i="1"/>
  <c r="L315" i="1"/>
  <c r="Q315" i="1" s="1"/>
  <c r="H315" i="1"/>
  <c r="N315" i="1"/>
  <c r="S315" i="1" s="1"/>
  <c r="J315" i="1"/>
  <c r="L323" i="1"/>
  <c r="Q323" i="1" s="1"/>
  <c r="H323" i="1"/>
  <c r="N323" i="1"/>
  <c r="S323" i="1" s="1"/>
  <c r="J323" i="1"/>
  <c r="L331" i="1"/>
  <c r="Q331" i="1" s="1"/>
  <c r="H331" i="1"/>
  <c r="N331" i="1"/>
  <c r="S331" i="1" s="1"/>
  <c r="J331" i="1"/>
  <c r="L339" i="1"/>
  <c r="Q339" i="1" s="1"/>
  <c r="H339" i="1"/>
  <c r="N339" i="1"/>
  <c r="S339" i="1" s="1"/>
  <c r="J339" i="1"/>
  <c r="L347" i="1"/>
  <c r="Q347" i="1" s="1"/>
  <c r="H347" i="1"/>
  <c r="N347" i="1"/>
  <c r="S347" i="1" s="1"/>
  <c r="J347" i="1"/>
  <c r="N369" i="1"/>
  <c r="S369" i="1" s="1"/>
  <c r="J369" i="1"/>
  <c r="H369" i="1"/>
  <c r="L369" i="1"/>
  <c r="Q369" i="1" s="1"/>
  <c r="K369" i="1"/>
  <c r="P369" i="1" s="1"/>
  <c r="M370" i="1"/>
  <c r="O370" i="1"/>
  <c r="L374" i="1"/>
  <c r="Q374" i="1" s="1"/>
  <c r="H374" i="1"/>
  <c r="N374" i="1"/>
  <c r="S374" i="1" s="1"/>
  <c r="J374" i="1"/>
  <c r="K374" i="1"/>
  <c r="P374" i="1" s="1"/>
  <c r="R388" i="1"/>
  <c r="L398" i="1"/>
  <c r="Q398" i="1" s="1"/>
  <c r="H398" i="1"/>
  <c r="N398" i="1"/>
  <c r="S398" i="1" s="1"/>
  <c r="J398" i="1"/>
  <c r="K398" i="1"/>
  <c r="P398" i="1" s="1"/>
  <c r="L406" i="1"/>
  <c r="Q406" i="1" s="1"/>
  <c r="H406" i="1"/>
  <c r="N406" i="1"/>
  <c r="S406" i="1" s="1"/>
  <c r="J406" i="1"/>
  <c r="K406" i="1"/>
  <c r="P406" i="1" s="1"/>
  <c r="K289" i="1"/>
  <c r="P289" i="1" s="1"/>
  <c r="K293" i="1"/>
  <c r="P293" i="1" s="1"/>
  <c r="J294" i="1"/>
  <c r="N294" i="1"/>
  <c r="S294" i="1" s="1"/>
  <c r="K297" i="1"/>
  <c r="P297" i="1" s="1"/>
  <c r="J298" i="1"/>
  <c r="N298" i="1"/>
  <c r="S298" i="1" s="1"/>
  <c r="K301" i="1"/>
  <c r="P301" i="1" s="1"/>
  <c r="J302" i="1"/>
  <c r="N302" i="1"/>
  <c r="S302" i="1" s="1"/>
  <c r="K305" i="1"/>
  <c r="P305" i="1" s="1"/>
  <c r="J306" i="1"/>
  <c r="N306" i="1"/>
  <c r="S306" i="1" s="1"/>
  <c r="K309" i="1"/>
  <c r="P309" i="1" s="1"/>
  <c r="J310" i="1"/>
  <c r="N310" i="1"/>
  <c r="S310" i="1" s="1"/>
  <c r="K313" i="1"/>
  <c r="P313" i="1" s="1"/>
  <c r="J314" i="1"/>
  <c r="N314" i="1"/>
  <c r="S314" i="1" s="1"/>
  <c r="K317" i="1"/>
  <c r="P317" i="1" s="1"/>
  <c r="J318" i="1"/>
  <c r="N318" i="1"/>
  <c r="S318" i="1" s="1"/>
  <c r="K321" i="1"/>
  <c r="P321" i="1" s="1"/>
  <c r="J322" i="1"/>
  <c r="N322" i="1"/>
  <c r="S322" i="1" s="1"/>
  <c r="K325" i="1"/>
  <c r="P325" i="1" s="1"/>
  <c r="J326" i="1"/>
  <c r="N326" i="1"/>
  <c r="S326" i="1" s="1"/>
  <c r="K329" i="1"/>
  <c r="P329" i="1" s="1"/>
  <c r="J330" i="1"/>
  <c r="N330" i="1"/>
  <c r="S330" i="1" s="1"/>
  <c r="K333" i="1"/>
  <c r="P333" i="1" s="1"/>
  <c r="J334" i="1"/>
  <c r="N334" i="1"/>
  <c r="S334" i="1" s="1"/>
  <c r="K337" i="1"/>
  <c r="P337" i="1" s="1"/>
  <c r="J338" i="1"/>
  <c r="N338" i="1"/>
  <c r="S338" i="1" s="1"/>
  <c r="K341" i="1"/>
  <c r="P341" i="1" s="1"/>
  <c r="J342" i="1"/>
  <c r="N342" i="1"/>
  <c r="S342" i="1" s="1"/>
  <c r="K345" i="1"/>
  <c r="P345" i="1" s="1"/>
  <c r="J346" i="1"/>
  <c r="N346" i="1"/>
  <c r="S346" i="1" s="1"/>
  <c r="K349" i="1"/>
  <c r="P349" i="1" s="1"/>
  <c r="J350" i="1"/>
  <c r="N350" i="1"/>
  <c r="S350" i="1" s="1"/>
  <c r="H352" i="1"/>
  <c r="L352" i="1"/>
  <c r="Q352" i="1" s="1"/>
  <c r="K353" i="1"/>
  <c r="J354" i="1"/>
  <c r="N354" i="1"/>
  <c r="S354" i="1" s="1"/>
  <c r="H356" i="1"/>
  <c r="L356" i="1"/>
  <c r="Q356" i="1" s="1"/>
  <c r="J358" i="1"/>
  <c r="N358" i="1"/>
  <c r="S358" i="1" s="1"/>
  <c r="H360" i="1"/>
  <c r="H361" i="1"/>
  <c r="N361" i="1"/>
  <c r="S361" i="1" s="1"/>
  <c r="N365" i="1"/>
  <c r="S365" i="1" s="1"/>
  <c r="J365" i="1"/>
  <c r="L378" i="1"/>
  <c r="Q378" i="1" s="1"/>
  <c r="H378" i="1"/>
  <c r="N378" i="1"/>
  <c r="S378" i="1" s="1"/>
  <c r="J378" i="1"/>
  <c r="O383" i="1"/>
  <c r="M388" i="1"/>
  <c r="O391" i="1"/>
  <c r="O419" i="1"/>
  <c r="O452" i="1"/>
  <c r="O464" i="1"/>
  <c r="M361" i="1"/>
  <c r="O361" i="1"/>
  <c r="R361" i="1" s="1"/>
  <c r="O362" i="1"/>
  <c r="O367" i="1"/>
  <c r="R367" i="1" s="1"/>
  <c r="L370" i="1"/>
  <c r="Q370" i="1" s="1"/>
  <c r="H370" i="1"/>
  <c r="O371" i="1"/>
  <c r="R371" i="1" s="1"/>
  <c r="M371" i="1"/>
  <c r="L382" i="1"/>
  <c r="Q382" i="1" s="1"/>
  <c r="H382" i="1"/>
  <c r="N382" i="1"/>
  <c r="S382" i="1" s="1"/>
  <c r="J382" i="1"/>
  <c r="L390" i="1"/>
  <c r="Q390" i="1" s="1"/>
  <c r="H390" i="1"/>
  <c r="N390" i="1"/>
  <c r="S390" i="1" s="1"/>
  <c r="J390" i="1"/>
  <c r="O395" i="1"/>
  <c r="O399" i="1"/>
  <c r="O403" i="1"/>
  <c r="O407" i="1"/>
  <c r="L427" i="1"/>
  <c r="Q427" i="1" s="1"/>
  <c r="H427" i="1"/>
  <c r="N427" i="1"/>
  <c r="S427" i="1" s="1"/>
  <c r="J427" i="1"/>
  <c r="K427" i="1"/>
  <c r="P427" i="1" s="1"/>
  <c r="L435" i="1"/>
  <c r="Q435" i="1" s="1"/>
  <c r="H435" i="1"/>
  <c r="N435" i="1"/>
  <c r="S435" i="1" s="1"/>
  <c r="J435" i="1"/>
  <c r="K435" i="1"/>
  <c r="P435" i="1" s="1"/>
  <c r="O456" i="1"/>
  <c r="J289" i="1"/>
  <c r="J293" i="1"/>
  <c r="J297" i="1"/>
  <c r="J301" i="1"/>
  <c r="J305" i="1"/>
  <c r="J309" i="1"/>
  <c r="J313" i="1"/>
  <c r="J317" i="1"/>
  <c r="J321" i="1"/>
  <c r="J325" i="1"/>
  <c r="J329" i="1"/>
  <c r="J333" i="1"/>
  <c r="J337" i="1"/>
  <c r="J341" i="1"/>
  <c r="J345" i="1"/>
  <c r="J349" i="1"/>
  <c r="N360" i="1"/>
  <c r="S360" i="1" s="1"/>
  <c r="J360" i="1"/>
  <c r="L360" i="1"/>
  <c r="Q360" i="1" s="1"/>
  <c r="L362" i="1"/>
  <c r="M362" i="1" s="1"/>
  <c r="H362" i="1"/>
  <c r="N364" i="1"/>
  <c r="S364" i="1" s="1"/>
  <c r="J364" i="1"/>
  <c r="L364" i="1"/>
  <c r="Q364" i="1" s="1"/>
  <c r="L366" i="1"/>
  <c r="Q366" i="1" s="1"/>
  <c r="H366" i="1"/>
  <c r="M367" i="1"/>
  <c r="K370" i="1"/>
  <c r="P370" i="1" s="1"/>
  <c r="O375" i="1"/>
  <c r="R375" i="1" s="1"/>
  <c r="M375" i="1"/>
  <c r="O379" i="1"/>
  <c r="L386" i="1"/>
  <c r="Q386" i="1" s="1"/>
  <c r="H386" i="1"/>
  <c r="N386" i="1"/>
  <c r="S386" i="1" s="1"/>
  <c r="J386" i="1"/>
  <c r="O440" i="1"/>
  <c r="O448" i="1"/>
  <c r="K368" i="1"/>
  <c r="P368" i="1" s="1"/>
  <c r="K372" i="1"/>
  <c r="P372" i="1" s="1"/>
  <c r="J373" i="1"/>
  <c r="N373" i="1"/>
  <c r="S373" i="1" s="1"/>
  <c r="K376" i="1"/>
  <c r="P376" i="1" s="1"/>
  <c r="J377" i="1"/>
  <c r="N377" i="1"/>
  <c r="S377" i="1" s="1"/>
  <c r="H379" i="1"/>
  <c r="L379" i="1"/>
  <c r="Q379" i="1" s="1"/>
  <c r="K380" i="1"/>
  <c r="J381" i="1"/>
  <c r="N381" i="1"/>
  <c r="S381" i="1" s="1"/>
  <c r="H383" i="1"/>
  <c r="L383" i="1"/>
  <c r="Q383" i="1" s="1"/>
  <c r="J385" i="1"/>
  <c r="N385" i="1"/>
  <c r="S385" i="1" s="1"/>
  <c r="H387" i="1"/>
  <c r="L387" i="1"/>
  <c r="Q387" i="1" s="1"/>
  <c r="J389" i="1"/>
  <c r="N389" i="1"/>
  <c r="S389" i="1" s="1"/>
  <c r="H391" i="1"/>
  <c r="L391" i="1"/>
  <c r="Q391" i="1" s="1"/>
  <c r="O392" i="1"/>
  <c r="J393" i="1"/>
  <c r="N393" i="1"/>
  <c r="S393" i="1" s="1"/>
  <c r="H395" i="1"/>
  <c r="L395" i="1"/>
  <c r="Q395" i="1" s="1"/>
  <c r="O396" i="1"/>
  <c r="R396" i="1" s="1"/>
  <c r="J397" i="1"/>
  <c r="N397" i="1"/>
  <c r="S397" i="1" s="1"/>
  <c r="H399" i="1"/>
  <c r="L399" i="1"/>
  <c r="Q399" i="1" s="1"/>
  <c r="O400" i="1"/>
  <c r="R400" i="1" s="1"/>
  <c r="J401" i="1"/>
  <c r="N401" i="1"/>
  <c r="S401" i="1" s="1"/>
  <c r="H403" i="1"/>
  <c r="L403" i="1"/>
  <c r="Q403" i="1" s="1"/>
  <c r="O404" i="1"/>
  <c r="J405" i="1"/>
  <c r="N405" i="1"/>
  <c r="S405" i="1" s="1"/>
  <c r="H407" i="1"/>
  <c r="L407" i="1"/>
  <c r="Q407" i="1" s="1"/>
  <c r="O408" i="1"/>
  <c r="J409" i="1"/>
  <c r="N409" i="1"/>
  <c r="S409" i="1" s="1"/>
  <c r="K414" i="1"/>
  <c r="P414" i="1" s="1"/>
  <c r="K418" i="1"/>
  <c r="P418" i="1" s="1"/>
  <c r="N422" i="1"/>
  <c r="S422" i="1" s="1"/>
  <c r="J422" i="1"/>
  <c r="J423" i="1"/>
  <c r="L431" i="1"/>
  <c r="Q431" i="1" s="1"/>
  <c r="H431" i="1"/>
  <c r="N431" i="1"/>
  <c r="S431" i="1" s="1"/>
  <c r="J431" i="1"/>
  <c r="M441" i="1"/>
  <c r="O444" i="1"/>
  <c r="M449" i="1"/>
  <c r="M453" i="1"/>
  <c r="M457" i="1"/>
  <c r="M461" i="1"/>
  <c r="M465" i="1"/>
  <c r="M469" i="1"/>
  <c r="R475" i="1"/>
  <c r="M476" i="1"/>
  <c r="M479" i="1"/>
  <c r="L411" i="1"/>
  <c r="Q411" i="1" s="1"/>
  <c r="H411" i="1"/>
  <c r="N413" i="1"/>
  <c r="S413" i="1" s="1"/>
  <c r="J413" i="1"/>
  <c r="L413" i="1"/>
  <c r="Q413" i="1" s="1"/>
  <c r="L415" i="1"/>
  <c r="Q415" i="1" s="1"/>
  <c r="H415" i="1"/>
  <c r="N417" i="1"/>
  <c r="S417" i="1" s="1"/>
  <c r="J417" i="1"/>
  <c r="L417" i="1"/>
  <c r="Q417" i="1" s="1"/>
  <c r="L419" i="1"/>
  <c r="Q419" i="1" s="1"/>
  <c r="H419" i="1"/>
  <c r="O424" i="1"/>
  <c r="R424" i="1" s="1"/>
  <c r="M424" i="1"/>
  <c r="O432" i="1"/>
  <c r="R432" i="1" s="1"/>
  <c r="M432" i="1"/>
  <c r="L443" i="1"/>
  <c r="Q443" i="1" s="1"/>
  <c r="H443" i="1"/>
  <c r="N443" i="1"/>
  <c r="S443" i="1" s="1"/>
  <c r="J443" i="1"/>
  <c r="M475" i="1"/>
  <c r="L540" i="1"/>
  <c r="Q540" i="1" s="1"/>
  <c r="H540" i="1"/>
  <c r="N540" i="1"/>
  <c r="S540" i="1" s="1"/>
  <c r="J540" i="1"/>
  <c r="K540" i="1"/>
  <c r="P540" i="1" s="1"/>
  <c r="J368" i="1"/>
  <c r="J372" i="1"/>
  <c r="J376" i="1"/>
  <c r="O411" i="1"/>
  <c r="R411" i="1" s="1"/>
  <c r="M414" i="1"/>
  <c r="O414" i="1"/>
  <c r="R414" i="1" s="1"/>
  <c r="O415" i="1"/>
  <c r="O418" i="1"/>
  <c r="O420" i="1"/>
  <c r="R420" i="1" s="1"/>
  <c r="L423" i="1"/>
  <c r="Q423" i="1" s="1"/>
  <c r="H423" i="1"/>
  <c r="O428" i="1"/>
  <c r="R428" i="1" s="1"/>
  <c r="M428" i="1"/>
  <c r="O436" i="1"/>
  <c r="R436" i="1" s="1"/>
  <c r="M436" i="1"/>
  <c r="L439" i="1"/>
  <c r="Q439" i="1" s="1"/>
  <c r="H439" i="1"/>
  <c r="N439" i="1"/>
  <c r="S439" i="1" s="1"/>
  <c r="J439" i="1"/>
  <c r="L447" i="1"/>
  <c r="Q447" i="1" s="1"/>
  <c r="H447" i="1"/>
  <c r="N447" i="1"/>
  <c r="S447" i="1" s="1"/>
  <c r="J447" i="1"/>
  <c r="L451" i="1"/>
  <c r="Q451" i="1" s="1"/>
  <c r="H451" i="1"/>
  <c r="N451" i="1"/>
  <c r="S451" i="1" s="1"/>
  <c r="J451" i="1"/>
  <c r="L455" i="1"/>
  <c r="Q455" i="1" s="1"/>
  <c r="H455" i="1"/>
  <c r="N455" i="1"/>
  <c r="S455" i="1" s="1"/>
  <c r="J455" i="1"/>
  <c r="L459" i="1"/>
  <c r="Q459" i="1" s="1"/>
  <c r="H459" i="1"/>
  <c r="N459" i="1"/>
  <c r="S459" i="1" s="1"/>
  <c r="J459" i="1"/>
  <c r="L463" i="1"/>
  <c r="Q463" i="1" s="1"/>
  <c r="H463" i="1"/>
  <c r="N463" i="1"/>
  <c r="S463" i="1" s="1"/>
  <c r="J463" i="1"/>
  <c r="L467" i="1"/>
  <c r="Q467" i="1" s="1"/>
  <c r="H467" i="1"/>
  <c r="N467" i="1"/>
  <c r="S467" i="1" s="1"/>
  <c r="J467" i="1"/>
  <c r="L471" i="1"/>
  <c r="Q471" i="1" s="1"/>
  <c r="H471" i="1"/>
  <c r="N471" i="1"/>
  <c r="S471" i="1" s="1"/>
  <c r="J471" i="1"/>
  <c r="R479" i="1"/>
  <c r="O480" i="1"/>
  <c r="K421" i="1"/>
  <c r="P421" i="1" s="1"/>
  <c r="K425" i="1"/>
  <c r="P425" i="1" s="1"/>
  <c r="J426" i="1"/>
  <c r="N426" i="1"/>
  <c r="S426" i="1" s="1"/>
  <c r="K429" i="1"/>
  <c r="P429" i="1" s="1"/>
  <c r="J430" i="1"/>
  <c r="N430" i="1"/>
  <c r="S430" i="1" s="1"/>
  <c r="K433" i="1"/>
  <c r="P433" i="1" s="1"/>
  <c r="J434" i="1"/>
  <c r="N434" i="1"/>
  <c r="S434" i="1" s="1"/>
  <c r="K437" i="1"/>
  <c r="J438" i="1"/>
  <c r="N438" i="1"/>
  <c r="S438" i="1" s="1"/>
  <c r="H440" i="1"/>
  <c r="L440" i="1"/>
  <c r="Q440" i="1" s="1"/>
  <c r="J442" i="1"/>
  <c r="N442" i="1"/>
  <c r="S442" i="1" s="1"/>
  <c r="H444" i="1"/>
  <c r="L444" i="1"/>
  <c r="Q444" i="1" s="1"/>
  <c r="J446" i="1"/>
  <c r="N446" i="1"/>
  <c r="S446" i="1" s="1"/>
  <c r="H448" i="1"/>
  <c r="L448" i="1"/>
  <c r="Q448" i="1" s="1"/>
  <c r="O449" i="1"/>
  <c r="R449" i="1" s="1"/>
  <c r="J450" i="1"/>
  <c r="N450" i="1"/>
  <c r="S450" i="1" s="1"/>
  <c r="H452" i="1"/>
  <c r="L452" i="1"/>
  <c r="Q452" i="1" s="1"/>
  <c r="O453" i="1"/>
  <c r="R453" i="1" s="1"/>
  <c r="J454" i="1"/>
  <c r="N454" i="1"/>
  <c r="S454" i="1" s="1"/>
  <c r="H456" i="1"/>
  <c r="L456" i="1"/>
  <c r="Q456" i="1" s="1"/>
  <c r="O457" i="1"/>
  <c r="R457" i="1" s="1"/>
  <c r="J458" i="1"/>
  <c r="N458" i="1"/>
  <c r="S458" i="1" s="1"/>
  <c r="H460" i="1"/>
  <c r="L460" i="1"/>
  <c r="Q460" i="1" s="1"/>
  <c r="O461" i="1"/>
  <c r="R461" i="1" s="1"/>
  <c r="J462" i="1"/>
  <c r="N462" i="1"/>
  <c r="S462" i="1" s="1"/>
  <c r="H464" i="1"/>
  <c r="L464" i="1"/>
  <c r="Q464" i="1" s="1"/>
  <c r="O465" i="1"/>
  <c r="R465" i="1" s="1"/>
  <c r="J466" i="1"/>
  <c r="N466" i="1"/>
  <c r="S466" i="1" s="1"/>
  <c r="H468" i="1"/>
  <c r="L468" i="1"/>
  <c r="Q468" i="1" s="1"/>
  <c r="O469" i="1"/>
  <c r="R469" i="1" s="1"/>
  <c r="J470" i="1"/>
  <c r="N470" i="1"/>
  <c r="S470" i="1" s="1"/>
  <c r="L472" i="1"/>
  <c r="Q472" i="1" s="1"/>
  <c r="R472" i="1" s="1"/>
  <c r="H472" i="1"/>
  <c r="N474" i="1"/>
  <c r="S474" i="1" s="1"/>
  <c r="J474" i="1"/>
  <c r="L474" i="1"/>
  <c r="Q474" i="1" s="1"/>
  <c r="L476" i="1"/>
  <c r="Q476" i="1" s="1"/>
  <c r="R476" i="1" s="1"/>
  <c r="H476" i="1"/>
  <c r="N478" i="1"/>
  <c r="S478" i="1" s="1"/>
  <c r="J478" i="1"/>
  <c r="L478" i="1"/>
  <c r="Q478" i="1" s="1"/>
  <c r="L480" i="1"/>
  <c r="Q480" i="1" s="1"/>
  <c r="H480" i="1"/>
  <c r="K480" i="1"/>
  <c r="P480" i="1" s="1"/>
  <c r="N480" i="1"/>
  <c r="S480" i="1" s="1"/>
  <c r="N482" i="1"/>
  <c r="S482" i="1" s="1"/>
  <c r="J482" i="1"/>
  <c r="M485" i="1"/>
  <c r="L486" i="1"/>
  <c r="Q486" i="1" s="1"/>
  <c r="H486" i="1"/>
  <c r="N486" i="1"/>
  <c r="S486" i="1" s="1"/>
  <c r="J486" i="1"/>
  <c r="M489" i="1"/>
  <c r="L490" i="1"/>
  <c r="Q490" i="1" s="1"/>
  <c r="H490" i="1"/>
  <c r="N490" i="1"/>
  <c r="S490" i="1" s="1"/>
  <c r="J490" i="1"/>
  <c r="M493" i="1"/>
  <c r="L494" i="1"/>
  <c r="Q494" i="1" s="1"/>
  <c r="H494" i="1"/>
  <c r="N494" i="1"/>
  <c r="S494" i="1" s="1"/>
  <c r="J494" i="1"/>
  <c r="M473" i="1"/>
  <c r="M477" i="1"/>
  <c r="L532" i="1"/>
  <c r="Q532" i="1" s="1"/>
  <c r="H532" i="1"/>
  <c r="N532" i="1"/>
  <c r="S532" i="1" s="1"/>
  <c r="J532" i="1"/>
  <c r="K532" i="1"/>
  <c r="P532" i="1" s="1"/>
  <c r="J421" i="1"/>
  <c r="J425" i="1"/>
  <c r="J429" i="1"/>
  <c r="J433" i="1"/>
  <c r="O483" i="1"/>
  <c r="O487" i="1"/>
  <c r="O491" i="1"/>
  <c r="O495" i="1"/>
  <c r="P500" i="1"/>
  <c r="R500" i="1" s="1"/>
  <c r="M500" i="1"/>
  <c r="H483" i="1"/>
  <c r="L483" i="1"/>
  <c r="Q483" i="1" s="1"/>
  <c r="K484" i="1"/>
  <c r="O484" i="1"/>
  <c r="H487" i="1"/>
  <c r="L487" i="1"/>
  <c r="Q487" i="1" s="1"/>
  <c r="K488" i="1"/>
  <c r="O488" i="1"/>
  <c r="H491" i="1"/>
  <c r="L491" i="1"/>
  <c r="Q491" i="1" s="1"/>
  <c r="K492" i="1"/>
  <c r="O492" i="1"/>
  <c r="H495" i="1"/>
  <c r="L495" i="1"/>
  <c r="Q495" i="1" s="1"/>
  <c r="N497" i="1"/>
  <c r="S497" i="1" s="1"/>
  <c r="J497" i="1"/>
  <c r="J498" i="1"/>
  <c r="L502" i="1"/>
  <c r="Q502" i="1" s="1"/>
  <c r="H502" i="1"/>
  <c r="N502" i="1"/>
  <c r="S502" i="1" s="1"/>
  <c r="J502" i="1"/>
  <c r="L506" i="1"/>
  <c r="Q506" i="1" s="1"/>
  <c r="H506" i="1"/>
  <c r="N506" i="1"/>
  <c r="S506" i="1" s="1"/>
  <c r="J506" i="1"/>
  <c r="L510" i="1"/>
  <c r="Q510" i="1" s="1"/>
  <c r="H510" i="1"/>
  <c r="N510" i="1"/>
  <c r="S510" i="1" s="1"/>
  <c r="J510" i="1"/>
  <c r="L514" i="1"/>
  <c r="Q514" i="1" s="1"/>
  <c r="H514" i="1"/>
  <c r="N514" i="1"/>
  <c r="S514" i="1" s="1"/>
  <c r="J514" i="1"/>
  <c r="L518" i="1"/>
  <c r="Q518" i="1" s="1"/>
  <c r="H518" i="1"/>
  <c r="N518" i="1"/>
  <c r="S518" i="1" s="1"/>
  <c r="J518" i="1"/>
  <c r="L536" i="1"/>
  <c r="Q536" i="1" s="1"/>
  <c r="H536" i="1"/>
  <c r="N536" i="1"/>
  <c r="S536" i="1" s="1"/>
  <c r="J536" i="1"/>
  <c r="K536" i="1"/>
  <c r="P536" i="1" s="1"/>
  <c r="L544" i="1"/>
  <c r="Q544" i="1" s="1"/>
  <c r="H544" i="1"/>
  <c r="N544" i="1"/>
  <c r="S544" i="1" s="1"/>
  <c r="K544" i="1"/>
  <c r="P544" i="1" s="1"/>
  <c r="J544" i="1"/>
  <c r="N546" i="1"/>
  <c r="S546" i="1" s="1"/>
  <c r="J546" i="1"/>
  <c r="H546" i="1"/>
  <c r="K546" i="1"/>
  <c r="P546" i="1" s="1"/>
  <c r="L546" i="1"/>
  <c r="Q546" i="1" s="1"/>
  <c r="Q569" i="1"/>
  <c r="H484" i="1"/>
  <c r="H488" i="1"/>
  <c r="H492" i="1"/>
  <c r="H497" i="1"/>
  <c r="O499" i="1"/>
  <c r="K502" i="1"/>
  <c r="P502" i="1" s="1"/>
  <c r="M504" i="1"/>
  <c r="K506" i="1"/>
  <c r="P506" i="1" s="1"/>
  <c r="M508" i="1"/>
  <c r="K510" i="1"/>
  <c r="P510" i="1" s="1"/>
  <c r="M512" i="1"/>
  <c r="K514" i="1"/>
  <c r="P514" i="1" s="1"/>
  <c r="M516" i="1"/>
  <c r="K518" i="1"/>
  <c r="P518" i="1" s="1"/>
  <c r="M520" i="1"/>
  <c r="P538" i="1"/>
  <c r="M538" i="1"/>
  <c r="M545" i="1"/>
  <c r="P545" i="1"/>
  <c r="L498" i="1"/>
  <c r="Q498" i="1" s="1"/>
  <c r="H498" i="1"/>
  <c r="O503" i="1"/>
  <c r="O507" i="1"/>
  <c r="O511" i="1"/>
  <c r="R511" i="1" s="1"/>
  <c r="O515" i="1"/>
  <c r="O519" i="1"/>
  <c r="O530" i="1"/>
  <c r="R530" i="1" s="1"/>
  <c r="M530" i="1"/>
  <c r="P534" i="1"/>
  <c r="M534" i="1"/>
  <c r="P542" i="1"/>
  <c r="M542" i="1"/>
  <c r="K496" i="1"/>
  <c r="P496" i="1" s="1"/>
  <c r="H499" i="1"/>
  <c r="L499" i="1"/>
  <c r="Q499" i="1" s="1"/>
  <c r="J501" i="1"/>
  <c r="N501" i="1"/>
  <c r="S501" i="1" s="1"/>
  <c r="H503" i="1"/>
  <c r="L503" i="1"/>
  <c r="Q503" i="1" s="1"/>
  <c r="O504" i="1"/>
  <c r="R504" i="1" s="1"/>
  <c r="J505" i="1"/>
  <c r="N505" i="1"/>
  <c r="S505" i="1" s="1"/>
  <c r="H507" i="1"/>
  <c r="L507" i="1"/>
  <c r="Q507" i="1" s="1"/>
  <c r="O508" i="1"/>
  <c r="R508" i="1" s="1"/>
  <c r="J509" i="1"/>
  <c r="N509" i="1"/>
  <c r="S509" i="1" s="1"/>
  <c r="H511" i="1"/>
  <c r="L511" i="1"/>
  <c r="Q511" i="1" s="1"/>
  <c r="O512" i="1"/>
  <c r="R512" i="1" s="1"/>
  <c r="J513" i="1"/>
  <c r="N513" i="1"/>
  <c r="S513" i="1" s="1"/>
  <c r="H515" i="1"/>
  <c r="L515" i="1"/>
  <c r="Q515" i="1" s="1"/>
  <c r="O516" i="1"/>
  <c r="R516" i="1" s="1"/>
  <c r="J517" i="1"/>
  <c r="N517" i="1"/>
  <c r="S517" i="1" s="1"/>
  <c r="H519" i="1"/>
  <c r="L519" i="1"/>
  <c r="Q519" i="1" s="1"/>
  <c r="O520" i="1"/>
  <c r="R520" i="1" s="1"/>
  <c r="J521" i="1"/>
  <c r="N521" i="1"/>
  <c r="S521" i="1" s="1"/>
  <c r="K524" i="1"/>
  <c r="P524" i="1" s="1"/>
  <c r="K528" i="1"/>
  <c r="P528" i="1" s="1"/>
  <c r="L529" i="1"/>
  <c r="Q529" i="1" s="1"/>
  <c r="R529" i="1" s="1"/>
  <c r="H529" i="1"/>
  <c r="N523" i="1"/>
  <c r="S523" i="1" s="1"/>
  <c r="J523" i="1"/>
  <c r="L523" i="1"/>
  <c r="Q523" i="1" s="1"/>
  <c r="L525" i="1"/>
  <c r="Q525" i="1" s="1"/>
  <c r="H525" i="1"/>
  <c r="N527" i="1"/>
  <c r="S527" i="1" s="1"/>
  <c r="J527" i="1"/>
  <c r="L527" i="1"/>
  <c r="Q527" i="1" s="1"/>
  <c r="O533" i="1"/>
  <c r="O537" i="1"/>
  <c r="O541" i="1"/>
  <c r="L547" i="1"/>
  <c r="Q547" i="1" s="1"/>
  <c r="H547" i="1"/>
  <c r="J547" i="1"/>
  <c r="N547" i="1"/>
  <c r="S547" i="1" s="1"/>
  <c r="K547" i="1"/>
  <c r="P547" i="1" s="1"/>
  <c r="M553" i="1"/>
  <c r="P553" i="1"/>
  <c r="L555" i="1"/>
  <c r="Q555" i="1" s="1"/>
  <c r="H555" i="1"/>
  <c r="J555" i="1"/>
  <c r="N555" i="1"/>
  <c r="S555" i="1" s="1"/>
  <c r="K555" i="1"/>
  <c r="P555" i="1" s="1"/>
  <c r="O563" i="1"/>
  <c r="N576" i="1"/>
  <c r="S576" i="1" s="1"/>
  <c r="J576" i="1"/>
  <c r="H576" i="1"/>
  <c r="L576" i="1"/>
  <c r="Q576" i="1" s="1"/>
  <c r="K576" i="1"/>
  <c r="P576" i="1" s="1"/>
  <c r="M524" i="1"/>
  <c r="O524" i="1"/>
  <c r="O525" i="1"/>
  <c r="R525" i="1" s="1"/>
  <c r="O528" i="1"/>
  <c r="O559" i="1"/>
  <c r="O567" i="1"/>
  <c r="O577" i="1"/>
  <c r="J531" i="1"/>
  <c r="N531" i="1"/>
  <c r="S531" i="1" s="1"/>
  <c r="H533" i="1"/>
  <c r="L533" i="1"/>
  <c r="Q533" i="1" s="1"/>
  <c r="O534" i="1"/>
  <c r="R534" i="1" s="1"/>
  <c r="J535" i="1"/>
  <c r="N535" i="1"/>
  <c r="S535" i="1" s="1"/>
  <c r="H537" i="1"/>
  <c r="L537" i="1"/>
  <c r="Q537" i="1" s="1"/>
  <c r="O538" i="1"/>
  <c r="J539" i="1"/>
  <c r="N539" i="1"/>
  <c r="S539" i="1" s="1"/>
  <c r="H541" i="1"/>
  <c r="L541" i="1"/>
  <c r="Q541" i="1" s="1"/>
  <c r="O542" i="1"/>
  <c r="R542" i="1" s="1"/>
  <c r="J543" i="1"/>
  <c r="L551" i="1"/>
  <c r="Q551" i="1" s="1"/>
  <c r="R551" i="1" s="1"/>
  <c r="H551" i="1"/>
  <c r="H554" i="1"/>
  <c r="P573" i="1"/>
  <c r="M573" i="1"/>
  <c r="N550" i="1"/>
  <c r="S550" i="1" s="1"/>
  <c r="J550" i="1"/>
  <c r="O552" i="1"/>
  <c r="R561" i="1"/>
  <c r="N575" i="1"/>
  <c r="J575" i="1"/>
  <c r="H575" i="1"/>
  <c r="L575" i="1"/>
  <c r="K575" i="1"/>
  <c r="L579" i="1"/>
  <c r="Q579" i="1" s="1"/>
  <c r="H579" i="1"/>
  <c r="K579" i="1"/>
  <c r="P579" i="1" s="1"/>
  <c r="J579" i="1"/>
  <c r="N579" i="1"/>
  <c r="S579" i="1" s="1"/>
  <c r="O548" i="1"/>
  <c r="N554" i="1"/>
  <c r="S554" i="1" s="1"/>
  <c r="J554" i="1"/>
  <c r="O556" i="1"/>
  <c r="R557" i="1"/>
  <c r="L558" i="1"/>
  <c r="Q558" i="1" s="1"/>
  <c r="H558" i="1"/>
  <c r="N558" i="1"/>
  <c r="S558" i="1" s="1"/>
  <c r="J558" i="1"/>
  <c r="M561" i="1"/>
  <c r="L562" i="1"/>
  <c r="Q562" i="1" s="1"/>
  <c r="H562" i="1"/>
  <c r="N562" i="1"/>
  <c r="S562" i="1" s="1"/>
  <c r="J562" i="1"/>
  <c r="M565" i="1"/>
  <c r="L566" i="1"/>
  <c r="Q566" i="1" s="1"/>
  <c r="H566" i="1"/>
  <c r="N566" i="1"/>
  <c r="S566" i="1" s="1"/>
  <c r="J566" i="1"/>
  <c r="M569" i="1"/>
  <c r="K578" i="1"/>
  <c r="P578" i="1" s="1"/>
  <c r="J578" i="1"/>
  <c r="H578" i="1"/>
  <c r="N578" i="1"/>
  <c r="S578" i="1" s="1"/>
  <c r="L578" i="1"/>
  <c r="Q578" i="1" s="1"/>
  <c r="M580" i="1"/>
  <c r="K548" i="1"/>
  <c r="P548" i="1" s="1"/>
  <c r="K552" i="1"/>
  <c r="K556" i="1"/>
  <c r="P556" i="1" s="1"/>
  <c r="H559" i="1"/>
  <c r="L559" i="1"/>
  <c r="Q559" i="1" s="1"/>
  <c r="K560" i="1"/>
  <c r="O560" i="1"/>
  <c r="H563" i="1"/>
  <c r="L563" i="1"/>
  <c r="Q563" i="1" s="1"/>
  <c r="K564" i="1"/>
  <c r="O564" i="1"/>
  <c r="H567" i="1"/>
  <c r="L567" i="1"/>
  <c r="Q567" i="1" s="1"/>
  <c r="K568" i="1"/>
  <c r="O568" i="1"/>
  <c r="N570" i="1"/>
  <c r="S570" i="1" s="1"/>
  <c r="J570" i="1"/>
  <c r="L570" i="1"/>
  <c r="Q570" i="1" s="1"/>
  <c r="N571" i="1"/>
  <c r="S571" i="1" s="1"/>
  <c r="J571" i="1"/>
  <c r="J572" i="1"/>
  <c r="N581" i="1"/>
  <c r="S581" i="1" s="1"/>
  <c r="J581" i="1"/>
  <c r="K581" i="1"/>
  <c r="P581" i="1" s="1"/>
  <c r="K582" i="1"/>
  <c r="P582" i="1" s="1"/>
  <c r="J582" i="1"/>
  <c r="L583" i="1"/>
  <c r="Q583" i="1" s="1"/>
  <c r="H583" i="1"/>
  <c r="K583" i="1"/>
  <c r="P583" i="1" s="1"/>
  <c r="J583" i="1"/>
  <c r="M584" i="1"/>
  <c r="H548" i="1"/>
  <c r="L548" i="1"/>
  <c r="Q548" i="1" s="1"/>
  <c r="H552" i="1"/>
  <c r="H556" i="1"/>
  <c r="L556" i="1"/>
  <c r="Q556" i="1" s="1"/>
  <c r="H560" i="1"/>
  <c r="L560" i="1"/>
  <c r="H564" i="1"/>
  <c r="L564" i="1"/>
  <c r="H568" i="1"/>
  <c r="O569" i="1"/>
  <c r="H570" i="1"/>
  <c r="H571" i="1"/>
  <c r="O573" i="1"/>
  <c r="R573" i="1" s="1"/>
  <c r="L577" i="1"/>
  <c r="Q577" i="1" s="1"/>
  <c r="H577" i="1"/>
  <c r="H581" i="1"/>
  <c r="H582" i="1"/>
  <c r="L572" i="1"/>
  <c r="Q572" i="1" s="1"/>
  <c r="H572" i="1"/>
  <c r="J574" i="1"/>
  <c r="N574" i="1"/>
  <c r="S574" i="1" s="1"/>
  <c r="M585" i="1"/>
  <c r="M586" i="1"/>
  <c r="R586" i="1"/>
  <c r="K585" i="1"/>
  <c r="P585" i="1" s="1"/>
  <c r="R585" i="1" s="1"/>
  <c r="L586" i="1"/>
  <c r="Q586" i="1" s="1"/>
  <c r="H586" i="1"/>
  <c r="R548" i="1" l="1"/>
  <c r="M444" i="1"/>
  <c r="R415" i="1"/>
  <c r="M279" i="1"/>
  <c r="R1713" i="1"/>
  <c r="M1656" i="1"/>
  <c r="M1648" i="1"/>
  <c r="M1698" i="1"/>
  <c r="R1644" i="1"/>
  <c r="M1636" i="1"/>
  <c r="M1456" i="1"/>
  <c r="R1330" i="1"/>
  <c r="R1307" i="1"/>
  <c r="R1291" i="1"/>
  <c r="R1259" i="1"/>
  <c r="M1287" i="1"/>
  <c r="R1254" i="1"/>
  <c r="R1595" i="1"/>
  <c r="M1315" i="1"/>
  <c r="R1104" i="1"/>
  <c r="M1092" i="1"/>
  <c r="R1064" i="1"/>
  <c r="R1048" i="1"/>
  <c r="M1036" i="1"/>
  <c r="R993" i="1"/>
  <c r="R861" i="1"/>
  <c r="R856" i="1"/>
  <c r="M824" i="1"/>
  <c r="M808" i="1"/>
  <c r="M760" i="1"/>
  <c r="M756" i="1"/>
  <c r="R749" i="1"/>
  <c r="R701" i="1"/>
  <c r="R1274" i="1"/>
  <c r="M1105" i="1"/>
  <c r="M1065" i="1"/>
  <c r="M1235" i="1"/>
  <c r="R872" i="1"/>
  <c r="O1830" i="1"/>
  <c r="O1580" i="1"/>
  <c r="O1454" i="1"/>
  <c r="O1410" i="1"/>
  <c r="Q1382" i="1"/>
  <c r="O1362" i="1"/>
  <c r="Q1780" i="1"/>
  <c r="M1749" i="1"/>
  <c r="M1666" i="1"/>
  <c r="M1602" i="1"/>
  <c r="O1592" i="1"/>
  <c r="O1584" i="1"/>
  <c r="Q1560" i="1"/>
  <c r="O1540" i="1"/>
  <c r="O1414" i="1"/>
  <c r="R1414" i="1" s="1"/>
  <c r="O1386" i="1"/>
  <c r="O1336" i="1"/>
  <c r="R1336" i="1" s="1"/>
  <c r="O1326" i="1"/>
  <c r="O1304" i="1"/>
  <c r="R1304" i="1" s="1"/>
  <c r="O1294" i="1"/>
  <c r="O1272" i="1"/>
  <c r="R1272" i="1" s="1"/>
  <c r="O1262" i="1"/>
  <c r="R1262" i="1" s="1"/>
  <c r="O1240" i="1"/>
  <c r="R1240" i="1" s="1"/>
  <c r="O1046" i="1"/>
  <c r="R1046" i="1" s="1"/>
  <c r="O1014" i="1"/>
  <c r="R1014" i="1" s="1"/>
  <c r="O982" i="1"/>
  <c r="R982" i="1" s="1"/>
  <c r="O1010" i="1"/>
  <c r="R1010" i="1" s="1"/>
  <c r="O878" i="1"/>
  <c r="R878" i="1" s="1"/>
  <c r="O870" i="1"/>
  <c r="R870" i="1" s="1"/>
  <c r="O862" i="1"/>
  <c r="R862" i="1" s="1"/>
  <c r="O854" i="1"/>
  <c r="R854" i="1" s="1"/>
  <c r="O846" i="1"/>
  <c r="R846" i="1" s="1"/>
  <c r="O838" i="1"/>
  <c r="R838" i="1" s="1"/>
  <c r="O830" i="1"/>
  <c r="R830" i="1" s="1"/>
  <c r="O822" i="1"/>
  <c r="R822" i="1" s="1"/>
  <c r="O814" i="1"/>
  <c r="R814" i="1" s="1"/>
  <c r="O806" i="1"/>
  <c r="R806" i="1" s="1"/>
  <c r="O798" i="1"/>
  <c r="R798" i="1" s="1"/>
  <c r="O790" i="1"/>
  <c r="R790" i="1" s="1"/>
  <c r="O782" i="1"/>
  <c r="R782" i="1" s="1"/>
  <c r="O774" i="1"/>
  <c r="R774" i="1" s="1"/>
  <c r="O766" i="1"/>
  <c r="R766" i="1" s="1"/>
  <c r="O758" i="1"/>
  <c r="R758" i="1" s="1"/>
  <c r="O742" i="1"/>
  <c r="R742" i="1" s="1"/>
  <c r="O734" i="1"/>
  <c r="R734" i="1" s="1"/>
  <c r="O726" i="1"/>
  <c r="R726" i="1" s="1"/>
  <c r="O718" i="1"/>
  <c r="R718" i="1" s="1"/>
  <c r="O710" i="1"/>
  <c r="R710" i="1" s="1"/>
  <c r="O702" i="1"/>
  <c r="R702" i="1" s="1"/>
  <c r="O694" i="1"/>
  <c r="R694" i="1" s="1"/>
  <c r="O686" i="1"/>
  <c r="R686" i="1" s="1"/>
  <c r="O670" i="1"/>
  <c r="R670" i="1" s="1"/>
  <c r="O485" i="1"/>
  <c r="R485" i="1" s="1"/>
  <c r="Q392" i="1"/>
  <c r="Q140" i="1"/>
  <c r="O1030" i="1"/>
  <c r="R1030" i="1" s="1"/>
  <c r="O990" i="1"/>
  <c r="R990" i="1" s="1"/>
  <c r="R256" i="1"/>
  <c r="O1022" i="1"/>
  <c r="R1022" i="1" s="1"/>
  <c r="O256" i="1"/>
  <c r="M256" i="1"/>
  <c r="O662" i="1"/>
  <c r="R662" i="1" s="1"/>
  <c r="O489" i="1"/>
  <c r="R489" i="1" s="1"/>
  <c r="O473" i="1"/>
  <c r="R473" i="1" s="1"/>
  <c r="M392" i="1"/>
  <c r="O284" i="1"/>
  <c r="M284" i="1"/>
  <c r="Q280" i="1"/>
  <c r="M280" i="1"/>
  <c r="O123" i="1"/>
  <c r="R123" i="1" s="1"/>
  <c r="M123" i="1"/>
  <c r="O32" i="1"/>
  <c r="R32" i="1" s="1"/>
  <c r="M32" i="1"/>
  <c r="O24" i="1"/>
  <c r="R24" i="1" s="1"/>
  <c r="M24" i="1"/>
  <c r="O16" i="1"/>
  <c r="R16" i="1" s="1"/>
  <c r="M16" i="1"/>
  <c r="O8" i="1"/>
  <c r="R8" i="1" s="1"/>
  <c r="M8" i="1"/>
  <c r="O132" i="1"/>
  <c r="R1538" i="1"/>
  <c r="M1294" i="1"/>
  <c r="M1262" i="1"/>
  <c r="R1113" i="1"/>
  <c r="M1100" i="1"/>
  <c r="R1057" i="1"/>
  <c r="M1044" i="1"/>
  <c r="R1033" i="1"/>
  <c r="M1004" i="1"/>
  <c r="M857" i="1"/>
  <c r="M825" i="1"/>
  <c r="M785" i="1"/>
  <c r="M741" i="1"/>
  <c r="M737" i="1"/>
  <c r="M701" i="1"/>
  <c r="M697" i="1"/>
  <c r="R705" i="1"/>
  <c r="M1586" i="1"/>
  <c r="R1568" i="1"/>
  <c r="R1362" i="1"/>
  <c r="M1275" i="1"/>
  <c r="M1254" i="1"/>
  <c r="M1041" i="1"/>
  <c r="R1020" i="1"/>
  <c r="R716" i="1"/>
  <c r="R725" i="1"/>
  <c r="M712" i="1"/>
  <c r="Q1826" i="1"/>
  <c r="Q1776" i="1"/>
  <c r="Q1552" i="1"/>
  <c r="O1536" i="1"/>
  <c r="O1422" i="1"/>
  <c r="O1378" i="1"/>
  <c r="O1106" i="1"/>
  <c r="R1106" i="1" s="1"/>
  <c r="O1074" i="1"/>
  <c r="R1074" i="1" s="1"/>
  <c r="O1042" i="1"/>
  <c r="R1042" i="1" s="1"/>
  <c r="M1638" i="1"/>
  <c r="O1382" i="1"/>
  <c r="O1344" i="1"/>
  <c r="R1344" i="1" s="1"/>
  <c r="O1312" i="1"/>
  <c r="R1312" i="1" s="1"/>
  <c r="O1280" i="1"/>
  <c r="R1280" i="1" s="1"/>
  <c r="O1248" i="1"/>
  <c r="R1248" i="1" s="1"/>
  <c r="O1110" i="1"/>
  <c r="R1110" i="1" s="1"/>
  <c r="Q1462" i="1"/>
  <c r="O1440" i="1"/>
  <c r="Q1430" i="1"/>
  <c r="O1376" i="1"/>
  <c r="R1376" i="1" s="1"/>
  <c r="Q1544" i="1"/>
  <c r="O1114" i="1"/>
  <c r="R1114" i="1" s="1"/>
  <c r="O986" i="1"/>
  <c r="R986" i="1" s="1"/>
  <c r="O656" i="1"/>
  <c r="R656" i="1" s="1"/>
  <c r="O545" i="1"/>
  <c r="O477" i="1"/>
  <c r="R477" i="1" s="1"/>
  <c r="O978" i="1"/>
  <c r="R978" i="1" s="1"/>
  <c r="O549" i="1"/>
  <c r="R549" i="1" s="1"/>
  <c r="M549" i="1"/>
  <c r="O441" i="1"/>
  <c r="R441" i="1" s="1"/>
  <c r="O416" i="1"/>
  <c r="R416" i="1" s="1"/>
  <c r="M416" i="1"/>
  <c r="O412" i="1"/>
  <c r="R412" i="1" s="1"/>
  <c r="M412" i="1"/>
  <c r="O353" i="1"/>
  <c r="Q260" i="1"/>
  <c r="M260" i="1"/>
  <c r="M551" i="1"/>
  <c r="R444" i="1"/>
  <c r="R408" i="1"/>
  <c r="R392" i="1"/>
  <c r="M379" i="1"/>
  <c r="M403" i="1"/>
  <c r="M399" i="1"/>
  <c r="M395" i="1"/>
  <c r="M464" i="1"/>
  <c r="M291" i="1"/>
  <c r="M1821" i="1"/>
  <c r="R1798" i="1"/>
  <c r="M1721" i="1"/>
  <c r="M1713" i="1"/>
  <c r="R1729" i="1"/>
  <c r="R1721" i="1"/>
  <c r="R1540" i="1"/>
  <c r="M1612" i="1"/>
  <c r="R1393" i="1"/>
  <c r="R1636" i="1"/>
  <c r="M1530" i="1"/>
  <c r="R1326" i="1"/>
  <c r="R1294" i="1"/>
  <c r="M1449" i="1"/>
  <c r="M1433" i="1"/>
  <c r="R1314" i="1"/>
  <c r="M1298" i="1"/>
  <c r="R1112" i="1"/>
  <c r="M1068" i="1"/>
  <c r="R1056" i="1"/>
  <c r="M865" i="1"/>
  <c r="M861" i="1"/>
  <c r="M829" i="1"/>
  <c r="M797" i="1"/>
  <c r="M793" i="1"/>
  <c r="M789" i="1"/>
  <c r="M749" i="1"/>
  <c r="M745" i="1"/>
  <c r="M705" i="1"/>
  <c r="R857" i="1"/>
  <c r="R813" i="1"/>
  <c r="R785" i="1"/>
  <c r="R765" i="1"/>
  <c r="R717" i="1"/>
  <c r="M716" i="1"/>
  <c r="R1628" i="1"/>
  <c r="M1346" i="1"/>
  <c r="R1092" i="1"/>
  <c r="R1060" i="1"/>
  <c r="R1044" i="1"/>
  <c r="M1033" i="1"/>
  <c r="R1004" i="1"/>
  <c r="R997" i="1"/>
  <c r="M1620" i="1"/>
  <c r="M1338" i="1"/>
  <c r="M1096" i="1"/>
  <c r="M868" i="1"/>
  <c r="R864" i="1"/>
  <c r="R780" i="1"/>
  <c r="M744" i="1"/>
  <c r="R664" i="1"/>
  <c r="M685" i="1"/>
  <c r="M672" i="1"/>
  <c r="R673" i="1"/>
  <c r="O1548" i="1"/>
  <c r="R1548" i="1" s="1"/>
  <c r="Q1446" i="1"/>
  <c r="O1390" i="1"/>
  <c r="O1450" i="1"/>
  <c r="O1078" i="1"/>
  <c r="R1078" i="1" s="1"/>
  <c r="O1034" i="1"/>
  <c r="R1034" i="1" s="1"/>
  <c r="O1002" i="1"/>
  <c r="R1002" i="1" s="1"/>
  <c r="O998" i="1"/>
  <c r="R998" i="1" s="1"/>
  <c r="O874" i="1"/>
  <c r="R874" i="1" s="1"/>
  <c r="O866" i="1"/>
  <c r="R866" i="1" s="1"/>
  <c r="O858" i="1"/>
  <c r="R858" i="1" s="1"/>
  <c r="O850" i="1"/>
  <c r="R850" i="1" s="1"/>
  <c r="O842" i="1"/>
  <c r="R842" i="1" s="1"/>
  <c r="O834" i="1"/>
  <c r="R834" i="1" s="1"/>
  <c r="O826" i="1"/>
  <c r="R826" i="1" s="1"/>
  <c r="O818" i="1"/>
  <c r="R818" i="1" s="1"/>
  <c r="O810" i="1"/>
  <c r="R810" i="1" s="1"/>
  <c r="O802" i="1"/>
  <c r="R802" i="1" s="1"/>
  <c r="O794" i="1"/>
  <c r="R794" i="1" s="1"/>
  <c r="O786" i="1"/>
  <c r="R786" i="1" s="1"/>
  <c r="O778" i="1"/>
  <c r="R778" i="1" s="1"/>
  <c r="O770" i="1"/>
  <c r="R770" i="1" s="1"/>
  <c r="O762" i="1"/>
  <c r="R762" i="1" s="1"/>
  <c r="O746" i="1"/>
  <c r="R746" i="1" s="1"/>
  <c r="O738" i="1"/>
  <c r="R738" i="1" s="1"/>
  <c r="O730" i="1"/>
  <c r="R730" i="1" s="1"/>
  <c r="O722" i="1"/>
  <c r="R722" i="1" s="1"/>
  <c r="O714" i="1"/>
  <c r="R714" i="1" s="1"/>
  <c r="O706" i="1"/>
  <c r="R706" i="1" s="1"/>
  <c r="O698" i="1"/>
  <c r="R698" i="1" s="1"/>
  <c r="O690" i="1"/>
  <c r="R690" i="1" s="1"/>
  <c r="O682" i="1"/>
  <c r="R682" i="1" s="1"/>
  <c r="O674" i="1"/>
  <c r="R674" i="1" s="1"/>
  <c r="O666" i="1"/>
  <c r="R666" i="1" s="1"/>
  <c r="O648" i="1"/>
  <c r="R648" i="1" s="1"/>
  <c r="O640" i="1"/>
  <c r="R640" i="1" s="1"/>
  <c r="O632" i="1"/>
  <c r="R632" i="1" s="1"/>
  <c r="O624" i="1"/>
  <c r="R624" i="1" s="1"/>
  <c r="O616" i="1"/>
  <c r="R616" i="1" s="1"/>
  <c r="O608" i="1"/>
  <c r="R608" i="1" s="1"/>
  <c r="O600" i="1"/>
  <c r="R600" i="1" s="1"/>
  <c r="O592" i="1"/>
  <c r="R592" i="1" s="1"/>
  <c r="O565" i="1"/>
  <c r="R565" i="1" s="1"/>
  <c r="Q553" i="1"/>
  <c r="O437" i="1"/>
  <c r="M1800" i="1"/>
  <c r="R284" i="1"/>
  <c r="O264" i="1"/>
  <c r="M264" i="1"/>
  <c r="M268" i="1"/>
  <c r="R545" i="1"/>
  <c r="R1378" i="1"/>
  <c r="M567" i="1"/>
  <c r="M533" i="1"/>
  <c r="M529" i="1"/>
  <c r="R418" i="1"/>
  <c r="R524" i="1"/>
  <c r="R563" i="1"/>
  <c r="M541" i="1"/>
  <c r="M496" i="1"/>
  <c r="M418" i="1"/>
  <c r="R404" i="1"/>
  <c r="M448" i="1"/>
  <c r="M440" i="1"/>
  <c r="M415" i="1"/>
  <c r="R366" i="1"/>
  <c r="R352" i="1"/>
  <c r="R178" i="1"/>
  <c r="R162" i="1"/>
  <c r="R132" i="1"/>
  <c r="M1729" i="1"/>
  <c r="R1604" i="1"/>
  <c r="R1440" i="1"/>
  <c r="R1410" i="1"/>
  <c r="R1560" i="1"/>
  <c r="M1424" i="1"/>
  <c r="M1408" i="1"/>
  <c r="R1382" i="1"/>
  <c r="R1287" i="1"/>
  <c r="R1255" i="1"/>
  <c r="R1584" i="1"/>
  <c r="M1457" i="1"/>
  <c r="R1350" i="1"/>
  <c r="M1554" i="1"/>
  <c r="M1311" i="1"/>
  <c r="R1065" i="1"/>
  <c r="R1024" i="1"/>
  <c r="R984" i="1"/>
  <c r="M980" i="1"/>
  <c r="R825" i="1"/>
  <c r="R824" i="1"/>
  <c r="R808" i="1"/>
  <c r="R804" i="1"/>
  <c r="R756" i="1"/>
  <c r="M736" i="1"/>
  <c r="R697" i="1"/>
  <c r="M696" i="1"/>
  <c r="M692" i="1"/>
  <c r="M688" i="1"/>
  <c r="R1536" i="1"/>
  <c r="M1350" i="1"/>
  <c r="M1314" i="1"/>
  <c r="R840" i="1"/>
  <c r="R672" i="1"/>
  <c r="M1064" i="1"/>
  <c r="M681" i="1"/>
  <c r="O1544" i="1"/>
  <c r="R1544" i="1" s="1"/>
  <c r="O1442" i="1"/>
  <c r="R1442" i="1" s="1"/>
  <c r="Q1414" i="1"/>
  <c r="O1324" i="1"/>
  <c r="R1324" i="1" s="1"/>
  <c r="O1292" i="1"/>
  <c r="R1292" i="1" s="1"/>
  <c r="O1260" i="1"/>
  <c r="R1260" i="1" s="1"/>
  <c r="O1086" i="1"/>
  <c r="R1086" i="1" s="1"/>
  <c r="O1054" i="1"/>
  <c r="R1054" i="1" s="1"/>
  <c r="O1826" i="1"/>
  <c r="R1826" i="1" s="1"/>
  <c r="O1784" i="1"/>
  <c r="R1784" i="1" s="1"/>
  <c r="O1552" i="1"/>
  <c r="R1552" i="1" s="1"/>
  <c r="O1528" i="1"/>
  <c r="R1528" i="1" s="1"/>
  <c r="O1446" i="1"/>
  <c r="R1446" i="1" s="1"/>
  <c r="O1418" i="1"/>
  <c r="R1418" i="1" s="1"/>
  <c r="O1328" i="1"/>
  <c r="R1328" i="1" s="1"/>
  <c r="O1296" i="1"/>
  <c r="R1296" i="1" s="1"/>
  <c r="O1264" i="1"/>
  <c r="R1264" i="1" s="1"/>
  <c r="O1098" i="1"/>
  <c r="R1098" i="1" s="1"/>
  <c r="Q1788" i="1"/>
  <c r="O1408" i="1"/>
  <c r="R1408" i="1" s="1"/>
  <c r="Q1398" i="1"/>
  <c r="Q1830" i="1"/>
  <c r="R1830" i="1" s="1"/>
  <c r="O1788" i="1"/>
  <c r="R1788" i="1" s="1"/>
  <c r="O1462" i="1"/>
  <c r="R1462" i="1" s="1"/>
  <c r="O496" i="1"/>
  <c r="R496" i="1" s="1"/>
  <c r="O481" i="1"/>
  <c r="R481" i="1" s="1"/>
  <c r="O384" i="1"/>
  <c r="R384" i="1" s="1"/>
  <c r="M384" i="1"/>
  <c r="R264" i="1"/>
  <c r="M481" i="1"/>
  <c r="O445" i="1"/>
  <c r="R445" i="1" s="1"/>
  <c r="M445" i="1"/>
  <c r="M420" i="1"/>
  <c r="O380" i="1"/>
  <c r="M276" i="1"/>
  <c r="O272" i="1"/>
  <c r="R272" i="1" s="1"/>
  <c r="M272" i="1"/>
  <c r="Q136" i="1"/>
  <c r="O136" i="1"/>
  <c r="R136" i="1" s="1"/>
  <c r="P1775" i="1"/>
  <c r="R1775" i="1" s="1"/>
  <c r="M1775" i="1"/>
  <c r="O1750" i="1"/>
  <c r="R1750" i="1" s="1"/>
  <c r="M1750" i="1"/>
  <c r="O1687" i="1"/>
  <c r="R1687" i="1" s="1"/>
  <c r="M1687" i="1"/>
  <c r="O1661" i="1"/>
  <c r="R1661" i="1" s="1"/>
  <c r="M1661" i="1"/>
  <c r="M1585" i="1"/>
  <c r="O1585" i="1"/>
  <c r="R1585" i="1" s="1"/>
  <c r="M1577" i="1"/>
  <c r="O1577" i="1"/>
  <c r="R1577" i="1" s="1"/>
  <c r="O1513" i="1"/>
  <c r="R1513" i="1" s="1"/>
  <c r="M1513" i="1"/>
  <c r="O1501" i="1"/>
  <c r="R1501" i="1" s="1"/>
  <c r="M1501" i="1"/>
  <c r="O1489" i="1"/>
  <c r="R1489" i="1" s="1"/>
  <c r="M1489" i="1"/>
  <c r="O1477" i="1"/>
  <c r="R1477" i="1" s="1"/>
  <c r="M1477" i="1"/>
  <c r="P1425" i="1"/>
  <c r="R1425" i="1" s="1"/>
  <c r="M1425" i="1"/>
  <c r="M1423" i="1"/>
  <c r="O1423" i="1"/>
  <c r="R1423" i="1" s="1"/>
  <c r="M1391" i="1"/>
  <c r="O1391" i="1"/>
  <c r="R1391" i="1" s="1"/>
  <c r="M1365" i="1"/>
  <c r="O1365" i="1"/>
  <c r="R1365" i="1" s="1"/>
  <c r="M1383" i="1"/>
  <c r="O1383" i="1"/>
  <c r="R1383" i="1" s="1"/>
  <c r="M1459" i="1"/>
  <c r="O1459" i="1"/>
  <c r="R1459" i="1" s="1"/>
  <c r="M1427" i="1"/>
  <c r="O1427" i="1"/>
  <c r="R1427" i="1" s="1"/>
  <c r="M1379" i="1"/>
  <c r="O1379" i="1"/>
  <c r="R1379" i="1" s="1"/>
  <c r="M1309" i="1"/>
  <c r="O1309" i="1"/>
  <c r="R1309" i="1" s="1"/>
  <c r="M1277" i="1"/>
  <c r="O1277" i="1"/>
  <c r="R1277" i="1" s="1"/>
  <c r="M1436" i="1"/>
  <c r="O1436" i="1"/>
  <c r="R1436" i="1" s="1"/>
  <c r="P1258" i="1"/>
  <c r="M1258" i="1"/>
  <c r="P1251" i="1"/>
  <c r="M1251" i="1"/>
  <c r="O1231" i="1"/>
  <c r="R1231" i="1" s="1"/>
  <c r="M1231" i="1"/>
  <c r="O1223" i="1"/>
  <c r="R1223" i="1" s="1"/>
  <c r="M1223" i="1"/>
  <c r="O1211" i="1"/>
  <c r="R1211" i="1" s="1"/>
  <c r="M1211" i="1"/>
  <c r="O1203" i="1"/>
  <c r="R1203" i="1" s="1"/>
  <c r="M1203" i="1"/>
  <c r="O1191" i="1"/>
  <c r="R1191" i="1" s="1"/>
  <c r="M1191" i="1"/>
  <c r="O1183" i="1"/>
  <c r="R1183" i="1" s="1"/>
  <c r="M1183" i="1"/>
  <c r="M1071" i="1"/>
  <c r="O1071" i="1"/>
  <c r="R1071" i="1" s="1"/>
  <c r="M991" i="1"/>
  <c r="O991" i="1"/>
  <c r="R991" i="1" s="1"/>
  <c r="O895" i="1"/>
  <c r="R895" i="1" s="1"/>
  <c r="M895" i="1"/>
  <c r="R1089" i="1"/>
  <c r="M875" i="1"/>
  <c r="O875" i="1"/>
  <c r="R875" i="1" s="1"/>
  <c r="M851" i="1"/>
  <c r="O851" i="1"/>
  <c r="R851" i="1" s="1"/>
  <c r="M819" i="1"/>
  <c r="O819" i="1"/>
  <c r="R819" i="1" s="1"/>
  <c r="M807" i="1"/>
  <c r="O807" i="1"/>
  <c r="R807" i="1" s="1"/>
  <c r="M731" i="1"/>
  <c r="O731" i="1"/>
  <c r="R731" i="1" s="1"/>
  <c r="Q676" i="1"/>
  <c r="P1108" i="1"/>
  <c r="R1108" i="1" s="1"/>
  <c r="M1108" i="1"/>
  <c r="P1052" i="1"/>
  <c r="R1052" i="1" s="1"/>
  <c r="M1052" i="1"/>
  <c r="M629" i="1"/>
  <c r="O629" i="1"/>
  <c r="R629" i="1" s="1"/>
  <c r="O1807" i="1"/>
  <c r="R1807" i="1" s="1"/>
  <c r="M1807" i="1"/>
  <c r="O1758" i="1"/>
  <c r="R1758" i="1" s="1"/>
  <c r="M1758" i="1"/>
  <c r="O1738" i="1"/>
  <c r="R1738" i="1" s="1"/>
  <c r="M1738" i="1"/>
  <c r="M1789" i="1"/>
  <c r="O1789" i="1"/>
  <c r="R1789" i="1" s="1"/>
  <c r="O1711" i="1"/>
  <c r="R1711" i="1" s="1"/>
  <c r="M1711" i="1"/>
  <c r="O1703" i="1"/>
  <c r="R1703" i="1" s="1"/>
  <c r="M1703" i="1"/>
  <c r="M1735" i="1"/>
  <c r="O1735" i="1"/>
  <c r="R1735" i="1" s="1"/>
  <c r="O1683" i="1"/>
  <c r="R1683" i="1" s="1"/>
  <c r="M1683" i="1"/>
  <c r="O1657" i="1"/>
  <c r="R1657" i="1" s="1"/>
  <c r="M1657" i="1"/>
  <c r="O1641" i="1"/>
  <c r="R1641" i="1" s="1"/>
  <c r="M1641" i="1"/>
  <c r="O1625" i="1"/>
  <c r="R1625" i="1" s="1"/>
  <c r="M1625" i="1"/>
  <c r="O1609" i="1"/>
  <c r="R1609" i="1" s="1"/>
  <c r="M1609" i="1"/>
  <c r="O1787" i="1"/>
  <c r="R1787" i="1" s="1"/>
  <c r="M1787" i="1"/>
  <c r="M1785" i="1"/>
  <c r="O1785" i="1"/>
  <c r="R1785" i="1" s="1"/>
  <c r="O1519" i="1"/>
  <c r="R1519" i="1" s="1"/>
  <c r="M1519" i="1"/>
  <c r="O1503" i="1"/>
  <c r="R1503" i="1" s="1"/>
  <c r="M1503" i="1"/>
  <c r="O1479" i="1"/>
  <c r="R1479" i="1" s="1"/>
  <c r="M1479" i="1"/>
  <c r="P1578" i="1"/>
  <c r="R1578" i="1" s="1"/>
  <c r="M1578" i="1"/>
  <c r="P1531" i="1"/>
  <c r="R1531" i="1" s="1"/>
  <c r="M1531" i="1"/>
  <c r="M1529" i="1"/>
  <c r="O1529" i="1"/>
  <c r="R1529" i="1" s="1"/>
  <c r="O1473" i="1"/>
  <c r="R1473" i="1" s="1"/>
  <c r="M1473" i="1"/>
  <c r="O1469" i="1"/>
  <c r="R1469" i="1" s="1"/>
  <c r="M1469" i="1"/>
  <c r="O1465" i="1"/>
  <c r="R1465" i="1" s="1"/>
  <c r="M1465" i="1"/>
  <c r="M1455" i="1"/>
  <c r="O1455" i="1"/>
  <c r="R1455" i="1" s="1"/>
  <c r="M1447" i="1"/>
  <c r="O1447" i="1"/>
  <c r="R1447" i="1" s="1"/>
  <c r="R1434" i="1"/>
  <c r="P1401" i="1"/>
  <c r="R1401" i="1" s="1"/>
  <c r="M1401" i="1"/>
  <c r="M1399" i="1"/>
  <c r="O1399" i="1"/>
  <c r="R1399" i="1" s="1"/>
  <c r="M1372" i="1"/>
  <c r="M1363" i="1"/>
  <c r="O1363" i="1"/>
  <c r="R1363" i="1" s="1"/>
  <c r="M1589" i="1"/>
  <c r="O1589" i="1"/>
  <c r="R1589" i="1" s="1"/>
  <c r="R1547" i="1"/>
  <c r="O1173" i="1"/>
  <c r="R1173" i="1" s="1"/>
  <c r="M1173" i="1"/>
  <c r="O1157" i="1"/>
  <c r="R1157" i="1" s="1"/>
  <c r="M1157" i="1"/>
  <c r="O1141" i="1"/>
  <c r="R1141" i="1" s="1"/>
  <c r="M1141" i="1"/>
  <c r="O1125" i="1"/>
  <c r="R1125" i="1" s="1"/>
  <c r="M1125" i="1"/>
  <c r="R1592" i="1"/>
  <c r="R1555" i="1"/>
  <c r="O1551" i="1"/>
  <c r="R1551" i="1" s="1"/>
  <c r="M1551" i="1"/>
  <c r="M1549" i="1"/>
  <c r="O1549" i="1"/>
  <c r="R1549" i="1" s="1"/>
  <c r="M1538" i="1"/>
  <c r="R1454" i="1"/>
  <c r="M1451" i="1"/>
  <c r="O1451" i="1"/>
  <c r="R1451" i="1" s="1"/>
  <c r="M1441" i="1"/>
  <c r="R1406" i="1"/>
  <c r="M1403" i="1"/>
  <c r="O1403" i="1"/>
  <c r="R1403" i="1" s="1"/>
  <c r="M1393" i="1"/>
  <c r="M1388" i="1"/>
  <c r="O1388" i="1"/>
  <c r="R1388" i="1" s="1"/>
  <c r="M1385" i="1"/>
  <c r="R1339" i="1"/>
  <c r="R1298" i="1"/>
  <c r="M1566" i="1"/>
  <c r="O1566" i="1"/>
  <c r="R1566" i="1" s="1"/>
  <c r="M1534" i="1"/>
  <c r="O1534" i="1"/>
  <c r="R1534" i="1" s="1"/>
  <c r="R1311" i="1"/>
  <c r="M1238" i="1"/>
  <c r="M1111" i="1"/>
  <c r="O1111" i="1"/>
  <c r="R1111" i="1" s="1"/>
  <c r="M1037" i="1"/>
  <c r="O963" i="1"/>
  <c r="R963" i="1" s="1"/>
  <c r="M963" i="1"/>
  <c r="O947" i="1"/>
  <c r="R947" i="1" s="1"/>
  <c r="M947" i="1"/>
  <c r="O931" i="1"/>
  <c r="R931" i="1" s="1"/>
  <c r="M931" i="1"/>
  <c r="O915" i="1"/>
  <c r="R915" i="1" s="1"/>
  <c r="M915" i="1"/>
  <c r="O899" i="1"/>
  <c r="R899" i="1" s="1"/>
  <c r="M899" i="1"/>
  <c r="O883" i="1"/>
  <c r="R883" i="1" s="1"/>
  <c r="M883" i="1"/>
  <c r="M1448" i="1"/>
  <c r="M1432" i="1"/>
  <c r="M1416" i="1"/>
  <c r="M1400" i="1"/>
  <c r="M1384" i="1"/>
  <c r="M1354" i="1"/>
  <c r="R1008" i="1"/>
  <c r="Q869" i="1"/>
  <c r="M869" i="1"/>
  <c r="Q860" i="1"/>
  <c r="Q853" i="1"/>
  <c r="R853" i="1" s="1"/>
  <c r="M853" i="1"/>
  <c r="Q833" i="1"/>
  <c r="M833" i="1"/>
  <c r="Q821" i="1"/>
  <c r="M821" i="1"/>
  <c r="Q801" i="1"/>
  <c r="M801" i="1"/>
  <c r="Q781" i="1"/>
  <c r="R781" i="1" s="1"/>
  <c r="M781" i="1"/>
  <c r="Q753" i="1"/>
  <c r="M753" i="1"/>
  <c r="Q733" i="1"/>
  <c r="M733" i="1"/>
  <c r="Q709" i="1"/>
  <c r="M709" i="1"/>
  <c r="Q704" i="1"/>
  <c r="Q700" i="1"/>
  <c r="M700" i="1"/>
  <c r="Q693" i="1"/>
  <c r="R693" i="1" s="1"/>
  <c r="M693" i="1"/>
  <c r="R740" i="1"/>
  <c r="R728" i="1"/>
  <c r="M1271" i="1"/>
  <c r="R1267" i="1"/>
  <c r="R1242" i="1"/>
  <c r="M1115" i="1"/>
  <c r="O1115" i="1"/>
  <c r="R1115" i="1" s="1"/>
  <c r="P1069" i="1"/>
  <c r="R1069" i="1" s="1"/>
  <c r="M1069" i="1"/>
  <c r="M1059" i="1"/>
  <c r="O1059" i="1"/>
  <c r="R1059" i="1" s="1"/>
  <c r="M1051" i="1"/>
  <c r="O1051" i="1"/>
  <c r="R1051" i="1" s="1"/>
  <c r="R1037" i="1"/>
  <c r="P981" i="1"/>
  <c r="R981" i="1" s="1"/>
  <c r="M981" i="1"/>
  <c r="R980" i="1"/>
  <c r="O977" i="1"/>
  <c r="R977" i="1" s="1"/>
  <c r="M977" i="1"/>
  <c r="O961" i="1"/>
  <c r="R961" i="1" s="1"/>
  <c r="M961" i="1"/>
  <c r="O949" i="1"/>
  <c r="R949" i="1" s="1"/>
  <c r="M949" i="1"/>
  <c r="O933" i="1"/>
  <c r="R933" i="1" s="1"/>
  <c r="M933" i="1"/>
  <c r="O917" i="1"/>
  <c r="R917" i="1" s="1"/>
  <c r="M917" i="1"/>
  <c r="O901" i="1"/>
  <c r="R901" i="1" s="1"/>
  <c r="M901" i="1"/>
  <c r="O885" i="1"/>
  <c r="R885" i="1" s="1"/>
  <c r="M885" i="1"/>
  <c r="P860" i="1"/>
  <c r="M860" i="1"/>
  <c r="P852" i="1"/>
  <c r="M852" i="1"/>
  <c r="P844" i="1"/>
  <c r="R844" i="1" s="1"/>
  <c r="M844" i="1"/>
  <c r="P836" i="1"/>
  <c r="R836" i="1" s="1"/>
  <c r="M836" i="1"/>
  <c r="P828" i="1"/>
  <c r="R828" i="1" s="1"/>
  <c r="M828" i="1"/>
  <c r="P820" i="1"/>
  <c r="M820" i="1"/>
  <c r="P812" i="1"/>
  <c r="M812" i="1"/>
  <c r="P752" i="1"/>
  <c r="M752" i="1"/>
  <c r="M1310" i="1"/>
  <c r="M1299" i="1"/>
  <c r="M1242" i="1"/>
  <c r="M1088" i="1"/>
  <c r="M1032" i="1"/>
  <c r="M876" i="1"/>
  <c r="M864" i="1"/>
  <c r="M804" i="1"/>
  <c r="M768" i="1"/>
  <c r="M653" i="1"/>
  <c r="O653" i="1"/>
  <c r="R653" i="1" s="1"/>
  <c r="M589" i="1"/>
  <c r="O589" i="1"/>
  <c r="R589" i="1" s="1"/>
  <c r="O1811" i="1"/>
  <c r="R1811" i="1" s="1"/>
  <c r="M1811" i="1"/>
  <c r="Q1756" i="1"/>
  <c r="M1756" i="1"/>
  <c r="Q1717" i="1"/>
  <c r="Q1709" i="1"/>
  <c r="R1709" i="1" s="1"/>
  <c r="M1709" i="1"/>
  <c r="O1645" i="1"/>
  <c r="R1645" i="1" s="1"/>
  <c r="M1645" i="1"/>
  <c r="O1613" i="1"/>
  <c r="R1613" i="1" s="1"/>
  <c r="M1613" i="1"/>
  <c r="Q1598" i="1"/>
  <c r="R1598" i="1" s="1"/>
  <c r="M1598" i="1"/>
  <c r="O1597" i="1"/>
  <c r="R1597" i="1" s="1"/>
  <c r="M1597" i="1"/>
  <c r="P1562" i="1"/>
  <c r="R1562" i="1" s="1"/>
  <c r="M1562" i="1"/>
  <c r="O1521" i="1"/>
  <c r="R1521" i="1" s="1"/>
  <c r="M1521" i="1"/>
  <c r="O1509" i="1"/>
  <c r="R1509" i="1" s="1"/>
  <c r="M1509" i="1"/>
  <c r="O1497" i="1"/>
  <c r="R1497" i="1" s="1"/>
  <c r="M1497" i="1"/>
  <c r="O1485" i="1"/>
  <c r="R1485" i="1" s="1"/>
  <c r="M1485" i="1"/>
  <c r="P1357" i="1"/>
  <c r="R1357" i="1" s="1"/>
  <c r="M1357" i="1"/>
  <c r="O1591" i="1"/>
  <c r="R1591" i="1" s="1"/>
  <c r="M1591" i="1"/>
  <c r="M1587" i="1"/>
  <c r="M1558" i="1"/>
  <c r="O1558" i="1"/>
  <c r="R1558" i="1" s="1"/>
  <c r="M1443" i="1"/>
  <c r="O1443" i="1"/>
  <c r="R1443" i="1" s="1"/>
  <c r="M1411" i="1"/>
  <c r="O1411" i="1"/>
  <c r="R1411" i="1" s="1"/>
  <c r="M1395" i="1"/>
  <c r="O1395" i="1"/>
  <c r="R1395" i="1" s="1"/>
  <c r="Q1354" i="1"/>
  <c r="M1341" i="1"/>
  <c r="O1341" i="1"/>
  <c r="R1341" i="1" s="1"/>
  <c r="P1335" i="1"/>
  <c r="R1335" i="1" s="1"/>
  <c r="M1335" i="1"/>
  <c r="P1302" i="1"/>
  <c r="R1302" i="1" s="1"/>
  <c r="M1302" i="1"/>
  <c r="P1270" i="1"/>
  <c r="R1270" i="1" s="1"/>
  <c r="M1270" i="1"/>
  <c r="Q1258" i="1"/>
  <c r="M1245" i="1"/>
  <c r="O1245" i="1"/>
  <c r="R1245" i="1" s="1"/>
  <c r="O1221" i="1"/>
  <c r="R1221" i="1" s="1"/>
  <c r="M1221" i="1"/>
  <c r="O1209" i="1"/>
  <c r="R1209" i="1" s="1"/>
  <c r="M1209" i="1"/>
  <c r="O1193" i="1"/>
  <c r="R1193" i="1" s="1"/>
  <c r="M1193" i="1"/>
  <c r="R1422" i="1"/>
  <c r="M1419" i="1"/>
  <c r="O1419" i="1"/>
  <c r="R1419" i="1" s="1"/>
  <c r="O1389" i="1"/>
  <c r="R1389" i="1" s="1"/>
  <c r="M1389" i="1"/>
  <c r="M1377" i="1"/>
  <c r="P1368" i="1"/>
  <c r="M1368" i="1"/>
  <c r="M1353" i="1"/>
  <c r="O1353" i="1"/>
  <c r="R1353" i="1" s="1"/>
  <c r="P1331" i="1"/>
  <c r="M1331" i="1"/>
  <c r="M1321" i="1"/>
  <c r="O1321" i="1"/>
  <c r="R1321" i="1" s="1"/>
  <c r="P1290" i="1"/>
  <c r="M1290" i="1"/>
  <c r="M1281" i="1"/>
  <c r="O1281" i="1"/>
  <c r="R1281" i="1" s="1"/>
  <c r="P1250" i="1"/>
  <c r="R1250" i="1" s="1"/>
  <c r="M1250" i="1"/>
  <c r="M1233" i="1"/>
  <c r="O1233" i="1"/>
  <c r="R1233" i="1" s="1"/>
  <c r="O1227" i="1"/>
  <c r="R1227" i="1" s="1"/>
  <c r="M1227" i="1"/>
  <c r="O1219" i="1"/>
  <c r="R1219" i="1" s="1"/>
  <c r="M1219" i="1"/>
  <c r="O1215" i="1"/>
  <c r="R1215" i="1" s="1"/>
  <c r="M1215" i="1"/>
  <c r="O1207" i="1"/>
  <c r="R1207" i="1" s="1"/>
  <c r="M1207" i="1"/>
  <c r="O1199" i="1"/>
  <c r="R1199" i="1" s="1"/>
  <c r="M1199" i="1"/>
  <c r="O1195" i="1"/>
  <c r="R1195" i="1" s="1"/>
  <c r="M1195" i="1"/>
  <c r="O1187" i="1"/>
  <c r="R1187" i="1" s="1"/>
  <c r="M1187" i="1"/>
  <c r="R1354" i="1"/>
  <c r="Q1076" i="1"/>
  <c r="R1076" i="1" s="1"/>
  <c r="M1076" i="1"/>
  <c r="Q1028" i="1"/>
  <c r="M1028" i="1"/>
  <c r="M1023" i="1"/>
  <c r="O1023" i="1"/>
  <c r="R1023" i="1" s="1"/>
  <c r="Q848" i="1"/>
  <c r="R848" i="1" s="1"/>
  <c r="M848" i="1"/>
  <c r="M839" i="1"/>
  <c r="O839" i="1"/>
  <c r="R839" i="1" s="1"/>
  <c r="M779" i="1"/>
  <c r="O779" i="1"/>
  <c r="R779" i="1" s="1"/>
  <c r="M759" i="1"/>
  <c r="O759" i="1"/>
  <c r="R759" i="1" s="1"/>
  <c r="Q724" i="1"/>
  <c r="M724" i="1"/>
  <c r="M715" i="1"/>
  <c r="O715" i="1"/>
  <c r="R715" i="1" s="1"/>
  <c r="M691" i="1"/>
  <c r="O691" i="1"/>
  <c r="R691" i="1" s="1"/>
  <c r="M679" i="1"/>
  <c r="O679" i="1"/>
  <c r="R679" i="1" s="1"/>
  <c r="M671" i="1"/>
  <c r="O671" i="1"/>
  <c r="R671" i="1" s="1"/>
  <c r="M663" i="1"/>
  <c r="O663" i="1"/>
  <c r="R663" i="1" s="1"/>
  <c r="P1116" i="1"/>
  <c r="R1116" i="1" s="1"/>
  <c r="M1116" i="1"/>
  <c r="P1109" i="1"/>
  <c r="R1109" i="1" s="1"/>
  <c r="M1109" i="1"/>
  <c r="P1053" i="1"/>
  <c r="R1053" i="1" s="1"/>
  <c r="M1053" i="1"/>
  <c r="M1027" i="1"/>
  <c r="O1027" i="1"/>
  <c r="R1027" i="1" s="1"/>
  <c r="P792" i="1"/>
  <c r="R792" i="1" s="1"/>
  <c r="M792" i="1"/>
  <c r="M1295" i="1"/>
  <c r="M1008" i="1"/>
  <c r="M776" i="1"/>
  <c r="M668" i="1"/>
  <c r="M597" i="1"/>
  <c r="O597" i="1"/>
  <c r="R597" i="1" s="1"/>
  <c r="M1837" i="1"/>
  <c r="O1817" i="1"/>
  <c r="R1817" i="1" s="1"/>
  <c r="M1817" i="1"/>
  <c r="M1833" i="1"/>
  <c r="M1832" i="1"/>
  <c r="O1832" i="1"/>
  <c r="R1832" i="1" s="1"/>
  <c r="M1828" i="1"/>
  <c r="O1828" i="1"/>
  <c r="R1828" i="1" s="1"/>
  <c r="O1827" i="1"/>
  <c r="R1827" i="1" s="1"/>
  <c r="M1827" i="1"/>
  <c r="M1824" i="1"/>
  <c r="O1824" i="1"/>
  <c r="R1824" i="1" s="1"/>
  <c r="O1801" i="1"/>
  <c r="R1801" i="1" s="1"/>
  <c r="M1801" i="1"/>
  <c r="M1798" i="1"/>
  <c r="M1819" i="1"/>
  <c r="O1819" i="1"/>
  <c r="R1819" i="1" s="1"/>
  <c r="M1782" i="1"/>
  <c r="O1782" i="1"/>
  <c r="R1782" i="1" s="1"/>
  <c r="O1835" i="1"/>
  <c r="R1835" i="1" s="1"/>
  <c r="M1835" i="1"/>
  <c r="M1836" i="1"/>
  <c r="O1836" i="1"/>
  <c r="R1836" i="1" s="1"/>
  <c r="R1833" i="1"/>
  <c r="R1821" i="1"/>
  <c r="O1815" i="1"/>
  <c r="R1815" i="1" s="1"/>
  <c r="M1815" i="1"/>
  <c r="O1803" i="1"/>
  <c r="R1803" i="1" s="1"/>
  <c r="M1803" i="1"/>
  <c r="O1825" i="1"/>
  <c r="R1825" i="1" s="1"/>
  <c r="M1825" i="1"/>
  <c r="O1823" i="1"/>
  <c r="R1823" i="1" s="1"/>
  <c r="M1823" i="1"/>
  <c r="M1820" i="1"/>
  <c r="Q1740" i="1"/>
  <c r="M1740" i="1"/>
  <c r="R1756" i="1"/>
  <c r="M1790" i="1"/>
  <c r="O1790" i="1"/>
  <c r="R1790" i="1" s="1"/>
  <c r="M1731" i="1"/>
  <c r="O1731" i="1"/>
  <c r="R1731" i="1" s="1"/>
  <c r="M1725" i="1"/>
  <c r="O1723" i="1"/>
  <c r="R1723" i="1" s="1"/>
  <c r="M1723" i="1"/>
  <c r="M1717" i="1"/>
  <c r="O1599" i="1"/>
  <c r="R1599" i="1" s="1"/>
  <c r="M1599" i="1"/>
  <c r="P1571" i="1"/>
  <c r="M1571" i="1"/>
  <c r="M1569" i="1"/>
  <c r="O1569" i="1"/>
  <c r="R1569" i="1" s="1"/>
  <c r="P1539" i="1"/>
  <c r="M1539" i="1"/>
  <c r="M1537" i="1"/>
  <c r="O1537" i="1"/>
  <c r="R1537" i="1" s="1"/>
  <c r="O1515" i="1"/>
  <c r="R1515" i="1" s="1"/>
  <c r="M1515" i="1"/>
  <c r="O1499" i="1"/>
  <c r="R1499" i="1" s="1"/>
  <c r="M1499" i="1"/>
  <c r="O1491" i="1"/>
  <c r="R1491" i="1" s="1"/>
  <c r="M1491" i="1"/>
  <c r="O1475" i="1"/>
  <c r="R1475" i="1" s="1"/>
  <c r="M1475" i="1"/>
  <c r="M1593" i="1"/>
  <c r="O1593" i="1"/>
  <c r="R1593" i="1" s="1"/>
  <c r="R1580" i="1"/>
  <c r="R1656" i="1"/>
  <c r="R1648" i="1"/>
  <c r="R1441" i="1"/>
  <c r="R1377" i="1"/>
  <c r="M1375" i="1"/>
  <c r="O1375" i="1"/>
  <c r="R1375" i="1" s="1"/>
  <c r="M1624" i="1"/>
  <c r="M1616" i="1"/>
  <c r="M1463" i="1"/>
  <c r="O1463" i="1"/>
  <c r="R1463" i="1" s="1"/>
  <c r="R1450" i="1"/>
  <c r="P1417" i="1"/>
  <c r="R1417" i="1" s="1"/>
  <c r="M1417" i="1"/>
  <c r="M1415" i="1"/>
  <c r="O1415" i="1"/>
  <c r="R1415" i="1" s="1"/>
  <c r="R1386" i="1"/>
  <c r="O1527" i="1"/>
  <c r="R1527" i="1" s="1"/>
  <c r="M1527" i="1"/>
  <c r="M1460" i="1"/>
  <c r="O1460" i="1"/>
  <c r="R1460" i="1" s="1"/>
  <c r="M1444" i="1"/>
  <c r="O1444" i="1"/>
  <c r="R1444" i="1" s="1"/>
  <c r="M1428" i="1"/>
  <c r="O1428" i="1"/>
  <c r="R1428" i="1" s="1"/>
  <c r="M1412" i="1"/>
  <c r="O1412" i="1"/>
  <c r="R1412" i="1" s="1"/>
  <c r="M1396" i="1"/>
  <c r="O1396" i="1"/>
  <c r="R1396" i="1" s="1"/>
  <c r="M1380" i="1"/>
  <c r="O1380" i="1"/>
  <c r="R1380" i="1" s="1"/>
  <c r="P1351" i="1"/>
  <c r="R1351" i="1" s="1"/>
  <c r="M1351" i="1"/>
  <c r="M1325" i="1"/>
  <c r="O1325" i="1"/>
  <c r="R1325" i="1" s="1"/>
  <c r="P1319" i="1"/>
  <c r="R1319" i="1" s="1"/>
  <c r="M1319" i="1"/>
  <c r="P1318" i="1"/>
  <c r="M1318" i="1"/>
  <c r="M1293" i="1"/>
  <c r="O1293" i="1"/>
  <c r="R1293" i="1" s="1"/>
  <c r="P1286" i="1"/>
  <c r="R1286" i="1" s="1"/>
  <c r="M1286" i="1"/>
  <c r="M1261" i="1"/>
  <c r="O1261" i="1"/>
  <c r="R1261" i="1" s="1"/>
  <c r="O1229" i="1"/>
  <c r="R1229" i="1" s="1"/>
  <c r="M1229" i="1"/>
  <c r="O1217" i="1"/>
  <c r="R1217" i="1" s="1"/>
  <c r="M1217" i="1"/>
  <c r="O1201" i="1"/>
  <c r="R1201" i="1" s="1"/>
  <c r="M1201" i="1"/>
  <c r="O1185" i="1"/>
  <c r="R1185" i="1" s="1"/>
  <c r="M1185" i="1"/>
  <c r="O1169" i="1"/>
  <c r="R1169" i="1" s="1"/>
  <c r="M1169" i="1"/>
  <c r="O1153" i="1"/>
  <c r="R1153" i="1" s="1"/>
  <c r="M1153" i="1"/>
  <c r="O1137" i="1"/>
  <c r="R1137" i="1" s="1"/>
  <c r="M1137" i="1"/>
  <c r="O1121" i="1"/>
  <c r="R1121" i="1" s="1"/>
  <c r="M1121" i="1"/>
  <c r="R1579" i="1"/>
  <c r="M1555" i="1"/>
  <c r="O1453" i="1"/>
  <c r="R1453" i="1" s="1"/>
  <c r="M1453" i="1"/>
  <c r="R1438" i="1"/>
  <c r="M1435" i="1"/>
  <c r="O1435" i="1"/>
  <c r="R1435" i="1" s="1"/>
  <c r="O1405" i="1"/>
  <c r="R1405" i="1" s="1"/>
  <c r="M1405" i="1"/>
  <c r="O1151" i="1"/>
  <c r="R1151" i="1" s="1"/>
  <c r="M1151" i="1"/>
  <c r="O1147" i="1"/>
  <c r="R1147" i="1" s="1"/>
  <c r="M1147" i="1"/>
  <c r="O1575" i="1"/>
  <c r="R1575" i="1" s="1"/>
  <c r="M1575" i="1"/>
  <c r="M1330" i="1"/>
  <c r="M1259" i="1"/>
  <c r="M1255" i="1"/>
  <c r="R1251" i="1"/>
  <c r="M1063" i="1"/>
  <c r="O1063" i="1"/>
  <c r="R1063" i="1" s="1"/>
  <c r="M1055" i="1"/>
  <c r="O1055" i="1"/>
  <c r="R1055" i="1" s="1"/>
  <c r="M1045" i="1"/>
  <c r="M1031" i="1"/>
  <c r="O1031" i="1"/>
  <c r="R1031" i="1" s="1"/>
  <c r="Q988" i="1"/>
  <c r="R988" i="1" s="1"/>
  <c r="M988" i="1"/>
  <c r="O967" i="1"/>
  <c r="R967" i="1" s="1"/>
  <c r="M967" i="1"/>
  <c r="O951" i="1"/>
  <c r="R951" i="1" s="1"/>
  <c r="M951" i="1"/>
  <c r="O935" i="1"/>
  <c r="R935" i="1" s="1"/>
  <c r="M935" i="1"/>
  <c r="O919" i="1"/>
  <c r="R919" i="1" s="1"/>
  <c r="M919" i="1"/>
  <c r="O903" i="1"/>
  <c r="R903" i="1" s="1"/>
  <c r="M903" i="1"/>
  <c r="M1361" i="1"/>
  <c r="O1361" i="1"/>
  <c r="R1361" i="1" s="1"/>
  <c r="M1322" i="1"/>
  <c r="R1278" i="1"/>
  <c r="R1081" i="1"/>
  <c r="M1020" i="1"/>
  <c r="R1001" i="1"/>
  <c r="M871" i="1"/>
  <c r="O871" i="1"/>
  <c r="R871" i="1" s="1"/>
  <c r="M855" i="1"/>
  <c r="O855" i="1"/>
  <c r="R855" i="1" s="1"/>
  <c r="M835" i="1"/>
  <c r="O835" i="1"/>
  <c r="R835" i="1" s="1"/>
  <c r="Q832" i="1"/>
  <c r="M832" i="1"/>
  <c r="M823" i="1"/>
  <c r="O823" i="1"/>
  <c r="R823" i="1" s="1"/>
  <c r="M803" i="1"/>
  <c r="O803" i="1"/>
  <c r="R803" i="1" s="1"/>
  <c r="Q800" i="1"/>
  <c r="M800" i="1"/>
  <c r="Q796" i="1"/>
  <c r="M783" i="1"/>
  <c r="O783" i="1"/>
  <c r="R783" i="1" s="1"/>
  <c r="M755" i="1"/>
  <c r="O755" i="1"/>
  <c r="R755" i="1" s="1"/>
  <c r="Q748" i="1"/>
  <c r="M735" i="1"/>
  <c r="O735" i="1"/>
  <c r="R735" i="1" s="1"/>
  <c r="M711" i="1"/>
  <c r="O711" i="1"/>
  <c r="R711" i="1" s="1"/>
  <c r="M695" i="1"/>
  <c r="O695" i="1"/>
  <c r="R695" i="1" s="1"/>
  <c r="R832" i="1"/>
  <c r="M784" i="1"/>
  <c r="M772" i="1"/>
  <c r="R764" i="1"/>
  <c r="R760" i="1"/>
  <c r="R752" i="1"/>
  <c r="R744" i="1"/>
  <c r="M740" i="1"/>
  <c r="R732" i="1"/>
  <c r="M728" i="1"/>
  <c r="M1573" i="1"/>
  <c r="O1573" i="1"/>
  <c r="R1573" i="1" s="1"/>
  <c r="R1299" i="1"/>
  <c r="M1239" i="1"/>
  <c r="R1235" i="1"/>
  <c r="M1089" i="1"/>
  <c r="M1075" i="1"/>
  <c r="O1075" i="1"/>
  <c r="R1075" i="1" s="1"/>
  <c r="R1068" i="1"/>
  <c r="R1028" i="1"/>
  <c r="P1012" i="1"/>
  <c r="R1012" i="1" s="1"/>
  <c r="M1012" i="1"/>
  <c r="M1001" i="1"/>
  <c r="M987" i="1"/>
  <c r="O987" i="1"/>
  <c r="R987" i="1" s="1"/>
  <c r="O973" i="1"/>
  <c r="R973" i="1" s="1"/>
  <c r="M973" i="1"/>
  <c r="O945" i="1"/>
  <c r="R945" i="1" s="1"/>
  <c r="M945" i="1"/>
  <c r="O929" i="1"/>
  <c r="R929" i="1" s="1"/>
  <c r="M929" i="1"/>
  <c r="O913" i="1"/>
  <c r="R913" i="1" s="1"/>
  <c r="M913" i="1"/>
  <c r="O897" i="1"/>
  <c r="R897" i="1" s="1"/>
  <c r="M897" i="1"/>
  <c r="O881" i="1"/>
  <c r="R881" i="1" s="1"/>
  <c r="M881" i="1"/>
  <c r="P796" i="1"/>
  <c r="R796" i="1" s="1"/>
  <c r="M796" i="1"/>
  <c r="P680" i="1"/>
  <c r="M680" i="1"/>
  <c r="O647" i="1"/>
  <c r="R647" i="1" s="1"/>
  <c r="M647" i="1"/>
  <c r="O631" i="1"/>
  <c r="R631" i="1" s="1"/>
  <c r="M631" i="1"/>
  <c r="O615" i="1"/>
  <c r="R615" i="1" s="1"/>
  <c r="M615" i="1"/>
  <c r="O599" i="1"/>
  <c r="R599" i="1" s="1"/>
  <c r="M599" i="1"/>
  <c r="R1576" i="1"/>
  <c r="M1541" i="1"/>
  <c r="O1541" i="1"/>
  <c r="R1541" i="1" s="1"/>
  <c r="M1306" i="1"/>
  <c r="M1040" i="1"/>
  <c r="M660" i="1"/>
  <c r="M664" i="1"/>
  <c r="M684" i="1"/>
  <c r="M641" i="1"/>
  <c r="O641" i="1"/>
  <c r="R641" i="1" s="1"/>
  <c r="M609" i="1"/>
  <c r="O609" i="1"/>
  <c r="R609" i="1" s="1"/>
  <c r="R1820" i="1"/>
  <c r="O1791" i="1"/>
  <c r="R1791" i="1" s="1"/>
  <c r="M1791" i="1"/>
  <c r="O1727" i="1"/>
  <c r="R1727" i="1" s="1"/>
  <c r="M1727" i="1"/>
  <c r="O1719" i="1"/>
  <c r="R1719" i="1" s="1"/>
  <c r="M1719" i="1"/>
  <c r="O1671" i="1"/>
  <c r="R1671" i="1" s="1"/>
  <c r="M1671" i="1"/>
  <c r="O1629" i="1"/>
  <c r="R1629" i="1" s="1"/>
  <c r="M1629" i="1"/>
  <c r="Q1600" i="1"/>
  <c r="R1600" i="1" s="1"/>
  <c r="M1600" i="1"/>
  <c r="M1766" i="1"/>
  <c r="O1766" i="1"/>
  <c r="R1766" i="1" s="1"/>
  <c r="M1553" i="1"/>
  <c r="O1553" i="1"/>
  <c r="R1553" i="1" s="1"/>
  <c r="O1523" i="1"/>
  <c r="R1523" i="1" s="1"/>
  <c r="M1523" i="1"/>
  <c r="O1525" i="1"/>
  <c r="R1525" i="1" s="1"/>
  <c r="M1525" i="1"/>
  <c r="O1517" i="1"/>
  <c r="R1517" i="1" s="1"/>
  <c r="M1517" i="1"/>
  <c r="O1505" i="1"/>
  <c r="R1505" i="1" s="1"/>
  <c r="M1505" i="1"/>
  <c r="O1493" i="1"/>
  <c r="R1493" i="1" s="1"/>
  <c r="M1493" i="1"/>
  <c r="O1481" i="1"/>
  <c r="R1481" i="1" s="1"/>
  <c r="M1481" i="1"/>
  <c r="O1839" i="1"/>
  <c r="R1839" i="1" s="1"/>
  <c r="M1839" i="1"/>
  <c r="O1829" i="1"/>
  <c r="R1829" i="1" s="1"/>
  <c r="M1829" i="1"/>
  <c r="O1805" i="1"/>
  <c r="R1805" i="1" s="1"/>
  <c r="M1805" i="1"/>
  <c r="Q1802" i="1"/>
  <c r="O1797" i="1"/>
  <c r="R1797" i="1" s="1"/>
  <c r="M1797" i="1"/>
  <c r="Q1748" i="1"/>
  <c r="R1748" i="1" s="1"/>
  <c r="M1748" i="1"/>
  <c r="O1742" i="1"/>
  <c r="R1742" i="1" s="1"/>
  <c r="M1742" i="1"/>
  <c r="O1699" i="1"/>
  <c r="R1699" i="1" s="1"/>
  <c r="M1699" i="1"/>
  <c r="O1783" i="1"/>
  <c r="R1783" i="1" s="1"/>
  <c r="M1783" i="1"/>
  <c r="M1781" i="1"/>
  <c r="O1781" i="1"/>
  <c r="R1781" i="1" s="1"/>
  <c r="R1725" i="1"/>
  <c r="R1717" i="1"/>
  <c r="M1772" i="1"/>
  <c r="O1772" i="1"/>
  <c r="R1772" i="1" s="1"/>
  <c r="O1691" i="1"/>
  <c r="R1691" i="1" s="1"/>
  <c r="M1691" i="1"/>
  <c r="O1675" i="1"/>
  <c r="R1675" i="1" s="1"/>
  <c r="M1675" i="1"/>
  <c r="O1665" i="1"/>
  <c r="R1665" i="1" s="1"/>
  <c r="M1665" i="1"/>
  <c r="O1649" i="1"/>
  <c r="R1649" i="1" s="1"/>
  <c r="M1649" i="1"/>
  <c r="O1633" i="1"/>
  <c r="R1633" i="1" s="1"/>
  <c r="M1633" i="1"/>
  <c r="O1617" i="1"/>
  <c r="R1617" i="1" s="1"/>
  <c r="M1617" i="1"/>
  <c r="O1601" i="1"/>
  <c r="R1601" i="1" s="1"/>
  <c r="M1601" i="1"/>
  <c r="O1737" i="1"/>
  <c r="R1737" i="1" s="1"/>
  <c r="M1737" i="1"/>
  <c r="O1667" i="1"/>
  <c r="R1667" i="1" s="1"/>
  <c r="M1667" i="1"/>
  <c r="Q1664" i="1"/>
  <c r="R1664" i="1" s="1"/>
  <c r="M1664" i="1"/>
  <c r="O1659" i="1"/>
  <c r="R1659" i="1" s="1"/>
  <c r="M1659" i="1"/>
  <c r="O1651" i="1"/>
  <c r="R1651" i="1" s="1"/>
  <c r="M1651" i="1"/>
  <c r="O1643" i="1"/>
  <c r="R1643" i="1" s="1"/>
  <c r="M1643" i="1"/>
  <c r="Q1640" i="1"/>
  <c r="R1640" i="1" s="1"/>
  <c r="M1640" i="1"/>
  <c r="O1635" i="1"/>
  <c r="R1635" i="1" s="1"/>
  <c r="M1635" i="1"/>
  <c r="Q1632" i="1"/>
  <c r="R1632" i="1" s="1"/>
  <c r="M1632" i="1"/>
  <c r="O1627" i="1"/>
  <c r="R1627" i="1" s="1"/>
  <c r="M1627" i="1"/>
  <c r="O1619" i="1"/>
  <c r="R1619" i="1" s="1"/>
  <c r="M1619" i="1"/>
  <c r="O1611" i="1"/>
  <c r="R1611" i="1" s="1"/>
  <c r="M1611" i="1"/>
  <c r="O1603" i="1"/>
  <c r="R1603" i="1" s="1"/>
  <c r="M1603" i="1"/>
  <c r="M1770" i="1"/>
  <c r="O1770" i="1"/>
  <c r="R1770" i="1" s="1"/>
  <c r="O1511" i="1"/>
  <c r="R1511" i="1" s="1"/>
  <c r="M1511" i="1"/>
  <c r="O1487" i="1"/>
  <c r="R1487" i="1" s="1"/>
  <c r="M1487" i="1"/>
  <c r="O1471" i="1"/>
  <c r="R1471" i="1" s="1"/>
  <c r="M1471" i="1"/>
  <c r="M1561" i="1"/>
  <c r="O1561" i="1"/>
  <c r="R1561" i="1" s="1"/>
  <c r="R1546" i="1"/>
  <c r="Q1409" i="1"/>
  <c r="R1409" i="1" s="1"/>
  <c r="M1409" i="1"/>
  <c r="M1594" i="1"/>
  <c r="M1546" i="1"/>
  <c r="R1587" i="1"/>
  <c r="O1583" i="1"/>
  <c r="R1583" i="1" s="1"/>
  <c r="M1583" i="1"/>
  <c r="M1581" i="1"/>
  <c r="O1581" i="1"/>
  <c r="R1581" i="1" s="1"/>
  <c r="M1570" i="1"/>
  <c r="M1550" i="1"/>
  <c r="O1550" i="1"/>
  <c r="R1550" i="1" s="1"/>
  <c r="M1440" i="1"/>
  <c r="M1392" i="1"/>
  <c r="M1376" i="1"/>
  <c r="M1349" i="1"/>
  <c r="O1349" i="1"/>
  <c r="R1349" i="1" s="1"/>
  <c r="P1343" i="1"/>
  <c r="R1343" i="1" s="1"/>
  <c r="M1343" i="1"/>
  <c r="P1342" i="1"/>
  <c r="M1342" i="1"/>
  <c r="M1317" i="1"/>
  <c r="O1317" i="1"/>
  <c r="R1317" i="1" s="1"/>
  <c r="M1285" i="1"/>
  <c r="O1285" i="1"/>
  <c r="R1285" i="1" s="1"/>
  <c r="Q1266" i="1"/>
  <c r="R1266" i="1" s="1"/>
  <c r="M1253" i="1"/>
  <c r="O1253" i="1"/>
  <c r="R1253" i="1" s="1"/>
  <c r="P1247" i="1"/>
  <c r="M1247" i="1"/>
  <c r="P1246" i="1"/>
  <c r="R1246" i="1" s="1"/>
  <c r="M1246" i="1"/>
  <c r="Q1234" i="1"/>
  <c r="O1225" i="1"/>
  <c r="R1225" i="1" s="1"/>
  <c r="M1225" i="1"/>
  <c r="O1213" i="1"/>
  <c r="R1213" i="1" s="1"/>
  <c r="M1213" i="1"/>
  <c r="O1197" i="1"/>
  <c r="R1197" i="1" s="1"/>
  <c r="M1197" i="1"/>
  <c r="O1181" i="1"/>
  <c r="R1181" i="1" s="1"/>
  <c r="M1181" i="1"/>
  <c r="O1165" i="1"/>
  <c r="R1165" i="1" s="1"/>
  <c r="M1165" i="1"/>
  <c r="O1149" i="1"/>
  <c r="R1149" i="1" s="1"/>
  <c r="M1149" i="1"/>
  <c r="O1133" i="1"/>
  <c r="R1133" i="1" s="1"/>
  <c r="M1133" i="1"/>
  <c r="M1590" i="1"/>
  <c r="O1590" i="1"/>
  <c r="R1590" i="1" s="1"/>
  <c r="M1579" i="1"/>
  <c r="O1559" i="1"/>
  <c r="R1559" i="1" s="1"/>
  <c r="M1559" i="1"/>
  <c r="M1557" i="1"/>
  <c r="O1557" i="1"/>
  <c r="R1557" i="1" s="1"/>
  <c r="M1526" i="1"/>
  <c r="O1526" i="1"/>
  <c r="R1526" i="1" s="1"/>
  <c r="M1452" i="1"/>
  <c r="O1452" i="1"/>
  <c r="R1452" i="1" s="1"/>
  <c r="P1355" i="1"/>
  <c r="R1355" i="1" s="1"/>
  <c r="M1355" i="1"/>
  <c r="M1345" i="1"/>
  <c r="O1345" i="1"/>
  <c r="R1345" i="1" s="1"/>
  <c r="P1323" i="1"/>
  <c r="R1323" i="1" s="1"/>
  <c r="M1323" i="1"/>
  <c r="M1313" i="1"/>
  <c r="O1313" i="1"/>
  <c r="R1313" i="1" s="1"/>
  <c r="M1305" i="1"/>
  <c r="O1305" i="1"/>
  <c r="R1305" i="1" s="1"/>
  <c r="P1282" i="1"/>
  <c r="R1282" i="1" s="1"/>
  <c r="M1282" i="1"/>
  <c r="M1273" i="1"/>
  <c r="O1273" i="1"/>
  <c r="R1273" i="1" s="1"/>
  <c r="P1243" i="1"/>
  <c r="R1243" i="1" s="1"/>
  <c r="M1243" i="1"/>
  <c r="P1234" i="1"/>
  <c r="R1234" i="1" s="1"/>
  <c r="M1234" i="1"/>
  <c r="O1143" i="1"/>
  <c r="R1143" i="1" s="1"/>
  <c r="M1143" i="1"/>
  <c r="O1139" i="1"/>
  <c r="R1139" i="1" s="1"/>
  <c r="M1139" i="1"/>
  <c r="O1135" i="1"/>
  <c r="R1135" i="1" s="1"/>
  <c r="M1135" i="1"/>
  <c r="O1131" i="1"/>
  <c r="R1131" i="1" s="1"/>
  <c r="M1131" i="1"/>
  <c r="M1334" i="1"/>
  <c r="M1291" i="1"/>
  <c r="R1283" i="1"/>
  <c r="M1103" i="1"/>
  <c r="O1103" i="1"/>
  <c r="R1103" i="1" s="1"/>
  <c r="P1080" i="1"/>
  <c r="M1080" i="1"/>
  <c r="P1073" i="1"/>
  <c r="R1073" i="1" s="1"/>
  <c r="M1073" i="1"/>
  <c r="P1072" i="1"/>
  <c r="R1072" i="1" s="1"/>
  <c r="M1072" i="1"/>
  <c r="P992" i="1"/>
  <c r="R992" i="1" s="1"/>
  <c r="M992" i="1"/>
  <c r="M983" i="1"/>
  <c r="O983" i="1"/>
  <c r="R983" i="1" s="1"/>
  <c r="M1595" i="1"/>
  <c r="M1565" i="1"/>
  <c r="O1565" i="1"/>
  <c r="R1565" i="1" s="1"/>
  <c r="M1283" i="1"/>
  <c r="M1279" i="1"/>
  <c r="R1080" i="1"/>
  <c r="R1017" i="1"/>
  <c r="Q873" i="1"/>
  <c r="R873" i="1" s="1"/>
  <c r="M873" i="1"/>
  <c r="Q849" i="1"/>
  <c r="R849" i="1" s="1"/>
  <c r="M849" i="1"/>
  <c r="Q837" i="1"/>
  <c r="R837" i="1" s="1"/>
  <c r="M837" i="1"/>
  <c r="Q817" i="1"/>
  <c r="R817" i="1" s="1"/>
  <c r="M817" i="1"/>
  <c r="Q805" i="1"/>
  <c r="M805" i="1"/>
  <c r="Q777" i="1"/>
  <c r="R777" i="1" s="1"/>
  <c r="M777" i="1"/>
  <c r="Q757" i="1"/>
  <c r="R757" i="1" s="1"/>
  <c r="M757" i="1"/>
  <c r="Q729" i="1"/>
  <c r="R729" i="1" s="1"/>
  <c r="M729" i="1"/>
  <c r="Q713" i="1"/>
  <c r="R713" i="1" s="1"/>
  <c r="M713" i="1"/>
  <c r="Q689" i="1"/>
  <c r="M689" i="1"/>
  <c r="M687" i="1"/>
  <c r="O687" i="1"/>
  <c r="R687" i="1" s="1"/>
  <c r="Q677" i="1"/>
  <c r="M677" i="1"/>
  <c r="Q669" i="1"/>
  <c r="R669" i="1" s="1"/>
  <c r="M669" i="1"/>
  <c r="Q661" i="1"/>
  <c r="R661" i="1" s="1"/>
  <c r="M661" i="1"/>
  <c r="R820" i="1"/>
  <c r="R768" i="1"/>
  <c r="M764" i="1"/>
  <c r="R709" i="1"/>
  <c r="R1563" i="1"/>
  <c r="M1307" i="1"/>
  <c r="M1303" i="1"/>
  <c r="R1263" i="1"/>
  <c r="M1099" i="1"/>
  <c r="O1099" i="1"/>
  <c r="R1099" i="1" s="1"/>
  <c r="M1081" i="1"/>
  <c r="P1021" i="1"/>
  <c r="R1021" i="1" s="1"/>
  <c r="M1021" i="1"/>
  <c r="M1017" i="1"/>
  <c r="M1009" i="1"/>
  <c r="M993" i="1"/>
  <c r="R816" i="1"/>
  <c r="R800" i="1"/>
  <c r="P748" i="1"/>
  <c r="M748" i="1"/>
  <c r="P720" i="1"/>
  <c r="R720" i="1" s="1"/>
  <c r="M720" i="1"/>
  <c r="P704" i="1"/>
  <c r="M704" i="1"/>
  <c r="P676" i="1"/>
  <c r="R676" i="1" s="1"/>
  <c r="M676" i="1"/>
  <c r="R660" i="1"/>
  <c r="O651" i="1"/>
  <c r="R651" i="1" s="1"/>
  <c r="M651" i="1"/>
  <c r="O635" i="1"/>
  <c r="R635" i="1" s="1"/>
  <c r="M635" i="1"/>
  <c r="O619" i="1"/>
  <c r="R619" i="1" s="1"/>
  <c r="M619" i="1"/>
  <c r="O603" i="1"/>
  <c r="R603" i="1" s="1"/>
  <c r="M603" i="1"/>
  <c r="O587" i="1"/>
  <c r="R587" i="1" s="1"/>
  <c r="M587" i="1"/>
  <c r="M1608" i="1"/>
  <c r="O1567" i="1"/>
  <c r="R1567" i="1" s="1"/>
  <c r="M1567" i="1"/>
  <c r="M1369" i="1"/>
  <c r="M1278" i="1"/>
  <c r="M1000" i="1"/>
  <c r="M732" i="1"/>
  <c r="M633" i="1"/>
  <c r="O633" i="1"/>
  <c r="R633" i="1" s="1"/>
  <c r="M649" i="1"/>
  <c r="O649" i="1"/>
  <c r="R649" i="1" s="1"/>
  <c r="M1249" i="1"/>
  <c r="O1249" i="1"/>
  <c r="R1249" i="1" s="1"/>
  <c r="M1241" i="1"/>
  <c r="O1241" i="1"/>
  <c r="R1241" i="1" s="1"/>
  <c r="O1179" i="1"/>
  <c r="R1179" i="1" s="1"/>
  <c r="M1179" i="1"/>
  <c r="O1175" i="1"/>
  <c r="R1175" i="1" s="1"/>
  <c r="M1175" i="1"/>
  <c r="O1127" i="1"/>
  <c r="R1127" i="1" s="1"/>
  <c r="M1127" i="1"/>
  <c r="O1123" i="1"/>
  <c r="R1123" i="1" s="1"/>
  <c r="M1123" i="1"/>
  <c r="O1119" i="1"/>
  <c r="R1119" i="1" s="1"/>
  <c r="M1119" i="1"/>
  <c r="M1360" i="1"/>
  <c r="O1360" i="1"/>
  <c r="R1360" i="1" s="1"/>
  <c r="R1347" i="1"/>
  <c r="R1322" i="1"/>
  <c r="R1318" i="1"/>
  <c r="R1279" i="1"/>
  <c r="M1266" i="1"/>
  <c r="M1087" i="1"/>
  <c r="O1087" i="1"/>
  <c r="R1087" i="1" s="1"/>
  <c r="M1079" i="1"/>
  <c r="O1079" i="1"/>
  <c r="R1079" i="1" s="1"/>
  <c r="M1039" i="1"/>
  <c r="O1039" i="1"/>
  <c r="R1039" i="1" s="1"/>
  <c r="M999" i="1"/>
  <c r="O999" i="1"/>
  <c r="R999" i="1" s="1"/>
  <c r="O971" i="1"/>
  <c r="R971" i="1" s="1"/>
  <c r="M971" i="1"/>
  <c r="O955" i="1"/>
  <c r="R955" i="1" s="1"/>
  <c r="M955" i="1"/>
  <c r="O939" i="1"/>
  <c r="R939" i="1" s="1"/>
  <c r="M939" i="1"/>
  <c r="O923" i="1"/>
  <c r="R923" i="1" s="1"/>
  <c r="M923" i="1"/>
  <c r="O907" i="1"/>
  <c r="R907" i="1" s="1"/>
  <c r="M907" i="1"/>
  <c r="O887" i="1"/>
  <c r="R887" i="1" s="1"/>
  <c r="M887" i="1"/>
  <c r="M1574" i="1"/>
  <c r="O1574" i="1"/>
  <c r="R1574" i="1" s="1"/>
  <c r="R1571" i="1"/>
  <c r="R1448" i="1"/>
  <c r="R1432" i="1"/>
  <c r="R1416" i="1"/>
  <c r="R1400" i="1"/>
  <c r="R1384" i="1"/>
  <c r="R1342" i="1"/>
  <c r="R1097" i="1"/>
  <c r="R1088" i="1"/>
  <c r="R1041" i="1"/>
  <c r="R1032" i="1"/>
  <c r="R1016" i="1"/>
  <c r="R1000" i="1"/>
  <c r="M879" i="1"/>
  <c r="O879" i="1"/>
  <c r="R879" i="1" s="1"/>
  <c r="M859" i="1"/>
  <c r="O859" i="1"/>
  <c r="R859" i="1" s="1"/>
  <c r="M843" i="1"/>
  <c r="O843" i="1"/>
  <c r="R843" i="1" s="1"/>
  <c r="M827" i="1"/>
  <c r="O827" i="1"/>
  <c r="R827" i="1" s="1"/>
  <c r="M811" i="1"/>
  <c r="O811" i="1"/>
  <c r="R811" i="1" s="1"/>
  <c r="M787" i="1"/>
  <c r="O787" i="1"/>
  <c r="R787" i="1" s="1"/>
  <c r="M763" i="1"/>
  <c r="O763" i="1"/>
  <c r="R763" i="1" s="1"/>
  <c r="M743" i="1"/>
  <c r="O743" i="1"/>
  <c r="R743" i="1" s="1"/>
  <c r="M739" i="1"/>
  <c r="O739" i="1"/>
  <c r="R739" i="1" s="1"/>
  <c r="M719" i="1"/>
  <c r="O719" i="1"/>
  <c r="R719" i="1" s="1"/>
  <c r="M703" i="1"/>
  <c r="O703" i="1"/>
  <c r="R703" i="1" s="1"/>
  <c r="M699" i="1"/>
  <c r="O699" i="1"/>
  <c r="R699" i="1" s="1"/>
  <c r="R860" i="1"/>
  <c r="R821" i="1"/>
  <c r="R812" i="1"/>
  <c r="R801" i="1"/>
  <c r="R788" i="1"/>
  <c r="R776" i="1"/>
  <c r="R761" i="1"/>
  <c r="R753" i="1"/>
  <c r="R741" i="1"/>
  <c r="R737" i="1"/>
  <c r="R708" i="1"/>
  <c r="R704" i="1"/>
  <c r="R700" i="1"/>
  <c r="M1628" i="1"/>
  <c r="M1563" i="1"/>
  <c r="M1542" i="1"/>
  <c r="O1542" i="1"/>
  <c r="R1542" i="1" s="1"/>
  <c r="R1539" i="1"/>
  <c r="R1338" i="1"/>
  <c r="R1327" i="1"/>
  <c r="M1097" i="1"/>
  <c r="M1091" i="1"/>
  <c r="O1091" i="1"/>
  <c r="R1091" i="1" s="1"/>
  <c r="M1057" i="1"/>
  <c r="M1043" i="1"/>
  <c r="O1043" i="1"/>
  <c r="R1043" i="1" s="1"/>
  <c r="M1003" i="1"/>
  <c r="O1003" i="1"/>
  <c r="R1003" i="1" s="1"/>
  <c r="M985" i="1"/>
  <c r="M979" i="1"/>
  <c r="O979" i="1"/>
  <c r="R979" i="1" s="1"/>
  <c r="O969" i="1"/>
  <c r="R969" i="1" s="1"/>
  <c r="M969" i="1"/>
  <c r="O957" i="1"/>
  <c r="R957" i="1" s="1"/>
  <c r="M957" i="1"/>
  <c r="O941" i="1"/>
  <c r="R941" i="1" s="1"/>
  <c r="M941" i="1"/>
  <c r="O925" i="1"/>
  <c r="R925" i="1" s="1"/>
  <c r="M925" i="1"/>
  <c r="O909" i="1"/>
  <c r="R909" i="1" s="1"/>
  <c r="M909" i="1"/>
  <c r="O893" i="1"/>
  <c r="R893" i="1" s="1"/>
  <c r="M893" i="1"/>
  <c r="O655" i="1"/>
  <c r="R655" i="1" s="1"/>
  <c r="M655" i="1"/>
  <c r="O639" i="1"/>
  <c r="R639" i="1" s="1"/>
  <c r="M639" i="1"/>
  <c r="O623" i="1"/>
  <c r="R623" i="1" s="1"/>
  <c r="M623" i="1"/>
  <c r="O607" i="1"/>
  <c r="R607" i="1" s="1"/>
  <c r="M607" i="1"/>
  <c r="O591" i="1"/>
  <c r="R591" i="1" s="1"/>
  <c r="M591" i="1"/>
  <c r="O1535" i="1"/>
  <c r="R1535" i="1" s="1"/>
  <c r="M1535" i="1"/>
  <c r="R1369" i="1"/>
  <c r="R1368" i="1"/>
  <c r="M1267" i="1"/>
  <c r="M1263" i="1"/>
  <c r="M1104" i="1"/>
  <c r="M1048" i="1"/>
  <c r="M1016" i="1"/>
  <c r="M984" i="1"/>
  <c r="M872" i="1"/>
  <c r="R865" i="1"/>
  <c r="R852" i="1"/>
  <c r="M780" i="1"/>
  <c r="R772" i="1"/>
  <c r="R724" i="1"/>
  <c r="M665" i="1"/>
  <c r="R684" i="1"/>
  <c r="M621" i="1"/>
  <c r="O621" i="1"/>
  <c r="R621" i="1" s="1"/>
  <c r="M673" i="1"/>
  <c r="M657" i="1"/>
  <c r="O657" i="1"/>
  <c r="R657" i="1" s="1"/>
  <c r="M625" i="1"/>
  <c r="O625" i="1"/>
  <c r="R625" i="1" s="1"/>
  <c r="M593" i="1"/>
  <c r="O593" i="1"/>
  <c r="R593" i="1" s="1"/>
  <c r="M617" i="1"/>
  <c r="O617" i="1"/>
  <c r="R617" i="1" s="1"/>
  <c r="M601" i="1"/>
  <c r="O601" i="1"/>
  <c r="R601" i="1" s="1"/>
  <c r="R677" i="1"/>
  <c r="R668" i="1"/>
  <c r="M645" i="1"/>
  <c r="O645" i="1"/>
  <c r="R645" i="1" s="1"/>
  <c r="M613" i="1"/>
  <c r="O613" i="1"/>
  <c r="R613" i="1" s="1"/>
  <c r="O1421" i="1"/>
  <c r="R1421" i="1" s="1"/>
  <c r="M1421" i="1"/>
  <c r="M1404" i="1"/>
  <c r="O1404" i="1"/>
  <c r="R1404" i="1" s="1"/>
  <c r="R1374" i="1"/>
  <c r="M1329" i="1"/>
  <c r="O1329" i="1"/>
  <c r="R1329" i="1" s="1"/>
  <c r="M1289" i="1"/>
  <c r="O1289" i="1"/>
  <c r="R1289" i="1" s="1"/>
  <c r="P1838" i="1"/>
  <c r="R1838" i="1" s="1"/>
  <c r="M1838" i="1"/>
  <c r="O1799" i="1"/>
  <c r="R1799" i="1" s="1"/>
  <c r="M1799" i="1"/>
  <c r="O1831" i="1"/>
  <c r="R1831" i="1" s="1"/>
  <c r="M1831" i="1"/>
  <c r="O1813" i="1"/>
  <c r="R1813" i="1" s="1"/>
  <c r="M1813" i="1"/>
  <c r="O1809" i="1"/>
  <c r="R1809" i="1" s="1"/>
  <c r="M1809" i="1"/>
  <c r="O1793" i="1"/>
  <c r="R1793" i="1" s="1"/>
  <c r="M1793" i="1"/>
  <c r="O1795" i="1"/>
  <c r="R1795" i="1" s="1"/>
  <c r="M1795" i="1"/>
  <c r="O1754" i="1"/>
  <c r="R1754" i="1" s="1"/>
  <c r="M1754" i="1"/>
  <c r="O1746" i="1"/>
  <c r="R1746" i="1" s="1"/>
  <c r="M1746" i="1"/>
  <c r="O1715" i="1"/>
  <c r="R1715" i="1" s="1"/>
  <c r="M1715" i="1"/>
  <c r="O1707" i="1"/>
  <c r="R1707" i="1" s="1"/>
  <c r="M1707" i="1"/>
  <c r="Q1705" i="1"/>
  <c r="M1786" i="1"/>
  <c r="O1786" i="1"/>
  <c r="R1786" i="1" s="1"/>
  <c r="M1764" i="1"/>
  <c r="O1764" i="1"/>
  <c r="R1764" i="1" s="1"/>
  <c r="O1695" i="1"/>
  <c r="R1695" i="1" s="1"/>
  <c r="M1695" i="1"/>
  <c r="O1679" i="1"/>
  <c r="R1679" i="1" s="1"/>
  <c r="M1679" i="1"/>
  <c r="O1653" i="1"/>
  <c r="R1653" i="1" s="1"/>
  <c r="M1653" i="1"/>
  <c r="O1637" i="1"/>
  <c r="R1637" i="1" s="1"/>
  <c r="M1637" i="1"/>
  <c r="O1621" i="1"/>
  <c r="R1621" i="1" s="1"/>
  <c r="M1621" i="1"/>
  <c r="O1605" i="1"/>
  <c r="R1605" i="1" s="1"/>
  <c r="M1605" i="1"/>
  <c r="M1768" i="1"/>
  <c r="O1768" i="1"/>
  <c r="R1768" i="1" s="1"/>
  <c r="M1760" i="1"/>
  <c r="O1760" i="1"/>
  <c r="R1760" i="1" s="1"/>
  <c r="M1733" i="1"/>
  <c r="O1733" i="1"/>
  <c r="R1733" i="1" s="1"/>
  <c r="O1697" i="1"/>
  <c r="R1697" i="1" s="1"/>
  <c r="M1697" i="1"/>
  <c r="O1693" i="1"/>
  <c r="R1693" i="1" s="1"/>
  <c r="M1693" i="1"/>
  <c r="O1689" i="1"/>
  <c r="R1689" i="1" s="1"/>
  <c r="M1689" i="1"/>
  <c r="O1685" i="1"/>
  <c r="R1685" i="1" s="1"/>
  <c r="M1685" i="1"/>
  <c r="O1681" i="1"/>
  <c r="R1681" i="1" s="1"/>
  <c r="M1681" i="1"/>
  <c r="O1677" i="1"/>
  <c r="R1677" i="1" s="1"/>
  <c r="M1677" i="1"/>
  <c r="O1673" i="1"/>
  <c r="R1673" i="1" s="1"/>
  <c r="M1673" i="1"/>
  <c r="O1669" i="1"/>
  <c r="R1669" i="1" s="1"/>
  <c r="M1669" i="1"/>
  <c r="O1663" i="1"/>
  <c r="R1663" i="1" s="1"/>
  <c r="M1663" i="1"/>
  <c r="O1655" i="1"/>
  <c r="R1655" i="1" s="1"/>
  <c r="M1655" i="1"/>
  <c r="O1647" i="1"/>
  <c r="R1647" i="1" s="1"/>
  <c r="M1647" i="1"/>
  <c r="O1639" i="1"/>
  <c r="R1639" i="1" s="1"/>
  <c r="M1639" i="1"/>
  <c r="O1631" i="1"/>
  <c r="R1631" i="1" s="1"/>
  <c r="M1631" i="1"/>
  <c r="O1623" i="1"/>
  <c r="R1623" i="1" s="1"/>
  <c r="M1623" i="1"/>
  <c r="O1615" i="1"/>
  <c r="R1615" i="1" s="1"/>
  <c r="M1615" i="1"/>
  <c r="O1607" i="1"/>
  <c r="R1607" i="1" s="1"/>
  <c r="M1607" i="1"/>
  <c r="O1779" i="1"/>
  <c r="R1779" i="1" s="1"/>
  <c r="M1779" i="1"/>
  <c r="M1774" i="1"/>
  <c r="O1774" i="1"/>
  <c r="R1774" i="1" s="1"/>
  <c r="M1762" i="1"/>
  <c r="O1762" i="1"/>
  <c r="R1762" i="1" s="1"/>
  <c r="M1777" i="1"/>
  <c r="O1777" i="1"/>
  <c r="R1777" i="1" s="1"/>
  <c r="O1507" i="1"/>
  <c r="R1507" i="1" s="1"/>
  <c r="M1507" i="1"/>
  <c r="O1495" i="1"/>
  <c r="R1495" i="1" s="1"/>
  <c r="M1495" i="1"/>
  <c r="O1483" i="1"/>
  <c r="R1483" i="1" s="1"/>
  <c r="M1483" i="1"/>
  <c r="O1467" i="1"/>
  <c r="R1467" i="1" s="1"/>
  <c r="M1467" i="1"/>
  <c r="M1778" i="1"/>
  <c r="O1778" i="1"/>
  <c r="R1778" i="1" s="1"/>
  <c r="M1545" i="1"/>
  <c r="O1545" i="1"/>
  <c r="R1545" i="1" s="1"/>
  <c r="M1668" i="1"/>
  <c r="M1604" i="1"/>
  <c r="M1439" i="1"/>
  <c r="O1439" i="1"/>
  <c r="R1439" i="1" s="1"/>
  <c r="M1407" i="1"/>
  <c r="O1407" i="1"/>
  <c r="R1407" i="1" s="1"/>
  <c r="R1372" i="1"/>
  <c r="M1371" i="1"/>
  <c r="O1371" i="1"/>
  <c r="R1371" i="1" s="1"/>
  <c r="M1364" i="1"/>
  <c r="O1364" i="1"/>
  <c r="R1364" i="1" s="1"/>
  <c r="R1698" i="1"/>
  <c r="M1644" i="1"/>
  <c r="R1624" i="1"/>
  <c r="R1616" i="1"/>
  <c r="M1431" i="1"/>
  <c r="O1431" i="1"/>
  <c r="R1431" i="1" s="1"/>
  <c r="R1402" i="1"/>
  <c r="M1547" i="1"/>
  <c r="O1461" i="1"/>
  <c r="R1461" i="1" s="1"/>
  <c r="M1461" i="1"/>
  <c r="O1445" i="1"/>
  <c r="R1445" i="1" s="1"/>
  <c r="M1445" i="1"/>
  <c r="O1429" i="1"/>
  <c r="R1429" i="1" s="1"/>
  <c r="M1429" i="1"/>
  <c r="O1413" i="1"/>
  <c r="R1413" i="1" s="1"/>
  <c r="M1413" i="1"/>
  <c r="O1397" i="1"/>
  <c r="R1397" i="1" s="1"/>
  <c r="M1397" i="1"/>
  <c r="O1381" i="1"/>
  <c r="R1381" i="1" s="1"/>
  <c r="M1381" i="1"/>
  <c r="O1367" i="1"/>
  <c r="R1367" i="1" s="1"/>
  <c r="M1367" i="1"/>
  <c r="M1333" i="1"/>
  <c r="O1333" i="1"/>
  <c r="R1333" i="1" s="1"/>
  <c r="M1301" i="1"/>
  <c r="O1301" i="1"/>
  <c r="R1301" i="1" s="1"/>
  <c r="M1269" i="1"/>
  <c r="O1269" i="1"/>
  <c r="R1269" i="1" s="1"/>
  <c r="M1237" i="1"/>
  <c r="O1237" i="1"/>
  <c r="R1237" i="1" s="1"/>
  <c r="O1205" i="1"/>
  <c r="R1205" i="1" s="1"/>
  <c r="M1205" i="1"/>
  <c r="O1189" i="1"/>
  <c r="R1189" i="1" s="1"/>
  <c r="M1189" i="1"/>
  <c r="O1177" i="1"/>
  <c r="R1177" i="1" s="1"/>
  <c r="M1177" i="1"/>
  <c r="O1161" i="1"/>
  <c r="R1161" i="1" s="1"/>
  <c r="M1161" i="1"/>
  <c r="O1145" i="1"/>
  <c r="R1145" i="1" s="1"/>
  <c r="M1145" i="1"/>
  <c r="O1129" i="1"/>
  <c r="R1129" i="1" s="1"/>
  <c r="M1129" i="1"/>
  <c r="O1117" i="1"/>
  <c r="R1117" i="1" s="1"/>
  <c r="M1117" i="1"/>
  <c r="R1652" i="1"/>
  <c r="M1582" i="1"/>
  <c r="O1582" i="1"/>
  <c r="R1582" i="1" s="1"/>
  <c r="O1437" i="1"/>
  <c r="R1437" i="1" s="1"/>
  <c r="M1437" i="1"/>
  <c r="M1420" i="1"/>
  <c r="O1420" i="1"/>
  <c r="R1420" i="1" s="1"/>
  <c r="R1390" i="1"/>
  <c r="M1387" i="1"/>
  <c r="O1387" i="1"/>
  <c r="R1387" i="1" s="1"/>
  <c r="O1373" i="1"/>
  <c r="R1373" i="1" s="1"/>
  <c r="M1373" i="1"/>
  <c r="M1337" i="1"/>
  <c r="O1337" i="1"/>
  <c r="R1337" i="1" s="1"/>
  <c r="M1297" i="1"/>
  <c r="O1297" i="1"/>
  <c r="R1297" i="1" s="1"/>
  <c r="M1265" i="1"/>
  <c r="O1265" i="1"/>
  <c r="R1265" i="1" s="1"/>
  <c r="M1257" i="1"/>
  <c r="O1257" i="1"/>
  <c r="R1257" i="1" s="1"/>
  <c r="O1171" i="1"/>
  <c r="R1171" i="1" s="1"/>
  <c r="M1171" i="1"/>
  <c r="O1167" i="1"/>
  <c r="R1167" i="1" s="1"/>
  <c r="M1167" i="1"/>
  <c r="O1163" i="1"/>
  <c r="R1163" i="1" s="1"/>
  <c r="M1163" i="1"/>
  <c r="O1159" i="1"/>
  <c r="R1159" i="1" s="1"/>
  <c r="M1159" i="1"/>
  <c r="O1155" i="1"/>
  <c r="R1155" i="1" s="1"/>
  <c r="M1155" i="1"/>
  <c r="R1660" i="1"/>
  <c r="R1586" i="1"/>
  <c r="R1315" i="1"/>
  <c r="R1290" i="1"/>
  <c r="R1247" i="1"/>
  <c r="M1095" i="1"/>
  <c r="O1095" i="1"/>
  <c r="R1095" i="1" s="1"/>
  <c r="M1047" i="1"/>
  <c r="O1047" i="1"/>
  <c r="R1047" i="1" s="1"/>
  <c r="M1029" i="1"/>
  <c r="M1015" i="1"/>
  <c r="O1015" i="1"/>
  <c r="R1015" i="1" s="1"/>
  <c r="M1007" i="1"/>
  <c r="O1007" i="1"/>
  <c r="R1007" i="1" s="1"/>
  <c r="M989" i="1"/>
  <c r="O975" i="1"/>
  <c r="R975" i="1" s="1"/>
  <c r="M975" i="1"/>
  <c r="O959" i="1"/>
  <c r="R959" i="1" s="1"/>
  <c r="M959" i="1"/>
  <c r="O943" i="1"/>
  <c r="R943" i="1" s="1"/>
  <c r="M943" i="1"/>
  <c r="O927" i="1"/>
  <c r="R927" i="1" s="1"/>
  <c r="M927" i="1"/>
  <c r="O911" i="1"/>
  <c r="R911" i="1" s="1"/>
  <c r="M911" i="1"/>
  <c r="O891" i="1"/>
  <c r="R891" i="1" s="1"/>
  <c r="M891" i="1"/>
  <c r="O1543" i="1"/>
  <c r="R1543" i="1" s="1"/>
  <c r="M1543" i="1"/>
  <c r="M1533" i="1"/>
  <c r="O1533" i="1"/>
  <c r="R1533" i="1" s="1"/>
  <c r="M1347" i="1"/>
  <c r="M1326" i="1"/>
  <c r="R1310" i="1"/>
  <c r="R1105" i="1"/>
  <c r="R1096" i="1"/>
  <c r="M1084" i="1"/>
  <c r="M1060" i="1"/>
  <c r="R1049" i="1"/>
  <c r="R1040" i="1"/>
  <c r="R1025" i="1"/>
  <c r="R1009" i="1"/>
  <c r="M996" i="1"/>
  <c r="R985" i="1"/>
  <c r="M867" i="1"/>
  <c r="O867" i="1"/>
  <c r="R867" i="1" s="1"/>
  <c r="M863" i="1"/>
  <c r="O863" i="1"/>
  <c r="R863" i="1" s="1"/>
  <c r="M847" i="1"/>
  <c r="O847" i="1"/>
  <c r="R847" i="1" s="1"/>
  <c r="M831" i="1"/>
  <c r="O831" i="1"/>
  <c r="R831" i="1" s="1"/>
  <c r="M815" i="1"/>
  <c r="O815" i="1"/>
  <c r="R815" i="1" s="1"/>
  <c r="M799" i="1"/>
  <c r="O799" i="1"/>
  <c r="R799" i="1" s="1"/>
  <c r="M795" i="1"/>
  <c r="O795" i="1"/>
  <c r="R795" i="1" s="1"/>
  <c r="M791" i="1"/>
  <c r="O791" i="1"/>
  <c r="R791" i="1" s="1"/>
  <c r="M775" i="1"/>
  <c r="O775" i="1"/>
  <c r="R775" i="1" s="1"/>
  <c r="M771" i="1"/>
  <c r="O771" i="1"/>
  <c r="R771" i="1" s="1"/>
  <c r="M767" i="1"/>
  <c r="O767" i="1"/>
  <c r="R767" i="1" s="1"/>
  <c r="M751" i="1"/>
  <c r="O751" i="1"/>
  <c r="R751" i="1" s="1"/>
  <c r="M747" i="1"/>
  <c r="O747" i="1"/>
  <c r="R747" i="1" s="1"/>
  <c r="M727" i="1"/>
  <c r="O727" i="1"/>
  <c r="R727" i="1" s="1"/>
  <c r="M723" i="1"/>
  <c r="O723" i="1"/>
  <c r="R723" i="1" s="1"/>
  <c r="M707" i="1"/>
  <c r="O707" i="1"/>
  <c r="R707" i="1" s="1"/>
  <c r="M683" i="1"/>
  <c r="O683" i="1"/>
  <c r="R683" i="1" s="1"/>
  <c r="M675" i="1"/>
  <c r="O675" i="1"/>
  <c r="R675" i="1" s="1"/>
  <c r="M667" i="1"/>
  <c r="O667" i="1"/>
  <c r="R667" i="1" s="1"/>
  <c r="M856" i="1"/>
  <c r="R841" i="1"/>
  <c r="M840" i="1"/>
  <c r="R833" i="1"/>
  <c r="R829" i="1"/>
  <c r="M816" i="1"/>
  <c r="R809" i="1"/>
  <c r="R805" i="1"/>
  <c r="R797" i="1"/>
  <c r="R793" i="1"/>
  <c r="R789" i="1"/>
  <c r="M788" i="1"/>
  <c r="R784" i="1"/>
  <c r="R773" i="1"/>
  <c r="R733" i="1"/>
  <c r="R721" i="1"/>
  <c r="R712" i="1"/>
  <c r="M708" i="1"/>
  <c r="R696" i="1"/>
  <c r="R688" i="1"/>
  <c r="M1339" i="1"/>
  <c r="R1331" i="1"/>
  <c r="R1306" i="1"/>
  <c r="R1295" i="1"/>
  <c r="M1113" i="1"/>
  <c r="M1107" i="1"/>
  <c r="O1107" i="1"/>
  <c r="R1107" i="1" s="1"/>
  <c r="M1083" i="1"/>
  <c r="O1083" i="1"/>
  <c r="R1083" i="1" s="1"/>
  <c r="M1067" i="1"/>
  <c r="O1067" i="1"/>
  <c r="R1067" i="1" s="1"/>
  <c r="M1049" i="1"/>
  <c r="M1035" i="1"/>
  <c r="O1035" i="1"/>
  <c r="R1035" i="1" s="1"/>
  <c r="M1025" i="1"/>
  <c r="M1019" i="1"/>
  <c r="O1019" i="1"/>
  <c r="R1019" i="1" s="1"/>
  <c r="M1011" i="1"/>
  <c r="O1011" i="1"/>
  <c r="R1011" i="1" s="1"/>
  <c r="M995" i="1"/>
  <c r="O995" i="1"/>
  <c r="R995" i="1" s="1"/>
  <c r="O965" i="1"/>
  <c r="R965" i="1" s="1"/>
  <c r="M965" i="1"/>
  <c r="O953" i="1"/>
  <c r="R953" i="1" s="1"/>
  <c r="M953" i="1"/>
  <c r="O937" i="1"/>
  <c r="R937" i="1" s="1"/>
  <c r="M937" i="1"/>
  <c r="O921" i="1"/>
  <c r="R921" i="1" s="1"/>
  <c r="M921" i="1"/>
  <c r="O905" i="1"/>
  <c r="R905" i="1" s="1"/>
  <c r="M905" i="1"/>
  <c r="O889" i="1"/>
  <c r="R889" i="1" s="1"/>
  <c r="M889" i="1"/>
  <c r="O659" i="1"/>
  <c r="R659" i="1" s="1"/>
  <c r="M659" i="1"/>
  <c r="O643" i="1"/>
  <c r="R643" i="1" s="1"/>
  <c r="M643" i="1"/>
  <c r="O627" i="1"/>
  <c r="R627" i="1" s="1"/>
  <c r="M627" i="1"/>
  <c r="O611" i="1"/>
  <c r="R611" i="1" s="1"/>
  <c r="M611" i="1"/>
  <c r="O595" i="1"/>
  <c r="R595" i="1" s="1"/>
  <c r="M595" i="1"/>
  <c r="R1620" i="1"/>
  <c r="R1608" i="1"/>
  <c r="O1359" i="1"/>
  <c r="R1359" i="1" s="1"/>
  <c r="M1359" i="1"/>
  <c r="M1327" i="1"/>
  <c r="M1274" i="1"/>
  <c r="M1112" i="1"/>
  <c r="M1056" i="1"/>
  <c r="M1024" i="1"/>
  <c r="R877" i="1"/>
  <c r="R876" i="1"/>
  <c r="R869" i="1"/>
  <c r="R868" i="1"/>
  <c r="R769" i="1"/>
  <c r="R748" i="1"/>
  <c r="R685" i="1"/>
  <c r="R680" i="1"/>
  <c r="M605" i="1"/>
  <c r="O605" i="1"/>
  <c r="R605" i="1" s="1"/>
  <c r="M637" i="1"/>
  <c r="O637" i="1"/>
  <c r="R637" i="1" s="1"/>
  <c r="M562" i="1"/>
  <c r="O562" i="1"/>
  <c r="R562" i="1" s="1"/>
  <c r="M509" i="1"/>
  <c r="O509" i="1"/>
  <c r="R509" i="1" s="1"/>
  <c r="M495" i="1"/>
  <c r="M487" i="1"/>
  <c r="M478" i="1"/>
  <c r="O478" i="1"/>
  <c r="R478" i="1" s="1"/>
  <c r="M446" i="1"/>
  <c r="O446" i="1"/>
  <c r="R446" i="1" s="1"/>
  <c r="M377" i="1"/>
  <c r="O377" i="1"/>
  <c r="R377" i="1" s="1"/>
  <c r="O305" i="1"/>
  <c r="R305" i="1" s="1"/>
  <c r="M305" i="1"/>
  <c r="M407" i="1"/>
  <c r="R383" i="1"/>
  <c r="M330" i="1"/>
  <c r="O330" i="1"/>
  <c r="R330" i="1" s="1"/>
  <c r="M298" i="1"/>
  <c r="O298" i="1"/>
  <c r="R298" i="1" s="1"/>
  <c r="M347" i="1"/>
  <c r="O347" i="1"/>
  <c r="R347" i="1" s="1"/>
  <c r="O222" i="1"/>
  <c r="R222" i="1" s="1"/>
  <c r="M222" i="1"/>
  <c r="M327" i="1"/>
  <c r="O327" i="1"/>
  <c r="R327" i="1" s="1"/>
  <c r="M303" i="1"/>
  <c r="O303" i="1"/>
  <c r="R303" i="1" s="1"/>
  <c r="M273" i="1"/>
  <c r="O273" i="1"/>
  <c r="R273" i="1" s="1"/>
  <c r="M257" i="1"/>
  <c r="O257" i="1"/>
  <c r="R257" i="1" s="1"/>
  <c r="M240" i="1"/>
  <c r="O240" i="1"/>
  <c r="R240" i="1" s="1"/>
  <c r="Q560" i="1"/>
  <c r="M571" i="1"/>
  <c r="O571" i="1"/>
  <c r="R571" i="1" s="1"/>
  <c r="P552" i="1"/>
  <c r="R552" i="1" s="1"/>
  <c r="M552" i="1"/>
  <c r="M566" i="1"/>
  <c r="O566" i="1"/>
  <c r="R566" i="1" s="1"/>
  <c r="M550" i="1"/>
  <c r="O550" i="1"/>
  <c r="R550" i="1" s="1"/>
  <c r="M539" i="1"/>
  <c r="O539" i="1"/>
  <c r="R539" i="1" s="1"/>
  <c r="R577" i="1"/>
  <c r="R559" i="1"/>
  <c r="M528" i="1"/>
  <c r="O527" i="1"/>
  <c r="R527" i="1" s="1"/>
  <c r="M527" i="1"/>
  <c r="M517" i="1"/>
  <c r="O517" i="1"/>
  <c r="R517" i="1" s="1"/>
  <c r="R519" i="1"/>
  <c r="R515" i="1"/>
  <c r="R507" i="1"/>
  <c r="R499" i="1"/>
  <c r="M491" i="1"/>
  <c r="M483" i="1"/>
  <c r="O425" i="1"/>
  <c r="R425" i="1" s="1"/>
  <c r="M425" i="1"/>
  <c r="M490" i="1"/>
  <c r="O490" i="1"/>
  <c r="R490" i="1" s="1"/>
  <c r="M470" i="1"/>
  <c r="O470" i="1"/>
  <c r="R470" i="1" s="1"/>
  <c r="M454" i="1"/>
  <c r="O454" i="1"/>
  <c r="R454" i="1" s="1"/>
  <c r="M430" i="1"/>
  <c r="O430" i="1"/>
  <c r="R430" i="1" s="1"/>
  <c r="M471" i="1"/>
  <c r="O471" i="1"/>
  <c r="R471" i="1" s="1"/>
  <c r="M467" i="1"/>
  <c r="O467" i="1"/>
  <c r="R467" i="1" s="1"/>
  <c r="M463" i="1"/>
  <c r="O463" i="1"/>
  <c r="R463" i="1" s="1"/>
  <c r="M459" i="1"/>
  <c r="O459" i="1"/>
  <c r="R459" i="1" s="1"/>
  <c r="M455" i="1"/>
  <c r="O455" i="1"/>
  <c r="R455" i="1" s="1"/>
  <c r="M451" i="1"/>
  <c r="O451" i="1"/>
  <c r="R451" i="1" s="1"/>
  <c r="M447" i="1"/>
  <c r="O447" i="1"/>
  <c r="R447" i="1" s="1"/>
  <c r="M439" i="1"/>
  <c r="O439" i="1"/>
  <c r="R439" i="1" s="1"/>
  <c r="M472" i="1"/>
  <c r="O417" i="1"/>
  <c r="R417" i="1" s="1"/>
  <c r="M417" i="1"/>
  <c r="M431" i="1"/>
  <c r="O431" i="1"/>
  <c r="R431" i="1" s="1"/>
  <c r="M423" i="1"/>
  <c r="O423" i="1"/>
  <c r="R423" i="1" s="1"/>
  <c r="M409" i="1"/>
  <c r="O409" i="1"/>
  <c r="R409" i="1" s="1"/>
  <c r="M393" i="1"/>
  <c r="O393" i="1"/>
  <c r="R393" i="1" s="1"/>
  <c r="O345" i="1"/>
  <c r="R345" i="1" s="1"/>
  <c r="M345" i="1"/>
  <c r="O329" i="1"/>
  <c r="R329" i="1" s="1"/>
  <c r="M329" i="1"/>
  <c r="O313" i="1"/>
  <c r="R313" i="1" s="1"/>
  <c r="M313" i="1"/>
  <c r="O297" i="1"/>
  <c r="R297" i="1" s="1"/>
  <c r="M297" i="1"/>
  <c r="R456" i="1"/>
  <c r="M435" i="1"/>
  <c r="O435" i="1"/>
  <c r="R435" i="1" s="1"/>
  <c r="M390" i="1"/>
  <c r="O390" i="1"/>
  <c r="R390" i="1" s="1"/>
  <c r="M452" i="1"/>
  <c r="M378" i="1"/>
  <c r="O378" i="1"/>
  <c r="R378" i="1" s="1"/>
  <c r="M365" i="1"/>
  <c r="O365" i="1"/>
  <c r="R365" i="1" s="1"/>
  <c r="M354" i="1"/>
  <c r="O354" i="1"/>
  <c r="R354" i="1" s="1"/>
  <c r="M338" i="1"/>
  <c r="O338" i="1"/>
  <c r="R338" i="1" s="1"/>
  <c r="M322" i="1"/>
  <c r="O322" i="1"/>
  <c r="R322" i="1" s="1"/>
  <c r="M306" i="1"/>
  <c r="O306" i="1"/>
  <c r="R306" i="1" s="1"/>
  <c r="M374" i="1"/>
  <c r="O374" i="1"/>
  <c r="R374" i="1" s="1"/>
  <c r="M369" i="1"/>
  <c r="O369" i="1"/>
  <c r="R369" i="1" s="1"/>
  <c r="M331" i="1"/>
  <c r="O331" i="1"/>
  <c r="R331" i="1" s="1"/>
  <c r="M323" i="1"/>
  <c r="O323" i="1"/>
  <c r="R323" i="1" s="1"/>
  <c r="M315" i="1"/>
  <c r="O315" i="1"/>
  <c r="R315" i="1" s="1"/>
  <c r="M307" i="1"/>
  <c r="O307" i="1"/>
  <c r="R307" i="1" s="1"/>
  <c r="M299" i="1"/>
  <c r="O299" i="1"/>
  <c r="R299" i="1" s="1"/>
  <c r="O246" i="1"/>
  <c r="R246" i="1" s="1"/>
  <c r="M246" i="1"/>
  <c r="O230" i="1"/>
  <c r="R230" i="1" s="1"/>
  <c r="M230" i="1"/>
  <c r="M402" i="1"/>
  <c r="O402" i="1"/>
  <c r="R402" i="1" s="1"/>
  <c r="R387" i="1"/>
  <c r="M356" i="1"/>
  <c r="M343" i="1"/>
  <c r="O343" i="1"/>
  <c r="R343" i="1" s="1"/>
  <c r="M460" i="1"/>
  <c r="M281" i="1"/>
  <c r="O281" i="1"/>
  <c r="R281" i="1" s="1"/>
  <c r="M265" i="1"/>
  <c r="O265" i="1"/>
  <c r="R265" i="1" s="1"/>
  <c r="M247" i="1"/>
  <c r="O247" i="1"/>
  <c r="R247" i="1" s="1"/>
  <c r="M231" i="1"/>
  <c r="O231" i="1"/>
  <c r="R231" i="1" s="1"/>
  <c r="M215" i="1"/>
  <c r="O215" i="1"/>
  <c r="R215" i="1" s="1"/>
  <c r="M271" i="1"/>
  <c r="O121" i="1"/>
  <c r="R121" i="1" s="1"/>
  <c r="M121" i="1"/>
  <c r="O105" i="1"/>
  <c r="R105" i="1" s="1"/>
  <c r="M105" i="1"/>
  <c r="O89" i="1"/>
  <c r="R89" i="1" s="1"/>
  <c r="M89" i="1"/>
  <c r="O73" i="1"/>
  <c r="R73" i="1" s="1"/>
  <c r="M73" i="1"/>
  <c r="O57" i="1"/>
  <c r="R57" i="1" s="1"/>
  <c r="M57" i="1"/>
  <c r="M355" i="1"/>
  <c r="O355" i="1"/>
  <c r="R355" i="1" s="1"/>
  <c r="M252" i="1"/>
  <c r="O252" i="1"/>
  <c r="R252" i="1" s="1"/>
  <c r="M244" i="1"/>
  <c r="O244" i="1"/>
  <c r="R244" i="1" s="1"/>
  <c r="M236" i="1"/>
  <c r="O236" i="1"/>
  <c r="R236" i="1" s="1"/>
  <c r="M228" i="1"/>
  <c r="O228" i="1"/>
  <c r="R228" i="1" s="1"/>
  <c r="O47" i="1"/>
  <c r="R47" i="1" s="1"/>
  <c r="M47" i="1"/>
  <c r="O35" i="1"/>
  <c r="R35" i="1" s="1"/>
  <c r="M35" i="1"/>
  <c r="O27" i="1"/>
  <c r="R27" i="1" s="1"/>
  <c r="M27" i="1"/>
  <c r="O19" i="1"/>
  <c r="R19" i="1" s="1"/>
  <c r="M19" i="1"/>
  <c r="O11" i="1"/>
  <c r="R11" i="1" s="1"/>
  <c r="M11" i="1"/>
  <c r="O3" i="1"/>
  <c r="R3" i="1" s="1"/>
  <c r="M3" i="1"/>
  <c r="M283" i="1"/>
  <c r="M138" i="1"/>
  <c r="O138" i="1"/>
  <c r="R138" i="1" s="1"/>
  <c r="O49" i="1"/>
  <c r="R49" i="1" s="1"/>
  <c r="M49" i="1"/>
  <c r="R253" i="1"/>
  <c r="P564" i="1"/>
  <c r="M564" i="1"/>
  <c r="M576" i="1"/>
  <c r="O576" i="1"/>
  <c r="R576" i="1" s="1"/>
  <c r="M537" i="1"/>
  <c r="M498" i="1"/>
  <c r="O498" i="1"/>
  <c r="R498" i="1" s="1"/>
  <c r="O433" i="1"/>
  <c r="R433" i="1" s="1"/>
  <c r="M433" i="1"/>
  <c r="M482" i="1"/>
  <c r="O482" i="1"/>
  <c r="R482" i="1" s="1"/>
  <c r="M462" i="1"/>
  <c r="O462" i="1"/>
  <c r="R462" i="1" s="1"/>
  <c r="M442" i="1"/>
  <c r="O442" i="1"/>
  <c r="R442" i="1" s="1"/>
  <c r="O372" i="1"/>
  <c r="R372" i="1" s="1"/>
  <c r="M372" i="1"/>
  <c r="M401" i="1"/>
  <c r="O401" i="1"/>
  <c r="R401" i="1" s="1"/>
  <c r="P380" i="1"/>
  <c r="R380" i="1" s="1"/>
  <c r="M380" i="1"/>
  <c r="O364" i="1"/>
  <c r="R364" i="1" s="1"/>
  <c r="M364" i="1"/>
  <c r="O337" i="1"/>
  <c r="R337" i="1" s="1"/>
  <c r="M337" i="1"/>
  <c r="O289" i="1"/>
  <c r="R289" i="1" s="1"/>
  <c r="M289" i="1"/>
  <c r="M350" i="1"/>
  <c r="O350" i="1"/>
  <c r="R350" i="1" s="1"/>
  <c r="M311" i="1"/>
  <c r="O311" i="1"/>
  <c r="R311" i="1" s="1"/>
  <c r="M239" i="1"/>
  <c r="O239" i="1"/>
  <c r="R239" i="1" s="1"/>
  <c r="M223" i="1"/>
  <c r="O223" i="1"/>
  <c r="R223" i="1" s="1"/>
  <c r="M232" i="1"/>
  <c r="O232" i="1"/>
  <c r="R232" i="1" s="1"/>
  <c r="O583" i="1"/>
  <c r="R583" i="1" s="1"/>
  <c r="M583" i="1"/>
  <c r="O581" i="1"/>
  <c r="R581" i="1" s="1"/>
  <c r="M581" i="1"/>
  <c r="M578" i="1"/>
  <c r="O578" i="1"/>
  <c r="R578" i="1" s="1"/>
  <c r="M558" i="1"/>
  <c r="O558" i="1"/>
  <c r="R558" i="1" s="1"/>
  <c r="M554" i="1"/>
  <c r="O554" i="1"/>
  <c r="R554" i="1" s="1"/>
  <c r="O579" i="1"/>
  <c r="R579" i="1" s="1"/>
  <c r="M579" i="1"/>
  <c r="M575" i="1"/>
  <c r="R538" i="1"/>
  <c r="M535" i="1"/>
  <c r="O535" i="1"/>
  <c r="R535" i="1" s="1"/>
  <c r="M563" i="1"/>
  <c r="O523" i="1"/>
  <c r="R523" i="1" s="1"/>
  <c r="M523" i="1"/>
  <c r="M513" i="1"/>
  <c r="O513" i="1"/>
  <c r="R513" i="1" s="1"/>
  <c r="M501" i="1"/>
  <c r="O501" i="1"/>
  <c r="R501" i="1" s="1"/>
  <c r="M556" i="1"/>
  <c r="O544" i="1"/>
  <c r="R544" i="1" s="1"/>
  <c r="M544" i="1"/>
  <c r="M518" i="1"/>
  <c r="O518" i="1"/>
  <c r="R518" i="1" s="1"/>
  <c r="M514" i="1"/>
  <c r="O514" i="1"/>
  <c r="R514" i="1" s="1"/>
  <c r="M510" i="1"/>
  <c r="O510" i="1"/>
  <c r="R510" i="1" s="1"/>
  <c r="M506" i="1"/>
  <c r="O506" i="1"/>
  <c r="R506" i="1" s="1"/>
  <c r="M502" i="1"/>
  <c r="O502" i="1"/>
  <c r="R502" i="1" s="1"/>
  <c r="P492" i="1"/>
  <c r="R492" i="1" s="1"/>
  <c r="M492" i="1"/>
  <c r="P488" i="1"/>
  <c r="R488" i="1" s="1"/>
  <c r="M488" i="1"/>
  <c r="P484" i="1"/>
  <c r="R484" i="1" s="1"/>
  <c r="M484" i="1"/>
  <c r="R491" i="1"/>
  <c r="R483" i="1"/>
  <c r="O421" i="1"/>
  <c r="R421" i="1" s="1"/>
  <c r="M421" i="1"/>
  <c r="M486" i="1"/>
  <c r="O486" i="1"/>
  <c r="R486" i="1" s="1"/>
  <c r="M466" i="1"/>
  <c r="O466" i="1"/>
  <c r="R466" i="1" s="1"/>
  <c r="M450" i="1"/>
  <c r="O450" i="1"/>
  <c r="R450" i="1" s="1"/>
  <c r="M434" i="1"/>
  <c r="O434" i="1"/>
  <c r="R434" i="1" s="1"/>
  <c r="O376" i="1"/>
  <c r="R376" i="1" s="1"/>
  <c r="M376" i="1"/>
  <c r="M540" i="1"/>
  <c r="O540" i="1"/>
  <c r="R540" i="1" s="1"/>
  <c r="O413" i="1"/>
  <c r="R413" i="1" s="1"/>
  <c r="M413" i="1"/>
  <c r="M422" i="1"/>
  <c r="O422" i="1"/>
  <c r="R422" i="1" s="1"/>
  <c r="M405" i="1"/>
  <c r="O405" i="1"/>
  <c r="R405" i="1" s="1"/>
  <c r="M389" i="1"/>
  <c r="O389" i="1"/>
  <c r="R389" i="1" s="1"/>
  <c r="M385" i="1"/>
  <c r="O385" i="1"/>
  <c r="R385" i="1" s="1"/>
  <c r="M381" i="1"/>
  <c r="O381" i="1"/>
  <c r="R381" i="1" s="1"/>
  <c r="M373" i="1"/>
  <c r="O373" i="1"/>
  <c r="R373" i="1" s="1"/>
  <c r="O360" i="1"/>
  <c r="R360" i="1" s="1"/>
  <c r="M360" i="1"/>
  <c r="O341" i="1"/>
  <c r="R341" i="1" s="1"/>
  <c r="M341" i="1"/>
  <c r="O325" i="1"/>
  <c r="R325" i="1" s="1"/>
  <c r="M325" i="1"/>
  <c r="O309" i="1"/>
  <c r="R309" i="1" s="1"/>
  <c r="M309" i="1"/>
  <c r="O293" i="1"/>
  <c r="R293" i="1" s="1"/>
  <c r="M293" i="1"/>
  <c r="M427" i="1"/>
  <c r="O427" i="1"/>
  <c r="R427" i="1" s="1"/>
  <c r="M382" i="1"/>
  <c r="O382" i="1"/>
  <c r="R382" i="1" s="1"/>
  <c r="R452" i="1"/>
  <c r="M383" i="1"/>
  <c r="P353" i="1"/>
  <c r="R353" i="1" s="1"/>
  <c r="M353" i="1"/>
  <c r="M342" i="1"/>
  <c r="O342" i="1"/>
  <c r="R342" i="1" s="1"/>
  <c r="M326" i="1"/>
  <c r="O326" i="1"/>
  <c r="R326" i="1" s="1"/>
  <c r="M310" i="1"/>
  <c r="O310" i="1"/>
  <c r="R310" i="1" s="1"/>
  <c r="M294" i="1"/>
  <c r="O294" i="1"/>
  <c r="R294" i="1" s="1"/>
  <c r="M406" i="1"/>
  <c r="O406" i="1"/>
  <c r="R406" i="1" s="1"/>
  <c r="R370" i="1"/>
  <c r="M286" i="1"/>
  <c r="O286" i="1"/>
  <c r="R286" i="1" s="1"/>
  <c r="O242" i="1"/>
  <c r="R242" i="1" s="1"/>
  <c r="M242" i="1"/>
  <c r="O226" i="1"/>
  <c r="R226" i="1" s="1"/>
  <c r="M226" i="1"/>
  <c r="M394" i="1"/>
  <c r="O394" i="1"/>
  <c r="R394" i="1" s="1"/>
  <c r="R356" i="1"/>
  <c r="M335" i="1"/>
  <c r="O335" i="1"/>
  <c r="R335" i="1" s="1"/>
  <c r="M290" i="1"/>
  <c r="O290" i="1"/>
  <c r="R290" i="1" s="1"/>
  <c r="R460" i="1"/>
  <c r="O359" i="1"/>
  <c r="R359" i="1" s="1"/>
  <c r="M359" i="1"/>
  <c r="M277" i="1"/>
  <c r="O277" i="1"/>
  <c r="R277" i="1" s="1"/>
  <c r="M261" i="1"/>
  <c r="O261" i="1"/>
  <c r="R261" i="1" s="1"/>
  <c r="M251" i="1"/>
  <c r="O251" i="1"/>
  <c r="R251" i="1" s="1"/>
  <c r="M235" i="1"/>
  <c r="O235" i="1"/>
  <c r="R235" i="1" s="1"/>
  <c r="M219" i="1"/>
  <c r="O219" i="1"/>
  <c r="R219" i="1" s="1"/>
  <c r="O126" i="1"/>
  <c r="R126" i="1" s="1"/>
  <c r="M126" i="1"/>
  <c r="O117" i="1"/>
  <c r="R117" i="1" s="1"/>
  <c r="M117" i="1"/>
  <c r="O101" i="1"/>
  <c r="R101" i="1" s="1"/>
  <c r="M101" i="1"/>
  <c r="O85" i="1"/>
  <c r="R85" i="1" s="1"/>
  <c r="M85" i="1"/>
  <c r="O69" i="1"/>
  <c r="R69" i="1" s="1"/>
  <c r="M69" i="1"/>
  <c r="M220" i="1"/>
  <c r="O220" i="1"/>
  <c r="R220" i="1" s="1"/>
  <c r="M129" i="1"/>
  <c r="O129" i="1"/>
  <c r="R129" i="1" s="1"/>
  <c r="M125" i="1"/>
  <c r="O51" i="1"/>
  <c r="R51" i="1" s="1"/>
  <c r="M51" i="1"/>
  <c r="M107" i="1"/>
  <c r="O107" i="1"/>
  <c r="R107" i="1" s="1"/>
  <c r="M99" i="1"/>
  <c r="O99" i="1"/>
  <c r="R99" i="1" s="1"/>
  <c r="M79" i="1"/>
  <c r="O79" i="1"/>
  <c r="R79" i="1" s="1"/>
  <c r="O45" i="1"/>
  <c r="R45" i="1" s="1"/>
  <c r="M45" i="1"/>
  <c r="O37" i="1"/>
  <c r="R37" i="1" s="1"/>
  <c r="M37" i="1"/>
  <c r="O29" i="1"/>
  <c r="R29" i="1" s="1"/>
  <c r="M29" i="1"/>
  <c r="O21" i="1"/>
  <c r="R21" i="1" s="1"/>
  <c r="M21" i="1"/>
  <c r="O13" i="1"/>
  <c r="R13" i="1" s="1"/>
  <c r="M13" i="1"/>
  <c r="O5" i="1"/>
  <c r="R5" i="1" s="1"/>
  <c r="M5" i="1"/>
  <c r="M141" i="1"/>
  <c r="O141" i="1"/>
  <c r="R141" i="1" s="1"/>
  <c r="M133" i="1"/>
  <c r="O133" i="1"/>
  <c r="R133" i="1" s="1"/>
  <c r="R6" i="1"/>
  <c r="R18" i="1"/>
  <c r="R2" i="1"/>
  <c r="R38" i="1"/>
  <c r="R22" i="1"/>
  <c r="R34" i="1"/>
  <c r="R26" i="1"/>
  <c r="R10" i="1"/>
  <c r="R30" i="1"/>
  <c r="R14" i="1"/>
  <c r="Q564" i="1"/>
  <c r="M582" i="1"/>
  <c r="O582" i="1"/>
  <c r="R582" i="1" s="1"/>
  <c r="P568" i="1"/>
  <c r="R568" i="1" s="1"/>
  <c r="M568" i="1"/>
  <c r="O531" i="1"/>
  <c r="R531" i="1" s="1"/>
  <c r="M531" i="1"/>
  <c r="M503" i="1"/>
  <c r="M438" i="1"/>
  <c r="O438" i="1"/>
  <c r="R438" i="1" s="1"/>
  <c r="M480" i="1"/>
  <c r="Q362" i="1"/>
  <c r="O321" i="1"/>
  <c r="R321" i="1" s="1"/>
  <c r="M321" i="1"/>
  <c r="R419" i="1"/>
  <c r="M391" i="1"/>
  <c r="M346" i="1"/>
  <c r="O346" i="1"/>
  <c r="R346" i="1" s="1"/>
  <c r="M314" i="1"/>
  <c r="O314" i="1"/>
  <c r="R314" i="1" s="1"/>
  <c r="M398" i="1"/>
  <c r="O398" i="1"/>
  <c r="R398" i="1" s="1"/>
  <c r="O238" i="1"/>
  <c r="R238" i="1" s="1"/>
  <c r="M238" i="1"/>
  <c r="M468" i="1"/>
  <c r="M319" i="1"/>
  <c r="O319" i="1"/>
  <c r="R319" i="1" s="1"/>
  <c r="M295" i="1"/>
  <c r="O295" i="1"/>
  <c r="R295" i="1" s="1"/>
  <c r="P254" i="1"/>
  <c r="R254" i="1" s="1"/>
  <c r="M254" i="1"/>
  <c r="M248" i="1"/>
  <c r="O248" i="1"/>
  <c r="R248" i="1" s="1"/>
  <c r="M224" i="1"/>
  <c r="O224" i="1"/>
  <c r="R224" i="1" s="1"/>
  <c r="O113" i="1"/>
  <c r="R113" i="1" s="1"/>
  <c r="M113" i="1"/>
  <c r="O97" i="1"/>
  <c r="R97" i="1" s="1"/>
  <c r="M97" i="1"/>
  <c r="O81" i="1"/>
  <c r="R81" i="1" s="1"/>
  <c r="M81" i="1"/>
  <c r="O65" i="1"/>
  <c r="R65" i="1" s="1"/>
  <c r="M65" i="1"/>
  <c r="O131" i="1"/>
  <c r="R131" i="1" s="1"/>
  <c r="M131" i="1"/>
  <c r="O55" i="1"/>
  <c r="R55" i="1" s="1"/>
  <c r="M55" i="1"/>
  <c r="O39" i="1"/>
  <c r="R39" i="1" s="1"/>
  <c r="M39" i="1"/>
  <c r="O31" i="1"/>
  <c r="R31" i="1" s="1"/>
  <c r="M31" i="1"/>
  <c r="O23" i="1"/>
  <c r="R23" i="1" s="1"/>
  <c r="M23" i="1"/>
  <c r="O15" i="1"/>
  <c r="R15" i="1" s="1"/>
  <c r="M15" i="1"/>
  <c r="O7" i="1"/>
  <c r="R7" i="1" s="1"/>
  <c r="M7" i="1"/>
  <c r="R267" i="1"/>
  <c r="M137" i="1"/>
  <c r="O137" i="1"/>
  <c r="R137" i="1" s="1"/>
  <c r="O41" i="1"/>
  <c r="R41" i="1" s="1"/>
  <c r="M41" i="1"/>
  <c r="O135" i="1"/>
  <c r="R135" i="1" s="1"/>
  <c r="M135" i="1"/>
  <c r="M115" i="1"/>
  <c r="O115" i="1"/>
  <c r="R115" i="1" s="1"/>
  <c r="M111" i="1"/>
  <c r="O111" i="1"/>
  <c r="R111" i="1" s="1"/>
  <c r="M95" i="1"/>
  <c r="O95" i="1"/>
  <c r="R95" i="1" s="1"/>
  <c r="M91" i="1"/>
  <c r="O91" i="1"/>
  <c r="R91" i="1" s="1"/>
  <c r="M75" i="1"/>
  <c r="O75" i="1"/>
  <c r="R75" i="1" s="1"/>
  <c r="M67" i="1"/>
  <c r="O67" i="1"/>
  <c r="R67" i="1" s="1"/>
  <c r="M63" i="1"/>
  <c r="O63" i="1"/>
  <c r="R63" i="1" s="1"/>
  <c r="M59" i="1"/>
  <c r="O59" i="1"/>
  <c r="R59" i="1" s="1"/>
  <c r="O574" i="1"/>
  <c r="R574" i="1" s="1"/>
  <c r="M574" i="1"/>
  <c r="R569" i="1"/>
  <c r="M572" i="1"/>
  <c r="O572" i="1"/>
  <c r="R572" i="1" s="1"/>
  <c r="O570" i="1"/>
  <c r="R570" i="1" s="1"/>
  <c r="M570" i="1"/>
  <c r="P560" i="1"/>
  <c r="R560" i="1" s="1"/>
  <c r="M560" i="1"/>
  <c r="R556" i="1"/>
  <c r="M543" i="1"/>
  <c r="O543" i="1"/>
  <c r="R543" i="1" s="1"/>
  <c r="M577" i="1"/>
  <c r="R567" i="1"/>
  <c r="M559" i="1"/>
  <c r="R528" i="1"/>
  <c r="M555" i="1"/>
  <c r="O555" i="1"/>
  <c r="R555" i="1" s="1"/>
  <c r="M547" i="1"/>
  <c r="O547" i="1"/>
  <c r="R547" i="1" s="1"/>
  <c r="R541" i="1"/>
  <c r="R537" i="1"/>
  <c r="R533" i="1"/>
  <c r="M521" i="1"/>
  <c r="O521" i="1"/>
  <c r="R521" i="1" s="1"/>
  <c r="M505" i="1"/>
  <c r="O505" i="1"/>
  <c r="R505" i="1" s="1"/>
  <c r="M519" i="1"/>
  <c r="M515" i="1"/>
  <c r="M511" i="1"/>
  <c r="M507" i="1"/>
  <c r="R503" i="1"/>
  <c r="M499" i="1"/>
  <c r="M548" i="1"/>
  <c r="M546" i="1"/>
  <c r="O546" i="1"/>
  <c r="R546" i="1" s="1"/>
  <c r="M536" i="1"/>
  <c r="O536" i="1"/>
  <c r="R536" i="1" s="1"/>
  <c r="M497" i="1"/>
  <c r="O497" i="1"/>
  <c r="R497" i="1" s="1"/>
  <c r="R495" i="1"/>
  <c r="R487" i="1"/>
  <c r="O429" i="1"/>
  <c r="R429" i="1" s="1"/>
  <c r="M429" i="1"/>
  <c r="M532" i="1"/>
  <c r="O532" i="1"/>
  <c r="R532" i="1" s="1"/>
  <c r="M525" i="1"/>
  <c r="M494" i="1"/>
  <c r="O494" i="1"/>
  <c r="R494" i="1" s="1"/>
  <c r="M474" i="1"/>
  <c r="O474" i="1"/>
  <c r="R474" i="1" s="1"/>
  <c r="M458" i="1"/>
  <c r="O458" i="1"/>
  <c r="R458" i="1" s="1"/>
  <c r="P437" i="1"/>
  <c r="R437" i="1" s="1"/>
  <c r="M437" i="1"/>
  <c r="M426" i="1"/>
  <c r="O426" i="1"/>
  <c r="R426" i="1" s="1"/>
  <c r="R480" i="1"/>
  <c r="O368" i="1"/>
  <c r="R368" i="1" s="1"/>
  <c r="M368" i="1"/>
  <c r="M443" i="1"/>
  <c r="O443" i="1"/>
  <c r="R443" i="1" s="1"/>
  <c r="M397" i="1"/>
  <c r="O397" i="1"/>
  <c r="R397" i="1" s="1"/>
  <c r="R448" i="1"/>
  <c r="R440" i="1"/>
  <c r="M386" i="1"/>
  <c r="O386" i="1"/>
  <c r="R386" i="1" s="1"/>
  <c r="R379" i="1"/>
  <c r="O349" i="1"/>
  <c r="R349" i="1" s="1"/>
  <c r="M349" i="1"/>
  <c r="O333" i="1"/>
  <c r="R333" i="1" s="1"/>
  <c r="M333" i="1"/>
  <c r="O317" i="1"/>
  <c r="R317" i="1" s="1"/>
  <c r="M317" i="1"/>
  <c r="O301" i="1"/>
  <c r="R301" i="1" s="1"/>
  <c r="M301" i="1"/>
  <c r="M456" i="1"/>
  <c r="M411" i="1"/>
  <c r="R407" i="1"/>
  <c r="R403" i="1"/>
  <c r="R399" i="1"/>
  <c r="R395" i="1"/>
  <c r="R464" i="1"/>
  <c r="M419" i="1"/>
  <c r="R391" i="1"/>
  <c r="M358" i="1"/>
  <c r="O358" i="1"/>
  <c r="R358" i="1" s="1"/>
  <c r="M334" i="1"/>
  <c r="O334" i="1"/>
  <c r="R334" i="1" s="1"/>
  <c r="M318" i="1"/>
  <c r="O318" i="1"/>
  <c r="R318" i="1" s="1"/>
  <c r="M302" i="1"/>
  <c r="O302" i="1"/>
  <c r="R302" i="1" s="1"/>
  <c r="M339" i="1"/>
  <c r="O339" i="1"/>
  <c r="R339" i="1" s="1"/>
  <c r="O250" i="1"/>
  <c r="R250" i="1" s="1"/>
  <c r="M250" i="1"/>
  <c r="O234" i="1"/>
  <c r="R234" i="1" s="1"/>
  <c r="M234" i="1"/>
  <c r="O218" i="1"/>
  <c r="R218" i="1" s="1"/>
  <c r="M218" i="1"/>
  <c r="R468" i="1"/>
  <c r="M410" i="1"/>
  <c r="O410" i="1"/>
  <c r="R410" i="1" s="1"/>
  <c r="M387" i="1"/>
  <c r="M351" i="1"/>
  <c r="O351" i="1"/>
  <c r="R351" i="1" s="1"/>
  <c r="M285" i="1"/>
  <c r="O285" i="1"/>
  <c r="R285" i="1" s="1"/>
  <c r="M269" i="1"/>
  <c r="O269" i="1"/>
  <c r="R269" i="1" s="1"/>
  <c r="M243" i="1"/>
  <c r="O243" i="1"/>
  <c r="R243" i="1" s="1"/>
  <c r="M227" i="1"/>
  <c r="O227" i="1"/>
  <c r="R227" i="1" s="1"/>
  <c r="M255" i="1"/>
  <c r="M216" i="1"/>
  <c r="O216" i="1"/>
  <c r="R216" i="1" s="1"/>
  <c r="O122" i="1"/>
  <c r="R122" i="1" s="1"/>
  <c r="M122" i="1"/>
  <c r="O109" i="1"/>
  <c r="R109" i="1" s="1"/>
  <c r="M109" i="1"/>
  <c r="O93" i="1"/>
  <c r="R93" i="1" s="1"/>
  <c r="M93" i="1"/>
  <c r="O77" i="1"/>
  <c r="R77" i="1" s="1"/>
  <c r="M77" i="1"/>
  <c r="O61" i="1"/>
  <c r="R61" i="1" s="1"/>
  <c r="M61" i="1"/>
  <c r="M263" i="1"/>
  <c r="O124" i="1"/>
  <c r="R124" i="1" s="1"/>
  <c r="M124" i="1"/>
  <c r="M275" i="1"/>
  <c r="M130" i="1"/>
  <c r="O130" i="1"/>
  <c r="R130" i="1" s="1"/>
  <c r="R125" i="1"/>
  <c r="O43" i="1"/>
  <c r="R43" i="1" s="1"/>
  <c r="M43" i="1"/>
  <c r="R283" i="1"/>
  <c r="M267" i="1"/>
  <c r="O139" i="1"/>
  <c r="R139" i="1" s="1"/>
  <c r="M139" i="1"/>
  <c r="O53" i="1"/>
  <c r="R53" i="1" s="1"/>
  <c r="M53" i="1"/>
  <c r="O33" i="1"/>
  <c r="R33" i="1" s="1"/>
  <c r="M33" i="1"/>
  <c r="O25" i="1"/>
  <c r="R25" i="1" s="1"/>
  <c r="M25" i="1"/>
  <c r="O17" i="1"/>
  <c r="R17" i="1" s="1"/>
  <c r="M17" i="1"/>
  <c r="O9" i="1"/>
  <c r="R9" i="1" s="1"/>
  <c r="M9" i="1"/>
  <c r="M119" i="1"/>
  <c r="O119" i="1"/>
  <c r="R119" i="1" s="1"/>
  <c r="M103" i="1"/>
  <c r="O103" i="1"/>
  <c r="R103" i="1" s="1"/>
  <c r="M87" i="1"/>
  <c r="O87" i="1"/>
  <c r="R87" i="1" s="1"/>
  <c r="M83" i="1"/>
  <c r="O83" i="1"/>
  <c r="R83" i="1" s="1"/>
  <c r="M71" i="1"/>
  <c r="O71" i="1"/>
  <c r="R71" i="1" s="1"/>
  <c r="M287" i="1"/>
  <c r="O287" i="1"/>
  <c r="R287" i="1" s="1"/>
  <c r="M253" i="1"/>
  <c r="M134" i="1"/>
  <c r="O134" i="1"/>
  <c r="R134" i="1" s="1"/>
  <c r="M6" i="1"/>
  <c r="M18" i="1"/>
  <c r="M2" i="1"/>
  <c r="M38" i="1"/>
  <c r="M22" i="1"/>
  <c r="M34" i="1"/>
  <c r="M26" i="1"/>
  <c r="M10" i="1"/>
  <c r="M30" i="1"/>
  <c r="M14" i="1"/>
  <c r="R1258" i="1" l="1"/>
  <c r="R1780" i="1"/>
  <c r="R260" i="1"/>
  <c r="R140" i="1"/>
  <c r="R564" i="1"/>
  <c r="R553" i="1"/>
  <c r="R1776" i="1"/>
  <c r="R280" i="1"/>
  <c r="R1430" i="1"/>
  <c r="R1398" i="1"/>
  <c r="R689" i="1"/>
  <c r="R1802" i="1"/>
  <c r="R1705" i="1"/>
  <c r="R1740" i="1"/>
  <c r="R362" i="1"/>
</calcChain>
</file>

<file path=xl/sharedStrings.xml><?xml version="1.0" encoding="utf-8"?>
<sst xmlns="http://schemas.openxmlformats.org/spreadsheetml/2006/main" count="5601" uniqueCount="208">
  <si>
    <t>Site</t>
  </si>
  <si>
    <t>Plot</t>
  </si>
  <si>
    <t>Area sampled (m2)</t>
  </si>
  <si>
    <t>BD (cm)</t>
  </si>
  <si>
    <t>DBH (cm)</t>
  </si>
  <si>
    <t>Diam (cm)</t>
  </si>
  <si>
    <t>Basal area (cm2 tree-1)</t>
  </si>
  <si>
    <t>Basal area (cm2 m-2)</t>
  </si>
  <si>
    <t>Stem biomass (g dry wt)</t>
  </si>
  <si>
    <t>Branch biomass (g dry wt)</t>
  </si>
  <si>
    <t>Foliage biomass (g dry wt)</t>
  </si>
  <si>
    <t>Total biomass SUM COMP (g dry wt)</t>
  </si>
  <si>
    <t xml:space="preserve">Tot biomass CALC ALLOM (g dry wt) </t>
  </si>
  <si>
    <t>Notes</t>
  </si>
  <si>
    <t>HBR</t>
  </si>
  <si>
    <t>HDR</t>
  </si>
  <si>
    <t>LBR</t>
  </si>
  <si>
    <t>LDR</t>
  </si>
  <si>
    <t>No trees</t>
  </si>
  <si>
    <t>Only large mature tree in sampling plots.</t>
  </si>
  <si>
    <t>LDF1</t>
  </si>
  <si>
    <t>MDF1</t>
  </si>
  <si>
    <t>LDF2</t>
  </si>
  <si>
    <t>HDF1</t>
  </si>
  <si>
    <t>MDF2</t>
  </si>
  <si>
    <t>MDF3</t>
  </si>
  <si>
    <t>LDF3</t>
  </si>
  <si>
    <t>HDF2</t>
  </si>
  <si>
    <t>MDF4</t>
  </si>
  <si>
    <t>HDS1</t>
  </si>
  <si>
    <t>HDS2</t>
  </si>
  <si>
    <t>LDS1</t>
  </si>
  <si>
    <t>LDS2</t>
  </si>
  <si>
    <t>LDS3</t>
  </si>
  <si>
    <t>MDS1</t>
  </si>
  <si>
    <t>MDS2</t>
  </si>
  <si>
    <t>HDS4</t>
  </si>
  <si>
    <t>HDS5</t>
  </si>
  <si>
    <t>HDS6</t>
  </si>
  <si>
    <t>HDS7</t>
  </si>
  <si>
    <t>HDS8</t>
  </si>
  <si>
    <t>10-15</t>
  </si>
  <si>
    <t>30-35</t>
  </si>
  <si>
    <t>50-55</t>
  </si>
  <si>
    <t>70-75</t>
  </si>
  <si>
    <t>90-95</t>
  </si>
  <si>
    <t>10-15</t>
    <phoneticPr fontId="0" type="noConversion"/>
  </si>
  <si>
    <t>30-35</t>
    <phoneticPr fontId="0" type="noConversion"/>
  </si>
  <si>
    <t>50-55</t>
    <phoneticPr fontId="0" type="noConversion"/>
  </si>
  <si>
    <t>70-75</t>
    <phoneticPr fontId="0" type="noConversion"/>
  </si>
  <si>
    <t>90-95</t>
    <phoneticPr fontId="0" type="noConversion"/>
  </si>
  <si>
    <t>Davy</t>
  </si>
  <si>
    <t>Allometric equations using 37 trees.</t>
  </si>
  <si>
    <t>Size Class</t>
  </si>
  <si>
    <t>Biomass pool (g tree)</t>
  </si>
  <si>
    <t>Obs</t>
  </si>
  <si>
    <t>Coefficients</t>
  </si>
  <si>
    <t>a</t>
  </si>
  <si>
    <t>b</t>
  </si>
  <si>
    <r>
      <t>R</t>
    </r>
    <r>
      <rPr>
        <b/>
        <vertAlign val="superscript"/>
        <sz val="10"/>
        <rFont val="Arial"/>
        <family val="2"/>
      </rPr>
      <t>2</t>
    </r>
  </si>
  <si>
    <t>Basal diameter (BD)</t>
  </si>
  <si>
    <t>Stem</t>
  </si>
  <si>
    <t>0.97**</t>
  </si>
  <si>
    <t xml:space="preserve">  BD Range: 0.7 - 39.2 cm</t>
  </si>
  <si>
    <t>Branches</t>
  </si>
  <si>
    <t>0.98**</t>
  </si>
  <si>
    <t xml:space="preserve">  Height Range: 0.23 - 15.32 m</t>
  </si>
  <si>
    <t>Foliage</t>
  </si>
  <si>
    <t>0.89**</t>
  </si>
  <si>
    <t>Total</t>
  </si>
  <si>
    <t>0.99**</t>
  </si>
  <si>
    <t>Diameter at Breast Height (DBH)</t>
  </si>
  <si>
    <t xml:space="preserve">  DBH Range: 0.08 - 29.3 cm</t>
  </si>
  <si>
    <t>0.96**</t>
  </si>
  <si>
    <t xml:space="preserve">  Height Range: 1.37 - 15.32 m</t>
  </si>
  <si>
    <t>0.86**</t>
  </si>
  <si>
    <t>FIELD</t>
  </si>
  <si>
    <t>DESCRIPTION</t>
  </si>
  <si>
    <t>Name (First)</t>
  </si>
  <si>
    <t>Heather</t>
  </si>
  <si>
    <t>Name (Middle)</t>
  </si>
  <si>
    <t>D.</t>
  </si>
  <si>
    <t>Name (Last)</t>
  </si>
  <si>
    <t>Alexander</t>
  </si>
  <si>
    <t>Suffix</t>
  </si>
  <si>
    <t>Dr.</t>
  </si>
  <si>
    <t>Nickname</t>
  </si>
  <si>
    <t>N/A</t>
  </si>
  <si>
    <t>Initials</t>
  </si>
  <si>
    <t>H.D.A.</t>
  </si>
  <si>
    <t>Address</t>
  </si>
  <si>
    <t>City</t>
  </si>
  <si>
    <t>State</t>
  </si>
  <si>
    <t>Postal (ZIP) Code</t>
  </si>
  <si>
    <t>Country</t>
  </si>
  <si>
    <t>United States</t>
  </si>
  <si>
    <t>Active Status</t>
  </si>
  <si>
    <t>Primary Email</t>
  </si>
  <si>
    <t>Secondary Email</t>
  </si>
  <si>
    <t>Primary Telephone</t>
  </si>
  <si>
    <t>Secondary telephone</t>
  </si>
  <si>
    <t>Cell Phone</t>
  </si>
  <si>
    <t>Fax Number</t>
  </si>
  <si>
    <t>Personal URL</t>
  </si>
  <si>
    <t>Title</t>
  </si>
  <si>
    <t>Position</t>
  </si>
  <si>
    <t>Ph.D. 2008, Biology, University of Kentucky</t>
  </si>
  <si>
    <t>Degree1</t>
  </si>
  <si>
    <t>M.S. 2002, Marine Science, University of Texas at Austin</t>
  </si>
  <si>
    <t>Degree2</t>
  </si>
  <si>
    <t>B.S. 1996, Aquatic Biology, University of Texas at Austin</t>
  </si>
  <si>
    <t>Degree3</t>
  </si>
  <si>
    <t>Current Research</t>
  </si>
  <si>
    <t>Specialty</t>
  </si>
  <si>
    <t>Disturbance ecology, successional dynamics, C cycling</t>
  </si>
  <si>
    <t xml:space="preserve">Primary Affiliation </t>
  </si>
  <si>
    <t>Affiliation URL</t>
  </si>
  <si>
    <t>Core Area  (s)</t>
  </si>
  <si>
    <t>Classification</t>
  </si>
  <si>
    <t>7?</t>
  </si>
  <si>
    <t>Role (s)</t>
  </si>
  <si>
    <t>Keyword (s)</t>
  </si>
  <si>
    <t>fire, carbon, larch, Siberia, thaw depth</t>
  </si>
  <si>
    <t>Images</t>
  </si>
  <si>
    <t>775 Stone Blvd., 327 Thompson Hall</t>
  </si>
  <si>
    <t>Mississippi State</t>
  </si>
  <si>
    <t>Mississippi</t>
  </si>
  <si>
    <t>heather.alexander@msstate.edu</t>
  </si>
  <si>
    <t>662-325-5809</t>
  </si>
  <si>
    <t>Assistant Professor</t>
  </si>
  <si>
    <t>Mississippi State University</t>
  </si>
  <si>
    <t>Study Title</t>
  </si>
  <si>
    <t>Larch tree size distribution across a density gradient in far northeastern Siberia.</t>
  </si>
  <si>
    <t>Abstract</t>
  </si>
  <si>
    <t>Experimental Design</t>
  </si>
  <si>
    <t>Field Methods</t>
  </si>
  <si>
    <t>Lab Methods</t>
  </si>
  <si>
    <t>None</t>
  </si>
  <si>
    <t>Data Begin Date</t>
  </si>
  <si>
    <t>Data End Date</t>
  </si>
  <si>
    <t>Measurement Frequency</t>
  </si>
  <si>
    <t>Once</t>
  </si>
  <si>
    <t>Data Submitter</t>
  </si>
  <si>
    <t>Heather D. Alexander</t>
  </si>
  <si>
    <t>Data Submitted for Release</t>
  </si>
  <si>
    <t>Access contraints</t>
  </si>
  <si>
    <t>Status</t>
  </si>
  <si>
    <t>On-going</t>
  </si>
  <si>
    <t>Geographic Extent</t>
  </si>
  <si>
    <t>Far northeastern Siberia (near Cherskii)</t>
  </si>
  <si>
    <t>West bounding</t>
  </si>
  <si>
    <t>East bounding</t>
  </si>
  <si>
    <t>North bounding</t>
  </si>
  <si>
    <t>South bounding</t>
  </si>
  <si>
    <t>Coordinates Datum</t>
  </si>
  <si>
    <t>WGS 84</t>
  </si>
  <si>
    <t>Future Update Frequency</t>
  </si>
  <si>
    <t>Sites</t>
  </si>
  <si>
    <t>Publications</t>
  </si>
  <si>
    <t>Keywords</t>
  </si>
  <si>
    <t>This dataset includes basal diameter (bd) or diameter at breast height (DBH) of larch trees within stands near Cherskiy, Siberia.  Data have not been published.</t>
  </si>
  <si>
    <t>To determine if increased larch tree density impacts C accumulation rates and storage within above- and belowground C pools as stands age, we sampled larch stands across a tree density gradient (0.03 – 3.70 trees m-2) within a forested area that burned ~ 78 years ago (~ 1940). Density impacts on C dynamics were restricted to stands originating following the same fire to limit the known effects of stand age of C pools and accumulation rates (Alexander et al. 2012). This forest was located ~ 2 km from the NESS and contained stands of a variety of aspects, but with generally very gradually sloping or flat terrain.</t>
  </si>
  <si>
    <t>Within each stand, we established three plots located ~ 30 m apart. Plot area varied between 30 and 60-m2, with greater area sampled in low-density stands. All trees within each plot were measured for basal diameter (if &lt; DBH height) or DBH using calipers. Live larch tree aboveground biomass was converted to C pools by multiplying biomass by 46% C for foliage, 47% C for stemwood/bark, and 48% C for branches (Alexander et al. 2012).</t>
  </si>
  <si>
    <t>Many</t>
  </si>
  <si>
    <t>| Fire | Siberia | Larch | disturbance | Carbon</t>
  </si>
  <si>
    <t>File Name</t>
  </si>
  <si>
    <t>Worksheet Name</t>
  </si>
  <si>
    <t>File Extension</t>
  </si>
  <si>
    <t>Number of header lines</t>
  </si>
  <si>
    <t>Column #</t>
  </si>
  <si>
    <t>Name</t>
  </si>
  <si>
    <t>Definition of name/title</t>
  </si>
  <si>
    <t>Units</t>
  </si>
  <si>
    <t>.xls</t>
  </si>
  <si>
    <t>Plot number (each site had 3 plots)</t>
  </si>
  <si>
    <t>Basal diameter of larch tree (if &lt; DBH height)</t>
  </si>
  <si>
    <t>cm</t>
  </si>
  <si>
    <t>Diameter at breast height of larch tree</t>
  </si>
  <si>
    <t>2010 - 2017 Density Gradient Trees.xlxs</t>
  </si>
  <si>
    <t>Live Trees</t>
  </si>
  <si>
    <t>Year sampled</t>
  </si>
  <si>
    <t>Year</t>
  </si>
  <si>
    <t>Site name (HD = high density; MD = medium density; LD = low density; F = flat; S = slope)</t>
  </si>
  <si>
    <t>Plot area</t>
  </si>
  <si>
    <t>m2</t>
  </si>
  <si>
    <t>cm2 tree-1</t>
  </si>
  <si>
    <t>cm2 m-2</t>
  </si>
  <si>
    <t>g dry wt</t>
  </si>
  <si>
    <t>g C m-2</t>
  </si>
  <si>
    <t>BD or DBH</t>
  </si>
  <si>
    <t>Basa area per tree (calculated as PI*radius^2)</t>
  </si>
  <si>
    <t>Basa area per m2 (calculated as PI*radius^2/area)</t>
  </si>
  <si>
    <t>Biomass in tree stem calculated using allometric equations in Alexander et al. 2012</t>
  </si>
  <si>
    <t>Biomass in branches calculated using allometric equations in Alexander et al. 2012</t>
  </si>
  <si>
    <t>Biomass in foliage calculated using allometric equations in Alexander et al. 2012</t>
  </si>
  <si>
    <t>Total biomass calculated using allometric equations in Alexander et al. 2012</t>
  </si>
  <si>
    <t>Stem C pool calculated by multiplying stem biomass by 0.47 and dividing by area sampled.</t>
  </si>
  <si>
    <t>Stem Carbon (g C m-2)</t>
  </si>
  <si>
    <t>Branch Carbon (g C m-2)</t>
  </si>
  <si>
    <t>Foliage Carbon (g C m-2)</t>
  </si>
  <si>
    <t>Total Tree Carbon SUM COMP (g C m-2)</t>
  </si>
  <si>
    <t xml:space="preserve">Tot Tree Carbon CALC ALLOM (g C m-2) </t>
  </si>
  <si>
    <t>Branch C pool calculated by multiplying stem biomass by 0.48 and dividing by area sampled.</t>
  </si>
  <si>
    <t>Foliage C pool calculated by multiplying stem biomass by 0.46 and dividing by area sampled.</t>
  </si>
  <si>
    <t>Total tree carbon calculated by summing stem + branch + foliage carbon pools</t>
  </si>
  <si>
    <t>Total biomass calculated by summing stem + branch + foliage biomass</t>
  </si>
  <si>
    <t>Total biomass calculated using allometric equations in Alexander et al. 2012, multiplying by 0.47, and dividing by area sampled</t>
  </si>
  <si>
    <t>Published in Alexander et al. 2012.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</si>
</sst>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[$-409]d\-mmm\-yy;@"/>
    <numFmt numFmtId="166" formatCode="0.00000"/>
  </numFmts>
  <fonts count="10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Arial"/>
      <family val="2"/>
    </font>
    <font>
      <b/>
      <vertAlign val="superscript"/>
      <sz val="10"/>
      <name val="Arial"/>
      <family val="2"/>
    </font>
    <font>
      <sz val="10"/>
      <name val="Arial"/>
      <family val="2"/>
    </font>
    <font>
      <u/>
      <sz val="10"/>
      <color theme="10"/>
      <name val="Verdana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3">
    <xf numFmtId="0" fontId="0" fillId="0" borderId="0" xfId="0"/>
    <xf numFmtId="2" fontId="2" fillId="0" borderId="0" xfId="0" applyNumberFormat="1" applyFont="1" applyAlignment="1">
      <alignment horizontal="center" wrapText="1"/>
    </xf>
    <xf numFmtId="0" fontId="3" fillId="0" borderId="0" xfId="0" applyFont="1"/>
    <xf numFmtId="2" fontId="3" fillId="0" borderId="0" xfId="0" applyNumberFormat="1" applyFont="1"/>
    <xf numFmtId="2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quotePrefix="1" applyFont="1" applyAlignment="1">
      <alignment horizontal="center"/>
    </xf>
    <xf numFmtId="0" fontId="0" fillId="0" borderId="0" xfId="0" applyAlignment="1">
      <alignment wrapText="1"/>
    </xf>
    <xf numFmtId="0" fontId="5" fillId="0" borderId="2" xfId="0" applyNumberFormat="1" applyFont="1" applyBorder="1" applyAlignment="1">
      <alignment vertical="center" wrapText="1"/>
    </xf>
    <xf numFmtId="2" fontId="7" fillId="0" borderId="0" xfId="0" applyNumberFormat="1" applyFont="1"/>
    <xf numFmtId="1" fontId="7" fillId="0" borderId="0" xfId="0" applyNumberFormat="1" applyFont="1" applyAlignment="1">
      <alignment horizontal="left"/>
    </xf>
    <xf numFmtId="2" fontId="7" fillId="0" borderId="0" xfId="0" applyNumberFormat="1" applyFont="1" applyAlignment="1">
      <alignment horizontal="left"/>
    </xf>
    <xf numFmtId="2" fontId="7" fillId="0" borderId="0" xfId="0" applyNumberFormat="1" applyFont="1" applyBorder="1"/>
    <xf numFmtId="0" fontId="0" fillId="0" borderId="2" xfId="0" applyBorder="1"/>
    <xf numFmtId="2" fontId="7" fillId="0" borderId="2" xfId="0" applyNumberFormat="1" applyFont="1" applyBorder="1"/>
    <xf numFmtId="1" fontId="7" fillId="0" borderId="2" xfId="0" applyNumberFormat="1" applyFont="1" applyBorder="1" applyAlignment="1">
      <alignment horizontal="left"/>
    </xf>
    <xf numFmtId="2" fontId="7" fillId="0" borderId="2" xfId="0" applyNumberFormat="1" applyFont="1" applyBorder="1" applyAlignment="1">
      <alignment horizontal="left"/>
    </xf>
    <xf numFmtId="0" fontId="7" fillId="0" borderId="0" xfId="0" applyFont="1" applyFill="1" applyAlignment="1">
      <alignment horizontal="left"/>
    </xf>
    <xf numFmtId="0" fontId="7" fillId="0" borderId="0" xfId="0" applyFont="1" applyFill="1"/>
    <xf numFmtId="0" fontId="2" fillId="0" borderId="0" xfId="0" applyFont="1" applyFill="1" applyBorder="1" applyAlignment="1">
      <alignment vertical="top"/>
    </xf>
    <xf numFmtId="0" fontId="2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 applyFill="1" applyBorder="1" applyAlignment="1">
      <alignment vertical="top"/>
    </xf>
    <xf numFmtId="0" fontId="4" fillId="0" borderId="0" xfId="0" applyFont="1" applyBorder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/>
    <xf numFmtId="0" fontId="8" fillId="0" borderId="0" xfId="1" applyBorder="1" applyAlignment="1">
      <alignment horizontal="left"/>
    </xf>
    <xf numFmtId="0" fontId="2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vertical="center" wrapText="1"/>
    </xf>
    <xf numFmtId="165" fontId="4" fillId="0" borderId="0" xfId="0" applyNumberFormat="1" applyFont="1" applyAlignment="1">
      <alignment horizontal="left" vertical="top"/>
    </xf>
    <xf numFmtId="0" fontId="4" fillId="0" borderId="0" xfId="0" applyFont="1" applyAlignment="1">
      <alignment horizontal="left" vertical="top"/>
    </xf>
    <xf numFmtId="15" fontId="4" fillId="0" borderId="0" xfId="0" applyNumberFormat="1" applyFont="1" applyAlignment="1">
      <alignment horizontal="left" vertical="top"/>
    </xf>
    <xf numFmtId="166" fontId="4" fillId="0" borderId="0" xfId="0" applyNumberFormat="1" applyFont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2" fontId="3" fillId="0" borderId="0" xfId="0" applyNumberFormat="1" applyFont="1" applyAlignment="1">
      <alignment horizontal="center" wrapText="1"/>
    </xf>
    <xf numFmtId="2" fontId="4" fillId="0" borderId="0" xfId="0" applyNumberFormat="1" applyFont="1" applyAlignment="1">
      <alignment horizontal="center" wrapText="1"/>
    </xf>
    <xf numFmtId="0" fontId="5" fillId="0" borderId="1" xfId="0" applyNumberFormat="1" applyFont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5" fillId="0" borderId="2" xfId="0" applyNumberFormat="1" applyFont="1" applyBorder="1" applyAlignment="1">
      <alignment vertical="center" wrapText="1"/>
    </xf>
    <xf numFmtId="0" fontId="5" fillId="0" borderId="1" xfId="0" applyNumberFormat="1" applyFont="1" applyBorder="1" applyAlignment="1">
      <alignment horizontal="left" vertical="center" wrapText="1"/>
    </xf>
    <xf numFmtId="0" fontId="0" fillId="0" borderId="2" xfId="0" applyNumberFormat="1" applyBorder="1" applyAlignment="1">
      <alignment horizontal="left" vertical="center" wrapText="1"/>
    </xf>
    <xf numFmtId="0" fontId="4" fillId="0" borderId="0" xfId="0" quotePrefix="1" applyNumberFormat="1" applyFont="1" applyAlignment="1">
      <alignment horizontal="center"/>
    </xf>
    <xf numFmtId="16" fontId="4" fillId="0" borderId="0" xfId="0" quotePrefix="1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heather.alexander@msstate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21" sqref="B21"/>
    </sheetView>
  </sheetViews>
  <sheetFormatPr defaultRowHeight="15" x14ac:dyDescent="0.25"/>
  <cols>
    <col min="1" max="1" width="32.7109375" bestFit="1" customWidth="1"/>
    <col min="2" max="2" width="20.42578125" bestFit="1" customWidth="1"/>
  </cols>
  <sheetData>
    <row r="1" spans="1:6" ht="30" x14ac:dyDescent="0.25">
      <c r="A1" s="11" t="s">
        <v>52</v>
      </c>
      <c r="B1" t="s">
        <v>207</v>
      </c>
    </row>
    <row r="2" spans="1:6" x14ac:dyDescent="0.25">
      <c r="A2" s="11"/>
    </row>
    <row r="3" spans="1:6" x14ac:dyDescent="0.25">
      <c r="A3" s="46" t="s">
        <v>53</v>
      </c>
      <c r="B3" s="46" t="s">
        <v>54</v>
      </c>
      <c r="C3" s="49" t="s">
        <v>55</v>
      </c>
      <c r="D3" s="46" t="s">
        <v>56</v>
      </c>
      <c r="E3" s="46"/>
      <c r="F3" s="46"/>
    </row>
    <row r="4" spans="1:6" x14ac:dyDescent="0.25">
      <c r="A4" s="47"/>
      <c r="B4" s="48"/>
      <c r="C4" s="50"/>
      <c r="D4" s="12" t="s">
        <v>57</v>
      </c>
      <c r="E4" s="12" t="s">
        <v>58</v>
      </c>
      <c r="F4" s="12" t="s">
        <v>59</v>
      </c>
    </row>
    <row r="5" spans="1:6" x14ac:dyDescent="0.25">
      <c r="A5" t="s">
        <v>60</v>
      </c>
      <c r="B5" s="13" t="s">
        <v>61</v>
      </c>
      <c r="C5" s="14">
        <v>30</v>
      </c>
      <c r="D5" s="15">
        <v>8</v>
      </c>
      <c r="E5" s="15">
        <v>2.56</v>
      </c>
      <c r="F5" s="13" t="s">
        <v>62</v>
      </c>
    </row>
    <row r="6" spans="1:6" x14ac:dyDescent="0.25">
      <c r="A6" t="s">
        <v>63</v>
      </c>
      <c r="B6" s="13" t="s">
        <v>64</v>
      </c>
      <c r="C6" s="14">
        <v>30</v>
      </c>
      <c r="D6" s="15">
        <v>22.91</v>
      </c>
      <c r="E6" s="15">
        <v>2.13</v>
      </c>
      <c r="F6" s="13" t="s">
        <v>65</v>
      </c>
    </row>
    <row r="7" spans="1:6" x14ac:dyDescent="0.25">
      <c r="A7" t="s">
        <v>66</v>
      </c>
      <c r="B7" s="13" t="s">
        <v>67</v>
      </c>
      <c r="C7" s="14">
        <v>30</v>
      </c>
      <c r="D7" s="15">
        <v>22.55</v>
      </c>
      <c r="E7" s="15">
        <v>1.45</v>
      </c>
      <c r="F7" s="13" t="s">
        <v>68</v>
      </c>
    </row>
    <row r="8" spans="1:6" x14ac:dyDescent="0.25">
      <c r="B8" s="16" t="s">
        <v>69</v>
      </c>
      <c r="C8" s="14">
        <v>30</v>
      </c>
      <c r="D8" s="15">
        <v>39.46</v>
      </c>
      <c r="E8" s="15">
        <v>2.2599999999999998</v>
      </c>
      <c r="F8" s="13" t="s">
        <v>70</v>
      </c>
    </row>
    <row r="9" spans="1:6" x14ac:dyDescent="0.25">
      <c r="C9" s="14"/>
      <c r="D9" s="15"/>
      <c r="E9" s="15"/>
      <c r="F9" s="13"/>
    </row>
    <row r="10" spans="1:6" x14ac:dyDescent="0.25">
      <c r="A10" t="s">
        <v>71</v>
      </c>
      <c r="B10" s="13" t="s">
        <v>61</v>
      </c>
      <c r="C10" s="14">
        <v>32</v>
      </c>
      <c r="D10" s="15">
        <v>81.42</v>
      </c>
      <c r="E10" s="15">
        <v>2.1</v>
      </c>
      <c r="F10" s="13" t="s">
        <v>65</v>
      </c>
    </row>
    <row r="11" spans="1:6" x14ac:dyDescent="0.25">
      <c r="A11" t="s">
        <v>72</v>
      </c>
      <c r="B11" s="13" t="s">
        <v>64</v>
      </c>
      <c r="C11" s="14">
        <v>32</v>
      </c>
      <c r="D11" s="15">
        <v>69.66</v>
      </c>
      <c r="E11" s="15">
        <v>1.99</v>
      </c>
      <c r="F11" s="13" t="s">
        <v>73</v>
      </c>
    </row>
    <row r="12" spans="1:6" x14ac:dyDescent="0.25">
      <c r="A12" t="s">
        <v>74</v>
      </c>
      <c r="B12" s="13" t="s">
        <v>67</v>
      </c>
      <c r="C12" s="14">
        <v>32</v>
      </c>
      <c r="D12" s="15">
        <v>40.5</v>
      </c>
      <c r="E12" s="15">
        <v>1.41</v>
      </c>
      <c r="F12" s="13" t="s">
        <v>75</v>
      </c>
    </row>
    <row r="13" spans="1:6" x14ac:dyDescent="0.25">
      <c r="A13" s="17"/>
      <c r="B13" s="18" t="s">
        <v>69</v>
      </c>
      <c r="C13" s="19">
        <v>32</v>
      </c>
      <c r="D13" s="20">
        <v>179.2</v>
      </c>
      <c r="E13" s="20">
        <v>2.0099999999999998</v>
      </c>
      <c r="F13" s="18" t="s">
        <v>70</v>
      </c>
    </row>
    <row r="14" spans="1:6" x14ac:dyDescent="0.25">
      <c r="A14" s="21"/>
      <c r="B14" s="21"/>
      <c r="C14" s="21"/>
      <c r="D14" s="22"/>
    </row>
  </sheetData>
  <mergeCells count="4">
    <mergeCell ref="A3:A4"/>
    <mergeCell ref="B3:B4"/>
    <mergeCell ref="C3:C4"/>
    <mergeCell ref="D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workbookViewId="0">
      <selection activeCell="H31" sqref="H31"/>
    </sheetView>
  </sheetViews>
  <sheetFormatPr defaultRowHeight="15" x14ac:dyDescent="0.25"/>
  <cols>
    <col min="1" max="1" width="17.5703125" bestFit="1" customWidth="1"/>
  </cols>
  <sheetData>
    <row r="1" spans="1:4" x14ac:dyDescent="0.25">
      <c r="A1" s="23" t="s">
        <v>76</v>
      </c>
      <c r="B1" s="24" t="s">
        <v>77</v>
      </c>
      <c r="C1" s="25"/>
      <c r="D1" s="25"/>
    </row>
    <row r="2" spans="1:4" x14ac:dyDescent="0.25">
      <c r="A2" s="26" t="s">
        <v>78</v>
      </c>
      <c r="B2" s="27" t="s">
        <v>79</v>
      </c>
      <c r="C2" s="25"/>
      <c r="D2" s="25"/>
    </row>
    <row r="3" spans="1:4" x14ac:dyDescent="0.25">
      <c r="A3" s="26" t="s">
        <v>80</v>
      </c>
      <c r="B3" s="27" t="s">
        <v>81</v>
      </c>
      <c r="C3" s="25"/>
      <c r="D3" s="25"/>
    </row>
    <row r="4" spans="1:4" x14ac:dyDescent="0.25">
      <c r="A4" s="26" t="s">
        <v>82</v>
      </c>
      <c r="B4" s="27" t="s">
        <v>83</v>
      </c>
      <c r="C4" s="25"/>
      <c r="D4" s="25"/>
    </row>
    <row r="5" spans="1:4" x14ac:dyDescent="0.25">
      <c r="A5" s="26" t="s">
        <v>84</v>
      </c>
      <c r="B5" s="27" t="s">
        <v>85</v>
      </c>
      <c r="C5" s="25"/>
      <c r="D5" s="25"/>
    </row>
    <row r="6" spans="1:4" x14ac:dyDescent="0.25">
      <c r="A6" s="26" t="s">
        <v>86</v>
      </c>
      <c r="B6" s="27" t="s">
        <v>87</v>
      </c>
      <c r="C6" s="25"/>
      <c r="D6" s="25"/>
    </row>
    <row r="7" spans="1:4" x14ac:dyDescent="0.25">
      <c r="A7" s="26" t="s">
        <v>88</v>
      </c>
      <c r="B7" s="27" t="s">
        <v>89</v>
      </c>
      <c r="C7" s="25"/>
      <c r="D7" s="25"/>
    </row>
    <row r="8" spans="1:4" x14ac:dyDescent="0.25">
      <c r="A8" s="26" t="s">
        <v>90</v>
      </c>
      <c r="B8" s="27" t="s">
        <v>124</v>
      </c>
      <c r="C8" s="25"/>
      <c r="D8" s="25"/>
    </row>
    <row r="9" spans="1:4" x14ac:dyDescent="0.25">
      <c r="A9" s="26" t="s">
        <v>91</v>
      </c>
      <c r="B9" s="27" t="s">
        <v>125</v>
      </c>
      <c r="C9" s="25"/>
      <c r="D9" s="25"/>
    </row>
    <row r="10" spans="1:4" x14ac:dyDescent="0.25">
      <c r="A10" s="26" t="s">
        <v>92</v>
      </c>
      <c r="B10" s="27" t="s">
        <v>126</v>
      </c>
      <c r="C10" s="25"/>
      <c r="D10" s="25"/>
    </row>
    <row r="11" spans="1:4" x14ac:dyDescent="0.25">
      <c r="A11" s="26" t="s">
        <v>93</v>
      </c>
      <c r="B11" s="27">
        <v>39762</v>
      </c>
      <c r="C11" s="25"/>
      <c r="D11" s="25"/>
    </row>
    <row r="12" spans="1:4" x14ac:dyDescent="0.25">
      <c r="A12" s="26" t="s">
        <v>94</v>
      </c>
      <c r="B12" s="27" t="s">
        <v>95</v>
      </c>
      <c r="C12" s="25"/>
      <c r="D12" s="25"/>
    </row>
    <row r="13" spans="1:4" x14ac:dyDescent="0.25">
      <c r="A13" s="26" t="s">
        <v>96</v>
      </c>
      <c r="B13" s="27">
        <v>1</v>
      </c>
      <c r="C13" s="25"/>
      <c r="D13" s="25"/>
    </row>
    <row r="14" spans="1:4" x14ac:dyDescent="0.25">
      <c r="A14" s="26" t="s">
        <v>97</v>
      </c>
      <c r="B14" s="30" t="s">
        <v>127</v>
      </c>
      <c r="C14" s="25"/>
      <c r="D14" s="25"/>
    </row>
    <row r="15" spans="1:4" x14ac:dyDescent="0.25">
      <c r="A15" s="26" t="s">
        <v>98</v>
      </c>
      <c r="B15" s="27" t="s">
        <v>87</v>
      </c>
      <c r="C15" s="25"/>
      <c r="D15" s="25"/>
    </row>
    <row r="16" spans="1:4" x14ac:dyDescent="0.25">
      <c r="A16" s="26" t="s">
        <v>99</v>
      </c>
      <c r="B16" s="27" t="s">
        <v>128</v>
      </c>
      <c r="C16" s="25"/>
      <c r="D16" s="25"/>
    </row>
    <row r="17" spans="1:4" x14ac:dyDescent="0.25">
      <c r="A17" s="26" t="s">
        <v>100</v>
      </c>
      <c r="B17" s="27" t="s">
        <v>87</v>
      </c>
      <c r="C17" s="25"/>
      <c r="D17" s="25"/>
    </row>
    <row r="18" spans="1:4" x14ac:dyDescent="0.25">
      <c r="A18" s="26" t="s">
        <v>101</v>
      </c>
      <c r="B18" s="27" t="s">
        <v>87</v>
      </c>
      <c r="C18" s="25"/>
      <c r="D18" s="25"/>
    </row>
    <row r="19" spans="1:4" x14ac:dyDescent="0.25">
      <c r="A19" s="26" t="s">
        <v>102</v>
      </c>
      <c r="B19" s="27" t="s">
        <v>87</v>
      </c>
      <c r="C19" s="25"/>
      <c r="D19" s="25"/>
    </row>
    <row r="20" spans="1:4" x14ac:dyDescent="0.25">
      <c r="A20" s="26" t="s">
        <v>103</v>
      </c>
      <c r="B20" s="27" t="s">
        <v>87</v>
      </c>
      <c r="C20" s="25"/>
      <c r="D20" s="25"/>
    </row>
    <row r="21" spans="1:4" x14ac:dyDescent="0.25">
      <c r="A21" s="26" t="s">
        <v>104</v>
      </c>
      <c r="B21" s="27" t="s">
        <v>129</v>
      </c>
      <c r="C21" s="25"/>
      <c r="D21" s="25"/>
    </row>
    <row r="22" spans="1:4" x14ac:dyDescent="0.25">
      <c r="A22" s="26" t="s">
        <v>105</v>
      </c>
      <c r="B22" s="27" t="s">
        <v>106</v>
      </c>
      <c r="C22" s="25"/>
      <c r="D22" s="25"/>
    </row>
    <row r="23" spans="1:4" x14ac:dyDescent="0.25">
      <c r="A23" s="26" t="s">
        <v>107</v>
      </c>
      <c r="B23" s="27" t="s">
        <v>108</v>
      </c>
      <c r="C23" s="25"/>
      <c r="D23" s="25"/>
    </row>
    <row r="24" spans="1:4" x14ac:dyDescent="0.25">
      <c r="A24" s="26" t="s">
        <v>109</v>
      </c>
      <c r="B24" s="27" t="s">
        <v>110</v>
      </c>
      <c r="C24" s="25"/>
      <c r="D24" s="25"/>
    </row>
    <row r="25" spans="1:4" x14ac:dyDescent="0.25">
      <c r="A25" s="26" t="s">
        <v>111</v>
      </c>
      <c r="B25" s="27" t="s">
        <v>87</v>
      </c>
      <c r="C25" s="25"/>
      <c r="D25" s="25"/>
    </row>
    <row r="26" spans="1:4" x14ac:dyDescent="0.25">
      <c r="A26" s="26" t="s">
        <v>112</v>
      </c>
      <c r="B26" s="27" t="s">
        <v>87</v>
      </c>
      <c r="C26" s="25"/>
      <c r="D26" s="25"/>
    </row>
    <row r="27" spans="1:4" x14ac:dyDescent="0.25">
      <c r="A27" s="26" t="s">
        <v>113</v>
      </c>
      <c r="B27" s="27" t="s">
        <v>114</v>
      </c>
      <c r="C27" s="25"/>
      <c r="D27" s="25"/>
    </row>
    <row r="28" spans="1:4" x14ac:dyDescent="0.25">
      <c r="A28" s="26" t="s">
        <v>115</v>
      </c>
      <c r="B28" s="27" t="s">
        <v>130</v>
      </c>
      <c r="C28" s="25"/>
      <c r="D28" s="25"/>
    </row>
    <row r="29" spans="1:4" x14ac:dyDescent="0.25">
      <c r="A29" s="26" t="s">
        <v>116</v>
      </c>
      <c r="B29" s="27"/>
      <c r="C29" s="25"/>
      <c r="D29" s="25"/>
    </row>
    <row r="30" spans="1:4" x14ac:dyDescent="0.25">
      <c r="A30" s="26" t="s">
        <v>117</v>
      </c>
      <c r="B30" s="27">
        <v>5</v>
      </c>
      <c r="C30" s="25"/>
      <c r="D30" s="25"/>
    </row>
    <row r="31" spans="1:4" x14ac:dyDescent="0.25">
      <c r="A31" s="26" t="s">
        <v>118</v>
      </c>
      <c r="B31" s="27" t="s">
        <v>119</v>
      </c>
      <c r="C31" s="25"/>
      <c r="D31" s="25"/>
    </row>
    <row r="32" spans="1:4" x14ac:dyDescent="0.25">
      <c r="A32" s="26" t="s">
        <v>120</v>
      </c>
      <c r="B32" s="27">
        <v>8</v>
      </c>
      <c r="C32" s="25"/>
      <c r="D32" s="25"/>
    </row>
    <row r="33" spans="1:4" x14ac:dyDescent="0.25">
      <c r="A33" s="26" t="s">
        <v>121</v>
      </c>
      <c r="B33" s="27" t="s">
        <v>122</v>
      </c>
      <c r="C33" s="25"/>
      <c r="D33" s="25"/>
    </row>
    <row r="34" spans="1:4" x14ac:dyDescent="0.25">
      <c r="A34" s="28" t="s">
        <v>123</v>
      </c>
      <c r="B34" s="27" t="s">
        <v>87</v>
      </c>
      <c r="C34" s="25"/>
      <c r="D34" s="25"/>
    </row>
    <row r="35" spans="1:4" x14ac:dyDescent="0.25">
      <c r="A35" s="29"/>
      <c r="B35" s="27"/>
      <c r="C35" s="25"/>
      <c r="D35" s="25"/>
    </row>
  </sheetData>
  <hyperlinks>
    <hyperlink ref="B14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B33" sqref="B33"/>
    </sheetView>
  </sheetViews>
  <sheetFormatPr defaultRowHeight="15" x14ac:dyDescent="0.25"/>
  <cols>
    <col min="1" max="1" width="22.85546875" bestFit="1" customWidth="1"/>
    <col min="2" max="2" width="38.85546875" customWidth="1"/>
  </cols>
  <sheetData>
    <row r="1" spans="1:2" x14ac:dyDescent="0.25">
      <c r="A1" s="23" t="s">
        <v>76</v>
      </c>
      <c r="B1" s="24" t="s">
        <v>77</v>
      </c>
    </row>
    <row r="2" spans="1:2" ht="25.5" x14ac:dyDescent="0.25">
      <c r="A2" s="31" t="s">
        <v>131</v>
      </c>
      <c r="B2" s="32" t="s">
        <v>132</v>
      </c>
    </row>
    <row r="3" spans="1:2" ht="51" x14ac:dyDescent="0.25">
      <c r="A3" s="31" t="s">
        <v>133</v>
      </c>
      <c r="B3" s="32" t="s">
        <v>160</v>
      </c>
    </row>
    <row r="4" spans="1:2" ht="179.25" x14ac:dyDescent="0.25">
      <c r="A4" s="31" t="s">
        <v>134</v>
      </c>
      <c r="B4" s="33" t="s">
        <v>161</v>
      </c>
    </row>
    <row r="5" spans="1:2" ht="128.25" x14ac:dyDescent="0.25">
      <c r="A5" s="31" t="s">
        <v>135</v>
      </c>
      <c r="B5" s="34" t="s">
        <v>162</v>
      </c>
    </row>
    <row r="6" spans="1:2" x14ac:dyDescent="0.25">
      <c r="A6" s="31" t="s">
        <v>136</v>
      </c>
      <c r="B6" s="35" t="s">
        <v>137</v>
      </c>
    </row>
    <row r="7" spans="1:2" x14ac:dyDescent="0.25">
      <c r="A7" s="31" t="s">
        <v>138</v>
      </c>
      <c r="B7" s="36">
        <v>41061</v>
      </c>
    </row>
    <row r="8" spans="1:2" x14ac:dyDescent="0.25">
      <c r="A8" s="31" t="s">
        <v>139</v>
      </c>
      <c r="B8" s="36">
        <v>42962</v>
      </c>
    </row>
    <row r="9" spans="1:2" x14ac:dyDescent="0.25">
      <c r="A9" s="31" t="s">
        <v>140</v>
      </c>
      <c r="B9" s="37" t="s">
        <v>141</v>
      </c>
    </row>
    <row r="10" spans="1:2" x14ac:dyDescent="0.25">
      <c r="A10" s="31" t="s">
        <v>142</v>
      </c>
      <c r="B10" s="37" t="s">
        <v>143</v>
      </c>
    </row>
    <row r="11" spans="1:2" x14ac:dyDescent="0.25">
      <c r="A11" s="31" t="s">
        <v>144</v>
      </c>
      <c r="B11" s="38"/>
    </row>
    <row r="12" spans="1:2" x14ac:dyDescent="0.25">
      <c r="A12" s="31" t="s">
        <v>145</v>
      </c>
      <c r="B12" s="37">
        <v>1</v>
      </c>
    </row>
    <row r="13" spans="1:2" x14ac:dyDescent="0.25">
      <c r="A13" s="31" t="s">
        <v>146</v>
      </c>
      <c r="B13" s="37" t="s">
        <v>147</v>
      </c>
    </row>
    <row r="14" spans="1:2" x14ac:dyDescent="0.25">
      <c r="A14" s="31" t="s">
        <v>148</v>
      </c>
      <c r="B14" s="37" t="s">
        <v>149</v>
      </c>
    </row>
    <row r="15" spans="1:2" x14ac:dyDescent="0.25">
      <c r="A15" s="31" t="s">
        <v>150</v>
      </c>
      <c r="B15" s="39">
        <v>161.44672</v>
      </c>
    </row>
    <row r="16" spans="1:2" x14ac:dyDescent="0.25">
      <c r="A16" s="31" t="s">
        <v>151</v>
      </c>
      <c r="B16" s="39">
        <v>161.49712</v>
      </c>
    </row>
    <row r="17" spans="1:2" x14ac:dyDescent="0.25">
      <c r="A17" s="31" t="s">
        <v>152</v>
      </c>
      <c r="B17" s="39">
        <v>68.743099999999998</v>
      </c>
    </row>
    <row r="18" spans="1:2" x14ac:dyDescent="0.25">
      <c r="A18" s="31" t="s">
        <v>153</v>
      </c>
      <c r="B18" s="39">
        <v>68.756010000000003</v>
      </c>
    </row>
    <row r="19" spans="1:2" x14ac:dyDescent="0.25">
      <c r="A19" s="31" t="s">
        <v>154</v>
      </c>
      <c r="B19" s="37" t="s">
        <v>155</v>
      </c>
    </row>
    <row r="20" spans="1:2" x14ac:dyDescent="0.25">
      <c r="A20" s="31" t="s">
        <v>156</v>
      </c>
      <c r="B20" s="37">
        <v>1</v>
      </c>
    </row>
    <row r="21" spans="1:2" x14ac:dyDescent="0.25">
      <c r="A21" s="31" t="s">
        <v>157</v>
      </c>
      <c r="B21" s="40" t="s">
        <v>163</v>
      </c>
    </row>
    <row r="22" spans="1:2" x14ac:dyDescent="0.25">
      <c r="A22" s="31" t="s">
        <v>158</v>
      </c>
      <c r="B22" s="37" t="s">
        <v>87</v>
      </c>
    </row>
    <row r="23" spans="1:2" x14ac:dyDescent="0.25">
      <c r="A23" s="31" t="s">
        <v>159</v>
      </c>
      <c r="B23" s="37" t="s">
        <v>164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G8" sqref="G8"/>
    </sheetView>
  </sheetViews>
  <sheetFormatPr defaultRowHeight="12.75" x14ac:dyDescent="0.2"/>
  <cols>
    <col min="1" max="1" width="32.85546875" style="2" bestFit="1" customWidth="1"/>
    <col min="2" max="2" width="15" style="2" bestFit="1" customWidth="1"/>
    <col min="3" max="3" width="11.7109375" style="2" bestFit="1" customWidth="1"/>
    <col min="4" max="4" width="8.5703125" style="2" bestFit="1" customWidth="1"/>
    <col min="5" max="5" width="8.28515625" style="2" bestFit="1" customWidth="1"/>
    <col min="6" max="6" width="24.42578125" style="2" bestFit="1" customWidth="1"/>
    <col min="7" max="7" width="49.42578125" style="33" bestFit="1" customWidth="1"/>
    <col min="8" max="8" width="9.28515625" style="2" bestFit="1" customWidth="1"/>
    <col min="9" max="9" width="7" style="2" bestFit="1" customWidth="1"/>
    <col min="10" max="10" width="10.42578125" style="2" bestFit="1" customWidth="1"/>
    <col min="11" max="11" width="10" style="2" bestFit="1" customWidth="1"/>
    <col min="12" max="12" width="8.7109375" style="2" bestFit="1" customWidth="1"/>
    <col min="13" max="16384" width="9.140625" style="2"/>
  </cols>
  <sheetData>
    <row r="1" spans="1:10" s="41" customFormat="1" ht="38.25" x14ac:dyDescent="0.2">
      <c r="A1" s="41" t="s">
        <v>165</v>
      </c>
      <c r="B1" s="41" t="s">
        <v>166</v>
      </c>
      <c r="C1" s="41" t="s">
        <v>167</v>
      </c>
      <c r="D1" s="41" t="s">
        <v>168</v>
      </c>
      <c r="E1" s="41" t="s">
        <v>169</v>
      </c>
      <c r="F1" s="41" t="s">
        <v>170</v>
      </c>
      <c r="G1" s="41" t="s">
        <v>171</v>
      </c>
      <c r="H1" s="41" t="s">
        <v>172</v>
      </c>
    </row>
    <row r="2" spans="1:10" x14ac:dyDescent="0.2">
      <c r="A2" s="2" t="s">
        <v>178</v>
      </c>
      <c r="B2" s="2" t="s">
        <v>179</v>
      </c>
      <c r="C2" s="2" t="s">
        <v>173</v>
      </c>
      <c r="D2" s="2">
        <v>5</v>
      </c>
      <c r="E2" s="2">
        <v>1</v>
      </c>
      <c r="F2" s="43" t="s">
        <v>181</v>
      </c>
      <c r="G2" s="33" t="s">
        <v>180</v>
      </c>
      <c r="H2" s="2" t="s">
        <v>87</v>
      </c>
      <c r="I2" s="42"/>
      <c r="J2" s="42"/>
    </row>
    <row r="3" spans="1:10" ht="25.5" x14ac:dyDescent="0.2">
      <c r="E3" s="2">
        <v>2</v>
      </c>
      <c r="F3" s="43" t="s">
        <v>0</v>
      </c>
      <c r="G3" s="33" t="s">
        <v>182</v>
      </c>
      <c r="H3" s="2" t="s">
        <v>87</v>
      </c>
      <c r="I3" s="32"/>
      <c r="J3" s="32"/>
    </row>
    <row r="4" spans="1:10" x14ac:dyDescent="0.2">
      <c r="E4" s="2">
        <v>3</v>
      </c>
      <c r="F4" s="43" t="s">
        <v>1</v>
      </c>
      <c r="G4" s="33" t="s">
        <v>174</v>
      </c>
    </row>
    <row r="5" spans="1:10" x14ac:dyDescent="0.2">
      <c r="E5" s="2">
        <v>4</v>
      </c>
      <c r="F5" s="43" t="s">
        <v>2</v>
      </c>
      <c r="G5" s="33" t="s">
        <v>183</v>
      </c>
      <c r="H5" s="2" t="s">
        <v>184</v>
      </c>
    </row>
    <row r="6" spans="1:10" x14ac:dyDescent="0.2">
      <c r="E6" s="2">
        <v>5</v>
      </c>
      <c r="F6" s="43" t="s">
        <v>3</v>
      </c>
      <c r="G6" s="33" t="s">
        <v>175</v>
      </c>
      <c r="H6" s="2" t="s">
        <v>176</v>
      </c>
    </row>
    <row r="7" spans="1:10" x14ac:dyDescent="0.2">
      <c r="F7" s="43" t="s">
        <v>4</v>
      </c>
      <c r="G7" s="33" t="s">
        <v>177</v>
      </c>
      <c r="H7" s="2" t="s">
        <v>176</v>
      </c>
    </row>
    <row r="8" spans="1:10" x14ac:dyDescent="0.2">
      <c r="F8" s="43" t="s">
        <v>5</v>
      </c>
      <c r="G8" s="33" t="s">
        <v>189</v>
      </c>
      <c r="H8" s="2" t="s">
        <v>176</v>
      </c>
    </row>
    <row r="9" spans="1:10" x14ac:dyDescent="0.2">
      <c r="F9" s="44" t="s">
        <v>6</v>
      </c>
      <c r="G9" s="33" t="s">
        <v>190</v>
      </c>
      <c r="H9" s="2" t="s">
        <v>185</v>
      </c>
    </row>
    <row r="10" spans="1:10" x14ac:dyDescent="0.2">
      <c r="F10" s="44" t="s">
        <v>7</v>
      </c>
      <c r="G10" s="42" t="s">
        <v>191</v>
      </c>
      <c r="H10" s="2" t="s">
        <v>186</v>
      </c>
      <c r="I10" s="42"/>
      <c r="J10" s="42"/>
    </row>
    <row r="11" spans="1:10" ht="25.5" x14ac:dyDescent="0.2">
      <c r="F11" s="44" t="s">
        <v>8</v>
      </c>
      <c r="G11" s="42" t="s">
        <v>192</v>
      </c>
      <c r="H11" s="2" t="s">
        <v>187</v>
      </c>
      <c r="I11" s="32"/>
      <c r="J11" s="32"/>
    </row>
    <row r="12" spans="1:10" ht="25.5" x14ac:dyDescent="0.2">
      <c r="F12" s="44" t="s">
        <v>9</v>
      </c>
      <c r="G12" s="42" t="s">
        <v>193</v>
      </c>
      <c r="H12" s="2" t="s">
        <v>187</v>
      </c>
      <c r="I12" s="42"/>
      <c r="J12" s="42"/>
    </row>
    <row r="13" spans="1:10" ht="25.5" x14ac:dyDescent="0.2">
      <c r="F13" s="44" t="s">
        <v>10</v>
      </c>
      <c r="G13" s="42" t="s">
        <v>194</v>
      </c>
      <c r="H13" s="2" t="s">
        <v>187</v>
      </c>
    </row>
    <row r="14" spans="1:10" ht="25.5" x14ac:dyDescent="0.2">
      <c r="F14" s="45" t="s">
        <v>11</v>
      </c>
      <c r="G14" s="42" t="s">
        <v>205</v>
      </c>
      <c r="H14" s="2" t="s">
        <v>187</v>
      </c>
    </row>
    <row r="15" spans="1:10" ht="25.5" x14ac:dyDescent="0.2">
      <c r="F15" s="45" t="s">
        <v>12</v>
      </c>
      <c r="G15" s="42" t="s">
        <v>195</v>
      </c>
      <c r="H15" s="2" t="s">
        <v>187</v>
      </c>
    </row>
    <row r="16" spans="1:10" ht="25.5" x14ac:dyDescent="0.2">
      <c r="F16" s="45" t="s">
        <v>197</v>
      </c>
      <c r="G16" s="33" t="s">
        <v>196</v>
      </c>
      <c r="H16" s="2" t="s">
        <v>188</v>
      </c>
    </row>
    <row r="17" spans="6:8" ht="25.5" x14ac:dyDescent="0.2">
      <c r="F17" s="45" t="s">
        <v>198</v>
      </c>
      <c r="G17" s="33" t="s">
        <v>202</v>
      </c>
      <c r="H17" s="2" t="s">
        <v>188</v>
      </c>
    </row>
    <row r="18" spans="6:8" ht="25.5" x14ac:dyDescent="0.2">
      <c r="F18" s="45" t="s">
        <v>199</v>
      </c>
      <c r="G18" s="33" t="s">
        <v>203</v>
      </c>
      <c r="H18" s="2" t="s">
        <v>188</v>
      </c>
    </row>
    <row r="19" spans="6:8" ht="25.5" x14ac:dyDescent="0.2">
      <c r="F19" s="45" t="s">
        <v>200</v>
      </c>
      <c r="G19" s="42" t="s">
        <v>204</v>
      </c>
      <c r="H19" s="2" t="s">
        <v>188</v>
      </c>
    </row>
    <row r="20" spans="6:8" ht="38.25" x14ac:dyDescent="0.2">
      <c r="F20" s="45" t="s">
        <v>201</v>
      </c>
      <c r="G20" s="42" t="s">
        <v>206</v>
      </c>
      <c r="H20" s="2" t="s">
        <v>188</v>
      </c>
    </row>
    <row r="21" spans="6:8" x14ac:dyDescent="0.2">
      <c r="F21" s="45"/>
    </row>
    <row r="22" spans="6:8" x14ac:dyDescent="0.2">
      <c r="F22" s="45"/>
    </row>
    <row r="23" spans="6:8" x14ac:dyDescent="0.2">
      <c r="F23" s="45"/>
    </row>
    <row r="24" spans="6:8" x14ac:dyDescent="0.2">
      <c r="F24" s="45"/>
    </row>
    <row r="25" spans="6:8" x14ac:dyDescent="0.2">
      <c r="F25" s="45"/>
    </row>
    <row r="26" spans="6:8" x14ac:dyDescent="0.2">
      <c r="F26" s="45"/>
    </row>
    <row r="27" spans="6:8" x14ac:dyDescent="0.2">
      <c r="F27" s="45"/>
    </row>
    <row r="28" spans="6:8" x14ac:dyDescent="0.2">
      <c r="F28" s="45"/>
    </row>
  </sheetData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02"/>
  <sheetViews>
    <sheetView tabSelected="1" workbookViewId="0">
      <pane ySplit="1830" topLeftCell="A5036" activePane="bottomLeft"/>
      <selection sqref="A1:XFD1048576"/>
      <selection pane="bottomLeft" activeCell="L5045" sqref="L5045"/>
    </sheetView>
  </sheetViews>
  <sheetFormatPr defaultColWidth="6" defaultRowHeight="12.75" x14ac:dyDescent="0.2"/>
  <cols>
    <col min="1" max="1" width="5.7109375" style="5" bestFit="1" customWidth="1"/>
    <col min="2" max="2" width="5.5703125" style="5" bestFit="1" customWidth="1"/>
    <col min="3" max="4" width="5.7109375" style="5" bestFit="1" customWidth="1"/>
    <col min="5" max="5" width="5.140625" style="5" bestFit="1" customWidth="1"/>
    <col min="6" max="6" width="5.42578125" style="5" bestFit="1" customWidth="1"/>
    <col min="7" max="7" width="5.140625" style="5" bestFit="1" customWidth="1"/>
    <col min="8" max="8" width="7.42578125" style="5" bestFit="1" customWidth="1"/>
    <col min="9" max="9" width="5.5703125" style="5" bestFit="1" customWidth="1"/>
    <col min="10" max="10" width="9.5703125" style="5" bestFit="1" customWidth="1"/>
    <col min="11" max="11" width="8.5703125" style="5" bestFit="1" customWidth="1"/>
    <col min="12" max="12" width="7.5703125" style="5" bestFit="1" customWidth="1"/>
    <col min="13" max="14" width="9.5703125" style="5" bestFit="1" customWidth="1"/>
    <col min="15" max="16" width="6.5703125" style="5" bestFit="1" customWidth="1"/>
    <col min="17" max="17" width="6" style="5" bestFit="1" customWidth="1"/>
    <col min="18" max="19" width="7.5703125" style="5" bestFit="1" customWidth="1"/>
    <col min="20" max="20" width="7.42578125" style="5" bestFit="1" customWidth="1"/>
    <col min="21" max="21" width="6" style="5" bestFit="1" customWidth="1"/>
    <col min="22" max="22" width="7.5703125" style="5" bestFit="1" customWidth="1"/>
    <col min="23" max="23" width="6" style="5" bestFit="1" customWidth="1"/>
    <col min="24" max="24" width="6.5703125" style="5" bestFit="1" customWidth="1"/>
    <col min="25" max="25" width="7.5703125" style="5" bestFit="1" customWidth="1"/>
    <col min="26" max="27" width="5.7109375" style="5" bestFit="1" customWidth="1"/>
    <col min="28" max="28" width="34" style="5" bestFit="1" customWidth="1"/>
    <col min="29" max="16384" width="6" style="5"/>
  </cols>
  <sheetData>
    <row r="1" spans="1:28" ht="89.25" x14ac:dyDescent="0.2">
      <c r="A1" s="7" t="s">
        <v>181</v>
      </c>
      <c r="B1" s="7" t="s">
        <v>0</v>
      </c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1" t="s">
        <v>11</v>
      </c>
      <c r="N1" s="1" t="s">
        <v>12</v>
      </c>
      <c r="O1" s="1" t="s">
        <v>197</v>
      </c>
      <c r="P1" s="1" t="s">
        <v>198</v>
      </c>
      <c r="Q1" s="1" t="s">
        <v>199</v>
      </c>
      <c r="R1" s="1" t="s">
        <v>200</v>
      </c>
      <c r="S1" s="1" t="s">
        <v>201</v>
      </c>
      <c r="T1" s="1"/>
      <c r="U1" s="1"/>
      <c r="V1" s="1"/>
      <c r="W1" s="1"/>
      <c r="X1" s="1"/>
      <c r="Y1" s="1"/>
      <c r="Z1" s="1"/>
      <c r="AA1" s="1"/>
      <c r="AB1" s="1" t="s">
        <v>13</v>
      </c>
    </row>
    <row r="2" spans="1:28" x14ac:dyDescent="0.2">
      <c r="A2" s="5">
        <v>2012</v>
      </c>
      <c r="B2" s="5" t="s">
        <v>14</v>
      </c>
      <c r="C2" s="5">
        <v>1</v>
      </c>
      <c r="D2" s="5">
        <v>40</v>
      </c>
      <c r="E2" s="5">
        <v>1.1599999999999999</v>
      </c>
      <c r="G2" s="5">
        <f>E2+F2</f>
        <v>1.1599999999999999</v>
      </c>
      <c r="H2" s="6">
        <f>PI()*(G2/2)^2</f>
        <v>1.0568317686676063</v>
      </c>
      <c r="I2" s="6">
        <f>H2/D2</f>
        <v>2.6420794216690156E-2</v>
      </c>
      <c r="J2" s="6">
        <f>8*G2^2.56</f>
        <v>11.697752797689297</v>
      </c>
      <c r="K2" s="6">
        <f>22.91*G2^2.13</f>
        <v>31.42827946070777</v>
      </c>
      <c r="L2" s="6">
        <f>22.55*G2^1.45</f>
        <v>27.964730001930725</v>
      </c>
      <c r="M2" s="6">
        <f t="shared" ref="M2:M59" si="0">SUM(J2:L2)</f>
        <v>71.090762260327793</v>
      </c>
      <c r="N2" s="6">
        <f>39.46*G2^2.26</f>
        <v>55.186409163485273</v>
      </c>
      <c r="O2" s="6">
        <f>(J2*0.47)/D2</f>
        <v>0.13744859537284923</v>
      </c>
      <c r="P2" s="6">
        <f>(K2*0.48)/D2</f>
        <v>0.3771393535284932</v>
      </c>
      <c r="Q2" s="6">
        <f>(L2*0.46)/D2</f>
        <v>0.32159439502220338</v>
      </c>
      <c r="R2" s="6">
        <f>SUM(O2:Q2)</f>
        <v>0.83618234392354585</v>
      </c>
      <c r="S2" s="6">
        <f>(N2*0.47)/D2</f>
        <v>0.64844030767095195</v>
      </c>
      <c r="T2" s="6"/>
      <c r="U2" s="6"/>
      <c r="V2" s="6"/>
      <c r="W2" s="6"/>
      <c r="X2" s="4"/>
      <c r="Y2" s="4"/>
      <c r="Z2" s="4"/>
      <c r="AA2" s="4"/>
    </row>
    <row r="3" spans="1:28" x14ac:dyDescent="0.2">
      <c r="A3" s="5">
        <v>2012</v>
      </c>
      <c r="B3" s="5" t="s">
        <v>14</v>
      </c>
      <c r="C3" s="5">
        <v>1</v>
      </c>
      <c r="D3" s="5">
        <v>40</v>
      </c>
      <c r="E3" s="5">
        <v>1.25</v>
      </c>
      <c r="G3" s="5">
        <f t="shared" ref="G3:G65" si="1">E3+F3</f>
        <v>1.25</v>
      </c>
      <c r="H3" s="6">
        <f t="shared" ref="H3:H66" si="2">PI()*(G3/2)^2</f>
        <v>1.227184630308513</v>
      </c>
      <c r="I3" s="6">
        <f t="shared" ref="I3:I66" si="3">H3/D3</f>
        <v>3.0679615757712823E-2</v>
      </c>
      <c r="J3" s="6">
        <f t="shared" ref="J3:J5" si="4">8*G3^2.56</f>
        <v>14.163794606415317</v>
      </c>
      <c r="K3" s="6">
        <f t="shared" ref="K3:K5" si="5">22.91*G3^2.13</f>
        <v>36.850502715894685</v>
      </c>
      <c r="L3" s="6">
        <f t="shared" ref="L3:L5" si="6">22.55*G3^1.45</f>
        <v>31.164923492932136</v>
      </c>
      <c r="M3" s="6">
        <f t="shared" si="0"/>
        <v>82.179220815242132</v>
      </c>
      <c r="N3" s="6">
        <f t="shared" ref="N3:N5" si="7">39.46*G3^2.26</f>
        <v>65.339184587479039</v>
      </c>
      <c r="O3" s="6">
        <f t="shared" ref="O3:O66" si="8">(J3*0.47)/D3</f>
        <v>0.16642458662537998</v>
      </c>
      <c r="P3" s="6">
        <f t="shared" ref="P3:P66" si="9">(K3*0.48)/D3</f>
        <v>0.44220603259073615</v>
      </c>
      <c r="Q3" s="6">
        <f t="shared" ref="Q3:Q66" si="10">(L3*0.46)/D3</f>
        <v>0.35839662016871954</v>
      </c>
      <c r="R3" s="6">
        <f t="shared" ref="R3:R66" si="11">SUM(O3:Q3)</f>
        <v>0.9670272393848357</v>
      </c>
      <c r="S3" s="6">
        <f t="shared" ref="S3:S66" si="12">(N3*0.47)/D3</f>
        <v>0.76773541890287866</v>
      </c>
      <c r="T3" s="6"/>
      <c r="U3" s="6"/>
      <c r="V3" s="6"/>
      <c r="W3" s="6"/>
      <c r="X3" s="4"/>
      <c r="Y3" s="4"/>
      <c r="Z3" s="4"/>
      <c r="AA3" s="4"/>
    </row>
    <row r="4" spans="1:28" x14ac:dyDescent="0.2">
      <c r="A4" s="5">
        <v>2012</v>
      </c>
      <c r="B4" s="5" t="s">
        <v>14</v>
      </c>
      <c r="C4" s="5">
        <v>1</v>
      </c>
      <c r="D4" s="5">
        <v>40</v>
      </c>
      <c r="E4" s="5">
        <v>1.4</v>
      </c>
      <c r="G4" s="5">
        <f t="shared" si="1"/>
        <v>1.4</v>
      </c>
      <c r="H4" s="6">
        <f t="shared" si="2"/>
        <v>1.5393804002589984</v>
      </c>
      <c r="I4" s="6">
        <f t="shared" si="3"/>
        <v>3.8484510006474959E-2</v>
      </c>
      <c r="J4" s="6">
        <f t="shared" si="4"/>
        <v>18.931183203790695</v>
      </c>
      <c r="K4" s="6">
        <f t="shared" si="5"/>
        <v>46.911336397130476</v>
      </c>
      <c r="L4" s="6">
        <f t="shared" si="6"/>
        <v>36.730953127138768</v>
      </c>
      <c r="M4" s="6">
        <f t="shared" si="0"/>
        <v>102.57347272805995</v>
      </c>
      <c r="N4" s="6">
        <f t="shared" si="7"/>
        <v>84.412437573387578</v>
      </c>
      <c r="O4" s="6">
        <f t="shared" si="8"/>
        <v>0.22244140264454065</v>
      </c>
      <c r="P4" s="6">
        <f t="shared" si="9"/>
        <v>0.56293603676556569</v>
      </c>
      <c r="Q4" s="6">
        <f t="shared" si="10"/>
        <v>0.42240596096209587</v>
      </c>
      <c r="R4" s="6">
        <f t="shared" si="11"/>
        <v>1.2077834003722021</v>
      </c>
      <c r="S4" s="6">
        <f t="shared" si="12"/>
        <v>0.99184614148730399</v>
      </c>
      <c r="T4" s="6"/>
      <c r="U4" s="6"/>
      <c r="V4" s="6"/>
      <c r="W4" s="6"/>
      <c r="X4" s="4"/>
      <c r="Y4" s="4"/>
      <c r="Z4" s="4"/>
      <c r="AA4" s="4"/>
    </row>
    <row r="5" spans="1:28" x14ac:dyDescent="0.2">
      <c r="A5" s="5">
        <v>2012</v>
      </c>
      <c r="B5" s="5" t="s">
        <v>14</v>
      </c>
      <c r="C5" s="5">
        <v>1</v>
      </c>
      <c r="D5" s="5">
        <v>40</v>
      </c>
      <c r="E5" s="5">
        <v>1.5</v>
      </c>
      <c r="G5" s="5">
        <f t="shared" si="1"/>
        <v>1.5</v>
      </c>
      <c r="H5" s="6">
        <f t="shared" si="2"/>
        <v>1.7671458676442586</v>
      </c>
      <c r="I5" s="6">
        <f t="shared" si="3"/>
        <v>4.4178646691106466E-2</v>
      </c>
      <c r="J5" s="6">
        <f t="shared" si="4"/>
        <v>22.588303282667425</v>
      </c>
      <c r="K5" s="6">
        <f t="shared" si="5"/>
        <v>54.33747720112455</v>
      </c>
      <c r="L5" s="6">
        <f t="shared" si="6"/>
        <v>40.595591326954086</v>
      </c>
      <c r="M5" s="6">
        <f t="shared" si="0"/>
        <v>117.52137181074607</v>
      </c>
      <c r="N5" s="6">
        <f t="shared" si="7"/>
        <v>98.655959868245048</v>
      </c>
      <c r="O5" s="6">
        <f t="shared" si="8"/>
        <v>0.26541256357134224</v>
      </c>
      <c r="P5" s="6">
        <f t="shared" si="9"/>
        <v>0.65204972641349457</v>
      </c>
      <c r="Q5" s="6">
        <f t="shared" si="10"/>
        <v>0.46684930025997201</v>
      </c>
      <c r="R5" s="6">
        <f t="shared" si="11"/>
        <v>1.3843115902448089</v>
      </c>
      <c r="S5" s="6">
        <f t="shared" si="12"/>
        <v>1.1592075284518792</v>
      </c>
      <c r="T5" s="6"/>
      <c r="U5" s="6"/>
      <c r="V5" s="6"/>
      <c r="W5" s="6"/>
      <c r="X5" s="4"/>
      <c r="Y5" s="4"/>
      <c r="Z5" s="4"/>
      <c r="AA5" s="4"/>
    </row>
    <row r="6" spans="1:28" x14ac:dyDescent="0.2">
      <c r="A6" s="5">
        <v>2012</v>
      </c>
      <c r="B6" s="5" t="s">
        <v>14</v>
      </c>
      <c r="C6" s="5">
        <v>1</v>
      </c>
      <c r="D6" s="5">
        <v>40</v>
      </c>
      <c r="F6" s="5">
        <v>4.7</v>
      </c>
      <c r="G6" s="5">
        <f t="shared" si="1"/>
        <v>4.7</v>
      </c>
      <c r="H6" s="6">
        <f t="shared" si="2"/>
        <v>17.349445429449634</v>
      </c>
      <c r="I6" s="6">
        <f t="shared" si="3"/>
        <v>0.43373613573624087</v>
      </c>
      <c r="J6" s="6">
        <f t="shared" ref="J6:J56" si="13">81.42*G6^2.1</f>
        <v>2099.6001721678695</v>
      </c>
      <c r="K6" s="6">
        <f t="shared" ref="K6:K56" si="14">69.66*G6^1.99</f>
        <v>1515.1589914410483</v>
      </c>
      <c r="L6" s="6">
        <f t="shared" ref="L6:L56" si="15">40.5*G6^1.41</f>
        <v>359.01533785368821</v>
      </c>
      <c r="M6" s="6">
        <f t="shared" si="0"/>
        <v>3973.7745014626062</v>
      </c>
      <c r="N6" s="6">
        <f t="shared" ref="N6:N56" si="16">179.2*G6^2.01</f>
        <v>4020.2651737622614</v>
      </c>
      <c r="O6" s="6">
        <f t="shared" si="8"/>
        <v>24.670302022972464</v>
      </c>
      <c r="P6" s="6">
        <f t="shared" si="9"/>
        <v>18.181907897292579</v>
      </c>
      <c r="Q6" s="6">
        <f t="shared" si="10"/>
        <v>4.128676385317414</v>
      </c>
      <c r="R6" s="6">
        <f t="shared" si="11"/>
        <v>46.980886305582452</v>
      </c>
      <c r="S6" s="6">
        <f t="shared" si="12"/>
        <v>47.238115791706569</v>
      </c>
      <c r="T6" s="6"/>
      <c r="U6" s="6"/>
      <c r="V6" s="6"/>
      <c r="W6" s="6"/>
      <c r="X6" s="4"/>
      <c r="Y6" s="4"/>
      <c r="Z6" s="4"/>
      <c r="AA6" s="4"/>
    </row>
    <row r="7" spans="1:28" x14ac:dyDescent="0.2">
      <c r="A7" s="5">
        <v>2012</v>
      </c>
      <c r="B7" s="5" t="s">
        <v>14</v>
      </c>
      <c r="C7" s="5">
        <v>1</v>
      </c>
      <c r="D7" s="5">
        <v>40</v>
      </c>
      <c r="F7" s="5">
        <v>4.82</v>
      </c>
      <c r="G7" s="5">
        <f t="shared" si="1"/>
        <v>4.82</v>
      </c>
      <c r="H7" s="6">
        <f t="shared" si="2"/>
        <v>18.246684291314878</v>
      </c>
      <c r="I7" s="6">
        <f t="shared" si="3"/>
        <v>0.45616710728287196</v>
      </c>
      <c r="J7" s="6">
        <f t="shared" si="13"/>
        <v>2213.75664769991</v>
      </c>
      <c r="K7" s="6">
        <f t="shared" si="14"/>
        <v>1593.1148146298165</v>
      </c>
      <c r="L7" s="6">
        <f t="shared" si="15"/>
        <v>372.00720139728776</v>
      </c>
      <c r="M7" s="6">
        <f t="shared" ref="M7:M56" si="17">SUM(J7:L7)</f>
        <v>4178.8786637270141</v>
      </c>
      <c r="N7" s="6">
        <f t="shared" si="16"/>
        <v>4229.2421530190695</v>
      </c>
      <c r="O7" s="6">
        <f t="shared" si="8"/>
        <v>26.01164061047394</v>
      </c>
      <c r="P7" s="6">
        <f t="shared" si="9"/>
        <v>19.117377775557795</v>
      </c>
      <c r="Q7" s="6">
        <f t="shared" si="10"/>
        <v>4.2780828160688094</v>
      </c>
      <c r="R7" s="6">
        <f t="shared" si="11"/>
        <v>49.407101202100542</v>
      </c>
      <c r="S7" s="6">
        <f t="shared" si="12"/>
        <v>49.693595297974063</v>
      </c>
      <c r="T7" s="6"/>
      <c r="U7" s="6"/>
      <c r="V7" s="6"/>
      <c r="W7" s="6"/>
      <c r="X7" s="4"/>
      <c r="Y7" s="4"/>
      <c r="Z7" s="4"/>
      <c r="AA7" s="4"/>
    </row>
    <row r="8" spans="1:28" x14ac:dyDescent="0.2">
      <c r="A8" s="5">
        <v>2012</v>
      </c>
      <c r="B8" s="5" t="s">
        <v>14</v>
      </c>
      <c r="C8" s="5">
        <v>1</v>
      </c>
      <c r="D8" s="5">
        <v>40</v>
      </c>
      <c r="F8" s="5">
        <v>2.73</v>
      </c>
      <c r="G8" s="5">
        <f t="shared" si="1"/>
        <v>2.73</v>
      </c>
      <c r="H8" s="6">
        <f t="shared" si="2"/>
        <v>5.8534939719848422</v>
      </c>
      <c r="I8" s="6">
        <f t="shared" si="3"/>
        <v>0.14633734929962106</v>
      </c>
      <c r="J8" s="6">
        <f t="shared" si="13"/>
        <v>670.92296383704388</v>
      </c>
      <c r="K8" s="6">
        <f t="shared" si="14"/>
        <v>513.98108606521316</v>
      </c>
      <c r="L8" s="6">
        <f t="shared" si="15"/>
        <v>166.89539569512206</v>
      </c>
      <c r="M8" s="6">
        <f t="shared" si="17"/>
        <v>1351.7994455973792</v>
      </c>
      <c r="N8" s="6">
        <f t="shared" si="16"/>
        <v>1349.0403071286953</v>
      </c>
      <c r="O8" s="6">
        <f t="shared" si="8"/>
        <v>7.8833448250852651</v>
      </c>
      <c r="P8" s="6">
        <f t="shared" si="9"/>
        <v>6.1677730327825575</v>
      </c>
      <c r="Q8" s="6">
        <f t="shared" si="10"/>
        <v>1.9192970504939038</v>
      </c>
      <c r="R8" s="6">
        <f t="shared" si="11"/>
        <v>15.970414908361727</v>
      </c>
      <c r="S8" s="6">
        <f t="shared" si="12"/>
        <v>15.851223608762169</v>
      </c>
      <c r="T8" s="6"/>
      <c r="U8" s="6"/>
      <c r="V8" s="6"/>
      <c r="W8" s="6"/>
      <c r="X8" s="4"/>
      <c r="Y8" s="4"/>
      <c r="Z8" s="4"/>
      <c r="AA8" s="4"/>
    </row>
    <row r="9" spans="1:28" x14ac:dyDescent="0.2">
      <c r="A9" s="5">
        <v>2012</v>
      </c>
      <c r="B9" s="5" t="s">
        <v>14</v>
      </c>
      <c r="C9" s="5">
        <v>1</v>
      </c>
      <c r="D9" s="5">
        <v>40</v>
      </c>
      <c r="F9" s="5">
        <v>6.3</v>
      </c>
      <c r="G9" s="5">
        <f t="shared" si="1"/>
        <v>6.3</v>
      </c>
      <c r="H9" s="6">
        <f t="shared" si="2"/>
        <v>31.17245310524472</v>
      </c>
      <c r="I9" s="6">
        <f t="shared" si="3"/>
        <v>0.77931132763111799</v>
      </c>
      <c r="J9" s="6">
        <f t="shared" si="13"/>
        <v>3884.5995175774729</v>
      </c>
      <c r="K9" s="6">
        <f t="shared" si="14"/>
        <v>2714.3832302954283</v>
      </c>
      <c r="L9" s="6">
        <f t="shared" si="15"/>
        <v>542.65673558232584</v>
      </c>
      <c r="M9" s="6">
        <f t="shared" si="17"/>
        <v>7141.6394834552266</v>
      </c>
      <c r="N9" s="6">
        <f t="shared" si="16"/>
        <v>7244.568275452737</v>
      </c>
      <c r="O9" s="6">
        <f t="shared" si="8"/>
        <v>45.644044331535305</v>
      </c>
      <c r="P9" s="6">
        <f t="shared" si="9"/>
        <v>32.572598763545145</v>
      </c>
      <c r="Q9" s="6">
        <f t="shared" si="10"/>
        <v>6.2405524591967474</v>
      </c>
      <c r="R9" s="6">
        <f t="shared" si="11"/>
        <v>84.457195554277206</v>
      </c>
      <c r="S9" s="6">
        <f t="shared" si="12"/>
        <v>85.123677236569648</v>
      </c>
      <c r="T9" s="6"/>
      <c r="U9" s="6"/>
      <c r="V9" s="6"/>
      <c r="W9" s="6"/>
      <c r="X9" s="4"/>
      <c r="Y9" s="4"/>
      <c r="Z9" s="4"/>
      <c r="AA9" s="4"/>
    </row>
    <row r="10" spans="1:28" x14ac:dyDescent="0.2">
      <c r="A10" s="5">
        <v>2012</v>
      </c>
      <c r="B10" s="5" t="s">
        <v>14</v>
      </c>
      <c r="C10" s="5">
        <v>1</v>
      </c>
      <c r="D10" s="5">
        <v>40</v>
      </c>
      <c r="F10" s="5">
        <v>1.5</v>
      </c>
      <c r="G10" s="5">
        <f t="shared" si="1"/>
        <v>1.5</v>
      </c>
      <c r="H10" s="6">
        <f t="shared" si="2"/>
        <v>1.7671458676442586</v>
      </c>
      <c r="I10" s="6">
        <f t="shared" si="3"/>
        <v>4.4178646691106466E-2</v>
      </c>
      <c r="J10" s="6">
        <f t="shared" si="13"/>
        <v>190.77556220068968</v>
      </c>
      <c r="K10" s="6">
        <f t="shared" si="14"/>
        <v>156.10078090027611</v>
      </c>
      <c r="L10" s="6">
        <f t="shared" si="15"/>
        <v>71.737080559992449</v>
      </c>
      <c r="M10" s="6">
        <f t="shared" si="17"/>
        <v>418.61342366095823</v>
      </c>
      <c r="N10" s="6">
        <f t="shared" si="16"/>
        <v>404.83815414332901</v>
      </c>
      <c r="O10" s="6">
        <f t="shared" si="8"/>
        <v>2.2416128558581034</v>
      </c>
      <c r="P10" s="6">
        <f t="shared" si="9"/>
        <v>1.8732093708033133</v>
      </c>
      <c r="Q10" s="6">
        <f t="shared" si="10"/>
        <v>0.82497642643991331</v>
      </c>
      <c r="R10" s="6">
        <f t="shared" si="11"/>
        <v>4.93979865310133</v>
      </c>
      <c r="S10" s="6">
        <f t="shared" si="12"/>
        <v>4.7568483111841156</v>
      </c>
      <c r="T10" s="6"/>
      <c r="U10" s="6"/>
      <c r="V10" s="6"/>
      <c r="W10" s="6"/>
      <c r="X10" s="4"/>
      <c r="Y10" s="4"/>
      <c r="Z10" s="4"/>
      <c r="AA10" s="4"/>
    </row>
    <row r="11" spans="1:28" x14ac:dyDescent="0.2">
      <c r="A11" s="5">
        <v>2012</v>
      </c>
      <c r="B11" s="5" t="s">
        <v>14</v>
      </c>
      <c r="C11" s="5">
        <v>1</v>
      </c>
      <c r="D11" s="5">
        <v>40</v>
      </c>
      <c r="F11" s="5">
        <v>5.8</v>
      </c>
      <c r="G11" s="5">
        <f t="shared" si="1"/>
        <v>5.8</v>
      </c>
      <c r="H11" s="6">
        <f t="shared" si="2"/>
        <v>26.420794216690162</v>
      </c>
      <c r="I11" s="6">
        <f t="shared" si="3"/>
        <v>0.660519855417254</v>
      </c>
      <c r="J11" s="6">
        <f t="shared" si="13"/>
        <v>3265.3510985284574</v>
      </c>
      <c r="K11" s="6">
        <f t="shared" si="14"/>
        <v>2302.5293633655933</v>
      </c>
      <c r="L11" s="6">
        <f t="shared" si="15"/>
        <v>482.93479177500382</v>
      </c>
      <c r="M11" s="6">
        <f t="shared" si="17"/>
        <v>6050.8152536690541</v>
      </c>
      <c r="N11" s="6">
        <f t="shared" si="16"/>
        <v>6135.1936093977201</v>
      </c>
      <c r="O11" s="6">
        <f t="shared" si="8"/>
        <v>38.367875407709377</v>
      </c>
      <c r="P11" s="6">
        <f t="shared" si="9"/>
        <v>27.630352360387121</v>
      </c>
      <c r="Q11" s="6">
        <f t="shared" si="10"/>
        <v>5.5537501054125444</v>
      </c>
      <c r="R11" s="6">
        <f t="shared" si="11"/>
        <v>71.551977873509045</v>
      </c>
      <c r="S11" s="6">
        <f t="shared" si="12"/>
        <v>72.088524910423217</v>
      </c>
      <c r="T11" s="6"/>
      <c r="U11" s="6"/>
      <c r="V11" s="6"/>
      <c r="W11" s="6"/>
      <c r="X11" s="4"/>
      <c r="Y11" s="4"/>
      <c r="Z11" s="4"/>
      <c r="AA11" s="4"/>
    </row>
    <row r="12" spans="1:28" x14ac:dyDescent="0.2">
      <c r="A12" s="5">
        <v>2012</v>
      </c>
      <c r="B12" s="5" t="s">
        <v>14</v>
      </c>
      <c r="C12" s="5">
        <v>1</v>
      </c>
      <c r="D12" s="5">
        <v>40</v>
      </c>
      <c r="F12" s="5">
        <v>2.6</v>
      </c>
      <c r="G12" s="5">
        <f t="shared" si="1"/>
        <v>2.6</v>
      </c>
      <c r="H12" s="6">
        <f t="shared" si="2"/>
        <v>5.3092915845667505</v>
      </c>
      <c r="I12" s="6">
        <f t="shared" si="3"/>
        <v>0.13273228961416877</v>
      </c>
      <c r="J12" s="6">
        <f t="shared" si="13"/>
        <v>605.58502703347801</v>
      </c>
      <c r="K12" s="6">
        <f t="shared" si="14"/>
        <v>466.42350972058279</v>
      </c>
      <c r="L12" s="6">
        <f t="shared" si="15"/>
        <v>155.79999659803394</v>
      </c>
      <c r="M12" s="6">
        <f t="shared" si="17"/>
        <v>1227.8085333520946</v>
      </c>
      <c r="N12" s="6">
        <f t="shared" si="16"/>
        <v>1223.0224659321595</v>
      </c>
      <c r="O12" s="6">
        <f t="shared" si="8"/>
        <v>7.1156240676433669</v>
      </c>
      <c r="P12" s="6">
        <f t="shared" si="9"/>
        <v>5.5970821166469928</v>
      </c>
      <c r="Q12" s="6">
        <f t="shared" si="10"/>
        <v>1.7916999608773903</v>
      </c>
      <c r="R12" s="6">
        <f t="shared" si="11"/>
        <v>14.504406145167749</v>
      </c>
      <c r="S12" s="6">
        <f t="shared" si="12"/>
        <v>14.370513974702874</v>
      </c>
      <c r="T12" s="6"/>
      <c r="U12" s="6"/>
      <c r="V12" s="6"/>
      <c r="W12" s="6"/>
      <c r="X12" s="4"/>
      <c r="Y12" s="4"/>
      <c r="Z12" s="4"/>
      <c r="AA12" s="4"/>
    </row>
    <row r="13" spans="1:28" x14ac:dyDescent="0.2">
      <c r="A13" s="5">
        <v>2012</v>
      </c>
      <c r="B13" s="5" t="s">
        <v>14</v>
      </c>
      <c r="C13" s="5">
        <v>1</v>
      </c>
      <c r="D13" s="5">
        <v>40</v>
      </c>
      <c r="F13" s="5">
        <v>5.7</v>
      </c>
      <c r="G13" s="5">
        <f t="shared" si="1"/>
        <v>5.7</v>
      </c>
      <c r="H13" s="6">
        <f t="shared" si="2"/>
        <v>25.517586328783096</v>
      </c>
      <c r="I13" s="6">
        <f t="shared" si="3"/>
        <v>0.63793965821957743</v>
      </c>
      <c r="J13" s="6">
        <f t="shared" si="13"/>
        <v>3148.2433520173008</v>
      </c>
      <c r="K13" s="6">
        <f t="shared" si="14"/>
        <v>2224.2030549090314</v>
      </c>
      <c r="L13" s="6">
        <f t="shared" si="15"/>
        <v>471.23611806324368</v>
      </c>
      <c r="M13" s="6">
        <f t="shared" si="17"/>
        <v>5843.6825249895755</v>
      </c>
      <c r="N13" s="6">
        <f t="shared" si="16"/>
        <v>5924.428537414331</v>
      </c>
      <c r="O13" s="6">
        <f t="shared" si="8"/>
        <v>36.991859386203281</v>
      </c>
      <c r="P13" s="6">
        <f t="shared" si="9"/>
        <v>26.690436658908375</v>
      </c>
      <c r="Q13" s="6">
        <f t="shared" si="10"/>
        <v>5.4192153577273023</v>
      </c>
      <c r="R13" s="6">
        <f t="shared" si="11"/>
        <v>69.101511402838952</v>
      </c>
      <c r="S13" s="6">
        <f t="shared" si="12"/>
        <v>69.612035314618396</v>
      </c>
      <c r="T13" s="6"/>
      <c r="U13" s="6"/>
      <c r="V13" s="6"/>
      <c r="W13" s="6"/>
      <c r="X13" s="4"/>
      <c r="Y13" s="4"/>
      <c r="Z13" s="4"/>
      <c r="AA13" s="4"/>
    </row>
    <row r="14" spans="1:28" x14ac:dyDescent="0.2">
      <c r="A14" s="5">
        <v>2012</v>
      </c>
      <c r="B14" s="5" t="s">
        <v>14</v>
      </c>
      <c r="C14" s="5">
        <v>1</v>
      </c>
      <c r="D14" s="5">
        <v>40</v>
      </c>
      <c r="F14" s="5">
        <v>4.5599999999999996</v>
      </c>
      <c r="G14" s="5">
        <f t="shared" si="1"/>
        <v>4.5599999999999996</v>
      </c>
      <c r="H14" s="6">
        <f t="shared" si="2"/>
        <v>16.331255250421179</v>
      </c>
      <c r="I14" s="6">
        <f t="shared" si="3"/>
        <v>0.40828138126052949</v>
      </c>
      <c r="J14" s="6">
        <f t="shared" si="13"/>
        <v>1970.4130158624944</v>
      </c>
      <c r="K14" s="6">
        <f t="shared" si="14"/>
        <v>1426.6699278127542</v>
      </c>
      <c r="L14" s="6">
        <f t="shared" si="15"/>
        <v>344.02931552249942</v>
      </c>
      <c r="M14" s="6">
        <f t="shared" si="17"/>
        <v>3741.1122591977478</v>
      </c>
      <c r="N14" s="6">
        <f t="shared" si="16"/>
        <v>3783.1829094288792</v>
      </c>
      <c r="O14" s="6">
        <f t="shared" si="8"/>
        <v>23.152352936384307</v>
      </c>
      <c r="P14" s="6">
        <f t="shared" si="9"/>
        <v>17.12003913375305</v>
      </c>
      <c r="Q14" s="6">
        <f t="shared" si="10"/>
        <v>3.9563371285087436</v>
      </c>
      <c r="R14" s="6">
        <f t="shared" si="11"/>
        <v>44.2287291986461</v>
      </c>
      <c r="S14" s="6">
        <f t="shared" si="12"/>
        <v>44.452399185789332</v>
      </c>
      <c r="T14" s="6"/>
      <c r="U14" s="6"/>
      <c r="V14" s="6"/>
      <c r="W14" s="6"/>
      <c r="X14" s="4"/>
      <c r="Y14" s="4"/>
      <c r="Z14" s="4"/>
      <c r="AA14" s="4"/>
    </row>
    <row r="15" spans="1:28" x14ac:dyDescent="0.2">
      <c r="A15" s="5">
        <v>2012</v>
      </c>
      <c r="B15" s="5" t="s">
        <v>14</v>
      </c>
      <c r="C15" s="5">
        <v>1</v>
      </c>
      <c r="D15" s="5">
        <v>40</v>
      </c>
      <c r="F15" s="5">
        <v>3.66</v>
      </c>
      <c r="G15" s="5">
        <f t="shared" si="1"/>
        <v>3.66</v>
      </c>
      <c r="H15" s="6">
        <f t="shared" si="2"/>
        <v>10.520879637606859</v>
      </c>
      <c r="I15" s="6">
        <f t="shared" si="3"/>
        <v>0.26302199094017148</v>
      </c>
      <c r="J15" s="6">
        <f t="shared" si="13"/>
        <v>1241.7706115512187</v>
      </c>
      <c r="K15" s="6">
        <f t="shared" si="14"/>
        <v>921.10858496472861</v>
      </c>
      <c r="L15" s="6">
        <f t="shared" si="15"/>
        <v>252.32678466073696</v>
      </c>
      <c r="M15" s="6">
        <f t="shared" si="17"/>
        <v>2415.205981176684</v>
      </c>
      <c r="N15" s="6">
        <f t="shared" si="16"/>
        <v>2431.8399401605921</v>
      </c>
      <c r="O15" s="6">
        <f t="shared" si="8"/>
        <v>14.59080468572682</v>
      </c>
      <c r="P15" s="6">
        <f t="shared" si="9"/>
        <v>11.053303019576742</v>
      </c>
      <c r="Q15" s="6">
        <f t="shared" si="10"/>
        <v>2.9017580235984752</v>
      </c>
      <c r="R15" s="6">
        <f t="shared" si="11"/>
        <v>28.545865728902037</v>
      </c>
      <c r="S15" s="6">
        <f t="shared" si="12"/>
        <v>28.574119296886956</v>
      </c>
      <c r="T15" s="6"/>
      <c r="U15" s="6"/>
      <c r="V15" s="6"/>
      <c r="W15" s="6"/>
      <c r="X15" s="4"/>
      <c r="Y15" s="4"/>
      <c r="Z15" s="4"/>
      <c r="AA15" s="4"/>
    </row>
    <row r="16" spans="1:28" x14ac:dyDescent="0.2">
      <c r="A16" s="5">
        <v>2012</v>
      </c>
      <c r="B16" s="5" t="s">
        <v>14</v>
      </c>
      <c r="C16" s="5">
        <v>1</v>
      </c>
      <c r="D16" s="5">
        <v>40</v>
      </c>
      <c r="F16" s="5">
        <v>5.1100000000000003</v>
      </c>
      <c r="G16" s="5">
        <f t="shared" si="1"/>
        <v>5.1100000000000003</v>
      </c>
      <c r="H16" s="6">
        <f t="shared" si="2"/>
        <v>20.508395382450509</v>
      </c>
      <c r="I16" s="6">
        <f t="shared" si="3"/>
        <v>0.51270988456126276</v>
      </c>
      <c r="J16" s="6">
        <f t="shared" si="13"/>
        <v>2502.7356983964078</v>
      </c>
      <c r="K16" s="6">
        <f t="shared" si="14"/>
        <v>1789.5385625672445</v>
      </c>
      <c r="L16" s="6">
        <f t="shared" si="15"/>
        <v>403.95081845636184</v>
      </c>
      <c r="M16" s="6">
        <f t="shared" si="17"/>
        <v>4696.2250794200145</v>
      </c>
      <c r="N16" s="6">
        <f t="shared" si="16"/>
        <v>4756.2427771842858</v>
      </c>
      <c r="O16" s="6">
        <f t="shared" si="8"/>
        <v>29.407144456157788</v>
      </c>
      <c r="P16" s="6">
        <f t="shared" si="9"/>
        <v>21.474462750806932</v>
      </c>
      <c r="Q16" s="6">
        <f t="shared" si="10"/>
        <v>4.6454344122481617</v>
      </c>
      <c r="R16" s="6">
        <f t="shared" si="11"/>
        <v>55.527041619212881</v>
      </c>
      <c r="S16" s="6">
        <f t="shared" si="12"/>
        <v>55.885852631915363</v>
      </c>
      <c r="T16" s="6"/>
      <c r="U16" s="6"/>
      <c r="V16" s="6"/>
      <c r="W16" s="6"/>
      <c r="X16" s="4"/>
      <c r="Y16" s="4"/>
      <c r="Z16" s="4"/>
      <c r="AA16" s="4"/>
    </row>
    <row r="17" spans="1:27" x14ac:dyDescent="0.2">
      <c r="A17" s="5">
        <v>2012</v>
      </c>
      <c r="B17" s="5" t="s">
        <v>14</v>
      </c>
      <c r="C17" s="5">
        <v>1</v>
      </c>
      <c r="D17" s="5">
        <v>40</v>
      </c>
      <c r="F17" s="5">
        <v>5.77</v>
      </c>
      <c r="G17" s="5">
        <f t="shared" si="1"/>
        <v>5.77</v>
      </c>
      <c r="H17" s="6">
        <f t="shared" si="2"/>
        <v>26.148182514174902</v>
      </c>
      <c r="I17" s="6">
        <f t="shared" si="3"/>
        <v>0.65370456285437251</v>
      </c>
      <c r="J17" s="6">
        <f t="shared" si="13"/>
        <v>3229.9835139610504</v>
      </c>
      <c r="K17" s="6">
        <f t="shared" si="14"/>
        <v>2278.8898720985399</v>
      </c>
      <c r="L17" s="6">
        <f t="shared" si="15"/>
        <v>479.41643682018662</v>
      </c>
      <c r="M17" s="6">
        <f t="shared" si="17"/>
        <v>5988.2898228797767</v>
      </c>
      <c r="N17" s="6">
        <f t="shared" si="16"/>
        <v>6071.5753592710007</v>
      </c>
      <c r="O17" s="6">
        <f t="shared" si="8"/>
        <v>37.95230628904234</v>
      </c>
      <c r="P17" s="6">
        <f t="shared" si="9"/>
        <v>27.346678465182475</v>
      </c>
      <c r="Q17" s="6">
        <f t="shared" si="10"/>
        <v>5.5132890234321463</v>
      </c>
      <c r="R17" s="6">
        <f t="shared" si="11"/>
        <v>70.812273777656969</v>
      </c>
      <c r="S17" s="6">
        <f t="shared" si="12"/>
        <v>71.341010471434259</v>
      </c>
      <c r="T17" s="6"/>
      <c r="U17" s="6"/>
      <c r="V17" s="6"/>
      <c r="W17" s="6"/>
      <c r="X17" s="4"/>
      <c r="Y17" s="4"/>
      <c r="Z17" s="4"/>
      <c r="AA17" s="4"/>
    </row>
    <row r="18" spans="1:27" x14ac:dyDescent="0.2">
      <c r="A18" s="5">
        <v>2012</v>
      </c>
      <c r="B18" s="5" t="s">
        <v>14</v>
      </c>
      <c r="C18" s="5">
        <v>1</v>
      </c>
      <c r="D18" s="5">
        <v>40</v>
      </c>
      <c r="F18" s="5">
        <v>2.0699999999999998</v>
      </c>
      <c r="G18" s="5">
        <f t="shared" si="1"/>
        <v>2.0699999999999998</v>
      </c>
      <c r="H18" s="6">
        <f t="shared" si="2"/>
        <v>3.3653525903417258</v>
      </c>
      <c r="I18" s="6">
        <f t="shared" si="3"/>
        <v>8.4133814758543146E-2</v>
      </c>
      <c r="J18" s="6">
        <f t="shared" si="13"/>
        <v>375.20517825537041</v>
      </c>
      <c r="K18" s="6">
        <f t="shared" si="14"/>
        <v>296.32238300370938</v>
      </c>
      <c r="L18" s="6">
        <f t="shared" si="15"/>
        <v>112.97262247474121</v>
      </c>
      <c r="M18" s="6">
        <f t="shared" si="17"/>
        <v>784.50018373382102</v>
      </c>
      <c r="N18" s="6">
        <f t="shared" si="16"/>
        <v>773.46096333349726</v>
      </c>
      <c r="O18" s="6">
        <f t="shared" si="8"/>
        <v>4.4086608445006021</v>
      </c>
      <c r="P18" s="6">
        <f t="shared" si="9"/>
        <v>3.5558685960445127</v>
      </c>
      <c r="Q18" s="6">
        <f t="shared" si="10"/>
        <v>1.299185158459524</v>
      </c>
      <c r="R18" s="6">
        <f t="shared" si="11"/>
        <v>9.2637145990046381</v>
      </c>
      <c r="S18" s="6">
        <f t="shared" si="12"/>
        <v>9.0881663191685913</v>
      </c>
      <c r="T18" s="6"/>
      <c r="U18" s="6"/>
      <c r="V18" s="6"/>
      <c r="W18" s="6"/>
      <c r="X18" s="4"/>
      <c r="Y18" s="4"/>
      <c r="Z18" s="4"/>
      <c r="AA18" s="4"/>
    </row>
    <row r="19" spans="1:27" x14ac:dyDescent="0.2">
      <c r="A19" s="5">
        <v>2012</v>
      </c>
      <c r="B19" s="5" t="s">
        <v>14</v>
      </c>
      <c r="C19" s="5">
        <v>1</v>
      </c>
      <c r="D19" s="5">
        <v>40</v>
      </c>
      <c r="F19" s="5">
        <v>3.94</v>
      </c>
      <c r="G19" s="5">
        <f t="shared" si="1"/>
        <v>3.94</v>
      </c>
      <c r="H19" s="6">
        <f t="shared" si="2"/>
        <v>12.192206929316628</v>
      </c>
      <c r="I19" s="6">
        <f t="shared" si="3"/>
        <v>0.30480517323291567</v>
      </c>
      <c r="J19" s="6">
        <f t="shared" si="13"/>
        <v>1449.6833931562921</v>
      </c>
      <c r="K19" s="6">
        <f t="shared" si="14"/>
        <v>1066.6475779891864</v>
      </c>
      <c r="L19" s="6">
        <f t="shared" si="15"/>
        <v>279.96561553824125</v>
      </c>
      <c r="M19" s="6">
        <f t="shared" si="17"/>
        <v>2796.2965866837199</v>
      </c>
      <c r="N19" s="6">
        <f t="shared" si="16"/>
        <v>2820.2357349537592</v>
      </c>
      <c r="O19" s="6">
        <f t="shared" si="8"/>
        <v>17.033779869586432</v>
      </c>
      <c r="P19" s="6">
        <f t="shared" si="9"/>
        <v>12.799770935870237</v>
      </c>
      <c r="Q19" s="6">
        <f t="shared" si="10"/>
        <v>3.2196045786897747</v>
      </c>
      <c r="R19" s="6">
        <f t="shared" si="11"/>
        <v>33.053155384146443</v>
      </c>
      <c r="S19" s="6">
        <f t="shared" si="12"/>
        <v>33.137769885706668</v>
      </c>
      <c r="T19" s="6"/>
      <c r="U19" s="6"/>
      <c r="V19" s="6"/>
      <c r="W19" s="6"/>
      <c r="X19" s="4"/>
      <c r="Y19" s="4"/>
      <c r="Z19" s="4"/>
      <c r="AA19" s="4"/>
    </row>
    <row r="20" spans="1:27" x14ac:dyDescent="0.2">
      <c r="A20" s="5">
        <v>2012</v>
      </c>
      <c r="B20" s="5" t="s">
        <v>14</v>
      </c>
      <c r="C20" s="5">
        <v>1</v>
      </c>
      <c r="D20" s="5">
        <v>40</v>
      </c>
      <c r="F20" s="5">
        <v>5.19</v>
      </c>
      <c r="G20" s="5">
        <f t="shared" si="1"/>
        <v>5.19</v>
      </c>
      <c r="H20" s="6">
        <f t="shared" si="2"/>
        <v>21.155563469090009</v>
      </c>
      <c r="I20" s="6">
        <f t="shared" si="3"/>
        <v>0.52888908672725021</v>
      </c>
      <c r="J20" s="6">
        <f t="shared" si="13"/>
        <v>2585.7262807403686</v>
      </c>
      <c r="K20" s="6">
        <f t="shared" si="14"/>
        <v>1845.7229495920292</v>
      </c>
      <c r="L20" s="6">
        <f t="shared" si="15"/>
        <v>412.89630631268932</v>
      </c>
      <c r="M20" s="6">
        <f t="shared" si="17"/>
        <v>4844.3455366450871</v>
      </c>
      <c r="N20" s="6">
        <f t="shared" si="16"/>
        <v>4907.0941945881787</v>
      </c>
      <c r="O20" s="6">
        <f t="shared" si="8"/>
        <v>30.38228379869933</v>
      </c>
      <c r="P20" s="6">
        <f t="shared" si="9"/>
        <v>22.148675395104348</v>
      </c>
      <c r="Q20" s="6">
        <f t="shared" si="10"/>
        <v>4.7483075225959279</v>
      </c>
      <c r="R20" s="6">
        <f t="shared" si="11"/>
        <v>57.279266716399611</v>
      </c>
      <c r="S20" s="6">
        <f t="shared" si="12"/>
        <v>57.65835678641109</v>
      </c>
      <c r="T20" s="6"/>
      <c r="U20" s="6"/>
      <c r="V20" s="6"/>
      <c r="W20" s="6"/>
      <c r="X20" s="4"/>
      <c r="Y20" s="4"/>
      <c r="Z20" s="4"/>
      <c r="AA20" s="4"/>
    </row>
    <row r="21" spans="1:27" x14ac:dyDescent="0.2">
      <c r="A21" s="5">
        <v>2012</v>
      </c>
      <c r="B21" s="5" t="s">
        <v>14</v>
      </c>
      <c r="C21" s="5">
        <v>1</v>
      </c>
      <c r="D21" s="5">
        <v>40</v>
      </c>
      <c r="F21" s="5">
        <v>1.99</v>
      </c>
      <c r="G21" s="5">
        <f t="shared" si="1"/>
        <v>1.99</v>
      </c>
      <c r="H21" s="6">
        <f t="shared" si="2"/>
        <v>3.1102552668702352</v>
      </c>
      <c r="I21" s="6">
        <f t="shared" si="3"/>
        <v>7.7756381671755886E-2</v>
      </c>
      <c r="J21" s="6">
        <f t="shared" si="13"/>
        <v>345.40017916203038</v>
      </c>
      <c r="K21" s="6">
        <f t="shared" si="14"/>
        <v>273.96879033763685</v>
      </c>
      <c r="L21" s="6">
        <f t="shared" si="15"/>
        <v>106.86558338863928</v>
      </c>
      <c r="M21" s="6">
        <f t="shared" si="17"/>
        <v>726.23455288830644</v>
      </c>
      <c r="N21" s="6">
        <f t="shared" si="16"/>
        <v>714.55010752062753</v>
      </c>
      <c r="O21" s="6">
        <f t="shared" si="8"/>
        <v>4.0584521051538562</v>
      </c>
      <c r="P21" s="6">
        <f t="shared" si="9"/>
        <v>3.2876254840516426</v>
      </c>
      <c r="Q21" s="6">
        <f t="shared" si="10"/>
        <v>1.2289542089693517</v>
      </c>
      <c r="R21" s="6">
        <f t="shared" si="11"/>
        <v>8.5750317981748498</v>
      </c>
      <c r="S21" s="6">
        <f t="shared" si="12"/>
        <v>8.3959637633673729</v>
      </c>
      <c r="T21" s="6"/>
      <c r="U21" s="6"/>
      <c r="V21" s="6"/>
      <c r="W21" s="6"/>
      <c r="X21" s="4"/>
      <c r="Y21" s="4"/>
      <c r="Z21" s="4"/>
      <c r="AA21" s="4"/>
    </row>
    <row r="22" spans="1:27" x14ac:dyDescent="0.2">
      <c r="A22" s="5">
        <v>2012</v>
      </c>
      <c r="B22" s="5" t="s">
        <v>14</v>
      </c>
      <c r="C22" s="5">
        <v>1</v>
      </c>
      <c r="D22" s="5">
        <v>40</v>
      </c>
      <c r="F22" s="5">
        <v>3.37</v>
      </c>
      <c r="G22" s="5">
        <f t="shared" si="1"/>
        <v>3.37</v>
      </c>
      <c r="H22" s="6">
        <f t="shared" si="2"/>
        <v>8.9196884018884806</v>
      </c>
      <c r="I22" s="6">
        <f t="shared" si="3"/>
        <v>0.22299221004721201</v>
      </c>
      <c r="J22" s="6">
        <f t="shared" si="13"/>
        <v>1044.1283549499701</v>
      </c>
      <c r="K22" s="6">
        <f t="shared" si="14"/>
        <v>781.56836576644548</v>
      </c>
      <c r="L22" s="6">
        <f t="shared" si="15"/>
        <v>224.60177465286506</v>
      </c>
      <c r="M22" s="6">
        <f t="shared" si="17"/>
        <v>2050.2984953692808</v>
      </c>
      <c r="N22" s="6">
        <f t="shared" si="16"/>
        <v>2060.0326614134574</v>
      </c>
      <c r="O22" s="6">
        <f t="shared" si="8"/>
        <v>12.268508170662148</v>
      </c>
      <c r="P22" s="6">
        <f t="shared" si="9"/>
        <v>9.3788203891973456</v>
      </c>
      <c r="Q22" s="6">
        <f t="shared" si="10"/>
        <v>2.582920408507948</v>
      </c>
      <c r="R22" s="6">
        <f t="shared" si="11"/>
        <v>24.230248968367444</v>
      </c>
      <c r="S22" s="6">
        <f t="shared" si="12"/>
        <v>24.205383771608123</v>
      </c>
      <c r="T22" s="6"/>
      <c r="U22" s="6"/>
      <c r="V22" s="6"/>
      <c r="W22" s="6"/>
      <c r="X22" s="4"/>
      <c r="Y22" s="4"/>
      <c r="Z22" s="4"/>
      <c r="AA22" s="4"/>
    </row>
    <row r="23" spans="1:27" x14ac:dyDescent="0.2">
      <c r="A23" s="5">
        <v>2012</v>
      </c>
      <c r="B23" s="5" t="s">
        <v>14</v>
      </c>
      <c r="C23" s="5">
        <v>1</v>
      </c>
      <c r="D23" s="5">
        <v>40</v>
      </c>
      <c r="F23" s="5">
        <v>2.4500000000000002</v>
      </c>
      <c r="G23" s="5">
        <f t="shared" si="1"/>
        <v>2.4500000000000002</v>
      </c>
      <c r="H23" s="6">
        <f t="shared" si="2"/>
        <v>4.7143524757931843</v>
      </c>
      <c r="I23" s="6">
        <f t="shared" si="3"/>
        <v>0.11785881189482961</v>
      </c>
      <c r="J23" s="6">
        <f t="shared" si="13"/>
        <v>534.5395887695347</v>
      </c>
      <c r="K23" s="6">
        <f t="shared" si="14"/>
        <v>414.4040374609711</v>
      </c>
      <c r="L23" s="6">
        <f t="shared" si="15"/>
        <v>143.27789823893096</v>
      </c>
      <c r="M23" s="6">
        <f t="shared" si="17"/>
        <v>1092.2215244694366</v>
      </c>
      <c r="N23" s="6">
        <f t="shared" si="16"/>
        <v>1085.3300680535945</v>
      </c>
      <c r="O23" s="6">
        <f t="shared" si="8"/>
        <v>6.2808401680420323</v>
      </c>
      <c r="P23" s="6">
        <f t="shared" si="9"/>
        <v>4.9728484495316527</v>
      </c>
      <c r="Q23" s="6">
        <f t="shared" si="10"/>
        <v>1.6476958297477062</v>
      </c>
      <c r="R23" s="6">
        <f t="shared" si="11"/>
        <v>12.901384447321391</v>
      </c>
      <c r="S23" s="6">
        <f t="shared" si="12"/>
        <v>12.752628299629734</v>
      </c>
      <c r="T23" s="6"/>
      <c r="U23" s="6"/>
      <c r="V23" s="6"/>
      <c r="W23" s="6"/>
      <c r="X23" s="4"/>
      <c r="Y23" s="4"/>
      <c r="Z23" s="4"/>
      <c r="AA23" s="4"/>
    </row>
    <row r="24" spans="1:27" x14ac:dyDescent="0.2">
      <c r="A24" s="5">
        <v>2012</v>
      </c>
      <c r="B24" s="5" t="s">
        <v>14</v>
      </c>
      <c r="C24" s="5">
        <v>1</v>
      </c>
      <c r="D24" s="5">
        <v>40</v>
      </c>
      <c r="F24" s="5">
        <v>0.95</v>
      </c>
      <c r="G24" s="5">
        <f t="shared" si="1"/>
        <v>0.95</v>
      </c>
      <c r="H24" s="6">
        <f t="shared" si="2"/>
        <v>0.70882184246619706</v>
      </c>
      <c r="I24" s="6">
        <f t="shared" si="3"/>
        <v>1.7720546061654928E-2</v>
      </c>
      <c r="J24" s="6">
        <f t="shared" si="13"/>
        <v>73.105603922283606</v>
      </c>
      <c r="K24" s="6">
        <f t="shared" si="14"/>
        <v>62.900405416981293</v>
      </c>
      <c r="L24" s="6">
        <f t="shared" si="15"/>
        <v>37.674309970364796</v>
      </c>
      <c r="M24" s="6">
        <f t="shared" si="17"/>
        <v>173.68031930962968</v>
      </c>
      <c r="N24" s="6">
        <f t="shared" si="16"/>
        <v>161.64506565255073</v>
      </c>
      <c r="O24" s="6">
        <f t="shared" si="8"/>
        <v>0.85899084608683229</v>
      </c>
      <c r="P24" s="6">
        <f t="shared" si="9"/>
        <v>0.75480486500377553</v>
      </c>
      <c r="Q24" s="6">
        <f t="shared" si="10"/>
        <v>0.43325456465919521</v>
      </c>
      <c r="R24" s="6">
        <f t="shared" si="11"/>
        <v>2.047050275749803</v>
      </c>
      <c r="S24" s="6">
        <f t="shared" si="12"/>
        <v>1.8993295214174708</v>
      </c>
      <c r="T24" s="6"/>
      <c r="U24" s="6"/>
      <c r="V24" s="6"/>
      <c r="W24" s="6"/>
      <c r="X24" s="4"/>
      <c r="Y24" s="4"/>
      <c r="Z24" s="4"/>
      <c r="AA24" s="4"/>
    </row>
    <row r="25" spans="1:27" x14ac:dyDescent="0.2">
      <c r="A25" s="5">
        <v>2012</v>
      </c>
      <c r="B25" s="5" t="s">
        <v>14</v>
      </c>
      <c r="C25" s="5">
        <v>1</v>
      </c>
      <c r="D25" s="5">
        <v>40</v>
      </c>
      <c r="F25" s="5">
        <v>1.61</v>
      </c>
      <c r="G25" s="5">
        <f t="shared" si="1"/>
        <v>1.61</v>
      </c>
      <c r="H25" s="6">
        <f t="shared" si="2"/>
        <v>2.0358305793425258</v>
      </c>
      <c r="I25" s="6">
        <f t="shared" si="3"/>
        <v>5.0895764483563144E-2</v>
      </c>
      <c r="J25" s="6">
        <f t="shared" si="13"/>
        <v>221.3428194757787</v>
      </c>
      <c r="K25" s="6">
        <f t="shared" si="14"/>
        <v>179.70781484691878</v>
      </c>
      <c r="L25" s="6">
        <f t="shared" si="15"/>
        <v>79.264643086534861</v>
      </c>
      <c r="M25" s="6">
        <f t="shared" si="17"/>
        <v>480.31527740923235</v>
      </c>
      <c r="N25" s="6">
        <f t="shared" si="16"/>
        <v>466.72172416213425</v>
      </c>
      <c r="O25" s="6">
        <f t="shared" si="8"/>
        <v>2.6007781288403997</v>
      </c>
      <c r="P25" s="6">
        <f t="shared" si="9"/>
        <v>2.1564937781630253</v>
      </c>
      <c r="Q25" s="6">
        <f t="shared" si="10"/>
        <v>0.91154339549515095</v>
      </c>
      <c r="R25" s="6">
        <f t="shared" si="11"/>
        <v>5.6688153024985759</v>
      </c>
      <c r="S25" s="6">
        <f t="shared" si="12"/>
        <v>5.4839802589050768</v>
      </c>
      <c r="T25" s="6"/>
      <c r="U25" s="6"/>
      <c r="V25" s="6"/>
      <c r="W25" s="6"/>
      <c r="X25" s="4"/>
      <c r="Y25" s="4"/>
      <c r="Z25" s="4"/>
      <c r="AA25" s="4"/>
    </row>
    <row r="26" spans="1:27" x14ac:dyDescent="0.2">
      <c r="A26" s="5">
        <v>2012</v>
      </c>
      <c r="B26" s="5" t="s">
        <v>14</v>
      </c>
      <c r="C26" s="5">
        <v>1</v>
      </c>
      <c r="D26" s="5">
        <v>40</v>
      </c>
      <c r="F26" s="5">
        <v>3.74</v>
      </c>
      <c r="G26" s="5">
        <f t="shared" si="1"/>
        <v>3.74</v>
      </c>
      <c r="H26" s="6">
        <f t="shared" si="2"/>
        <v>10.985835350338149</v>
      </c>
      <c r="I26" s="6">
        <f t="shared" si="3"/>
        <v>0.27464588375845372</v>
      </c>
      <c r="J26" s="6">
        <f t="shared" si="13"/>
        <v>1299.4556527056873</v>
      </c>
      <c r="K26" s="6">
        <f t="shared" si="14"/>
        <v>961.60775811963617</v>
      </c>
      <c r="L26" s="6">
        <f t="shared" si="15"/>
        <v>260.13811102318749</v>
      </c>
      <c r="M26" s="6">
        <f t="shared" si="17"/>
        <v>2521.2015218485108</v>
      </c>
      <c r="N26" s="6">
        <f t="shared" si="16"/>
        <v>2539.8608613293768</v>
      </c>
      <c r="O26" s="6">
        <f t="shared" si="8"/>
        <v>15.268603919291825</v>
      </c>
      <c r="P26" s="6">
        <f t="shared" si="9"/>
        <v>11.539293097435634</v>
      </c>
      <c r="Q26" s="6">
        <f t="shared" si="10"/>
        <v>2.9915882767666564</v>
      </c>
      <c r="R26" s="6">
        <f t="shared" si="11"/>
        <v>29.799485293494115</v>
      </c>
      <c r="S26" s="6">
        <f t="shared" si="12"/>
        <v>29.843365120620177</v>
      </c>
      <c r="T26" s="6"/>
      <c r="U26" s="6"/>
      <c r="V26" s="6"/>
      <c r="W26" s="6"/>
      <c r="X26" s="4"/>
      <c r="Y26" s="4"/>
      <c r="Z26" s="4"/>
      <c r="AA26" s="4"/>
    </row>
    <row r="27" spans="1:27" x14ac:dyDescent="0.2">
      <c r="A27" s="5">
        <v>2012</v>
      </c>
      <c r="B27" s="5" t="s">
        <v>14</v>
      </c>
      <c r="C27" s="5">
        <v>1</v>
      </c>
      <c r="D27" s="5">
        <v>40</v>
      </c>
      <c r="F27" s="5">
        <v>3.66</v>
      </c>
      <c r="G27" s="5">
        <f t="shared" si="1"/>
        <v>3.66</v>
      </c>
      <c r="H27" s="6">
        <f t="shared" si="2"/>
        <v>10.520879637606859</v>
      </c>
      <c r="I27" s="6">
        <f t="shared" si="3"/>
        <v>0.26302199094017148</v>
      </c>
      <c r="J27" s="6">
        <f t="shared" si="13"/>
        <v>1241.7706115512187</v>
      </c>
      <c r="K27" s="6">
        <f t="shared" si="14"/>
        <v>921.10858496472861</v>
      </c>
      <c r="L27" s="6">
        <f t="shared" si="15"/>
        <v>252.32678466073696</v>
      </c>
      <c r="M27" s="6">
        <f t="shared" si="17"/>
        <v>2415.205981176684</v>
      </c>
      <c r="N27" s="6">
        <f t="shared" si="16"/>
        <v>2431.8399401605921</v>
      </c>
      <c r="O27" s="6">
        <f t="shared" si="8"/>
        <v>14.59080468572682</v>
      </c>
      <c r="P27" s="6">
        <f t="shared" si="9"/>
        <v>11.053303019576742</v>
      </c>
      <c r="Q27" s="6">
        <f t="shared" si="10"/>
        <v>2.9017580235984752</v>
      </c>
      <c r="R27" s="6">
        <f t="shared" si="11"/>
        <v>28.545865728902037</v>
      </c>
      <c r="S27" s="6">
        <f t="shared" si="12"/>
        <v>28.574119296886956</v>
      </c>
      <c r="T27" s="6"/>
      <c r="U27" s="6"/>
      <c r="V27" s="6"/>
      <c r="W27" s="6"/>
      <c r="X27" s="4"/>
      <c r="Y27" s="4"/>
      <c r="Z27" s="4"/>
      <c r="AA27" s="4"/>
    </row>
    <row r="28" spans="1:27" x14ac:dyDescent="0.2">
      <c r="A28" s="5">
        <v>2012</v>
      </c>
      <c r="B28" s="5" t="s">
        <v>14</v>
      </c>
      <c r="C28" s="5">
        <v>1</v>
      </c>
      <c r="D28" s="5">
        <v>40</v>
      </c>
      <c r="F28" s="5">
        <v>6.1</v>
      </c>
      <c r="G28" s="5">
        <f t="shared" si="1"/>
        <v>6.1</v>
      </c>
      <c r="H28" s="6">
        <f t="shared" si="2"/>
        <v>29.224665660019046</v>
      </c>
      <c r="I28" s="6">
        <f t="shared" si="3"/>
        <v>0.73061664150047612</v>
      </c>
      <c r="J28" s="6">
        <f t="shared" si="13"/>
        <v>3630.1431529340102</v>
      </c>
      <c r="K28" s="6">
        <f t="shared" si="14"/>
        <v>2545.5981213506193</v>
      </c>
      <c r="L28" s="6">
        <f t="shared" si="15"/>
        <v>518.5254661336071</v>
      </c>
      <c r="M28" s="6">
        <f t="shared" si="17"/>
        <v>6694.2667404182375</v>
      </c>
      <c r="N28" s="6">
        <f t="shared" si="16"/>
        <v>6789.7060676588162</v>
      </c>
      <c r="O28" s="6">
        <f t="shared" si="8"/>
        <v>42.654182046974618</v>
      </c>
      <c r="P28" s="6">
        <f t="shared" si="9"/>
        <v>30.547177456207429</v>
      </c>
      <c r="Q28" s="6">
        <f t="shared" si="10"/>
        <v>5.9630428605364818</v>
      </c>
      <c r="R28" s="6">
        <f t="shared" si="11"/>
        <v>79.164402363718523</v>
      </c>
      <c r="S28" s="6">
        <f t="shared" si="12"/>
        <v>79.77904629499109</v>
      </c>
      <c r="T28" s="6"/>
      <c r="U28" s="6"/>
      <c r="V28" s="6"/>
      <c r="W28" s="6"/>
      <c r="X28" s="4"/>
      <c r="Y28" s="4"/>
      <c r="Z28" s="4"/>
      <c r="AA28" s="4"/>
    </row>
    <row r="29" spans="1:27" x14ac:dyDescent="0.2">
      <c r="A29" s="5">
        <v>2012</v>
      </c>
      <c r="B29" s="5" t="s">
        <v>14</v>
      </c>
      <c r="C29" s="5">
        <v>1</v>
      </c>
      <c r="D29" s="5">
        <v>40</v>
      </c>
      <c r="F29" s="5">
        <v>2.04</v>
      </c>
      <c r="G29" s="5">
        <f t="shared" si="1"/>
        <v>2.04</v>
      </c>
      <c r="H29" s="6">
        <f t="shared" si="2"/>
        <v>3.2685129967948208</v>
      </c>
      <c r="I29" s="6">
        <f t="shared" si="3"/>
        <v>8.1712824919870516E-2</v>
      </c>
      <c r="J29" s="6">
        <f t="shared" si="13"/>
        <v>363.87686941512823</v>
      </c>
      <c r="K29" s="6">
        <f t="shared" si="14"/>
        <v>287.83758571451045</v>
      </c>
      <c r="L29" s="6">
        <f t="shared" si="15"/>
        <v>110.67092995428175</v>
      </c>
      <c r="M29" s="6">
        <f t="shared" si="17"/>
        <v>762.38538508392048</v>
      </c>
      <c r="N29" s="6">
        <f t="shared" si="16"/>
        <v>751.09460384634394</v>
      </c>
      <c r="O29" s="6">
        <f t="shared" si="8"/>
        <v>4.2755532156277569</v>
      </c>
      <c r="P29" s="6">
        <f t="shared" si="9"/>
        <v>3.4540510285741255</v>
      </c>
      <c r="Q29" s="6">
        <f t="shared" si="10"/>
        <v>1.2727156944742402</v>
      </c>
      <c r="R29" s="6">
        <f t="shared" si="11"/>
        <v>9.0023199386761217</v>
      </c>
      <c r="S29" s="6">
        <f t="shared" si="12"/>
        <v>8.8253615951945399</v>
      </c>
      <c r="T29" s="6"/>
      <c r="U29" s="6"/>
      <c r="V29" s="6"/>
      <c r="W29" s="6"/>
      <c r="X29" s="4"/>
      <c r="Y29" s="4"/>
      <c r="Z29" s="4"/>
      <c r="AA29" s="4"/>
    </row>
    <row r="30" spans="1:27" x14ac:dyDescent="0.2">
      <c r="A30" s="5">
        <v>2012</v>
      </c>
      <c r="B30" s="5" t="s">
        <v>14</v>
      </c>
      <c r="C30" s="5">
        <v>1</v>
      </c>
      <c r="D30" s="5">
        <v>40</v>
      </c>
      <c r="F30" s="5">
        <v>6.1</v>
      </c>
      <c r="G30" s="5">
        <f t="shared" si="1"/>
        <v>6.1</v>
      </c>
      <c r="H30" s="6">
        <f t="shared" si="2"/>
        <v>29.224665660019046</v>
      </c>
      <c r="I30" s="6">
        <f t="shared" si="3"/>
        <v>0.73061664150047612</v>
      </c>
      <c r="J30" s="6">
        <f t="shared" si="13"/>
        <v>3630.1431529340102</v>
      </c>
      <c r="K30" s="6">
        <f t="shared" si="14"/>
        <v>2545.5981213506193</v>
      </c>
      <c r="L30" s="6">
        <f t="shared" si="15"/>
        <v>518.5254661336071</v>
      </c>
      <c r="M30" s="6">
        <f t="shared" si="17"/>
        <v>6694.2667404182375</v>
      </c>
      <c r="N30" s="6">
        <f t="shared" si="16"/>
        <v>6789.7060676588162</v>
      </c>
      <c r="O30" s="6">
        <f t="shared" si="8"/>
        <v>42.654182046974618</v>
      </c>
      <c r="P30" s="6">
        <f t="shared" si="9"/>
        <v>30.547177456207429</v>
      </c>
      <c r="Q30" s="6">
        <f t="shared" si="10"/>
        <v>5.9630428605364818</v>
      </c>
      <c r="R30" s="6">
        <f t="shared" si="11"/>
        <v>79.164402363718523</v>
      </c>
      <c r="S30" s="6">
        <f t="shared" si="12"/>
        <v>79.77904629499109</v>
      </c>
      <c r="T30" s="6"/>
      <c r="U30" s="6"/>
      <c r="V30" s="6"/>
      <c r="W30" s="6"/>
      <c r="X30" s="4"/>
      <c r="Y30" s="4"/>
      <c r="Z30" s="4"/>
      <c r="AA30" s="4"/>
    </row>
    <row r="31" spans="1:27" x14ac:dyDescent="0.2">
      <c r="A31" s="5">
        <v>2012</v>
      </c>
      <c r="B31" s="5" t="s">
        <v>14</v>
      </c>
      <c r="C31" s="5">
        <v>1</v>
      </c>
      <c r="D31" s="5">
        <v>40</v>
      </c>
      <c r="F31" s="5">
        <v>0.48</v>
      </c>
      <c r="G31" s="5">
        <f t="shared" si="1"/>
        <v>0.48</v>
      </c>
      <c r="H31" s="6">
        <f t="shared" si="2"/>
        <v>0.18095573684677208</v>
      </c>
      <c r="I31" s="6">
        <f t="shared" si="3"/>
        <v>4.5238934211693019E-3</v>
      </c>
      <c r="J31" s="6">
        <f t="shared" si="13"/>
        <v>17.431617855772416</v>
      </c>
      <c r="K31" s="6">
        <f t="shared" si="14"/>
        <v>16.167896952399097</v>
      </c>
      <c r="L31" s="6">
        <f t="shared" si="15"/>
        <v>14.388156994310403</v>
      </c>
      <c r="M31" s="6">
        <f t="shared" si="17"/>
        <v>47.987671802481913</v>
      </c>
      <c r="N31" s="6">
        <f t="shared" si="16"/>
        <v>40.985750545694266</v>
      </c>
      <c r="O31" s="6">
        <f t="shared" si="8"/>
        <v>0.20482150980532587</v>
      </c>
      <c r="P31" s="6">
        <f t="shared" si="9"/>
        <v>0.19401476342878915</v>
      </c>
      <c r="Q31" s="6">
        <f t="shared" si="10"/>
        <v>0.16546380543456965</v>
      </c>
      <c r="R31" s="6">
        <f t="shared" si="11"/>
        <v>0.5643000786686847</v>
      </c>
      <c r="S31" s="6">
        <f t="shared" si="12"/>
        <v>0.48158256891190759</v>
      </c>
      <c r="T31" s="6"/>
      <c r="U31" s="6"/>
      <c r="V31" s="6"/>
      <c r="W31" s="6"/>
      <c r="X31" s="4"/>
      <c r="Y31" s="4"/>
      <c r="Z31" s="4"/>
      <c r="AA31" s="4"/>
    </row>
    <row r="32" spans="1:27" x14ac:dyDescent="0.2">
      <c r="A32" s="5">
        <v>2012</v>
      </c>
      <c r="B32" s="5" t="s">
        <v>14</v>
      </c>
      <c r="C32" s="5">
        <v>1</v>
      </c>
      <c r="D32" s="5">
        <v>40</v>
      </c>
      <c r="F32" s="5">
        <v>5.2</v>
      </c>
      <c r="G32" s="5">
        <f t="shared" si="1"/>
        <v>5.2</v>
      </c>
      <c r="H32" s="6">
        <f t="shared" si="2"/>
        <v>21.237166338267002</v>
      </c>
      <c r="I32" s="6">
        <f t="shared" si="3"/>
        <v>0.5309291584566751</v>
      </c>
      <c r="J32" s="6">
        <f t="shared" si="13"/>
        <v>2596.1998451352219</v>
      </c>
      <c r="K32" s="6">
        <f t="shared" si="14"/>
        <v>1852.8067487956569</v>
      </c>
      <c r="L32" s="6">
        <f t="shared" si="15"/>
        <v>414.01849063218481</v>
      </c>
      <c r="M32" s="6">
        <f t="shared" si="17"/>
        <v>4863.0250845630635</v>
      </c>
      <c r="N32" s="6">
        <f t="shared" si="16"/>
        <v>4926.11703965777</v>
      </c>
      <c r="O32" s="6">
        <f t="shared" si="8"/>
        <v>30.505348180338853</v>
      </c>
      <c r="P32" s="6">
        <f t="shared" si="9"/>
        <v>22.233680985547881</v>
      </c>
      <c r="Q32" s="6">
        <f t="shared" si="10"/>
        <v>4.7612126422701255</v>
      </c>
      <c r="R32" s="6">
        <f t="shared" si="11"/>
        <v>57.500241808156858</v>
      </c>
      <c r="S32" s="6">
        <f t="shared" si="12"/>
        <v>57.881875215978788</v>
      </c>
      <c r="T32" s="6"/>
      <c r="U32" s="6"/>
      <c r="V32" s="6"/>
      <c r="W32" s="6"/>
      <c r="X32" s="4"/>
      <c r="Y32" s="4"/>
      <c r="Z32" s="4"/>
      <c r="AA32" s="4"/>
    </row>
    <row r="33" spans="1:27" x14ac:dyDescent="0.2">
      <c r="A33" s="5">
        <v>2012</v>
      </c>
      <c r="B33" s="5" t="s">
        <v>14</v>
      </c>
      <c r="C33" s="5">
        <v>1</v>
      </c>
      <c r="D33" s="5">
        <v>40</v>
      </c>
      <c r="F33" s="5">
        <v>0.68</v>
      </c>
      <c r="G33" s="5">
        <f t="shared" si="1"/>
        <v>0.68</v>
      </c>
      <c r="H33" s="6">
        <f t="shared" si="2"/>
        <v>0.36316811075498018</v>
      </c>
      <c r="I33" s="6">
        <f t="shared" si="3"/>
        <v>9.0792027688745038E-3</v>
      </c>
      <c r="J33" s="6">
        <f t="shared" si="13"/>
        <v>36.224284388095164</v>
      </c>
      <c r="K33" s="6">
        <f t="shared" si="14"/>
        <v>32.335248761337134</v>
      </c>
      <c r="L33" s="6">
        <f t="shared" si="15"/>
        <v>23.512163339629982</v>
      </c>
      <c r="M33" s="6">
        <f t="shared" si="17"/>
        <v>92.071696489062276</v>
      </c>
      <c r="N33" s="6">
        <f t="shared" si="16"/>
        <v>82.543127482045989</v>
      </c>
      <c r="O33" s="6">
        <f t="shared" si="8"/>
        <v>0.42563534156011817</v>
      </c>
      <c r="P33" s="6">
        <f t="shared" si="9"/>
        <v>0.38802298513604561</v>
      </c>
      <c r="Q33" s="6">
        <f t="shared" si="10"/>
        <v>0.2703898784057448</v>
      </c>
      <c r="R33" s="6">
        <f t="shared" si="11"/>
        <v>1.0840482051019085</v>
      </c>
      <c r="S33" s="6">
        <f t="shared" si="12"/>
        <v>0.96988174791404036</v>
      </c>
      <c r="T33" s="6"/>
      <c r="U33" s="6"/>
      <c r="V33" s="6"/>
      <c r="W33" s="6"/>
      <c r="X33" s="4"/>
      <c r="Y33" s="4"/>
      <c r="Z33" s="4"/>
      <c r="AA33" s="4"/>
    </row>
    <row r="34" spans="1:27" x14ac:dyDescent="0.2">
      <c r="A34" s="5">
        <v>2012</v>
      </c>
      <c r="B34" s="5" t="s">
        <v>14</v>
      </c>
      <c r="C34" s="5">
        <v>1</v>
      </c>
      <c r="D34" s="5">
        <v>40</v>
      </c>
      <c r="F34" s="5">
        <v>5.2</v>
      </c>
      <c r="G34" s="5">
        <f t="shared" si="1"/>
        <v>5.2</v>
      </c>
      <c r="H34" s="6">
        <f t="shared" si="2"/>
        <v>21.237166338267002</v>
      </c>
      <c r="I34" s="6">
        <f t="shared" si="3"/>
        <v>0.5309291584566751</v>
      </c>
      <c r="J34" s="6">
        <f t="shared" si="13"/>
        <v>2596.1998451352219</v>
      </c>
      <c r="K34" s="6">
        <f t="shared" si="14"/>
        <v>1852.8067487956569</v>
      </c>
      <c r="L34" s="6">
        <f t="shared" si="15"/>
        <v>414.01849063218481</v>
      </c>
      <c r="M34" s="6">
        <f t="shared" si="17"/>
        <v>4863.0250845630635</v>
      </c>
      <c r="N34" s="6">
        <f t="shared" si="16"/>
        <v>4926.11703965777</v>
      </c>
      <c r="O34" s="6">
        <f t="shared" si="8"/>
        <v>30.505348180338853</v>
      </c>
      <c r="P34" s="6">
        <f t="shared" si="9"/>
        <v>22.233680985547881</v>
      </c>
      <c r="Q34" s="6">
        <f t="shared" si="10"/>
        <v>4.7612126422701255</v>
      </c>
      <c r="R34" s="6">
        <f t="shared" si="11"/>
        <v>57.500241808156858</v>
      </c>
      <c r="S34" s="6">
        <f t="shared" si="12"/>
        <v>57.881875215978788</v>
      </c>
      <c r="T34" s="6"/>
      <c r="U34" s="6"/>
      <c r="V34" s="6"/>
      <c r="W34" s="6"/>
      <c r="X34" s="4"/>
      <c r="Y34" s="4"/>
      <c r="Z34" s="4"/>
      <c r="AA34" s="4"/>
    </row>
    <row r="35" spans="1:27" x14ac:dyDescent="0.2">
      <c r="A35" s="5">
        <v>2012</v>
      </c>
      <c r="B35" s="5" t="s">
        <v>14</v>
      </c>
      <c r="C35" s="5">
        <v>1</v>
      </c>
      <c r="D35" s="5">
        <v>40</v>
      </c>
      <c r="F35" s="5">
        <v>1.83</v>
      </c>
      <c r="G35" s="5">
        <f t="shared" si="1"/>
        <v>1.83</v>
      </c>
      <c r="H35" s="6">
        <f t="shared" si="2"/>
        <v>2.6302199094017147</v>
      </c>
      <c r="I35" s="6">
        <f t="shared" si="3"/>
        <v>6.575549773504287E-2</v>
      </c>
      <c r="J35" s="6">
        <f t="shared" si="13"/>
        <v>289.65323712453107</v>
      </c>
      <c r="K35" s="6">
        <f t="shared" si="14"/>
        <v>231.87885045878102</v>
      </c>
      <c r="L35" s="6">
        <f t="shared" si="15"/>
        <v>94.953517973816744</v>
      </c>
      <c r="M35" s="6">
        <f t="shared" si="17"/>
        <v>616.48560555712879</v>
      </c>
      <c r="N35" s="6">
        <f t="shared" si="16"/>
        <v>603.76049866938365</v>
      </c>
      <c r="O35" s="6">
        <f t="shared" si="8"/>
        <v>3.40342553621324</v>
      </c>
      <c r="P35" s="6">
        <f t="shared" si="9"/>
        <v>2.7825462055053718</v>
      </c>
      <c r="Q35" s="6">
        <f t="shared" si="10"/>
        <v>1.0919654566988926</v>
      </c>
      <c r="R35" s="6">
        <f t="shared" si="11"/>
        <v>7.2779371984175043</v>
      </c>
      <c r="S35" s="6">
        <f t="shared" si="12"/>
        <v>7.0941858593652567</v>
      </c>
      <c r="T35" s="6"/>
      <c r="U35" s="6"/>
      <c r="V35" s="6"/>
      <c r="W35" s="6"/>
      <c r="X35" s="4"/>
      <c r="Y35" s="4"/>
      <c r="Z35" s="4"/>
      <c r="AA35" s="4"/>
    </row>
    <row r="36" spans="1:27" x14ac:dyDescent="0.2">
      <c r="A36" s="5">
        <v>2012</v>
      </c>
      <c r="B36" s="5" t="s">
        <v>14</v>
      </c>
      <c r="C36" s="5">
        <v>1</v>
      </c>
      <c r="D36" s="5">
        <v>40</v>
      </c>
      <c r="F36" s="5">
        <v>2.48</v>
      </c>
      <c r="G36" s="5">
        <f t="shared" si="1"/>
        <v>2.48</v>
      </c>
      <c r="H36" s="6">
        <f t="shared" si="2"/>
        <v>4.8305128641596662</v>
      </c>
      <c r="I36" s="6">
        <f t="shared" si="3"/>
        <v>0.12076282160399165</v>
      </c>
      <c r="J36" s="6">
        <f t="shared" si="13"/>
        <v>548.37750057372534</v>
      </c>
      <c r="K36" s="6">
        <f t="shared" si="14"/>
        <v>424.56316772624956</v>
      </c>
      <c r="L36" s="6">
        <f t="shared" si="15"/>
        <v>145.7578297153874</v>
      </c>
      <c r="M36" s="6">
        <f t="shared" si="17"/>
        <v>1118.6984980153625</v>
      </c>
      <c r="N36" s="6">
        <f t="shared" si="16"/>
        <v>1112.2076650228846</v>
      </c>
      <c r="O36" s="6">
        <f t="shared" si="8"/>
        <v>6.4434356317412718</v>
      </c>
      <c r="P36" s="6">
        <f t="shared" si="9"/>
        <v>5.094758012714995</v>
      </c>
      <c r="Q36" s="6">
        <f t="shared" si="10"/>
        <v>1.6762150417269552</v>
      </c>
      <c r="R36" s="6">
        <f t="shared" si="11"/>
        <v>13.214408686183223</v>
      </c>
      <c r="S36" s="6">
        <f t="shared" si="12"/>
        <v>13.068440064018892</v>
      </c>
      <c r="T36" s="6"/>
      <c r="U36" s="6"/>
      <c r="V36" s="6"/>
      <c r="W36" s="6"/>
      <c r="X36" s="4"/>
      <c r="Y36" s="4"/>
      <c r="Z36" s="4"/>
      <c r="AA36" s="4"/>
    </row>
    <row r="37" spans="1:27" x14ac:dyDescent="0.2">
      <c r="A37" s="5">
        <v>2012</v>
      </c>
      <c r="B37" s="5" t="s">
        <v>14</v>
      </c>
      <c r="C37" s="5">
        <v>1</v>
      </c>
      <c r="D37" s="5">
        <v>40</v>
      </c>
      <c r="F37" s="5">
        <v>4.7</v>
      </c>
      <c r="G37" s="5">
        <f t="shared" si="1"/>
        <v>4.7</v>
      </c>
      <c r="H37" s="6">
        <f t="shared" si="2"/>
        <v>17.349445429449634</v>
      </c>
      <c r="I37" s="6">
        <f t="shared" si="3"/>
        <v>0.43373613573624087</v>
      </c>
      <c r="J37" s="6">
        <f t="shared" si="13"/>
        <v>2099.6001721678695</v>
      </c>
      <c r="K37" s="6">
        <f t="shared" si="14"/>
        <v>1515.1589914410483</v>
      </c>
      <c r="L37" s="6">
        <f t="shared" si="15"/>
        <v>359.01533785368821</v>
      </c>
      <c r="M37" s="6">
        <f t="shared" si="17"/>
        <v>3973.7745014626062</v>
      </c>
      <c r="N37" s="6">
        <f t="shared" si="16"/>
        <v>4020.2651737622614</v>
      </c>
      <c r="O37" s="6">
        <f t="shared" si="8"/>
        <v>24.670302022972464</v>
      </c>
      <c r="P37" s="6">
        <f t="shared" si="9"/>
        <v>18.181907897292579</v>
      </c>
      <c r="Q37" s="6">
        <f t="shared" si="10"/>
        <v>4.128676385317414</v>
      </c>
      <c r="R37" s="6">
        <f t="shared" si="11"/>
        <v>46.980886305582452</v>
      </c>
      <c r="S37" s="6">
        <f t="shared" si="12"/>
        <v>47.238115791706569</v>
      </c>
      <c r="T37" s="6"/>
      <c r="U37" s="6"/>
      <c r="V37" s="6"/>
      <c r="W37" s="6"/>
      <c r="X37" s="4"/>
      <c r="Y37" s="4"/>
      <c r="Z37" s="4"/>
      <c r="AA37" s="4"/>
    </row>
    <row r="38" spans="1:27" x14ac:dyDescent="0.2">
      <c r="A38" s="5">
        <v>2012</v>
      </c>
      <c r="B38" s="5" t="s">
        <v>14</v>
      </c>
      <c r="C38" s="5">
        <v>1</v>
      </c>
      <c r="D38" s="5">
        <v>40</v>
      </c>
      <c r="F38" s="5">
        <v>5.48</v>
      </c>
      <c r="G38" s="5">
        <f t="shared" si="1"/>
        <v>5.48</v>
      </c>
      <c r="H38" s="6">
        <f t="shared" si="2"/>
        <v>23.585821006090733</v>
      </c>
      <c r="I38" s="6">
        <f t="shared" si="3"/>
        <v>0.58964552515226831</v>
      </c>
      <c r="J38" s="6">
        <f t="shared" si="13"/>
        <v>2898.4797520508278</v>
      </c>
      <c r="K38" s="6">
        <f t="shared" si="14"/>
        <v>2056.6329121421754</v>
      </c>
      <c r="L38" s="6">
        <f t="shared" si="15"/>
        <v>445.79542857367727</v>
      </c>
      <c r="M38" s="6">
        <f t="shared" si="17"/>
        <v>5400.9080927666801</v>
      </c>
      <c r="N38" s="6">
        <f t="shared" si="16"/>
        <v>5473.7748254539174</v>
      </c>
      <c r="O38" s="6">
        <f t="shared" si="8"/>
        <v>34.057137086597223</v>
      </c>
      <c r="P38" s="6">
        <f t="shared" si="9"/>
        <v>24.679594945706107</v>
      </c>
      <c r="Q38" s="6">
        <f t="shared" si="10"/>
        <v>5.1266474285972894</v>
      </c>
      <c r="R38" s="6">
        <f t="shared" si="11"/>
        <v>63.863379460900617</v>
      </c>
      <c r="S38" s="6">
        <f t="shared" si="12"/>
        <v>64.316854199083522</v>
      </c>
      <c r="T38" s="6"/>
      <c r="U38" s="6"/>
      <c r="V38" s="6"/>
      <c r="W38" s="6"/>
      <c r="X38" s="4"/>
      <c r="Y38" s="4"/>
      <c r="Z38" s="4"/>
      <c r="AA38" s="4"/>
    </row>
    <row r="39" spans="1:27" x14ac:dyDescent="0.2">
      <c r="A39" s="5">
        <v>2012</v>
      </c>
      <c r="B39" s="5" t="s">
        <v>14</v>
      </c>
      <c r="C39" s="5">
        <v>1</v>
      </c>
      <c r="D39" s="5">
        <v>40</v>
      </c>
      <c r="F39" s="5">
        <v>2.73</v>
      </c>
      <c r="G39" s="5">
        <f t="shared" si="1"/>
        <v>2.73</v>
      </c>
      <c r="H39" s="6">
        <f t="shared" si="2"/>
        <v>5.8534939719848422</v>
      </c>
      <c r="I39" s="6">
        <f t="shared" si="3"/>
        <v>0.14633734929962106</v>
      </c>
      <c r="J39" s="6">
        <f t="shared" si="13"/>
        <v>670.92296383704388</v>
      </c>
      <c r="K39" s="6">
        <f t="shared" si="14"/>
        <v>513.98108606521316</v>
      </c>
      <c r="L39" s="6">
        <f t="shared" si="15"/>
        <v>166.89539569512206</v>
      </c>
      <c r="M39" s="6">
        <f t="shared" si="17"/>
        <v>1351.7994455973792</v>
      </c>
      <c r="N39" s="6">
        <f t="shared" si="16"/>
        <v>1349.0403071286953</v>
      </c>
      <c r="O39" s="6">
        <f t="shared" si="8"/>
        <v>7.8833448250852651</v>
      </c>
      <c r="P39" s="6">
        <f t="shared" si="9"/>
        <v>6.1677730327825575</v>
      </c>
      <c r="Q39" s="6">
        <f t="shared" si="10"/>
        <v>1.9192970504939038</v>
      </c>
      <c r="R39" s="6">
        <f t="shared" si="11"/>
        <v>15.970414908361727</v>
      </c>
      <c r="S39" s="6">
        <f t="shared" si="12"/>
        <v>15.851223608762169</v>
      </c>
      <c r="T39" s="6"/>
      <c r="U39" s="6"/>
      <c r="V39" s="6"/>
      <c r="W39" s="6"/>
      <c r="X39" s="4"/>
      <c r="Y39" s="4"/>
      <c r="Z39" s="4"/>
      <c r="AA39" s="4"/>
    </row>
    <row r="40" spans="1:27" x14ac:dyDescent="0.2">
      <c r="A40" s="5">
        <v>2012</v>
      </c>
      <c r="B40" s="5" t="s">
        <v>14</v>
      </c>
      <c r="C40" s="5">
        <v>1</v>
      </c>
      <c r="D40" s="5">
        <v>40</v>
      </c>
      <c r="F40" s="5">
        <v>2.8</v>
      </c>
      <c r="G40" s="5">
        <f t="shared" si="1"/>
        <v>2.8</v>
      </c>
      <c r="H40" s="6">
        <f t="shared" si="2"/>
        <v>6.1575216010359934</v>
      </c>
      <c r="I40" s="6">
        <f t="shared" si="3"/>
        <v>0.15393804002589984</v>
      </c>
      <c r="J40" s="6">
        <f t="shared" si="13"/>
        <v>707.55949592025479</v>
      </c>
      <c r="K40" s="6">
        <f t="shared" si="14"/>
        <v>540.54014337120338</v>
      </c>
      <c r="L40" s="6">
        <f t="shared" si="15"/>
        <v>172.96086453355866</v>
      </c>
      <c r="M40" s="6">
        <f t="shared" si="17"/>
        <v>1421.0605038250167</v>
      </c>
      <c r="N40" s="6">
        <f t="shared" si="16"/>
        <v>1419.4681370709745</v>
      </c>
      <c r="O40" s="6">
        <f t="shared" si="8"/>
        <v>8.3138240770629928</v>
      </c>
      <c r="P40" s="6">
        <f t="shared" si="9"/>
        <v>6.4864817204544405</v>
      </c>
      <c r="Q40" s="6">
        <f t="shared" si="10"/>
        <v>1.9890499421359249</v>
      </c>
      <c r="R40" s="6">
        <f t="shared" si="11"/>
        <v>16.789355739653359</v>
      </c>
      <c r="S40" s="6">
        <f t="shared" si="12"/>
        <v>16.67875061058395</v>
      </c>
      <c r="T40" s="6"/>
      <c r="U40" s="6"/>
      <c r="V40" s="6"/>
      <c r="W40" s="6"/>
      <c r="X40" s="4"/>
      <c r="Y40" s="4"/>
      <c r="Z40" s="4"/>
      <c r="AA40" s="4"/>
    </row>
    <row r="41" spans="1:27" x14ac:dyDescent="0.2">
      <c r="A41" s="5">
        <v>2012</v>
      </c>
      <c r="B41" s="5" t="s">
        <v>14</v>
      </c>
      <c r="C41" s="5">
        <v>1</v>
      </c>
      <c r="D41" s="5">
        <v>40</v>
      </c>
      <c r="F41" s="5">
        <v>6.79</v>
      </c>
      <c r="G41" s="5">
        <f t="shared" si="1"/>
        <v>6.79</v>
      </c>
      <c r="H41" s="6">
        <f t="shared" si="2"/>
        <v>36.210075465092295</v>
      </c>
      <c r="I41" s="6">
        <f t="shared" si="3"/>
        <v>0.90525188662730738</v>
      </c>
      <c r="J41" s="6">
        <f t="shared" si="13"/>
        <v>4546.2951175357694</v>
      </c>
      <c r="K41" s="6">
        <f t="shared" si="14"/>
        <v>3150.6801799827058</v>
      </c>
      <c r="L41" s="6">
        <f t="shared" si="15"/>
        <v>603.10288359089395</v>
      </c>
      <c r="M41" s="6">
        <f t="shared" si="17"/>
        <v>8300.0781811093693</v>
      </c>
      <c r="N41" s="6">
        <f t="shared" si="16"/>
        <v>8421.6318350609308</v>
      </c>
      <c r="O41" s="6">
        <f t="shared" si="8"/>
        <v>53.418967631045291</v>
      </c>
      <c r="P41" s="6">
        <f t="shared" si="9"/>
        <v>37.808162159792474</v>
      </c>
      <c r="Q41" s="6">
        <f t="shared" si="10"/>
        <v>6.9356831612952803</v>
      </c>
      <c r="R41" s="6">
        <f t="shared" si="11"/>
        <v>98.162812952133038</v>
      </c>
      <c r="S41" s="6">
        <f t="shared" si="12"/>
        <v>98.954174061965929</v>
      </c>
      <c r="T41" s="6"/>
      <c r="U41" s="6"/>
      <c r="V41" s="6"/>
      <c r="W41" s="6"/>
      <c r="X41" s="4"/>
      <c r="Y41" s="4"/>
      <c r="Z41" s="4"/>
      <c r="AA41" s="4"/>
    </row>
    <row r="42" spans="1:27" x14ac:dyDescent="0.2">
      <c r="A42" s="5">
        <v>2012</v>
      </c>
      <c r="B42" s="5" t="s">
        <v>14</v>
      </c>
      <c r="C42" s="5">
        <v>1</v>
      </c>
      <c r="D42" s="5">
        <v>40</v>
      </c>
      <c r="F42" s="5">
        <v>3.38</v>
      </c>
      <c r="G42" s="5">
        <f t="shared" si="1"/>
        <v>3.38</v>
      </c>
      <c r="H42" s="6">
        <f t="shared" si="2"/>
        <v>8.9727027779178066</v>
      </c>
      <c r="I42" s="6">
        <f t="shared" si="3"/>
        <v>0.22431756944794518</v>
      </c>
      <c r="J42" s="6">
        <f t="shared" si="13"/>
        <v>1050.6454126351937</v>
      </c>
      <c r="K42" s="6">
        <f t="shared" si="14"/>
        <v>786.19034068427732</v>
      </c>
      <c r="L42" s="6">
        <f t="shared" si="15"/>
        <v>225.54207445794086</v>
      </c>
      <c r="M42" s="6">
        <f t="shared" si="17"/>
        <v>2062.3778277774118</v>
      </c>
      <c r="N42" s="6">
        <f t="shared" si="16"/>
        <v>2072.3379153179758</v>
      </c>
      <c r="O42" s="6">
        <f t="shared" si="8"/>
        <v>12.345083598463525</v>
      </c>
      <c r="P42" s="6">
        <f t="shared" si="9"/>
        <v>9.4342840882113279</v>
      </c>
      <c r="Q42" s="6">
        <f t="shared" si="10"/>
        <v>2.5937338562663199</v>
      </c>
      <c r="R42" s="6">
        <f t="shared" si="11"/>
        <v>24.373101542941171</v>
      </c>
      <c r="S42" s="6">
        <f t="shared" si="12"/>
        <v>24.349970504986214</v>
      </c>
      <c r="T42" s="6"/>
      <c r="U42" s="6"/>
      <c r="V42" s="6"/>
      <c r="W42" s="6"/>
      <c r="X42" s="4"/>
      <c r="Y42" s="4"/>
      <c r="Z42" s="4"/>
      <c r="AA42" s="4"/>
    </row>
    <row r="43" spans="1:27" x14ac:dyDescent="0.2">
      <c r="A43" s="5">
        <v>2012</v>
      </c>
      <c r="B43" s="5" t="s">
        <v>14</v>
      </c>
      <c r="C43" s="5">
        <v>1</v>
      </c>
      <c r="D43" s="5">
        <v>40</v>
      </c>
      <c r="F43" s="5">
        <v>0.7</v>
      </c>
      <c r="G43" s="5">
        <f t="shared" si="1"/>
        <v>0.7</v>
      </c>
      <c r="H43" s="6">
        <f t="shared" si="2"/>
        <v>0.38484510006474959</v>
      </c>
      <c r="I43" s="6">
        <f t="shared" si="3"/>
        <v>9.6211275016187398E-3</v>
      </c>
      <c r="J43" s="6">
        <f t="shared" si="13"/>
        <v>38.497894858681214</v>
      </c>
      <c r="K43" s="6">
        <f t="shared" si="14"/>
        <v>34.255362661143316</v>
      </c>
      <c r="L43" s="6">
        <f t="shared" si="15"/>
        <v>24.49307202711228</v>
      </c>
      <c r="M43" s="6">
        <f t="shared" si="17"/>
        <v>97.246329546936806</v>
      </c>
      <c r="N43" s="6">
        <f t="shared" si="16"/>
        <v>87.495368735353622</v>
      </c>
      <c r="O43" s="6">
        <f t="shared" si="8"/>
        <v>0.45235026458950423</v>
      </c>
      <c r="P43" s="6">
        <f t="shared" si="9"/>
        <v>0.41106435193371976</v>
      </c>
      <c r="Q43" s="6">
        <f t="shared" si="10"/>
        <v>0.28167032831179123</v>
      </c>
      <c r="R43" s="6">
        <f t="shared" si="11"/>
        <v>1.1450849448350151</v>
      </c>
      <c r="S43" s="6">
        <f t="shared" si="12"/>
        <v>1.0280705826404051</v>
      </c>
      <c r="T43" s="6"/>
      <c r="U43" s="6"/>
      <c r="V43" s="6"/>
      <c r="W43" s="6"/>
      <c r="X43" s="4"/>
      <c r="Y43" s="4"/>
      <c r="Z43" s="4"/>
      <c r="AA43" s="4"/>
    </row>
    <row r="44" spans="1:27" x14ac:dyDescent="0.2">
      <c r="A44" s="5">
        <v>2012</v>
      </c>
      <c r="B44" s="5" t="s">
        <v>14</v>
      </c>
      <c r="C44" s="5">
        <v>1</v>
      </c>
      <c r="D44" s="5">
        <v>40</v>
      </c>
      <c r="F44" s="5">
        <v>3.1</v>
      </c>
      <c r="G44" s="5">
        <f t="shared" si="1"/>
        <v>3.1</v>
      </c>
      <c r="H44" s="6">
        <f t="shared" si="2"/>
        <v>7.5476763502494792</v>
      </c>
      <c r="I44" s="6">
        <f t="shared" si="3"/>
        <v>0.18869190875623698</v>
      </c>
      <c r="J44" s="6">
        <f t="shared" si="13"/>
        <v>876.17459216863654</v>
      </c>
      <c r="K44" s="6">
        <f t="shared" si="14"/>
        <v>661.90131035166644</v>
      </c>
      <c r="L44" s="6">
        <f t="shared" si="15"/>
        <v>199.65261898708863</v>
      </c>
      <c r="M44" s="6">
        <f t="shared" si="17"/>
        <v>1737.7285215073914</v>
      </c>
      <c r="N44" s="6">
        <f t="shared" si="16"/>
        <v>1741.706649649477</v>
      </c>
      <c r="O44" s="6">
        <f t="shared" si="8"/>
        <v>10.295051457981479</v>
      </c>
      <c r="P44" s="6">
        <f t="shared" si="9"/>
        <v>7.9428157242199973</v>
      </c>
      <c r="Q44" s="6">
        <f t="shared" si="10"/>
        <v>2.2960051183515193</v>
      </c>
      <c r="R44" s="6">
        <f t="shared" si="11"/>
        <v>20.533872300552996</v>
      </c>
      <c r="S44" s="6">
        <f t="shared" si="12"/>
        <v>20.465053133381353</v>
      </c>
      <c r="T44" s="6"/>
      <c r="U44" s="6"/>
      <c r="V44" s="6"/>
      <c r="W44" s="6"/>
      <c r="X44" s="4"/>
      <c r="Y44" s="4"/>
      <c r="Z44" s="4"/>
      <c r="AA44" s="4"/>
    </row>
    <row r="45" spans="1:27" x14ac:dyDescent="0.2">
      <c r="A45" s="5">
        <v>2012</v>
      </c>
      <c r="B45" s="5" t="s">
        <v>14</v>
      </c>
      <c r="C45" s="5">
        <v>1</v>
      </c>
      <c r="D45" s="5">
        <v>40</v>
      </c>
      <c r="F45" s="5">
        <v>4.0199999999999996</v>
      </c>
      <c r="G45" s="5">
        <f t="shared" si="1"/>
        <v>4.0199999999999996</v>
      </c>
      <c r="H45" s="6">
        <f t="shared" si="2"/>
        <v>12.692348479768119</v>
      </c>
      <c r="I45" s="6">
        <f t="shared" si="3"/>
        <v>0.31730871199420296</v>
      </c>
      <c r="J45" s="6">
        <f t="shared" si="13"/>
        <v>1512.1880770692292</v>
      </c>
      <c r="K45" s="6">
        <f t="shared" si="14"/>
        <v>1110.1797866808486</v>
      </c>
      <c r="L45" s="6">
        <f t="shared" si="15"/>
        <v>288.01410563103423</v>
      </c>
      <c r="M45" s="6">
        <f t="shared" si="17"/>
        <v>2910.381969381112</v>
      </c>
      <c r="N45" s="6">
        <f t="shared" si="16"/>
        <v>2936.516003576362</v>
      </c>
      <c r="O45" s="6">
        <f t="shared" si="8"/>
        <v>17.768209905563442</v>
      </c>
      <c r="P45" s="6">
        <f t="shared" si="9"/>
        <v>13.322157440170182</v>
      </c>
      <c r="Q45" s="6">
        <f t="shared" si="10"/>
        <v>3.3121622147568934</v>
      </c>
      <c r="R45" s="6">
        <f t="shared" si="11"/>
        <v>34.402529560490521</v>
      </c>
      <c r="S45" s="6">
        <f t="shared" si="12"/>
        <v>34.504063042022253</v>
      </c>
      <c r="T45" s="6"/>
      <c r="U45" s="6"/>
      <c r="V45" s="6"/>
      <c r="W45" s="6"/>
      <c r="X45" s="4"/>
      <c r="Y45" s="4"/>
      <c r="Z45" s="4"/>
      <c r="AA45" s="4"/>
    </row>
    <row r="46" spans="1:27" x14ac:dyDescent="0.2">
      <c r="A46" s="5">
        <v>2012</v>
      </c>
      <c r="B46" s="5" t="s">
        <v>14</v>
      </c>
      <c r="C46" s="5">
        <v>1</v>
      </c>
      <c r="D46" s="5">
        <v>40</v>
      </c>
      <c r="F46" s="5">
        <v>7.9</v>
      </c>
      <c r="G46" s="5">
        <f t="shared" si="1"/>
        <v>7.9</v>
      </c>
      <c r="H46" s="6">
        <f t="shared" si="2"/>
        <v>49.016699377634751</v>
      </c>
      <c r="I46" s="6">
        <f t="shared" si="3"/>
        <v>1.2254174844408687</v>
      </c>
      <c r="J46" s="6">
        <f t="shared" si="13"/>
        <v>6248.1002590150038</v>
      </c>
      <c r="K46" s="6">
        <f t="shared" si="14"/>
        <v>4258.5463825908628</v>
      </c>
      <c r="L46" s="6">
        <f t="shared" si="15"/>
        <v>746.63650850441536</v>
      </c>
      <c r="M46" s="6">
        <f t="shared" si="17"/>
        <v>11253.283150110281</v>
      </c>
      <c r="N46" s="6">
        <f t="shared" si="16"/>
        <v>11417.432660038854</v>
      </c>
      <c r="O46" s="6">
        <f t="shared" si="8"/>
        <v>73.415178043426295</v>
      </c>
      <c r="P46" s="6">
        <f t="shared" si="9"/>
        <v>51.102556591090355</v>
      </c>
      <c r="Q46" s="6">
        <f t="shared" si="10"/>
        <v>8.5863198478007767</v>
      </c>
      <c r="R46" s="6">
        <f t="shared" si="11"/>
        <v>133.10405448231742</v>
      </c>
      <c r="S46" s="6">
        <f t="shared" si="12"/>
        <v>134.15483375545654</v>
      </c>
      <c r="T46" s="6"/>
      <c r="U46" s="6"/>
      <c r="V46" s="6"/>
      <c r="W46" s="6"/>
      <c r="X46" s="4"/>
      <c r="Y46" s="4"/>
      <c r="Z46" s="4"/>
      <c r="AA46" s="4"/>
    </row>
    <row r="47" spans="1:27" x14ac:dyDescent="0.2">
      <c r="A47" s="5">
        <v>2012</v>
      </c>
      <c r="B47" s="5" t="s">
        <v>14</v>
      </c>
      <c r="C47" s="5">
        <v>1</v>
      </c>
      <c r="D47" s="5">
        <v>40</v>
      </c>
      <c r="F47" s="5">
        <v>6.1</v>
      </c>
      <c r="G47" s="5">
        <f t="shared" si="1"/>
        <v>6.1</v>
      </c>
      <c r="H47" s="6">
        <f t="shared" si="2"/>
        <v>29.224665660019046</v>
      </c>
      <c r="I47" s="6">
        <f t="shared" si="3"/>
        <v>0.73061664150047612</v>
      </c>
      <c r="J47" s="6">
        <f t="shared" si="13"/>
        <v>3630.1431529340102</v>
      </c>
      <c r="K47" s="6">
        <f t="shared" si="14"/>
        <v>2545.5981213506193</v>
      </c>
      <c r="L47" s="6">
        <f t="shared" si="15"/>
        <v>518.5254661336071</v>
      </c>
      <c r="M47" s="6">
        <f t="shared" si="17"/>
        <v>6694.2667404182375</v>
      </c>
      <c r="N47" s="6">
        <f t="shared" si="16"/>
        <v>6789.7060676588162</v>
      </c>
      <c r="O47" s="6">
        <f t="shared" si="8"/>
        <v>42.654182046974618</v>
      </c>
      <c r="P47" s="6">
        <f t="shared" si="9"/>
        <v>30.547177456207429</v>
      </c>
      <c r="Q47" s="6">
        <f t="shared" si="10"/>
        <v>5.9630428605364818</v>
      </c>
      <c r="R47" s="6">
        <f t="shared" si="11"/>
        <v>79.164402363718523</v>
      </c>
      <c r="S47" s="6">
        <f t="shared" si="12"/>
        <v>79.77904629499109</v>
      </c>
      <c r="T47" s="6"/>
      <c r="U47" s="6"/>
      <c r="V47" s="6"/>
      <c r="W47" s="6"/>
      <c r="X47" s="4"/>
      <c r="Y47" s="4"/>
      <c r="Z47" s="4"/>
      <c r="AA47" s="4"/>
    </row>
    <row r="48" spans="1:27" x14ac:dyDescent="0.2">
      <c r="A48" s="5">
        <v>2012</v>
      </c>
      <c r="B48" s="5" t="s">
        <v>14</v>
      </c>
      <c r="C48" s="5">
        <v>1</v>
      </c>
      <c r="D48" s="5">
        <v>40</v>
      </c>
      <c r="F48" s="5">
        <v>4.3899999999999997</v>
      </c>
      <c r="G48" s="5">
        <f t="shared" si="1"/>
        <v>4.3899999999999997</v>
      </c>
      <c r="H48" s="6">
        <f t="shared" si="2"/>
        <v>15.136271944811961</v>
      </c>
      <c r="I48" s="6">
        <f t="shared" si="3"/>
        <v>0.37840679862029902</v>
      </c>
      <c r="J48" s="6">
        <f t="shared" si="13"/>
        <v>1819.3095136083919</v>
      </c>
      <c r="K48" s="6">
        <f t="shared" si="14"/>
        <v>1322.780747756384</v>
      </c>
      <c r="L48" s="6">
        <f t="shared" si="15"/>
        <v>326.08438067648586</v>
      </c>
      <c r="M48" s="6">
        <f t="shared" si="17"/>
        <v>3468.1746420412619</v>
      </c>
      <c r="N48" s="6">
        <f t="shared" si="16"/>
        <v>3505.0296086727412</v>
      </c>
      <c r="O48" s="6">
        <f t="shared" si="8"/>
        <v>21.376886784898602</v>
      </c>
      <c r="P48" s="6">
        <f t="shared" si="9"/>
        <v>15.873368973076609</v>
      </c>
      <c r="Q48" s="6">
        <f t="shared" si="10"/>
        <v>3.7499703777795879</v>
      </c>
      <c r="R48" s="6">
        <f t="shared" si="11"/>
        <v>41.000226135754801</v>
      </c>
      <c r="S48" s="6">
        <f t="shared" si="12"/>
        <v>41.184097901904707</v>
      </c>
      <c r="T48" s="6"/>
      <c r="U48" s="6"/>
      <c r="V48" s="6"/>
      <c r="W48" s="6"/>
      <c r="X48" s="4"/>
      <c r="Y48" s="4"/>
      <c r="Z48" s="4"/>
      <c r="AA48" s="4"/>
    </row>
    <row r="49" spans="1:27" x14ac:dyDescent="0.2">
      <c r="A49" s="5">
        <v>2012</v>
      </c>
      <c r="B49" s="5" t="s">
        <v>14</v>
      </c>
      <c r="C49" s="5">
        <v>1</v>
      </c>
      <c r="D49" s="5">
        <v>40</v>
      </c>
      <c r="F49" s="5">
        <v>0.89</v>
      </c>
      <c r="G49" s="5">
        <f t="shared" si="1"/>
        <v>0.89</v>
      </c>
      <c r="H49" s="6">
        <f t="shared" si="2"/>
        <v>0.62211388522711886</v>
      </c>
      <c r="I49" s="6">
        <f t="shared" si="3"/>
        <v>1.5552847130677972E-2</v>
      </c>
      <c r="J49" s="6">
        <f t="shared" si="13"/>
        <v>63.74558514017599</v>
      </c>
      <c r="K49" s="6">
        <f t="shared" si="14"/>
        <v>55.242024143783645</v>
      </c>
      <c r="L49" s="6">
        <f t="shared" si="15"/>
        <v>34.363305456139209</v>
      </c>
      <c r="M49" s="6">
        <f t="shared" si="17"/>
        <v>153.35091474009886</v>
      </c>
      <c r="N49" s="6">
        <f t="shared" si="16"/>
        <v>141.77900321063575</v>
      </c>
      <c r="O49" s="6">
        <f t="shared" si="8"/>
        <v>0.74901062539706786</v>
      </c>
      <c r="P49" s="6">
        <f t="shared" si="9"/>
        <v>0.66290428972540372</v>
      </c>
      <c r="Q49" s="6">
        <f t="shared" si="10"/>
        <v>0.39517801274560094</v>
      </c>
      <c r="R49" s="6">
        <f t="shared" si="11"/>
        <v>1.8070929278680725</v>
      </c>
      <c r="S49" s="6">
        <f t="shared" si="12"/>
        <v>1.66590328772497</v>
      </c>
      <c r="T49" s="6"/>
      <c r="U49" s="6"/>
      <c r="V49" s="6"/>
      <c r="W49" s="6"/>
      <c r="X49" s="4"/>
      <c r="Y49" s="4"/>
      <c r="Z49" s="4"/>
      <c r="AA49" s="4"/>
    </row>
    <row r="50" spans="1:27" x14ac:dyDescent="0.2">
      <c r="A50" s="5">
        <v>2012</v>
      </c>
      <c r="B50" s="5" t="s">
        <v>14</v>
      </c>
      <c r="C50" s="5">
        <v>1</v>
      </c>
      <c r="D50" s="5">
        <v>40</v>
      </c>
      <c r="F50" s="5">
        <v>1.58</v>
      </c>
      <c r="G50" s="5">
        <f t="shared" si="1"/>
        <v>1.58</v>
      </c>
      <c r="H50" s="6">
        <f t="shared" si="2"/>
        <v>1.9606679751053901</v>
      </c>
      <c r="I50" s="6">
        <f t="shared" si="3"/>
        <v>4.9016699377634754E-2</v>
      </c>
      <c r="J50" s="6">
        <f t="shared" si="13"/>
        <v>212.77028761647711</v>
      </c>
      <c r="K50" s="6">
        <f t="shared" si="14"/>
        <v>173.10558228165382</v>
      </c>
      <c r="L50" s="6">
        <f t="shared" si="15"/>
        <v>77.190084405423491</v>
      </c>
      <c r="M50" s="6">
        <f t="shared" si="17"/>
        <v>463.06595430355441</v>
      </c>
      <c r="N50" s="6">
        <f t="shared" si="16"/>
        <v>449.40587969044361</v>
      </c>
      <c r="O50" s="6">
        <f t="shared" si="8"/>
        <v>2.5000508794936058</v>
      </c>
      <c r="P50" s="6">
        <f t="shared" si="9"/>
        <v>2.0772669873798462</v>
      </c>
      <c r="Q50" s="6">
        <f t="shared" si="10"/>
        <v>0.88768597066237009</v>
      </c>
      <c r="R50" s="6">
        <f t="shared" si="11"/>
        <v>5.4650038375358223</v>
      </c>
      <c r="S50" s="6">
        <f t="shared" si="12"/>
        <v>5.2805190863627116</v>
      </c>
      <c r="T50" s="6"/>
      <c r="U50" s="6"/>
      <c r="V50" s="6"/>
      <c r="W50" s="6"/>
      <c r="X50" s="4"/>
      <c r="Y50" s="4"/>
      <c r="Z50" s="4"/>
      <c r="AA50" s="4"/>
    </row>
    <row r="51" spans="1:27" x14ac:dyDescent="0.2">
      <c r="A51" s="5">
        <v>2012</v>
      </c>
      <c r="B51" s="5" t="s">
        <v>14</v>
      </c>
      <c r="C51" s="5">
        <v>1</v>
      </c>
      <c r="D51" s="5">
        <v>40</v>
      </c>
      <c r="F51" s="5">
        <v>2.71</v>
      </c>
      <c r="G51" s="5">
        <f t="shared" si="1"/>
        <v>2.71</v>
      </c>
      <c r="H51" s="6">
        <f t="shared" si="2"/>
        <v>5.7680426518071997</v>
      </c>
      <c r="I51" s="6">
        <f t="shared" si="3"/>
        <v>0.14420106629517998</v>
      </c>
      <c r="J51" s="6">
        <f t="shared" si="13"/>
        <v>660.64265195264261</v>
      </c>
      <c r="K51" s="6">
        <f t="shared" si="14"/>
        <v>506.51505577591519</v>
      </c>
      <c r="L51" s="6">
        <f t="shared" si="15"/>
        <v>165.17401413839872</v>
      </c>
      <c r="M51" s="6">
        <f t="shared" si="17"/>
        <v>1332.3317218669565</v>
      </c>
      <c r="N51" s="6">
        <f t="shared" si="16"/>
        <v>1329.2488093760448</v>
      </c>
      <c r="O51" s="6">
        <f t="shared" si="8"/>
        <v>7.7625511604435502</v>
      </c>
      <c r="P51" s="6">
        <f t="shared" si="9"/>
        <v>6.0781806693109823</v>
      </c>
      <c r="Q51" s="6">
        <f t="shared" si="10"/>
        <v>1.8995011625915854</v>
      </c>
      <c r="R51" s="6">
        <f t="shared" si="11"/>
        <v>15.740232992346117</v>
      </c>
      <c r="S51" s="6">
        <f t="shared" si="12"/>
        <v>15.618673510168525</v>
      </c>
      <c r="T51" s="6"/>
      <c r="U51" s="6"/>
      <c r="V51" s="6"/>
      <c r="W51" s="6"/>
      <c r="X51" s="4"/>
      <c r="Y51" s="4"/>
      <c r="Z51" s="4"/>
      <c r="AA51" s="4"/>
    </row>
    <row r="52" spans="1:27" x14ac:dyDescent="0.2">
      <c r="A52" s="5">
        <v>2012</v>
      </c>
      <c r="B52" s="5" t="s">
        <v>14</v>
      </c>
      <c r="C52" s="5">
        <v>1</v>
      </c>
      <c r="D52" s="5">
        <v>40</v>
      </c>
      <c r="F52" s="5">
        <v>2.15</v>
      </c>
      <c r="G52" s="5">
        <f t="shared" si="1"/>
        <v>2.15</v>
      </c>
      <c r="H52" s="6">
        <f t="shared" si="2"/>
        <v>3.6305030103047042</v>
      </c>
      <c r="I52" s="6">
        <f t="shared" si="3"/>
        <v>9.0762575257617606E-2</v>
      </c>
      <c r="J52" s="6">
        <f t="shared" si="13"/>
        <v>406.30471659109486</v>
      </c>
      <c r="K52" s="6">
        <f t="shared" si="14"/>
        <v>319.54792762888491</v>
      </c>
      <c r="L52" s="6">
        <f t="shared" si="15"/>
        <v>119.17722030317886</v>
      </c>
      <c r="M52" s="6">
        <f t="shared" si="17"/>
        <v>845.02986452315861</v>
      </c>
      <c r="N52" s="6">
        <f t="shared" si="16"/>
        <v>834.71709849101569</v>
      </c>
      <c r="O52" s="6">
        <f t="shared" si="8"/>
        <v>4.7740804199453644</v>
      </c>
      <c r="P52" s="6">
        <f t="shared" si="9"/>
        <v>3.834575131546619</v>
      </c>
      <c r="Q52" s="6">
        <f t="shared" si="10"/>
        <v>1.3705380334865569</v>
      </c>
      <c r="R52" s="6">
        <f t="shared" si="11"/>
        <v>9.9791935849785407</v>
      </c>
      <c r="S52" s="6">
        <f t="shared" si="12"/>
        <v>9.8079259072694338</v>
      </c>
      <c r="T52" s="6"/>
      <c r="U52" s="6"/>
      <c r="V52" s="6"/>
      <c r="W52" s="6"/>
      <c r="X52" s="4"/>
      <c r="Y52" s="4"/>
      <c r="Z52" s="4"/>
      <c r="AA52" s="4"/>
    </row>
    <row r="53" spans="1:27" x14ac:dyDescent="0.2">
      <c r="A53" s="5">
        <v>2012</v>
      </c>
      <c r="B53" s="5" t="s">
        <v>14</v>
      </c>
      <c r="C53" s="5">
        <v>1</v>
      </c>
      <c r="D53" s="5">
        <v>40</v>
      </c>
      <c r="F53" s="5">
        <v>1.67</v>
      </c>
      <c r="G53" s="5">
        <f t="shared" si="1"/>
        <v>1.67</v>
      </c>
      <c r="H53" s="6">
        <f t="shared" si="2"/>
        <v>2.1903969378991435</v>
      </c>
      <c r="I53" s="6">
        <f t="shared" si="3"/>
        <v>5.4759923447478584E-2</v>
      </c>
      <c r="J53" s="6">
        <f t="shared" si="13"/>
        <v>239.02079549246022</v>
      </c>
      <c r="K53" s="6">
        <f t="shared" si="14"/>
        <v>193.28103729488117</v>
      </c>
      <c r="L53" s="6">
        <f t="shared" si="15"/>
        <v>83.461319697772581</v>
      </c>
      <c r="M53" s="6">
        <f t="shared" si="17"/>
        <v>515.76315248511401</v>
      </c>
      <c r="N53" s="6">
        <f t="shared" si="16"/>
        <v>502.34040608779634</v>
      </c>
      <c r="O53" s="6">
        <f t="shared" si="8"/>
        <v>2.8084943470364072</v>
      </c>
      <c r="P53" s="6">
        <f t="shared" si="9"/>
        <v>2.3193724475385737</v>
      </c>
      <c r="Q53" s="6">
        <f t="shared" si="10"/>
        <v>0.95980517652438468</v>
      </c>
      <c r="R53" s="6">
        <f t="shared" si="11"/>
        <v>6.0876719710993656</v>
      </c>
      <c r="S53" s="6">
        <f t="shared" si="12"/>
        <v>5.9024997715316072</v>
      </c>
      <c r="T53" s="6"/>
      <c r="U53" s="6"/>
      <c r="V53" s="6"/>
      <c r="W53" s="6"/>
      <c r="X53" s="4"/>
      <c r="Y53" s="4"/>
      <c r="Z53" s="4"/>
      <c r="AA53" s="4"/>
    </row>
    <row r="54" spans="1:27" x14ac:dyDescent="0.2">
      <c r="A54" s="5">
        <v>2012</v>
      </c>
      <c r="B54" s="5" t="s">
        <v>14</v>
      </c>
      <c r="C54" s="5">
        <v>1</v>
      </c>
      <c r="D54" s="5">
        <v>40</v>
      </c>
      <c r="F54" s="5">
        <v>3.95</v>
      </c>
      <c r="G54" s="5">
        <f t="shared" si="1"/>
        <v>3.95</v>
      </c>
      <c r="H54" s="6">
        <f t="shared" si="2"/>
        <v>12.254174844408688</v>
      </c>
      <c r="I54" s="6">
        <f t="shared" si="3"/>
        <v>0.30635437111021718</v>
      </c>
      <c r="J54" s="6">
        <f t="shared" si="13"/>
        <v>1457.4209190226679</v>
      </c>
      <c r="K54" s="6">
        <f t="shared" si="14"/>
        <v>1072.0417287809578</v>
      </c>
      <c r="L54" s="6">
        <f t="shared" si="15"/>
        <v>280.96804398115665</v>
      </c>
      <c r="M54" s="6">
        <f t="shared" si="17"/>
        <v>2810.4306917847825</v>
      </c>
      <c r="N54" s="6">
        <f t="shared" si="16"/>
        <v>2834.6416729605739</v>
      </c>
      <c r="O54" s="6">
        <f t="shared" si="8"/>
        <v>17.124695798516349</v>
      </c>
      <c r="P54" s="6">
        <f t="shared" si="9"/>
        <v>12.864500745371492</v>
      </c>
      <c r="Q54" s="6">
        <f t="shared" si="10"/>
        <v>3.2311325057833016</v>
      </c>
      <c r="R54" s="6">
        <f t="shared" si="11"/>
        <v>33.220329049671143</v>
      </c>
      <c r="S54" s="6">
        <f t="shared" si="12"/>
        <v>33.307039657286744</v>
      </c>
      <c r="T54" s="6"/>
      <c r="U54" s="6"/>
      <c r="V54" s="6"/>
      <c r="W54" s="6"/>
      <c r="X54" s="4"/>
      <c r="Y54" s="4"/>
      <c r="Z54" s="4"/>
      <c r="AA54" s="4"/>
    </row>
    <row r="55" spans="1:27" x14ac:dyDescent="0.2">
      <c r="A55" s="5">
        <v>2012</v>
      </c>
      <c r="B55" s="5" t="s">
        <v>14</v>
      </c>
      <c r="C55" s="5">
        <v>1</v>
      </c>
      <c r="D55" s="5">
        <v>40</v>
      </c>
      <c r="F55" s="5">
        <v>6.05</v>
      </c>
      <c r="G55" s="5">
        <f t="shared" si="1"/>
        <v>6.05</v>
      </c>
      <c r="H55" s="6">
        <f t="shared" si="2"/>
        <v>28.747536275755099</v>
      </c>
      <c r="I55" s="6">
        <f t="shared" si="3"/>
        <v>0.71868840689387747</v>
      </c>
      <c r="J55" s="6">
        <f t="shared" si="13"/>
        <v>3567.9387046581869</v>
      </c>
      <c r="K55" s="6">
        <f t="shared" si="14"/>
        <v>2504.2441370844449</v>
      </c>
      <c r="L55" s="6">
        <f t="shared" si="15"/>
        <v>512.54275795715887</v>
      </c>
      <c r="M55" s="6">
        <f t="shared" si="17"/>
        <v>6584.7255996997901</v>
      </c>
      <c r="N55" s="6">
        <f t="shared" si="16"/>
        <v>6678.3059051048258</v>
      </c>
      <c r="O55" s="6">
        <f t="shared" si="8"/>
        <v>41.923279779733697</v>
      </c>
      <c r="P55" s="6">
        <f t="shared" si="9"/>
        <v>30.050929645013337</v>
      </c>
      <c r="Q55" s="6">
        <f t="shared" si="10"/>
        <v>5.8942417165073273</v>
      </c>
      <c r="R55" s="6">
        <f t="shared" si="11"/>
        <v>77.868451141254354</v>
      </c>
      <c r="S55" s="6">
        <f t="shared" si="12"/>
        <v>78.470094384981707</v>
      </c>
      <c r="T55" s="6"/>
      <c r="U55" s="6"/>
      <c r="V55" s="6"/>
      <c r="W55" s="6"/>
      <c r="X55" s="4"/>
      <c r="Y55" s="4"/>
      <c r="Z55" s="4"/>
      <c r="AA55" s="4"/>
    </row>
    <row r="56" spans="1:27" x14ac:dyDescent="0.2">
      <c r="A56" s="5">
        <v>2012</v>
      </c>
      <c r="B56" s="5" t="s">
        <v>14</v>
      </c>
      <c r="C56" s="5">
        <v>1</v>
      </c>
      <c r="D56" s="5">
        <v>40</v>
      </c>
      <c r="F56" s="5">
        <v>8.8000000000000007</v>
      </c>
      <c r="G56" s="5">
        <f t="shared" si="1"/>
        <v>8.8000000000000007</v>
      </c>
      <c r="H56" s="6">
        <f t="shared" si="2"/>
        <v>60.821233773498406</v>
      </c>
      <c r="I56" s="6">
        <f t="shared" si="3"/>
        <v>1.5205308443374601</v>
      </c>
      <c r="J56" s="6">
        <f t="shared" si="13"/>
        <v>7836.9072977623273</v>
      </c>
      <c r="K56" s="6">
        <f t="shared" si="14"/>
        <v>5278.4205341614488</v>
      </c>
      <c r="L56" s="6">
        <f t="shared" si="15"/>
        <v>869.31183240112625</v>
      </c>
      <c r="M56" s="6">
        <f t="shared" si="17"/>
        <v>13984.639664324903</v>
      </c>
      <c r="N56" s="6">
        <f t="shared" si="16"/>
        <v>14182.349262429847</v>
      </c>
      <c r="O56" s="6">
        <f t="shared" si="8"/>
        <v>92.083660748707331</v>
      </c>
      <c r="P56" s="6">
        <f t="shared" si="9"/>
        <v>63.341046409937384</v>
      </c>
      <c r="Q56" s="6">
        <f t="shared" si="10"/>
        <v>9.9970860726129533</v>
      </c>
      <c r="R56" s="6">
        <f t="shared" si="11"/>
        <v>165.42179323125765</v>
      </c>
      <c r="S56" s="6">
        <f t="shared" si="12"/>
        <v>166.64260383355071</v>
      </c>
      <c r="T56" s="6"/>
      <c r="U56" s="6"/>
      <c r="V56" s="6"/>
      <c r="W56" s="6"/>
      <c r="X56" s="4"/>
      <c r="Y56" s="4"/>
      <c r="Z56" s="4"/>
      <c r="AA56" s="4"/>
    </row>
    <row r="57" spans="1:27" x14ac:dyDescent="0.2">
      <c r="A57" s="5">
        <v>2012</v>
      </c>
      <c r="B57" s="5" t="s">
        <v>14</v>
      </c>
      <c r="C57" s="5">
        <v>2</v>
      </c>
      <c r="D57" s="5">
        <v>40</v>
      </c>
      <c r="E57" s="5">
        <v>0.85</v>
      </c>
      <c r="G57" s="5">
        <f t="shared" si="1"/>
        <v>0.85</v>
      </c>
      <c r="H57" s="6">
        <f t="shared" si="2"/>
        <v>0.56745017305465628</v>
      </c>
      <c r="I57" s="6">
        <f t="shared" si="3"/>
        <v>1.4186254326366407E-2</v>
      </c>
      <c r="J57" s="6">
        <f>8*G57^2.56</f>
        <v>5.2771864277875578</v>
      </c>
      <c r="K57" s="6">
        <f>22.91*G57^2.13</f>
        <v>16.206431613608132</v>
      </c>
      <c r="L57" s="6">
        <f>22.55*G57^1.45</f>
        <v>17.81574502318502</v>
      </c>
      <c r="M57" s="6">
        <f t="shared" si="0"/>
        <v>39.29936306458071</v>
      </c>
      <c r="N57" s="6">
        <f>39.46*G57^2.26</f>
        <v>27.330265648604666</v>
      </c>
      <c r="O57" s="6">
        <f t="shared" si="8"/>
        <v>6.2006940526503795E-2</v>
      </c>
      <c r="P57" s="6">
        <f t="shared" si="9"/>
        <v>0.19447717936329759</v>
      </c>
      <c r="Q57" s="6">
        <f t="shared" si="10"/>
        <v>0.20488106776662773</v>
      </c>
      <c r="R57" s="6">
        <f t="shared" si="11"/>
        <v>0.46136518765642909</v>
      </c>
      <c r="S57" s="6">
        <f t="shared" si="12"/>
        <v>0.32113062137110482</v>
      </c>
      <c r="T57" s="6"/>
      <c r="U57" s="6"/>
      <c r="V57" s="6"/>
      <c r="W57" s="6"/>
      <c r="X57" s="4"/>
      <c r="Y57" s="4"/>
      <c r="Z57" s="4"/>
      <c r="AA57" s="4"/>
    </row>
    <row r="58" spans="1:27" x14ac:dyDescent="0.2">
      <c r="A58" s="5">
        <v>2012</v>
      </c>
      <c r="B58" s="5" t="s">
        <v>14</v>
      </c>
      <c r="C58" s="5">
        <v>2</v>
      </c>
      <c r="D58" s="5">
        <v>40</v>
      </c>
      <c r="E58" s="5">
        <v>1.25</v>
      </c>
      <c r="G58" s="5">
        <f t="shared" si="1"/>
        <v>1.25</v>
      </c>
      <c r="H58" s="6">
        <f t="shared" si="2"/>
        <v>1.227184630308513</v>
      </c>
      <c r="I58" s="6">
        <f t="shared" si="3"/>
        <v>3.0679615757712823E-2</v>
      </c>
      <c r="J58" s="6">
        <f>8*G58^2.56</f>
        <v>14.163794606415317</v>
      </c>
      <c r="K58" s="6">
        <f>22.91*G58^2.13</f>
        <v>36.850502715894685</v>
      </c>
      <c r="L58" s="6">
        <f>22.55*G58^1.45</f>
        <v>31.164923492932136</v>
      </c>
      <c r="M58" s="6">
        <f t="shared" si="0"/>
        <v>82.179220815242132</v>
      </c>
      <c r="N58" s="6">
        <f>39.46*G58^2.26</f>
        <v>65.339184587479039</v>
      </c>
      <c r="O58" s="6">
        <f t="shared" si="8"/>
        <v>0.16642458662537998</v>
      </c>
      <c r="P58" s="6">
        <f t="shared" si="9"/>
        <v>0.44220603259073615</v>
      </c>
      <c r="Q58" s="6">
        <f t="shared" si="10"/>
        <v>0.35839662016871954</v>
      </c>
      <c r="R58" s="6">
        <f t="shared" si="11"/>
        <v>0.9670272393848357</v>
      </c>
      <c r="S58" s="6">
        <f t="shared" si="12"/>
        <v>0.76773541890287866</v>
      </c>
      <c r="T58" s="6"/>
      <c r="U58" s="6"/>
      <c r="V58" s="6"/>
      <c r="W58" s="6"/>
      <c r="X58" s="4"/>
      <c r="Y58" s="4"/>
      <c r="Z58" s="4"/>
      <c r="AA58" s="4"/>
    </row>
    <row r="59" spans="1:27" x14ac:dyDescent="0.2">
      <c r="A59" s="5">
        <v>2012</v>
      </c>
      <c r="B59" s="5" t="s">
        <v>14</v>
      </c>
      <c r="C59" s="5">
        <v>2</v>
      </c>
      <c r="D59" s="5">
        <v>40</v>
      </c>
      <c r="F59" s="5">
        <v>2.6</v>
      </c>
      <c r="G59" s="5">
        <f t="shared" si="1"/>
        <v>2.6</v>
      </c>
      <c r="H59" s="6">
        <f t="shared" si="2"/>
        <v>5.3092915845667505</v>
      </c>
      <c r="I59" s="6">
        <f t="shared" si="3"/>
        <v>0.13273228961416877</v>
      </c>
      <c r="J59" s="6">
        <f t="shared" ref="J59:J122" si="18">81.42*G59^2.1</f>
        <v>605.58502703347801</v>
      </c>
      <c r="K59" s="6">
        <f t="shared" ref="K59:K122" si="19">69.66*G59^1.99</f>
        <v>466.42350972058279</v>
      </c>
      <c r="L59" s="6">
        <f t="shared" ref="L59:L122" si="20">40.5*G59^1.41</f>
        <v>155.79999659803394</v>
      </c>
      <c r="M59" s="6">
        <f t="shared" si="0"/>
        <v>1227.8085333520946</v>
      </c>
      <c r="N59" s="6">
        <f t="shared" ref="N59:N122" si="21">179.2*G59^2.01</f>
        <v>1223.0224659321595</v>
      </c>
      <c r="O59" s="6">
        <f t="shared" si="8"/>
        <v>7.1156240676433669</v>
      </c>
      <c r="P59" s="6">
        <f t="shared" si="9"/>
        <v>5.5970821166469928</v>
      </c>
      <c r="Q59" s="6">
        <f t="shared" si="10"/>
        <v>1.7916999608773903</v>
      </c>
      <c r="R59" s="6">
        <f t="shared" si="11"/>
        <v>14.504406145167749</v>
      </c>
      <c r="S59" s="6">
        <f t="shared" si="12"/>
        <v>14.370513974702874</v>
      </c>
      <c r="T59" s="6"/>
      <c r="U59" s="6"/>
      <c r="V59" s="6"/>
      <c r="W59" s="6"/>
      <c r="X59" s="4"/>
      <c r="Y59" s="4"/>
      <c r="Z59" s="4"/>
      <c r="AA59" s="4"/>
    </row>
    <row r="60" spans="1:27" x14ac:dyDescent="0.2">
      <c r="A60" s="5">
        <v>2012</v>
      </c>
      <c r="B60" s="5" t="s">
        <v>14</v>
      </c>
      <c r="C60" s="5">
        <v>2</v>
      </c>
      <c r="D60" s="5">
        <v>40</v>
      </c>
      <c r="F60" s="5">
        <v>7.1</v>
      </c>
      <c r="G60" s="5">
        <f t="shared" si="1"/>
        <v>7.1</v>
      </c>
      <c r="H60" s="6">
        <f t="shared" si="2"/>
        <v>39.591921416865368</v>
      </c>
      <c r="I60" s="6">
        <f t="shared" si="3"/>
        <v>0.98979803542163425</v>
      </c>
      <c r="J60" s="6">
        <f t="shared" si="18"/>
        <v>4993.1387028404451</v>
      </c>
      <c r="K60" s="6">
        <f t="shared" si="19"/>
        <v>3443.4008637754487</v>
      </c>
      <c r="L60" s="6">
        <f t="shared" si="20"/>
        <v>642.2872410654976</v>
      </c>
      <c r="M60" s="6">
        <f t="shared" ref="M60:M123" si="22">SUM(J60:L60)</f>
        <v>9078.8268076813929</v>
      </c>
      <c r="N60" s="6">
        <f t="shared" si="21"/>
        <v>9212.2833243477453</v>
      </c>
      <c r="O60" s="6">
        <f t="shared" si="8"/>
        <v>58.669379758375229</v>
      </c>
      <c r="P60" s="6">
        <f t="shared" si="9"/>
        <v>41.320810365305377</v>
      </c>
      <c r="Q60" s="6">
        <f t="shared" si="10"/>
        <v>7.3863032722532225</v>
      </c>
      <c r="R60" s="6">
        <f t="shared" si="11"/>
        <v>107.37649339593384</v>
      </c>
      <c r="S60" s="6">
        <f t="shared" si="12"/>
        <v>108.24432906108601</v>
      </c>
      <c r="T60" s="6"/>
      <c r="U60" s="6"/>
      <c r="V60" s="6"/>
      <c r="W60" s="6"/>
      <c r="X60" s="4"/>
      <c r="Y60" s="4"/>
      <c r="Z60" s="4"/>
      <c r="AA60" s="4"/>
    </row>
    <row r="61" spans="1:27" x14ac:dyDescent="0.2">
      <c r="A61" s="5">
        <v>2012</v>
      </c>
      <c r="B61" s="5" t="s">
        <v>14</v>
      </c>
      <c r="C61" s="5">
        <v>2</v>
      </c>
      <c r="D61" s="5">
        <v>40</v>
      </c>
      <c r="F61" s="5">
        <v>5.73</v>
      </c>
      <c r="G61" s="5">
        <f t="shared" si="1"/>
        <v>5.73</v>
      </c>
      <c r="H61" s="6">
        <f t="shared" si="2"/>
        <v>25.786899359012082</v>
      </c>
      <c r="I61" s="6">
        <f t="shared" si="3"/>
        <v>0.64467248397530208</v>
      </c>
      <c r="J61" s="6">
        <f t="shared" si="18"/>
        <v>3183.1404699038949</v>
      </c>
      <c r="K61" s="6">
        <f t="shared" si="19"/>
        <v>2247.5593454323989</v>
      </c>
      <c r="L61" s="6">
        <f t="shared" si="20"/>
        <v>474.73695535224942</v>
      </c>
      <c r="M61" s="6">
        <f t="shared" si="22"/>
        <v>5905.4367706885432</v>
      </c>
      <c r="N61" s="6">
        <f t="shared" si="21"/>
        <v>5987.2693394916132</v>
      </c>
      <c r="O61" s="6">
        <f t="shared" si="8"/>
        <v>37.401900521370763</v>
      </c>
      <c r="P61" s="6">
        <f t="shared" si="9"/>
        <v>26.970712145188788</v>
      </c>
      <c r="Q61" s="6">
        <f t="shared" si="10"/>
        <v>5.4594749865508687</v>
      </c>
      <c r="R61" s="6">
        <f t="shared" si="11"/>
        <v>69.83208765311042</v>
      </c>
      <c r="S61" s="6">
        <f t="shared" si="12"/>
        <v>70.350414739026448</v>
      </c>
      <c r="T61" s="6"/>
      <c r="U61" s="6"/>
      <c r="V61" s="6"/>
      <c r="W61" s="6"/>
      <c r="X61" s="4"/>
      <c r="Y61" s="4"/>
      <c r="Z61" s="4"/>
      <c r="AA61" s="4"/>
    </row>
    <row r="62" spans="1:27" x14ac:dyDescent="0.2">
      <c r="A62" s="5">
        <v>2012</v>
      </c>
      <c r="B62" s="5" t="s">
        <v>14</v>
      </c>
      <c r="C62" s="5">
        <v>2</v>
      </c>
      <c r="D62" s="5">
        <v>40</v>
      </c>
      <c r="F62" s="5">
        <v>1.49</v>
      </c>
      <c r="G62" s="5">
        <f t="shared" si="1"/>
        <v>1.49</v>
      </c>
      <c r="H62" s="6">
        <f t="shared" si="2"/>
        <v>1.743662462558675</v>
      </c>
      <c r="I62" s="6">
        <f t="shared" si="3"/>
        <v>4.3591561563966874E-2</v>
      </c>
      <c r="J62" s="6">
        <f t="shared" si="18"/>
        <v>188.1144952958791</v>
      </c>
      <c r="K62" s="6">
        <f t="shared" si="19"/>
        <v>154.03667811797862</v>
      </c>
      <c r="L62" s="6">
        <f t="shared" si="20"/>
        <v>71.063674796600068</v>
      </c>
      <c r="M62" s="6">
        <f t="shared" si="22"/>
        <v>413.21484821045777</v>
      </c>
      <c r="N62" s="6">
        <f t="shared" si="21"/>
        <v>399.43158606987305</v>
      </c>
      <c r="O62" s="6">
        <f t="shared" si="8"/>
        <v>2.2103453197265792</v>
      </c>
      <c r="P62" s="6">
        <f t="shared" si="9"/>
        <v>1.8484401374157435</v>
      </c>
      <c r="Q62" s="6">
        <f t="shared" si="10"/>
        <v>0.81723226016090078</v>
      </c>
      <c r="R62" s="6">
        <f t="shared" si="11"/>
        <v>4.8760177173032231</v>
      </c>
      <c r="S62" s="6">
        <f t="shared" si="12"/>
        <v>4.6933211363210079</v>
      </c>
      <c r="T62" s="6"/>
      <c r="U62" s="6"/>
      <c r="V62" s="6"/>
      <c r="W62" s="6"/>
      <c r="X62" s="4"/>
      <c r="Y62" s="4"/>
      <c r="Z62" s="4"/>
      <c r="AA62" s="4"/>
    </row>
    <row r="63" spans="1:27" x14ac:dyDescent="0.2">
      <c r="A63" s="5">
        <v>2012</v>
      </c>
      <c r="B63" s="5" t="s">
        <v>14</v>
      </c>
      <c r="C63" s="5">
        <v>2</v>
      </c>
      <c r="D63" s="5">
        <v>40</v>
      </c>
      <c r="F63" s="5">
        <v>5.91</v>
      </c>
      <c r="G63" s="5">
        <f t="shared" si="1"/>
        <v>5.91</v>
      </c>
      <c r="H63" s="6">
        <f t="shared" si="2"/>
        <v>27.432465590962412</v>
      </c>
      <c r="I63" s="6">
        <f t="shared" si="3"/>
        <v>0.68581163977406034</v>
      </c>
      <c r="J63" s="6">
        <f t="shared" si="18"/>
        <v>3396.759571879084</v>
      </c>
      <c r="K63" s="6">
        <f t="shared" si="19"/>
        <v>2390.2457632716073</v>
      </c>
      <c r="L63" s="6">
        <f t="shared" si="20"/>
        <v>495.89915841715276</v>
      </c>
      <c r="M63" s="6">
        <f t="shared" si="22"/>
        <v>6282.9044935678439</v>
      </c>
      <c r="N63" s="6">
        <f t="shared" si="21"/>
        <v>6371.311546806558</v>
      </c>
      <c r="O63" s="6">
        <f t="shared" si="8"/>
        <v>39.911924969579232</v>
      </c>
      <c r="P63" s="6">
        <f t="shared" si="9"/>
        <v>28.682949159259287</v>
      </c>
      <c r="Q63" s="6">
        <f t="shared" si="10"/>
        <v>5.7028403217972565</v>
      </c>
      <c r="R63" s="6">
        <f t="shared" si="11"/>
        <v>74.297714450635766</v>
      </c>
      <c r="S63" s="6">
        <f t="shared" si="12"/>
        <v>74.862910674977044</v>
      </c>
      <c r="T63" s="6"/>
      <c r="U63" s="6"/>
      <c r="V63" s="6"/>
      <c r="W63" s="6"/>
      <c r="X63" s="4"/>
      <c r="Y63" s="4"/>
      <c r="Z63" s="4"/>
      <c r="AA63" s="4"/>
    </row>
    <row r="64" spans="1:27" x14ac:dyDescent="0.2">
      <c r="A64" s="5">
        <v>2012</v>
      </c>
      <c r="B64" s="5" t="s">
        <v>14</v>
      </c>
      <c r="C64" s="5">
        <v>2</v>
      </c>
      <c r="D64" s="5">
        <v>40</v>
      </c>
      <c r="F64" s="5">
        <v>3</v>
      </c>
      <c r="G64" s="5">
        <f t="shared" si="1"/>
        <v>3</v>
      </c>
      <c r="H64" s="6">
        <f t="shared" si="2"/>
        <v>7.0685834705770345</v>
      </c>
      <c r="I64" s="6">
        <f t="shared" si="3"/>
        <v>0.17671458676442586</v>
      </c>
      <c r="J64" s="6">
        <f t="shared" si="18"/>
        <v>817.87273946856487</v>
      </c>
      <c r="K64" s="6">
        <f t="shared" si="19"/>
        <v>620.09005617570074</v>
      </c>
      <c r="L64" s="6">
        <f t="shared" si="20"/>
        <v>190.6320825695212</v>
      </c>
      <c r="M64" s="6">
        <f t="shared" si="22"/>
        <v>1628.5948782137866</v>
      </c>
      <c r="N64" s="6">
        <f t="shared" si="21"/>
        <v>1630.6161047573701</v>
      </c>
      <c r="O64" s="6">
        <f t="shared" si="8"/>
        <v>9.6100046887556374</v>
      </c>
      <c r="P64" s="6">
        <f t="shared" si="9"/>
        <v>7.4410806741084086</v>
      </c>
      <c r="Q64" s="6">
        <f t="shared" si="10"/>
        <v>2.192268949549494</v>
      </c>
      <c r="R64" s="6">
        <f t="shared" si="11"/>
        <v>19.24335431241354</v>
      </c>
      <c r="S64" s="6">
        <f t="shared" si="12"/>
        <v>19.159739230899099</v>
      </c>
      <c r="T64" s="6"/>
      <c r="U64" s="6"/>
      <c r="V64" s="6"/>
      <c r="W64" s="6"/>
      <c r="X64" s="4"/>
      <c r="Y64" s="4"/>
      <c r="Z64" s="4"/>
      <c r="AA64" s="4"/>
    </row>
    <row r="65" spans="1:27" x14ac:dyDescent="0.2">
      <c r="A65" s="5">
        <v>2012</v>
      </c>
      <c r="B65" s="5" t="s">
        <v>14</v>
      </c>
      <c r="C65" s="5">
        <v>2</v>
      </c>
      <c r="D65" s="5">
        <v>40</v>
      </c>
      <c r="F65" s="5">
        <v>3.06</v>
      </c>
      <c r="G65" s="5">
        <f t="shared" si="1"/>
        <v>3.06</v>
      </c>
      <c r="H65" s="6">
        <f t="shared" si="2"/>
        <v>7.3541542427883471</v>
      </c>
      <c r="I65" s="6">
        <f t="shared" si="3"/>
        <v>0.18385385606970867</v>
      </c>
      <c r="J65" s="6">
        <f t="shared" si="18"/>
        <v>852.6015025116435</v>
      </c>
      <c r="K65" s="6">
        <f t="shared" si="19"/>
        <v>645.01395208850442</v>
      </c>
      <c r="L65" s="6">
        <f t="shared" si="20"/>
        <v>196.02986216739731</v>
      </c>
      <c r="M65" s="6">
        <f t="shared" si="22"/>
        <v>1693.6453167675454</v>
      </c>
      <c r="N65" s="6">
        <f t="shared" si="21"/>
        <v>1696.8289788402271</v>
      </c>
      <c r="O65" s="6">
        <f t="shared" si="8"/>
        <v>10.01806765451181</v>
      </c>
      <c r="P65" s="6">
        <f t="shared" si="9"/>
        <v>7.7401674250620527</v>
      </c>
      <c r="Q65" s="6">
        <f t="shared" si="10"/>
        <v>2.2543434149250694</v>
      </c>
      <c r="R65" s="6">
        <f t="shared" si="11"/>
        <v>20.012578494498936</v>
      </c>
      <c r="S65" s="6">
        <f t="shared" si="12"/>
        <v>19.937740501372666</v>
      </c>
      <c r="T65" s="6"/>
      <c r="U65" s="6"/>
      <c r="V65" s="6"/>
      <c r="W65" s="6"/>
      <c r="X65" s="4"/>
      <c r="Y65" s="4"/>
      <c r="Z65" s="4"/>
      <c r="AA65" s="4"/>
    </row>
    <row r="66" spans="1:27" x14ac:dyDescent="0.2">
      <c r="A66" s="5">
        <v>2012</v>
      </c>
      <c r="B66" s="5" t="s">
        <v>14</v>
      </c>
      <c r="C66" s="5">
        <v>2</v>
      </c>
      <c r="D66" s="5">
        <v>40</v>
      </c>
      <c r="F66" s="5">
        <v>7.8</v>
      </c>
      <c r="G66" s="5">
        <f t="shared" ref="G66:G126" si="23">E66+F66</f>
        <v>7.8</v>
      </c>
      <c r="H66" s="6">
        <f t="shared" si="2"/>
        <v>47.783624261100748</v>
      </c>
      <c r="I66" s="6">
        <f t="shared" si="3"/>
        <v>1.1945906065275187</v>
      </c>
      <c r="J66" s="6">
        <f t="shared" si="18"/>
        <v>6083.1673426801217</v>
      </c>
      <c r="K66" s="6">
        <f t="shared" si="19"/>
        <v>4151.9463155943704</v>
      </c>
      <c r="L66" s="6">
        <f t="shared" si="20"/>
        <v>733.34513125450678</v>
      </c>
      <c r="M66" s="6">
        <f t="shared" si="22"/>
        <v>10968.458789528999</v>
      </c>
      <c r="N66" s="6">
        <f t="shared" si="21"/>
        <v>11128.795365117479</v>
      </c>
      <c r="O66" s="6">
        <f t="shared" si="8"/>
        <v>71.477216276491419</v>
      </c>
      <c r="P66" s="6">
        <f t="shared" si="9"/>
        <v>49.823355787132442</v>
      </c>
      <c r="Q66" s="6">
        <f t="shared" si="10"/>
        <v>8.4334690094268279</v>
      </c>
      <c r="R66" s="6">
        <f t="shared" si="11"/>
        <v>129.73404107305069</v>
      </c>
      <c r="S66" s="6">
        <f t="shared" si="12"/>
        <v>130.76334554013039</v>
      </c>
      <c r="T66" s="6"/>
      <c r="U66" s="6"/>
      <c r="V66" s="6"/>
      <c r="W66" s="6"/>
      <c r="X66" s="4"/>
      <c r="Y66" s="4"/>
      <c r="Z66" s="4"/>
      <c r="AA66" s="4"/>
    </row>
    <row r="67" spans="1:27" x14ac:dyDescent="0.2">
      <c r="A67" s="5">
        <v>2012</v>
      </c>
      <c r="B67" s="5" t="s">
        <v>14</v>
      </c>
      <c r="C67" s="5">
        <v>2</v>
      </c>
      <c r="D67" s="5">
        <v>40</v>
      </c>
      <c r="F67" s="5">
        <v>0.96</v>
      </c>
      <c r="G67" s="5">
        <f t="shared" si="23"/>
        <v>0.96</v>
      </c>
      <c r="H67" s="6">
        <f t="shared" ref="H67:H130" si="24">PI()*(G67/2)^2</f>
        <v>0.7238229473870883</v>
      </c>
      <c r="I67" s="6">
        <f t="shared" ref="I67:I130" si="25">H67/D67</f>
        <v>1.8095573684677208E-2</v>
      </c>
      <c r="J67" s="6">
        <f t="shared" si="18"/>
        <v>74.730981707562691</v>
      </c>
      <c r="K67" s="6">
        <f t="shared" si="19"/>
        <v>64.224868521707464</v>
      </c>
      <c r="L67" s="6">
        <f t="shared" si="20"/>
        <v>38.23468017866746</v>
      </c>
      <c r="M67" s="6">
        <f t="shared" si="22"/>
        <v>177.19053040793762</v>
      </c>
      <c r="N67" s="6">
        <f t="shared" si="21"/>
        <v>165.08331594090811</v>
      </c>
      <c r="O67" s="6">
        <f t="shared" ref="O67:O126" si="26">(J67*0.47)/D67</f>
        <v>0.8780890350638616</v>
      </c>
      <c r="P67" s="6">
        <f t="shared" ref="P67:P126" si="27">(K67*0.48)/D67</f>
        <v>0.77069842226048957</v>
      </c>
      <c r="Q67" s="6">
        <f t="shared" ref="Q67:Q126" si="28">(L67*0.46)/D67</f>
        <v>0.43969882205467581</v>
      </c>
      <c r="R67" s="6">
        <f t="shared" ref="R67:R126" si="29">SUM(O67:Q67)</f>
        <v>2.0884862793790271</v>
      </c>
      <c r="S67" s="6">
        <f t="shared" ref="S67:S126" si="30">(N67*0.47)/D67</f>
        <v>1.9397289623056699</v>
      </c>
      <c r="T67" s="6"/>
      <c r="U67" s="6"/>
      <c r="V67" s="6"/>
      <c r="W67" s="6"/>
      <c r="X67" s="4"/>
      <c r="Y67" s="4"/>
      <c r="Z67" s="4"/>
      <c r="AA67" s="4"/>
    </row>
    <row r="68" spans="1:27" x14ac:dyDescent="0.2">
      <c r="A68" s="5">
        <v>2012</v>
      </c>
      <c r="B68" s="5" t="s">
        <v>14</v>
      </c>
      <c r="C68" s="5">
        <v>2</v>
      </c>
      <c r="D68" s="5">
        <v>40</v>
      </c>
      <c r="F68" s="5">
        <v>6.12</v>
      </c>
      <c r="G68" s="5">
        <f t="shared" si="23"/>
        <v>6.12</v>
      </c>
      <c r="H68" s="6">
        <f t="shared" si="24"/>
        <v>29.416616971153388</v>
      </c>
      <c r="I68" s="6">
        <f t="shared" si="25"/>
        <v>0.73541542427883466</v>
      </c>
      <c r="J68" s="6">
        <f t="shared" si="18"/>
        <v>3655.1826580422016</v>
      </c>
      <c r="K68" s="6">
        <f t="shared" si="19"/>
        <v>2562.2340610851115</v>
      </c>
      <c r="L68" s="6">
        <f t="shared" si="20"/>
        <v>520.92419400223059</v>
      </c>
      <c r="M68" s="6">
        <f t="shared" si="22"/>
        <v>6738.3409131295439</v>
      </c>
      <c r="N68" s="6">
        <f t="shared" si="21"/>
        <v>6834.5254309609654</v>
      </c>
      <c r="O68" s="6">
        <f t="shared" si="26"/>
        <v>42.948396231995865</v>
      </c>
      <c r="P68" s="6">
        <f t="shared" si="27"/>
        <v>30.746808733021339</v>
      </c>
      <c r="Q68" s="6">
        <f t="shared" si="28"/>
        <v>5.990628231025652</v>
      </c>
      <c r="R68" s="6">
        <f t="shared" si="29"/>
        <v>79.685833196042864</v>
      </c>
      <c r="S68" s="6">
        <f t="shared" si="30"/>
        <v>80.305673813791344</v>
      </c>
      <c r="T68" s="6"/>
      <c r="U68" s="6"/>
      <c r="V68" s="6"/>
      <c r="W68" s="6"/>
      <c r="X68" s="4"/>
      <c r="Y68" s="4"/>
      <c r="Z68" s="4"/>
      <c r="AA68" s="4"/>
    </row>
    <row r="69" spans="1:27" x14ac:dyDescent="0.2">
      <c r="A69" s="5">
        <v>2012</v>
      </c>
      <c r="B69" s="5" t="s">
        <v>14</v>
      </c>
      <c r="C69" s="5">
        <v>2</v>
      </c>
      <c r="D69" s="5">
        <v>40</v>
      </c>
      <c r="F69" s="5">
        <v>1.37</v>
      </c>
      <c r="G69" s="5">
        <f t="shared" si="23"/>
        <v>1.37</v>
      </c>
      <c r="H69" s="6">
        <f t="shared" si="24"/>
        <v>1.4741138128806708</v>
      </c>
      <c r="I69" s="6">
        <f t="shared" si="25"/>
        <v>3.685284532201677E-2</v>
      </c>
      <c r="J69" s="6">
        <f t="shared" si="18"/>
        <v>157.70457380314107</v>
      </c>
      <c r="K69" s="6">
        <f t="shared" si="19"/>
        <v>130.33390235717081</v>
      </c>
      <c r="L69" s="6">
        <f t="shared" si="20"/>
        <v>63.129307146206656</v>
      </c>
      <c r="M69" s="6">
        <f t="shared" si="22"/>
        <v>351.16778330651857</v>
      </c>
      <c r="N69" s="6">
        <f t="shared" si="21"/>
        <v>337.40098436844272</v>
      </c>
      <c r="O69" s="6">
        <f t="shared" si="26"/>
        <v>1.8530287421869076</v>
      </c>
      <c r="P69" s="6">
        <f t="shared" si="27"/>
        <v>1.5640068282860498</v>
      </c>
      <c r="Q69" s="6">
        <f t="shared" si="28"/>
        <v>0.72598703218137661</v>
      </c>
      <c r="R69" s="6">
        <f t="shared" si="29"/>
        <v>4.1430226026543338</v>
      </c>
      <c r="S69" s="6">
        <f t="shared" si="30"/>
        <v>3.9644615663292013</v>
      </c>
      <c r="T69" s="6"/>
      <c r="U69" s="6"/>
      <c r="V69" s="6"/>
      <c r="W69" s="6"/>
      <c r="X69" s="4"/>
      <c r="Y69" s="4"/>
      <c r="Z69" s="4"/>
      <c r="AA69" s="4"/>
    </row>
    <row r="70" spans="1:27" x14ac:dyDescent="0.2">
      <c r="A70" s="5">
        <v>2012</v>
      </c>
      <c r="B70" s="5" t="s">
        <v>14</v>
      </c>
      <c r="C70" s="5">
        <v>2</v>
      </c>
      <c r="D70" s="5">
        <v>40</v>
      </c>
      <c r="F70" s="5">
        <v>6.27</v>
      </c>
      <c r="G70" s="5">
        <f t="shared" si="23"/>
        <v>6.27</v>
      </c>
      <c r="H70" s="6">
        <f t="shared" si="24"/>
        <v>30.87627945782754</v>
      </c>
      <c r="I70" s="6">
        <f t="shared" si="25"/>
        <v>0.77190698644568845</v>
      </c>
      <c r="J70" s="6">
        <f t="shared" si="18"/>
        <v>3845.8552457464098</v>
      </c>
      <c r="K70" s="6">
        <f t="shared" si="19"/>
        <v>2688.7218492013926</v>
      </c>
      <c r="L70" s="6">
        <f t="shared" si="20"/>
        <v>539.01674335325833</v>
      </c>
      <c r="M70" s="6">
        <f t="shared" si="22"/>
        <v>7073.5938383010616</v>
      </c>
      <c r="N70" s="6">
        <f t="shared" si="21"/>
        <v>7175.3941533007601</v>
      </c>
      <c r="O70" s="6">
        <f t="shared" si="26"/>
        <v>45.188799137520313</v>
      </c>
      <c r="P70" s="6">
        <f t="shared" si="27"/>
        <v>32.264662190416708</v>
      </c>
      <c r="Q70" s="6">
        <f t="shared" si="28"/>
        <v>6.1986925485624713</v>
      </c>
      <c r="R70" s="6">
        <f t="shared" si="29"/>
        <v>83.652153876499497</v>
      </c>
      <c r="S70" s="6">
        <f t="shared" si="30"/>
        <v>84.310881301283928</v>
      </c>
      <c r="T70" s="6"/>
      <c r="U70" s="6"/>
      <c r="V70" s="6"/>
      <c r="W70" s="6"/>
      <c r="X70" s="4"/>
      <c r="Y70" s="4"/>
      <c r="Z70" s="4"/>
      <c r="AA70" s="4"/>
    </row>
    <row r="71" spans="1:27" x14ac:dyDescent="0.2">
      <c r="A71" s="5">
        <v>2012</v>
      </c>
      <c r="B71" s="5" t="s">
        <v>14</v>
      </c>
      <c r="C71" s="5">
        <v>2</v>
      </c>
      <c r="D71" s="5">
        <v>40</v>
      </c>
      <c r="F71" s="5">
        <v>3.31</v>
      </c>
      <c r="G71" s="5">
        <f t="shared" si="23"/>
        <v>3.31</v>
      </c>
      <c r="H71" s="6">
        <f t="shared" si="24"/>
        <v>8.604900817998784</v>
      </c>
      <c r="I71" s="6">
        <f t="shared" si="25"/>
        <v>0.2151225204499696</v>
      </c>
      <c r="J71" s="6">
        <f t="shared" si="18"/>
        <v>1005.4717775987315</v>
      </c>
      <c r="K71" s="6">
        <f t="shared" si="19"/>
        <v>754.12124828344565</v>
      </c>
      <c r="L71" s="6">
        <f t="shared" si="20"/>
        <v>218.98405548269946</v>
      </c>
      <c r="M71" s="6">
        <f t="shared" si="22"/>
        <v>1978.5770813648767</v>
      </c>
      <c r="N71" s="6">
        <f t="shared" si="21"/>
        <v>1986.9744049439498</v>
      </c>
      <c r="O71" s="6">
        <f t="shared" si="26"/>
        <v>11.814293386785094</v>
      </c>
      <c r="P71" s="6">
        <f t="shared" si="27"/>
        <v>9.0494549794013484</v>
      </c>
      <c r="Q71" s="6">
        <f t="shared" si="28"/>
        <v>2.518316638051044</v>
      </c>
      <c r="R71" s="6">
        <f t="shared" si="29"/>
        <v>23.382065004237486</v>
      </c>
      <c r="S71" s="6">
        <f t="shared" si="30"/>
        <v>23.346949258091406</v>
      </c>
      <c r="T71" s="6"/>
      <c r="U71" s="6"/>
      <c r="V71" s="6"/>
      <c r="W71" s="6"/>
      <c r="X71" s="4"/>
      <c r="Y71" s="4"/>
      <c r="Z71" s="4"/>
      <c r="AA71" s="4"/>
    </row>
    <row r="72" spans="1:27" x14ac:dyDescent="0.2">
      <c r="A72" s="5">
        <v>2012</v>
      </c>
      <c r="B72" s="5" t="s">
        <v>14</v>
      </c>
      <c r="C72" s="5">
        <v>2</v>
      </c>
      <c r="D72" s="5">
        <v>40</v>
      </c>
      <c r="F72" s="5">
        <v>4.03</v>
      </c>
      <c r="G72" s="5">
        <f t="shared" si="23"/>
        <v>4.03</v>
      </c>
      <c r="H72" s="6">
        <f t="shared" si="24"/>
        <v>12.755573031921621</v>
      </c>
      <c r="I72" s="6">
        <f t="shared" si="25"/>
        <v>0.31888932579804052</v>
      </c>
      <c r="J72" s="6">
        <f t="shared" si="18"/>
        <v>1520.0983756796218</v>
      </c>
      <c r="K72" s="6">
        <f t="shared" si="19"/>
        <v>1115.6822197845202</v>
      </c>
      <c r="L72" s="6">
        <f t="shared" si="20"/>
        <v>289.02481925905954</v>
      </c>
      <c r="M72" s="6">
        <f t="shared" si="22"/>
        <v>2924.8054147232015</v>
      </c>
      <c r="N72" s="6">
        <f t="shared" si="21"/>
        <v>2951.2170282816915</v>
      </c>
      <c r="O72" s="6">
        <f t="shared" si="26"/>
        <v>17.861155914235557</v>
      </c>
      <c r="P72" s="6">
        <f t="shared" si="27"/>
        <v>13.388186637414242</v>
      </c>
      <c r="Q72" s="6">
        <f t="shared" si="28"/>
        <v>3.3237854214791844</v>
      </c>
      <c r="R72" s="6">
        <f t="shared" si="29"/>
        <v>34.573127973128983</v>
      </c>
      <c r="S72" s="6">
        <f t="shared" si="30"/>
        <v>34.676800082309867</v>
      </c>
      <c r="T72" s="6"/>
      <c r="U72" s="6"/>
      <c r="V72" s="6"/>
      <c r="W72" s="6"/>
      <c r="X72" s="4"/>
      <c r="Y72" s="4"/>
      <c r="Z72" s="4"/>
      <c r="AA72" s="4"/>
    </row>
    <row r="73" spans="1:27" x14ac:dyDescent="0.2">
      <c r="A73" s="5">
        <v>2012</v>
      </c>
      <c r="B73" s="5" t="s">
        <v>14</v>
      </c>
      <c r="C73" s="5">
        <v>2</v>
      </c>
      <c r="D73" s="5">
        <v>40</v>
      </c>
      <c r="F73" s="5">
        <v>2.11</v>
      </c>
      <c r="G73" s="5">
        <f t="shared" si="23"/>
        <v>2.11</v>
      </c>
      <c r="H73" s="6">
        <f t="shared" si="24"/>
        <v>3.4966711632617793</v>
      </c>
      <c r="I73" s="6">
        <f t="shared" si="25"/>
        <v>8.741677908154448E-2</v>
      </c>
      <c r="J73" s="6">
        <f t="shared" si="18"/>
        <v>390.59281863386218</v>
      </c>
      <c r="K73" s="6">
        <f t="shared" si="19"/>
        <v>307.82618228421444</v>
      </c>
      <c r="L73" s="6">
        <f t="shared" si="20"/>
        <v>116.06286454796556</v>
      </c>
      <c r="M73" s="6">
        <f t="shared" si="22"/>
        <v>814.48186546604211</v>
      </c>
      <c r="N73" s="6">
        <f t="shared" si="21"/>
        <v>803.79581460545489</v>
      </c>
      <c r="O73" s="6">
        <f t="shared" si="26"/>
        <v>4.5894656189478802</v>
      </c>
      <c r="P73" s="6">
        <f t="shared" si="27"/>
        <v>3.6939141874105728</v>
      </c>
      <c r="Q73" s="6">
        <f t="shared" si="28"/>
        <v>1.334722942301604</v>
      </c>
      <c r="R73" s="6">
        <f t="shared" si="29"/>
        <v>9.618102748660057</v>
      </c>
      <c r="S73" s="6">
        <f t="shared" si="30"/>
        <v>9.4446008216140935</v>
      </c>
      <c r="T73" s="6"/>
      <c r="U73" s="6"/>
      <c r="V73" s="6"/>
      <c r="W73" s="6"/>
      <c r="X73" s="4"/>
      <c r="Y73" s="4"/>
      <c r="Z73" s="4"/>
      <c r="AA73" s="4"/>
    </row>
    <row r="74" spans="1:27" x14ac:dyDescent="0.2">
      <c r="A74" s="5">
        <v>2012</v>
      </c>
      <c r="B74" s="5" t="s">
        <v>14</v>
      </c>
      <c r="C74" s="5">
        <v>2</v>
      </c>
      <c r="D74" s="5">
        <v>40</v>
      </c>
      <c r="F74" s="5">
        <v>3.67</v>
      </c>
      <c r="G74" s="5">
        <f t="shared" si="23"/>
        <v>3.67</v>
      </c>
      <c r="H74" s="6">
        <f t="shared" si="24"/>
        <v>10.578449322983891</v>
      </c>
      <c r="I74" s="6">
        <f t="shared" si="25"/>
        <v>0.26446123307459729</v>
      </c>
      <c r="J74" s="6">
        <f t="shared" si="18"/>
        <v>1248.9062327077011</v>
      </c>
      <c r="K74" s="6">
        <f t="shared" si="19"/>
        <v>926.12357165085655</v>
      </c>
      <c r="L74" s="6">
        <f t="shared" si="20"/>
        <v>253.29940743538424</v>
      </c>
      <c r="M74" s="6">
        <f t="shared" si="22"/>
        <v>2428.3292117939418</v>
      </c>
      <c r="N74" s="6">
        <f t="shared" si="21"/>
        <v>2445.2135541232051</v>
      </c>
      <c r="O74" s="6">
        <f t="shared" si="26"/>
        <v>14.674648234315487</v>
      </c>
      <c r="P74" s="6">
        <f t="shared" si="27"/>
        <v>11.113482859810279</v>
      </c>
      <c r="Q74" s="6">
        <f t="shared" si="28"/>
        <v>2.912943185506919</v>
      </c>
      <c r="R74" s="6">
        <f t="shared" si="29"/>
        <v>28.701074279632685</v>
      </c>
      <c r="S74" s="6">
        <f t="shared" si="30"/>
        <v>28.731259260947656</v>
      </c>
      <c r="T74" s="6"/>
      <c r="U74" s="6"/>
      <c r="V74" s="6"/>
      <c r="W74" s="6"/>
      <c r="X74" s="4"/>
      <c r="Y74" s="4"/>
      <c r="Z74" s="4"/>
      <c r="AA74" s="4"/>
    </row>
    <row r="75" spans="1:27" x14ac:dyDescent="0.2">
      <c r="A75" s="5">
        <v>2012</v>
      </c>
      <c r="B75" s="5" t="s">
        <v>14</v>
      </c>
      <c r="C75" s="5">
        <v>2</v>
      </c>
      <c r="D75" s="5">
        <v>40</v>
      </c>
      <c r="F75" s="5">
        <v>2.59</v>
      </c>
      <c r="G75" s="5">
        <f t="shared" si="23"/>
        <v>2.59</v>
      </c>
      <c r="H75" s="6">
        <f t="shared" si="24"/>
        <v>5.2685294198864216</v>
      </c>
      <c r="I75" s="6">
        <f t="shared" si="25"/>
        <v>0.13171323549716055</v>
      </c>
      <c r="J75" s="6">
        <f t="shared" si="18"/>
        <v>600.70410892985456</v>
      </c>
      <c r="K75" s="6">
        <f t="shared" si="19"/>
        <v>462.86037262657294</v>
      </c>
      <c r="L75" s="6">
        <f t="shared" si="20"/>
        <v>154.95574791981693</v>
      </c>
      <c r="M75" s="6">
        <f t="shared" si="22"/>
        <v>1218.5202294762444</v>
      </c>
      <c r="N75" s="6">
        <f t="shared" si="21"/>
        <v>1213.5859255819669</v>
      </c>
      <c r="O75" s="6">
        <f t="shared" si="26"/>
        <v>7.0582732799257908</v>
      </c>
      <c r="P75" s="6">
        <f t="shared" si="27"/>
        <v>5.5543244715188749</v>
      </c>
      <c r="Q75" s="6">
        <f t="shared" si="28"/>
        <v>1.7819911010778948</v>
      </c>
      <c r="R75" s="6">
        <f t="shared" si="29"/>
        <v>14.39458885252256</v>
      </c>
      <c r="S75" s="6">
        <f t="shared" si="30"/>
        <v>14.259634625588109</v>
      </c>
      <c r="T75" s="6"/>
      <c r="U75" s="6"/>
      <c r="V75" s="6"/>
      <c r="W75" s="6"/>
      <c r="X75" s="4"/>
      <c r="Y75" s="4"/>
      <c r="Z75" s="4"/>
      <c r="AA75" s="4"/>
    </row>
    <row r="76" spans="1:27" x14ac:dyDescent="0.2">
      <c r="A76" s="5">
        <v>2012</v>
      </c>
      <c r="B76" s="5" t="s">
        <v>14</v>
      </c>
      <c r="C76" s="5">
        <v>2</v>
      </c>
      <c r="D76" s="5">
        <v>40</v>
      </c>
      <c r="F76" s="5">
        <v>4.2699999999999996</v>
      </c>
      <c r="G76" s="5">
        <f t="shared" si="23"/>
        <v>4.2699999999999996</v>
      </c>
      <c r="H76" s="6">
        <f t="shared" si="24"/>
        <v>14.320086173409333</v>
      </c>
      <c r="I76" s="6">
        <f t="shared" si="25"/>
        <v>0.3580021543352333</v>
      </c>
      <c r="J76" s="6">
        <f t="shared" si="18"/>
        <v>1716.4439870254855</v>
      </c>
      <c r="K76" s="6">
        <f t="shared" si="19"/>
        <v>1251.7999832958737</v>
      </c>
      <c r="L76" s="6">
        <f t="shared" si="20"/>
        <v>313.58719975067675</v>
      </c>
      <c r="M76" s="6">
        <f t="shared" si="22"/>
        <v>3281.831170072036</v>
      </c>
      <c r="N76" s="6">
        <f t="shared" si="21"/>
        <v>3315.1106919334602</v>
      </c>
      <c r="O76" s="6">
        <f t="shared" si="26"/>
        <v>20.168216847549452</v>
      </c>
      <c r="P76" s="6">
        <f t="shared" si="27"/>
        <v>15.021599799550483</v>
      </c>
      <c r="Q76" s="6">
        <f t="shared" si="28"/>
        <v>3.6062527971327825</v>
      </c>
      <c r="R76" s="6">
        <f t="shared" si="29"/>
        <v>38.796069444232714</v>
      </c>
      <c r="S76" s="6">
        <f t="shared" si="30"/>
        <v>38.952550630218155</v>
      </c>
      <c r="T76" s="6"/>
      <c r="U76" s="6"/>
      <c r="V76" s="6"/>
      <c r="W76" s="6"/>
      <c r="X76" s="4"/>
      <c r="Y76" s="4"/>
      <c r="Z76" s="4"/>
      <c r="AA76" s="4"/>
    </row>
    <row r="77" spans="1:27" x14ac:dyDescent="0.2">
      <c r="A77" s="5">
        <v>2012</v>
      </c>
      <c r="B77" s="5" t="s">
        <v>14</v>
      </c>
      <c r="C77" s="5">
        <v>2</v>
      </c>
      <c r="D77" s="5">
        <v>40</v>
      </c>
      <c r="F77" s="5">
        <v>6</v>
      </c>
      <c r="G77" s="5">
        <f t="shared" si="23"/>
        <v>6</v>
      </c>
      <c r="H77" s="6">
        <f t="shared" si="24"/>
        <v>28.274333882308138</v>
      </c>
      <c r="I77" s="6">
        <f t="shared" si="25"/>
        <v>0.70685834705770345</v>
      </c>
      <c r="J77" s="6">
        <f t="shared" si="18"/>
        <v>3506.297191577069</v>
      </c>
      <c r="K77" s="6">
        <f t="shared" si="19"/>
        <v>2463.2271251328734</v>
      </c>
      <c r="L77" s="6">
        <f t="shared" si="20"/>
        <v>506.58028764359523</v>
      </c>
      <c r="M77" s="6">
        <f t="shared" si="22"/>
        <v>6476.104604353538</v>
      </c>
      <c r="N77" s="6">
        <f t="shared" si="21"/>
        <v>6567.831746789203</v>
      </c>
      <c r="O77" s="6">
        <f t="shared" si="26"/>
        <v>41.198992001030561</v>
      </c>
      <c r="P77" s="6">
        <f t="shared" si="27"/>
        <v>29.558725501594477</v>
      </c>
      <c r="Q77" s="6">
        <f t="shared" si="28"/>
        <v>5.8256733079013454</v>
      </c>
      <c r="R77" s="6">
        <f t="shared" si="29"/>
        <v>76.583390810526382</v>
      </c>
      <c r="S77" s="6">
        <f t="shared" si="30"/>
        <v>77.172023024773125</v>
      </c>
      <c r="T77" s="6"/>
      <c r="U77" s="6"/>
      <c r="V77" s="6"/>
      <c r="W77" s="6"/>
      <c r="X77" s="4"/>
      <c r="Y77" s="4"/>
      <c r="Z77" s="4"/>
      <c r="AA77" s="4"/>
    </row>
    <row r="78" spans="1:27" x14ac:dyDescent="0.2">
      <c r="A78" s="5">
        <v>2012</v>
      </c>
      <c r="B78" s="5" t="s">
        <v>14</v>
      </c>
      <c r="C78" s="5">
        <v>2</v>
      </c>
      <c r="D78" s="5">
        <v>40</v>
      </c>
      <c r="F78" s="5">
        <v>6.61</v>
      </c>
      <c r="G78" s="5">
        <f t="shared" si="23"/>
        <v>6.61</v>
      </c>
      <c r="H78" s="6">
        <f t="shared" si="24"/>
        <v>34.315695094977656</v>
      </c>
      <c r="I78" s="6">
        <f t="shared" si="25"/>
        <v>0.85789237737444135</v>
      </c>
      <c r="J78" s="6">
        <f t="shared" si="18"/>
        <v>4296.8892781068489</v>
      </c>
      <c r="K78" s="6">
        <f t="shared" si="19"/>
        <v>2986.650296270484</v>
      </c>
      <c r="L78" s="6">
        <f t="shared" si="20"/>
        <v>580.6829588432779</v>
      </c>
      <c r="M78" s="6">
        <f t="shared" si="22"/>
        <v>7864.2225332206108</v>
      </c>
      <c r="N78" s="6">
        <f t="shared" si="21"/>
        <v>7978.8984718474803</v>
      </c>
      <c r="O78" s="6">
        <f t="shared" si="26"/>
        <v>50.488449017755471</v>
      </c>
      <c r="P78" s="6">
        <f t="shared" si="27"/>
        <v>35.839803555245808</v>
      </c>
      <c r="Q78" s="6">
        <f t="shared" si="28"/>
        <v>6.6778540266976965</v>
      </c>
      <c r="R78" s="6">
        <f t="shared" si="29"/>
        <v>93.006106599698981</v>
      </c>
      <c r="S78" s="6">
        <f t="shared" si="30"/>
        <v>93.752057044207888</v>
      </c>
      <c r="T78" s="6"/>
      <c r="U78" s="6"/>
      <c r="V78" s="6"/>
      <c r="W78" s="6"/>
      <c r="X78" s="4"/>
      <c r="Y78" s="4"/>
      <c r="Z78" s="4"/>
      <c r="AA78" s="4"/>
    </row>
    <row r="79" spans="1:27" x14ac:dyDescent="0.2">
      <c r="A79" s="5">
        <v>2012</v>
      </c>
      <c r="B79" s="5" t="s">
        <v>14</v>
      </c>
      <c r="C79" s="5">
        <v>2</v>
      </c>
      <c r="D79" s="5">
        <v>40</v>
      </c>
      <c r="F79" s="5">
        <v>3.53</v>
      </c>
      <c r="G79" s="5">
        <f t="shared" si="23"/>
        <v>3.53</v>
      </c>
      <c r="H79" s="6">
        <f t="shared" si="24"/>
        <v>9.7867679742792628</v>
      </c>
      <c r="I79" s="6">
        <f t="shared" si="25"/>
        <v>0.24466919935698156</v>
      </c>
      <c r="J79" s="6">
        <f t="shared" si="18"/>
        <v>1150.954033819776</v>
      </c>
      <c r="K79" s="6">
        <f t="shared" si="19"/>
        <v>857.14665340606541</v>
      </c>
      <c r="L79" s="6">
        <f t="shared" si="20"/>
        <v>239.78243039020069</v>
      </c>
      <c r="M79" s="6">
        <f t="shared" si="22"/>
        <v>2247.883117616042</v>
      </c>
      <c r="N79" s="6">
        <f t="shared" si="21"/>
        <v>2261.3363461935537</v>
      </c>
      <c r="O79" s="6">
        <f t="shared" si="26"/>
        <v>13.523709897382366</v>
      </c>
      <c r="P79" s="6">
        <f t="shared" si="27"/>
        <v>10.285759840872783</v>
      </c>
      <c r="Q79" s="6">
        <f t="shared" si="28"/>
        <v>2.7574979494873082</v>
      </c>
      <c r="R79" s="6">
        <f t="shared" si="29"/>
        <v>26.566967687742459</v>
      </c>
      <c r="S79" s="6">
        <f t="shared" si="30"/>
        <v>26.570702067774256</v>
      </c>
      <c r="T79" s="6"/>
      <c r="U79" s="6"/>
      <c r="V79" s="6"/>
      <c r="W79" s="6"/>
      <c r="X79" s="4"/>
      <c r="Y79" s="4"/>
      <c r="Z79" s="4"/>
      <c r="AA79" s="4"/>
    </row>
    <row r="80" spans="1:27" x14ac:dyDescent="0.2">
      <c r="A80" s="5">
        <v>2012</v>
      </c>
      <c r="B80" s="5" t="s">
        <v>14</v>
      </c>
      <c r="C80" s="5">
        <v>2</v>
      </c>
      <c r="D80" s="5">
        <v>40</v>
      </c>
      <c r="F80" s="5">
        <v>3.85</v>
      </c>
      <c r="G80" s="5">
        <f t="shared" si="23"/>
        <v>3.85</v>
      </c>
      <c r="H80" s="6">
        <f t="shared" si="24"/>
        <v>11.641564276958679</v>
      </c>
      <c r="I80" s="6">
        <f t="shared" si="25"/>
        <v>0.29103910692396695</v>
      </c>
      <c r="J80" s="6">
        <f t="shared" si="18"/>
        <v>1381.015745001806</v>
      </c>
      <c r="K80" s="6">
        <f t="shared" si="19"/>
        <v>1018.7094194105401</v>
      </c>
      <c r="L80" s="6">
        <f t="shared" si="20"/>
        <v>270.99086537683661</v>
      </c>
      <c r="M80" s="6">
        <f t="shared" si="22"/>
        <v>2670.7160297891828</v>
      </c>
      <c r="N80" s="6">
        <f t="shared" si="21"/>
        <v>2692.2418543790122</v>
      </c>
      <c r="O80" s="6">
        <f t="shared" si="26"/>
        <v>16.226935003771221</v>
      </c>
      <c r="P80" s="6">
        <f t="shared" si="27"/>
        <v>12.224513032926481</v>
      </c>
      <c r="Q80" s="6">
        <f t="shared" si="28"/>
        <v>3.1163949518336209</v>
      </c>
      <c r="R80" s="6">
        <f t="shared" si="29"/>
        <v>31.567842988531321</v>
      </c>
      <c r="S80" s="6">
        <f t="shared" si="30"/>
        <v>31.63384178895339</v>
      </c>
      <c r="T80" s="6"/>
      <c r="U80" s="6"/>
      <c r="V80" s="6"/>
      <c r="W80" s="6"/>
      <c r="X80" s="4"/>
      <c r="Y80" s="4"/>
      <c r="Z80" s="4"/>
      <c r="AA80" s="4"/>
    </row>
    <row r="81" spans="1:27" x14ac:dyDescent="0.2">
      <c r="A81" s="5">
        <v>2012</v>
      </c>
      <c r="B81" s="5" t="s">
        <v>14</v>
      </c>
      <c r="C81" s="5">
        <v>2</v>
      </c>
      <c r="D81" s="5">
        <v>40</v>
      </c>
      <c r="F81" s="5">
        <v>5.98</v>
      </c>
      <c r="G81" s="5">
        <f t="shared" si="23"/>
        <v>5.98</v>
      </c>
      <c r="H81" s="6">
        <f t="shared" si="24"/>
        <v>28.086152482358113</v>
      </c>
      <c r="I81" s="6">
        <f t="shared" si="25"/>
        <v>0.70215381205895278</v>
      </c>
      <c r="J81" s="6">
        <f t="shared" si="18"/>
        <v>3481.7981037131808</v>
      </c>
      <c r="K81" s="6">
        <f t="shared" si="19"/>
        <v>2446.9146788568519</v>
      </c>
      <c r="L81" s="6">
        <f t="shared" si="20"/>
        <v>504.20098832667713</v>
      </c>
      <c r="M81" s="6">
        <f t="shared" si="22"/>
        <v>6432.91377089671</v>
      </c>
      <c r="N81" s="6">
        <f t="shared" si="21"/>
        <v>6523.9013474577087</v>
      </c>
      <c r="O81" s="6">
        <f t="shared" si="26"/>
        <v>40.911127718629871</v>
      </c>
      <c r="P81" s="6">
        <f t="shared" si="27"/>
        <v>29.362976146282222</v>
      </c>
      <c r="Q81" s="6">
        <f t="shared" si="28"/>
        <v>5.7983113657567866</v>
      </c>
      <c r="R81" s="6">
        <f t="shared" si="29"/>
        <v>76.072415230668881</v>
      </c>
      <c r="S81" s="6">
        <f t="shared" si="30"/>
        <v>76.655840832628073</v>
      </c>
      <c r="T81" s="6"/>
      <c r="U81" s="6"/>
      <c r="V81" s="6"/>
      <c r="W81" s="6"/>
      <c r="X81" s="4"/>
      <c r="Y81" s="4"/>
      <c r="Z81" s="4"/>
      <c r="AA81" s="4"/>
    </row>
    <row r="82" spans="1:27" x14ac:dyDescent="0.2">
      <c r="A82" s="5">
        <v>2012</v>
      </c>
      <c r="B82" s="5" t="s">
        <v>14</v>
      </c>
      <c r="C82" s="5">
        <v>2</v>
      </c>
      <c r="D82" s="5">
        <v>40</v>
      </c>
      <c r="F82" s="5">
        <v>1.3</v>
      </c>
      <c r="G82" s="5">
        <f t="shared" si="23"/>
        <v>1.3</v>
      </c>
      <c r="H82" s="6">
        <f t="shared" si="24"/>
        <v>1.3273228961416876</v>
      </c>
      <c r="I82" s="6">
        <f t="shared" si="25"/>
        <v>3.3183072403542194E-2</v>
      </c>
      <c r="J82" s="6">
        <f t="shared" si="18"/>
        <v>141.25770235073608</v>
      </c>
      <c r="K82" s="6">
        <f t="shared" si="19"/>
        <v>117.41693544751868</v>
      </c>
      <c r="L82" s="6">
        <f t="shared" si="20"/>
        <v>58.629359531461482</v>
      </c>
      <c r="M82" s="6">
        <f t="shared" si="22"/>
        <v>317.30399732971625</v>
      </c>
      <c r="N82" s="6">
        <f t="shared" si="21"/>
        <v>303.64360816703146</v>
      </c>
      <c r="O82" s="6">
        <f t="shared" si="26"/>
        <v>1.6597780026211488</v>
      </c>
      <c r="P82" s="6">
        <f t="shared" si="27"/>
        <v>1.4090032253702243</v>
      </c>
      <c r="Q82" s="6">
        <f t="shared" si="28"/>
        <v>0.67423763461180708</v>
      </c>
      <c r="R82" s="6">
        <f t="shared" si="29"/>
        <v>3.7430188626031802</v>
      </c>
      <c r="S82" s="6">
        <f t="shared" si="30"/>
        <v>3.5678123959626191</v>
      </c>
      <c r="T82" s="6"/>
      <c r="U82" s="6"/>
      <c r="V82" s="6"/>
      <c r="W82" s="6"/>
      <c r="X82" s="4"/>
      <c r="Y82" s="4"/>
      <c r="Z82" s="4"/>
      <c r="AA82" s="4"/>
    </row>
    <row r="83" spans="1:27" x14ac:dyDescent="0.2">
      <c r="A83" s="5">
        <v>2012</v>
      </c>
      <c r="B83" s="5" t="s">
        <v>14</v>
      </c>
      <c r="C83" s="5">
        <v>2</v>
      </c>
      <c r="D83" s="5">
        <v>40</v>
      </c>
      <c r="F83" s="5">
        <v>1.1399999999999999</v>
      </c>
      <c r="G83" s="5">
        <f t="shared" si="23"/>
        <v>1.1399999999999999</v>
      </c>
      <c r="H83" s="6">
        <f t="shared" si="24"/>
        <v>1.0207034531513237</v>
      </c>
      <c r="I83" s="6">
        <f t="shared" si="25"/>
        <v>2.5517586328783093E-2</v>
      </c>
      <c r="J83" s="6">
        <f t="shared" si="18"/>
        <v>107.2090100553193</v>
      </c>
      <c r="K83" s="6">
        <f t="shared" si="19"/>
        <v>90.411593614818656</v>
      </c>
      <c r="L83" s="6">
        <f t="shared" si="20"/>
        <v>48.718158453097914</v>
      </c>
      <c r="M83" s="6">
        <f t="shared" si="22"/>
        <v>246.33876212323585</v>
      </c>
      <c r="N83" s="6">
        <f t="shared" si="21"/>
        <v>233.1936695224438</v>
      </c>
      <c r="O83" s="6">
        <f t="shared" si="26"/>
        <v>1.2597058681500015</v>
      </c>
      <c r="P83" s="6">
        <f t="shared" si="27"/>
        <v>1.0849391233778238</v>
      </c>
      <c r="Q83" s="6">
        <f t="shared" si="28"/>
        <v>0.56025882221062606</v>
      </c>
      <c r="R83" s="6">
        <f t="shared" si="29"/>
        <v>2.9049038137384513</v>
      </c>
      <c r="S83" s="6">
        <f t="shared" si="30"/>
        <v>2.7400256168887145</v>
      </c>
      <c r="T83" s="6"/>
      <c r="U83" s="6"/>
      <c r="V83" s="6"/>
      <c r="W83" s="6"/>
      <c r="X83" s="4"/>
      <c r="Y83" s="4"/>
      <c r="Z83" s="4"/>
      <c r="AA83" s="4"/>
    </row>
    <row r="84" spans="1:27" x14ac:dyDescent="0.2">
      <c r="A84" s="5">
        <v>2012</v>
      </c>
      <c r="B84" s="5" t="s">
        <v>14</v>
      </c>
      <c r="C84" s="5">
        <v>2</v>
      </c>
      <c r="D84" s="5">
        <v>40</v>
      </c>
      <c r="F84" s="5">
        <v>0.77</v>
      </c>
      <c r="G84" s="5">
        <f t="shared" si="23"/>
        <v>0.77</v>
      </c>
      <c r="H84" s="6">
        <f t="shared" si="24"/>
        <v>0.46566257107834708</v>
      </c>
      <c r="I84" s="6">
        <f t="shared" si="25"/>
        <v>1.1641564276958677E-2</v>
      </c>
      <c r="J84" s="6">
        <f t="shared" si="18"/>
        <v>47.028553493992838</v>
      </c>
      <c r="K84" s="6">
        <f t="shared" si="19"/>
        <v>41.409502534426025</v>
      </c>
      <c r="L84" s="6">
        <f t="shared" si="20"/>
        <v>28.016052702053322</v>
      </c>
      <c r="M84" s="6">
        <f t="shared" si="22"/>
        <v>116.45410873047217</v>
      </c>
      <c r="N84" s="6">
        <f t="shared" si="21"/>
        <v>105.9703485829462</v>
      </c>
      <c r="O84" s="6">
        <f t="shared" si="26"/>
        <v>0.55258550355441582</v>
      </c>
      <c r="P84" s="6">
        <f t="shared" si="27"/>
        <v>0.49691403041311222</v>
      </c>
      <c r="Q84" s="6">
        <f t="shared" si="28"/>
        <v>0.32218460607361321</v>
      </c>
      <c r="R84" s="6">
        <f t="shared" si="29"/>
        <v>1.371684140041141</v>
      </c>
      <c r="S84" s="6">
        <f t="shared" si="30"/>
        <v>1.2451515958496178</v>
      </c>
      <c r="T84" s="6"/>
      <c r="U84" s="6"/>
      <c r="V84" s="6"/>
      <c r="W84" s="6"/>
      <c r="X84" s="4"/>
      <c r="Y84" s="4"/>
      <c r="Z84" s="4"/>
      <c r="AA84" s="4"/>
    </row>
    <row r="85" spans="1:27" x14ac:dyDescent="0.2">
      <c r="A85" s="5">
        <v>2012</v>
      </c>
      <c r="B85" s="5" t="s">
        <v>14</v>
      </c>
      <c r="C85" s="5">
        <v>2</v>
      </c>
      <c r="D85" s="5">
        <v>40</v>
      </c>
      <c r="F85" s="5">
        <v>3.3</v>
      </c>
      <c r="G85" s="5">
        <f t="shared" si="23"/>
        <v>3.3</v>
      </c>
      <c r="H85" s="6">
        <f t="shared" si="24"/>
        <v>8.55298599939821</v>
      </c>
      <c r="I85" s="6">
        <f t="shared" si="25"/>
        <v>0.21382464998495526</v>
      </c>
      <c r="J85" s="6">
        <f t="shared" si="18"/>
        <v>999.10325020544394</v>
      </c>
      <c r="K85" s="6">
        <f t="shared" si="19"/>
        <v>749.59418782936393</v>
      </c>
      <c r="L85" s="6">
        <f t="shared" si="20"/>
        <v>218.0518011810851</v>
      </c>
      <c r="M85" s="6">
        <f t="shared" si="22"/>
        <v>1966.7492392158929</v>
      </c>
      <c r="N85" s="6">
        <f t="shared" si="21"/>
        <v>1974.9268964025009</v>
      </c>
      <c r="O85" s="6">
        <f t="shared" si="26"/>
        <v>11.739463189913966</v>
      </c>
      <c r="P85" s="6">
        <f t="shared" si="27"/>
        <v>8.9951302539523663</v>
      </c>
      <c r="Q85" s="6">
        <f t="shared" si="28"/>
        <v>2.5075957135824787</v>
      </c>
      <c r="R85" s="6">
        <f t="shared" si="29"/>
        <v>23.242189157448809</v>
      </c>
      <c r="S85" s="6">
        <f t="shared" si="30"/>
        <v>23.205391032729384</v>
      </c>
      <c r="T85" s="6"/>
      <c r="U85" s="6"/>
      <c r="V85" s="6"/>
      <c r="W85" s="6"/>
      <c r="X85" s="4"/>
      <c r="Y85" s="4"/>
      <c r="Z85" s="4"/>
      <c r="AA85" s="4"/>
    </row>
    <row r="86" spans="1:27" x14ac:dyDescent="0.2">
      <c r="A86" s="5">
        <v>2012</v>
      </c>
      <c r="B86" s="5" t="s">
        <v>14</v>
      </c>
      <c r="C86" s="5">
        <v>2</v>
      </c>
      <c r="D86" s="5">
        <v>40</v>
      </c>
      <c r="F86" s="5">
        <v>1.7</v>
      </c>
      <c r="G86" s="5">
        <f t="shared" si="23"/>
        <v>1.7</v>
      </c>
      <c r="H86" s="6">
        <f t="shared" si="24"/>
        <v>2.2698006922186251</v>
      </c>
      <c r="I86" s="6">
        <f t="shared" si="25"/>
        <v>5.6745017305465627E-2</v>
      </c>
      <c r="J86" s="6">
        <f t="shared" si="18"/>
        <v>248.12689043781555</v>
      </c>
      <c r="K86" s="6">
        <f t="shared" si="19"/>
        <v>200.25198220508238</v>
      </c>
      <c r="L86" s="6">
        <f t="shared" si="20"/>
        <v>85.583097805721977</v>
      </c>
      <c r="M86" s="6">
        <f t="shared" si="22"/>
        <v>533.96197044861992</v>
      </c>
      <c r="N86" s="6">
        <f t="shared" si="21"/>
        <v>520.64336394146244</v>
      </c>
      <c r="O86" s="6">
        <f t="shared" si="26"/>
        <v>2.9154909626443324</v>
      </c>
      <c r="P86" s="6">
        <f t="shared" si="27"/>
        <v>2.4030237864609885</v>
      </c>
      <c r="Q86" s="6">
        <f t="shared" si="28"/>
        <v>0.98420562476580264</v>
      </c>
      <c r="R86" s="6">
        <f t="shared" si="29"/>
        <v>6.3027203738711233</v>
      </c>
      <c r="S86" s="6">
        <f t="shared" si="30"/>
        <v>6.1175595263121831</v>
      </c>
      <c r="T86" s="6"/>
      <c r="U86" s="6"/>
      <c r="V86" s="6"/>
      <c r="W86" s="6"/>
      <c r="X86" s="4"/>
      <c r="Y86" s="4"/>
      <c r="Z86" s="4"/>
      <c r="AA86" s="4"/>
    </row>
    <row r="87" spans="1:27" x14ac:dyDescent="0.2">
      <c r="A87" s="5">
        <v>2012</v>
      </c>
      <c r="B87" s="5" t="s">
        <v>14</v>
      </c>
      <c r="C87" s="5">
        <v>2</v>
      </c>
      <c r="D87" s="5">
        <v>40</v>
      </c>
      <c r="F87" s="5">
        <v>4.5199999999999996</v>
      </c>
      <c r="G87" s="5">
        <f t="shared" si="23"/>
        <v>4.5199999999999996</v>
      </c>
      <c r="H87" s="6">
        <f t="shared" si="24"/>
        <v>16.045998637475222</v>
      </c>
      <c r="I87" s="6">
        <f t="shared" si="25"/>
        <v>0.40114996593688057</v>
      </c>
      <c r="J87" s="6">
        <f t="shared" si="18"/>
        <v>1934.2910001862526</v>
      </c>
      <c r="K87" s="6">
        <f t="shared" si="19"/>
        <v>1401.8739169303269</v>
      </c>
      <c r="L87" s="6">
        <f t="shared" si="20"/>
        <v>339.78188105411652</v>
      </c>
      <c r="M87" s="6">
        <f t="shared" si="22"/>
        <v>3675.9467981706962</v>
      </c>
      <c r="N87" s="6">
        <f t="shared" si="21"/>
        <v>3716.7748973803155</v>
      </c>
      <c r="O87" s="6">
        <f t="shared" si="26"/>
        <v>22.727919252188467</v>
      </c>
      <c r="P87" s="6">
        <f t="shared" si="27"/>
        <v>16.822487003163921</v>
      </c>
      <c r="Q87" s="6">
        <f t="shared" si="28"/>
        <v>3.9074916321223405</v>
      </c>
      <c r="R87" s="6">
        <f t="shared" si="29"/>
        <v>43.457897887474729</v>
      </c>
      <c r="S87" s="6">
        <f t="shared" si="30"/>
        <v>43.672105044218704</v>
      </c>
      <c r="T87" s="6"/>
      <c r="U87" s="6"/>
      <c r="V87" s="6"/>
      <c r="W87" s="6"/>
      <c r="X87" s="4"/>
      <c r="Y87" s="4"/>
      <c r="Z87" s="4"/>
      <c r="AA87" s="4"/>
    </row>
    <row r="88" spans="1:27" x14ac:dyDescent="0.2">
      <c r="A88" s="5">
        <v>2012</v>
      </c>
      <c r="B88" s="5" t="s">
        <v>14</v>
      </c>
      <c r="C88" s="5">
        <v>2</v>
      </c>
      <c r="D88" s="5">
        <v>40</v>
      </c>
      <c r="F88" s="5">
        <v>4.5</v>
      </c>
      <c r="G88" s="5">
        <f t="shared" si="23"/>
        <v>4.5</v>
      </c>
      <c r="H88" s="6">
        <f t="shared" si="24"/>
        <v>15.904312808798327</v>
      </c>
      <c r="I88" s="6">
        <f t="shared" si="25"/>
        <v>0.39760782021995816</v>
      </c>
      <c r="J88" s="6">
        <f t="shared" si="18"/>
        <v>1916.3612341038274</v>
      </c>
      <c r="K88" s="6">
        <f t="shared" si="19"/>
        <v>1389.5570197749494</v>
      </c>
      <c r="L88" s="6">
        <f t="shared" si="20"/>
        <v>337.6639275212068</v>
      </c>
      <c r="M88" s="6">
        <f t="shared" si="22"/>
        <v>3643.5821813999837</v>
      </c>
      <c r="N88" s="6">
        <f t="shared" si="21"/>
        <v>3683.7924886515557</v>
      </c>
      <c r="O88" s="6">
        <f t="shared" si="26"/>
        <v>22.517244500719972</v>
      </c>
      <c r="P88" s="6">
        <f t="shared" si="27"/>
        <v>16.674684237299392</v>
      </c>
      <c r="Q88" s="6">
        <f t="shared" si="28"/>
        <v>3.8831351664938785</v>
      </c>
      <c r="R88" s="6">
        <f t="shared" si="29"/>
        <v>43.075063904513243</v>
      </c>
      <c r="S88" s="6">
        <f t="shared" si="30"/>
        <v>43.284561741655779</v>
      </c>
      <c r="T88" s="6"/>
      <c r="U88" s="6"/>
      <c r="V88" s="6"/>
      <c r="W88" s="6"/>
      <c r="X88" s="4"/>
      <c r="Y88" s="4"/>
      <c r="Z88" s="4"/>
      <c r="AA88" s="4"/>
    </row>
    <row r="89" spans="1:27" x14ac:dyDescent="0.2">
      <c r="A89" s="5">
        <v>2012</v>
      </c>
      <c r="B89" s="5" t="s">
        <v>14</v>
      </c>
      <c r="C89" s="5">
        <v>2</v>
      </c>
      <c r="D89" s="5">
        <v>40</v>
      </c>
      <c r="F89" s="5">
        <v>2.75</v>
      </c>
      <c r="G89" s="5">
        <f t="shared" si="23"/>
        <v>2.75</v>
      </c>
      <c r="H89" s="6">
        <f t="shared" si="24"/>
        <v>5.9395736106932029</v>
      </c>
      <c r="I89" s="6">
        <f t="shared" si="25"/>
        <v>0.14848934026733007</v>
      </c>
      <c r="J89" s="6">
        <f t="shared" si="18"/>
        <v>681.28645576800977</v>
      </c>
      <c r="K89" s="6">
        <f t="shared" si="19"/>
        <v>521.50146267250261</v>
      </c>
      <c r="L89" s="6">
        <f t="shared" si="20"/>
        <v>168.62195551174779</v>
      </c>
      <c r="M89" s="6">
        <f t="shared" si="22"/>
        <v>1371.4098739522601</v>
      </c>
      <c r="N89" s="6">
        <f t="shared" si="21"/>
        <v>1368.9787912413522</v>
      </c>
      <c r="O89" s="6">
        <f t="shared" si="26"/>
        <v>8.0051158552741146</v>
      </c>
      <c r="P89" s="6">
        <f t="shared" si="27"/>
        <v>6.2580175520700312</v>
      </c>
      <c r="Q89" s="6">
        <f t="shared" si="28"/>
        <v>1.9391524883850995</v>
      </c>
      <c r="R89" s="6">
        <f t="shared" si="29"/>
        <v>16.202285895729247</v>
      </c>
      <c r="S89" s="6">
        <f t="shared" si="30"/>
        <v>16.085500797085889</v>
      </c>
      <c r="T89" s="6"/>
      <c r="U89" s="6"/>
      <c r="V89" s="6"/>
      <c r="W89" s="6"/>
      <c r="X89" s="4"/>
      <c r="Y89" s="4"/>
      <c r="Z89" s="4"/>
      <c r="AA89" s="4"/>
    </row>
    <row r="90" spans="1:27" x14ac:dyDescent="0.2">
      <c r="A90" s="5">
        <v>2012</v>
      </c>
      <c r="B90" s="5" t="s">
        <v>14</v>
      </c>
      <c r="C90" s="5">
        <v>2</v>
      </c>
      <c r="D90" s="5">
        <v>40</v>
      </c>
      <c r="F90" s="5">
        <v>1.97</v>
      </c>
      <c r="G90" s="5">
        <f t="shared" si="23"/>
        <v>1.97</v>
      </c>
      <c r="H90" s="6">
        <f t="shared" si="24"/>
        <v>3.0480517323291569</v>
      </c>
      <c r="I90" s="6">
        <f t="shared" si="25"/>
        <v>7.6201293308228918E-2</v>
      </c>
      <c r="J90" s="6">
        <f t="shared" si="18"/>
        <v>338.15060827446121</v>
      </c>
      <c r="K90" s="6">
        <f t="shared" si="19"/>
        <v>268.51667465269202</v>
      </c>
      <c r="L90" s="6">
        <f t="shared" si="20"/>
        <v>105.35433304396872</v>
      </c>
      <c r="M90" s="6">
        <f t="shared" si="22"/>
        <v>712.02161597112195</v>
      </c>
      <c r="N90" s="6">
        <f t="shared" si="21"/>
        <v>700.18873593648311</v>
      </c>
      <c r="O90" s="6">
        <f t="shared" si="26"/>
        <v>3.9732696472249187</v>
      </c>
      <c r="P90" s="6">
        <f t="shared" si="27"/>
        <v>3.2222000958323043</v>
      </c>
      <c r="Q90" s="6">
        <f t="shared" si="28"/>
        <v>1.2115748300056404</v>
      </c>
      <c r="R90" s="6">
        <f t="shared" si="29"/>
        <v>8.4070445730628638</v>
      </c>
      <c r="S90" s="6">
        <f t="shared" si="30"/>
        <v>8.227217647253676</v>
      </c>
      <c r="T90" s="6"/>
      <c r="U90" s="6"/>
      <c r="V90" s="6"/>
      <c r="W90" s="6"/>
      <c r="X90" s="4"/>
      <c r="Y90" s="4"/>
      <c r="Z90" s="4"/>
      <c r="AA90" s="4"/>
    </row>
    <row r="91" spans="1:27" x14ac:dyDescent="0.2">
      <c r="A91" s="5">
        <v>2012</v>
      </c>
      <c r="B91" s="5" t="s">
        <v>14</v>
      </c>
      <c r="C91" s="5">
        <v>2</v>
      </c>
      <c r="D91" s="5">
        <v>40</v>
      </c>
      <c r="F91" s="5">
        <v>4.45</v>
      </c>
      <c r="G91" s="5">
        <f t="shared" si="23"/>
        <v>4.45</v>
      </c>
      <c r="H91" s="6">
        <f t="shared" si="24"/>
        <v>15.552847130677971</v>
      </c>
      <c r="I91" s="6">
        <f t="shared" si="25"/>
        <v>0.38882117826694929</v>
      </c>
      <c r="J91" s="6">
        <f t="shared" si="18"/>
        <v>1871.9192960970211</v>
      </c>
      <c r="K91" s="6">
        <f t="shared" si="19"/>
        <v>1359.0013619649706</v>
      </c>
      <c r="L91" s="6">
        <f t="shared" si="20"/>
        <v>332.38593537073262</v>
      </c>
      <c r="M91" s="6">
        <f t="shared" si="22"/>
        <v>3563.3065934327242</v>
      </c>
      <c r="N91" s="6">
        <f t="shared" si="21"/>
        <v>3601.9827397004269</v>
      </c>
      <c r="O91" s="6">
        <f t="shared" si="26"/>
        <v>21.995051729139995</v>
      </c>
      <c r="P91" s="6">
        <f t="shared" si="27"/>
        <v>16.308016343579645</v>
      </c>
      <c r="Q91" s="6">
        <f t="shared" si="28"/>
        <v>3.8224382567634252</v>
      </c>
      <c r="R91" s="6">
        <f t="shared" si="29"/>
        <v>42.125506329483066</v>
      </c>
      <c r="S91" s="6">
        <f t="shared" si="30"/>
        <v>42.323297191480016</v>
      </c>
      <c r="T91" s="6"/>
      <c r="U91" s="6"/>
      <c r="V91" s="6"/>
      <c r="W91" s="6"/>
      <c r="X91" s="4"/>
      <c r="Y91" s="4"/>
      <c r="Z91" s="4"/>
      <c r="AA91" s="4"/>
    </row>
    <row r="92" spans="1:27" x14ac:dyDescent="0.2">
      <c r="A92" s="5">
        <v>2012</v>
      </c>
      <c r="B92" s="5" t="s">
        <v>14</v>
      </c>
      <c r="C92" s="5">
        <v>2</v>
      </c>
      <c r="D92" s="5">
        <v>40</v>
      </c>
      <c r="F92" s="5">
        <v>2.25</v>
      </c>
      <c r="G92" s="5">
        <f t="shared" si="23"/>
        <v>2.25</v>
      </c>
      <c r="H92" s="6">
        <f t="shared" si="24"/>
        <v>3.9760782021995817</v>
      </c>
      <c r="I92" s="6">
        <f t="shared" si="25"/>
        <v>9.9401955054989541E-2</v>
      </c>
      <c r="J92" s="6">
        <f t="shared" si="18"/>
        <v>447.00706378026553</v>
      </c>
      <c r="K92" s="6">
        <f t="shared" si="19"/>
        <v>349.80553829566469</v>
      </c>
      <c r="L92" s="6">
        <f t="shared" si="20"/>
        <v>127.06688215483571</v>
      </c>
      <c r="M92" s="6">
        <f t="shared" si="22"/>
        <v>923.87948423076602</v>
      </c>
      <c r="N92" s="6">
        <f t="shared" si="21"/>
        <v>914.58666880679573</v>
      </c>
      <c r="O92" s="6">
        <f t="shared" si="26"/>
        <v>5.2523329994181198</v>
      </c>
      <c r="P92" s="6">
        <f t="shared" si="27"/>
        <v>4.1976664595479765</v>
      </c>
      <c r="Q92" s="6">
        <f t="shared" si="28"/>
        <v>1.4612691447806108</v>
      </c>
      <c r="R92" s="6">
        <f t="shared" si="29"/>
        <v>10.911268603746707</v>
      </c>
      <c r="S92" s="6">
        <f t="shared" si="30"/>
        <v>10.74639335847985</v>
      </c>
      <c r="T92" s="6"/>
      <c r="U92" s="6"/>
      <c r="V92" s="6"/>
      <c r="W92" s="6"/>
      <c r="X92" s="4"/>
      <c r="Y92" s="4"/>
      <c r="Z92" s="4"/>
      <c r="AA92" s="4"/>
    </row>
    <row r="93" spans="1:27" x14ac:dyDescent="0.2">
      <c r="A93" s="5">
        <v>2012</v>
      </c>
      <c r="B93" s="5" t="s">
        <v>14</v>
      </c>
      <c r="C93" s="5">
        <v>2</v>
      </c>
      <c r="D93" s="5">
        <v>40</v>
      </c>
      <c r="F93" s="5">
        <v>0.92</v>
      </c>
      <c r="G93" s="5">
        <f t="shared" si="23"/>
        <v>0.92</v>
      </c>
      <c r="H93" s="6">
        <f t="shared" si="24"/>
        <v>0.66476100549960027</v>
      </c>
      <c r="I93" s="6">
        <f t="shared" si="25"/>
        <v>1.6619025137490008E-2</v>
      </c>
      <c r="J93" s="6">
        <f t="shared" si="18"/>
        <v>68.341661886062028</v>
      </c>
      <c r="K93" s="6">
        <f t="shared" si="19"/>
        <v>59.009406485129468</v>
      </c>
      <c r="L93" s="6">
        <f t="shared" si="20"/>
        <v>36.007739645738184</v>
      </c>
      <c r="M93" s="6">
        <f t="shared" si="22"/>
        <v>163.35880801692969</v>
      </c>
      <c r="N93" s="6">
        <f t="shared" si="21"/>
        <v>151.54846375597299</v>
      </c>
      <c r="O93" s="6">
        <f t="shared" si="26"/>
        <v>0.80301452716122879</v>
      </c>
      <c r="P93" s="6">
        <f t="shared" si="27"/>
        <v>0.70811287782155363</v>
      </c>
      <c r="Q93" s="6">
        <f t="shared" si="28"/>
        <v>0.41408900592598907</v>
      </c>
      <c r="R93" s="6">
        <f t="shared" si="29"/>
        <v>1.9252164109087717</v>
      </c>
      <c r="S93" s="6">
        <f t="shared" si="30"/>
        <v>1.7806944491326824</v>
      </c>
      <c r="T93" s="6"/>
      <c r="U93" s="6"/>
      <c r="V93" s="6"/>
      <c r="W93" s="6"/>
      <c r="X93" s="4"/>
      <c r="Y93" s="4"/>
      <c r="Z93" s="4"/>
      <c r="AA93" s="4"/>
    </row>
    <row r="94" spans="1:27" x14ac:dyDescent="0.2">
      <c r="A94" s="5">
        <v>2012</v>
      </c>
      <c r="B94" s="5" t="s">
        <v>14</v>
      </c>
      <c r="C94" s="5">
        <v>2</v>
      </c>
      <c r="D94" s="5">
        <v>40</v>
      </c>
      <c r="F94" s="5">
        <v>0.55000000000000004</v>
      </c>
      <c r="G94" s="5">
        <f t="shared" si="23"/>
        <v>0.55000000000000004</v>
      </c>
      <c r="H94" s="6">
        <f t="shared" si="24"/>
        <v>0.23758294442772815</v>
      </c>
      <c r="I94" s="6">
        <f t="shared" si="25"/>
        <v>5.9395736106932035E-3</v>
      </c>
      <c r="J94" s="6">
        <f t="shared" si="18"/>
        <v>23.200254338719894</v>
      </c>
      <c r="K94" s="6">
        <f t="shared" si="19"/>
        <v>21.198504429987054</v>
      </c>
      <c r="L94" s="6">
        <f t="shared" si="20"/>
        <v>17.432770605647946</v>
      </c>
      <c r="M94" s="6">
        <f t="shared" si="22"/>
        <v>61.831529374354893</v>
      </c>
      <c r="N94" s="6">
        <f t="shared" si="21"/>
        <v>53.884891312622557</v>
      </c>
      <c r="O94" s="6">
        <f t="shared" si="26"/>
        <v>0.27260298847995873</v>
      </c>
      <c r="P94" s="6">
        <f t="shared" si="27"/>
        <v>0.25438205315984463</v>
      </c>
      <c r="Q94" s="6">
        <f t="shared" si="28"/>
        <v>0.20047686196495138</v>
      </c>
      <c r="R94" s="6">
        <f t="shared" si="29"/>
        <v>0.72746190360475482</v>
      </c>
      <c r="S94" s="6">
        <f t="shared" si="30"/>
        <v>0.63314747292331508</v>
      </c>
      <c r="T94" s="6"/>
      <c r="U94" s="6"/>
      <c r="V94" s="6"/>
      <c r="W94" s="6"/>
      <c r="X94" s="4"/>
      <c r="Y94" s="4"/>
      <c r="Z94" s="4"/>
      <c r="AA94" s="4"/>
    </row>
    <row r="95" spans="1:27" x14ac:dyDescent="0.2">
      <c r="A95" s="5">
        <v>2012</v>
      </c>
      <c r="B95" s="5" t="s">
        <v>14</v>
      </c>
      <c r="C95" s="5">
        <v>2</v>
      </c>
      <c r="D95" s="5">
        <v>40</v>
      </c>
      <c r="F95" s="5">
        <v>3.42</v>
      </c>
      <c r="G95" s="5">
        <f t="shared" si="23"/>
        <v>3.42</v>
      </c>
      <c r="H95" s="6">
        <f t="shared" si="24"/>
        <v>9.1863310783619134</v>
      </c>
      <c r="I95" s="6">
        <f t="shared" si="25"/>
        <v>0.22965827695904784</v>
      </c>
      <c r="J95" s="6">
        <f t="shared" si="18"/>
        <v>1076.9261452917824</v>
      </c>
      <c r="K95" s="6">
        <f t="shared" si="19"/>
        <v>804.81381228176201</v>
      </c>
      <c r="L95" s="6">
        <f t="shared" si="20"/>
        <v>229.31466678681431</v>
      </c>
      <c r="M95" s="6">
        <f t="shared" si="22"/>
        <v>2111.0546243603585</v>
      </c>
      <c r="N95" s="6">
        <f t="shared" si="21"/>
        <v>2121.9271933636433</v>
      </c>
      <c r="O95" s="6">
        <f t="shared" si="26"/>
        <v>12.653882207178443</v>
      </c>
      <c r="P95" s="6">
        <f t="shared" si="27"/>
        <v>9.6577657473811449</v>
      </c>
      <c r="Q95" s="6">
        <f t="shared" si="28"/>
        <v>2.6371186680483647</v>
      </c>
      <c r="R95" s="6">
        <f t="shared" si="29"/>
        <v>24.948766622607955</v>
      </c>
      <c r="S95" s="6">
        <f t="shared" si="30"/>
        <v>24.932644522022805</v>
      </c>
      <c r="T95" s="6"/>
      <c r="U95" s="6"/>
      <c r="V95" s="6"/>
      <c r="W95" s="6"/>
      <c r="X95" s="4"/>
      <c r="Y95" s="4"/>
      <c r="Z95" s="4"/>
      <c r="AA95" s="4"/>
    </row>
    <row r="96" spans="1:27" x14ac:dyDescent="0.2">
      <c r="A96" s="5">
        <v>2012</v>
      </c>
      <c r="B96" s="5" t="s">
        <v>14</v>
      </c>
      <c r="C96" s="5">
        <v>2</v>
      </c>
      <c r="D96" s="5">
        <v>40</v>
      </c>
      <c r="F96" s="5">
        <v>2.82</v>
      </c>
      <c r="G96" s="5">
        <f t="shared" si="23"/>
        <v>2.82</v>
      </c>
      <c r="H96" s="6">
        <f t="shared" si="24"/>
        <v>6.245800354601867</v>
      </c>
      <c r="I96" s="6">
        <f t="shared" si="25"/>
        <v>0.15614500886504667</v>
      </c>
      <c r="J96" s="6">
        <f t="shared" si="18"/>
        <v>718.21459374093547</v>
      </c>
      <c r="K96" s="6">
        <f t="shared" si="19"/>
        <v>548.25070104246095</v>
      </c>
      <c r="L96" s="6">
        <f t="shared" si="20"/>
        <v>174.70537468485182</v>
      </c>
      <c r="M96" s="6">
        <f t="shared" si="22"/>
        <v>1441.1706694682484</v>
      </c>
      <c r="N96" s="6">
        <f t="shared" si="21"/>
        <v>1439.9211574357364</v>
      </c>
      <c r="O96" s="6">
        <f t="shared" si="26"/>
        <v>8.4390214764559914</v>
      </c>
      <c r="P96" s="6">
        <f t="shared" si="27"/>
        <v>6.5790084125095305</v>
      </c>
      <c r="Q96" s="6">
        <f t="shared" si="28"/>
        <v>2.009111808875796</v>
      </c>
      <c r="R96" s="6">
        <f t="shared" si="29"/>
        <v>17.027141697841319</v>
      </c>
      <c r="S96" s="6">
        <f t="shared" si="30"/>
        <v>16.9190735998699</v>
      </c>
      <c r="T96" s="6"/>
      <c r="U96" s="6"/>
      <c r="V96" s="6"/>
      <c r="W96" s="6"/>
      <c r="X96" s="4"/>
      <c r="Y96" s="4"/>
      <c r="Z96" s="4"/>
      <c r="AA96" s="4"/>
    </row>
    <row r="97" spans="1:27" x14ac:dyDescent="0.2">
      <c r="A97" s="5">
        <v>2012</v>
      </c>
      <c r="B97" s="5" t="s">
        <v>14</v>
      </c>
      <c r="C97" s="5">
        <v>2</v>
      </c>
      <c r="D97" s="5">
        <v>40</v>
      </c>
      <c r="F97" s="5">
        <v>4.93</v>
      </c>
      <c r="G97" s="5">
        <f t="shared" si="23"/>
        <v>4.93</v>
      </c>
      <c r="H97" s="6">
        <f t="shared" si="24"/>
        <v>19.089023821558637</v>
      </c>
      <c r="I97" s="6">
        <f t="shared" si="25"/>
        <v>0.47722559553896593</v>
      </c>
      <c r="J97" s="6">
        <f t="shared" si="18"/>
        <v>2321.1843219092011</v>
      </c>
      <c r="K97" s="6">
        <f t="shared" si="19"/>
        <v>1666.2832914636913</v>
      </c>
      <c r="L97" s="6">
        <f t="shared" si="20"/>
        <v>384.03356102429848</v>
      </c>
      <c r="M97" s="6">
        <f t="shared" si="22"/>
        <v>4371.5011743971909</v>
      </c>
      <c r="N97" s="6">
        <f t="shared" si="21"/>
        <v>4425.4792936722661</v>
      </c>
      <c r="O97" s="6">
        <f t="shared" si="26"/>
        <v>27.273915782433114</v>
      </c>
      <c r="P97" s="6">
        <f t="shared" si="27"/>
        <v>19.995399497564296</v>
      </c>
      <c r="Q97" s="6">
        <f t="shared" si="28"/>
        <v>4.4163859517794331</v>
      </c>
      <c r="R97" s="6">
        <f t="shared" si="29"/>
        <v>51.685701231776846</v>
      </c>
      <c r="S97" s="6">
        <f t="shared" si="30"/>
        <v>51.999381700649124</v>
      </c>
      <c r="T97" s="6"/>
      <c r="U97" s="6"/>
      <c r="V97" s="6"/>
      <c r="W97" s="6"/>
      <c r="X97" s="4"/>
      <c r="Y97" s="4"/>
      <c r="Z97" s="4"/>
      <c r="AA97" s="4"/>
    </row>
    <row r="98" spans="1:27" x14ac:dyDescent="0.2">
      <c r="A98" s="5">
        <v>2012</v>
      </c>
      <c r="B98" s="5" t="s">
        <v>14</v>
      </c>
      <c r="C98" s="5">
        <v>2</v>
      </c>
      <c r="D98" s="5">
        <v>40</v>
      </c>
      <c r="F98" s="5">
        <v>6.44</v>
      </c>
      <c r="G98" s="5">
        <f t="shared" si="23"/>
        <v>6.44</v>
      </c>
      <c r="H98" s="6">
        <f t="shared" si="24"/>
        <v>32.573289269480412</v>
      </c>
      <c r="I98" s="6">
        <f t="shared" si="25"/>
        <v>0.8143322317370103</v>
      </c>
      <c r="J98" s="6">
        <f t="shared" si="18"/>
        <v>4068.0981219557229</v>
      </c>
      <c r="K98" s="6">
        <f t="shared" si="19"/>
        <v>2835.7395880810964</v>
      </c>
      <c r="L98" s="6">
        <f t="shared" si="20"/>
        <v>559.73710361914914</v>
      </c>
      <c r="M98" s="6">
        <f t="shared" si="22"/>
        <v>7463.5748136559687</v>
      </c>
      <c r="N98" s="6">
        <f t="shared" si="21"/>
        <v>7571.7906662102896</v>
      </c>
      <c r="O98" s="6">
        <f t="shared" si="26"/>
        <v>47.800152932979742</v>
      </c>
      <c r="P98" s="6">
        <f t="shared" si="27"/>
        <v>34.028875056973156</v>
      </c>
      <c r="Q98" s="6">
        <f t="shared" si="28"/>
        <v>6.4369766916202149</v>
      </c>
      <c r="R98" s="6">
        <f t="shared" si="29"/>
        <v>88.266004681573108</v>
      </c>
      <c r="S98" s="6">
        <f t="shared" si="30"/>
        <v>88.968540327970899</v>
      </c>
      <c r="T98" s="6"/>
      <c r="U98" s="6"/>
      <c r="V98" s="6"/>
      <c r="W98" s="6"/>
      <c r="X98" s="4"/>
      <c r="Y98" s="4"/>
      <c r="Z98" s="4"/>
      <c r="AA98" s="4"/>
    </row>
    <row r="99" spans="1:27" x14ac:dyDescent="0.2">
      <c r="A99" s="5">
        <v>2012</v>
      </c>
      <c r="B99" s="5" t="s">
        <v>14</v>
      </c>
      <c r="C99" s="5">
        <v>2</v>
      </c>
      <c r="D99" s="5">
        <v>40</v>
      </c>
      <c r="F99" s="5">
        <v>1.85</v>
      </c>
      <c r="G99" s="5">
        <f t="shared" si="23"/>
        <v>1.85</v>
      </c>
      <c r="H99" s="6">
        <f t="shared" si="24"/>
        <v>2.6880252142277672</v>
      </c>
      <c r="I99" s="6">
        <f t="shared" si="25"/>
        <v>6.720063035569418E-2</v>
      </c>
      <c r="J99" s="6">
        <f t="shared" si="18"/>
        <v>296.34099018731024</v>
      </c>
      <c r="K99" s="6">
        <f t="shared" si="19"/>
        <v>236.94917975487991</v>
      </c>
      <c r="L99" s="6">
        <f t="shared" si="20"/>
        <v>96.420007352241882</v>
      </c>
      <c r="M99" s="6">
        <f t="shared" si="22"/>
        <v>629.71017729443201</v>
      </c>
      <c r="N99" s="6">
        <f t="shared" si="21"/>
        <v>617.09663668159885</v>
      </c>
      <c r="O99" s="6">
        <f t="shared" si="26"/>
        <v>3.4820066347008956</v>
      </c>
      <c r="P99" s="6">
        <f t="shared" si="27"/>
        <v>2.8433901570585585</v>
      </c>
      <c r="Q99" s="6">
        <f t="shared" si="28"/>
        <v>1.1088300845507817</v>
      </c>
      <c r="R99" s="6">
        <f t="shared" si="29"/>
        <v>7.4342268763102357</v>
      </c>
      <c r="S99" s="6">
        <f t="shared" si="30"/>
        <v>7.250885481008785</v>
      </c>
      <c r="T99" s="6"/>
      <c r="U99" s="6"/>
      <c r="V99" s="6"/>
      <c r="W99" s="6"/>
      <c r="X99" s="4"/>
      <c r="Y99" s="4"/>
      <c r="Z99" s="4"/>
      <c r="AA99" s="4"/>
    </row>
    <row r="100" spans="1:27" x14ac:dyDescent="0.2">
      <c r="A100" s="5">
        <v>2012</v>
      </c>
      <c r="B100" s="5" t="s">
        <v>14</v>
      </c>
      <c r="C100" s="5">
        <v>2</v>
      </c>
      <c r="D100" s="5">
        <v>40</v>
      </c>
      <c r="F100" s="5">
        <v>1.9</v>
      </c>
      <c r="G100" s="5">
        <f t="shared" si="23"/>
        <v>1.9</v>
      </c>
      <c r="H100" s="6">
        <f t="shared" si="24"/>
        <v>2.8352873698647882</v>
      </c>
      <c r="I100" s="6">
        <f t="shared" si="25"/>
        <v>7.0882184246619712E-2</v>
      </c>
      <c r="J100" s="6">
        <f t="shared" si="18"/>
        <v>313.41058498637085</v>
      </c>
      <c r="K100" s="6">
        <f t="shared" si="19"/>
        <v>249.86368231820481</v>
      </c>
      <c r="L100" s="6">
        <f t="shared" si="20"/>
        <v>100.11464242699694</v>
      </c>
      <c r="M100" s="6">
        <f t="shared" si="22"/>
        <v>663.38890973157265</v>
      </c>
      <c r="N100" s="6">
        <f t="shared" si="21"/>
        <v>651.07758399247427</v>
      </c>
      <c r="O100" s="6">
        <f t="shared" si="26"/>
        <v>3.6825743735898571</v>
      </c>
      <c r="P100" s="6">
        <f t="shared" si="27"/>
        <v>2.9983641878184573</v>
      </c>
      <c r="Q100" s="6">
        <f t="shared" si="28"/>
        <v>1.1513183879104649</v>
      </c>
      <c r="R100" s="6">
        <f t="shared" si="29"/>
        <v>7.8322569493187792</v>
      </c>
      <c r="S100" s="6">
        <f t="shared" si="30"/>
        <v>7.6501616119115727</v>
      </c>
      <c r="T100" s="6"/>
      <c r="U100" s="6"/>
      <c r="V100" s="6"/>
      <c r="W100" s="6"/>
      <c r="X100" s="4"/>
      <c r="Y100" s="4"/>
      <c r="Z100" s="4"/>
      <c r="AA100" s="4"/>
    </row>
    <row r="101" spans="1:27" x14ac:dyDescent="0.2">
      <c r="A101" s="5">
        <v>2012</v>
      </c>
      <c r="B101" s="5" t="s">
        <v>14</v>
      </c>
      <c r="C101" s="5">
        <v>2</v>
      </c>
      <c r="D101" s="5">
        <v>40</v>
      </c>
      <c r="F101" s="5">
        <v>2.04</v>
      </c>
      <c r="G101" s="5">
        <f t="shared" si="23"/>
        <v>2.04</v>
      </c>
      <c r="H101" s="6">
        <f t="shared" si="24"/>
        <v>3.2685129967948208</v>
      </c>
      <c r="I101" s="6">
        <f t="shared" si="25"/>
        <v>8.1712824919870516E-2</v>
      </c>
      <c r="J101" s="6">
        <f t="shared" si="18"/>
        <v>363.87686941512823</v>
      </c>
      <c r="K101" s="6">
        <f t="shared" si="19"/>
        <v>287.83758571451045</v>
      </c>
      <c r="L101" s="6">
        <f t="shared" si="20"/>
        <v>110.67092995428175</v>
      </c>
      <c r="M101" s="6">
        <f t="shared" si="22"/>
        <v>762.38538508392048</v>
      </c>
      <c r="N101" s="6">
        <f t="shared" si="21"/>
        <v>751.09460384634394</v>
      </c>
      <c r="O101" s="6">
        <f t="shared" si="26"/>
        <v>4.2755532156277569</v>
      </c>
      <c r="P101" s="6">
        <f t="shared" si="27"/>
        <v>3.4540510285741255</v>
      </c>
      <c r="Q101" s="6">
        <f t="shared" si="28"/>
        <v>1.2727156944742402</v>
      </c>
      <c r="R101" s="6">
        <f t="shared" si="29"/>
        <v>9.0023199386761217</v>
      </c>
      <c r="S101" s="6">
        <f t="shared" si="30"/>
        <v>8.8253615951945399</v>
      </c>
      <c r="T101" s="6"/>
      <c r="U101" s="6"/>
      <c r="V101" s="6"/>
      <c r="W101" s="6"/>
      <c r="X101" s="4"/>
      <c r="Y101" s="4"/>
      <c r="Z101" s="4"/>
      <c r="AA101" s="4"/>
    </row>
    <row r="102" spans="1:27" x14ac:dyDescent="0.2">
      <c r="A102" s="5">
        <v>2012</v>
      </c>
      <c r="B102" s="5" t="s">
        <v>14</v>
      </c>
      <c r="C102" s="5">
        <v>2</v>
      </c>
      <c r="D102" s="5">
        <v>40</v>
      </c>
      <c r="F102" s="5">
        <v>8.6999999999999993</v>
      </c>
      <c r="G102" s="5">
        <f t="shared" si="23"/>
        <v>8.6999999999999993</v>
      </c>
      <c r="H102" s="6">
        <f t="shared" si="24"/>
        <v>59.446786987552848</v>
      </c>
      <c r="I102" s="6">
        <f t="shared" si="25"/>
        <v>1.4861696746888211</v>
      </c>
      <c r="J102" s="6">
        <f t="shared" si="18"/>
        <v>7651.0586048195273</v>
      </c>
      <c r="K102" s="6">
        <f t="shared" si="19"/>
        <v>5159.7277012228624</v>
      </c>
      <c r="L102" s="6">
        <f t="shared" si="20"/>
        <v>855.4156064885583</v>
      </c>
      <c r="M102" s="6">
        <f t="shared" si="22"/>
        <v>13666.201912530949</v>
      </c>
      <c r="N102" s="6">
        <f t="shared" si="21"/>
        <v>13860.270402569873</v>
      </c>
      <c r="O102" s="6">
        <f t="shared" si="26"/>
        <v>89.899938606629433</v>
      </c>
      <c r="P102" s="6">
        <f t="shared" si="27"/>
        <v>61.916732414674343</v>
      </c>
      <c r="Q102" s="6">
        <f t="shared" si="28"/>
        <v>9.8372794746184216</v>
      </c>
      <c r="R102" s="6">
        <f t="shared" si="29"/>
        <v>161.65395049592217</v>
      </c>
      <c r="S102" s="6">
        <f t="shared" si="30"/>
        <v>162.85817723019599</v>
      </c>
      <c r="T102" s="6"/>
      <c r="U102" s="6"/>
      <c r="V102" s="6"/>
      <c r="W102" s="6"/>
      <c r="X102" s="4"/>
      <c r="Y102" s="4"/>
      <c r="Z102" s="4"/>
      <c r="AA102" s="4"/>
    </row>
    <row r="103" spans="1:27" x14ac:dyDescent="0.2">
      <c r="A103" s="5">
        <v>2012</v>
      </c>
      <c r="B103" s="5" t="s">
        <v>14</v>
      </c>
      <c r="C103" s="5">
        <v>2</v>
      </c>
      <c r="D103" s="5">
        <v>40</v>
      </c>
      <c r="F103" s="5">
        <v>3.25</v>
      </c>
      <c r="G103" s="5">
        <f t="shared" si="23"/>
        <v>3.25</v>
      </c>
      <c r="H103" s="6">
        <f t="shared" si="24"/>
        <v>8.2957681008855477</v>
      </c>
      <c r="I103" s="6">
        <f t="shared" si="25"/>
        <v>0.20739420252213869</v>
      </c>
      <c r="J103" s="6">
        <f t="shared" si="18"/>
        <v>967.57838082227306</v>
      </c>
      <c r="K103" s="6">
        <f t="shared" si="19"/>
        <v>727.16230641546849</v>
      </c>
      <c r="L103" s="6">
        <f t="shared" si="20"/>
        <v>213.40793437797171</v>
      </c>
      <c r="M103" s="6">
        <f t="shared" si="22"/>
        <v>1908.1486216157132</v>
      </c>
      <c r="N103" s="6">
        <f t="shared" si="21"/>
        <v>1915.2415763479867</v>
      </c>
      <c r="O103" s="6">
        <f t="shared" si="26"/>
        <v>11.369045974661708</v>
      </c>
      <c r="P103" s="6">
        <f t="shared" si="27"/>
        <v>8.7259476769856228</v>
      </c>
      <c r="Q103" s="6">
        <f t="shared" si="28"/>
        <v>2.4541912453466748</v>
      </c>
      <c r="R103" s="6">
        <f t="shared" si="29"/>
        <v>22.549184896994003</v>
      </c>
      <c r="S103" s="6">
        <f t="shared" si="30"/>
        <v>22.504088522088843</v>
      </c>
      <c r="T103" s="6"/>
      <c r="U103" s="6"/>
      <c r="V103" s="6"/>
      <c r="W103" s="6"/>
      <c r="X103" s="4"/>
      <c r="Y103" s="4"/>
      <c r="Z103" s="4"/>
      <c r="AA103" s="4"/>
    </row>
    <row r="104" spans="1:27" x14ac:dyDescent="0.2">
      <c r="A104" s="5">
        <v>2012</v>
      </c>
      <c r="B104" s="5" t="s">
        <v>14</v>
      </c>
      <c r="C104" s="5">
        <v>2</v>
      </c>
      <c r="D104" s="5">
        <v>40</v>
      </c>
      <c r="F104" s="5">
        <v>4.67</v>
      </c>
      <c r="G104" s="5">
        <f t="shared" si="23"/>
        <v>4.67</v>
      </c>
      <c r="H104" s="6">
        <f t="shared" si="24"/>
        <v>17.128670005718607</v>
      </c>
      <c r="I104" s="6">
        <f t="shared" si="25"/>
        <v>0.42821675014296517</v>
      </c>
      <c r="J104" s="6">
        <f t="shared" si="18"/>
        <v>2071.5553762585209</v>
      </c>
      <c r="K104" s="6">
        <f t="shared" si="19"/>
        <v>1495.9740581610899</v>
      </c>
      <c r="L104" s="6">
        <f t="shared" si="20"/>
        <v>355.78843311247823</v>
      </c>
      <c r="M104" s="6">
        <f t="shared" si="22"/>
        <v>3923.3178675320892</v>
      </c>
      <c r="N104" s="6">
        <f t="shared" si="21"/>
        <v>3968.8522838566937</v>
      </c>
      <c r="O104" s="6">
        <f t="shared" si="26"/>
        <v>24.340775671037619</v>
      </c>
      <c r="P104" s="6">
        <f t="shared" si="27"/>
        <v>17.951688697933079</v>
      </c>
      <c r="Q104" s="6">
        <f t="shared" si="28"/>
        <v>4.0915669807935</v>
      </c>
      <c r="R104" s="6">
        <f t="shared" si="29"/>
        <v>46.3840313497642</v>
      </c>
      <c r="S104" s="6">
        <f t="shared" si="30"/>
        <v>46.634014335316145</v>
      </c>
      <c r="T104" s="6"/>
      <c r="U104" s="6"/>
      <c r="V104" s="6"/>
      <c r="W104" s="6"/>
      <c r="X104" s="4"/>
      <c r="Y104" s="4"/>
      <c r="Z104" s="4"/>
      <c r="AA104" s="4"/>
    </row>
    <row r="105" spans="1:27" x14ac:dyDescent="0.2">
      <c r="A105" s="5">
        <v>2012</v>
      </c>
      <c r="B105" s="5" t="s">
        <v>14</v>
      </c>
      <c r="C105" s="5">
        <v>2</v>
      </c>
      <c r="D105" s="5">
        <v>40</v>
      </c>
      <c r="F105" s="5">
        <v>2.8</v>
      </c>
      <c r="G105" s="5">
        <f t="shared" si="23"/>
        <v>2.8</v>
      </c>
      <c r="H105" s="6">
        <f t="shared" si="24"/>
        <v>6.1575216010359934</v>
      </c>
      <c r="I105" s="6">
        <f t="shared" si="25"/>
        <v>0.15393804002589984</v>
      </c>
      <c r="J105" s="6">
        <f t="shared" si="18"/>
        <v>707.55949592025479</v>
      </c>
      <c r="K105" s="6">
        <f t="shared" si="19"/>
        <v>540.54014337120338</v>
      </c>
      <c r="L105" s="6">
        <f t="shared" si="20"/>
        <v>172.96086453355866</v>
      </c>
      <c r="M105" s="6">
        <f t="shared" si="22"/>
        <v>1421.0605038250167</v>
      </c>
      <c r="N105" s="6">
        <f t="shared" si="21"/>
        <v>1419.4681370709745</v>
      </c>
      <c r="O105" s="6">
        <f t="shared" si="26"/>
        <v>8.3138240770629928</v>
      </c>
      <c r="P105" s="6">
        <f t="shared" si="27"/>
        <v>6.4864817204544405</v>
      </c>
      <c r="Q105" s="6">
        <f t="shared" si="28"/>
        <v>1.9890499421359249</v>
      </c>
      <c r="R105" s="6">
        <f t="shared" si="29"/>
        <v>16.789355739653359</v>
      </c>
      <c r="S105" s="6">
        <f t="shared" si="30"/>
        <v>16.67875061058395</v>
      </c>
      <c r="T105" s="6"/>
      <c r="U105" s="6"/>
      <c r="V105" s="6"/>
      <c r="W105" s="6"/>
      <c r="X105" s="4"/>
      <c r="Y105" s="4"/>
      <c r="Z105" s="4"/>
      <c r="AA105" s="4"/>
    </row>
    <row r="106" spans="1:27" x14ac:dyDescent="0.2">
      <c r="A106" s="5">
        <v>2012</v>
      </c>
      <c r="B106" s="5" t="s">
        <v>14</v>
      </c>
      <c r="C106" s="5">
        <v>2</v>
      </c>
      <c r="D106" s="5">
        <v>40</v>
      </c>
      <c r="F106" s="5">
        <v>3.42</v>
      </c>
      <c r="G106" s="5">
        <f t="shared" si="23"/>
        <v>3.42</v>
      </c>
      <c r="H106" s="6">
        <f t="shared" si="24"/>
        <v>9.1863310783619134</v>
      </c>
      <c r="I106" s="6">
        <f t="shared" si="25"/>
        <v>0.22965827695904784</v>
      </c>
      <c r="J106" s="6">
        <f t="shared" si="18"/>
        <v>1076.9261452917824</v>
      </c>
      <c r="K106" s="6">
        <f t="shared" si="19"/>
        <v>804.81381228176201</v>
      </c>
      <c r="L106" s="6">
        <f t="shared" si="20"/>
        <v>229.31466678681431</v>
      </c>
      <c r="M106" s="6">
        <f t="shared" si="22"/>
        <v>2111.0546243603585</v>
      </c>
      <c r="N106" s="6">
        <f t="shared" si="21"/>
        <v>2121.9271933636433</v>
      </c>
      <c r="O106" s="6">
        <f t="shared" si="26"/>
        <v>12.653882207178443</v>
      </c>
      <c r="P106" s="6">
        <f t="shared" si="27"/>
        <v>9.6577657473811449</v>
      </c>
      <c r="Q106" s="6">
        <f t="shared" si="28"/>
        <v>2.6371186680483647</v>
      </c>
      <c r="R106" s="6">
        <f t="shared" si="29"/>
        <v>24.948766622607955</v>
      </c>
      <c r="S106" s="6">
        <f t="shared" si="30"/>
        <v>24.932644522022805</v>
      </c>
      <c r="T106" s="6"/>
      <c r="U106" s="6"/>
      <c r="V106" s="6"/>
      <c r="W106" s="6"/>
      <c r="X106" s="4"/>
      <c r="Y106" s="4"/>
      <c r="Z106" s="4"/>
      <c r="AA106" s="4"/>
    </row>
    <row r="107" spans="1:27" x14ac:dyDescent="0.2">
      <c r="A107" s="5">
        <v>2012</v>
      </c>
      <c r="B107" s="5" t="s">
        <v>14</v>
      </c>
      <c r="C107" s="5">
        <v>2</v>
      </c>
      <c r="D107" s="5">
        <v>40</v>
      </c>
      <c r="F107" s="5">
        <v>2.68</v>
      </c>
      <c r="G107" s="5">
        <f t="shared" si="23"/>
        <v>2.68</v>
      </c>
      <c r="H107" s="6">
        <f t="shared" si="24"/>
        <v>5.6410437687858339</v>
      </c>
      <c r="I107" s="6">
        <f t="shared" si="25"/>
        <v>0.14102609421964585</v>
      </c>
      <c r="J107" s="6">
        <f t="shared" si="18"/>
        <v>645.37801285814567</v>
      </c>
      <c r="K107" s="6">
        <f t="shared" si="19"/>
        <v>495.41791843817208</v>
      </c>
      <c r="L107" s="6">
        <f t="shared" si="20"/>
        <v>162.60170036194904</v>
      </c>
      <c r="M107" s="6">
        <f t="shared" si="22"/>
        <v>1303.3976316582668</v>
      </c>
      <c r="N107" s="6">
        <f t="shared" si="21"/>
        <v>1299.8371385088869</v>
      </c>
      <c r="O107" s="6">
        <f t="shared" si="26"/>
        <v>7.5831916510832116</v>
      </c>
      <c r="P107" s="6">
        <f t="shared" si="27"/>
        <v>5.9450150212580644</v>
      </c>
      <c r="Q107" s="6">
        <f t="shared" si="28"/>
        <v>1.8699195541624143</v>
      </c>
      <c r="R107" s="6">
        <f t="shared" si="29"/>
        <v>15.398126226503692</v>
      </c>
      <c r="S107" s="6">
        <f t="shared" si="30"/>
        <v>15.273086377479421</v>
      </c>
      <c r="T107" s="6"/>
      <c r="U107" s="6"/>
      <c r="V107" s="6"/>
      <c r="W107" s="6"/>
      <c r="X107" s="4"/>
      <c r="Y107" s="4"/>
      <c r="Z107" s="4"/>
      <c r="AA107" s="4"/>
    </row>
    <row r="108" spans="1:27" x14ac:dyDescent="0.2">
      <c r="A108" s="5">
        <v>2012</v>
      </c>
      <c r="B108" s="5" t="s">
        <v>14</v>
      </c>
      <c r="C108" s="5">
        <v>2</v>
      </c>
      <c r="D108" s="5">
        <v>40</v>
      </c>
      <c r="F108" s="5">
        <v>1.31</v>
      </c>
      <c r="G108" s="5">
        <f t="shared" si="23"/>
        <v>1.31</v>
      </c>
      <c r="H108" s="6">
        <f t="shared" si="24"/>
        <v>1.3478217882063612</v>
      </c>
      <c r="I108" s="6">
        <f t="shared" si="25"/>
        <v>3.3695544705159029E-2</v>
      </c>
      <c r="J108" s="6">
        <f t="shared" si="18"/>
        <v>143.54921401640377</v>
      </c>
      <c r="K108" s="6">
        <f t="shared" si="19"/>
        <v>119.22116147074932</v>
      </c>
      <c r="L108" s="6">
        <f t="shared" si="20"/>
        <v>59.266263842649572</v>
      </c>
      <c r="M108" s="6">
        <f t="shared" si="22"/>
        <v>322.03663932980265</v>
      </c>
      <c r="N108" s="6">
        <f t="shared" si="21"/>
        <v>308.35664344196783</v>
      </c>
      <c r="O108" s="6">
        <f t="shared" si="26"/>
        <v>1.6867032646927442</v>
      </c>
      <c r="P108" s="6">
        <f t="shared" si="27"/>
        <v>1.4306539376489917</v>
      </c>
      <c r="Q108" s="6">
        <f t="shared" si="28"/>
        <v>0.68156203419047012</v>
      </c>
      <c r="R108" s="6">
        <f t="shared" si="29"/>
        <v>3.798919236532206</v>
      </c>
      <c r="S108" s="6">
        <f t="shared" si="30"/>
        <v>3.6231905604431218</v>
      </c>
      <c r="T108" s="6"/>
      <c r="U108" s="6"/>
      <c r="V108" s="6"/>
      <c r="W108" s="6"/>
      <c r="X108" s="4"/>
      <c r="Y108" s="4"/>
      <c r="Z108" s="4"/>
      <c r="AA108" s="4"/>
    </row>
    <row r="109" spans="1:27" x14ac:dyDescent="0.2">
      <c r="A109" s="5">
        <v>2012</v>
      </c>
      <c r="B109" s="5" t="s">
        <v>14</v>
      </c>
      <c r="C109" s="5">
        <v>2</v>
      </c>
      <c r="D109" s="5">
        <v>40</v>
      </c>
      <c r="F109" s="5">
        <v>3.97</v>
      </c>
      <c r="G109" s="5">
        <f t="shared" si="23"/>
        <v>3.97</v>
      </c>
      <c r="H109" s="6">
        <f t="shared" si="24"/>
        <v>12.378581913490844</v>
      </c>
      <c r="I109" s="6">
        <f t="shared" si="25"/>
        <v>0.30946454783727112</v>
      </c>
      <c r="J109" s="6">
        <f t="shared" si="18"/>
        <v>1472.960708956535</v>
      </c>
      <c r="K109" s="6">
        <f t="shared" si="19"/>
        <v>1082.870639464727</v>
      </c>
      <c r="L109" s="6">
        <f t="shared" si="20"/>
        <v>282.9760224244053</v>
      </c>
      <c r="M109" s="6">
        <f t="shared" si="22"/>
        <v>2838.8073708456677</v>
      </c>
      <c r="N109" s="6">
        <f t="shared" si="21"/>
        <v>2863.5641976753313</v>
      </c>
      <c r="O109" s="6">
        <f t="shared" si="26"/>
        <v>17.307288330239285</v>
      </c>
      <c r="P109" s="6">
        <f t="shared" si="27"/>
        <v>12.994447673576724</v>
      </c>
      <c r="Q109" s="6">
        <f t="shared" si="28"/>
        <v>3.2542242578806606</v>
      </c>
      <c r="R109" s="6">
        <f t="shared" si="29"/>
        <v>33.555960261696669</v>
      </c>
      <c r="S109" s="6">
        <f t="shared" si="30"/>
        <v>33.646879322685137</v>
      </c>
      <c r="T109" s="6"/>
      <c r="U109" s="6"/>
      <c r="V109" s="6"/>
      <c r="W109" s="6"/>
      <c r="X109" s="4"/>
      <c r="Y109" s="4"/>
      <c r="Z109" s="4"/>
      <c r="AA109" s="4"/>
    </row>
    <row r="110" spans="1:27" x14ac:dyDescent="0.2">
      <c r="A110" s="5">
        <v>2012</v>
      </c>
      <c r="B110" s="5" t="s">
        <v>14</v>
      </c>
      <c r="C110" s="5">
        <v>2</v>
      </c>
      <c r="D110" s="5">
        <v>40</v>
      </c>
      <c r="F110" s="5">
        <v>0.42</v>
      </c>
      <c r="G110" s="5">
        <f t="shared" si="23"/>
        <v>0.42</v>
      </c>
      <c r="H110" s="6">
        <f t="shared" si="24"/>
        <v>0.13854423602330987</v>
      </c>
      <c r="I110" s="6">
        <f t="shared" si="25"/>
        <v>3.4636059005827466E-3</v>
      </c>
      <c r="J110" s="6">
        <f t="shared" si="18"/>
        <v>13.169054890703396</v>
      </c>
      <c r="K110" s="6">
        <f t="shared" si="19"/>
        <v>12.395086389959413</v>
      </c>
      <c r="L110" s="6">
        <f t="shared" si="20"/>
        <v>11.918909513062623</v>
      </c>
      <c r="M110" s="6">
        <f t="shared" si="22"/>
        <v>37.483050793725432</v>
      </c>
      <c r="N110" s="6">
        <f t="shared" si="21"/>
        <v>31.337841454317765</v>
      </c>
      <c r="O110" s="6">
        <f t="shared" si="26"/>
        <v>0.15473639496576491</v>
      </c>
      <c r="P110" s="6">
        <f t="shared" si="27"/>
        <v>0.14874103667951294</v>
      </c>
      <c r="Q110" s="6">
        <f t="shared" si="28"/>
        <v>0.13706745940022017</v>
      </c>
      <c r="R110" s="6">
        <f t="shared" si="29"/>
        <v>0.44054489104549799</v>
      </c>
      <c r="S110" s="6">
        <f t="shared" si="30"/>
        <v>0.36821963708823369</v>
      </c>
      <c r="T110" s="6"/>
      <c r="U110" s="6"/>
      <c r="V110" s="6"/>
      <c r="W110" s="6"/>
      <c r="X110" s="4"/>
      <c r="Y110" s="4"/>
      <c r="Z110" s="4"/>
      <c r="AA110" s="4"/>
    </row>
    <row r="111" spans="1:27" x14ac:dyDescent="0.2">
      <c r="A111" s="5">
        <v>2012</v>
      </c>
      <c r="B111" s="5" t="s">
        <v>14</v>
      </c>
      <c r="C111" s="5">
        <v>2</v>
      </c>
      <c r="D111" s="5">
        <v>40</v>
      </c>
      <c r="F111" s="5">
        <v>5.48</v>
      </c>
      <c r="G111" s="5">
        <f t="shared" si="23"/>
        <v>5.48</v>
      </c>
      <c r="H111" s="6">
        <f t="shared" si="24"/>
        <v>23.585821006090733</v>
      </c>
      <c r="I111" s="6">
        <f t="shared" si="25"/>
        <v>0.58964552515226831</v>
      </c>
      <c r="J111" s="6">
        <f t="shared" si="18"/>
        <v>2898.4797520508278</v>
      </c>
      <c r="K111" s="6">
        <f t="shared" si="19"/>
        <v>2056.6329121421754</v>
      </c>
      <c r="L111" s="6">
        <f t="shared" si="20"/>
        <v>445.79542857367727</v>
      </c>
      <c r="M111" s="6">
        <f t="shared" si="22"/>
        <v>5400.9080927666801</v>
      </c>
      <c r="N111" s="6">
        <f t="shared" si="21"/>
        <v>5473.7748254539174</v>
      </c>
      <c r="O111" s="6">
        <f t="shared" si="26"/>
        <v>34.057137086597223</v>
      </c>
      <c r="P111" s="6">
        <f t="shared" si="27"/>
        <v>24.679594945706107</v>
      </c>
      <c r="Q111" s="6">
        <f t="shared" si="28"/>
        <v>5.1266474285972894</v>
      </c>
      <c r="R111" s="6">
        <f t="shared" si="29"/>
        <v>63.863379460900617</v>
      </c>
      <c r="S111" s="6">
        <f t="shared" si="30"/>
        <v>64.316854199083522</v>
      </c>
      <c r="T111" s="6"/>
      <c r="U111" s="6"/>
      <c r="V111" s="6"/>
      <c r="W111" s="6"/>
      <c r="X111" s="4"/>
      <c r="Y111" s="4"/>
      <c r="Z111" s="4"/>
      <c r="AA111" s="4"/>
    </row>
    <row r="112" spans="1:27" x14ac:dyDescent="0.2">
      <c r="A112" s="5">
        <v>2012</v>
      </c>
      <c r="B112" s="5" t="s">
        <v>14</v>
      </c>
      <c r="C112" s="5">
        <v>2</v>
      </c>
      <c r="D112" s="5">
        <v>40</v>
      </c>
      <c r="F112" s="5">
        <v>3.97</v>
      </c>
      <c r="G112" s="5">
        <f t="shared" si="23"/>
        <v>3.97</v>
      </c>
      <c r="H112" s="6">
        <f t="shared" si="24"/>
        <v>12.378581913490844</v>
      </c>
      <c r="I112" s="6">
        <f t="shared" si="25"/>
        <v>0.30946454783727112</v>
      </c>
      <c r="J112" s="6">
        <f t="shared" si="18"/>
        <v>1472.960708956535</v>
      </c>
      <c r="K112" s="6">
        <f t="shared" si="19"/>
        <v>1082.870639464727</v>
      </c>
      <c r="L112" s="6">
        <f t="shared" si="20"/>
        <v>282.9760224244053</v>
      </c>
      <c r="M112" s="6">
        <f t="shared" si="22"/>
        <v>2838.8073708456677</v>
      </c>
      <c r="N112" s="6">
        <f t="shared" si="21"/>
        <v>2863.5641976753313</v>
      </c>
      <c r="O112" s="6">
        <f t="shared" si="26"/>
        <v>17.307288330239285</v>
      </c>
      <c r="P112" s="6">
        <f t="shared" si="27"/>
        <v>12.994447673576724</v>
      </c>
      <c r="Q112" s="6">
        <f t="shared" si="28"/>
        <v>3.2542242578806606</v>
      </c>
      <c r="R112" s="6">
        <f t="shared" si="29"/>
        <v>33.555960261696669</v>
      </c>
      <c r="S112" s="6">
        <f t="shared" si="30"/>
        <v>33.646879322685137</v>
      </c>
      <c r="T112" s="6"/>
      <c r="U112" s="6"/>
      <c r="V112" s="6"/>
      <c r="W112" s="6"/>
      <c r="X112" s="4"/>
      <c r="Y112" s="4"/>
      <c r="Z112" s="4"/>
      <c r="AA112" s="4"/>
    </row>
    <row r="113" spans="1:27" x14ac:dyDescent="0.2">
      <c r="A113" s="5">
        <v>2012</v>
      </c>
      <c r="B113" s="5" t="s">
        <v>14</v>
      </c>
      <c r="C113" s="5">
        <v>2</v>
      </c>
      <c r="D113" s="5">
        <v>40</v>
      </c>
      <c r="F113" s="5">
        <v>0.7</v>
      </c>
      <c r="G113" s="5">
        <f t="shared" si="23"/>
        <v>0.7</v>
      </c>
      <c r="H113" s="6">
        <f t="shared" si="24"/>
        <v>0.38484510006474959</v>
      </c>
      <c r="I113" s="6">
        <f t="shared" si="25"/>
        <v>9.6211275016187398E-3</v>
      </c>
      <c r="J113" s="6">
        <f t="shared" si="18"/>
        <v>38.497894858681214</v>
      </c>
      <c r="K113" s="6">
        <f t="shared" si="19"/>
        <v>34.255362661143316</v>
      </c>
      <c r="L113" s="6">
        <f t="shared" si="20"/>
        <v>24.49307202711228</v>
      </c>
      <c r="M113" s="6">
        <f t="shared" si="22"/>
        <v>97.246329546936806</v>
      </c>
      <c r="N113" s="6">
        <f t="shared" si="21"/>
        <v>87.495368735353622</v>
      </c>
      <c r="O113" s="6">
        <f t="shared" si="26"/>
        <v>0.45235026458950423</v>
      </c>
      <c r="P113" s="6">
        <f t="shared" si="27"/>
        <v>0.41106435193371976</v>
      </c>
      <c r="Q113" s="6">
        <f t="shared" si="28"/>
        <v>0.28167032831179123</v>
      </c>
      <c r="R113" s="6">
        <f t="shared" si="29"/>
        <v>1.1450849448350151</v>
      </c>
      <c r="S113" s="6">
        <f t="shared" si="30"/>
        <v>1.0280705826404051</v>
      </c>
      <c r="T113" s="6"/>
      <c r="U113" s="6"/>
      <c r="V113" s="6"/>
      <c r="W113" s="6"/>
      <c r="X113" s="4"/>
      <c r="Y113" s="4"/>
      <c r="Z113" s="4"/>
      <c r="AA113" s="4"/>
    </row>
    <row r="114" spans="1:27" x14ac:dyDescent="0.2">
      <c r="A114" s="5">
        <v>2012</v>
      </c>
      <c r="B114" s="5" t="s">
        <v>14</v>
      </c>
      <c r="C114" s="5">
        <v>2</v>
      </c>
      <c r="D114" s="5">
        <v>40</v>
      </c>
      <c r="F114" s="5">
        <v>0.88</v>
      </c>
      <c r="G114" s="5">
        <f t="shared" si="23"/>
        <v>0.88</v>
      </c>
      <c r="H114" s="6">
        <f t="shared" si="24"/>
        <v>0.60821233773498395</v>
      </c>
      <c r="I114" s="6">
        <f t="shared" si="25"/>
        <v>1.5205308443374598E-2</v>
      </c>
      <c r="J114" s="6">
        <f t="shared" si="18"/>
        <v>62.250767395293828</v>
      </c>
      <c r="K114" s="6">
        <f t="shared" si="19"/>
        <v>54.01370742918246</v>
      </c>
      <c r="L114" s="6">
        <f t="shared" si="20"/>
        <v>33.820154788173987</v>
      </c>
      <c r="M114" s="6">
        <f t="shared" si="22"/>
        <v>150.08462961265028</v>
      </c>
      <c r="N114" s="6">
        <f t="shared" si="21"/>
        <v>138.59519579841637</v>
      </c>
      <c r="O114" s="6">
        <f t="shared" si="26"/>
        <v>0.73144651689470241</v>
      </c>
      <c r="P114" s="6">
        <f t="shared" si="27"/>
        <v>0.64816448915018943</v>
      </c>
      <c r="Q114" s="6">
        <f t="shared" si="28"/>
        <v>0.38893178006400086</v>
      </c>
      <c r="R114" s="6">
        <f t="shared" si="29"/>
        <v>1.7685427861088927</v>
      </c>
      <c r="S114" s="6">
        <f t="shared" si="30"/>
        <v>1.6284935506313922</v>
      </c>
      <c r="T114" s="6"/>
      <c r="U114" s="6"/>
      <c r="V114" s="6"/>
      <c r="W114" s="6"/>
      <c r="X114" s="4"/>
      <c r="Y114" s="4"/>
      <c r="Z114" s="4"/>
      <c r="AA114" s="4"/>
    </row>
    <row r="115" spans="1:27" x14ac:dyDescent="0.2">
      <c r="A115" s="5">
        <v>2012</v>
      </c>
      <c r="B115" s="5" t="s">
        <v>14</v>
      </c>
      <c r="C115" s="5">
        <v>2</v>
      </c>
      <c r="D115" s="5">
        <v>40</v>
      </c>
      <c r="F115" s="5">
        <v>1.02</v>
      </c>
      <c r="G115" s="5">
        <f t="shared" si="23"/>
        <v>1.02</v>
      </c>
      <c r="H115" s="6">
        <f t="shared" si="24"/>
        <v>0.81712824919870519</v>
      </c>
      <c r="I115" s="6">
        <f t="shared" si="25"/>
        <v>2.0428206229967629E-2</v>
      </c>
      <c r="J115" s="6">
        <f t="shared" si="18"/>
        <v>84.87728100536134</v>
      </c>
      <c r="K115" s="6">
        <f t="shared" si="19"/>
        <v>72.459913612538202</v>
      </c>
      <c r="L115" s="6">
        <f t="shared" si="20"/>
        <v>41.646764336660162</v>
      </c>
      <c r="M115" s="6">
        <f t="shared" si="22"/>
        <v>198.98395895455971</v>
      </c>
      <c r="N115" s="6">
        <f t="shared" si="21"/>
        <v>186.47660361076444</v>
      </c>
      <c r="O115" s="6">
        <f t="shared" si="26"/>
        <v>0.99730805181299564</v>
      </c>
      <c r="P115" s="6">
        <f t="shared" si="27"/>
        <v>0.86951896335045831</v>
      </c>
      <c r="Q115" s="6">
        <f t="shared" si="28"/>
        <v>0.47893778987159186</v>
      </c>
      <c r="R115" s="6">
        <f t="shared" si="29"/>
        <v>2.3457648050350457</v>
      </c>
      <c r="S115" s="6">
        <f t="shared" si="30"/>
        <v>2.1911000924264821</v>
      </c>
      <c r="T115" s="6"/>
      <c r="U115" s="6"/>
      <c r="V115" s="6"/>
      <c r="W115" s="6"/>
      <c r="X115" s="4"/>
      <c r="Y115" s="4"/>
      <c r="Z115" s="4"/>
      <c r="AA115" s="4"/>
    </row>
    <row r="116" spans="1:27" x14ac:dyDescent="0.2">
      <c r="A116" s="5">
        <v>2012</v>
      </c>
      <c r="B116" s="5" t="s">
        <v>14</v>
      </c>
      <c r="C116" s="5">
        <v>2</v>
      </c>
      <c r="D116" s="5">
        <v>40</v>
      </c>
      <c r="F116" s="5">
        <v>4.1500000000000004</v>
      </c>
      <c r="G116" s="5">
        <f t="shared" si="23"/>
        <v>4.1500000000000004</v>
      </c>
      <c r="H116" s="6">
        <f t="shared" si="24"/>
        <v>13.526519869112557</v>
      </c>
      <c r="I116" s="6">
        <f t="shared" si="25"/>
        <v>0.33816299672781391</v>
      </c>
      <c r="J116" s="6">
        <f t="shared" si="18"/>
        <v>1616.7099126271758</v>
      </c>
      <c r="K116" s="6">
        <f t="shared" si="19"/>
        <v>1182.766955516224</v>
      </c>
      <c r="L116" s="6">
        <f t="shared" si="20"/>
        <v>301.23320294594964</v>
      </c>
      <c r="M116" s="6">
        <f t="shared" si="22"/>
        <v>3100.7100710893492</v>
      </c>
      <c r="N116" s="6">
        <f t="shared" si="21"/>
        <v>3130.5070035095437</v>
      </c>
      <c r="O116" s="6">
        <f t="shared" si="26"/>
        <v>18.996341473369313</v>
      </c>
      <c r="P116" s="6">
        <f t="shared" si="27"/>
        <v>14.193203466194689</v>
      </c>
      <c r="Q116" s="6">
        <f t="shared" si="28"/>
        <v>3.4641818338784214</v>
      </c>
      <c r="R116" s="6">
        <f t="shared" si="29"/>
        <v>36.653726773442422</v>
      </c>
      <c r="S116" s="6">
        <f t="shared" si="30"/>
        <v>36.783457291237134</v>
      </c>
      <c r="T116" s="6"/>
      <c r="U116" s="6"/>
      <c r="V116" s="6"/>
      <c r="W116" s="6"/>
      <c r="X116" s="4"/>
      <c r="Y116" s="4"/>
      <c r="Z116" s="4"/>
      <c r="AA116" s="4"/>
    </row>
    <row r="117" spans="1:27" x14ac:dyDescent="0.2">
      <c r="A117" s="5">
        <v>2012</v>
      </c>
      <c r="B117" s="5" t="s">
        <v>14</v>
      </c>
      <c r="C117" s="5">
        <v>2</v>
      </c>
      <c r="D117" s="5">
        <v>40</v>
      </c>
      <c r="F117" s="5">
        <v>5.35</v>
      </c>
      <c r="G117" s="5">
        <f t="shared" si="23"/>
        <v>5.35</v>
      </c>
      <c r="H117" s="6">
        <f t="shared" si="24"/>
        <v>22.480058931843459</v>
      </c>
      <c r="I117" s="6">
        <f t="shared" si="25"/>
        <v>0.56200147329608652</v>
      </c>
      <c r="J117" s="6">
        <f t="shared" si="18"/>
        <v>2755.9671730603313</v>
      </c>
      <c r="K117" s="6">
        <f t="shared" si="19"/>
        <v>1960.6835102357484</v>
      </c>
      <c r="L117" s="6">
        <f t="shared" si="20"/>
        <v>430.95691719054327</v>
      </c>
      <c r="M117" s="6">
        <f t="shared" si="22"/>
        <v>5147.6076004866227</v>
      </c>
      <c r="N117" s="6">
        <f t="shared" si="21"/>
        <v>5215.8982074111254</v>
      </c>
      <c r="O117" s="6">
        <f t="shared" si="26"/>
        <v>32.382614283458892</v>
      </c>
      <c r="P117" s="6">
        <f t="shared" si="27"/>
        <v>23.528202122828979</v>
      </c>
      <c r="Q117" s="6">
        <f t="shared" si="28"/>
        <v>4.956004547691248</v>
      </c>
      <c r="R117" s="6">
        <f t="shared" si="29"/>
        <v>60.866820953979122</v>
      </c>
      <c r="S117" s="6">
        <f t="shared" si="30"/>
        <v>61.28680393708072</v>
      </c>
      <c r="T117" s="6"/>
      <c r="U117" s="6"/>
      <c r="V117" s="6"/>
      <c r="W117" s="6"/>
      <c r="X117" s="4"/>
      <c r="Y117" s="4"/>
      <c r="Z117" s="4"/>
      <c r="AA117" s="4"/>
    </row>
    <row r="118" spans="1:27" x14ac:dyDescent="0.2">
      <c r="A118" s="5">
        <v>2012</v>
      </c>
      <c r="B118" s="5" t="s">
        <v>14</v>
      </c>
      <c r="C118" s="5">
        <v>2</v>
      </c>
      <c r="D118" s="5">
        <v>40</v>
      </c>
      <c r="F118" s="5">
        <v>1.94</v>
      </c>
      <c r="G118" s="5">
        <f t="shared" si="23"/>
        <v>1.94</v>
      </c>
      <c r="H118" s="6">
        <f t="shared" si="24"/>
        <v>2.9559245277626363</v>
      </c>
      <c r="I118" s="6">
        <f t="shared" si="25"/>
        <v>7.3898113194065904E-2</v>
      </c>
      <c r="J118" s="6">
        <f t="shared" si="18"/>
        <v>327.42718239881094</v>
      </c>
      <c r="K118" s="6">
        <f t="shared" si="19"/>
        <v>260.44073522027077</v>
      </c>
      <c r="L118" s="6">
        <f t="shared" si="20"/>
        <v>103.09923965325959</v>
      </c>
      <c r="M118" s="6">
        <f t="shared" si="22"/>
        <v>690.9671572723413</v>
      </c>
      <c r="N118" s="6">
        <f t="shared" si="21"/>
        <v>678.9213755807076</v>
      </c>
      <c r="O118" s="6">
        <f t="shared" si="26"/>
        <v>3.8472693931860285</v>
      </c>
      <c r="P118" s="6">
        <f t="shared" si="27"/>
        <v>3.1252888226432489</v>
      </c>
      <c r="Q118" s="6">
        <f t="shared" si="28"/>
        <v>1.1856412560124854</v>
      </c>
      <c r="R118" s="6">
        <f t="shared" si="29"/>
        <v>8.1581994718417619</v>
      </c>
      <c r="S118" s="6">
        <f t="shared" si="30"/>
        <v>7.9773261630733145</v>
      </c>
      <c r="T118" s="6"/>
      <c r="U118" s="6"/>
      <c r="V118" s="6"/>
      <c r="W118" s="6"/>
      <c r="X118" s="4"/>
      <c r="Y118" s="4"/>
      <c r="Z118" s="4"/>
      <c r="AA118" s="4"/>
    </row>
    <row r="119" spans="1:27" x14ac:dyDescent="0.2">
      <c r="A119" s="5">
        <v>2012</v>
      </c>
      <c r="B119" s="5" t="s">
        <v>14</v>
      </c>
      <c r="C119" s="5">
        <v>2</v>
      </c>
      <c r="D119" s="5">
        <v>40</v>
      </c>
      <c r="F119" s="5">
        <v>1.06</v>
      </c>
      <c r="G119" s="5">
        <f t="shared" si="23"/>
        <v>1.06</v>
      </c>
      <c r="H119" s="6">
        <f t="shared" si="24"/>
        <v>0.88247337639337298</v>
      </c>
      <c r="I119" s="6">
        <f t="shared" si="25"/>
        <v>2.2061834409834325E-2</v>
      </c>
      <c r="J119" s="6">
        <f t="shared" si="18"/>
        <v>92.018132510581268</v>
      </c>
      <c r="K119" s="6">
        <f t="shared" si="19"/>
        <v>78.224382224383533</v>
      </c>
      <c r="L119" s="6">
        <f t="shared" si="20"/>
        <v>43.96795770137166</v>
      </c>
      <c r="M119" s="6">
        <f t="shared" si="22"/>
        <v>214.21047243633646</v>
      </c>
      <c r="N119" s="6">
        <f t="shared" si="21"/>
        <v>201.46647812206888</v>
      </c>
      <c r="O119" s="6">
        <f t="shared" si="26"/>
        <v>1.0812130569993299</v>
      </c>
      <c r="P119" s="6">
        <f t="shared" si="27"/>
        <v>0.93869258669260236</v>
      </c>
      <c r="Q119" s="6">
        <f t="shared" si="28"/>
        <v>0.50563151356577407</v>
      </c>
      <c r="R119" s="6">
        <f t="shared" si="29"/>
        <v>2.5255371572577063</v>
      </c>
      <c r="S119" s="6">
        <f t="shared" si="30"/>
        <v>2.3672311179343088</v>
      </c>
      <c r="T119" s="6"/>
      <c r="U119" s="6"/>
      <c r="V119" s="6"/>
      <c r="W119" s="6"/>
      <c r="X119" s="4"/>
      <c r="Y119" s="4"/>
      <c r="Z119" s="4"/>
      <c r="AA119" s="4"/>
    </row>
    <row r="120" spans="1:27" x14ac:dyDescent="0.2">
      <c r="A120" s="5">
        <v>2012</v>
      </c>
      <c r="B120" s="5" t="s">
        <v>14</v>
      </c>
      <c r="C120" s="5">
        <v>2</v>
      </c>
      <c r="D120" s="5">
        <v>40</v>
      </c>
      <c r="F120" s="5">
        <v>1.83</v>
      </c>
      <c r="G120" s="5">
        <f t="shared" si="23"/>
        <v>1.83</v>
      </c>
      <c r="H120" s="6">
        <f t="shared" si="24"/>
        <v>2.6302199094017147</v>
      </c>
      <c r="I120" s="6">
        <f t="shared" si="25"/>
        <v>6.575549773504287E-2</v>
      </c>
      <c r="J120" s="6">
        <f t="shared" si="18"/>
        <v>289.65323712453107</v>
      </c>
      <c r="K120" s="6">
        <f t="shared" si="19"/>
        <v>231.87885045878102</v>
      </c>
      <c r="L120" s="6">
        <f t="shared" si="20"/>
        <v>94.953517973816744</v>
      </c>
      <c r="M120" s="6">
        <f t="shared" si="22"/>
        <v>616.48560555712879</v>
      </c>
      <c r="N120" s="6">
        <f t="shared" si="21"/>
        <v>603.76049866938365</v>
      </c>
      <c r="O120" s="6">
        <f t="shared" si="26"/>
        <v>3.40342553621324</v>
      </c>
      <c r="P120" s="6">
        <f t="shared" si="27"/>
        <v>2.7825462055053718</v>
      </c>
      <c r="Q120" s="6">
        <f t="shared" si="28"/>
        <v>1.0919654566988926</v>
      </c>
      <c r="R120" s="6">
        <f t="shared" si="29"/>
        <v>7.2779371984175043</v>
      </c>
      <c r="S120" s="6">
        <f t="shared" si="30"/>
        <v>7.0941858593652567</v>
      </c>
      <c r="T120" s="6"/>
      <c r="U120" s="6"/>
      <c r="V120" s="6"/>
      <c r="W120" s="6"/>
      <c r="X120" s="4"/>
      <c r="Y120" s="4"/>
      <c r="Z120" s="4"/>
      <c r="AA120" s="4"/>
    </row>
    <row r="121" spans="1:27" x14ac:dyDescent="0.2">
      <c r="A121" s="5">
        <v>2012</v>
      </c>
      <c r="B121" s="5" t="s">
        <v>14</v>
      </c>
      <c r="C121" s="5">
        <v>2</v>
      </c>
      <c r="D121" s="5">
        <v>40</v>
      </c>
      <c r="F121" s="5">
        <v>1.17</v>
      </c>
      <c r="G121" s="5">
        <f t="shared" si="23"/>
        <v>1.17</v>
      </c>
      <c r="H121" s="6">
        <f t="shared" si="24"/>
        <v>1.0751315458747668</v>
      </c>
      <c r="I121" s="6">
        <f t="shared" si="25"/>
        <v>2.687828864686917E-2</v>
      </c>
      <c r="J121" s="6">
        <f t="shared" si="18"/>
        <v>113.21954564527181</v>
      </c>
      <c r="K121" s="6">
        <f t="shared" si="19"/>
        <v>95.207976501616372</v>
      </c>
      <c r="L121" s="6">
        <f t="shared" si="20"/>
        <v>50.535560658992829</v>
      </c>
      <c r="M121" s="6">
        <f t="shared" si="22"/>
        <v>258.96308280588102</v>
      </c>
      <c r="N121" s="6">
        <f t="shared" si="21"/>
        <v>245.69232349888227</v>
      </c>
      <c r="O121" s="6">
        <f t="shared" si="26"/>
        <v>1.3303296613319437</v>
      </c>
      <c r="P121" s="6">
        <f t="shared" si="27"/>
        <v>1.1424957180193964</v>
      </c>
      <c r="Q121" s="6">
        <f t="shared" si="28"/>
        <v>0.58115894757841757</v>
      </c>
      <c r="R121" s="6">
        <f t="shared" si="29"/>
        <v>3.0539843269297577</v>
      </c>
      <c r="S121" s="6">
        <f t="shared" si="30"/>
        <v>2.8868848011118664</v>
      </c>
      <c r="T121" s="6"/>
      <c r="U121" s="6"/>
      <c r="V121" s="6"/>
      <c r="W121" s="6"/>
      <c r="X121" s="4"/>
      <c r="Y121" s="4"/>
      <c r="Z121" s="4"/>
      <c r="AA121" s="4"/>
    </row>
    <row r="122" spans="1:27" x14ac:dyDescent="0.2">
      <c r="A122" s="5">
        <v>2012</v>
      </c>
      <c r="B122" s="5" t="s">
        <v>14</v>
      </c>
      <c r="C122" s="5">
        <v>2</v>
      </c>
      <c r="D122" s="5">
        <v>40</v>
      </c>
      <c r="F122" s="5">
        <v>4.5</v>
      </c>
      <c r="G122" s="5">
        <f t="shared" si="23"/>
        <v>4.5</v>
      </c>
      <c r="H122" s="6">
        <f t="shared" si="24"/>
        <v>15.904312808798327</v>
      </c>
      <c r="I122" s="6">
        <f t="shared" si="25"/>
        <v>0.39760782021995816</v>
      </c>
      <c r="J122" s="6">
        <f t="shared" si="18"/>
        <v>1916.3612341038274</v>
      </c>
      <c r="K122" s="6">
        <f t="shared" si="19"/>
        <v>1389.5570197749494</v>
      </c>
      <c r="L122" s="6">
        <f t="shared" si="20"/>
        <v>337.6639275212068</v>
      </c>
      <c r="M122" s="6">
        <f t="shared" si="22"/>
        <v>3643.5821813999837</v>
      </c>
      <c r="N122" s="6">
        <f t="shared" si="21"/>
        <v>3683.7924886515557</v>
      </c>
      <c r="O122" s="6">
        <f t="shared" si="26"/>
        <v>22.517244500719972</v>
      </c>
      <c r="P122" s="6">
        <f t="shared" si="27"/>
        <v>16.674684237299392</v>
      </c>
      <c r="Q122" s="6">
        <f t="shared" si="28"/>
        <v>3.8831351664938785</v>
      </c>
      <c r="R122" s="6">
        <f t="shared" si="29"/>
        <v>43.075063904513243</v>
      </c>
      <c r="S122" s="6">
        <f t="shared" si="30"/>
        <v>43.284561741655779</v>
      </c>
      <c r="T122" s="6"/>
      <c r="U122" s="6"/>
      <c r="V122" s="6"/>
      <c r="W122" s="6"/>
      <c r="X122" s="4"/>
      <c r="Y122" s="4"/>
      <c r="Z122" s="4"/>
      <c r="AA122" s="4"/>
    </row>
    <row r="123" spans="1:27" x14ac:dyDescent="0.2">
      <c r="A123" s="5">
        <v>2012</v>
      </c>
      <c r="B123" s="5" t="s">
        <v>14</v>
      </c>
      <c r="C123" s="5">
        <v>2</v>
      </c>
      <c r="D123" s="5">
        <v>40</v>
      </c>
      <c r="F123" s="5">
        <v>9.1999999999999993</v>
      </c>
      <c r="G123" s="5">
        <f t="shared" si="23"/>
        <v>9.1999999999999993</v>
      </c>
      <c r="H123" s="6">
        <f t="shared" si="24"/>
        <v>66.476100549960009</v>
      </c>
      <c r="I123" s="6">
        <f t="shared" si="25"/>
        <v>1.6619025137490002</v>
      </c>
      <c r="J123" s="6">
        <f t="shared" ref="J123:J126" si="31">81.42*G123^2.1</f>
        <v>8603.705483260841</v>
      </c>
      <c r="K123" s="6">
        <f t="shared" ref="K123:K126" si="32">69.66*G123^1.99</f>
        <v>5766.6188403779734</v>
      </c>
      <c r="L123" s="6">
        <f t="shared" ref="L123:L126" si="33">40.5*G123^1.41</f>
        <v>925.54142132444645</v>
      </c>
      <c r="M123" s="6">
        <f t="shared" si="22"/>
        <v>15295.865744963261</v>
      </c>
      <c r="N123" s="6">
        <f t="shared" ref="N123:N126" si="34">179.2*G123^2.01</f>
        <v>15507.848095240091</v>
      </c>
      <c r="O123" s="6">
        <f t="shared" si="26"/>
        <v>101.09353942831487</v>
      </c>
      <c r="P123" s="6">
        <f t="shared" si="27"/>
        <v>69.199426084535673</v>
      </c>
      <c r="Q123" s="6">
        <f t="shared" si="28"/>
        <v>10.643726345231133</v>
      </c>
      <c r="R123" s="6">
        <f t="shared" si="29"/>
        <v>180.93669185808167</v>
      </c>
      <c r="S123" s="6">
        <f t="shared" si="30"/>
        <v>182.21721511907106</v>
      </c>
      <c r="T123" s="6"/>
      <c r="U123" s="6"/>
      <c r="V123" s="6"/>
      <c r="W123" s="6"/>
      <c r="X123" s="4"/>
      <c r="Y123" s="4"/>
      <c r="Z123" s="4"/>
      <c r="AA123" s="4"/>
    </row>
    <row r="124" spans="1:27" x14ac:dyDescent="0.2">
      <c r="A124" s="5">
        <v>2012</v>
      </c>
      <c r="B124" s="5" t="s">
        <v>14</v>
      </c>
      <c r="C124" s="5">
        <v>2</v>
      </c>
      <c r="D124" s="5">
        <v>40</v>
      </c>
      <c r="F124" s="5">
        <v>1.98</v>
      </c>
      <c r="G124" s="5">
        <f t="shared" si="23"/>
        <v>1.98</v>
      </c>
      <c r="H124" s="6">
        <f t="shared" si="24"/>
        <v>3.0790749597833562</v>
      </c>
      <c r="I124" s="6">
        <f t="shared" si="25"/>
        <v>7.6976873994583903E-2</v>
      </c>
      <c r="J124" s="6">
        <f t="shared" si="31"/>
        <v>341.76532487642561</v>
      </c>
      <c r="K124" s="6">
        <f t="shared" si="32"/>
        <v>271.23591735012508</v>
      </c>
      <c r="L124" s="6">
        <f t="shared" si="33"/>
        <v>106.10917587474583</v>
      </c>
      <c r="M124" s="6">
        <f t="shared" ref="M124:M126" si="35">SUM(J124:L124)</f>
        <v>719.11041810129643</v>
      </c>
      <c r="N124" s="6">
        <f t="shared" si="34"/>
        <v>707.35110735434819</v>
      </c>
      <c r="O124" s="6">
        <f t="shared" si="26"/>
        <v>4.0157425672980001</v>
      </c>
      <c r="P124" s="6">
        <f t="shared" si="27"/>
        <v>3.2548310082015006</v>
      </c>
      <c r="Q124" s="6">
        <f t="shared" si="28"/>
        <v>1.2202555225595773</v>
      </c>
      <c r="R124" s="6">
        <f t="shared" si="29"/>
        <v>8.4908290980590788</v>
      </c>
      <c r="S124" s="6">
        <f t="shared" si="30"/>
        <v>8.3113755114135905</v>
      </c>
      <c r="T124" s="6"/>
      <c r="U124" s="6"/>
      <c r="V124" s="6"/>
      <c r="W124" s="6"/>
      <c r="X124" s="4"/>
      <c r="Y124" s="4"/>
      <c r="Z124" s="4"/>
      <c r="AA124" s="4"/>
    </row>
    <row r="125" spans="1:27" x14ac:dyDescent="0.2">
      <c r="A125" s="5">
        <v>2012</v>
      </c>
      <c r="B125" s="5" t="s">
        <v>14</v>
      </c>
      <c r="C125" s="5">
        <v>2</v>
      </c>
      <c r="D125" s="5">
        <v>40</v>
      </c>
      <c r="F125" s="5">
        <v>3.65</v>
      </c>
      <c r="G125" s="5">
        <f t="shared" si="23"/>
        <v>3.65</v>
      </c>
      <c r="H125" s="6">
        <f t="shared" si="24"/>
        <v>10.463467031862505</v>
      </c>
      <c r="I125" s="6">
        <f t="shared" si="25"/>
        <v>0.26158667579656264</v>
      </c>
      <c r="J125" s="6">
        <f t="shared" si="31"/>
        <v>1234.6564040675244</v>
      </c>
      <c r="K125" s="6">
        <f t="shared" si="32"/>
        <v>916.10714508527292</v>
      </c>
      <c r="L125" s="6">
        <f t="shared" si="33"/>
        <v>251.35525082722947</v>
      </c>
      <c r="M125" s="6">
        <f t="shared" si="35"/>
        <v>2402.1187999800268</v>
      </c>
      <c r="N125" s="6">
        <f t="shared" si="34"/>
        <v>2418.5031806743145</v>
      </c>
      <c r="O125" s="6">
        <f t="shared" si="26"/>
        <v>14.507212747793412</v>
      </c>
      <c r="P125" s="6">
        <f t="shared" si="27"/>
        <v>10.993285741023275</v>
      </c>
      <c r="Q125" s="6">
        <f t="shared" si="28"/>
        <v>2.8905853845131388</v>
      </c>
      <c r="R125" s="6">
        <f t="shared" si="29"/>
        <v>28.391083873329826</v>
      </c>
      <c r="S125" s="6">
        <f t="shared" si="30"/>
        <v>28.417412372923195</v>
      </c>
      <c r="T125" s="6"/>
      <c r="U125" s="6"/>
      <c r="V125" s="6"/>
      <c r="W125" s="6"/>
      <c r="X125" s="4"/>
      <c r="Y125" s="4"/>
      <c r="Z125" s="4"/>
      <c r="AA125" s="4"/>
    </row>
    <row r="126" spans="1:27" x14ac:dyDescent="0.2">
      <c r="A126" s="5">
        <v>2012</v>
      </c>
      <c r="B126" s="5" t="s">
        <v>14</v>
      </c>
      <c r="C126" s="5">
        <v>2</v>
      </c>
      <c r="D126" s="5">
        <v>40</v>
      </c>
      <c r="F126" s="5">
        <v>8.1999999999999993</v>
      </c>
      <c r="G126" s="5">
        <f t="shared" si="23"/>
        <v>8.1999999999999993</v>
      </c>
      <c r="H126" s="6">
        <f t="shared" si="24"/>
        <v>52.810172506844417</v>
      </c>
      <c r="I126" s="6">
        <f t="shared" si="25"/>
        <v>1.3202543126711104</v>
      </c>
      <c r="J126" s="6">
        <f t="shared" si="31"/>
        <v>6756.7863706196895</v>
      </c>
      <c r="K126" s="6">
        <f t="shared" si="32"/>
        <v>4586.41169690069</v>
      </c>
      <c r="L126" s="6">
        <f t="shared" si="33"/>
        <v>786.92357280229896</v>
      </c>
      <c r="M126" s="6">
        <f t="shared" si="35"/>
        <v>12130.121640322679</v>
      </c>
      <c r="N126" s="6">
        <f t="shared" si="34"/>
        <v>12305.629881985118</v>
      </c>
      <c r="O126" s="6">
        <f t="shared" si="26"/>
        <v>79.392239854781351</v>
      </c>
      <c r="P126" s="6">
        <f t="shared" si="27"/>
        <v>55.036940362808274</v>
      </c>
      <c r="Q126" s="6">
        <f t="shared" si="28"/>
        <v>9.0496210872264378</v>
      </c>
      <c r="R126" s="6">
        <f t="shared" si="29"/>
        <v>143.47880130481605</v>
      </c>
      <c r="S126" s="6">
        <f t="shared" si="30"/>
        <v>144.59115111332511</v>
      </c>
      <c r="T126" s="6"/>
      <c r="U126" s="6"/>
      <c r="V126" s="6"/>
      <c r="W126" s="6"/>
      <c r="X126" s="4"/>
      <c r="Y126" s="4"/>
      <c r="Z126" s="4"/>
      <c r="AA126" s="4"/>
    </row>
    <row r="127" spans="1:27" x14ac:dyDescent="0.2">
      <c r="A127" s="5">
        <v>2012</v>
      </c>
      <c r="B127" s="5" t="s">
        <v>14</v>
      </c>
      <c r="C127" s="5">
        <v>3</v>
      </c>
      <c r="D127" s="5">
        <v>40</v>
      </c>
      <c r="E127" s="5">
        <v>1.02</v>
      </c>
      <c r="G127" s="5">
        <v>1.02</v>
      </c>
      <c r="H127" s="6">
        <f t="shared" si="24"/>
        <v>0.81712824919870519</v>
      </c>
      <c r="I127" s="6">
        <f t="shared" si="25"/>
        <v>2.0428206229967629E-2</v>
      </c>
      <c r="J127" s="6">
        <f>8*G127^2.56</f>
        <v>8.4160135629226289</v>
      </c>
      <c r="K127" s="6">
        <f>22.91*G127^2.13</f>
        <v>23.897003932491284</v>
      </c>
      <c r="L127" s="6">
        <f>22.55*G127^1.45</f>
        <v>23.206882067605857</v>
      </c>
      <c r="M127" s="6">
        <f t="shared" ref="M127:M128" si="36">SUM(J127:L127)</f>
        <v>55.519899563019777</v>
      </c>
      <c r="N127" s="6">
        <f>39.46*G127^2.26</f>
        <v>41.266104069714856</v>
      </c>
      <c r="O127" s="6">
        <f>(J127*0.47)/D127</f>
        <v>9.8888159364340894E-2</v>
      </c>
      <c r="P127" s="6">
        <f>(K127*0.48)/D127</f>
        <v>0.2867640471898954</v>
      </c>
      <c r="Q127" s="6">
        <f>(L127*0.46)/D127</f>
        <v>0.26687914377746735</v>
      </c>
      <c r="R127" s="6">
        <f>SUM(O127:Q127)</f>
        <v>0.65253135033170362</v>
      </c>
      <c r="S127" s="6">
        <f>(N127*0.47)/D127</f>
        <v>0.48487672281914956</v>
      </c>
      <c r="T127" s="6"/>
      <c r="U127" s="6"/>
      <c r="V127" s="6"/>
      <c r="W127" s="6"/>
      <c r="X127" s="4"/>
      <c r="Y127" s="4"/>
      <c r="Z127" s="4"/>
      <c r="AA127" s="4"/>
    </row>
    <row r="128" spans="1:27" x14ac:dyDescent="0.2">
      <c r="A128" s="5">
        <v>2012</v>
      </c>
      <c r="B128" s="5" t="s">
        <v>14</v>
      </c>
      <c r="C128" s="5">
        <v>3</v>
      </c>
      <c r="D128" s="5">
        <v>40</v>
      </c>
      <c r="F128" s="5">
        <v>1.7</v>
      </c>
      <c r="G128" s="5">
        <f t="shared" ref="G128:G141" si="37">E128+F128</f>
        <v>1.7</v>
      </c>
      <c r="H128" s="6">
        <f t="shared" si="24"/>
        <v>2.2698006922186251</v>
      </c>
      <c r="I128" s="6">
        <f t="shared" si="25"/>
        <v>5.6745017305465627E-2</v>
      </c>
      <c r="J128" s="6">
        <f t="shared" ref="J128:J191" si="38">81.42*G128^2.1</f>
        <v>248.12689043781555</v>
      </c>
      <c r="K128" s="6">
        <f t="shared" ref="K128:K191" si="39">69.66*G128^1.99</f>
        <v>200.25198220508238</v>
      </c>
      <c r="L128" s="6">
        <f t="shared" ref="L128:L191" si="40">40.5*G128^1.41</f>
        <v>85.583097805721977</v>
      </c>
      <c r="M128" s="6">
        <f t="shared" si="36"/>
        <v>533.96197044861992</v>
      </c>
      <c r="N128" s="6">
        <f t="shared" ref="N128:N191" si="41">179.2*G128^2.01</f>
        <v>520.64336394146244</v>
      </c>
      <c r="O128" s="6">
        <f t="shared" ref="O128:O191" si="42">(J128*0.47)/D128</f>
        <v>2.9154909626443324</v>
      </c>
      <c r="P128" s="6">
        <f t="shared" ref="P128:P191" si="43">(K128*0.48)/D128</f>
        <v>2.4030237864609885</v>
      </c>
      <c r="Q128" s="6">
        <f t="shared" ref="Q128:Q191" si="44">(L128*0.46)/D128</f>
        <v>0.98420562476580264</v>
      </c>
      <c r="R128" s="6">
        <f t="shared" ref="R128:R191" si="45">SUM(O128:Q128)</f>
        <v>6.3027203738711233</v>
      </c>
      <c r="S128" s="6">
        <f t="shared" ref="S128:S191" si="46">(N128*0.47)/D128</f>
        <v>6.1175595263121831</v>
      </c>
      <c r="T128" s="6"/>
      <c r="U128" s="6"/>
      <c r="V128" s="6"/>
      <c r="W128" s="6"/>
      <c r="X128" s="4"/>
      <c r="Y128" s="4"/>
      <c r="Z128" s="4"/>
      <c r="AA128" s="4"/>
    </row>
    <row r="129" spans="1:27" x14ac:dyDescent="0.2">
      <c r="A129" s="5">
        <v>2012</v>
      </c>
      <c r="B129" s="5" t="s">
        <v>14</v>
      </c>
      <c r="C129" s="5">
        <v>3</v>
      </c>
      <c r="D129" s="5">
        <v>40</v>
      </c>
      <c r="F129" s="5">
        <v>4.75</v>
      </c>
      <c r="G129" s="5">
        <f t="shared" si="37"/>
        <v>4.75</v>
      </c>
      <c r="H129" s="6">
        <f t="shared" si="24"/>
        <v>17.720546061654925</v>
      </c>
      <c r="I129" s="6">
        <f t="shared" si="25"/>
        <v>0.44301365154137312</v>
      </c>
      <c r="J129" s="6">
        <f t="shared" si="38"/>
        <v>2146.7806803251037</v>
      </c>
      <c r="K129" s="6">
        <f t="shared" si="39"/>
        <v>1547.4041357958752</v>
      </c>
      <c r="L129" s="6">
        <f t="shared" si="40"/>
        <v>364.41228783796828</v>
      </c>
      <c r="M129" s="6">
        <f t="shared" ref="M129:M192" si="47">SUM(J129:L129)</f>
        <v>4058.5971039589476</v>
      </c>
      <c r="N129" s="6">
        <f t="shared" si="41"/>
        <v>4106.6922693285833</v>
      </c>
      <c r="O129" s="6">
        <f t="shared" si="42"/>
        <v>25.224672993819969</v>
      </c>
      <c r="P129" s="6">
        <f t="shared" si="43"/>
        <v>18.568849629550503</v>
      </c>
      <c r="Q129" s="6">
        <f t="shared" si="44"/>
        <v>4.1907413101366355</v>
      </c>
      <c r="R129" s="6">
        <f t="shared" si="45"/>
        <v>47.984263933507108</v>
      </c>
      <c r="S129" s="6">
        <f t="shared" si="46"/>
        <v>48.253634164610851</v>
      </c>
      <c r="T129" s="6"/>
      <c r="U129" s="6"/>
      <c r="V129" s="6"/>
      <c r="W129" s="6"/>
      <c r="X129" s="4"/>
      <c r="Y129" s="4"/>
      <c r="Z129" s="4"/>
      <c r="AA129" s="4"/>
    </row>
    <row r="130" spans="1:27" x14ac:dyDescent="0.2">
      <c r="A130" s="5">
        <v>2012</v>
      </c>
      <c r="B130" s="5" t="s">
        <v>14</v>
      </c>
      <c r="C130" s="5">
        <v>3</v>
      </c>
      <c r="D130" s="5">
        <v>40</v>
      </c>
      <c r="F130" s="5">
        <v>3.82</v>
      </c>
      <c r="G130" s="5">
        <f t="shared" si="37"/>
        <v>3.82</v>
      </c>
      <c r="H130" s="6">
        <f t="shared" si="24"/>
        <v>11.460844159560924</v>
      </c>
      <c r="I130" s="6">
        <f t="shared" si="25"/>
        <v>0.28652110398902308</v>
      </c>
      <c r="J130" s="6">
        <f t="shared" si="38"/>
        <v>1358.5141307927861</v>
      </c>
      <c r="K130" s="6">
        <f t="shared" si="39"/>
        <v>1002.9737397844364</v>
      </c>
      <c r="L130" s="6">
        <f t="shared" si="40"/>
        <v>268.01824860557338</v>
      </c>
      <c r="M130" s="6">
        <f t="shared" si="47"/>
        <v>2629.5061191827958</v>
      </c>
      <c r="N130" s="6">
        <f t="shared" si="41"/>
        <v>2650.2409781688721</v>
      </c>
      <c r="O130" s="6">
        <f t="shared" si="42"/>
        <v>15.962541036815235</v>
      </c>
      <c r="P130" s="6">
        <f t="shared" si="43"/>
        <v>12.035684877413235</v>
      </c>
      <c r="Q130" s="6">
        <f t="shared" si="44"/>
        <v>3.0822098589640943</v>
      </c>
      <c r="R130" s="6">
        <f t="shared" si="45"/>
        <v>31.080435773192566</v>
      </c>
      <c r="S130" s="6">
        <f t="shared" si="46"/>
        <v>31.140331493484247</v>
      </c>
      <c r="T130" s="6"/>
      <c r="U130" s="6"/>
      <c r="V130" s="6"/>
      <c r="W130" s="6"/>
      <c r="X130" s="4"/>
      <c r="Y130" s="4"/>
      <c r="Z130" s="4"/>
      <c r="AA130" s="4"/>
    </row>
    <row r="131" spans="1:27" x14ac:dyDescent="0.2">
      <c r="A131" s="5">
        <v>2012</v>
      </c>
      <c r="B131" s="5" t="s">
        <v>14</v>
      </c>
      <c r="C131" s="5">
        <v>3</v>
      </c>
      <c r="D131" s="5">
        <v>40</v>
      </c>
      <c r="F131" s="5">
        <v>2.2599999999999998</v>
      </c>
      <c r="G131" s="5">
        <f t="shared" si="37"/>
        <v>2.2599999999999998</v>
      </c>
      <c r="H131" s="6">
        <f t="shared" ref="H131:H194" si="48">PI()*(G131/2)^2</f>
        <v>4.0114996593688055</v>
      </c>
      <c r="I131" s="6">
        <f t="shared" ref="I131:I194" si="49">H131/D131</f>
        <v>0.10028749148422014</v>
      </c>
      <c r="J131" s="6">
        <f t="shared" si="38"/>
        <v>451.1893296016255</v>
      </c>
      <c r="K131" s="6">
        <f t="shared" si="39"/>
        <v>352.90618028318602</v>
      </c>
      <c r="L131" s="6">
        <f t="shared" si="40"/>
        <v>127.86389282148073</v>
      </c>
      <c r="M131" s="6">
        <f t="shared" si="47"/>
        <v>931.95940270629217</v>
      </c>
      <c r="N131" s="6">
        <f t="shared" si="41"/>
        <v>922.77531445428758</v>
      </c>
      <c r="O131" s="6">
        <f t="shared" si="42"/>
        <v>5.3014746228190992</v>
      </c>
      <c r="P131" s="6">
        <f t="shared" si="43"/>
        <v>4.2348741633982323</v>
      </c>
      <c r="Q131" s="6">
        <f t="shared" si="44"/>
        <v>1.4704347674470284</v>
      </c>
      <c r="R131" s="6">
        <f t="shared" si="45"/>
        <v>11.006783553664359</v>
      </c>
      <c r="S131" s="6">
        <f t="shared" si="46"/>
        <v>10.842609944837879</v>
      </c>
      <c r="T131" s="6"/>
      <c r="U131" s="6"/>
      <c r="V131" s="6"/>
      <c r="W131" s="6"/>
      <c r="X131" s="4"/>
      <c r="Y131" s="4"/>
      <c r="Z131" s="4"/>
      <c r="AA131" s="4"/>
    </row>
    <row r="132" spans="1:27" x14ac:dyDescent="0.2">
      <c r="A132" s="5">
        <v>2012</v>
      </c>
      <c r="B132" s="5" t="s">
        <v>14</v>
      </c>
      <c r="C132" s="5">
        <v>3</v>
      </c>
      <c r="D132" s="5">
        <v>40</v>
      </c>
      <c r="F132" s="5">
        <v>0.86</v>
      </c>
      <c r="G132" s="5">
        <f t="shared" si="37"/>
        <v>0.86</v>
      </c>
      <c r="H132" s="6">
        <f t="shared" si="48"/>
        <v>0.58088048164875272</v>
      </c>
      <c r="I132" s="6">
        <f t="shared" si="49"/>
        <v>1.4522012041218817E-2</v>
      </c>
      <c r="J132" s="6">
        <f t="shared" si="38"/>
        <v>59.316818004088155</v>
      </c>
      <c r="K132" s="6">
        <f t="shared" si="39"/>
        <v>51.598299388956086</v>
      </c>
      <c r="L132" s="6">
        <f t="shared" si="40"/>
        <v>32.741444770933036</v>
      </c>
      <c r="M132" s="6">
        <f t="shared" si="47"/>
        <v>143.65656216397727</v>
      </c>
      <c r="N132" s="6">
        <f t="shared" si="41"/>
        <v>132.33657556026029</v>
      </c>
      <c r="O132" s="6">
        <f t="shared" si="42"/>
        <v>0.6969726115480358</v>
      </c>
      <c r="P132" s="6">
        <f t="shared" si="43"/>
        <v>0.61917959266747302</v>
      </c>
      <c r="Q132" s="6">
        <f t="shared" si="44"/>
        <v>0.37652661486572991</v>
      </c>
      <c r="R132" s="6">
        <f t="shared" si="45"/>
        <v>1.6926788190812387</v>
      </c>
      <c r="S132" s="6">
        <f t="shared" si="46"/>
        <v>1.5549547628330582</v>
      </c>
      <c r="T132" s="6"/>
      <c r="U132" s="6"/>
      <c r="V132" s="6"/>
      <c r="W132" s="6"/>
      <c r="X132" s="4"/>
      <c r="Y132" s="4"/>
      <c r="Z132" s="4"/>
      <c r="AA132" s="4"/>
    </row>
    <row r="133" spans="1:27" x14ac:dyDescent="0.2">
      <c r="A133" s="5">
        <v>2012</v>
      </c>
      <c r="B133" s="5" t="s">
        <v>14</v>
      </c>
      <c r="C133" s="5">
        <v>3</v>
      </c>
      <c r="D133" s="5">
        <v>40</v>
      </c>
      <c r="F133" s="5">
        <v>4.16</v>
      </c>
      <c r="G133" s="5">
        <f t="shared" si="37"/>
        <v>4.16</v>
      </c>
      <c r="H133" s="6">
        <f t="shared" si="48"/>
        <v>13.591786456490883</v>
      </c>
      <c r="I133" s="6">
        <f t="shared" si="49"/>
        <v>0.3397946614122721</v>
      </c>
      <c r="J133" s="6">
        <f t="shared" si="38"/>
        <v>1624.9016974360379</v>
      </c>
      <c r="K133" s="6">
        <f t="shared" si="39"/>
        <v>1188.4453016648679</v>
      </c>
      <c r="L133" s="6">
        <f t="shared" si="40"/>
        <v>302.25717530151854</v>
      </c>
      <c r="M133" s="6">
        <f t="shared" si="47"/>
        <v>3115.6041744024246</v>
      </c>
      <c r="N133" s="6">
        <f t="shared" si="41"/>
        <v>3145.6876687069262</v>
      </c>
      <c r="O133" s="6">
        <f t="shared" si="42"/>
        <v>19.092594944873447</v>
      </c>
      <c r="P133" s="6">
        <f t="shared" si="43"/>
        <v>14.261343619978414</v>
      </c>
      <c r="Q133" s="6">
        <f t="shared" si="44"/>
        <v>3.4759575159674632</v>
      </c>
      <c r="R133" s="6">
        <f t="shared" si="45"/>
        <v>36.829896080819324</v>
      </c>
      <c r="S133" s="6">
        <f t="shared" si="46"/>
        <v>36.961830107306376</v>
      </c>
      <c r="T133" s="6"/>
      <c r="U133" s="6"/>
      <c r="V133" s="6"/>
      <c r="W133" s="6"/>
      <c r="X133" s="4"/>
      <c r="Y133" s="4"/>
      <c r="Z133" s="4"/>
      <c r="AA133" s="4"/>
    </row>
    <row r="134" spans="1:27" x14ac:dyDescent="0.2">
      <c r="A134" s="5">
        <v>2012</v>
      </c>
      <c r="B134" s="5" t="s">
        <v>14</v>
      </c>
      <c r="C134" s="5">
        <v>3</v>
      </c>
      <c r="D134" s="5">
        <v>40</v>
      </c>
      <c r="F134" s="5">
        <v>2.1</v>
      </c>
      <c r="G134" s="5">
        <f t="shared" si="37"/>
        <v>2.1</v>
      </c>
      <c r="H134" s="6">
        <f t="shared" si="48"/>
        <v>3.4636059005827469</v>
      </c>
      <c r="I134" s="6">
        <f t="shared" si="49"/>
        <v>8.6590147514568672E-2</v>
      </c>
      <c r="J134" s="6">
        <f t="shared" si="38"/>
        <v>386.71553342965336</v>
      </c>
      <c r="K134" s="6">
        <f t="shared" si="39"/>
        <v>304.92979840464204</v>
      </c>
      <c r="L134" s="6">
        <f t="shared" si="40"/>
        <v>115.2880328161407</v>
      </c>
      <c r="M134" s="6">
        <f t="shared" si="47"/>
        <v>806.93336465043603</v>
      </c>
      <c r="N134" s="6">
        <f t="shared" si="41"/>
        <v>796.15712807785781</v>
      </c>
      <c r="O134" s="6">
        <f t="shared" si="42"/>
        <v>4.5439075177984263</v>
      </c>
      <c r="P134" s="6">
        <f t="shared" si="43"/>
        <v>3.6591575808557044</v>
      </c>
      <c r="Q134" s="6">
        <f t="shared" si="44"/>
        <v>1.3258123773856181</v>
      </c>
      <c r="R134" s="6">
        <f t="shared" si="45"/>
        <v>9.5288774760397494</v>
      </c>
      <c r="S134" s="6">
        <f t="shared" si="46"/>
        <v>9.354846254914829</v>
      </c>
      <c r="T134" s="6"/>
      <c r="U134" s="6"/>
      <c r="V134" s="6"/>
      <c r="W134" s="6"/>
      <c r="X134" s="4"/>
      <c r="Y134" s="4"/>
      <c r="Z134" s="4"/>
      <c r="AA134" s="4"/>
    </row>
    <row r="135" spans="1:27" x14ac:dyDescent="0.2">
      <c r="A135" s="5">
        <v>2012</v>
      </c>
      <c r="B135" s="5" t="s">
        <v>14</v>
      </c>
      <c r="C135" s="5">
        <v>3</v>
      </c>
      <c r="D135" s="5">
        <v>40</v>
      </c>
      <c r="F135" s="5">
        <v>1.75</v>
      </c>
      <c r="G135" s="5">
        <f t="shared" si="37"/>
        <v>1.75</v>
      </c>
      <c r="H135" s="6">
        <f t="shared" si="48"/>
        <v>2.4052818754046852</v>
      </c>
      <c r="I135" s="6">
        <f t="shared" si="49"/>
        <v>6.0132046885117127E-2</v>
      </c>
      <c r="J135" s="6">
        <f t="shared" si="38"/>
        <v>263.7005285555303</v>
      </c>
      <c r="K135" s="6">
        <f t="shared" si="39"/>
        <v>212.14323491613226</v>
      </c>
      <c r="L135" s="6">
        <f t="shared" si="40"/>
        <v>89.153556335064692</v>
      </c>
      <c r="M135" s="6">
        <f t="shared" si="47"/>
        <v>564.99731980672721</v>
      </c>
      <c r="N135" s="6">
        <f t="shared" si="41"/>
        <v>551.87978087675003</v>
      </c>
      <c r="O135" s="6">
        <f t="shared" si="42"/>
        <v>3.0984812105274808</v>
      </c>
      <c r="P135" s="6">
        <f t="shared" si="43"/>
        <v>2.5457188189935871</v>
      </c>
      <c r="Q135" s="6">
        <f t="shared" si="44"/>
        <v>1.0252658978532438</v>
      </c>
      <c r="R135" s="6">
        <f t="shared" si="45"/>
        <v>6.6694659273743113</v>
      </c>
      <c r="S135" s="6">
        <f t="shared" si="46"/>
        <v>6.4845874253018128</v>
      </c>
      <c r="T135" s="6"/>
      <c r="U135" s="6"/>
      <c r="V135" s="6"/>
      <c r="W135" s="6"/>
      <c r="X135" s="4"/>
      <c r="Y135" s="4"/>
      <c r="Z135" s="4"/>
      <c r="AA135" s="4"/>
    </row>
    <row r="136" spans="1:27" x14ac:dyDescent="0.2">
      <c r="A136" s="5">
        <v>2012</v>
      </c>
      <c r="B136" s="5" t="s">
        <v>14</v>
      </c>
      <c r="C136" s="5">
        <v>3</v>
      </c>
      <c r="D136" s="5">
        <v>40</v>
      </c>
      <c r="F136" s="5">
        <v>3.12</v>
      </c>
      <c r="G136" s="5">
        <f t="shared" si="37"/>
        <v>3.12</v>
      </c>
      <c r="H136" s="6">
        <f t="shared" si="48"/>
        <v>7.6453798817761216</v>
      </c>
      <c r="I136" s="6">
        <f t="shared" si="49"/>
        <v>0.19113449704440305</v>
      </c>
      <c r="J136" s="6">
        <f t="shared" si="38"/>
        <v>888.08747577821725</v>
      </c>
      <c r="K136" s="6">
        <f t="shared" si="39"/>
        <v>670.42640717018435</v>
      </c>
      <c r="L136" s="6">
        <f t="shared" si="40"/>
        <v>201.47121280325439</v>
      </c>
      <c r="M136" s="6">
        <f t="shared" si="47"/>
        <v>1759.985095751656</v>
      </c>
      <c r="N136" s="6">
        <f t="shared" si="41"/>
        <v>1764.3662402422865</v>
      </c>
      <c r="O136" s="6">
        <f t="shared" si="42"/>
        <v>10.435027840394053</v>
      </c>
      <c r="P136" s="6">
        <f t="shared" si="43"/>
        <v>8.0451168860422122</v>
      </c>
      <c r="Q136" s="6">
        <f t="shared" si="44"/>
        <v>2.3169189472374256</v>
      </c>
      <c r="R136" s="6">
        <f t="shared" si="45"/>
        <v>20.797063673673691</v>
      </c>
      <c r="S136" s="6">
        <f t="shared" si="46"/>
        <v>20.731303322846863</v>
      </c>
      <c r="T136" s="6"/>
      <c r="U136" s="6"/>
      <c r="V136" s="6"/>
      <c r="W136" s="6"/>
      <c r="X136" s="4"/>
      <c r="Y136" s="4"/>
      <c r="Z136" s="4"/>
      <c r="AA136" s="4"/>
    </row>
    <row r="137" spans="1:27" x14ac:dyDescent="0.2">
      <c r="A137" s="5">
        <v>2012</v>
      </c>
      <c r="B137" s="5" t="s">
        <v>14</v>
      </c>
      <c r="C137" s="5">
        <v>3</v>
      </c>
      <c r="D137" s="5">
        <v>40</v>
      </c>
      <c r="F137" s="5">
        <v>1.46</v>
      </c>
      <c r="G137" s="5">
        <f t="shared" si="37"/>
        <v>1.46</v>
      </c>
      <c r="H137" s="6">
        <f t="shared" si="48"/>
        <v>1.6741547250980005</v>
      </c>
      <c r="I137" s="6">
        <f t="shared" si="49"/>
        <v>4.1853868127450011E-2</v>
      </c>
      <c r="J137" s="6">
        <f t="shared" si="38"/>
        <v>180.24868092131916</v>
      </c>
      <c r="K137" s="6">
        <f t="shared" si="39"/>
        <v>147.92638805459396</v>
      </c>
      <c r="L137" s="6">
        <f t="shared" si="40"/>
        <v>69.054589810937557</v>
      </c>
      <c r="M137" s="6">
        <f t="shared" si="47"/>
        <v>397.22965878685068</v>
      </c>
      <c r="N137" s="6">
        <f t="shared" si="41"/>
        <v>383.43102051057508</v>
      </c>
      <c r="O137" s="6">
        <f t="shared" si="42"/>
        <v>2.1179220008255002</v>
      </c>
      <c r="P137" s="6">
        <f t="shared" si="43"/>
        <v>1.7751166566551273</v>
      </c>
      <c r="Q137" s="6">
        <f t="shared" si="44"/>
        <v>0.79412778282578189</v>
      </c>
      <c r="R137" s="6">
        <f t="shared" si="45"/>
        <v>4.6871664403064095</v>
      </c>
      <c r="S137" s="6">
        <f t="shared" si="46"/>
        <v>4.5053144909992566</v>
      </c>
      <c r="T137" s="6"/>
      <c r="U137" s="6"/>
      <c r="V137" s="6"/>
      <c r="W137" s="6"/>
      <c r="X137" s="4"/>
      <c r="Y137" s="4"/>
      <c r="Z137" s="4"/>
      <c r="AA137" s="4"/>
    </row>
    <row r="138" spans="1:27" x14ac:dyDescent="0.2">
      <c r="A138" s="5">
        <v>2012</v>
      </c>
      <c r="B138" s="5" t="s">
        <v>14</v>
      </c>
      <c r="C138" s="5">
        <v>3</v>
      </c>
      <c r="D138" s="5">
        <v>40</v>
      </c>
      <c r="F138" s="5">
        <v>3.48</v>
      </c>
      <c r="G138" s="5">
        <f t="shared" si="37"/>
        <v>3.48</v>
      </c>
      <c r="H138" s="6">
        <f t="shared" si="48"/>
        <v>9.5114859180084572</v>
      </c>
      <c r="I138" s="6">
        <f t="shared" si="49"/>
        <v>0.23778714795021144</v>
      </c>
      <c r="J138" s="6">
        <f t="shared" si="38"/>
        <v>1116.9854354839636</v>
      </c>
      <c r="K138" s="6">
        <f t="shared" si="39"/>
        <v>833.15569175708765</v>
      </c>
      <c r="L138" s="6">
        <f t="shared" si="40"/>
        <v>235.00751875895426</v>
      </c>
      <c r="M138" s="6">
        <f t="shared" si="47"/>
        <v>2185.1486460000056</v>
      </c>
      <c r="N138" s="6">
        <f t="shared" si="41"/>
        <v>2197.4160164338236</v>
      </c>
      <c r="O138" s="6">
        <f t="shared" si="42"/>
        <v>13.12457886693657</v>
      </c>
      <c r="P138" s="6">
        <f t="shared" si="43"/>
        <v>9.9978683010850524</v>
      </c>
      <c r="Q138" s="6">
        <f t="shared" si="44"/>
        <v>2.7025864657279741</v>
      </c>
      <c r="R138" s="6">
        <f t="shared" si="45"/>
        <v>25.825033633749598</v>
      </c>
      <c r="S138" s="6">
        <f t="shared" si="46"/>
        <v>25.819638193097425</v>
      </c>
      <c r="T138" s="6"/>
      <c r="U138" s="6"/>
      <c r="V138" s="6"/>
      <c r="W138" s="6"/>
      <c r="X138" s="4"/>
      <c r="Y138" s="4"/>
      <c r="Z138" s="4"/>
      <c r="AA138" s="4"/>
    </row>
    <row r="139" spans="1:27" x14ac:dyDescent="0.2">
      <c r="A139" s="5">
        <v>2012</v>
      </c>
      <c r="B139" s="5" t="s">
        <v>14</v>
      </c>
      <c r="C139" s="5">
        <v>3</v>
      </c>
      <c r="D139" s="5">
        <v>40</v>
      </c>
      <c r="F139" s="5">
        <v>0.89</v>
      </c>
      <c r="G139" s="5">
        <f t="shared" si="37"/>
        <v>0.89</v>
      </c>
      <c r="H139" s="6">
        <f t="shared" si="48"/>
        <v>0.62211388522711886</v>
      </c>
      <c r="I139" s="6">
        <f t="shared" si="49"/>
        <v>1.5552847130677972E-2</v>
      </c>
      <c r="J139" s="6">
        <f t="shared" si="38"/>
        <v>63.74558514017599</v>
      </c>
      <c r="K139" s="6">
        <f t="shared" si="39"/>
        <v>55.242024143783645</v>
      </c>
      <c r="L139" s="6">
        <f t="shared" si="40"/>
        <v>34.363305456139209</v>
      </c>
      <c r="M139" s="6">
        <f t="shared" si="47"/>
        <v>153.35091474009886</v>
      </c>
      <c r="N139" s="6">
        <f t="shared" si="41"/>
        <v>141.77900321063575</v>
      </c>
      <c r="O139" s="6">
        <f t="shared" si="42"/>
        <v>0.74901062539706786</v>
      </c>
      <c r="P139" s="6">
        <f t="shared" si="43"/>
        <v>0.66290428972540372</v>
      </c>
      <c r="Q139" s="6">
        <f t="shared" si="44"/>
        <v>0.39517801274560094</v>
      </c>
      <c r="R139" s="6">
        <f t="shared" si="45"/>
        <v>1.8070929278680725</v>
      </c>
      <c r="S139" s="6">
        <f t="shared" si="46"/>
        <v>1.66590328772497</v>
      </c>
      <c r="T139" s="6"/>
      <c r="U139" s="6"/>
      <c r="V139" s="6"/>
      <c r="W139" s="6"/>
      <c r="X139" s="4"/>
      <c r="Y139" s="4"/>
      <c r="Z139" s="4"/>
      <c r="AA139" s="4"/>
    </row>
    <row r="140" spans="1:27" x14ac:dyDescent="0.2">
      <c r="A140" s="5">
        <v>2012</v>
      </c>
      <c r="B140" s="5" t="s">
        <v>14</v>
      </c>
      <c r="C140" s="5">
        <v>3</v>
      </c>
      <c r="D140" s="5">
        <v>40</v>
      </c>
      <c r="F140" s="5">
        <v>6.42</v>
      </c>
      <c r="G140" s="5">
        <f t="shared" si="37"/>
        <v>6.42</v>
      </c>
      <c r="H140" s="6">
        <f t="shared" si="48"/>
        <v>32.371284861854591</v>
      </c>
      <c r="I140" s="6">
        <f t="shared" si="49"/>
        <v>0.80928212154636481</v>
      </c>
      <c r="J140" s="6">
        <f t="shared" si="38"/>
        <v>4041.6123596059006</v>
      </c>
      <c r="K140" s="6">
        <f t="shared" si="39"/>
        <v>2818.2413063883573</v>
      </c>
      <c r="L140" s="6">
        <f t="shared" si="40"/>
        <v>557.28764228629052</v>
      </c>
      <c r="M140" s="6">
        <f t="shared" si="47"/>
        <v>7417.1413082805484</v>
      </c>
      <c r="N140" s="6">
        <f t="shared" si="41"/>
        <v>7524.5998876090325</v>
      </c>
      <c r="O140" s="6">
        <f t="shared" si="42"/>
        <v>47.488945225369328</v>
      </c>
      <c r="P140" s="6">
        <f t="shared" si="43"/>
        <v>33.81889567666029</v>
      </c>
      <c r="Q140" s="6">
        <f t="shared" si="44"/>
        <v>6.4088078862923412</v>
      </c>
      <c r="R140" s="6">
        <f t="shared" si="45"/>
        <v>87.716648788321962</v>
      </c>
      <c r="S140" s="6">
        <f t="shared" si="46"/>
        <v>88.414048679406136</v>
      </c>
      <c r="T140" s="6"/>
      <c r="U140" s="6"/>
      <c r="V140" s="6"/>
      <c r="W140" s="6"/>
      <c r="X140" s="4"/>
      <c r="Y140" s="4"/>
      <c r="Z140" s="4"/>
      <c r="AA140" s="4"/>
    </row>
    <row r="141" spans="1:27" x14ac:dyDescent="0.2">
      <c r="A141" s="5">
        <v>2012</v>
      </c>
      <c r="B141" s="5" t="s">
        <v>14</v>
      </c>
      <c r="C141" s="5">
        <v>3</v>
      </c>
      <c r="D141" s="5">
        <v>40</v>
      </c>
      <c r="F141" s="5">
        <v>1.63</v>
      </c>
      <c r="G141" s="5">
        <f t="shared" si="37"/>
        <v>1.63</v>
      </c>
      <c r="H141" s="6">
        <f t="shared" si="48"/>
        <v>2.0867243803306801</v>
      </c>
      <c r="I141" s="6">
        <f t="shared" si="49"/>
        <v>5.2168109508267002E-2</v>
      </c>
      <c r="J141" s="6">
        <f t="shared" si="38"/>
        <v>227.15644706020692</v>
      </c>
      <c r="K141" s="6">
        <f t="shared" si="39"/>
        <v>184.17759722803444</v>
      </c>
      <c r="L141" s="6">
        <f t="shared" si="40"/>
        <v>80.656532143148254</v>
      </c>
      <c r="M141" s="6">
        <f t="shared" si="47"/>
        <v>491.99057643138957</v>
      </c>
      <c r="N141" s="6">
        <f t="shared" si="41"/>
        <v>478.44838193320095</v>
      </c>
      <c r="O141" s="6">
        <f t="shared" si="42"/>
        <v>2.6690882529574309</v>
      </c>
      <c r="P141" s="6">
        <f t="shared" si="43"/>
        <v>2.2101311667364132</v>
      </c>
      <c r="Q141" s="6">
        <f t="shared" si="44"/>
        <v>0.92755011964620504</v>
      </c>
      <c r="R141" s="6">
        <f t="shared" si="45"/>
        <v>5.8067695393400491</v>
      </c>
      <c r="S141" s="6">
        <f t="shared" si="46"/>
        <v>5.6217684877151104</v>
      </c>
      <c r="T141" s="6"/>
      <c r="U141" s="6"/>
      <c r="V141" s="6"/>
      <c r="W141" s="6"/>
      <c r="X141" s="4"/>
      <c r="Y141" s="4"/>
      <c r="Z141" s="4"/>
      <c r="AA141" s="4"/>
    </row>
    <row r="142" spans="1:27" x14ac:dyDescent="0.2">
      <c r="A142" s="5">
        <v>2012</v>
      </c>
      <c r="B142" s="5" t="s">
        <v>14</v>
      </c>
      <c r="C142" s="5">
        <v>3</v>
      </c>
      <c r="D142" s="5">
        <v>40</v>
      </c>
      <c r="F142" s="5">
        <v>2.1</v>
      </c>
      <c r="G142" s="5">
        <v>2.1</v>
      </c>
      <c r="H142" s="6">
        <f t="shared" si="48"/>
        <v>3.4636059005827469</v>
      </c>
      <c r="I142" s="6">
        <f t="shared" si="49"/>
        <v>8.6590147514568672E-2</v>
      </c>
      <c r="J142" s="6">
        <f t="shared" si="38"/>
        <v>386.71553342965336</v>
      </c>
      <c r="K142" s="6">
        <f t="shared" si="39"/>
        <v>304.92979840464204</v>
      </c>
      <c r="L142" s="6">
        <f t="shared" si="40"/>
        <v>115.2880328161407</v>
      </c>
      <c r="M142" s="6">
        <f t="shared" si="47"/>
        <v>806.93336465043603</v>
      </c>
      <c r="N142" s="6">
        <f t="shared" si="41"/>
        <v>796.15712807785781</v>
      </c>
      <c r="O142" s="6">
        <f t="shared" si="42"/>
        <v>4.5439075177984263</v>
      </c>
      <c r="P142" s="6">
        <f t="shared" si="43"/>
        <v>3.6591575808557044</v>
      </c>
      <c r="Q142" s="6">
        <f t="shared" si="44"/>
        <v>1.3258123773856181</v>
      </c>
      <c r="R142" s="6">
        <f t="shared" si="45"/>
        <v>9.5288774760397494</v>
      </c>
      <c r="S142" s="6">
        <f t="shared" si="46"/>
        <v>9.354846254914829</v>
      </c>
      <c r="T142" s="6"/>
      <c r="U142" s="6"/>
      <c r="V142" s="6"/>
      <c r="W142" s="6"/>
      <c r="X142" s="4"/>
      <c r="Y142" s="4"/>
      <c r="Z142" s="4"/>
      <c r="AA142" s="4"/>
    </row>
    <row r="143" spans="1:27" x14ac:dyDescent="0.2">
      <c r="A143" s="5">
        <v>2012</v>
      </c>
      <c r="B143" s="5" t="s">
        <v>14</v>
      </c>
      <c r="C143" s="5">
        <v>3</v>
      </c>
      <c r="D143" s="5">
        <v>40</v>
      </c>
      <c r="F143" s="5">
        <v>6.34</v>
      </c>
      <c r="G143" s="5">
        <v>6.34</v>
      </c>
      <c r="H143" s="6">
        <f t="shared" si="48"/>
        <v>31.569550416658473</v>
      </c>
      <c r="I143" s="6">
        <f t="shared" si="49"/>
        <v>0.78923876041646179</v>
      </c>
      <c r="J143" s="6">
        <f t="shared" si="38"/>
        <v>3936.5750862787913</v>
      </c>
      <c r="K143" s="6">
        <f t="shared" si="39"/>
        <v>2748.7870321864202</v>
      </c>
      <c r="L143" s="6">
        <f t="shared" si="40"/>
        <v>547.52112073185003</v>
      </c>
      <c r="M143" s="6">
        <f t="shared" si="47"/>
        <v>7232.8832391970609</v>
      </c>
      <c r="N143" s="6">
        <f t="shared" si="41"/>
        <v>7337.3192134710707</v>
      </c>
      <c r="O143" s="6">
        <f t="shared" si="42"/>
        <v>46.254757263775801</v>
      </c>
      <c r="P143" s="6">
        <f t="shared" si="43"/>
        <v>32.985444386237042</v>
      </c>
      <c r="Q143" s="6">
        <f t="shared" si="44"/>
        <v>6.2964928884162763</v>
      </c>
      <c r="R143" s="6">
        <f t="shared" si="45"/>
        <v>85.536694538429117</v>
      </c>
      <c r="S143" s="6">
        <f t="shared" si="46"/>
        <v>86.213500758285079</v>
      </c>
      <c r="T143" s="6"/>
      <c r="U143" s="6"/>
      <c r="V143" s="6"/>
      <c r="W143" s="6"/>
      <c r="X143" s="4"/>
      <c r="Y143" s="4"/>
      <c r="Z143" s="4"/>
      <c r="AA143" s="4"/>
    </row>
    <row r="144" spans="1:27" x14ac:dyDescent="0.2">
      <c r="A144" s="5">
        <v>2012</v>
      </c>
      <c r="B144" s="5" t="s">
        <v>14</v>
      </c>
      <c r="C144" s="5">
        <v>3</v>
      </c>
      <c r="D144" s="5">
        <v>40</v>
      </c>
      <c r="F144" s="5">
        <v>3.7</v>
      </c>
      <c r="G144" s="5">
        <v>3.7</v>
      </c>
      <c r="H144" s="6">
        <f t="shared" si="48"/>
        <v>10.752100856911069</v>
      </c>
      <c r="I144" s="6">
        <f t="shared" si="49"/>
        <v>0.26880252142277672</v>
      </c>
      <c r="J144" s="6">
        <f t="shared" si="38"/>
        <v>1270.4416365779491</v>
      </c>
      <c r="K144" s="6">
        <f t="shared" si="39"/>
        <v>941.24980885813</v>
      </c>
      <c r="L144" s="6">
        <f t="shared" si="40"/>
        <v>256.22379192801026</v>
      </c>
      <c r="M144" s="6">
        <f t="shared" si="47"/>
        <v>2467.9152373640891</v>
      </c>
      <c r="N144" s="6">
        <f t="shared" si="41"/>
        <v>2485.5555329114818</v>
      </c>
      <c r="O144" s="6">
        <f t="shared" si="42"/>
        <v>14.9276892297909</v>
      </c>
      <c r="P144" s="6">
        <f t="shared" si="43"/>
        <v>11.29499770629756</v>
      </c>
      <c r="Q144" s="6">
        <f t="shared" si="44"/>
        <v>2.9465736071721182</v>
      </c>
      <c r="R144" s="6">
        <f t="shared" si="45"/>
        <v>29.169260543260577</v>
      </c>
      <c r="S144" s="6">
        <f t="shared" si="46"/>
        <v>29.205277511709909</v>
      </c>
      <c r="T144" s="6"/>
      <c r="U144" s="6"/>
      <c r="V144" s="6"/>
      <c r="W144" s="6"/>
      <c r="X144" s="4"/>
      <c r="Y144" s="4"/>
      <c r="Z144" s="4"/>
      <c r="AA144" s="4"/>
    </row>
    <row r="145" spans="1:27" x14ac:dyDescent="0.2">
      <c r="A145" s="5">
        <v>2012</v>
      </c>
      <c r="B145" s="5" t="s">
        <v>14</v>
      </c>
      <c r="C145" s="5">
        <v>3</v>
      </c>
      <c r="D145" s="5">
        <v>40</v>
      </c>
      <c r="F145" s="5">
        <v>1.75</v>
      </c>
      <c r="G145" s="5">
        <v>1.75</v>
      </c>
      <c r="H145" s="6">
        <f t="shared" si="48"/>
        <v>2.4052818754046852</v>
      </c>
      <c r="I145" s="6">
        <f t="shared" si="49"/>
        <v>6.0132046885117127E-2</v>
      </c>
      <c r="J145" s="6">
        <f t="shared" si="38"/>
        <v>263.7005285555303</v>
      </c>
      <c r="K145" s="6">
        <f t="shared" si="39"/>
        <v>212.14323491613226</v>
      </c>
      <c r="L145" s="6">
        <f t="shared" si="40"/>
        <v>89.153556335064692</v>
      </c>
      <c r="M145" s="6">
        <f t="shared" si="47"/>
        <v>564.99731980672721</v>
      </c>
      <c r="N145" s="6">
        <f t="shared" si="41"/>
        <v>551.87978087675003</v>
      </c>
      <c r="O145" s="6">
        <f t="shared" si="42"/>
        <v>3.0984812105274808</v>
      </c>
      <c r="P145" s="6">
        <f t="shared" si="43"/>
        <v>2.5457188189935871</v>
      </c>
      <c r="Q145" s="6">
        <f t="shared" si="44"/>
        <v>1.0252658978532438</v>
      </c>
      <c r="R145" s="6">
        <f t="shared" si="45"/>
        <v>6.6694659273743113</v>
      </c>
      <c r="S145" s="6">
        <f t="shared" si="46"/>
        <v>6.4845874253018128</v>
      </c>
      <c r="T145" s="6"/>
      <c r="U145" s="6"/>
      <c r="V145" s="6"/>
      <c r="W145" s="6"/>
      <c r="X145" s="4"/>
      <c r="Y145" s="4"/>
      <c r="Z145" s="4"/>
      <c r="AA145" s="4"/>
    </row>
    <row r="146" spans="1:27" x14ac:dyDescent="0.2">
      <c r="A146" s="5">
        <v>2012</v>
      </c>
      <c r="B146" s="5" t="s">
        <v>14</v>
      </c>
      <c r="C146" s="5">
        <v>3</v>
      </c>
      <c r="D146" s="5">
        <v>40</v>
      </c>
      <c r="F146" s="5">
        <v>1.95</v>
      </c>
      <c r="G146" s="5">
        <v>1.95</v>
      </c>
      <c r="H146" s="6">
        <f t="shared" si="48"/>
        <v>2.9864765163187967</v>
      </c>
      <c r="I146" s="6">
        <f t="shared" si="49"/>
        <v>7.4661912907969918E-2</v>
      </c>
      <c r="J146" s="6">
        <f t="shared" si="38"/>
        <v>330.98154729967274</v>
      </c>
      <c r="K146" s="6">
        <f t="shared" si="39"/>
        <v>263.11908289226204</v>
      </c>
      <c r="L146" s="6">
        <f t="shared" si="40"/>
        <v>103.84936019479539</v>
      </c>
      <c r="M146" s="6">
        <f t="shared" si="47"/>
        <v>697.94999038673018</v>
      </c>
      <c r="N146" s="6">
        <f t="shared" si="41"/>
        <v>685.97387191831069</v>
      </c>
      <c r="O146" s="6">
        <f t="shared" si="42"/>
        <v>3.8890331807711549</v>
      </c>
      <c r="P146" s="6">
        <f t="shared" si="43"/>
        <v>3.1574289947071446</v>
      </c>
      <c r="Q146" s="6">
        <f t="shared" si="44"/>
        <v>1.194267642240147</v>
      </c>
      <c r="R146" s="6">
        <f t="shared" si="45"/>
        <v>8.2407298177184458</v>
      </c>
      <c r="S146" s="6">
        <f t="shared" si="46"/>
        <v>8.0601929950401505</v>
      </c>
      <c r="T146" s="6"/>
      <c r="U146" s="6"/>
      <c r="V146" s="6"/>
      <c r="W146" s="6"/>
      <c r="X146" s="4"/>
      <c r="Y146" s="4"/>
      <c r="Z146" s="4"/>
      <c r="AA146" s="4"/>
    </row>
    <row r="147" spans="1:27" x14ac:dyDescent="0.2">
      <c r="A147" s="5">
        <v>2012</v>
      </c>
      <c r="B147" s="5" t="s">
        <v>14</v>
      </c>
      <c r="C147" s="5">
        <v>3</v>
      </c>
      <c r="D147" s="5">
        <v>40</v>
      </c>
      <c r="F147" s="5">
        <v>3.02</v>
      </c>
      <c r="G147" s="5">
        <v>3.02</v>
      </c>
      <c r="H147" s="6">
        <f t="shared" si="48"/>
        <v>7.1631454094500873</v>
      </c>
      <c r="I147" s="6">
        <f t="shared" si="49"/>
        <v>0.17907863523625217</v>
      </c>
      <c r="J147" s="6">
        <f t="shared" si="38"/>
        <v>829.36495127093224</v>
      </c>
      <c r="K147" s="6">
        <f t="shared" si="39"/>
        <v>628.34373119469183</v>
      </c>
      <c r="L147" s="6">
        <f t="shared" si="40"/>
        <v>192.42646993008123</v>
      </c>
      <c r="M147" s="6">
        <f t="shared" si="47"/>
        <v>1650.1351523957051</v>
      </c>
      <c r="N147" s="6">
        <f t="shared" si="41"/>
        <v>1652.5399247210237</v>
      </c>
      <c r="O147" s="6">
        <f t="shared" si="42"/>
        <v>9.7450381774334538</v>
      </c>
      <c r="P147" s="6">
        <f t="shared" si="43"/>
        <v>7.5401247743363013</v>
      </c>
      <c r="Q147" s="6">
        <f t="shared" si="44"/>
        <v>2.2129044041959345</v>
      </c>
      <c r="R147" s="6">
        <f t="shared" si="45"/>
        <v>19.498067355965691</v>
      </c>
      <c r="S147" s="6">
        <f t="shared" si="46"/>
        <v>19.417344115472027</v>
      </c>
      <c r="T147" s="6"/>
      <c r="U147" s="6"/>
      <c r="V147" s="6"/>
      <c r="W147" s="6"/>
      <c r="X147" s="4"/>
      <c r="Y147" s="4"/>
      <c r="Z147" s="4"/>
      <c r="AA147" s="4"/>
    </row>
    <row r="148" spans="1:27" x14ac:dyDescent="0.2">
      <c r="A148" s="5">
        <v>2012</v>
      </c>
      <c r="B148" s="5" t="s">
        <v>14</v>
      </c>
      <c r="C148" s="5">
        <v>3</v>
      </c>
      <c r="D148" s="5">
        <v>40</v>
      </c>
      <c r="F148" s="5">
        <v>2.48</v>
      </c>
      <c r="G148" s="5">
        <v>2.48</v>
      </c>
      <c r="H148" s="6">
        <f t="shared" si="48"/>
        <v>4.8305128641596662</v>
      </c>
      <c r="I148" s="6">
        <f t="shared" si="49"/>
        <v>0.12076282160399165</v>
      </c>
      <c r="J148" s="6">
        <f t="shared" si="38"/>
        <v>548.37750057372534</v>
      </c>
      <c r="K148" s="6">
        <f t="shared" si="39"/>
        <v>424.56316772624956</v>
      </c>
      <c r="L148" s="6">
        <f t="shared" si="40"/>
        <v>145.7578297153874</v>
      </c>
      <c r="M148" s="6">
        <f t="shared" si="47"/>
        <v>1118.6984980153625</v>
      </c>
      <c r="N148" s="6">
        <f t="shared" si="41"/>
        <v>1112.2076650228846</v>
      </c>
      <c r="O148" s="6">
        <f t="shared" si="42"/>
        <v>6.4434356317412718</v>
      </c>
      <c r="P148" s="6">
        <f t="shared" si="43"/>
        <v>5.094758012714995</v>
      </c>
      <c r="Q148" s="6">
        <f t="shared" si="44"/>
        <v>1.6762150417269552</v>
      </c>
      <c r="R148" s="6">
        <f t="shared" si="45"/>
        <v>13.214408686183223</v>
      </c>
      <c r="S148" s="6">
        <f t="shared" si="46"/>
        <v>13.068440064018892</v>
      </c>
      <c r="T148" s="6"/>
      <c r="U148" s="6"/>
      <c r="V148" s="6"/>
      <c r="W148" s="6"/>
      <c r="X148" s="4"/>
      <c r="Y148" s="4"/>
      <c r="Z148" s="4"/>
      <c r="AA148" s="4"/>
    </row>
    <row r="149" spans="1:27" x14ac:dyDescent="0.2">
      <c r="A149" s="5">
        <v>2012</v>
      </c>
      <c r="B149" s="5" t="s">
        <v>14</v>
      </c>
      <c r="C149" s="5">
        <v>3</v>
      </c>
      <c r="D149" s="5">
        <v>40</v>
      </c>
      <c r="F149" s="5">
        <v>1.28</v>
      </c>
      <c r="G149" s="5">
        <v>1.28</v>
      </c>
      <c r="H149" s="6">
        <f t="shared" si="48"/>
        <v>1.2867963509103792</v>
      </c>
      <c r="I149" s="6">
        <f t="shared" si="49"/>
        <v>3.2169908772759478E-2</v>
      </c>
      <c r="J149" s="6">
        <f t="shared" si="38"/>
        <v>136.73258810599998</v>
      </c>
      <c r="K149" s="6">
        <f t="shared" si="39"/>
        <v>113.84954773312161</v>
      </c>
      <c r="L149" s="6">
        <f t="shared" si="40"/>
        <v>57.361576716404763</v>
      </c>
      <c r="M149" s="6">
        <f t="shared" si="47"/>
        <v>307.94371255552636</v>
      </c>
      <c r="N149" s="6">
        <f t="shared" si="41"/>
        <v>294.32695968681247</v>
      </c>
      <c r="O149" s="6">
        <f t="shared" si="42"/>
        <v>1.6066079102454995</v>
      </c>
      <c r="P149" s="6">
        <f t="shared" si="43"/>
        <v>1.3661945727974592</v>
      </c>
      <c r="Q149" s="6">
        <f t="shared" si="44"/>
        <v>0.65965813223865477</v>
      </c>
      <c r="R149" s="6">
        <f t="shared" si="45"/>
        <v>3.6324606152816132</v>
      </c>
      <c r="S149" s="6">
        <f t="shared" si="46"/>
        <v>3.4583417763200464</v>
      </c>
      <c r="T149" s="6"/>
      <c r="U149" s="6"/>
      <c r="V149" s="6"/>
      <c r="W149" s="6"/>
      <c r="X149" s="4"/>
      <c r="Y149" s="4"/>
      <c r="Z149" s="4"/>
      <c r="AA149" s="4"/>
    </row>
    <row r="150" spans="1:27" x14ac:dyDescent="0.2">
      <c r="A150" s="5">
        <v>2012</v>
      </c>
      <c r="B150" s="5" t="s">
        <v>14</v>
      </c>
      <c r="C150" s="5">
        <v>3</v>
      </c>
      <c r="D150" s="5">
        <v>40</v>
      </c>
      <c r="F150" s="5">
        <v>0.52</v>
      </c>
      <c r="G150" s="5">
        <v>0.52</v>
      </c>
      <c r="H150" s="6">
        <f t="shared" si="48"/>
        <v>0.21237166338267005</v>
      </c>
      <c r="I150" s="6">
        <f t="shared" si="49"/>
        <v>5.3092915845667516E-3</v>
      </c>
      <c r="J150" s="6">
        <f t="shared" si="38"/>
        <v>20.622348399777138</v>
      </c>
      <c r="K150" s="6">
        <f t="shared" si="39"/>
        <v>18.959641620930835</v>
      </c>
      <c r="L150" s="6">
        <f t="shared" si="40"/>
        <v>16.10718837183116</v>
      </c>
      <c r="M150" s="6">
        <f t="shared" si="47"/>
        <v>55.689178392539134</v>
      </c>
      <c r="N150" s="6">
        <f t="shared" si="41"/>
        <v>48.139849259382267</v>
      </c>
      <c r="O150" s="6">
        <f t="shared" si="42"/>
        <v>0.24231259369738134</v>
      </c>
      <c r="P150" s="6">
        <f t="shared" si="43"/>
        <v>0.22751569945117001</v>
      </c>
      <c r="Q150" s="6">
        <f t="shared" si="44"/>
        <v>0.18523266627605833</v>
      </c>
      <c r="R150" s="6">
        <f t="shared" si="45"/>
        <v>0.65506095942460973</v>
      </c>
      <c r="S150" s="6">
        <f t="shared" si="46"/>
        <v>0.56564322879774154</v>
      </c>
      <c r="T150" s="6"/>
      <c r="U150" s="6"/>
      <c r="V150" s="6"/>
      <c r="W150" s="6"/>
      <c r="X150" s="4"/>
      <c r="Y150" s="4"/>
      <c r="Z150" s="4"/>
      <c r="AA150" s="4"/>
    </row>
    <row r="151" spans="1:27" x14ac:dyDescent="0.2">
      <c r="A151" s="5">
        <v>2012</v>
      </c>
      <c r="B151" s="5" t="s">
        <v>14</v>
      </c>
      <c r="C151" s="5">
        <v>3</v>
      </c>
      <c r="D151" s="5">
        <v>40</v>
      </c>
      <c r="F151" s="5">
        <v>2.1</v>
      </c>
      <c r="G151" s="5">
        <v>2.1</v>
      </c>
      <c r="H151" s="6">
        <f t="shared" si="48"/>
        <v>3.4636059005827469</v>
      </c>
      <c r="I151" s="6">
        <f t="shared" si="49"/>
        <v>8.6590147514568672E-2</v>
      </c>
      <c r="J151" s="6">
        <f t="shared" si="38"/>
        <v>386.71553342965336</v>
      </c>
      <c r="K151" s="6">
        <f t="shared" si="39"/>
        <v>304.92979840464204</v>
      </c>
      <c r="L151" s="6">
        <f t="shared" si="40"/>
        <v>115.2880328161407</v>
      </c>
      <c r="M151" s="6">
        <f t="shared" si="47"/>
        <v>806.93336465043603</v>
      </c>
      <c r="N151" s="6">
        <f t="shared" si="41"/>
        <v>796.15712807785781</v>
      </c>
      <c r="O151" s="6">
        <f t="shared" si="42"/>
        <v>4.5439075177984263</v>
      </c>
      <c r="P151" s="6">
        <f t="shared" si="43"/>
        <v>3.6591575808557044</v>
      </c>
      <c r="Q151" s="6">
        <f t="shared" si="44"/>
        <v>1.3258123773856181</v>
      </c>
      <c r="R151" s="6">
        <f t="shared" si="45"/>
        <v>9.5288774760397494</v>
      </c>
      <c r="S151" s="6">
        <f t="shared" si="46"/>
        <v>9.354846254914829</v>
      </c>
      <c r="T151" s="6"/>
      <c r="U151" s="6"/>
      <c r="V151" s="6"/>
      <c r="W151" s="6"/>
      <c r="X151" s="4"/>
      <c r="Y151" s="4"/>
      <c r="Z151" s="4"/>
      <c r="AA151" s="4"/>
    </row>
    <row r="152" spans="1:27" x14ac:dyDescent="0.2">
      <c r="A152" s="5">
        <v>2012</v>
      </c>
      <c r="B152" s="5" t="s">
        <v>14</v>
      </c>
      <c r="C152" s="5">
        <v>3</v>
      </c>
      <c r="D152" s="5">
        <v>40</v>
      </c>
      <c r="F152" s="5">
        <v>1.3</v>
      </c>
      <c r="G152" s="5">
        <v>1.3</v>
      </c>
      <c r="H152" s="6">
        <f t="shared" si="48"/>
        <v>1.3273228961416876</v>
      </c>
      <c r="I152" s="6">
        <f t="shared" si="49"/>
        <v>3.3183072403542194E-2</v>
      </c>
      <c r="J152" s="6">
        <f t="shared" si="38"/>
        <v>141.25770235073608</v>
      </c>
      <c r="K152" s="6">
        <f t="shared" si="39"/>
        <v>117.41693544751868</v>
      </c>
      <c r="L152" s="6">
        <f t="shared" si="40"/>
        <v>58.629359531461482</v>
      </c>
      <c r="M152" s="6">
        <f t="shared" si="47"/>
        <v>317.30399732971625</v>
      </c>
      <c r="N152" s="6">
        <f t="shared" si="41"/>
        <v>303.64360816703146</v>
      </c>
      <c r="O152" s="6">
        <f t="shared" si="42"/>
        <v>1.6597780026211488</v>
      </c>
      <c r="P152" s="6">
        <f t="shared" si="43"/>
        <v>1.4090032253702243</v>
      </c>
      <c r="Q152" s="6">
        <f t="shared" si="44"/>
        <v>0.67423763461180708</v>
      </c>
      <c r="R152" s="6">
        <f t="shared" si="45"/>
        <v>3.7430188626031802</v>
      </c>
      <c r="S152" s="6">
        <f t="shared" si="46"/>
        <v>3.5678123959626191</v>
      </c>
      <c r="T152" s="6"/>
      <c r="U152" s="6"/>
      <c r="V152" s="6"/>
      <c r="W152" s="6"/>
      <c r="X152" s="4"/>
      <c r="Y152" s="4"/>
      <c r="Z152" s="4"/>
      <c r="AA152" s="4"/>
    </row>
    <row r="153" spans="1:27" x14ac:dyDescent="0.2">
      <c r="A153" s="5">
        <v>2012</v>
      </c>
      <c r="B153" s="5" t="s">
        <v>14</v>
      </c>
      <c r="C153" s="5">
        <v>3</v>
      </c>
      <c r="D153" s="5">
        <v>40</v>
      </c>
      <c r="F153" s="5">
        <v>2.85</v>
      </c>
      <c r="G153" s="5">
        <v>2.85</v>
      </c>
      <c r="H153" s="6">
        <f t="shared" si="48"/>
        <v>6.3793965821957741</v>
      </c>
      <c r="I153" s="6">
        <f t="shared" si="49"/>
        <v>0.15948491455489436</v>
      </c>
      <c r="J153" s="6">
        <f t="shared" si="38"/>
        <v>734.35372820464204</v>
      </c>
      <c r="K153" s="6">
        <f t="shared" si="39"/>
        <v>559.91840264843927</v>
      </c>
      <c r="L153" s="6">
        <f t="shared" si="40"/>
        <v>177.33165849432879</v>
      </c>
      <c r="M153" s="6">
        <f t="shared" si="47"/>
        <v>1471.6037893474102</v>
      </c>
      <c r="N153" s="6">
        <f t="shared" si="41"/>
        <v>1470.8763800647966</v>
      </c>
      <c r="O153" s="6">
        <f t="shared" si="42"/>
        <v>8.6286563064045438</v>
      </c>
      <c r="P153" s="6">
        <f t="shared" si="43"/>
        <v>6.7190208317812701</v>
      </c>
      <c r="Q153" s="6">
        <f t="shared" si="44"/>
        <v>2.0393140726847809</v>
      </c>
      <c r="R153" s="6">
        <f t="shared" si="45"/>
        <v>17.386991210870594</v>
      </c>
      <c r="S153" s="6">
        <f t="shared" si="46"/>
        <v>17.282797465761359</v>
      </c>
      <c r="T153" s="6"/>
      <c r="U153" s="6"/>
      <c r="V153" s="6"/>
      <c r="W153" s="6"/>
      <c r="X153" s="4"/>
      <c r="Y153" s="4"/>
      <c r="Z153" s="4"/>
      <c r="AA153" s="4"/>
    </row>
    <row r="154" spans="1:27" x14ac:dyDescent="0.2">
      <c r="A154" s="5">
        <v>2012</v>
      </c>
      <c r="B154" s="5" t="s">
        <v>14</v>
      </c>
      <c r="C154" s="5">
        <v>3</v>
      </c>
      <c r="D154" s="5">
        <v>40</v>
      </c>
      <c r="F154" s="5">
        <v>4.33</v>
      </c>
      <c r="G154" s="5">
        <v>4.33</v>
      </c>
      <c r="H154" s="6">
        <f t="shared" si="48"/>
        <v>14.725351625722418</v>
      </c>
      <c r="I154" s="6">
        <f t="shared" si="49"/>
        <v>0.36813379064306045</v>
      </c>
      <c r="J154" s="6">
        <f t="shared" si="38"/>
        <v>1767.484770462562</v>
      </c>
      <c r="K154" s="6">
        <f t="shared" si="39"/>
        <v>1287.0469325338554</v>
      </c>
      <c r="L154" s="6">
        <f t="shared" si="40"/>
        <v>319.81803977213923</v>
      </c>
      <c r="M154" s="6">
        <f t="shared" si="47"/>
        <v>3374.3497427685566</v>
      </c>
      <c r="N154" s="6">
        <f t="shared" si="41"/>
        <v>3409.405653720471</v>
      </c>
      <c r="O154" s="6">
        <f t="shared" si="42"/>
        <v>20.767946052935102</v>
      </c>
      <c r="P154" s="6">
        <f t="shared" si="43"/>
        <v>15.444563190406265</v>
      </c>
      <c r="Q154" s="6">
        <f t="shared" si="44"/>
        <v>3.6779074573796016</v>
      </c>
      <c r="R154" s="6">
        <f t="shared" si="45"/>
        <v>39.890416700720969</v>
      </c>
      <c r="S154" s="6">
        <f t="shared" si="46"/>
        <v>40.060516431215532</v>
      </c>
      <c r="T154" s="6"/>
      <c r="U154" s="6"/>
      <c r="V154" s="6"/>
      <c r="W154" s="6"/>
      <c r="X154" s="4"/>
      <c r="Y154" s="4"/>
      <c r="Z154" s="4"/>
      <c r="AA154" s="4"/>
    </row>
    <row r="155" spans="1:27" x14ac:dyDescent="0.2">
      <c r="A155" s="5">
        <v>2012</v>
      </c>
      <c r="B155" s="5" t="s">
        <v>14</v>
      </c>
      <c r="C155" s="5">
        <v>3</v>
      </c>
      <c r="D155" s="5">
        <v>40</v>
      </c>
      <c r="F155" s="5">
        <v>2.85</v>
      </c>
      <c r="G155" s="5">
        <v>2.85</v>
      </c>
      <c r="H155" s="6">
        <f t="shared" si="48"/>
        <v>6.3793965821957741</v>
      </c>
      <c r="I155" s="6">
        <f t="shared" si="49"/>
        <v>0.15948491455489436</v>
      </c>
      <c r="J155" s="6">
        <f t="shared" si="38"/>
        <v>734.35372820464204</v>
      </c>
      <c r="K155" s="6">
        <f t="shared" si="39"/>
        <v>559.91840264843927</v>
      </c>
      <c r="L155" s="6">
        <f t="shared" si="40"/>
        <v>177.33165849432879</v>
      </c>
      <c r="M155" s="6">
        <f t="shared" si="47"/>
        <v>1471.6037893474102</v>
      </c>
      <c r="N155" s="6">
        <f t="shared" si="41"/>
        <v>1470.8763800647966</v>
      </c>
      <c r="O155" s="6">
        <f t="shared" si="42"/>
        <v>8.6286563064045438</v>
      </c>
      <c r="P155" s="6">
        <f t="shared" si="43"/>
        <v>6.7190208317812701</v>
      </c>
      <c r="Q155" s="6">
        <f t="shared" si="44"/>
        <v>2.0393140726847809</v>
      </c>
      <c r="R155" s="6">
        <f t="shared" si="45"/>
        <v>17.386991210870594</v>
      </c>
      <c r="S155" s="6">
        <f t="shared" si="46"/>
        <v>17.282797465761359</v>
      </c>
      <c r="T155" s="6"/>
      <c r="U155" s="6"/>
      <c r="V155" s="6"/>
      <c r="W155" s="6"/>
      <c r="X155" s="4"/>
      <c r="Y155" s="4"/>
      <c r="Z155" s="4"/>
      <c r="AA155" s="4"/>
    </row>
    <row r="156" spans="1:27" x14ac:dyDescent="0.2">
      <c r="A156" s="5">
        <v>2012</v>
      </c>
      <c r="B156" s="5" t="s">
        <v>14</v>
      </c>
      <c r="C156" s="5">
        <v>3</v>
      </c>
      <c r="D156" s="5">
        <v>40</v>
      </c>
      <c r="F156" s="5">
        <v>1.87</v>
      </c>
      <c r="G156" s="5">
        <v>1.87</v>
      </c>
      <c r="H156" s="6">
        <f t="shared" si="48"/>
        <v>2.7464588375845373</v>
      </c>
      <c r="I156" s="6">
        <f t="shared" si="49"/>
        <v>6.8661470939613431E-2</v>
      </c>
      <c r="J156" s="6">
        <f t="shared" si="38"/>
        <v>303.10874875335054</v>
      </c>
      <c r="K156" s="6">
        <f t="shared" si="39"/>
        <v>242.07406725404169</v>
      </c>
      <c r="L156" s="6">
        <f t="shared" si="40"/>
        <v>97.893011373828017</v>
      </c>
      <c r="M156" s="6">
        <f t="shared" si="47"/>
        <v>643.07582738122028</v>
      </c>
      <c r="N156" s="6">
        <f t="shared" si="41"/>
        <v>630.57919021011276</v>
      </c>
      <c r="O156" s="6">
        <f t="shared" si="42"/>
        <v>3.5615277978518685</v>
      </c>
      <c r="P156" s="6">
        <f t="shared" si="43"/>
        <v>2.9048888070485002</v>
      </c>
      <c r="Q156" s="6">
        <f t="shared" si="44"/>
        <v>1.1257696307990224</v>
      </c>
      <c r="R156" s="6">
        <f t="shared" si="45"/>
        <v>7.5921862356993906</v>
      </c>
      <c r="S156" s="6">
        <f t="shared" si="46"/>
        <v>7.409305484968824</v>
      </c>
      <c r="T156" s="6"/>
      <c r="U156" s="6"/>
      <c r="V156" s="6"/>
      <c r="W156" s="6"/>
      <c r="X156" s="4"/>
      <c r="Y156" s="4"/>
      <c r="Z156" s="4"/>
      <c r="AA156" s="4"/>
    </row>
    <row r="157" spans="1:27" x14ac:dyDescent="0.2">
      <c r="A157" s="5">
        <v>2012</v>
      </c>
      <c r="B157" s="5" t="s">
        <v>14</v>
      </c>
      <c r="C157" s="5">
        <v>3</v>
      </c>
      <c r="D157" s="5">
        <v>40</v>
      </c>
      <c r="F157" s="5">
        <v>1.93</v>
      </c>
      <c r="G157" s="5">
        <v>1.93</v>
      </c>
      <c r="H157" s="6">
        <f t="shared" si="48"/>
        <v>2.9255296188391551</v>
      </c>
      <c r="I157" s="6">
        <f t="shared" si="49"/>
        <v>7.3138240470978874E-2</v>
      </c>
      <c r="J157" s="6">
        <f t="shared" si="38"/>
        <v>323.89291412459943</v>
      </c>
      <c r="K157" s="6">
        <f t="shared" si="39"/>
        <v>257.77602062044258</v>
      </c>
      <c r="L157" s="6">
        <f t="shared" si="40"/>
        <v>102.35070274957704</v>
      </c>
      <c r="M157" s="6">
        <f t="shared" si="47"/>
        <v>684.01963749461902</v>
      </c>
      <c r="N157" s="6">
        <f t="shared" si="41"/>
        <v>671.90550051673495</v>
      </c>
      <c r="O157" s="6">
        <f t="shared" si="42"/>
        <v>3.8057417409640428</v>
      </c>
      <c r="P157" s="6">
        <f t="shared" si="43"/>
        <v>3.0933122474453105</v>
      </c>
      <c r="Q157" s="6">
        <f t="shared" si="44"/>
        <v>1.177033081620136</v>
      </c>
      <c r="R157" s="6">
        <f t="shared" si="45"/>
        <v>8.0760870700294891</v>
      </c>
      <c r="S157" s="6">
        <f t="shared" si="46"/>
        <v>7.894889631071635</v>
      </c>
      <c r="T157" s="6"/>
      <c r="U157" s="6"/>
      <c r="V157" s="6"/>
      <c r="W157" s="6"/>
      <c r="X157" s="4"/>
      <c r="Y157" s="4"/>
      <c r="Z157" s="4"/>
      <c r="AA157" s="4"/>
    </row>
    <row r="158" spans="1:27" x14ac:dyDescent="0.2">
      <c r="A158" s="5">
        <v>2012</v>
      </c>
      <c r="B158" s="5" t="s">
        <v>14</v>
      </c>
      <c r="C158" s="5">
        <v>3</v>
      </c>
      <c r="D158" s="5">
        <v>40</v>
      </c>
      <c r="F158" s="5">
        <v>1.1200000000000001</v>
      </c>
      <c r="G158" s="5">
        <v>1.1200000000000001</v>
      </c>
      <c r="H158" s="6">
        <f t="shared" si="48"/>
        <v>0.98520345616575922</v>
      </c>
      <c r="I158" s="6">
        <f t="shared" si="49"/>
        <v>2.4630086404143981E-2</v>
      </c>
      <c r="J158" s="6">
        <f t="shared" si="38"/>
        <v>103.29729420494253</v>
      </c>
      <c r="K158" s="6">
        <f t="shared" si="39"/>
        <v>87.28253178286441</v>
      </c>
      <c r="L158" s="6">
        <f t="shared" si="40"/>
        <v>47.517374371143077</v>
      </c>
      <c r="M158" s="6">
        <f t="shared" si="47"/>
        <v>238.09720035895003</v>
      </c>
      <c r="N158" s="6">
        <f t="shared" si="41"/>
        <v>225.04337423596803</v>
      </c>
      <c r="O158" s="6">
        <f t="shared" si="42"/>
        <v>1.2137432069080747</v>
      </c>
      <c r="P158" s="6">
        <f t="shared" si="43"/>
        <v>1.0473903813943728</v>
      </c>
      <c r="Q158" s="6">
        <f t="shared" si="44"/>
        <v>0.54644980526814535</v>
      </c>
      <c r="R158" s="6">
        <f t="shared" si="45"/>
        <v>2.8075833935705932</v>
      </c>
      <c r="S158" s="6">
        <f t="shared" si="46"/>
        <v>2.6442596472726239</v>
      </c>
      <c r="T158" s="6"/>
      <c r="U158" s="6"/>
      <c r="V158" s="6"/>
      <c r="W158" s="6"/>
      <c r="X158" s="4"/>
      <c r="Y158" s="4"/>
      <c r="Z158" s="4"/>
      <c r="AA158" s="4"/>
    </row>
    <row r="159" spans="1:27" x14ac:dyDescent="0.2">
      <c r="A159" s="5">
        <v>2012</v>
      </c>
      <c r="B159" s="5" t="s">
        <v>14</v>
      </c>
      <c r="C159" s="5">
        <v>3</v>
      </c>
      <c r="D159" s="5">
        <v>40</v>
      </c>
      <c r="F159" s="5">
        <v>0.7</v>
      </c>
      <c r="G159" s="5">
        <v>0.7</v>
      </c>
      <c r="H159" s="6">
        <f t="shared" si="48"/>
        <v>0.38484510006474959</v>
      </c>
      <c r="I159" s="6">
        <f t="shared" si="49"/>
        <v>9.6211275016187398E-3</v>
      </c>
      <c r="J159" s="6">
        <f t="shared" si="38"/>
        <v>38.497894858681214</v>
      </c>
      <c r="K159" s="6">
        <f t="shared" si="39"/>
        <v>34.255362661143316</v>
      </c>
      <c r="L159" s="6">
        <f t="shared" si="40"/>
        <v>24.49307202711228</v>
      </c>
      <c r="M159" s="6">
        <f t="shared" si="47"/>
        <v>97.246329546936806</v>
      </c>
      <c r="N159" s="6">
        <f t="shared" si="41"/>
        <v>87.495368735353622</v>
      </c>
      <c r="O159" s="6">
        <f t="shared" si="42"/>
        <v>0.45235026458950423</v>
      </c>
      <c r="P159" s="6">
        <f t="shared" si="43"/>
        <v>0.41106435193371976</v>
      </c>
      <c r="Q159" s="6">
        <f t="shared" si="44"/>
        <v>0.28167032831179123</v>
      </c>
      <c r="R159" s="6">
        <f t="shared" si="45"/>
        <v>1.1450849448350151</v>
      </c>
      <c r="S159" s="6">
        <f t="shared" si="46"/>
        <v>1.0280705826404051</v>
      </c>
      <c r="T159" s="6"/>
      <c r="U159" s="6"/>
      <c r="V159" s="6"/>
      <c r="W159" s="6"/>
      <c r="X159" s="4"/>
      <c r="Y159" s="4"/>
      <c r="Z159" s="4"/>
      <c r="AA159" s="4"/>
    </row>
    <row r="160" spans="1:27" x14ac:dyDescent="0.2">
      <c r="A160" s="5">
        <v>2012</v>
      </c>
      <c r="B160" s="5" t="s">
        <v>14</v>
      </c>
      <c r="C160" s="5">
        <v>3</v>
      </c>
      <c r="D160" s="5">
        <v>40</v>
      </c>
      <c r="F160" s="5">
        <v>1.4</v>
      </c>
      <c r="G160" s="5">
        <v>1.4</v>
      </c>
      <c r="H160" s="6">
        <f t="shared" si="48"/>
        <v>1.5393804002589984</v>
      </c>
      <c r="I160" s="6">
        <f t="shared" si="49"/>
        <v>3.8484510006474959E-2</v>
      </c>
      <c r="J160" s="6">
        <f t="shared" si="38"/>
        <v>165.04408829218772</v>
      </c>
      <c r="K160" s="6">
        <f t="shared" si="39"/>
        <v>136.07497434902194</v>
      </c>
      <c r="L160" s="6">
        <f t="shared" si="40"/>
        <v>65.08719469213635</v>
      </c>
      <c r="M160" s="6">
        <f t="shared" si="47"/>
        <v>366.206257333346</v>
      </c>
      <c r="N160" s="6">
        <f t="shared" si="41"/>
        <v>352.41578860929377</v>
      </c>
      <c r="O160" s="6">
        <f t="shared" si="42"/>
        <v>1.9392680374332056</v>
      </c>
      <c r="P160" s="6">
        <f t="shared" si="43"/>
        <v>1.6328996921882635</v>
      </c>
      <c r="Q160" s="6">
        <f t="shared" si="44"/>
        <v>0.74850273895956809</v>
      </c>
      <c r="R160" s="6">
        <f t="shared" si="45"/>
        <v>4.3206704685810378</v>
      </c>
      <c r="S160" s="6">
        <f t="shared" si="46"/>
        <v>4.1408855161592015</v>
      </c>
      <c r="T160" s="6"/>
      <c r="U160" s="6"/>
      <c r="V160" s="6"/>
      <c r="W160" s="6"/>
      <c r="X160" s="4"/>
      <c r="Y160" s="4"/>
      <c r="Z160" s="4"/>
      <c r="AA160" s="4"/>
    </row>
    <row r="161" spans="1:27" x14ac:dyDescent="0.2">
      <c r="A161" s="5">
        <v>2012</v>
      </c>
      <c r="B161" s="5" t="s">
        <v>14</v>
      </c>
      <c r="C161" s="5">
        <v>3</v>
      </c>
      <c r="D161" s="5">
        <v>40</v>
      </c>
      <c r="F161" s="5">
        <v>3.32</v>
      </c>
      <c r="G161" s="5">
        <v>3.32</v>
      </c>
      <c r="H161" s="6">
        <f t="shared" si="48"/>
        <v>8.6569727162320333</v>
      </c>
      <c r="I161" s="6">
        <f t="shared" si="49"/>
        <v>0.21642431790580083</v>
      </c>
      <c r="J161" s="6">
        <f t="shared" si="38"/>
        <v>1011.8615045032253</v>
      </c>
      <c r="K161" s="6">
        <f t="shared" si="39"/>
        <v>758.66186916763172</v>
      </c>
      <c r="L161" s="6">
        <f t="shared" si="40"/>
        <v>219.9174652572722</v>
      </c>
      <c r="M161" s="6">
        <f t="shared" si="47"/>
        <v>1990.4408389281291</v>
      </c>
      <c r="N161" s="6">
        <f t="shared" si="41"/>
        <v>1999.0587309360346</v>
      </c>
      <c r="O161" s="6">
        <f t="shared" si="42"/>
        <v>11.889372677912897</v>
      </c>
      <c r="P161" s="6">
        <f t="shared" si="43"/>
        <v>9.1039424300115801</v>
      </c>
      <c r="Q161" s="6">
        <f t="shared" si="44"/>
        <v>2.5290508504586304</v>
      </c>
      <c r="R161" s="6">
        <f t="shared" si="45"/>
        <v>23.522365958383109</v>
      </c>
      <c r="S161" s="6">
        <f t="shared" si="46"/>
        <v>23.488940088498406</v>
      </c>
      <c r="T161" s="6"/>
      <c r="U161" s="6"/>
      <c r="V161" s="6"/>
      <c r="W161" s="6"/>
      <c r="X161" s="4"/>
      <c r="Y161" s="4"/>
      <c r="Z161" s="4"/>
      <c r="AA161" s="4"/>
    </row>
    <row r="162" spans="1:27" x14ac:dyDescent="0.2">
      <c r="A162" s="5">
        <v>2012</v>
      </c>
      <c r="B162" s="5" t="s">
        <v>14</v>
      </c>
      <c r="C162" s="5">
        <v>3</v>
      </c>
      <c r="D162" s="5">
        <v>40</v>
      </c>
      <c r="F162" s="5">
        <v>2.58</v>
      </c>
      <c r="G162" s="5">
        <v>2.58</v>
      </c>
      <c r="H162" s="6">
        <f t="shared" si="48"/>
        <v>5.2279243348387752</v>
      </c>
      <c r="I162" s="6">
        <f t="shared" si="49"/>
        <v>0.13069810837096937</v>
      </c>
      <c r="J162" s="6">
        <f t="shared" si="38"/>
        <v>595.843876658829</v>
      </c>
      <c r="K162" s="6">
        <f t="shared" si="39"/>
        <v>459.31082926598339</v>
      </c>
      <c r="L162" s="6">
        <f t="shared" si="40"/>
        <v>154.11283464241788</v>
      </c>
      <c r="M162" s="6">
        <f t="shared" si="47"/>
        <v>1209.2675405672303</v>
      </c>
      <c r="N162" s="6">
        <f t="shared" si="41"/>
        <v>1204.1861124832644</v>
      </c>
      <c r="O162" s="6">
        <f t="shared" si="42"/>
        <v>7.0011655507412396</v>
      </c>
      <c r="P162" s="6">
        <f t="shared" si="43"/>
        <v>5.5117299511918008</v>
      </c>
      <c r="Q162" s="6">
        <f t="shared" si="44"/>
        <v>1.7722975983878058</v>
      </c>
      <c r="R162" s="6">
        <f t="shared" si="45"/>
        <v>14.285193100320846</v>
      </c>
      <c r="S162" s="6">
        <f t="shared" si="46"/>
        <v>14.149186821678356</v>
      </c>
      <c r="T162" s="6"/>
      <c r="U162" s="6"/>
      <c r="V162" s="6"/>
      <c r="W162" s="6"/>
      <c r="X162" s="4"/>
      <c r="Y162" s="4"/>
      <c r="Z162" s="4"/>
      <c r="AA162" s="4"/>
    </row>
    <row r="163" spans="1:27" x14ac:dyDescent="0.2">
      <c r="A163" s="5">
        <v>2012</v>
      </c>
      <c r="B163" s="5" t="s">
        <v>14</v>
      </c>
      <c r="C163" s="5">
        <v>3</v>
      </c>
      <c r="D163" s="5">
        <v>40</v>
      </c>
      <c r="F163" s="5">
        <v>1.84</v>
      </c>
      <c r="G163" s="5">
        <v>1.84</v>
      </c>
      <c r="H163" s="6">
        <f t="shared" si="48"/>
        <v>2.6590440219984011</v>
      </c>
      <c r="I163" s="6">
        <f t="shared" si="49"/>
        <v>6.6476100549960032E-2</v>
      </c>
      <c r="J163" s="6">
        <f t="shared" si="38"/>
        <v>292.98711838043732</v>
      </c>
      <c r="K163" s="6">
        <f t="shared" si="39"/>
        <v>234.40719496230253</v>
      </c>
      <c r="L163" s="6">
        <f t="shared" si="40"/>
        <v>95.685945729945743</v>
      </c>
      <c r="M163" s="6">
        <f t="shared" si="47"/>
        <v>623.08025907268564</v>
      </c>
      <c r="N163" s="6">
        <f t="shared" si="41"/>
        <v>610.41026672658586</v>
      </c>
      <c r="O163" s="6">
        <f t="shared" si="42"/>
        <v>3.4425986409701381</v>
      </c>
      <c r="P163" s="6">
        <f t="shared" si="43"/>
        <v>2.8128863395476302</v>
      </c>
      <c r="Q163" s="6">
        <f t="shared" si="44"/>
        <v>1.1003883758943762</v>
      </c>
      <c r="R163" s="6">
        <f t="shared" si="45"/>
        <v>7.355873356412145</v>
      </c>
      <c r="S163" s="6">
        <f t="shared" si="46"/>
        <v>7.1723206340373835</v>
      </c>
      <c r="T163" s="6"/>
      <c r="U163" s="6"/>
      <c r="V163" s="6"/>
      <c r="W163" s="6"/>
      <c r="X163" s="4"/>
      <c r="Y163" s="4"/>
      <c r="Z163" s="4"/>
      <c r="AA163" s="4"/>
    </row>
    <row r="164" spans="1:27" x14ac:dyDescent="0.2">
      <c r="A164" s="5">
        <v>2012</v>
      </c>
      <c r="B164" s="5" t="s">
        <v>14</v>
      </c>
      <c r="C164" s="5">
        <v>3</v>
      </c>
      <c r="D164" s="5">
        <v>40</v>
      </c>
      <c r="F164" s="5">
        <v>5.66</v>
      </c>
      <c r="G164" s="5">
        <v>5.66</v>
      </c>
      <c r="H164" s="6">
        <f t="shared" si="48"/>
        <v>25.160701403335295</v>
      </c>
      <c r="I164" s="6">
        <f t="shared" si="49"/>
        <v>0.62901753508338243</v>
      </c>
      <c r="J164" s="6">
        <f t="shared" si="38"/>
        <v>3102.0272139344802</v>
      </c>
      <c r="K164" s="6">
        <f t="shared" si="39"/>
        <v>2193.2501522935695</v>
      </c>
      <c r="L164" s="6">
        <f t="shared" si="40"/>
        <v>466.58007779442005</v>
      </c>
      <c r="M164" s="6">
        <f t="shared" si="47"/>
        <v>5761.8574440224693</v>
      </c>
      <c r="N164" s="6">
        <f t="shared" si="41"/>
        <v>5841.1590517359891</v>
      </c>
      <c r="O164" s="6">
        <f t="shared" si="42"/>
        <v>36.448819763730143</v>
      </c>
      <c r="P164" s="6">
        <f t="shared" si="43"/>
        <v>26.319001827522833</v>
      </c>
      <c r="Q164" s="6">
        <f t="shared" si="44"/>
        <v>5.3656708946358309</v>
      </c>
      <c r="R164" s="6">
        <f t="shared" si="45"/>
        <v>68.133492485888809</v>
      </c>
      <c r="S164" s="6">
        <f t="shared" si="46"/>
        <v>68.633618857897858</v>
      </c>
      <c r="T164" s="6"/>
      <c r="U164" s="6"/>
      <c r="V164" s="6"/>
      <c r="W164" s="6"/>
      <c r="X164" s="4"/>
      <c r="Y164" s="4"/>
      <c r="Z164" s="4"/>
      <c r="AA164" s="4"/>
    </row>
    <row r="165" spans="1:27" x14ac:dyDescent="0.2">
      <c r="A165" s="5">
        <v>2012</v>
      </c>
      <c r="B165" s="5" t="s">
        <v>14</v>
      </c>
      <c r="C165" s="5">
        <v>3</v>
      </c>
      <c r="D165" s="5">
        <v>40</v>
      </c>
      <c r="F165" s="5">
        <v>3.82</v>
      </c>
      <c r="G165" s="5">
        <v>3.82</v>
      </c>
      <c r="H165" s="6">
        <f t="shared" si="48"/>
        <v>11.460844159560924</v>
      </c>
      <c r="I165" s="6">
        <f t="shared" si="49"/>
        <v>0.28652110398902308</v>
      </c>
      <c r="J165" s="6">
        <f t="shared" si="38"/>
        <v>1358.5141307927861</v>
      </c>
      <c r="K165" s="6">
        <f t="shared" si="39"/>
        <v>1002.9737397844364</v>
      </c>
      <c r="L165" s="6">
        <f t="shared" si="40"/>
        <v>268.01824860557338</v>
      </c>
      <c r="M165" s="6">
        <f t="shared" si="47"/>
        <v>2629.5061191827958</v>
      </c>
      <c r="N165" s="6">
        <f t="shared" si="41"/>
        <v>2650.2409781688721</v>
      </c>
      <c r="O165" s="6">
        <f t="shared" si="42"/>
        <v>15.962541036815235</v>
      </c>
      <c r="P165" s="6">
        <f t="shared" si="43"/>
        <v>12.035684877413235</v>
      </c>
      <c r="Q165" s="6">
        <f t="shared" si="44"/>
        <v>3.0822098589640943</v>
      </c>
      <c r="R165" s="6">
        <f t="shared" si="45"/>
        <v>31.080435773192566</v>
      </c>
      <c r="S165" s="6">
        <f t="shared" si="46"/>
        <v>31.140331493484247</v>
      </c>
      <c r="T165" s="6"/>
      <c r="U165" s="6"/>
      <c r="V165" s="6"/>
      <c r="W165" s="6"/>
      <c r="X165" s="4"/>
      <c r="Y165" s="4"/>
      <c r="Z165" s="4"/>
      <c r="AA165" s="4"/>
    </row>
    <row r="166" spans="1:27" x14ac:dyDescent="0.2">
      <c r="A166" s="5">
        <v>2012</v>
      </c>
      <c r="B166" s="5" t="s">
        <v>14</v>
      </c>
      <c r="C166" s="5">
        <v>3</v>
      </c>
      <c r="D166" s="5">
        <v>40</v>
      </c>
      <c r="F166" s="5">
        <v>1.54</v>
      </c>
      <c r="G166" s="5">
        <v>1.54</v>
      </c>
      <c r="H166" s="6">
        <f t="shared" si="48"/>
        <v>1.8626502843133883</v>
      </c>
      <c r="I166" s="6">
        <f t="shared" si="49"/>
        <v>4.6566257107834706E-2</v>
      </c>
      <c r="J166" s="6">
        <f t="shared" si="38"/>
        <v>201.61582246532001</v>
      </c>
      <c r="K166" s="6">
        <f t="shared" si="39"/>
        <v>164.4938648268776</v>
      </c>
      <c r="L166" s="6">
        <f t="shared" si="40"/>
        <v>74.449063584396981</v>
      </c>
      <c r="M166" s="6">
        <f t="shared" si="47"/>
        <v>440.55875087659456</v>
      </c>
      <c r="N166" s="6">
        <f t="shared" si="41"/>
        <v>426.82972258817125</v>
      </c>
      <c r="O166" s="6">
        <f t="shared" si="42"/>
        <v>2.36898591396751</v>
      </c>
      <c r="P166" s="6">
        <f t="shared" si="43"/>
        <v>1.9739263779225311</v>
      </c>
      <c r="Q166" s="6">
        <f t="shared" si="44"/>
        <v>0.85616423122056529</v>
      </c>
      <c r="R166" s="6">
        <f t="shared" si="45"/>
        <v>5.1990765231106062</v>
      </c>
      <c r="S166" s="6">
        <f t="shared" si="46"/>
        <v>5.0152492404110118</v>
      </c>
      <c r="T166" s="6"/>
      <c r="U166" s="6"/>
      <c r="V166" s="6"/>
      <c r="W166" s="6"/>
      <c r="X166" s="4"/>
      <c r="Y166" s="4"/>
      <c r="Z166" s="4"/>
      <c r="AA166" s="4"/>
    </row>
    <row r="167" spans="1:27" x14ac:dyDescent="0.2">
      <c r="A167" s="5">
        <v>2012</v>
      </c>
      <c r="B167" s="5" t="s">
        <v>14</v>
      </c>
      <c r="C167" s="5">
        <v>3</v>
      </c>
      <c r="D167" s="5">
        <v>40</v>
      </c>
      <c r="F167" s="5">
        <v>5.07</v>
      </c>
      <c r="G167" s="5">
        <v>5.07</v>
      </c>
      <c r="H167" s="6">
        <f t="shared" si="48"/>
        <v>20.188581250315071</v>
      </c>
      <c r="I167" s="6">
        <f t="shared" si="49"/>
        <v>0.5047145312578768</v>
      </c>
      <c r="J167" s="6">
        <f t="shared" si="38"/>
        <v>2461.7719143828876</v>
      </c>
      <c r="K167" s="6">
        <f t="shared" si="39"/>
        <v>1761.7704007618413</v>
      </c>
      <c r="L167" s="6">
        <f t="shared" si="40"/>
        <v>399.49950531005237</v>
      </c>
      <c r="M167" s="6">
        <f t="shared" si="47"/>
        <v>4623.0418204547805</v>
      </c>
      <c r="N167" s="6">
        <f t="shared" si="41"/>
        <v>4681.704555795558</v>
      </c>
      <c r="O167" s="6">
        <f t="shared" si="42"/>
        <v>28.925819993998925</v>
      </c>
      <c r="P167" s="6">
        <f t="shared" si="43"/>
        <v>21.141244809142094</v>
      </c>
      <c r="Q167" s="6">
        <f t="shared" si="44"/>
        <v>4.5942443110656024</v>
      </c>
      <c r="R167" s="6">
        <f t="shared" si="45"/>
        <v>54.661309114206624</v>
      </c>
      <c r="S167" s="6">
        <f t="shared" si="46"/>
        <v>55.010028530597801</v>
      </c>
      <c r="T167" s="6"/>
      <c r="U167" s="6"/>
      <c r="V167" s="6"/>
      <c r="W167" s="6"/>
      <c r="X167" s="4"/>
      <c r="Y167" s="4"/>
      <c r="Z167" s="4"/>
      <c r="AA167" s="4"/>
    </row>
    <row r="168" spans="1:27" x14ac:dyDescent="0.2">
      <c r="A168" s="5">
        <v>2012</v>
      </c>
      <c r="B168" s="5" t="s">
        <v>14</v>
      </c>
      <c r="C168" s="5">
        <v>3</v>
      </c>
      <c r="D168" s="5">
        <v>40</v>
      </c>
      <c r="F168" s="5">
        <v>5.04</v>
      </c>
      <c r="G168" s="5">
        <v>5.04</v>
      </c>
      <c r="H168" s="6">
        <f t="shared" si="48"/>
        <v>19.950369987356623</v>
      </c>
      <c r="I168" s="6">
        <f t="shared" si="49"/>
        <v>0.49875924968391561</v>
      </c>
      <c r="J168" s="6">
        <f t="shared" si="38"/>
        <v>2431.2813829792394</v>
      </c>
      <c r="K168" s="6">
        <f t="shared" si="39"/>
        <v>1741.0860571721114</v>
      </c>
      <c r="L168" s="6">
        <f t="shared" si="40"/>
        <v>396.17045075693096</v>
      </c>
      <c r="M168" s="6">
        <f t="shared" si="47"/>
        <v>4568.537890908282</v>
      </c>
      <c r="N168" s="6">
        <f t="shared" si="41"/>
        <v>4626.1891274065829</v>
      </c>
      <c r="O168" s="6">
        <f t="shared" si="42"/>
        <v>28.56755625000606</v>
      </c>
      <c r="P168" s="6">
        <f t="shared" si="43"/>
        <v>20.893032686065336</v>
      </c>
      <c r="Q168" s="6">
        <f t="shared" si="44"/>
        <v>4.5559601837047063</v>
      </c>
      <c r="R168" s="6">
        <f t="shared" si="45"/>
        <v>54.016549119776101</v>
      </c>
      <c r="S168" s="6">
        <f t="shared" si="46"/>
        <v>54.357722247027347</v>
      </c>
      <c r="T168" s="6"/>
      <c r="U168" s="6"/>
      <c r="V168" s="6"/>
      <c r="W168" s="6"/>
      <c r="X168" s="4"/>
      <c r="Y168" s="4"/>
      <c r="Z168" s="4"/>
      <c r="AA168" s="4"/>
    </row>
    <row r="169" spans="1:27" x14ac:dyDescent="0.2">
      <c r="A169" s="5">
        <v>2012</v>
      </c>
      <c r="B169" s="5" t="s">
        <v>14</v>
      </c>
      <c r="C169" s="5">
        <v>3</v>
      </c>
      <c r="D169" s="5">
        <v>40</v>
      </c>
      <c r="F169" s="5">
        <v>2.38</v>
      </c>
      <c r="G169" s="5">
        <v>2.38</v>
      </c>
      <c r="H169" s="6">
        <f t="shared" si="48"/>
        <v>4.4488093567485061</v>
      </c>
      <c r="I169" s="6">
        <f t="shared" si="49"/>
        <v>0.11122023391871265</v>
      </c>
      <c r="J169" s="6">
        <f t="shared" si="38"/>
        <v>502.9707247983888</v>
      </c>
      <c r="K169" s="6">
        <f t="shared" si="39"/>
        <v>391.1754714599108</v>
      </c>
      <c r="L169" s="6">
        <f t="shared" si="40"/>
        <v>137.53984566017718</v>
      </c>
      <c r="M169" s="6">
        <f t="shared" si="47"/>
        <v>1031.6860419184768</v>
      </c>
      <c r="N169" s="6">
        <f t="shared" si="41"/>
        <v>1023.9003442389848</v>
      </c>
      <c r="O169" s="6">
        <f t="shared" si="42"/>
        <v>5.9099060163810684</v>
      </c>
      <c r="P169" s="6">
        <f t="shared" si="43"/>
        <v>4.6941056575189295</v>
      </c>
      <c r="Q169" s="6">
        <f t="shared" si="44"/>
        <v>1.5817082250920378</v>
      </c>
      <c r="R169" s="6">
        <f t="shared" si="45"/>
        <v>12.185719898992035</v>
      </c>
      <c r="S169" s="6">
        <f t="shared" si="46"/>
        <v>12.030829044808069</v>
      </c>
      <c r="T169" s="6"/>
      <c r="U169" s="6"/>
      <c r="V169" s="6"/>
      <c r="W169" s="6"/>
      <c r="X169" s="4"/>
      <c r="Y169" s="4"/>
      <c r="Z169" s="4"/>
      <c r="AA169" s="4"/>
    </row>
    <row r="170" spans="1:27" x14ac:dyDescent="0.2">
      <c r="A170" s="5">
        <v>2012</v>
      </c>
      <c r="B170" s="5" t="s">
        <v>14</v>
      </c>
      <c r="C170" s="5">
        <v>3</v>
      </c>
      <c r="D170" s="5">
        <v>40</v>
      </c>
      <c r="F170" s="5">
        <v>5.64</v>
      </c>
      <c r="G170" s="5">
        <v>5.64</v>
      </c>
      <c r="H170" s="6">
        <f t="shared" si="48"/>
        <v>24.983201418407468</v>
      </c>
      <c r="I170" s="6">
        <f t="shared" si="49"/>
        <v>0.6245800354601867</v>
      </c>
      <c r="J170" s="6">
        <f t="shared" si="38"/>
        <v>3079.0533679112768</v>
      </c>
      <c r="K170" s="6">
        <f t="shared" si="39"/>
        <v>2177.8546272934473</v>
      </c>
      <c r="L170" s="6">
        <f t="shared" si="40"/>
        <v>464.25710598035681</v>
      </c>
      <c r="M170" s="6">
        <f t="shared" si="47"/>
        <v>5721.1651011850809</v>
      </c>
      <c r="N170" s="6">
        <f t="shared" si="41"/>
        <v>5799.7464044960343</v>
      </c>
      <c r="O170" s="6">
        <f t="shared" si="42"/>
        <v>36.178877072957498</v>
      </c>
      <c r="P170" s="6">
        <f t="shared" si="43"/>
        <v>26.134255527521368</v>
      </c>
      <c r="Q170" s="6">
        <f t="shared" si="44"/>
        <v>5.3389567187741038</v>
      </c>
      <c r="R170" s="6">
        <f t="shared" si="45"/>
        <v>67.652089319252966</v>
      </c>
      <c r="S170" s="6">
        <f t="shared" si="46"/>
        <v>68.147020252828398</v>
      </c>
      <c r="T170" s="6"/>
      <c r="U170" s="6"/>
      <c r="V170" s="6"/>
      <c r="W170" s="6"/>
      <c r="X170" s="4"/>
      <c r="Y170" s="4"/>
      <c r="Z170" s="4"/>
      <c r="AA170" s="4"/>
    </row>
    <row r="171" spans="1:27" x14ac:dyDescent="0.2">
      <c r="A171" s="5">
        <v>2012</v>
      </c>
      <c r="B171" s="5" t="s">
        <v>14</v>
      </c>
      <c r="C171" s="5">
        <v>3</v>
      </c>
      <c r="D171" s="5">
        <v>40</v>
      </c>
      <c r="F171" s="5">
        <v>2.95</v>
      </c>
      <c r="G171" s="5">
        <v>2.95</v>
      </c>
      <c r="H171" s="6">
        <f t="shared" si="48"/>
        <v>6.8349275169662942</v>
      </c>
      <c r="I171" s="6">
        <f t="shared" si="49"/>
        <v>0.17087318792415734</v>
      </c>
      <c r="J171" s="6">
        <f t="shared" si="38"/>
        <v>789.50944809600912</v>
      </c>
      <c r="K171" s="6">
        <f t="shared" si="39"/>
        <v>599.69341758699431</v>
      </c>
      <c r="L171" s="6">
        <f t="shared" si="40"/>
        <v>186.16758530225934</v>
      </c>
      <c r="M171" s="6">
        <f t="shared" si="47"/>
        <v>1575.3704509852628</v>
      </c>
      <c r="N171" s="6">
        <f t="shared" si="41"/>
        <v>1576.4502053985896</v>
      </c>
      <c r="O171" s="6">
        <f t="shared" si="42"/>
        <v>9.2767360151281064</v>
      </c>
      <c r="P171" s="6">
        <f t="shared" si="43"/>
        <v>7.1963210110439322</v>
      </c>
      <c r="Q171" s="6">
        <f t="shared" si="44"/>
        <v>2.1409272309759824</v>
      </c>
      <c r="R171" s="6">
        <f t="shared" si="45"/>
        <v>18.613984257148022</v>
      </c>
      <c r="S171" s="6">
        <f t="shared" si="46"/>
        <v>18.523289913433427</v>
      </c>
      <c r="T171" s="6"/>
      <c r="U171" s="6"/>
      <c r="V171" s="6"/>
      <c r="W171" s="6"/>
      <c r="X171" s="4"/>
      <c r="Y171" s="4"/>
      <c r="Z171" s="4"/>
      <c r="AA171" s="4"/>
    </row>
    <row r="172" spans="1:27" x14ac:dyDescent="0.2">
      <c r="A172" s="5">
        <v>2012</v>
      </c>
      <c r="B172" s="5" t="s">
        <v>14</v>
      </c>
      <c r="C172" s="5">
        <v>3</v>
      </c>
      <c r="D172" s="5">
        <v>40</v>
      </c>
      <c r="F172" s="5">
        <v>6.15</v>
      </c>
      <c r="G172" s="5">
        <v>6.15</v>
      </c>
      <c r="H172" s="6">
        <f t="shared" si="48"/>
        <v>29.705722035099992</v>
      </c>
      <c r="I172" s="6">
        <f t="shared" si="49"/>
        <v>0.74264305087749982</v>
      </c>
      <c r="J172" s="6">
        <f t="shared" si="38"/>
        <v>3692.9109999237403</v>
      </c>
      <c r="K172" s="6">
        <f t="shared" si="39"/>
        <v>2587.2890501977195</v>
      </c>
      <c r="L172" s="6">
        <f t="shared" si="40"/>
        <v>524.52831413445927</v>
      </c>
      <c r="M172" s="6">
        <f t="shared" si="47"/>
        <v>6804.7283642559187</v>
      </c>
      <c r="N172" s="6">
        <f t="shared" si="41"/>
        <v>6902.0323106699407</v>
      </c>
      <c r="O172" s="6">
        <f t="shared" si="42"/>
        <v>43.391704249103945</v>
      </c>
      <c r="P172" s="6">
        <f t="shared" si="43"/>
        <v>31.047468602372636</v>
      </c>
      <c r="Q172" s="6">
        <f t="shared" si="44"/>
        <v>6.0320756125462811</v>
      </c>
      <c r="R172" s="6">
        <f t="shared" si="45"/>
        <v>80.471248464022864</v>
      </c>
      <c r="S172" s="6">
        <f t="shared" si="46"/>
        <v>81.098879650371799</v>
      </c>
      <c r="T172" s="6"/>
      <c r="U172" s="6"/>
      <c r="V172" s="6"/>
      <c r="W172" s="6"/>
      <c r="X172" s="4"/>
      <c r="Y172" s="4"/>
      <c r="Z172" s="4"/>
      <c r="AA172" s="4"/>
    </row>
    <row r="173" spans="1:27" x14ac:dyDescent="0.2">
      <c r="A173" s="5">
        <v>2012</v>
      </c>
      <c r="B173" s="5" t="s">
        <v>14</v>
      </c>
      <c r="C173" s="5">
        <v>3</v>
      </c>
      <c r="D173" s="5">
        <v>40</v>
      </c>
      <c r="F173" s="5">
        <v>1.46</v>
      </c>
      <c r="G173" s="5">
        <v>1.46</v>
      </c>
      <c r="H173" s="6">
        <f t="shared" si="48"/>
        <v>1.6741547250980005</v>
      </c>
      <c r="I173" s="6">
        <f t="shared" si="49"/>
        <v>4.1853868127450011E-2</v>
      </c>
      <c r="J173" s="6">
        <f t="shared" si="38"/>
        <v>180.24868092131916</v>
      </c>
      <c r="K173" s="6">
        <f t="shared" si="39"/>
        <v>147.92638805459396</v>
      </c>
      <c r="L173" s="6">
        <f t="shared" si="40"/>
        <v>69.054589810937557</v>
      </c>
      <c r="M173" s="6">
        <f t="shared" si="47"/>
        <v>397.22965878685068</v>
      </c>
      <c r="N173" s="6">
        <f t="shared" si="41"/>
        <v>383.43102051057508</v>
      </c>
      <c r="O173" s="6">
        <f t="shared" si="42"/>
        <v>2.1179220008255002</v>
      </c>
      <c r="P173" s="6">
        <f t="shared" si="43"/>
        <v>1.7751166566551273</v>
      </c>
      <c r="Q173" s="6">
        <f t="shared" si="44"/>
        <v>0.79412778282578189</v>
      </c>
      <c r="R173" s="6">
        <f t="shared" si="45"/>
        <v>4.6871664403064095</v>
      </c>
      <c r="S173" s="6">
        <f t="shared" si="46"/>
        <v>4.5053144909992566</v>
      </c>
      <c r="T173" s="6"/>
      <c r="U173" s="6"/>
      <c r="V173" s="6"/>
      <c r="W173" s="6"/>
      <c r="X173" s="4"/>
      <c r="Y173" s="4"/>
      <c r="Z173" s="4"/>
      <c r="AA173" s="4"/>
    </row>
    <row r="174" spans="1:27" x14ac:dyDescent="0.2">
      <c r="A174" s="5">
        <v>2012</v>
      </c>
      <c r="B174" s="5" t="s">
        <v>14</v>
      </c>
      <c r="C174" s="5">
        <v>3</v>
      </c>
      <c r="D174" s="5">
        <v>40</v>
      </c>
      <c r="F174" s="5">
        <v>0.94</v>
      </c>
      <c r="G174" s="5">
        <v>0.94</v>
      </c>
      <c r="H174" s="6">
        <f t="shared" si="48"/>
        <v>0.69397781717798523</v>
      </c>
      <c r="I174" s="6">
        <f t="shared" si="49"/>
        <v>1.734944542944963E-2</v>
      </c>
      <c r="J174" s="6">
        <f t="shared" si="38"/>
        <v>71.498937915920777</v>
      </c>
      <c r="K174" s="6">
        <f t="shared" si="39"/>
        <v>61.589673071287692</v>
      </c>
      <c r="L174" s="6">
        <f t="shared" si="40"/>
        <v>37.116353026023965</v>
      </c>
      <c r="M174" s="6">
        <f t="shared" si="47"/>
        <v>170.20496401323246</v>
      </c>
      <c r="N174" s="6">
        <f t="shared" si="41"/>
        <v>158.24317609746566</v>
      </c>
      <c r="O174" s="6">
        <f t="shared" si="42"/>
        <v>0.84011252051206908</v>
      </c>
      <c r="P174" s="6">
        <f t="shared" si="43"/>
        <v>0.73907607685545229</v>
      </c>
      <c r="Q174" s="6">
        <f t="shared" si="44"/>
        <v>0.42683805979927564</v>
      </c>
      <c r="R174" s="6">
        <f t="shared" si="45"/>
        <v>2.0060266571667973</v>
      </c>
      <c r="S174" s="6">
        <f t="shared" si="46"/>
        <v>1.8593573191452215</v>
      </c>
      <c r="T174" s="6"/>
      <c r="U174" s="6"/>
      <c r="V174" s="6"/>
      <c r="W174" s="6"/>
      <c r="X174" s="4"/>
      <c r="Y174" s="4"/>
      <c r="Z174" s="4"/>
      <c r="AA174" s="4"/>
    </row>
    <row r="175" spans="1:27" x14ac:dyDescent="0.2">
      <c r="A175" s="5">
        <v>2012</v>
      </c>
      <c r="B175" s="5" t="s">
        <v>14</v>
      </c>
      <c r="C175" s="5">
        <v>3</v>
      </c>
      <c r="D175" s="5">
        <v>40</v>
      </c>
      <c r="F175" s="5">
        <v>1.21</v>
      </c>
      <c r="G175" s="5">
        <v>1.21</v>
      </c>
      <c r="H175" s="6">
        <f t="shared" si="48"/>
        <v>1.1499014510302039</v>
      </c>
      <c r="I175" s="6">
        <f t="shared" si="49"/>
        <v>2.8747536275755096E-2</v>
      </c>
      <c r="J175" s="6">
        <f t="shared" si="38"/>
        <v>121.50114641530436</v>
      </c>
      <c r="K175" s="6">
        <f t="shared" si="39"/>
        <v>101.79497898568948</v>
      </c>
      <c r="L175" s="6">
        <f t="shared" si="40"/>
        <v>52.98859391077805</v>
      </c>
      <c r="M175" s="6">
        <f t="shared" si="47"/>
        <v>276.28471931177188</v>
      </c>
      <c r="N175" s="6">
        <f t="shared" si="41"/>
        <v>262.86732135762884</v>
      </c>
      <c r="O175" s="6">
        <f t="shared" si="42"/>
        <v>1.4276384703798262</v>
      </c>
      <c r="P175" s="6">
        <f t="shared" si="43"/>
        <v>1.2215397478282737</v>
      </c>
      <c r="Q175" s="6">
        <f t="shared" si="44"/>
        <v>0.60936882997394759</v>
      </c>
      <c r="R175" s="6">
        <f t="shared" si="45"/>
        <v>3.2585470481820473</v>
      </c>
      <c r="S175" s="6">
        <f t="shared" si="46"/>
        <v>3.0886910259521385</v>
      </c>
      <c r="T175" s="6"/>
      <c r="U175" s="6"/>
      <c r="V175" s="6"/>
      <c r="W175" s="6"/>
      <c r="X175" s="4"/>
      <c r="Y175" s="4"/>
      <c r="Z175" s="4"/>
      <c r="AA175" s="4"/>
    </row>
    <row r="176" spans="1:27" x14ac:dyDescent="0.2">
      <c r="A176" s="5">
        <v>2012</v>
      </c>
      <c r="B176" s="5" t="s">
        <v>14</v>
      </c>
      <c r="C176" s="5">
        <v>3</v>
      </c>
      <c r="D176" s="5">
        <v>40</v>
      </c>
      <c r="F176" s="5">
        <v>0.52</v>
      </c>
      <c r="G176" s="5">
        <v>0.52</v>
      </c>
      <c r="H176" s="6">
        <f t="shared" si="48"/>
        <v>0.21237166338267005</v>
      </c>
      <c r="I176" s="6">
        <f t="shared" si="49"/>
        <v>5.3092915845667516E-3</v>
      </c>
      <c r="J176" s="6">
        <f t="shared" si="38"/>
        <v>20.622348399777138</v>
      </c>
      <c r="K176" s="6">
        <f t="shared" si="39"/>
        <v>18.959641620930835</v>
      </c>
      <c r="L176" s="6">
        <f t="shared" si="40"/>
        <v>16.10718837183116</v>
      </c>
      <c r="M176" s="6">
        <f t="shared" si="47"/>
        <v>55.689178392539134</v>
      </c>
      <c r="N176" s="6">
        <f t="shared" si="41"/>
        <v>48.139849259382267</v>
      </c>
      <c r="O176" s="6">
        <f t="shared" si="42"/>
        <v>0.24231259369738134</v>
      </c>
      <c r="P176" s="6">
        <f t="shared" si="43"/>
        <v>0.22751569945117001</v>
      </c>
      <c r="Q176" s="6">
        <f t="shared" si="44"/>
        <v>0.18523266627605833</v>
      </c>
      <c r="R176" s="6">
        <f t="shared" si="45"/>
        <v>0.65506095942460973</v>
      </c>
      <c r="S176" s="6">
        <f t="shared" si="46"/>
        <v>0.56564322879774154</v>
      </c>
      <c r="T176" s="6"/>
      <c r="U176" s="6"/>
      <c r="V176" s="6"/>
      <c r="W176" s="6"/>
      <c r="X176" s="4"/>
      <c r="Y176" s="4"/>
      <c r="Z176" s="4"/>
      <c r="AA176" s="4"/>
    </row>
    <row r="177" spans="1:27" x14ac:dyDescent="0.2">
      <c r="A177" s="5">
        <v>2012</v>
      </c>
      <c r="B177" s="5" t="s">
        <v>14</v>
      </c>
      <c r="C177" s="5">
        <v>3</v>
      </c>
      <c r="D177" s="5">
        <v>40</v>
      </c>
      <c r="F177" s="5">
        <v>1.61</v>
      </c>
      <c r="G177" s="5">
        <v>1.61</v>
      </c>
      <c r="H177" s="6">
        <f t="shared" si="48"/>
        <v>2.0358305793425258</v>
      </c>
      <c r="I177" s="6">
        <f t="shared" si="49"/>
        <v>5.0895764483563144E-2</v>
      </c>
      <c r="J177" s="6">
        <f t="shared" si="38"/>
        <v>221.3428194757787</v>
      </c>
      <c r="K177" s="6">
        <f t="shared" si="39"/>
        <v>179.70781484691878</v>
      </c>
      <c r="L177" s="6">
        <f t="shared" si="40"/>
        <v>79.264643086534861</v>
      </c>
      <c r="M177" s="6">
        <f t="shared" si="47"/>
        <v>480.31527740923235</v>
      </c>
      <c r="N177" s="6">
        <f t="shared" si="41"/>
        <v>466.72172416213425</v>
      </c>
      <c r="O177" s="6">
        <f t="shared" si="42"/>
        <v>2.6007781288403997</v>
      </c>
      <c r="P177" s="6">
        <f t="shared" si="43"/>
        <v>2.1564937781630253</v>
      </c>
      <c r="Q177" s="6">
        <f t="shared" si="44"/>
        <v>0.91154339549515095</v>
      </c>
      <c r="R177" s="6">
        <f t="shared" si="45"/>
        <v>5.6688153024985759</v>
      </c>
      <c r="S177" s="6">
        <f t="shared" si="46"/>
        <v>5.4839802589050768</v>
      </c>
      <c r="T177" s="6"/>
      <c r="U177" s="6"/>
      <c r="V177" s="6"/>
      <c r="W177" s="6"/>
      <c r="X177" s="4"/>
      <c r="Y177" s="4"/>
      <c r="Z177" s="4"/>
      <c r="AA177" s="4"/>
    </row>
    <row r="178" spans="1:27" x14ac:dyDescent="0.2">
      <c r="A178" s="5">
        <v>2012</v>
      </c>
      <c r="B178" s="5" t="s">
        <v>14</v>
      </c>
      <c r="C178" s="5">
        <v>3</v>
      </c>
      <c r="D178" s="5">
        <v>40</v>
      </c>
      <c r="F178" s="5">
        <v>6.88</v>
      </c>
      <c r="G178" s="5">
        <v>6.88</v>
      </c>
      <c r="H178" s="6">
        <f t="shared" si="48"/>
        <v>37.176350825520174</v>
      </c>
      <c r="I178" s="6">
        <f t="shared" si="49"/>
        <v>0.92940877063800431</v>
      </c>
      <c r="J178" s="6">
        <f t="shared" si="38"/>
        <v>4673.7644226003376</v>
      </c>
      <c r="K178" s="6">
        <f t="shared" si="39"/>
        <v>3234.3309915206855</v>
      </c>
      <c r="L178" s="6">
        <f t="shared" si="40"/>
        <v>614.40497145112954</v>
      </c>
      <c r="M178" s="6">
        <f t="shared" si="47"/>
        <v>8522.5003855721534</v>
      </c>
      <c r="N178" s="6">
        <f t="shared" si="41"/>
        <v>8647.503892581879</v>
      </c>
      <c r="O178" s="6">
        <f t="shared" si="42"/>
        <v>54.916731965553957</v>
      </c>
      <c r="P178" s="6">
        <f t="shared" si="43"/>
        <v>38.811971898248224</v>
      </c>
      <c r="Q178" s="6">
        <f t="shared" si="44"/>
        <v>7.0656571716879899</v>
      </c>
      <c r="R178" s="6">
        <f t="shared" si="45"/>
        <v>100.79436103549017</v>
      </c>
      <c r="S178" s="6">
        <f t="shared" si="46"/>
        <v>101.60817073783707</v>
      </c>
      <c r="T178" s="6"/>
      <c r="U178" s="6"/>
      <c r="V178" s="6"/>
      <c r="W178" s="6"/>
      <c r="X178" s="4"/>
      <c r="Y178" s="4"/>
      <c r="Z178" s="4"/>
      <c r="AA178" s="4"/>
    </row>
    <row r="179" spans="1:27" x14ac:dyDescent="0.2">
      <c r="A179" s="5">
        <v>2012</v>
      </c>
      <c r="B179" s="5" t="s">
        <v>14</v>
      </c>
      <c r="C179" s="5">
        <v>3</v>
      </c>
      <c r="D179" s="5">
        <v>40</v>
      </c>
      <c r="F179" s="5">
        <v>6.7</v>
      </c>
      <c r="G179" s="5">
        <v>6.7</v>
      </c>
      <c r="H179" s="6">
        <f t="shared" si="48"/>
        <v>35.256523554911453</v>
      </c>
      <c r="I179" s="6">
        <f t="shared" si="49"/>
        <v>0.88141308887278635</v>
      </c>
      <c r="J179" s="6">
        <f t="shared" si="38"/>
        <v>4420.6708895001857</v>
      </c>
      <c r="K179" s="6">
        <f t="shared" si="39"/>
        <v>3068.1198997232436</v>
      </c>
      <c r="L179" s="6">
        <f t="shared" si="40"/>
        <v>591.86205133229498</v>
      </c>
      <c r="M179" s="6">
        <f t="shared" si="47"/>
        <v>8080.6528405557237</v>
      </c>
      <c r="N179" s="6">
        <f t="shared" si="41"/>
        <v>8198.7634950773136</v>
      </c>
      <c r="O179" s="6">
        <f t="shared" si="42"/>
        <v>51.942882951627176</v>
      </c>
      <c r="P179" s="6">
        <f t="shared" si="43"/>
        <v>36.817438796678921</v>
      </c>
      <c r="Q179" s="6">
        <f t="shared" si="44"/>
        <v>6.8064135903213927</v>
      </c>
      <c r="R179" s="6">
        <f t="shared" si="45"/>
        <v>95.566735338627495</v>
      </c>
      <c r="S179" s="6">
        <f t="shared" si="46"/>
        <v>96.335471067158423</v>
      </c>
      <c r="T179" s="6"/>
      <c r="U179" s="6"/>
      <c r="V179" s="6"/>
      <c r="W179" s="6"/>
      <c r="X179" s="4"/>
      <c r="Y179" s="4"/>
      <c r="Z179" s="4"/>
      <c r="AA179" s="4"/>
    </row>
    <row r="180" spans="1:27" x14ac:dyDescent="0.2">
      <c r="A180" s="5">
        <v>2012</v>
      </c>
      <c r="B180" s="5" t="s">
        <v>14</v>
      </c>
      <c r="C180" s="5">
        <v>3</v>
      </c>
      <c r="D180" s="5">
        <v>40</v>
      </c>
      <c r="F180" s="5">
        <v>1.6</v>
      </c>
      <c r="G180" s="5">
        <v>1.6</v>
      </c>
      <c r="H180" s="6">
        <f t="shared" si="48"/>
        <v>2.0106192982974678</v>
      </c>
      <c r="I180" s="6">
        <f t="shared" si="49"/>
        <v>5.0265482457436693E-2</v>
      </c>
      <c r="J180" s="6">
        <f t="shared" si="38"/>
        <v>218.46559987344017</v>
      </c>
      <c r="K180" s="6">
        <f t="shared" si="39"/>
        <v>177.49341100659657</v>
      </c>
      <c r="L180" s="6">
        <f t="shared" si="40"/>
        <v>78.571347028296245</v>
      </c>
      <c r="M180" s="6">
        <f t="shared" si="47"/>
        <v>474.53035790833303</v>
      </c>
      <c r="N180" s="6">
        <f t="shared" si="41"/>
        <v>460.91322599101761</v>
      </c>
      <c r="O180" s="6">
        <f t="shared" si="42"/>
        <v>2.566970798512922</v>
      </c>
      <c r="P180" s="6">
        <f t="shared" si="43"/>
        <v>2.1299209320791586</v>
      </c>
      <c r="Q180" s="6">
        <f t="shared" si="44"/>
        <v>0.90357049082540686</v>
      </c>
      <c r="R180" s="6">
        <f t="shared" si="45"/>
        <v>5.6004622214174873</v>
      </c>
      <c r="S180" s="6">
        <f t="shared" si="46"/>
        <v>5.4157304053944566</v>
      </c>
      <c r="T180" s="6"/>
      <c r="U180" s="6"/>
      <c r="V180" s="6"/>
      <c r="W180" s="6"/>
      <c r="X180" s="4"/>
      <c r="Y180" s="4"/>
      <c r="Z180" s="4"/>
      <c r="AA180" s="4"/>
    </row>
    <row r="181" spans="1:27" x14ac:dyDescent="0.2">
      <c r="A181" s="5">
        <v>2012</v>
      </c>
      <c r="B181" s="5" t="s">
        <v>14</v>
      </c>
      <c r="C181" s="5">
        <v>3</v>
      </c>
      <c r="D181" s="5">
        <v>40</v>
      </c>
      <c r="F181" s="5">
        <v>2.58</v>
      </c>
      <c r="G181" s="5">
        <v>2.58</v>
      </c>
      <c r="H181" s="6">
        <f t="shared" si="48"/>
        <v>5.2279243348387752</v>
      </c>
      <c r="I181" s="6">
        <f t="shared" si="49"/>
        <v>0.13069810837096937</v>
      </c>
      <c r="J181" s="6">
        <f t="shared" si="38"/>
        <v>595.843876658829</v>
      </c>
      <c r="K181" s="6">
        <f t="shared" si="39"/>
        <v>459.31082926598339</v>
      </c>
      <c r="L181" s="6">
        <f t="shared" si="40"/>
        <v>154.11283464241788</v>
      </c>
      <c r="M181" s="6">
        <f t="shared" si="47"/>
        <v>1209.2675405672303</v>
      </c>
      <c r="N181" s="6">
        <f t="shared" si="41"/>
        <v>1204.1861124832644</v>
      </c>
      <c r="O181" s="6">
        <f t="shared" si="42"/>
        <v>7.0011655507412396</v>
      </c>
      <c r="P181" s="6">
        <f t="shared" si="43"/>
        <v>5.5117299511918008</v>
      </c>
      <c r="Q181" s="6">
        <f t="shared" si="44"/>
        <v>1.7722975983878058</v>
      </c>
      <c r="R181" s="6">
        <f t="shared" si="45"/>
        <v>14.285193100320846</v>
      </c>
      <c r="S181" s="6">
        <f t="shared" si="46"/>
        <v>14.149186821678356</v>
      </c>
      <c r="T181" s="6"/>
      <c r="U181" s="6"/>
      <c r="V181" s="6"/>
      <c r="W181" s="6"/>
      <c r="X181" s="4"/>
      <c r="Y181" s="4"/>
      <c r="Z181" s="4"/>
      <c r="AA181" s="4"/>
    </row>
    <row r="182" spans="1:27" x14ac:dyDescent="0.2">
      <c r="A182" s="5">
        <v>2012</v>
      </c>
      <c r="B182" s="5" t="s">
        <v>14</v>
      </c>
      <c r="C182" s="5">
        <v>3</v>
      </c>
      <c r="D182" s="5">
        <v>40</v>
      </c>
      <c r="F182" s="5">
        <v>2.65</v>
      </c>
      <c r="G182" s="5">
        <v>2.65</v>
      </c>
      <c r="H182" s="6">
        <f t="shared" si="48"/>
        <v>5.5154586024585806</v>
      </c>
      <c r="I182" s="6">
        <f t="shared" si="49"/>
        <v>0.13788646506146451</v>
      </c>
      <c r="J182" s="6">
        <f t="shared" si="38"/>
        <v>630.30018313485323</v>
      </c>
      <c r="K182" s="6">
        <f t="shared" si="39"/>
        <v>484.44308292845966</v>
      </c>
      <c r="L182" s="6">
        <f t="shared" si="40"/>
        <v>160.04116549887647</v>
      </c>
      <c r="M182" s="6">
        <f t="shared" si="47"/>
        <v>1274.7844315621892</v>
      </c>
      <c r="N182" s="6">
        <f t="shared" si="41"/>
        <v>1270.7561258049998</v>
      </c>
      <c r="O182" s="6">
        <f t="shared" si="42"/>
        <v>7.4060271518345244</v>
      </c>
      <c r="P182" s="6">
        <f t="shared" si="43"/>
        <v>5.8133169951415153</v>
      </c>
      <c r="Q182" s="6">
        <f t="shared" si="44"/>
        <v>1.8404734032370793</v>
      </c>
      <c r="R182" s="6">
        <f t="shared" si="45"/>
        <v>15.059817550213118</v>
      </c>
      <c r="S182" s="6">
        <f t="shared" si="46"/>
        <v>14.931384478208747</v>
      </c>
      <c r="T182" s="6"/>
      <c r="U182" s="6"/>
      <c r="V182" s="6"/>
      <c r="W182" s="6"/>
      <c r="X182" s="4"/>
      <c r="Y182" s="4"/>
      <c r="Z182" s="4"/>
      <c r="AA182" s="4"/>
    </row>
    <row r="183" spans="1:27" x14ac:dyDescent="0.2">
      <c r="A183" s="5">
        <v>2012</v>
      </c>
      <c r="B183" s="5" t="s">
        <v>14</v>
      </c>
      <c r="C183" s="5">
        <v>3</v>
      </c>
      <c r="D183" s="5">
        <v>40</v>
      </c>
      <c r="F183" s="5">
        <v>2.4900000000000002</v>
      </c>
      <c r="G183" s="5">
        <v>2.4900000000000002</v>
      </c>
      <c r="H183" s="6">
        <f t="shared" si="48"/>
        <v>4.8695471528805196</v>
      </c>
      <c r="I183" s="6">
        <f t="shared" si="49"/>
        <v>0.12173867882201299</v>
      </c>
      <c r="J183" s="6">
        <f t="shared" si="38"/>
        <v>553.03131924187767</v>
      </c>
      <c r="K183" s="6">
        <f t="shared" si="39"/>
        <v>427.97674448335749</v>
      </c>
      <c r="L183" s="6">
        <f t="shared" si="40"/>
        <v>146.58721798019008</v>
      </c>
      <c r="M183" s="6">
        <f t="shared" si="47"/>
        <v>1127.5952817054254</v>
      </c>
      <c r="N183" s="6">
        <f t="shared" si="41"/>
        <v>1121.2402846640443</v>
      </c>
      <c r="O183" s="6">
        <f t="shared" si="42"/>
        <v>6.4981180010920623</v>
      </c>
      <c r="P183" s="6">
        <f t="shared" si="43"/>
        <v>5.1357209338002896</v>
      </c>
      <c r="Q183" s="6">
        <f t="shared" si="44"/>
        <v>1.685753006772186</v>
      </c>
      <c r="R183" s="6">
        <f t="shared" si="45"/>
        <v>13.319591941664539</v>
      </c>
      <c r="S183" s="6">
        <f t="shared" si="46"/>
        <v>13.17457334480252</v>
      </c>
      <c r="T183" s="6"/>
      <c r="U183" s="6"/>
      <c r="V183" s="6"/>
      <c r="W183" s="6"/>
      <c r="X183" s="4"/>
      <c r="Y183" s="4"/>
      <c r="Z183" s="4"/>
      <c r="AA183" s="4"/>
    </row>
    <row r="184" spans="1:27" x14ac:dyDescent="0.2">
      <c r="A184" s="5">
        <v>2012</v>
      </c>
      <c r="B184" s="5" t="s">
        <v>14</v>
      </c>
      <c r="C184" s="5">
        <v>3</v>
      </c>
      <c r="D184" s="5">
        <v>40</v>
      </c>
      <c r="F184" s="5">
        <v>0.65</v>
      </c>
      <c r="G184" s="5">
        <v>0.65</v>
      </c>
      <c r="H184" s="6">
        <f t="shared" si="48"/>
        <v>0.33183072403542191</v>
      </c>
      <c r="I184" s="6">
        <f t="shared" si="49"/>
        <v>8.2957681008855484E-3</v>
      </c>
      <c r="J184" s="6">
        <f t="shared" si="38"/>
        <v>32.949524150480798</v>
      </c>
      <c r="K184" s="6">
        <f t="shared" si="39"/>
        <v>29.558408704882609</v>
      </c>
      <c r="L184" s="6">
        <f t="shared" si="40"/>
        <v>22.062913184381614</v>
      </c>
      <c r="M184" s="6">
        <f t="shared" si="47"/>
        <v>84.570846039745021</v>
      </c>
      <c r="N184" s="6">
        <f t="shared" si="41"/>
        <v>75.386547139525717</v>
      </c>
      <c r="O184" s="6">
        <f t="shared" si="42"/>
        <v>0.38715690876814934</v>
      </c>
      <c r="P184" s="6">
        <f t="shared" si="43"/>
        <v>0.35470090445859126</v>
      </c>
      <c r="Q184" s="6">
        <f t="shared" si="44"/>
        <v>0.25372350162038859</v>
      </c>
      <c r="R184" s="6">
        <f t="shared" si="45"/>
        <v>0.9955813148471292</v>
      </c>
      <c r="S184" s="6">
        <f t="shared" si="46"/>
        <v>0.88579192888942715</v>
      </c>
      <c r="T184" s="6"/>
      <c r="U184" s="6"/>
      <c r="V184" s="6"/>
      <c r="W184" s="6"/>
      <c r="X184" s="4"/>
      <c r="Y184" s="4"/>
      <c r="Z184" s="4"/>
      <c r="AA184" s="4"/>
    </row>
    <row r="185" spans="1:27" x14ac:dyDescent="0.2">
      <c r="A185" s="5">
        <v>2012</v>
      </c>
      <c r="B185" s="5" t="s">
        <v>14</v>
      </c>
      <c r="C185" s="5">
        <v>3</v>
      </c>
      <c r="D185" s="5">
        <v>40</v>
      </c>
      <c r="F185" s="5">
        <v>4.2</v>
      </c>
      <c r="G185" s="5">
        <v>4.2</v>
      </c>
      <c r="H185" s="6">
        <f t="shared" si="48"/>
        <v>13.854423602330987</v>
      </c>
      <c r="I185" s="6">
        <f t="shared" si="49"/>
        <v>0.34636059005827469</v>
      </c>
      <c r="J185" s="6">
        <f t="shared" si="38"/>
        <v>1657.885785121877</v>
      </c>
      <c r="K185" s="6">
        <f t="shared" si="39"/>
        <v>1211.2939777231131</v>
      </c>
      <c r="L185" s="6">
        <f t="shared" si="40"/>
        <v>306.36314747579854</v>
      </c>
      <c r="M185" s="6">
        <f t="shared" si="47"/>
        <v>3175.5429103207889</v>
      </c>
      <c r="N185" s="6">
        <f t="shared" si="41"/>
        <v>3206.7793553408669</v>
      </c>
      <c r="O185" s="6">
        <f t="shared" si="42"/>
        <v>19.480157975182053</v>
      </c>
      <c r="P185" s="6">
        <f t="shared" si="43"/>
        <v>14.535527732677357</v>
      </c>
      <c r="Q185" s="6">
        <f t="shared" si="44"/>
        <v>3.5231761959716836</v>
      </c>
      <c r="R185" s="6">
        <f t="shared" si="45"/>
        <v>37.538861903831098</v>
      </c>
      <c r="S185" s="6">
        <f t="shared" si="46"/>
        <v>37.679657425255186</v>
      </c>
      <c r="T185" s="6"/>
      <c r="U185" s="6"/>
      <c r="V185" s="6"/>
      <c r="W185" s="6"/>
      <c r="X185" s="4"/>
      <c r="Y185" s="4"/>
      <c r="Z185" s="4"/>
      <c r="AA185" s="4"/>
    </row>
    <row r="186" spans="1:27" x14ac:dyDescent="0.2">
      <c r="A186" s="5">
        <v>2012</v>
      </c>
      <c r="B186" s="5" t="s">
        <v>14</v>
      </c>
      <c r="C186" s="5">
        <v>3</v>
      </c>
      <c r="D186" s="5">
        <v>40</v>
      </c>
      <c r="F186" s="5">
        <v>0.97</v>
      </c>
      <c r="G186" s="5">
        <v>0.97</v>
      </c>
      <c r="H186" s="6">
        <f t="shared" si="48"/>
        <v>0.73898113194065906</v>
      </c>
      <c r="I186" s="6">
        <f t="shared" si="49"/>
        <v>1.8474528298516476E-2</v>
      </c>
      <c r="J186" s="6">
        <f t="shared" si="38"/>
        <v>76.375090876007604</v>
      </c>
      <c r="K186" s="6">
        <f t="shared" si="39"/>
        <v>65.563060947726001</v>
      </c>
      <c r="L186" s="6">
        <f t="shared" si="40"/>
        <v>38.79744878715578</v>
      </c>
      <c r="M186" s="6">
        <f t="shared" si="47"/>
        <v>180.73560061088941</v>
      </c>
      <c r="N186" s="6">
        <f t="shared" si="41"/>
        <v>168.55793077024751</v>
      </c>
      <c r="O186" s="6">
        <f t="shared" si="42"/>
        <v>0.89740731779308935</v>
      </c>
      <c r="P186" s="6">
        <f t="shared" si="43"/>
        <v>0.78675673137271196</v>
      </c>
      <c r="Q186" s="6">
        <f t="shared" si="44"/>
        <v>0.44617066105229153</v>
      </c>
      <c r="R186" s="6">
        <f t="shared" si="45"/>
        <v>2.1303347102180927</v>
      </c>
      <c r="S186" s="6">
        <f t="shared" si="46"/>
        <v>1.9805556865504079</v>
      </c>
      <c r="T186" s="6"/>
      <c r="U186" s="6"/>
      <c r="V186" s="6"/>
      <c r="W186" s="6"/>
      <c r="X186" s="4"/>
      <c r="Y186" s="4"/>
      <c r="Z186" s="4"/>
      <c r="AA186" s="4"/>
    </row>
    <row r="187" spans="1:27" x14ac:dyDescent="0.2">
      <c r="A187" s="5">
        <v>2012</v>
      </c>
      <c r="B187" s="5" t="s">
        <v>14</v>
      </c>
      <c r="C187" s="5">
        <v>3</v>
      </c>
      <c r="D187" s="5">
        <v>40</v>
      </c>
      <c r="F187" s="5">
        <v>4.41</v>
      </c>
      <c r="G187" s="5">
        <v>4.41</v>
      </c>
      <c r="H187" s="6">
        <f t="shared" si="48"/>
        <v>15.274502021569914</v>
      </c>
      <c r="I187" s="6">
        <f t="shared" si="49"/>
        <v>0.38186255053924784</v>
      </c>
      <c r="J187" s="6">
        <f t="shared" si="38"/>
        <v>1836.7588282459019</v>
      </c>
      <c r="K187" s="6">
        <f t="shared" si="39"/>
        <v>1334.800200331548</v>
      </c>
      <c r="L187" s="6">
        <f t="shared" si="40"/>
        <v>328.18100026211204</v>
      </c>
      <c r="M187" s="6">
        <f t="shared" si="47"/>
        <v>3499.7400288395615</v>
      </c>
      <c r="N187" s="6">
        <f t="shared" si="41"/>
        <v>3537.1996238235629</v>
      </c>
      <c r="O187" s="6">
        <f t="shared" si="42"/>
        <v>21.581916231889345</v>
      </c>
      <c r="P187" s="6">
        <f t="shared" si="43"/>
        <v>16.017602403978575</v>
      </c>
      <c r="Q187" s="6">
        <f t="shared" si="44"/>
        <v>3.7740815030142882</v>
      </c>
      <c r="R187" s="6">
        <f t="shared" si="45"/>
        <v>41.37360013888221</v>
      </c>
      <c r="S187" s="6">
        <f t="shared" si="46"/>
        <v>41.562095579926861</v>
      </c>
      <c r="T187" s="6"/>
      <c r="U187" s="6"/>
      <c r="V187" s="6"/>
      <c r="W187" s="6"/>
      <c r="X187" s="4"/>
      <c r="Y187" s="4"/>
      <c r="Z187" s="4"/>
      <c r="AA187" s="4"/>
    </row>
    <row r="188" spans="1:27" x14ac:dyDescent="0.2">
      <c r="A188" s="5">
        <v>2012</v>
      </c>
      <c r="B188" s="5" t="s">
        <v>14</v>
      </c>
      <c r="C188" s="5">
        <v>3</v>
      </c>
      <c r="D188" s="5">
        <v>40</v>
      </c>
      <c r="F188" s="5">
        <v>3.02</v>
      </c>
      <c r="G188" s="5">
        <v>3.02</v>
      </c>
      <c r="H188" s="6">
        <f t="shared" si="48"/>
        <v>7.1631454094500873</v>
      </c>
      <c r="I188" s="6">
        <f t="shared" si="49"/>
        <v>0.17907863523625217</v>
      </c>
      <c r="J188" s="6">
        <f t="shared" si="38"/>
        <v>829.36495127093224</v>
      </c>
      <c r="K188" s="6">
        <f t="shared" si="39"/>
        <v>628.34373119469183</v>
      </c>
      <c r="L188" s="6">
        <f t="shared" si="40"/>
        <v>192.42646993008123</v>
      </c>
      <c r="M188" s="6">
        <f t="shared" si="47"/>
        <v>1650.1351523957051</v>
      </c>
      <c r="N188" s="6">
        <f t="shared" si="41"/>
        <v>1652.5399247210237</v>
      </c>
      <c r="O188" s="6">
        <f t="shared" si="42"/>
        <v>9.7450381774334538</v>
      </c>
      <c r="P188" s="6">
        <f t="shared" si="43"/>
        <v>7.5401247743363013</v>
      </c>
      <c r="Q188" s="6">
        <f t="shared" si="44"/>
        <v>2.2129044041959345</v>
      </c>
      <c r="R188" s="6">
        <f t="shared" si="45"/>
        <v>19.498067355965691</v>
      </c>
      <c r="S188" s="6">
        <f t="shared" si="46"/>
        <v>19.417344115472027</v>
      </c>
      <c r="T188" s="6"/>
      <c r="U188" s="6"/>
      <c r="V188" s="6"/>
      <c r="W188" s="6"/>
      <c r="X188" s="4"/>
      <c r="Y188" s="4"/>
      <c r="Z188" s="4"/>
      <c r="AA188" s="4"/>
    </row>
    <row r="189" spans="1:27" x14ac:dyDescent="0.2">
      <c r="A189" s="5">
        <v>2012</v>
      </c>
      <c r="B189" s="5" t="s">
        <v>14</v>
      </c>
      <c r="C189" s="5">
        <v>3</v>
      </c>
      <c r="D189" s="5">
        <v>40</v>
      </c>
      <c r="F189" s="5">
        <v>3.25</v>
      </c>
      <c r="G189" s="5">
        <v>3.25</v>
      </c>
      <c r="H189" s="6">
        <f t="shared" si="48"/>
        <v>8.2957681008855477</v>
      </c>
      <c r="I189" s="6">
        <f t="shared" si="49"/>
        <v>0.20739420252213869</v>
      </c>
      <c r="J189" s="6">
        <f t="shared" si="38"/>
        <v>967.57838082227306</v>
      </c>
      <c r="K189" s="6">
        <f t="shared" si="39"/>
        <v>727.16230641546849</v>
      </c>
      <c r="L189" s="6">
        <f t="shared" si="40"/>
        <v>213.40793437797171</v>
      </c>
      <c r="M189" s="6">
        <f t="shared" si="47"/>
        <v>1908.1486216157132</v>
      </c>
      <c r="N189" s="6">
        <f t="shared" si="41"/>
        <v>1915.2415763479867</v>
      </c>
      <c r="O189" s="6">
        <f t="shared" si="42"/>
        <v>11.369045974661708</v>
      </c>
      <c r="P189" s="6">
        <f t="shared" si="43"/>
        <v>8.7259476769856228</v>
      </c>
      <c r="Q189" s="6">
        <f t="shared" si="44"/>
        <v>2.4541912453466748</v>
      </c>
      <c r="R189" s="6">
        <f t="shared" si="45"/>
        <v>22.549184896994003</v>
      </c>
      <c r="S189" s="6">
        <f t="shared" si="46"/>
        <v>22.504088522088843</v>
      </c>
      <c r="T189" s="6"/>
      <c r="U189" s="6"/>
      <c r="V189" s="6"/>
      <c r="W189" s="6"/>
      <c r="X189" s="4"/>
      <c r="Y189" s="4"/>
      <c r="Z189" s="4"/>
      <c r="AA189" s="4"/>
    </row>
    <row r="190" spans="1:27" x14ac:dyDescent="0.2">
      <c r="A190" s="5">
        <v>2012</v>
      </c>
      <c r="B190" s="5" t="s">
        <v>14</v>
      </c>
      <c r="C190" s="5">
        <v>3</v>
      </c>
      <c r="D190" s="5">
        <v>40</v>
      </c>
      <c r="F190" s="5">
        <v>2.41</v>
      </c>
      <c r="G190" s="5">
        <v>2.41</v>
      </c>
      <c r="H190" s="6">
        <f t="shared" si="48"/>
        <v>4.5616710728287195</v>
      </c>
      <c r="I190" s="6">
        <f t="shared" si="49"/>
        <v>0.11404177682071799</v>
      </c>
      <c r="J190" s="6">
        <f t="shared" si="38"/>
        <v>516.37699688448515</v>
      </c>
      <c r="K190" s="6">
        <f t="shared" si="39"/>
        <v>401.04895111726864</v>
      </c>
      <c r="L190" s="6">
        <f t="shared" si="40"/>
        <v>139.9906574791903</v>
      </c>
      <c r="M190" s="6">
        <f t="shared" si="47"/>
        <v>1057.4166054809441</v>
      </c>
      <c r="N190" s="6">
        <f t="shared" si="41"/>
        <v>1050.0071608873027</v>
      </c>
      <c r="O190" s="6">
        <f t="shared" si="42"/>
        <v>6.0674297133927002</v>
      </c>
      <c r="P190" s="6">
        <f t="shared" si="43"/>
        <v>4.8125874134072237</v>
      </c>
      <c r="Q190" s="6">
        <f t="shared" si="44"/>
        <v>1.6098925610106884</v>
      </c>
      <c r="R190" s="6">
        <f t="shared" si="45"/>
        <v>12.489909687810613</v>
      </c>
      <c r="S190" s="6">
        <f t="shared" si="46"/>
        <v>12.337584140425806</v>
      </c>
      <c r="T190" s="6"/>
      <c r="U190" s="6"/>
      <c r="V190" s="6"/>
      <c r="W190" s="6"/>
      <c r="X190" s="4"/>
      <c r="Y190" s="4"/>
      <c r="Z190" s="4"/>
      <c r="AA190" s="4"/>
    </row>
    <row r="191" spans="1:27" x14ac:dyDescent="0.2">
      <c r="A191" s="5">
        <v>2012</v>
      </c>
      <c r="B191" s="5" t="s">
        <v>14</v>
      </c>
      <c r="C191" s="5">
        <v>3</v>
      </c>
      <c r="D191" s="5">
        <v>40</v>
      </c>
      <c r="F191" s="5">
        <v>4.3099999999999996</v>
      </c>
      <c r="G191" s="5">
        <v>4.3099999999999996</v>
      </c>
      <c r="H191" s="6">
        <f t="shared" si="48"/>
        <v>14.589634823087337</v>
      </c>
      <c r="I191" s="6">
        <f t="shared" si="49"/>
        <v>0.36474087057718341</v>
      </c>
      <c r="J191" s="6">
        <f t="shared" si="38"/>
        <v>1750.3841230513874</v>
      </c>
      <c r="K191" s="6">
        <f t="shared" si="39"/>
        <v>1275.2438498985041</v>
      </c>
      <c r="L191" s="6">
        <f t="shared" si="40"/>
        <v>317.73713419629553</v>
      </c>
      <c r="M191" s="6">
        <f t="shared" si="47"/>
        <v>3343.3651071461873</v>
      </c>
      <c r="N191" s="6">
        <f t="shared" si="41"/>
        <v>3377.826342988933</v>
      </c>
      <c r="O191" s="6">
        <f t="shared" si="42"/>
        <v>20.567013445853799</v>
      </c>
      <c r="P191" s="6">
        <f t="shared" si="43"/>
        <v>15.30292619878205</v>
      </c>
      <c r="Q191" s="6">
        <f t="shared" si="44"/>
        <v>3.6539770432573988</v>
      </c>
      <c r="R191" s="6">
        <f t="shared" si="45"/>
        <v>39.523916687893248</v>
      </c>
      <c r="S191" s="6">
        <f t="shared" si="46"/>
        <v>39.689459530119962</v>
      </c>
      <c r="T191" s="6"/>
      <c r="U191" s="6"/>
      <c r="V191" s="6"/>
      <c r="W191" s="6"/>
      <c r="X191" s="4"/>
      <c r="Y191" s="4"/>
      <c r="Z191" s="4"/>
      <c r="AA191" s="4"/>
    </row>
    <row r="192" spans="1:27" x14ac:dyDescent="0.2">
      <c r="A192" s="5">
        <v>2012</v>
      </c>
      <c r="B192" s="5" t="s">
        <v>14</v>
      </c>
      <c r="C192" s="5">
        <v>3</v>
      </c>
      <c r="D192" s="5">
        <v>40</v>
      </c>
      <c r="F192" s="5">
        <v>3.56</v>
      </c>
      <c r="G192" s="5">
        <v>3.56</v>
      </c>
      <c r="H192" s="6">
        <f t="shared" si="48"/>
        <v>9.9538221636339017</v>
      </c>
      <c r="I192" s="6">
        <f t="shared" si="49"/>
        <v>0.24884555409084755</v>
      </c>
      <c r="J192" s="6">
        <f t="shared" ref="J192:J214" si="50">81.42*G192^2.1</f>
        <v>1171.5911806214976</v>
      </c>
      <c r="K192" s="6">
        <f t="shared" ref="K192:K214" si="51">69.66*G192^1.99</f>
        <v>871.70385396817903</v>
      </c>
      <c r="L192" s="6">
        <f t="shared" ref="L192:L214" si="52">40.5*G192^1.41</f>
        <v>242.66074150868067</v>
      </c>
      <c r="M192" s="6">
        <f t="shared" si="47"/>
        <v>2285.9557760983571</v>
      </c>
      <c r="N192" s="6">
        <f t="shared" ref="N192:N214" si="53">179.2*G192^2.01</f>
        <v>2300.1306294496803</v>
      </c>
      <c r="O192" s="6">
        <f t="shared" ref="O192:O214" si="54">(J192*0.47)/D192</f>
        <v>13.766196372302597</v>
      </c>
      <c r="P192" s="6">
        <f t="shared" ref="P192:P214" si="55">(K192*0.48)/D192</f>
        <v>10.460446247618147</v>
      </c>
      <c r="Q192" s="6">
        <f t="shared" ref="Q192:Q214" si="56">(L192*0.46)/D192</f>
        <v>2.7905985273498279</v>
      </c>
      <c r="R192" s="6">
        <f t="shared" ref="R192:R214" si="57">SUM(O192:Q192)</f>
        <v>27.017241147270575</v>
      </c>
      <c r="S192" s="6">
        <f t="shared" ref="S192:S214" si="58">(N192*0.47)/D192</f>
        <v>27.026534896033741</v>
      </c>
      <c r="T192" s="6"/>
      <c r="U192" s="6"/>
      <c r="V192" s="6"/>
      <c r="W192" s="6"/>
      <c r="X192" s="4"/>
      <c r="Y192" s="4"/>
      <c r="Z192" s="4"/>
      <c r="AA192" s="4"/>
    </row>
    <row r="193" spans="1:27" x14ac:dyDescent="0.2">
      <c r="A193" s="5">
        <v>2012</v>
      </c>
      <c r="B193" s="5" t="s">
        <v>14</v>
      </c>
      <c r="C193" s="5">
        <v>3</v>
      </c>
      <c r="D193" s="5">
        <v>40</v>
      </c>
      <c r="F193" s="5">
        <v>4.07</v>
      </c>
      <c r="G193" s="5">
        <v>4.07</v>
      </c>
      <c r="H193" s="6">
        <f t="shared" si="48"/>
        <v>13.010042036862393</v>
      </c>
      <c r="I193" s="6">
        <f t="shared" si="49"/>
        <v>0.32525105092155981</v>
      </c>
      <c r="J193" s="6">
        <f t="shared" si="50"/>
        <v>1551.9558325493481</v>
      </c>
      <c r="K193" s="6">
        <f t="shared" si="51"/>
        <v>1137.8272865185843</v>
      </c>
      <c r="L193" s="6">
        <f t="shared" si="52"/>
        <v>293.07794670382987</v>
      </c>
      <c r="M193" s="6">
        <f t="shared" ref="M193:M214" si="59">SUM(J193:L193)</f>
        <v>2982.8610657717627</v>
      </c>
      <c r="N193" s="6">
        <f t="shared" si="53"/>
        <v>3010.3900360896714</v>
      </c>
      <c r="O193" s="6">
        <f t="shared" si="54"/>
        <v>18.235481032454839</v>
      </c>
      <c r="P193" s="6">
        <f t="shared" si="55"/>
        <v>13.653927438223011</v>
      </c>
      <c r="Q193" s="6">
        <f t="shared" si="56"/>
        <v>3.3703963870940434</v>
      </c>
      <c r="R193" s="6">
        <f t="shared" si="57"/>
        <v>35.259804857771897</v>
      </c>
      <c r="S193" s="6">
        <f t="shared" si="58"/>
        <v>35.372082924053636</v>
      </c>
      <c r="T193" s="6"/>
      <c r="U193" s="6"/>
      <c r="V193" s="6"/>
      <c r="W193" s="6"/>
      <c r="X193" s="4"/>
      <c r="Y193" s="4"/>
      <c r="Z193" s="4"/>
      <c r="AA193" s="4"/>
    </row>
    <row r="194" spans="1:27" x14ac:dyDescent="0.2">
      <c r="A194" s="5">
        <v>2012</v>
      </c>
      <c r="B194" s="5" t="s">
        <v>14</v>
      </c>
      <c r="C194" s="5">
        <v>3</v>
      </c>
      <c r="D194" s="5">
        <v>40</v>
      </c>
      <c r="F194" s="5">
        <v>1.05</v>
      </c>
      <c r="G194" s="5">
        <v>1.05</v>
      </c>
      <c r="H194" s="6">
        <f t="shared" si="48"/>
        <v>0.86590147514568672</v>
      </c>
      <c r="I194" s="6">
        <f t="shared" si="49"/>
        <v>2.1647536878642168E-2</v>
      </c>
      <c r="J194" s="6">
        <f t="shared" si="50"/>
        <v>90.204587757405434</v>
      </c>
      <c r="K194" s="6">
        <f t="shared" si="51"/>
        <v>76.762688220307695</v>
      </c>
      <c r="L194" s="6">
        <f t="shared" si="52"/>
        <v>43.384234102979043</v>
      </c>
      <c r="M194" s="6">
        <f t="shared" si="59"/>
        <v>210.35151008069218</v>
      </c>
      <c r="N194" s="6">
        <f t="shared" si="53"/>
        <v>197.66441727070597</v>
      </c>
      <c r="O194" s="6">
        <f t="shared" si="54"/>
        <v>1.0599039061495137</v>
      </c>
      <c r="P194" s="6">
        <f t="shared" si="55"/>
        <v>0.92115225864369221</v>
      </c>
      <c r="Q194" s="6">
        <f t="shared" si="56"/>
        <v>0.49891869218425899</v>
      </c>
      <c r="R194" s="6">
        <f t="shared" si="57"/>
        <v>2.4799748569774649</v>
      </c>
      <c r="S194" s="6">
        <f t="shared" si="58"/>
        <v>2.3225569029307946</v>
      </c>
      <c r="T194" s="6"/>
      <c r="U194" s="6"/>
      <c r="V194" s="6"/>
      <c r="W194" s="6"/>
      <c r="X194" s="4"/>
      <c r="Y194" s="4"/>
      <c r="Z194" s="4"/>
      <c r="AA194" s="4"/>
    </row>
    <row r="195" spans="1:27" x14ac:dyDescent="0.2">
      <c r="A195" s="5">
        <v>2012</v>
      </c>
      <c r="B195" s="5" t="s">
        <v>14</v>
      </c>
      <c r="C195" s="5">
        <v>3</v>
      </c>
      <c r="D195" s="5">
        <v>40</v>
      </c>
      <c r="F195" s="5">
        <v>2.98</v>
      </c>
      <c r="G195" s="5">
        <v>2.98</v>
      </c>
      <c r="H195" s="6">
        <f t="shared" ref="H195:H258" si="60">PI()*(G195/2)^2</f>
        <v>6.9746498502346999</v>
      </c>
      <c r="I195" s="6">
        <f t="shared" ref="I195:I258" si="61">H195/D195</f>
        <v>0.1743662462558675</v>
      </c>
      <c r="J195" s="6">
        <f t="shared" si="50"/>
        <v>806.4644959061261</v>
      </c>
      <c r="K195" s="6">
        <f t="shared" si="51"/>
        <v>611.89067624405925</v>
      </c>
      <c r="L195" s="6">
        <f t="shared" si="52"/>
        <v>188.84259319962061</v>
      </c>
      <c r="M195" s="6">
        <f t="shared" si="59"/>
        <v>1607.1977653498059</v>
      </c>
      <c r="N195" s="6">
        <f t="shared" si="53"/>
        <v>1608.8394098440658</v>
      </c>
      <c r="O195" s="6">
        <f t="shared" si="54"/>
        <v>9.4759578268969822</v>
      </c>
      <c r="P195" s="6">
        <f t="shared" si="55"/>
        <v>7.3426881149287109</v>
      </c>
      <c r="Q195" s="6">
        <f t="shared" si="56"/>
        <v>2.1716898217956371</v>
      </c>
      <c r="R195" s="6">
        <f t="shared" si="57"/>
        <v>18.990335763621331</v>
      </c>
      <c r="S195" s="6">
        <f t="shared" si="58"/>
        <v>18.903863065667771</v>
      </c>
      <c r="T195" s="6"/>
      <c r="U195" s="6"/>
      <c r="V195" s="6"/>
      <c r="W195" s="6"/>
      <c r="X195" s="4"/>
      <c r="Y195" s="4"/>
      <c r="Z195" s="4"/>
      <c r="AA195" s="4"/>
    </row>
    <row r="196" spans="1:27" x14ac:dyDescent="0.2">
      <c r="A196" s="5">
        <v>2012</v>
      </c>
      <c r="B196" s="5" t="s">
        <v>14</v>
      </c>
      <c r="C196" s="5">
        <v>3</v>
      </c>
      <c r="D196" s="5">
        <v>40</v>
      </c>
      <c r="F196" s="5">
        <v>2.04</v>
      </c>
      <c r="G196" s="5">
        <v>2.04</v>
      </c>
      <c r="H196" s="6">
        <f t="shared" si="60"/>
        <v>3.2685129967948208</v>
      </c>
      <c r="I196" s="6">
        <f t="shared" si="61"/>
        <v>8.1712824919870516E-2</v>
      </c>
      <c r="J196" s="6">
        <f t="shared" si="50"/>
        <v>363.87686941512823</v>
      </c>
      <c r="K196" s="6">
        <f t="shared" si="51"/>
        <v>287.83758571451045</v>
      </c>
      <c r="L196" s="6">
        <f t="shared" si="52"/>
        <v>110.67092995428175</v>
      </c>
      <c r="M196" s="6">
        <f t="shared" si="59"/>
        <v>762.38538508392048</v>
      </c>
      <c r="N196" s="6">
        <f t="shared" si="53"/>
        <v>751.09460384634394</v>
      </c>
      <c r="O196" s="6">
        <f t="shared" si="54"/>
        <v>4.2755532156277569</v>
      </c>
      <c r="P196" s="6">
        <f t="shared" si="55"/>
        <v>3.4540510285741255</v>
      </c>
      <c r="Q196" s="6">
        <f t="shared" si="56"/>
        <v>1.2727156944742402</v>
      </c>
      <c r="R196" s="6">
        <f t="shared" si="57"/>
        <v>9.0023199386761217</v>
      </c>
      <c r="S196" s="6">
        <f t="shared" si="58"/>
        <v>8.8253615951945399</v>
      </c>
      <c r="T196" s="6"/>
      <c r="U196" s="6"/>
      <c r="V196" s="6"/>
      <c r="W196" s="6"/>
      <c r="X196" s="4"/>
      <c r="Y196" s="4"/>
      <c r="Z196" s="4"/>
      <c r="AA196" s="4"/>
    </row>
    <row r="197" spans="1:27" x14ac:dyDescent="0.2">
      <c r="A197" s="5">
        <v>2012</v>
      </c>
      <c r="B197" s="5" t="s">
        <v>14</v>
      </c>
      <c r="C197" s="5">
        <v>3</v>
      </c>
      <c r="D197" s="5">
        <v>40</v>
      </c>
      <c r="F197" s="5">
        <v>2.0299999999999998</v>
      </c>
      <c r="G197" s="5">
        <v>2.0299999999999998</v>
      </c>
      <c r="H197" s="6">
        <f t="shared" si="60"/>
        <v>3.2365472915445439</v>
      </c>
      <c r="I197" s="6">
        <f t="shared" si="61"/>
        <v>8.0913682288613592E-2</v>
      </c>
      <c r="J197" s="6">
        <f t="shared" si="50"/>
        <v>360.14117540748714</v>
      </c>
      <c r="K197" s="6">
        <f t="shared" si="51"/>
        <v>285.03657150737382</v>
      </c>
      <c r="L197" s="6">
        <f t="shared" si="52"/>
        <v>109.90676795024444</v>
      </c>
      <c r="M197" s="6">
        <f t="shared" si="59"/>
        <v>755.08451486510546</v>
      </c>
      <c r="N197" s="6">
        <f t="shared" si="53"/>
        <v>743.71243243976562</v>
      </c>
      <c r="O197" s="6">
        <f t="shared" si="54"/>
        <v>4.2316588110379731</v>
      </c>
      <c r="P197" s="6">
        <f t="shared" si="55"/>
        <v>3.4204388580884859</v>
      </c>
      <c r="Q197" s="6">
        <f t="shared" si="56"/>
        <v>1.2639278314278113</v>
      </c>
      <c r="R197" s="6">
        <f t="shared" si="57"/>
        <v>8.9160255005542695</v>
      </c>
      <c r="S197" s="6">
        <f t="shared" si="58"/>
        <v>8.7386210811672456</v>
      </c>
      <c r="T197" s="6"/>
      <c r="U197" s="6"/>
      <c r="V197" s="6"/>
      <c r="W197" s="6"/>
      <c r="X197" s="4"/>
      <c r="Y197" s="4"/>
      <c r="Z197" s="4"/>
      <c r="AA197" s="4"/>
    </row>
    <row r="198" spans="1:27" x14ac:dyDescent="0.2">
      <c r="A198" s="5">
        <v>2012</v>
      </c>
      <c r="B198" s="5" t="s">
        <v>14</v>
      </c>
      <c r="C198" s="5">
        <v>3</v>
      </c>
      <c r="D198" s="5">
        <v>40</v>
      </c>
      <c r="F198" s="5">
        <v>2.74</v>
      </c>
      <c r="G198" s="5">
        <v>2.74</v>
      </c>
      <c r="H198" s="6">
        <f t="shared" si="60"/>
        <v>5.8964552515226831</v>
      </c>
      <c r="I198" s="6">
        <f t="shared" si="61"/>
        <v>0.14741138128806708</v>
      </c>
      <c r="J198" s="6">
        <f t="shared" si="50"/>
        <v>676.09430849121156</v>
      </c>
      <c r="K198" s="6">
        <f t="shared" si="51"/>
        <v>517.73448132771898</v>
      </c>
      <c r="L198" s="6">
        <f t="shared" si="52"/>
        <v>167.7580297178126</v>
      </c>
      <c r="M198" s="6">
        <f t="shared" si="59"/>
        <v>1361.5868195367432</v>
      </c>
      <c r="N198" s="6">
        <f t="shared" si="53"/>
        <v>1358.9911752176142</v>
      </c>
      <c r="O198" s="6">
        <f t="shared" si="54"/>
        <v>7.9441081247717351</v>
      </c>
      <c r="P198" s="6">
        <f t="shared" si="55"/>
        <v>6.2128137759326281</v>
      </c>
      <c r="Q198" s="6">
        <f t="shared" si="56"/>
        <v>1.929217341754845</v>
      </c>
      <c r="R198" s="6">
        <f t="shared" si="57"/>
        <v>16.086139242459208</v>
      </c>
      <c r="S198" s="6">
        <f t="shared" si="58"/>
        <v>15.968146308806968</v>
      </c>
      <c r="T198" s="6"/>
      <c r="U198" s="6"/>
      <c r="V198" s="6"/>
      <c r="W198" s="6"/>
      <c r="X198" s="4"/>
      <c r="Y198" s="4"/>
      <c r="Z198" s="4"/>
      <c r="AA198" s="4"/>
    </row>
    <row r="199" spans="1:27" x14ac:dyDescent="0.2">
      <c r="A199" s="5">
        <v>2012</v>
      </c>
      <c r="B199" s="5" t="s">
        <v>14</v>
      </c>
      <c r="C199" s="5">
        <v>3</v>
      </c>
      <c r="D199" s="5">
        <v>40</v>
      </c>
      <c r="F199" s="5">
        <v>0.64</v>
      </c>
      <c r="G199" s="5">
        <v>0.64</v>
      </c>
      <c r="H199" s="6">
        <f t="shared" si="60"/>
        <v>0.32169908772759481</v>
      </c>
      <c r="I199" s="6">
        <f t="shared" si="61"/>
        <v>8.0424771931898696E-3</v>
      </c>
      <c r="J199" s="6">
        <f t="shared" si="50"/>
        <v>31.894003930277812</v>
      </c>
      <c r="K199" s="6">
        <f t="shared" si="51"/>
        <v>28.660358490328537</v>
      </c>
      <c r="L199" s="6">
        <f t="shared" si="52"/>
        <v>21.585831694684668</v>
      </c>
      <c r="M199" s="6">
        <f t="shared" si="59"/>
        <v>82.140194115291024</v>
      </c>
      <c r="N199" s="6">
        <f t="shared" si="53"/>
        <v>73.073473717443136</v>
      </c>
      <c r="O199" s="6">
        <f t="shared" si="54"/>
        <v>0.37475454618076426</v>
      </c>
      <c r="P199" s="6">
        <f t="shared" si="55"/>
        <v>0.34392430188394246</v>
      </c>
      <c r="Q199" s="6">
        <f t="shared" si="56"/>
        <v>0.2482370644888737</v>
      </c>
      <c r="R199" s="6">
        <f t="shared" si="57"/>
        <v>0.96691591255358045</v>
      </c>
      <c r="S199" s="6">
        <f t="shared" si="58"/>
        <v>0.85861331617995673</v>
      </c>
      <c r="T199" s="6"/>
      <c r="U199" s="6"/>
      <c r="V199" s="6"/>
      <c r="W199" s="6"/>
      <c r="X199" s="4"/>
      <c r="Y199" s="4"/>
      <c r="Z199" s="4"/>
      <c r="AA199" s="4"/>
    </row>
    <row r="200" spans="1:27" x14ac:dyDescent="0.2">
      <c r="A200" s="5">
        <v>2012</v>
      </c>
      <c r="B200" s="5" t="s">
        <v>14</v>
      </c>
      <c r="C200" s="5">
        <v>3</v>
      </c>
      <c r="D200" s="5">
        <v>40</v>
      </c>
      <c r="F200" s="5">
        <v>1.5</v>
      </c>
      <c r="G200" s="5">
        <v>1.5</v>
      </c>
      <c r="H200" s="6">
        <f t="shared" si="60"/>
        <v>1.7671458676442586</v>
      </c>
      <c r="I200" s="6">
        <f t="shared" si="61"/>
        <v>4.4178646691106466E-2</v>
      </c>
      <c r="J200" s="6">
        <f t="shared" si="50"/>
        <v>190.77556220068968</v>
      </c>
      <c r="K200" s="6">
        <f t="shared" si="51"/>
        <v>156.10078090027611</v>
      </c>
      <c r="L200" s="6">
        <f t="shared" si="52"/>
        <v>71.737080559992449</v>
      </c>
      <c r="M200" s="6">
        <f t="shared" si="59"/>
        <v>418.61342366095823</v>
      </c>
      <c r="N200" s="6">
        <f t="shared" si="53"/>
        <v>404.83815414332901</v>
      </c>
      <c r="O200" s="6">
        <f t="shared" si="54"/>
        <v>2.2416128558581034</v>
      </c>
      <c r="P200" s="6">
        <f t="shared" si="55"/>
        <v>1.8732093708033133</v>
      </c>
      <c r="Q200" s="6">
        <f t="shared" si="56"/>
        <v>0.82497642643991331</v>
      </c>
      <c r="R200" s="6">
        <f t="shared" si="57"/>
        <v>4.93979865310133</v>
      </c>
      <c r="S200" s="6">
        <f t="shared" si="58"/>
        <v>4.7568483111841156</v>
      </c>
      <c r="T200" s="6"/>
      <c r="U200" s="6"/>
      <c r="V200" s="6"/>
      <c r="W200" s="6"/>
      <c r="X200" s="4"/>
      <c r="Y200" s="4"/>
      <c r="Z200" s="4"/>
      <c r="AA200" s="4"/>
    </row>
    <row r="201" spans="1:27" x14ac:dyDescent="0.2">
      <c r="A201" s="5">
        <v>2012</v>
      </c>
      <c r="B201" s="5" t="s">
        <v>14</v>
      </c>
      <c r="C201" s="5">
        <v>3</v>
      </c>
      <c r="D201" s="5">
        <v>40</v>
      </c>
      <c r="F201" s="5">
        <v>5.98</v>
      </c>
      <c r="G201" s="5">
        <v>5.98</v>
      </c>
      <c r="H201" s="6">
        <f t="shared" si="60"/>
        <v>28.086152482358113</v>
      </c>
      <c r="I201" s="6">
        <f t="shared" si="61"/>
        <v>0.70215381205895278</v>
      </c>
      <c r="J201" s="6">
        <f t="shared" si="50"/>
        <v>3481.7981037131808</v>
      </c>
      <c r="K201" s="6">
        <f t="shared" si="51"/>
        <v>2446.9146788568519</v>
      </c>
      <c r="L201" s="6">
        <f t="shared" si="52"/>
        <v>504.20098832667713</v>
      </c>
      <c r="M201" s="6">
        <f t="shared" si="59"/>
        <v>6432.91377089671</v>
      </c>
      <c r="N201" s="6">
        <f t="shared" si="53"/>
        <v>6523.9013474577087</v>
      </c>
      <c r="O201" s="6">
        <f t="shared" si="54"/>
        <v>40.911127718629871</v>
      </c>
      <c r="P201" s="6">
        <f t="shared" si="55"/>
        <v>29.362976146282222</v>
      </c>
      <c r="Q201" s="6">
        <f t="shared" si="56"/>
        <v>5.7983113657567866</v>
      </c>
      <c r="R201" s="6">
        <f t="shared" si="57"/>
        <v>76.072415230668881</v>
      </c>
      <c r="S201" s="6">
        <f t="shared" si="58"/>
        <v>76.655840832628073</v>
      </c>
      <c r="T201" s="6"/>
      <c r="U201" s="6"/>
      <c r="V201" s="6"/>
      <c r="W201" s="6"/>
      <c r="X201" s="4"/>
      <c r="Y201" s="4"/>
      <c r="Z201" s="4"/>
      <c r="AA201" s="4"/>
    </row>
    <row r="202" spans="1:27" x14ac:dyDescent="0.2">
      <c r="A202" s="5">
        <v>2012</v>
      </c>
      <c r="B202" s="5" t="s">
        <v>14</v>
      </c>
      <c r="C202" s="5">
        <v>3</v>
      </c>
      <c r="D202" s="5">
        <v>40</v>
      </c>
      <c r="F202" s="5">
        <v>4.6500000000000004</v>
      </c>
      <c r="G202" s="5">
        <v>4.6500000000000004</v>
      </c>
      <c r="H202" s="6">
        <f t="shared" si="60"/>
        <v>16.982271788061325</v>
      </c>
      <c r="I202" s="6">
        <f t="shared" si="61"/>
        <v>0.42455679470153312</v>
      </c>
      <c r="J202" s="6">
        <f t="shared" si="50"/>
        <v>2052.9685630917661</v>
      </c>
      <c r="K202" s="6">
        <f t="shared" si="51"/>
        <v>1483.2516713294735</v>
      </c>
      <c r="L202" s="6">
        <f t="shared" si="52"/>
        <v>353.64187684667297</v>
      </c>
      <c r="M202" s="6">
        <f t="shared" si="59"/>
        <v>3889.8621112679125</v>
      </c>
      <c r="N202" s="6">
        <f t="shared" si="53"/>
        <v>3934.7617472279908</v>
      </c>
      <c r="O202" s="6">
        <f t="shared" si="54"/>
        <v>24.12238061632825</v>
      </c>
      <c r="P202" s="6">
        <f t="shared" si="55"/>
        <v>17.799020055953683</v>
      </c>
      <c r="Q202" s="6">
        <f t="shared" si="56"/>
        <v>4.0668815837367394</v>
      </c>
      <c r="R202" s="6">
        <f t="shared" si="57"/>
        <v>45.988282256018671</v>
      </c>
      <c r="S202" s="6">
        <f t="shared" si="58"/>
        <v>46.233450529928888</v>
      </c>
      <c r="T202" s="6"/>
      <c r="U202" s="6"/>
      <c r="V202" s="6"/>
      <c r="W202" s="6"/>
      <c r="X202" s="4"/>
      <c r="Y202" s="4"/>
      <c r="Z202" s="4"/>
      <c r="AA202" s="4"/>
    </row>
    <row r="203" spans="1:27" x14ac:dyDescent="0.2">
      <c r="A203" s="5">
        <v>2012</v>
      </c>
      <c r="B203" s="5" t="s">
        <v>14</v>
      </c>
      <c r="C203" s="5">
        <v>3</v>
      </c>
      <c r="D203" s="5">
        <v>40</v>
      </c>
      <c r="F203" s="5">
        <v>1.98</v>
      </c>
      <c r="G203" s="5">
        <v>1.98</v>
      </c>
      <c r="H203" s="6">
        <f t="shared" si="60"/>
        <v>3.0790749597833562</v>
      </c>
      <c r="I203" s="6">
        <f t="shared" si="61"/>
        <v>7.6976873994583903E-2</v>
      </c>
      <c r="J203" s="6">
        <f t="shared" si="50"/>
        <v>341.76532487642561</v>
      </c>
      <c r="K203" s="6">
        <f t="shared" si="51"/>
        <v>271.23591735012508</v>
      </c>
      <c r="L203" s="6">
        <f t="shared" si="52"/>
        <v>106.10917587474583</v>
      </c>
      <c r="M203" s="6">
        <f t="shared" si="59"/>
        <v>719.11041810129643</v>
      </c>
      <c r="N203" s="6">
        <f t="shared" si="53"/>
        <v>707.35110735434819</v>
      </c>
      <c r="O203" s="6">
        <f t="shared" si="54"/>
        <v>4.0157425672980001</v>
      </c>
      <c r="P203" s="6">
        <f t="shared" si="55"/>
        <v>3.2548310082015006</v>
      </c>
      <c r="Q203" s="6">
        <f t="shared" si="56"/>
        <v>1.2202555225595773</v>
      </c>
      <c r="R203" s="6">
        <f t="shared" si="57"/>
        <v>8.4908290980590788</v>
      </c>
      <c r="S203" s="6">
        <f t="shared" si="58"/>
        <v>8.3113755114135905</v>
      </c>
      <c r="T203" s="6"/>
      <c r="U203" s="6"/>
      <c r="V203" s="6"/>
      <c r="W203" s="6"/>
      <c r="X203" s="4"/>
      <c r="Y203" s="4"/>
      <c r="Z203" s="4"/>
      <c r="AA203" s="4"/>
    </row>
    <row r="204" spans="1:27" x14ac:dyDescent="0.2">
      <c r="A204" s="5">
        <v>2012</v>
      </c>
      <c r="B204" s="5" t="s">
        <v>14</v>
      </c>
      <c r="C204" s="5">
        <v>3</v>
      </c>
      <c r="D204" s="5">
        <v>40</v>
      </c>
      <c r="F204" s="5">
        <v>1.7</v>
      </c>
      <c r="G204" s="5">
        <v>1.7</v>
      </c>
      <c r="H204" s="6">
        <f t="shared" si="60"/>
        <v>2.2698006922186251</v>
      </c>
      <c r="I204" s="6">
        <f t="shared" si="61"/>
        <v>5.6745017305465627E-2</v>
      </c>
      <c r="J204" s="6">
        <f t="shared" si="50"/>
        <v>248.12689043781555</v>
      </c>
      <c r="K204" s="6">
        <f t="shared" si="51"/>
        <v>200.25198220508238</v>
      </c>
      <c r="L204" s="6">
        <f t="shared" si="52"/>
        <v>85.583097805721977</v>
      </c>
      <c r="M204" s="6">
        <f t="shared" si="59"/>
        <v>533.96197044861992</v>
      </c>
      <c r="N204" s="6">
        <f t="shared" si="53"/>
        <v>520.64336394146244</v>
      </c>
      <c r="O204" s="6">
        <f t="shared" si="54"/>
        <v>2.9154909626443324</v>
      </c>
      <c r="P204" s="6">
        <f t="shared" si="55"/>
        <v>2.4030237864609885</v>
      </c>
      <c r="Q204" s="6">
        <f t="shared" si="56"/>
        <v>0.98420562476580264</v>
      </c>
      <c r="R204" s="6">
        <f t="shared" si="57"/>
        <v>6.3027203738711233</v>
      </c>
      <c r="S204" s="6">
        <f t="shared" si="58"/>
        <v>6.1175595263121831</v>
      </c>
      <c r="T204" s="6"/>
      <c r="U204" s="6"/>
      <c r="V204" s="6"/>
      <c r="W204" s="6"/>
      <c r="X204" s="4"/>
      <c r="Y204" s="4"/>
      <c r="Z204" s="4"/>
      <c r="AA204" s="4"/>
    </row>
    <row r="205" spans="1:27" x14ac:dyDescent="0.2">
      <c r="A205" s="5">
        <v>2012</v>
      </c>
      <c r="B205" s="5" t="s">
        <v>14</v>
      </c>
      <c r="C205" s="5">
        <v>3</v>
      </c>
      <c r="D205" s="5">
        <v>40</v>
      </c>
      <c r="F205" s="5">
        <v>2.77</v>
      </c>
      <c r="G205" s="5">
        <v>2.77</v>
      </c>
      <c r="H205" s="6">
        <f t="shared" si="60"/>
        <v>6.0262815679322808</v>
      </c>
      <c r="I205" s="6">
        <f t="shared" si="61"/>
        <v>0.15065703919830703</v>
      </c>
      <c r="J205" s="6">
        <f t="shared" si="50"/>
        <v>691.7331884838228</v>
      </c>
      <c r="K205" s="6">
        <f t="shared" si="51"/>
        <v>529.07618163099073</v>
      </c>
      <c r="L205" s="6">
        <f t="shared" si="52"/>
        <v>170.35367133527905</v>
      </c>
      <c r="M205" s="6">
        <f t="shared" si="59"/>
        <v>1391.1630414500928</v>
      </c>
      <c r="N205" s="6">
        <f t="shared" si="53"/>
        <v>1389.0642724434813</v>
      </c>
      <c r="O205" s="6">
        <f t="shared" si="54"/>
        <v>8.1278649646849175</v>
      </c>
      <c r="P205" s="6">
        <f t="shared" si="55"/>
        <v>6.3489141795718886</v>
      </c>
      <c r="Q205" s="6">
        <f t="shared" si="56"/>
        <v>1.9590672203557091</v>
      </c>
      <c r="R205" s="6">
        <f t="shared" si="57"/>
        <v>16.435846364612516</v>
      </c>
      <c r="S205" s="6">
        <f t="shared" si="58"/>
        <v>16.321505201210904</v>
      </c>
      <c r="T205" s="6"/>
      <c r="U205" s="6"/>
      <c r="V205" s="6"/>
      <c r="W205" s="6"/>
      <c r="X205" s="4"/>
      <c r="Y205" s="4"/>
      <c r="Z205" s="4"/>
      <c r="AA205" s="4"/>
    </row>
    <row r="206" spans="1:27" x14ac:dyDescent="0.2">
      <c r="A206" s="5">
        <v>2012</v>
      </c>
      <c r="B206" s="5" t="s">
        <v>14</v>
      </c>
      <c r="C206" s="5">
        <v>3</v>
      </c>
      <c r="D206" s="5">
        <v>40</v>
      </c>
      <c r="F206" s="5">
        <v>5.41</v>
      </c>
      <c r="G206" s="5">
        <v>5.41</v>
      </c>
      <c r="H206" s="6">
        <f t="shared" si="60"/>
        <v>22.987111986132856</v>
      </c>
      <c r="I206" s="6">
        <f t="shared" si="61"/>
        <v>0.57467779965332144</v>
      </c>
      <c r="J206" s="6">
        <f t="shared" si="50"/>
        <v>2821.2745730413412</v>
      </c>
      <c r="K206" s="6">
        <f t="shared" si="51"/>
        <v>2004.6844778997788</v>
      </c>
      <c r="L206" s="6">
        <f t="shared" si="52"/>
        <v>437.78730834185467</v>
      </c>
      <c r="M206" s="6">
        <f t="shared" si="59"/>
        <v>5263.7463592829745</v>
      </c>
      <c r="N206" s="6">
        <f t="shared" si="53"/>
        <v>5334.1412058865699</v>
      </c>
      <c r="O206" s="6">
        <f t="shared" si="54"/>
        <v>33.149976233235762</v>
      </c>
      <c r="P206" s="6">
        <f t="shared" si="55"/>
        <v>24.056213734797346</v>
      </c>
      <c r="Q206" s="6">
        <f t="shared" si="56"/>
        <v>5.0345540459313289</v>
      </c>
      <c r="R206" s="6">
        <f t="shared" si="57"/>
        <v>62.240744013964438</v>
      </c>
      <c r="S206" s="6">
        <f t="shared" si="58"/>
        <v>62.676159169167192</v>
      </c>
      <c r="T206" s="6"/>
      <c r="U206" s="6"/>
      <c r="V206" s="6"/>
      <c r="W206" s="6"/>
      <c r="X206" s="4"/>
      <c r="Y206" s="4"/>
      <c r="Z206" s="4"/>
      <c r="AA206" s="4"/>
    </row>
    <row r="207" spans="1:27" x14ac:dyDescent="0.2">
      <c r="A207" s="5">
        <v>2012</v>
      </c>
      <c r="B207" s="5" t="s">
        <v>14</v>
      </c>
      <c r="C207" s="5">
        <v>3</v>
      </c>
      <c r="D207" s="5">
        <v>40</v>
      </c>
      <c r="F207" s="5">
        <v>2.73</v>
      </c>
      <c r="G207" s="5">
        <v>2.73</v>
      </c>
      <c r="H207" s="6">
        <f t="shared" si="60"/>
        <v>5.8534939719848422</v>
      </c>
      <c r="I207" s="6">
        <f t="shared" si="61"/>
        <v>0.14633734929962106</v>
      </c>
      <c r="J207" s="6">
        <f t="shared" si="50"/>
        <v>670.92296383704388</v>
      </c>
      <c r="K207" s="6">
        <f t="shared" si="51"/>
        <v>513.98108606521316</v>
      </c>
      <c r="L207" s="6">
        <f t="shared" si="52"/>
        <v>166.89539569512206</v>
      </c>
      <c r="M207" s="6">
        <f t="shared" si="59"/>
        <v>1351.7994455973792</v>
      </c>
      <c r="N207" s="6">
        <f t="shared" si="53"/>
        <v>1349.0403071286953</v>
      </c>
      <c r="O207" s="6">
        <f t="shared" si="54"/>
        <v>7.8833448250852651</v>
      </c>
      <c r="P207" s="6">
        <f t="shared" si="55"/>
        <v>6.1677730327825575</v>
      </c>
      <c r="Q207" s="6">
        <f t="shared" si="56"/>
        <v>1.9192970504939038</v>
      </c>
      <c r="R207" s="6">
        <f t="shared" si="57"/>
        <v>15.970414908361727</v>
      </c>
      <c r="S207" s="6">
        <f t="shared" si="58"/>
        <v>15.851223608762169</v>
      </c>
      <c r="T207" s="6"/>
      <c r="U207" s="6"/>
      <c r="V207" s="6"/>
      <c r="W207" s="6"/>
      <c r="X207" s="4"/>
      <c r="Y207" s="4"/>
      <c r="Z207" s="4"/>
      <c r="AA207" s="4"/>
    </row>
    <row r="208" spans="1:27" x14ac:dyDescent="0.2">
      <c r="A208" s="5">
        <v>2012</v>
      </c>
      <c r="B208" s="5" t="s">
        <v>14</v>
      </c>
      <c r="C208" s="5">
        <v>3</v>
      </c>
      <c r="D208" s="5">
        <v>40</v>
      </c>
      <c r="F208" s="5">
        <v>2.4500000000000002</v>
      </c>
      <c r="G208" s="5">
        <v>2.4500000000000002</v>
      </c>
      <c r="H208" s="6">
        <f t="shared" si="60"/>
        <v>4.7143524757931843</v>
      </c>
      <c r="I208" s="6">
        <f t="shared" si="61"/>
        <v>0.11785881189482961</v>
      </c>
      <c r="J208" s="6">
        <f t="shared" si="50"/>
        <v>534.5395887695347</v>
      </c>
      <c r="K208" s="6">
        <f t="shared" si="51"/>
        <v>414.4040374609711</v>
      </c>
      <c r="L208" s="6">
        <f t="shared" si="52"/>
        <v>143.27789823893096</v>
      </c>
      <c r="M208" s="6">
        <f t="shared" si="59"/>
        <v>1092.2215244694366</v>
      </c>
      <c r="N208" s="6">
        <f t="shared" si="53"/>
        <v>1085.3300680535945</v>
      </c>
      <c r="O208" s="6">
        <f t="shared" si="54"/>
        <v>6.2808401680420323</v>
      </c>
      <c r="P208" s="6">
        <f t="shared" si="55"/>
        <v>4.9728484495316527</v>
      </c>
      <c r="Q208" s="6">
        <f t="shared" si="56"/>
        <v>1.6476958297477062</v>
      </c>
      <c r="R208" s="6">
        <f t="shared" si="57"/>
        <v>12.901384447321391</v>
      </c>
      <c r="S208" s="6">
        <f t="shared" si="58"/>
        <v>12.752628299629734</v>
      </c>
      <c r="T208" s="6"/>
      <c r="U208" s="6"/>
      <c r="V208" s="6"/>
      <c r="W208" s="6"/>
      <c r="X208" s="4"/>
      <c r="Y208" s="4"/>
      <c r="Z208" s="4"/>
      <c r="AA208" s="4"/>
    </row>
    <row r="209" spans="1:27" x14ac:dyDescent="0.2">
      <c r="A209" s="5">
        <v>2012</v>
      </c>
      <c r="B209" s="5" t="s">
        <v>14</v>
      </c>
      <c r="C209" s="5">
        <v>3</v>
      </c>
      <c r="D209" s="5">
        <v>40</v>
      </c>
      <c r="F209" s="5">
        <v>3.85</v>
      </c>
      <c r="G209" s="5">
        <v>3.85</v>
      </c>
      <c r="H209" s="6">
        <f t="shared" si="60"/>
        <v>11.641564276958679</v>
      </c>
      <c r="I209" s="6">
        <f t="shared" si="61"/>
        <v>0.29103910692396695</v>
      </c>
      <c r="J209" s="6">
        <f t="shared" si="50"/>
        <v>1381.015745001806</v>
      </c>
      <c r="K209" s="6">
        <f t="shared" si="51"/>
        <v>1018.7094194105401</v>
      </c>
      <c r="L209" s="6">
        <f t="shared" si="52"/>
        <v>270.99086537683661</v>
      </c>
      <c r="M209" s="6">
        <f t="shared" si="59"/>
        <v>2670.7160297891828</v>
      </c>
      <c r="N209" s="6">
        <f t="shared" si="53"/>
        <v>2692.2418543790122</v>
      </c>
      <c r="O209" s="6">
        <f t="shared" si="54"/>
        <v>16.226935003771221</v>
      </c>
      <c r="P209" s="6">
        <f t="shared" si="55"/>
        <v>12.224513032926481</v>
      </c>
      <c r="Q209" s="6">
        <f t="shared" si="56"/>
        <v>3.1163949518336209</v>
      </c>
      <c r="R209" s="6">
        <f t="shared" si="57"/>
        <v>31.567842988531321</v>
      </c>
      <c r="S209" s="6">
        <f t="shared" si="58"/>
        <v>31.63384178895339</v>
      </c>
      <c r="T209" s="6"/>
      <c r="U209" s="6"/>
      <c r="V209" s="6"/>
      <c r="W209" s="6"/>
      <c r="X209" s="4"/>
      <c r="Y209" s="4"/>
      <c r="Z209" s="4"/>
      <c r="AA209" s="4"/>
    </row>
    <row r="210" spans="1:27" x14ac:dyDescent="0.2">
      <c r="A210" s="5">
        <v>2012</v>
      </c>
      <c r="B210" s="5" t="s">
        <v>14</v>
      </c>
      <c r="C210" s="5">
        <v>3</v>
      </c>
      <c r="D210" s="5">
        <v>40</v>
      </c>
      <c r="F210" s="5">
        <v>4.37</v>
      </c>
      <c r="G210" s="5">
        <v>4.37</v>
      </c>
      <c r="H210" s="6">
        <f t="shared" si="60"/>
        <v>14.998670186584731</v>
      </c>
      <c r="I210" s="6">
        <f t="shared" si="61"/>
        <v>0.37496675466461826</v>
      </c>
      <c r="J210" s="6">
        <f t="shared" si="50"/>
        <v>1801.9474256731564</v>
      </c>
      <c r="K210" s="6">
        <f t="shared" si="51"/>
        <v>1310.8153839498889</v>
      </c>
      <c r="L210" s="6">
        <f t="shared" si="52"/>
        <v>323.99167368339158</v>
      </c>
      <c r="M210" s="6">
        <f t="shared" si="59"/>
        <v>3436.7544833064371</v>
      </c>
      <c r="N210" s="6">
        <f t="shared" si="53"/>
        <v>3473.0072797727521</v>
      </c>
      <c r="O210" s="6">
        <f t="shared" si="54"/>
        <v>21.172882251659587</v>
      </c>
      <c r="P210" s="6">
        <f t="shared" si="55"/>
        <v>15.729784607398665</v>
      </c>
      <c r="Q210" s="6">
        <f t="shared" si="56"/>
        <v>3.7259042473590034</v>
      </c>
      <c r="R210" s="6">
        <f t="shared" si="57"/>
        <v>40.628571106417255</v>
      </c>
      <c r="S210" s="6">
        <f t="shared" si="58"/>
        <v>40.807835537329836</v>
      </c>
      <c r="T210" s="6"/>
      <c r="U210" s="6"/>
      <c r="V210" s="6"/>
      <c r="W210" s="6"/>
      <c r="X210" s="4"/>
      <c r="Y210" s="4"/>
      <c r="Z210" s="4"/>
      <c r="AA210" s="4"/>
    </row>
    <row r="211" spans="1:27" x14ac:dyDescent="0.2">
      <c r="A211" s="5">
        <v>2012</v>
      </c>
      <c r="B211" s="5" t="s">
        <v>14</v>
      </c>
      <c r="C211" s="5">
        <v>3</v>
      </c>
      <c r="D211" s="5">
        <v>40</v>
      </c>
      <c r="F211" s="5">
        <v>1.67</v>
      </c>
      <c r="G211" s="5">
        <v>1.67</v>
      </c>
      <c r="H211" s="6">
        <f t="shared" si="60"/>
        <v>2.1903969378991435</v>
      </c>
      <c r="I211" s="6">
        <f t="shared" si="61"/>
        <v>5.4759923447478584E-2</v>
      </c>
      <c r="J211" s="6">
        <f t="shared" si="50"/>
        <v>239.02079549246022</v>
      </c>
      <c r="K211" s="6">
        <f t="shared" si="51"/>
        <v>193.28103729488117</v>
      </c>
      <c r="L211" s="6">
        <f t="shared" si="52"/>
        <v>83.461319697772581</v>
      </c>
      <c r="M211" s="6">
        <f t="shared" si="59"/>
        <v>515.76315248511401</v>
      </c>
      <c r="N211" s="6">
        <f t="shared" si="53"/>
        <v>502.34040608779634</v>
      </c>
      <c r="O211" s="6">
        <f t="shared" si="54"/>
        <v>2.8084943470364072</v>
      </c>
      <c r="P211" s="6">
        <f t="shared" si="55"/>
        <v>2.3193724475385737</v>
      </c>
      <c r="Q211" s="6">
        <f t="shared" si="56"/>
        <v>0.95980517652438468</v>
      </c>
      <c r="R211" s="6">
        <f t="shared" si="57"/>
        <v>6.0876719710993656</v>
      </c>
      <c r="S211" s="6">
        <f t="shared" si="58"/>
        <v>5.9024997715316072</v>
      </c>
      <c r="T211" s="6"/>
      <c r="U211" s="6"/>
      <c r="V211" s="6"/>
      <c r="W211" s="6"/>
      <c r="X211" s="4"/>
      <c r="Y211" s="4"/>
      <c r="Z211" s="4"/>
      <c r="AA211" s="4"/>
    </row>
    <row r="212" spans="1:27" x14ac:dyDescent="0.2">
      <c r="A212" s="5">
        <v>2012</v>
      </c>
      <c r="B212" s="5" t="s">
        <v>14</v>
      </c>
      <c r="C212" s="5">
        <v>3</v>
      </c>
      <c r="D212" s="5">
        <v>40</v>
      </c>
      <c r="F212" s="5">
        <v>3.45</v>
      </c>
      <c r="G212" s="5">
        <v>3.45</v>
      </c>
      <c r="H212" s="6">
        <f t="shared" si="60"/>
        <v>9.3482016398381287</v>
      </c>
      <c r="I212" s="6">
        <f t="shared" si="61"/>
        <v>0.23370504099595321</v>
      </c>
      <c r="J212" s="6">
        <f t="shared" si="50"/>
        <v>1096.859996620188</v>
      </c>
      <c r="K212" s="6">
        <f t="shared" si="51"/>
        <v>818.92375535427936</v>
      </c>
      <c r="L212" s="6">
        <f t="shared" si="52"/>
        <v>232.15601866370699</v>
      </c>
      <c r="M212" s="6">
        <f t="shared" si="59"/>
        <v>2147.9397706381742</v>
      </c>
      <c r="N212" s="6">
        <f t="shared" si="53"/>
        <v>2159.50585773169</v>
      </c>
      <c r="O212" s="6">
        <f t="shared" si="54"/>
        <v>12.888104960287208</v>
      </c>
      <c r="P212" s="6">
        <f t="shared" si="55"/>
        <v>9.827085064251353</v>
      </c>
      <c r="Q212" s="6">
        <f t="shared" si="56"/>
        <v>2.6697942146326303</v>
      </c>
      <c r="R212" s="6">
        <f t="shared" si="57"/>
        <v>25.384984239171192</v>
      </c>
      <c r="S212" s="6">
        <f t="shared" si="58"/>
        <v>25.374193828347355</v>
      </c>
      <c r="T212" s="6"/>
      <c r="U212" s="6"/>
      <c r="V212" s="6"/>
      <c r="W212" s="6"/>
      <c r="X212" s="4"/>
      <c r="Y212" s="4"/>
      <c r="Z212" s="4"/>
      <c r="AA212" s="4"/>
    </row>
    <row r="213" spans="1:27" x14ac:dyDescent="0.2">
      <c r="A213" s="5">
        <v>2012</v>
      </c>
      <c r="B213" s="5" t="s">
        <v>14</v>
      </c>
      <c r="C213" s="5">
        <v>3</v>
      </c>
      <c r="D213" s="5">
        <v>40</v>
      </c>
      <c r="F213" s="5">
        <v>5.91</v>
      </c>
      <c r="G213" s="5">
        <v>5.91</v>
      </c>
      <c r="H213" s="6">
        <f t="shared" si="60"/>
        <v>27.432465590962412</v>
      </c>
      <c r="I213" s="6">
        <f t="shared" si="61"/>
        <v>0.68581163977406034</v>
      </c>
      <c r="J213" s="6">
        <f t="shared" si="50"/>
        <v>3396.759571879084</v>
      </c>
      <c r="K213" s="6">
        <f t="shared" si="51"/>
        <v>2390.2457632716073</v>
      </c>
      <c r="L213" s="6">
        <f t="shared" si="52"/>
        <v>495.89915841715276</v>
      </c>
      <c r="M213" s="6">
        <f t="shared" si="59"/>
        <v>6282.9044935678439</v>
      </c>
      <c r="N213" s="6">
        <f t="shared" si="53"/>
        <v>6371.311546806558</v>
      </c>
      <c r="O213" s="6">
        <f t="shared" si="54"/>
        <v>39.911924969579232</v>
      </c>
      <c r="P213" s="6">
        <f t="shared" si="55"/>
        <v>28.682949159259287</v>
      </c>
      <c r="Q213" s="6">
        <f t="shared" si="56"/>
        <v>5.7028403217972565</v>
      </c>
      <c r="R213" s="6">
        <f t="shared" si="57"/>
        <v>74.297714450635766</v>
      </c>
      <c r="S213" s="6">
        <f t="shared" si="58"/>
        <v>74.862910674977044</v>
      </c>
      <c r="T213" s="6"/>
      <c r="U213" s="6"/>
      <c r="V213" s="6"/>
      <c r="W213" s="6"/>
      <c r="X213" s="4"/>
      <c r="Y213" s="4"/>
      <c r="Z213" s="4"/>
      <c r="AA213" s="4"/>
    </row>
    <row r="214" spans="1:27" x14ac:dyDescent="0.2">
      <c r="A214" s="5">
        <v>2012</v>
      </c>
      <c r="B214" s="5" t="s">
        <v>14</v>
      </c>
      <c r="C214" s="5">
        <v>3</v>
      </c>
      <c r="D214" s="5">
        <v>40</v>
      </c>
      <c r="F214" s="5">
        <v>1.85</v>
      </c>
      <c r="G214" s="5">
        <v>1.85</v>
      </c>
      <c r="H214" s="6">
        <f t="shared" si="60"/>
        <v>2.6880252142277672</v>
      </c>
      <c r="I214" s="6">
        <f t="shared" si="61"/>
        <v>6.720063035569418E-2</v>
      </c>
      <c r="J214" s="6">
        <f t="shared" si="50"/>
        <v>296.34099018731024</v>
      </c>
      <c r="K214" s="6">
        <f t="shared" si="51"/>
        <v>236.94917975487991</v>
      </c>
      <c r="L214" s="6">
        <f t="shared" si="52"/>
        <v>96.420007352241882</v>
      </c>
      <c r="M214" s="6">
        <f t="shared" si="59"/>
        <v>629.71017729443201</v>
      </c>
      <c r="N214" s="6">
        <f t="shared" si="53"/>
        <v>617.09663668159885</v>
      </c>
      <c r="O214" s="6">
        <f t="shared" si="54"/>
        <v>3.4820066347008956</v>
      </c>
      <c r="P214" s="6">
        <f t="shared" si="55"/>
        <v>2.8433901570585585</v>
      </c>
      <c r="Q214" s="6">
        <f t="shared" si="56"/>
        <v>1.1088300845507817</v>
      </c>
      <c r="R214" s="6">
        <f t="shared" si="57"/>
        <v>7.4342268763102357</v>
      </c>
      <c r="S214" s="6">
        <f t="shared" si="58"/>
        <v>7.250885481008785</v>
      </c>
      <c r="T214" s="6"/>
      <c r="U214" s="6"/>
      <c r="V214" s="6"/>
      <c r="W214" s="6"/>
      <c r="X214" s="4"/>
      <c r="Y214" s="4"/>
      <c r="Z214" s="4"/>
      <c r="AA214" s="4"/>
    </row>
    <row r="215" spans="1:27" x14ac:dyDescent="0.2">
      <c r="A215" s="5">
        <v>2012</v>
      </c>
      <c r="B215" s="5" t="s">
        <v>15</v>
      </c>
      <c r="C215" s="5">
        <v>1</v>
      </c>
      <c r="D215" s="5">
        <v>40</v>
      </c>
      <c r="E215" s="5">
        <v>0.8</v>
      </c>
      <c r="G215" s="5">
        <f t="shared" ref="G215:G278" si="62">E215+F215</f>
        <v>0.8</v>
      </c>
      <c r="H215" s="6">
        <f t="shared" si="60"/>
        <v>0.50265482457436694</v>
      </c>
      <c r="I215" s="6">
        <f t="shared" si="61"/>
        <v>1.2566370614359173E-2</v>
      </c>
      <c r="J215" s="6">
        <f t="shared" ref="J215:J231" si="63">8*G215^2.56</f>
        <v>4.5185631236852295</v>
      </c>
      <c r="K215" s="6">
        <f t="shared" ref="K215:K231" si="64">22.91*G215^2.13</f>
        <v>14.243173398381055</v>
      </c>
      <c r="L215" s="6">
        <f t="shared" ref="L215:L231" si="65">22.55*G215^1.45</f>
        <v>16.316500828738526</v>
      </c>
      <c r="M215" s="6">
        <f t="shared" ref="M215:M257" si="66">SUM(J215:L215)</f>
        <v>35.078237350804812</v>
      </c>
      <c r="N215" s="6">
        <f t="shared" ref="N215:N231" si="67">39.46*G215^2.26</f>
        <v>23.830900398141576</v>
      </c>
      <c r="O215" s="6">
        <f>(J215*0.47)/D215</f>
        <v>5.3093116703301448E-2</v>
      </c>
      <c r="P215" s="6">
        <f>(K215*0.48)/D215</f>
        <v>0.17091808078057263</v>
      </c>
      <c r="Q215" s="6">
        <f>(L215*0.46)/D215</f>
        <v>0.18763975953049306</v>
      </c>
      <c r="R215" s="6">
        <f>SUM(O215:Q215)</f>
        <v>0.41165095701436716</v>
      </c>
      <c r="S215" s="6">
        <f>(N215*0.47)/D215</f>
        <v>0.28001307967816352</v>
      </c>
      <c r="T215" s="6"/>
      <c r="U215" s="6"/>
      <c r="V215" s="6"/>
      <c r="W215" s="6"/>
      <c r="X215" s="4"/>
      <c r="Y215" s="4"/>
      <c r="Z215" s="4"/>
      <c r="AA215" s="4"/>
    </row>
    <row r="216" spans="1:27" x14ac:dyDescent="0.2">
      <c r="A216" s="5">
        <v>2012</v>
      </c>
      <c r="B216" s="5" t="s">
        <v>15</v>
      </c>
      <c r="C216" s="5">
        <v>1</v>
      </c>
      <c r="D216" s="5">
        <v>40</v>
      </c>
      <c r="E216" s="5">
        <v>1</v>
      </c>
      <c r="G216" s="5">
        <f t="shared" si="62"/>
        <v>1</v>
      </c>
      <c r="H216" s="6">
        <f t="shared" si="60"/>
        <v>0.78539816339744828</v>
      </c>
      <c r="I216" s="6">
        <f t="shared" si="61"/>
        <v>1.9634954084936207E-2</v>
      </c>
      <c r="J216" s="6">
        <f t="shared" si="63"/>
        <v>8</v>
      </c>
      <c r="K216" s="6">
        <f t="shared" si="64"/>
        <v>22.91</v>
      </c>
      <c r="L216" s="6">
        <f t="shared" si="65"/>
        <v>22.55</v>
      </c>
      <c r="M216" s="6">
        <f t="shared" si="66"/>
        <v>53.46</v>
      </c>
      <c r="N216" s="6">
        <f t="shared" si="67"/>
        <v>39.46</v>
      </c>
      <c r="O216" s="6">
        <f t="shared" ref="O216:O279" si="68">(J216*0.47)/D216</f>
        <v>9.4E-2</v>
      </c>
      <c r="P216" s="6">
        <f t="shared" ref="P216:P279" si="69">(K216*0.48)/D216</f>
        <v>0.27492</v>
      </c>
      <c r="Q216" s="6">
        <f t="shared" ref="Q216:Q279" si="70">(L216*0.46)/D216</f>
        <v>0.25932500000000003</v>
      </c>
      <c r="R216" s="6">
        <f t="shared" ref="R216:R279" si="71">SUM(O216:Q216)</f>
        <v>0.62824500000000005</v>
      </c>
      <c r="S216" s="6">
        <f t="shared" ref="S216:S279" si="72">(N216*0.47)/D216</f>
        <v>0.46365499999999998</v>
      </c>
      <c r="T216" s="6"/>
      <c r="U216" s="6"/>
      <c r="V216" s="6"/>
      <c r="W216" s="6"/>
      <c r="X216" s="4"/>
      <c r="Y216" s="4"/>
      <c r="Z216" s="4"/>
      <c r="AA216" s="4"/>
    </row>
    <row r="217" spans="1:27" x14ac:dyDescent="0.2">
      <c r="A217" s="5">
        <v>2012</v>
      </c>
      <c r="B217" s="5" t="s">
        <v>15</v>
      </c>
      <c r="C217" s="5">
        <v>1</v>
      </c>
      <c r="D217" s="5">
        <v>40</v>
      </c>
      <c r="E217" s="5">
        <v>1</v>
      </c>
      <c r="G217" s="5">
        <f t="shared" si="62"/>
        <v>1</v>
      </c>
      <c r="H217" s="6">
        <f t="shared" si="60"/>
        <v>0.78539816339744828</v>
      </c>
      <c r="I217" s="6">
        <f t="shared" si="61"/>
        <v>1.9634954084936207E-2</v>
      </c>
      <c r="J217" s="6">
        <f t="shared" si="63"/>
        <v>8</v>
      </c>
      <c r="K217" s="6">
        <f t="shared" si="64"/>
        <v>22.91</v>
      </c>
      <c r="L217" s="6">
        <f t="shared" si="65"/>
        <v>22.55</v>
      </c>
      <c r="M217" s="6">
        <f t="shared" si="66"/>
        <v>53.46</v>
      </c>
      <c r="N217" s="6">
        <f t="shared" si="67"/>
        <v>39.46</v>
      </c>
      <c r="O217" s="6">
        <f t="shared" si="68"/>
        <v>9.4E-2</v>
      </c>
      <c r="P217" s="6">
        <f t="shared" si="69"/>
        <v>0.27492</v>
      </c>
      <c r="Q217" s="6">
        <f t="shared" si="70"/>
        <v>0.25932500000000003</v>
      </c>
      <c r="R217" s="6">
        <f t="shared" si="71"/>
        <v>0.62824500000000005</v>
      </c>
      <c r="S217" s="6">
        <f t="shared" si="72"/>
        <v>0.46365499999999998</v>
      </c>
      <c r="T217" s="6"/>
      <c r="U217" s="6"/>
      <c r="V217" s="6"/>
      <c r="W217" s="6"/>
      <c r="X217" s="4"/>
      <c r="Y217" s="4"/>
      <c r="Z217" s="4"/>
      <c r="AA217" s="4"/>
    </row>
    <row r="218" spans="1:27" x14ac:dyDescent="0.2">
      <c r="A218" s="5">
        <v>2012</v>
      </c>
      <c r="B218" s="5" t="s">
        <v>15</v>
      </c>
      <c r="C218" s="5">
        <v>1</v>
      </c>
      <c r="D218" s="5">
        <v>40</v>
      </c>
      <c r="E218" s="5">
        <v>1</v>
      </c>
      <c r="G218" s="5">
        <f t="shared" si="62"/>
        <v>1</v>
      </c>
      <c r="H218" s="6">
        <f t="shared" si="60"/>
        <v>0.78539816339744828</v>
      </c>
      <c r="I218" s="6">
        <f t="shared" si="61"/>
        <v>1.9634954084936207E-2</v>
      </c>
      <c r="J218" s="6">
        <f t="shared" si="63"/>
        <v>8</v>
      </c>
      <c r="K218" s="6">
        <f t="shared" si="64"/>
        <v>22.91</v>
      </c>
      <c r="L218" s="6">
        <f t="shared" si="65"/>
        <v>22.55</v>
      </c>
      <c r="M218" s="6">
        <f t="shared" si="66"/>
        <v>53.46</v>
      </c>
      <c r="N218" s="6">
        <f t="shared" si="67"/>
        <v>39.46</v>
      </c>
      <c r="O218" s="6">
        <f t="shared" si="68"/>
        <v>9.4E-2</v>
      </c>
      <c r="P218" s="6">
        <f t="shared" si="69"/>
        <v>0.27492</v>
      </c>
      <c r="Q218" s="6">
        <f t="shared" si="70"/>
        <v>0.25932500000000003</v>
      </c>
      <c r="R218" s="6">
        <f t="shared" si="71"/>
        <v>0.62824500000000005</v>
      </c>
      <c r="S218" s="6">
        <f t="shared" si="72"/>
        <v>0.46365499999999998</v>
      </c>
      <c r="T218" s="6"/>
      <c r="U218" s="6"/>
      <c r="V218" s="6"/>
      <c r="W218" s="6"/>
      <c r="X218" s="4"/>
      <c r="Y218" s="4"/>
      <c r="Z218" s="4"/>
      <c r="AA218" s="4"/>
    </row>
    <row r="219" spans="1:27" x14ac:dyDescent="0.2">
      <c r="A219" s="5">
        <v>2012</v>
      </c>
      <c r="B219" s="5" t="s">
        <v>15</v>
      </c>
      <c r="C219" s="5">
        <v>1</v>
      </c>
      <c r="D219" s="5">
        <v>40</v>
      </c>
      <c r="E219" s="5">
        <v>1</v>
      </c>
      <c r="G219" s="5">
        <f t="shared" si="62"/>
        <v>1</v>
      </c>
      <c r="H219" s="6">
        <f t="shared" si="60"/>
        <v>0.78539816339744828</v>
      </c>
      <c r="I219" s="6">
        <f t="shared" si="61"/>
        <v>1.9634954084936207E-2</v>
      </c>
      <c r="J219" s="6">
        <f t="shared" si="63"/>
        <v>8</v>
      </c>
      <c r="K219" s="6">
        <f t="shared" si="64"/>
        <v>22.91</v>
      </c>
      <c r="L219" s="6">
        <f t="shared" si="65"/>
        <v>22.55</v>
      </c>
      <c r="M219" s="6">
        <f t="shared" si="66"/>
        <v>53.46</v>
      </c>
      <c r="N219" s="6">
        <f t="shared" si="67"/>
        <v>39.46</v>
      </c>
      <c r="O219" s="6">
        <f t="shared" si="68"/>
        <v>9.4E-2</v>
      </c>
      <c r="P219" s="6">
        <f t="shared" si="69"/>
        <v>0.27492</v>
      </c>
      <c r="Q219" s="6">
        <f t="shared" si="70"/>
        <v>0.25932500000000003</v>
      </c>
      <c r="R219" s="6">
        <f t="shared" si="71"/>
        <v>0.62824500000000005</v>
      </c>
      <c r="S219" s="6">
        <f t="shared" si="72"/>
        <v>0.46365499999999998</v>
      </c>
      <c r="T219" s="6"/>
      <c r="U219" s="6"/>
      <c r="V219" s="6"/>
      <c r="W219" s="6"/>
      <c r="X219" s="4"/>
      <c r="Y219" s="4"/>
      <c r="Z219" s="4"/>
      <c r="AA219" s="4"/>
    </row>
    <row r="220" spans="1:27" x14ac:dyDescent="0.2">
      <c r="A220" s="5">
        <v>2012</v>
      </c>
      <c r="B220" s="5" t="s">
        <v>15</v>
      </c>
      <c r="C220" s="5">
        <v>1</v>
      </c>
      <c r="D220" s="5">
        <v>40</v>
      </c>
      <c r="E220" s="5">
        <v>1</v>
      </c>
      <c r="G220" s="5">
        <f t="shared" si="62"/>
        <v>1</v>
      </c>
      <c r="H220" s="6">
        <f t="shared" si="60"/>
        <v>0.78539816339744828</v>
      </c>
      <c r="I220" s="6">
        <f t="shared" si="61"/>
        <v>1.9634954084936207E-2</v>
      </c>
      <c r="J220" s="6">
        <f t="shared" si="63"/>
        <v>8</v>
      </c>
      <c r="K220" s="6">
        <f t="shared" si="64"/>
        <v>22.91</v>
      </c>
      <c r="L220" s="6">
        <f t="shared" si="65"/>
        <v>22.55</v>
      </c>
      <c r="M220" s="6">
        <f t="shared" si="66"/>
        <v>53.46</v>
      </c>
      <c r="N220" s="6">
        <f t="shared" si="67"/>
        <v>39.46</v>
      </c>
      <c r="O220" s="6">
        <f t="shared" si="68"/>
        <v>9.4E-2</v>
      </c>
      <c r="P220" s="6">
        <f t="shared" si="69"/>
        <v>0.27492</v>
      </c>
      <c r="Q220" s="6">
        <f t="shared" si="70"/>
        <v>0.25932500000000003</v>
      </c>
      <c r="R220" s="6">
        <f t="shared" si="71"/>
        <v>0.62824500000000005</v>
      </c>
      <c r="S220" s="6">
        <f t="shared" si="72"/>
        <v>0.46365499999999998</v>
      </c>
      <c r="T220" s="6"/>
      <c r="U220" s="6"/>
      <c r="V220" s="6"/>
      <c r="W220" s="6"/>
      <c r="X220" s="4"/>
      <c r="Y220" s="4"/>
      <c r="Z220" s="4"/>
      <c r="AA220" s="4"/>
    </row>
    <row r="221" spans="1:27" x14ac:dyDescent="0.2">
      <c r="A221" s="5">
        <v>2012</v>
      </c>
      <c r="B221" s="5" t="s">
        <v>15</v>
      </c>
      <c r="C221" s="5">
        <v>1</v>
      </c>
      <c r="D221" s="5">
        <v>40</v>
      </c>
      <c r="E221" s="5">
        <v>1</v>
      </c>
      <c r="G221" s="5">
        <f t="shared" si="62"/>
        <v>1</v>
      </c>
      <c r="H221" s="6">
        <f t="shared" si="60"/>
        <v>0.78539816339744828</v>
      </c>
      <c r="I221" s="6">
        <f t="shared" si="61"/>
        <v>1.9634954084936207E-2</v>
      </c>
      <c r="J221" s="6">
        <f t="shared" si="63"/>
        <v>8</v>
      </c>
      <c r="K221" s="6">
        <f t="shared" si="64"/>
        <v>22.91</v>
      </c>
      <c r="L221" s="6">
        <f t="shared" si="65"/>
        <v>22.55</v>
      </c>
      <c r="M221" s="6">
        <f t="shared" si="66"/>
        <v>53.46</v>
      </c>
      <c r="N221" s="6">
        <f t="shared" si="67"/>
        <v>39.46</v>
      </c>
      <c r="O221" s="6">
        <f t="shared" si="68"/>
        <v>9.4E-2</v>
      </c>
      <c r="P221" s="6">
        <f t="shared" si="69"/>
        <v>0.27492</v>
      </c>
      <c r="Q221" s="6">
        <f t="shared" si="70"/>
        <v>0.25932500000000003</v>
      </c>
      <c r="R221" s="6">
        <f t="shared" si="71"/>
        <v>0.62824500000000005</v>
      </c>
      <c r="S221" s="6">
        <f t="shared" si="72"/>
        <v>0.46365499999999998</v>
      </c>
      <c r="T221" s="6"/>
      <c r="U221" s="6"/>
      <c r="V221" s="6"/>
      <c r="W221" s="6"/>
      <c r="X221" s="4"/>
      <c r="Y221" s="4"/>
      <c r="Z221" s="4"/>
      <c r="AA221" s="4"/>
    </row>
    <row r="222" spans="1:27" x14ac:dyDescent="0.2">
      <c r="A222" s="5">
        <v>2012</v>
      </c>
      <c r="B222" s="5" t="s">
        <v>15</v>
      </c>
      <c r="C222" s="5">
        <v>1</v>
      </c>
      <c r="D222" s="5">
        <v>40</v>
      </c>
      <c r="E222" s="5">
        <v>1.1000000000000001</v>
      </c>
      <c r="G222" s="5">
        <f t="shared" si="62"/>
        <v>1.1000000000000001</v>
      </c>
      <c r="H222" s="6">
        <f t="shared" si="60"/>
        <v>0.9503317777109126</v>
      </c>
      <c r="I222" s="6">
        <f t="shared" si="61"/>
        <v>2.3758294442772814E-2</v>
      </c>
      <c r="J222" s="6">
        <f t="shared" si="63"/>
        <v>10.210693995266919</v>
      </c>
      <c r="K222" s="6">
        <f t="shared" si="64"/>
        <v>28.066710082141263</v>
      </c>
      <c r="L222" s="6">
        <f t="shared" si="65"/>
        <v>25.892020350646039</v>
      </c>
      <c r="M222" s="6">
        <f t="shared" si="66"/>
        <v>64.169424428054214</v>
      </c>
      <c r="N222" s="6">
        <f t="shared" si="67"/>
        <v>48.944573604707848</v>
      </c>
      <c r="O222" s="6">
        <f t="shared" si="68"/>
        <v>0.11997565444438629</v>
      </c>
      <c r="P222" s="6">
        <f t="shared" si="69"/>
        <v>0.33680052098569513</v>
      </c>
      <c r="Q222" s="6">
        <f t="shared" si="70"/>
        <v>0.29775823403242946</v>
      </c>
      <c r="R222" s="6">
        <f t="shared" si="71"/>
        <v>0.75453440946251082</v>
      </c>
      <c r="S222" s="6">
        <f t="shared" si="72"/>
        <v>0.57509873985531723</v>
      </c>
      <c r="T222" s="6"/>
      <c r="U222" s="6"/>
      <c r="V222" s="6"/>
      <c r="W222" s="6"/>
      <c r="X222" s="4"/>
      <c r="Y222" s="4"/>
      <c r="Z222" s="4"/>
      <c r="AA222" s="4"/>
    </row>
    <row r="223" spans="1:27" x14ac:dyDescent="0.2">
      <c r="A223" s="5">
        <v>2012</v>
      </c>
      <c r="B223" s="5" t="s">
        <v>15</v>
      </c>
      <c r="C223" s="5">
        <v>1</v>
      </c>
      <c r="D223" s="5">
        <v>40</v>
      </c>
      <c r="E223" s="5">
        <v>1.2</v>
      </c>
      <c r="G223" s="5">
        <f t="shared" si="62"/>
        <v>1.2</v>
      </c>
      <c r="H223" s="6">
        <f t="shared" si="60"/>
        <v>1.1309733552923256</v>
      </c>
      <c r="I223" s="6">
        <f t="shared" si="61"/>
        <v>2.8274333882308138E-2</v>
      </c>
      <c r="J223" s="6">
        <f t="shared" si="63"/>
        <v>12.758334279959879</v>
      </c>
      <c r="K223" s="6">
        <f t="shared" si="64"/>
        <v>33.781672187088354</v>
      </c>
      <c r="L223" s="6">
        <f t="shared" si="65"/>
        <v>29.373747207511173</v>
      </c>
      <c r="M223" s="6">
        <f t="shared" si="66"/>
        <v>75.913753674559402</v>
      </c>
      <c r="N223" s="6">
        <f t="shared" si="67"/>
        <v>59.580850311789149</v>
      </c>
      <c r="O223" s="6">
        <f t="shared" si="68"/>
        <v>0.14991042778952857</v>
      </c>
      <c r="P223" s="6">
        <f t="shared" si="69"/>
        <v>0.40538006624506029</v>
      </c>
      <c r="Q223" s="6">
        <f t="shared" si="70"/>
        <v>0.33779809288637852</v>
      </c>
      <c r="R223" s="6">
        <f t="shared" si="71"/>
        <v>0.89308858692096738</v>
      </c>
      <c r="S223" s="6">
        <f t="shared" si="72"/>
        <v>0.70007499116352245</v>
      </c>
      <c r="T223" s="6"/>
      <c r="U223" s="6"/>
      <c r="V223" s="6"/>
      <c r="W223" s="6"/>
      <c r="X223" s="4"/>
      <c r="Y223" s="4"/>
      <c r="Z223" s="4"/>
      <c r="AA223" s="4"/>
    </row>
    <row r="224" spans="1:27" x14ac:dyDescent="0.2">
      <c r="A224" s="5">
        <v>2012</v>
      </c>
      <c r="B224" s="5" t="s">
        <v>15</v>
      </c>
      <c r="C224" s="5">
        <v>1</v>
      </c>
      <c r="D224" s="5">
        <v>40</v>
      </c>
      <c r="E224" s="5">
        <v>1.2</v>
      </c>
      <c r="G224" s="5">
        <f t="shared" si="62"/>
        <v>1.2</v>
      </c>
      <c r="H224" s="6">
        <f t="shared" si="60"/>
        <v>1.1309733552923256</v>
      </c>
      <c r="I224" s="6">
        <f t="shared" si="61"/>
        <v>2.8274333882308138E-2</v>
      </c>
      <c r="J224" s="6">
        <f t="shared" si="63"/>
        <v>12.758334279959879</v>
      </c>
      <c r="K224" s="6">
        <f t="shared" si="64"/>
        <v>33.781672187088354</v>
      </c>
      <c r="L224" s="6">
        <f t="shared" si="65"/>
        <v>29.373747207511173</v>
      </c>
      <c r="M224" s="6">
        <f t="shared" si="66"/>
        <v>75.913753674559402</v>
      </c>
      <c r="N224" s="6">
        <f t="shared" si="67"/>
        <v>59.580850311789149</v>
      </c>
      <c r="O224" s="6">
        <f t="shared" si="68"/>
        <v>0.14991042778952857</v>
      </c>
      <c r="P224" s="6">
        <f t="shared" si="69"/>
        <v>0.40538006624506029</v>
      </c>
      <c r="Q224" s="6">
        <f t="shared" si="70"/>
        <v>0.33779809288637852</v>
      </c>
      <c r="R224" s="6">
        <f t="shared" si="71"/>
        <v>0.89308858692096738</v>
      </c>
      <c r="S224" s="6">
        <f t="shared" si="72"/>
        <v>0.70007499116352245</v>
      </c>
      <c r="T224" s="6"/>
      <c r="U224" s="6"/>
      <c r="V224" s="6"/>
      <c r="W224" s="6"/>
      <c r="X224" s="4"/>
      <c r="Y224" s="4"/>
      <c r="Z224" s="4"/>
      <c r="AA224" s="4"/>
    </row>
    <row r="225" spans="1:27" x14ac:dyDescent="0.2">
      <c r="A225" s="5">
        <v>2012</v>
      </c>
      <c r="B225" s="5" t="s">
        <v>15</v>
      </c>
      <c r="C225" s="5">
        <v>1</v>
      </c>
      <c r="D225" s="5">
        <v>40</v>
      </c>
      <c r="E225" s="5">
        <v>1.5</v>
      </c>
      <c r="G225" s="5">
        <f t="shared" si="62"/>
        <v>1.5</v>
      </c>
      <c r="H225" s="6">
        <f t="shared" si="60"/>
        <v>1.7671458676442586</v>
      </c>
      <c r="I225" s="6">
        <f t="shared" si="61"/>
        <v>4.4178646691106466E-2</v>
      </c>
      <c r="J225" s="6">
        <f t="shared" si="63"/>
        <v>22.588303282667425</v>
      </c>
      <c r="K225" s="6">
        <f t="shared" si="64"/>
        <v>54.33747720112455</v>
      </c>
      <c r="L225" s="6">
        <f t="shared" si="65"/>
        <v>40.595591326954086</v>
      </c>
      <c r="M225" s="6">
        <f t="shared" si="66"/>
        <v>117.52137181074607</v>
      </c>
      <c r="N225" s="6">
        <f t="shared" si="67"/>
        <v>98.655959868245048</v>
      </c>
      <c r="O225" s="6">
        <f t="shared" si="68"/>
        <v>0.26541256357134224</v>
      </c>
      <c r="P225" s="6">
        <f t="shared" si="69"/>
        <v>0.65204972641349457</v>
      </c>
      <c r="Q225" s="6">
        <f t="shared" si="70"/>
        <v>0.46684930025997201</v>
      </c>
      <c r="R225" s="6">
        <f t="shared" si="71"/>
        <v>1.3843115902448089</v>
      </c>
      <c r="S225" s="6">
        <f t="shared" si="72"/>
        <v>1.1592075284518792</v>
      </c>
      <c r="T225" s="6"/>
      <c r="U225" s="6"/>
      <c r="V225" s="6"/>
      <c r="W225" s="6"/>
      <c r="X225" s="4"/>
      <c r="Y225" s="4"/>
      <c r="Z225" s="4"/>
      <c r="AA225" s="4"/>
    </row>
    <row r="226" spans="1:27" x14ac:dyDescent="0.2">
      <c r="A226" s="5">
        <v>2012</v>
      </c>
      <c r="B226" s="5" t="s">
        <v>15</v>
      </c>
      <c r="C226" s="5">
        <v>1</v>
      </c>
      <c r="D226" s="5">
        <v>40</v>
      </c>
      <c r="E226" s="5">
        <v>1.5</v>
      </c>
      <c r="G226" s="5">
        <f t="shared" si="62"/>
        <v>1.5</v>
      </c>
      <c r="H226" s="6">
        <f t="shared" si="60"/>
        <v>1.7671458676442586</v>
      </c>
      <c r="I226" s="6">
        <f t="shared" si="61"/>
        <v>4.4178646691106466E-2</v>
      </c>
      <c r="J226" s="6">
        <f t="shared" si="63"/>
        <v>22.588303282667425</v>
      </c>
      <c r="K226" s="6">
        <f t="shared" si="64"/>
        <v>54.33747720112455</v>
      </c>
      <c r="L226" s="6">
        <f t="shared" si="65"/>
        <v>40.595591326954086</v>
      </c>
      <c r="M226" s="6">
        <f t="shared" si="66"/>
        <v>117.52137181074607</v>
      </c>
      <c r="N226" s="6">
        <f t="shared" si="67"/>
        <v>98.655959868245048</v>
      </c>
      <c r="O226" s="6">
        <f t="shared" si="68"/>
        <v>0.26541256357134224</v>
      </c>
      <c r="P226" s="6">
        <f t="shared" si="69"/>
        <v>0.65204972641349457</v>
      </c>
      <c r="Q226" s="6">
        <f t="shared" si="70"/>
        <v>0.46684930025997201</v>
      </c>
      <c r="R226" s="6">
        <f t="shared" si="71"/>
        <v>1.3843115902448089</v>
      </c>
      <c r="S226" s="6">
        <f t="shared" si="72"/>
        <v>1.1592075284518792</v>
      </c>
      <c r="T226" s="6"/>
      <c r="U226" s="6"/>
      <c r="V226" s="6"/>
      <c r="W226" s="6"/>
      <c r="X226" s="4"/>
      <c r="Y226" s="4"/>
      <c r="Z226" s="4"/>
      <c r="AA226" s="4"/>
    </row>
    <row r="227" spans="1:27" x14ac:dyDescent="0.2">
      <c r="A227" s="5">
        <v>2012</v>
      </c>
      <c r="B227" s="5" t="s">
        <v>15</v>
      </c>
      <c r="C227" s="5">
        <v>1</v>
      </c>
      <c r="D227" s="5">
        <v>40</v>
      </c>
      <c r="E227" s="5">
        <v>1.8</v>
      </c>
      <c r="G227" s="5">
        <f t="shared" si="62"/>
        <v>1.8</v>
      </c>
      <c r="H227" s="6">
        <f t="shared" si="60"/>
        <v>2.5446900494077327</v>
      </c>
      <c r="I227" s="6">
        <f t="shared" si="61"/>
        <v>6.3617251235193323E-2</v>
      </c>
      <c r="J227" s="6">
        <f t="shared" si="63"/>
        <v>36.023640512173266</v>
      </c>
      <c r="K227" s="6">
        <f t="shared" si="64"/>
        <v>80.122690627751098</v>
      </c>
      <c r="L227" s="6">
        <f t="shared" si="65"/>
        <v>52.880028265072404</v>
      </c>
      <c r="M227" s="6">
        <f t="shared" si="66"/>
        <v>169.02635940499678</v>
      </c>
      <c r="N227" s="6">
        <f t="shared" si="67"/>
        <v>148.96112461418616</v>
      </c>
      <c r="O227" s="6">
        <f t="shared" si="68"/>
        <v>0.42327777601803585</v>
      </c>
      <c r="P227" s="6">
        <f t="shared" si="69"/>
        <v>0.96147228753301306</v>
      </c>
      <c r="Q227" s="6">
        <f t="shared" si="70"/>
        <v>0.60812032504833269</v>
      </c>
      <c r="R227" s="6">
        <f t="shared" si="71"/>
        <v>1.9928703885993815</v>
      </c>
      <c r="S227" s="6">
        <f t="shared" si="72"/>
        <v>1.7502932142166874</v>
      </c>
      <c r="T227" s="6"/>
      <c r="U227" s="6"/>
      <c r="V227" s="6"/>
      <c r="W227" s="6"/>
      <c r="X227" s="4"/>
      <c r="Y227" s="4"/>
      <c r="Z227" s="4"/>
      <c r="AA227" s="4"/>
    </row>
    <row r="228" spans="1:27" x14ac:dyDescent="0.2">
      <c r="A228" s="5">
        <v>2012</v>
      </c>
      <c r="B228" s="5" t="s">
        <v>15</v>
      </c>
      <c r="C228" s="5">
        <v>1</v>
      </c>
      <c r="D228" s="5">
        <v>40</v>
      </c>
      <c r="E228" s="5">
        <v>1.8</v>
      </c>
      <c r="G228" s="5">
        <f t="shared" si="62"/>
        <v>1.8</v>
      </c>
      <c r="H228" s="6">
        <f t="shared" si="60"/>
        <v>2.5446900494077327</v>
      </c>
      <c r="I228" s="6">
        <f t="shared" si="61"/>
        <v>6.3617251235193323E-2</v>
      </c>
      <c r="J228" s="6">
        <f t="shared" si="63"/>
        <v>36.023640512173266</v>
      </c>
      <c r="K228" s="6">
        <f t="shared" si="64"/>
        <v>80.122690627751098</v>
      </c>
      <c r="L228" s="6">
        <f t="shared" si="65"/>
        <v>52.880028265072404</v>
      </c>
      <c r="M228" s="6">
        <f t="shared" si="66"/>
        <v>169.02635940499678</v>
      </c>
      <c r="N228" s="6">
        <f t="shared" si="67"/>
        <v>148.96112461418616</v>
      </c>
      <c r="O228" s="6">
        <f t="shared" si="68"/>
        <v>0.42327777601803585</v>
      </c>
      <c r="P228" s="6">
        <f t="shared" si="69"/>
        <v>0.96147228753301306</v>
      </c>
      <c r="Q228" s="6">
        <f t="shared" si="70"/>
        <v>0.60812032504833269</v>
      </c>
      <c r="R228" s="6">
        <f t="shared" si="71"/>
        <v>1.9928703885993815</v>
      </c>
      <c r="S228" s="6">
        <f t="shared" si="72"/>
        <v>1.7502932142166874</v>
      </c>
      <c r="T228" s="6"/>
      <c r="U228" s="6"/>
      <c r="V228" s="6"/>
      <c r="W228" s="6"/>
      <c r="X228" s="4"/>
      <c r="Y228" s="4"/>
      <c r="Z228" s="4"/>
      <c r="AA228" s="4"/>
    </row>
    <row r="229" spans="1:27" x14ac:dyDescent="0.2">
      <c r="A229" s="5">
        <v>2012</v>
      </c>
      <c r="B229" s="5" t="s">
        <v>15</v>
      </c>
      <c r="C229" s="5">
        <v>1</v>
      </c>
      <c r="D229" s="5">
        <v>40</v>
      </c>
      <c r="E229" s="5">
        <v>1.8</v>
      </c>
      <c r="G229" s="5">
        <f t="shared" si="62"/>
        <v>1.8</v>
      </c>
      <c r="H229" s="6">
        <f t="shared" si="60"/>
        <v>2.5446900494077327</v>
      </c>
      <c r="I229" s="6">
        <f t="shared" si="61"/>
        <v>6.3617251235193323E-2</v>
      </c>
      <c r="J229" s="6">
        <f t="shared" si="63"/>
        <v>36.023640512173266</v>
      </c>
      <c r="K229" s="6">
        <f t="shared" si="64"/>
        <v>80.122690627751098</v>
      </c>
      <c r="L229" s="6">
        <f t="shared" si="65"/>
        <v>52.880028265072404</v>
      </c>
      <c r="M229" s="6">
        <f t="shared" si="66"/>
        <v>169.02635940499678</v>
      </c>
      <c r="N229" s="6">
        <f t="shared" si="67"/>
        <v>148.96112461418616</v>
      </c>
      <c r="O229" s="6">
        <f t="shared" si="68"/>
        <v>0.42327777601803585</v>
      </c>
      <c r="P229" s="6">
        <f t="shared" si="69"/>
        <v>0.96147228753301306</v>
      </c>
      <c r="Q229" s="6">
        <f t="shared" si="70"/>
        <v>0.60812032504833269</v>
      </c>
      <c r="R229" s="6">
        <f t="shared" si="71"/>
        <v>1.9928703885993815</v>
      </c>
      <c r="S229" s="6">
        <f t="shared" si="72"/>
        <v>1.7502932142166874</v>
      </c>
      <c r="T229" s="6"/>
      <c r="U229" s="6"/>
      <c r="V229" s="6"/>
      <c r="W229" s="6"/>
      <c r="X229" s="4"/>
      <c r="Y229" s="4"/>
      <c r="Z229" s="4"/>
      <c r="AA229" s="4"/>
    </row>
    <row r="230" spans="1:27" x14ac:dyDescent="0.2">
      <c r="A230" s="5">
        <v>2012</v>
      </c>
      <c r="B230" s="5" t="s">
        <v>15</v>
      </c>
      <c r="C230" s="5">
        <v>1</v>
      </c>
      <c r="D230" s="5">
        <v>40</v>
      </c>
      <c r="E230" s="5">
        <v>1.8</v>
      </c>
      <c r="G230" s="5">
        <f t="shared" si="62"/>
        <v>1.8</v>
      </c>
      <c r="H230" s="6">
        <f t="shared" si="60"/>
        <v>2.5446900494077327</v>
      </c>
      <c r="I230" s="6">
        <f t="shared" si="61"/>
        <v>6.3617251235193323E-2</v>
      </c>
      <c r="J230" s="6">
        <f t="shared" si="63"/>
        <v>36.023640512173266</v>
      </c>
      <c r="K230" s="6">
        <f t="shared" si="64"/>
        <v>80.122690627751098</v>
      </c>
      <c r="L230" s="6">
        <f t="shared" si="65"/>
        <v>52.880028265072404</v>
      </c>
      <c r="M230" s="6">
        <f t="shared" si="66"/>
        <v>169.02635940499678</v>
      </c>
      <c r="N230" s="6">
        <f t="shared" si="67"/>
        <v>148.96112461418616</v>
      </c>
      <c r="O230" s="6">
        <f t="shared" si="68"/>
        <v>0.42327777601803585</v>
      </c>
      <c r="P230" s="6">
        <f t="shared" si="69"/>
        <v>0.96147228753301306</v>
      </c>
      <c r="Q230" s="6">
        <f t="shared" si="70"/>
        <v>0.60812032504833269</v>
      </c>
      <c r="R230" s="6">
        <f t="shared" si="71"/>
        <v>1.9928703885993815</v>
      </c>
      <c r="S230" s="6">
        <f t="shared" si="72"/>
        <v>1.7502932142166874</v>
      </c>
      <c r="T230" s="6"/>
      <c r="U230" s="6"/>
      <c r="V230" s="6"/>
      <c r="W230" s="6"/>
      <c r="X230" s="4"/>
      <c r="Y230" s="4"/>
      <c r="Z230" s="4"/>
      <c r="AA230" s="4"/>
    </row>
    <row r="231" spans="1:27" x14ac:dyDescent="0.2">
      <c r="A231" s="5">
        <v>2012</v>
      </c>
      <c r="B231" s="5" t="s">
        <v>15</v>
      </c>
      <c r="C231" s="5">
        <v>1</v>
      </c>
      <c r="D231" s="5">
        <v>40</v>
      </c>
      <c r="E231" s="5">
        <v>2.4</v>
      </c>
      <c r="G231" s="5">
        <f t="shared" si="62"/>
        <v>2.4</v>
      </c>
      <c r="H231" s="6">
        <f t="shared" si="60"/>
        <v>4.5238934211693023</v>
      </c>
      <c r="I231" s="6">
        <f t="shared" si="61"/>
        <v>0.11309733552923255</v>
      </c>
      <c r="J231" s="6">
        <f t="shared" si="63"/>
        <v>75.236877971418707</v>
      </c>
      <c r="K231" s="6">
        <f t="shared" si="64"/>
        <v>147.86828436954357</v>
      </c>
      <c r="L231" s="6">
        <f t="shared" si="65"/>
        <v>80.251442354374547</v>
      </c>
      <c r="M231" s="6">
        <f t="shared" si="66"/>
        <v>303.35660469533684</v>
      </c>
      <c r="N231" s="6">
        <f t="shared" si="67"/>
        <v>285.38719780582215</v>
      </c>
      <c r="O231" s="6">
        <f t="shared" si="68"/>
        <v>0.88403331616416969</v>
      </c>
      <c r="P231" s="6">
        <f t="shared" si="69"/>
        <v>1.7744194124345227</v>
      </c>
      <c r="Q231" s="6">
        <f t="shared" si="70"/>
        <v>0.92289158707530738</v>
      </c>
      <c r="R231" s="6">
        <f t="shared" si="71"/>
        <v>3.5813443156739999</v>
      </c>
      <c r="S231" s="6">
        <f t="shared" si="72"/>
        <v>3.35329957421841</v>
      </c>
      <c r="T231" s="6"/>
      <c r="U231" s="6"/>
      <c r="V231" s="6"/>
      <c r="W231" s="6"/>
      <c r="X231" s="4"/>
      <c r="Y231" s="4"/>
      <c r="Z231" s="4"/>
      <c r="AA231" s="4"/>
    </row>
    <row r="232" spans="1:27" x14ac:dyDescent="0.2">
      <c r="A232" s="5">
        <v>2012</v>
      </c>
      <c r="B232" s="5" t="s">
        <v>15</v>
      </c>
      <c r="C232" s="5">
        <v>1</v>
      </c>
      <c r="D232" s="5">
        <v>40</v>
      </c>
      <c r="F232" s="5">
        <v>2.2000000000000002</v>
      </c>
      <c r="G232" s="5">
        <f t="shared" si="62"/>
        <v>2.2000000000000002</v>
      </c>
      <c r="H232" s="6">
        <f t="shared" si="60"/>
        <v>3.8013271108436504</v>
      </c>
      <c r="I232" s="6">
        <f t="shared" si="61"/>
        <v>9.5033177771091257E-2</v>
      </c>
      <c r="J232" s="6">
        <f t="shared" ref="J232:J295" si="73">81.42*G232^2.1</f>
        <v>426.40150391040601</v>
      </c>
      <c r="K232" s="6">
        <f t="shared" ref="K232:K295" si="74">69.66*G232^1.99</f>
        <v>334.50653368320945</v>
      </c>
      <c r="L232" s="6">
        <f t="shared" ref="L232:L295" si="75">40.5*G232^1.41</f>
        <v>123.10367077802476</v>
      </c>
      <c r="M232" s="6">
        <f t="shared" si="66"/>
        <v>884.01170837164022</v>
      </c>
      <c r="N232" s="6">
        <f t="shared" ref="N232:N295" si="76">179.2*G232^2.01</f>
        <v>874.19354182222423</v>
      </c>
      <c r="O232" s="6">
        <f t="shared" si="68"/>
        <v>5.0102176709472701</v>
      </c>
      <c r="P232" s="6">
        <f t="shared" si="69"/>
        <v>4.0140784041985134</v>
      </c>
      <c r="Q232" s="6">
        <f t="shared" si="70"/>
        <v>1.4156922139472849</v>
      </c>
      <c r="R232" s="6">
        <f t="shared" si="71"/>
        <v>10.439988289093069</v>
      </c>
      <c r="S232" s="6">
        <f t="shared" si="72"/>
        <v>10.271774116411134</v>
      </c>
      <c r="T232" s="6"/>
      <c r="U232" s="6"/>
      <c r="V232" s="6"/>
      <c r="W232" s="6"/>
      <c r="X232" s="4"/>
      <c r="Y232" s="4"/>
      <c r="Z232" s="4"/>
      <c r="AA232" s="4"/>
    </row>
    <row r="233" spans="1:27" x14ac:dyDescent="0.2">
      <c r="A233" s="5">
        <v>2012</v>
      </c>
      <c r="B233" s="5" t="s">
        <v>15</v>
      </c>
      <c r="C233" s="5">
        <v>1</v>
      </c>
      <c r="D233" s="5">
        <v>40</v>
      </c>
      <c r="F233" s="5">
        <v>2.4</v>
      </c>
      <c r="G233" s="5">
        <f t="shared" si="62"/>
        <v>2.4</v>
      </c>
      <c r="H233" s="6">
        <f t="shared" si="60"/>
        <v>4.5238934211693023</v>
      </c>
      <c r="I233" s="6">
        <f t="shared" si="61"/>
        <v>0.11309733552923255</v>
      </c>
      <c r="J233" s="6">
        <f t="shared" si="73"/>
        <v>511.88771355154086</v>
      </c>
      <c r="K233" s="6">
        <f t="shared" si="74"/>
        <v>397.74418694779467</v>
      </c>
      <c r="L233" s="6">
        <f t="shared" si="75"/>
        <v>139.17232225866692</v>
      </c>
      <c r="M233" s="6">
        <f t="shared" si="66"/>
        <v>1048.8042227580024</v>
      </c>
      <c r="N233" s="6">
        <f t="shared" si="76"/>
        <v>1041.2681899020677</v>
      </c>
      <c r="O233" s="6">
        <f t="shared" si="68"/>
        <v>6.0146806342306052</v>
      </c>
      <c r="P233" s="6">
        <f t="shared" si="69"/>
        <v>4.7729302433735352</v>
      </c>
      <c r="Q233" s="6">
        <f t="shared" si="70"/>
        <v>1.6004817059746697</v>
      </c>
      <c r="R233" s="6">
        <f t="shared" si="71"/>
        <v>12.38809258357881</v>
      </c>
      <c r="S233" s="6">
        <f t="shared" si="72"/>
        <v>12.234901231349294</v>
      </c>
      <c r="T233" s="6"/>
      <c r="U233" s="6"/>
      <c r="V233" s="6"/>
      <c r="W233" s="6"/>
      <c r="X233" s="4"/>
      <c r="Y233" s="4"/>
      <c r="Z233" s="4"/>
      <c r="AA233" s="4"/>
    </row>
    <row r="234" spans="1:27" x14ac:dyDescent="0.2">
      <c r="A234" s="5">
        <v>2012</v>
      </c>
      <c r="B234" s="5" t="s">
        <v>15</v>
      </c>
      <c r="C234" s="5">
        <v>1</v>
      </c>
      <c r="D234" s="5">
        <v>40</v>
      </c>
      <c r="F234" s="5">
        <v>1.3</v>
      </c>
      <c r="G234" s="5">
        <f t="shared" si="62"/>
        <v>1.3</v>
      </c>
      <c r="H234" s="6">
        <f t="shared" si="60"/>
        <v>1.3273228961416876</v>
      </c>
      <c r="I234" s="6">
        <f t="shared" si="61"/>
        <v>3.3183072403542194E-2</v>
      </c>
      <c r="J234" s="6">
        <f t="shared" si="73"/>
        <v>141.25770235073608</v>
      </c>
      <c r="K234" s="6">
        <f t="shared" si="74"/>
        <v>117.41693544751868</v>
      </c>
      <c r="L234" s="6">
        <f t="shared" si="75"/>
        <v>58.629359531461482</v>
      </c>
      <c r="M234" s="6">
        <f t="shared" si="66"/>
        <v>317.30399732971625</v>
      </c>
      <c r="N234" s="6">
        <f t="shared" si="76"/>
        <v>303.64360816703146</v>
      </c>
      <c r="O234" s="6">
        <f t="shared" si="68"/>
        <v>1.6597780026211488</v>
      </c>
      <c r="P234" s="6">
        <f t="shared" si="69"/>
        <v>1.4090032253702243</v>
      </c>
      <c r="Q234" s="6">
        <f t="shared" si="70"/>
        <v>0.67423763461180708</v>
      </c>
      <c r="R234" s="6">
        <f t="shared" si="71"/>
        <v>3.7430188626031802</v>
      </c>
      <c r="S234" s="6">
        <f t="shared" si="72"/>
        <v>3.5678123959626191</v>
      </c>
      <c r="T234" s="6"/>
      <c r="U234" s="6"/>
      <c r="V234" s="6"/>
      <c r="W234" s="6"/>
      <c r="X234" s="4"/>
      <c r="Y234" s="4"/>
      <c r="Z234" s="4"/>
      <c r="AA234" s="4"/>
    </row>
    <row r="235" spans="1:27" x14ac:dyDescent="0.2">
      <c r="A235" s="5">
        <v>2012</v>
      </c>
      <c r="B235" s="5" t="s">
        <v>15</v>
      </c>
      <c r="C235" s="5">
        <v>1</v>
      </c>
      <c r="D235" s="5">
        <v>40</v>
      </c>
      <c r="F235" s="5">
        <v>1.4</v>
      </c>
      <c r="G235" s="5">
        <f t="shared" si="62"/>
        <v>1.4</v>
      </c>
      <c r="H235" s="6">
        <f t="shared" si="60"/>
        <v>1.5393804002589984</v>
      </c>
      <c r="I235" s="6">
        <f t="shared" si="61"/>
        <v>3.8484510006474959E-2</v>
      </c>
      <c r="J235" s="6">
        <f t="shared" si="73"/>
        <v>165.04408829218772</v>
      </c>
      <c r="K235" s="6">
        <f t="shared" si="74"/>
        <v>136.07497434902194</v>
      </c>
      <c r="L235" s="6">
        <f t="shared" si="75"/>
        <v>65.08719469213635</v>
      </c>
      <c r="M235" s="6">
        <f t="shared" si="66"/>
        <v>366.206257333346</v>
      </c>
      <c r="N235" s="6">
        <f t="shared" si="76"/>
        <v>352.41578860929377</v>
      </c>
      <c r="O235" s="6">
        <f t="shared" si="68"/>
        <v>1.9392680374332056</v>
      </c>
      <c r="P235" s="6">
        <f t="shared" si="69"/>
        <v>1.6328996921882635</v>
      </c>
      <c r="Q235" s="6">
        <f t="shared" si="70"/>
        <v>0.74850273895956809</v>
      </c>
      <c r="R235" s="6">
        <f t="shared" si="71"/>
        <v>4.3206704685810378</v>
      </c>
      <c r="S235" s="6">
        <f t="shared" si="72"/>
        <v>4.1408855161592015</v>
      </c>
      <c r="T235" s="6"/>
      <c r="U235" s="6"/>
      <c r="V235" s="6"/>
      <c r="W235" s="6"/>
      <c r="X235" s="4"/>
      <c r="Y235" s="4"/>
      <c r="Z235" s="4"/>
      <c r="AA235" s="4"/>
    </row>
    <row r="236" spans="1:27" x14ac:dyDescent="0.2">
      <c r="A236" s="5">
        <v>2012</v>
      </c>
      <c r="B236" s="5" t="s">
        <v>15</v>
      </c>
      <c r="C236" s="5">
        <v>1</v>
      </c>
      <c r="D236" s="5">
        <v>40</v>
      </c>
      <c r="F236" s="5">
        <v>1.3</v>
      </c>
      <c r="G236" s="5">
        <f t="shared" si="62"/>
        <v>1.3</v>
      </c>
      <c r="H236" s="6">
        <f t="shared" si="60"/>
        <v>1.3273228961416876</v>
      </c>
      <c r="I236" s="6">
        <f t="shared" si="61"/>
        <v>3.3183072403542194E-2</v>
      </c>
      <c r="J236" s="6">
        <f t="shared" si="73"/>
        <v>141.25770235073608</v>
      </c>
      <c r="K236" s="6">
        <f t="shared" si="74"/>
        <v>117.41693544751868</v>
      </c>
      <c r="L236" s="6">
        <f t="shared" si="75"/>
        <v>58.629359531461482</v>
      </c>
      <c r="M236" s="6">
        <f t="shared" si="66"/>
        <v>317.30399732971625</v>
      </c>
      <c r="N236" s="6">
        <f t="shared" si="76"/>
        <v>303.64360816703146</v>
      </c>
      <c r="O236" s="6">
        <f t="shared" si="68"/>
        <v>1.6597780026211488</v>
      </c>
      <c r="P236" s="6">
        <f t="shared" si="69"/>
        <v>1.4090032253702243</v>
      </c>
      <c r="Q236" s="6">
        <f t="shared" si="70"/>
        <v>0.67423763461180708</v>
      </c>
      <c r="R236" s="6">
        <f t="shared" si="71"/>
        <v>3.7430188626031802</v>
      </c>
      <c r="S236" s="6">
        <f t="shared" si="72"/>
        <v>3.5678123959626191</v>
      </c>
      <c r="T236" s="6"/>
      <c r="U236" s="6"/>
      <c r="V236" s="6"/>
      <c r="W236" s="6"/>
      <c r="X236" s="4"/>
      <c r="Y236" s="4"/>
      <c r="Z236" s="4"/>
      <c r="AA236" s="4"/>
    </row>
    <row r="237" spans="1:27" x14ac:dyDescent="0.2">
      <c r="A237" s="5">
        <v>2012</v>
      </c>
      <c r="B237" s="5" t="s">
        <v>15</v>
      </c>
      <c r="C237" s="5">
        <v>1</v>
      </c>
      <c r="D237" s="5">
        <v>40</v>
      </c>
      <c r="F237" s="5">
        <v>0.7</v>
      </c>
      <c r="G237" s="5">
        <f t="shared" si="62"/>
        <v>0.7</v>
      </c>
      <c r="H237" s="6">
        <f t="shared" si="60"/>
        <v>0.38484510006474959</v>
      </c>
      <c r="I237" s="6">
        <f t="shared" si="61"/>
        <v>9.6211275016187398E-3</v>
      </c>
      <c r="J237" s="6">
        <f t="shared" si="73"/>
        <v>38.497894858681214</v>
      </c>
      <c r="K237" s="6">
        <f t="shared" si="74"/>
        <v>34.255362661143316</v>
      </c>
      <c r="L237" s="6">
        <f t="shared" si="75"/>
        <v>24.49307202711228</v>
      </c>
      <c r="M237" s="6">
        <f t="shared" si="66"/>
        <v>97.246329546936806</v>
      </c>
      <c r="N237" s="6">
        <f t="shared" si="76"/>
        <v>87.495368735353622</v>
      </c>
      <c r="O237" s="6">
        <f t="shared" si="68"/>
        <v>0.45235026458950423</v>
      </c>
      <c r="P237" s="6">
        <f t="shared" si="69"/>
        <v>0.41106435193371976</v>
      </c>
      <c r="Q237" s="6">
        <f t="shared" si="70"/>
        <v>0.28167032831179123</v>
      </c>
      <c r="R237" s="6">
        <f t="shared" si="71"/>
        <v>1.1450849448350151</v>
      </c>
      <c r="S237" s="6">
        <f t="shared" si="72"/>
        <v>1.0280705826404051</v>
      </c>
      <c r="T237" s="6"/>
      <c r="U237" s="6"/>
      <c r="V237" s="6"/>
      <c r="W237" s="6"/>
      <c r="X237" s="4"/>
      <c r="Y237" s="4"/>
      <c r="Z237" s="4"/>
      <c r="AA237" s="4"/>
    </row>
    <row r="238" spans="1:27" x14ac:dyDescent="0.2">
      <c r="A238" s="5">
        <v>2012</v>
      </c>
      <c r="B238" s="5" t="s">
        <v>15</v>
      </c>
      <c r="C238" s="5">
        <v>1</v>
      </c>
      <c r="D238" s="5">
        <v>40</v>
      </c>
      <c r="F238" s="5">
        <v>0.9</v>
      </c>
      <c r="G238" s="5">
        <f t="shared" si="62"/>
        <v>0.9</v>
      </c>
      <c r="H238" s="6">
        <f t="shared" si="60"/>
        <v>0.63617251235193317</v>
      </c>
      <c r="I238" s="6">
        <f t="shared" si="61"/>
        <v>1.5904312808798331E-2</v>
      </c>
      <c r="J238" s="6">
        <f t="shared" si="73"/>
        <v>65.25899298255149</v>
      </c>
      <c r="K238" s="6">
        <f t="shared" si="74"/>
        <v>56.484080578537629</v>
      </c>
      <c r="L238" s="6">
        <f t="shared" si="75"/>
        <v>34.908964093167725</v>
      </c>
      <c r="M238" s="6">
        <f t="shared" si="66"/>
        <v>156.65203765425684</v>
      </c>
      <c r="N238" s="6">
        <f t="shared" si="76"/>
        <v>144.99914764146882</v>
      </c>
      <c r="O238" s="6">
        <f t="shared" si="68"/>
        <v>0.76679316754497995</v>
      </c>
      <c r="P238" s="6">
        <f t="shared" si="69"/>
        <v>0.67780896694245152</v>
      </c>
      <c r="Q238" s="6">
        <f t="shared" si="70"/>
        <v>0.4014530870714289</v>
      </c>
      <c r="R238" s="6">
        <f t="shared" si="71"/>
        <v>1.8460552215588604</v>
      </c>
      <c r="S238" s="6">
        <f t="shared" si="72"/>
        <v>1.7037399847872585</v>
      </c>
      <c r="T238" s="6"/>
      <c r="U238" s="6"/>
      <c r="V238" s="6"/>
      <c r="W238" s="6"/>
      <c r="X238" s="4"/>
      <c r="Y238" s="4"/>
      <c r="Z238" s="4"/>
      <c r="AA238" s="4"/>
    </row>
    <row r="239" spans="1:27" x14ac:dyDescent="0.2">
      <c r="A239" s="5">
        <v>2012</v>
      </c>
      <c r="B239" s="5" t="s">
        <v>15</v>
      </c>
      <c r="C239" s="5">
        <v>1</v>
      </c>
      <c r="D239" s="5">
        <v>40</v>
      </c>
      <c r="F239" s="5">
        <v>0.8</v>
      </c>
      <c r="G239" s="5">
        <f t="shared" si="62"/>
        <v>0.8</v>
      </c>
      <c r="H239" s="6">
        <f t="shared" si="60"/>
        <v>0.50265482457436694</v>
      </c>
      <c r="I239" s="6">
        <f t="shared" si="61"/>
        <v>1.2566370614359173E-2</v>
      </c>
      <c r="J239" s="6">
        <f t="shared" si="73"/>
        <v>50.958903049449752</v>
      </c>
      <c r="K239" s="6">
        <f t="shared" si="74"/>
        <v>44.681993827897678</v>
      </c>
      <c r="L239" s="6">
        <f t="shared" si="75"/>
        <v>29.56731613851229</v>
      </c>
      <c r="M239" s="6">
        <f t="shared" si="66"/>
        <v>125.20821301585971</v>
      </c>
      <c r="N239" s="6">
        <f t="shared" si="76"/>
        <v>114.43236644483854</v>
      </c>
      <c r="O239" s="6">
        <f t="shared" si="68"/>
        <v>0.59876711083103451</v>
      </c>
      <c r="P239" s="6">
        <f t="shared" si="69"/>
        <v>0.53618392593477204</v>
      </c>
      <c r="Q239" s="6">
        <f t="shared" si="70"/>
        <v>0.34002413559289135</v>
      </c>
      <c r="R239" s="6">
        <f t="shared" si="71"/>
        <v>1.4749751723586977</v>
      </c>
      <c r="S239" s="6">
        <f t="shared" si="72"/>
        <v>1.3445803057268528</v>
      </c>
      <c r="T239" s="6"/>
      <c r="U239" s="6"/>
      <c r="V239" s="6"/>
      <c r="W239" s="6"/>
      <c r="X239" s="4"/>
      <c r="Y239" s="4"/>
      <c r="Z239" s="4"/>
      <c r="AA239" s="4"/>
    </row>
    <row r="240" spans="1:27" x14ac:dyDescent="0.2">
      <c r="A240" s="5">
        <v>2012</v>
      </c>
      <c r="B240" s="5" t="s">
        <v>15</v>
      </c>
      <c r="C240" s="5">
        <v>1</v>
      </c>
      <c r="D240" s="5">
        <v>40</v>
      </c>
      <c r="F240" s="5">
        <v>4.5999999999999996</v>
      </c>
      <c r="G240" s="5">
        <f t="shared" si="62"/>
        <v>4.5999999999999996</v>
      </c>
      <c r="H240" s="6">
        <f t="shared" si="60"/>
        <v>16.619025137490002</v>
      </c>
      <c r="I240" s="6">
        <f t="shared" si="61"/>
        <v>0.41547562843725006</v>
      </c>
      <c r="J240" s="6">
        <f t="shared" si="73"/>
        <v>2006.8852663371226</v>
      </c>
      <c r="K240" s="6">
        <f t="shared" si="74"/>
        <v>1451.6822115950588</v>
      </c>
      <c r="L240" s="6">
        <f t="shared" si="75"/>
        <v>348.29205351070971</v>
      </c>
      <c r="M240" s="6">
        <f t="shared" si="66"/>
        <v>3806.8595314428912</v>
      </c>
      <c r="N240" s="6">
        <f t="shared" si="76"/>
        <v>3850.1818909401163</v>
      </c>
      <c r="O240" s="6">
        <f t="shared" si="68"/>
        <v>23.580901879461187</v>
      </c>
      <c r="P240" s="6">
        <f t="shared" si="69"/>
        <v>17.420186539140705</v>
      </c>
      <c r="Q240" s="6">
        <f t="shared" si="70"/>
        <v>4.0053586153731615</v>
      </c>
      <c r="R240" s="6">
        <f t="shared" si="71"/>
        <v>45.006447033975057</v>
      </c>
      <c r="S240" s="6">
        <f t="shared" si="72"/>
        <v>45.239637218546363</v>
      </c>
      <c r="T240" s="6"/>
      <c r="U240" s="6"/>
      <c r="V240" s="6"/>
      <c r="W240" s="6"/>
      <c r="X240" s="4"/>
      <c r="Y240" s="4"/>
      <c r="Z240" s="4"/>
      <c r="AA240" s="4"/>
    </row>
    <row r="241" spans="1:27" x14ac:dyDescent="0.2">
      <c r="A241" s="5">
        <v>2012</v>
      </c>
      <c r="B241" s="5" t="s">
        <v>15</v>
      </c>
      <c r="C241" s="5">
        <v>1</v>
      </c>
      <c r="D241" s="5">
        <v>40</v>
      </c>
      <c r="F241" s="5">
        <v>1.1000000000000001</v>
      </c>
      <c r="G241" s="5">
        <f t="shared" si="62"/>
        <v>1.1000000000000001</v>
      </c>
      <c r="H241" s="6">
        <f t="shared" si="60"/>
        <v>0.9503317777109126</v>
      </c>
      <c r="I241" s="6">
        <f t="shared" si="61"/>
        <v>2.3758294442772814E-2</v>
      </c>
      <c r="J241" s="6">
        <f t="shared" si="73"/>
        <v>99.461667697329929</v>
      </c>
      <c r="K241" s="6">
        <f t="shared" si="74"/>
        <v>84.208302655635634</v>
      </c>
      <c r="L241" s="6">
        <f t="shared" si="75"/>
        <v>46.325350008246147</v>
      </c>
      <c r="M241" s="6">
        <f t="shared" si="66"/>
        <v>229.9953203612117</v>
      </c>
      <c r="N241" s="6">
        <f t="shared" si="76"/>
        <v>217.03876148579337</v>
      </c>
      <c r="O241" s="6">
        <f t="shared" si="68"/>
        <v>1.1686745954436266</v>
      </c>
      <c r="P241" s="6">
        <f t="shared" si="69"/>
        <v>1.0104996318676276</v>
      </c>
      <c r="Q241" s="6">
        <f t="shared" si="70"/>
        <v>0.53274152509483064</v>
      </c>
      <c r="R241" s="6">
        <f t="shared" si="71"/>
        <v>2.7119157524060844</v>
      </c>
      <c r="S241" s="6">
        <f t="shared" si="72"/>
        <v>2.550205447458072</v>
      </c>
      <c r="T241" s="6"/>
      <c r="U241" s="6"/>
      <c r="V241" s="6"/>
      <c r="W241" s="6"/>
      <c r="X241" s="4"/>
      <c r="Y241" s="4"/>
      <c r="Z241" s="4"/>
      <c r="AA241" s="4"/>
    </row>
    <row r="242" spans="1:27" x14ac:dyDescent="0.2">
      <c r="A242" s="5">
        <v>2012</v>
      </c>
      <c r="B242" s="5" t="s">
        <v>15</v>
      </c>
      <c r="C242" s="5">
        <v>1</v>
      </c>
      <c r="D242" s="5">
        <v>40</v>
      </c>
      <c r="F242" s="5">
        <v>0.9</v>
      </c>
      <c r="G242" s="5">
        <f t="shared" si="62"/>
        <v>0.9</v>
      </c>
      <c r="H242" s="6">
        <f t="shared" si="60"/>
        <v>0.63617251235193317</v>
      </c>
      <c r="I242" s="6">
        <f t="shared" si="61"/>
        <v>1.5904312808798331E-2</v>
      </c>
      <c r="J242" s="6">
        <f t="shared" si="73"/>
        <v>65.25899298255149</v>
      </c>
      <c r="K242" s="6">
        <f t="shared" si="74"/>
        <v>56.484080578537629</v>
      </c>
      <c r="L242" s="6">
        <f t="shared" si="75"/>
        <v>34.908964093167725</v>
      </c>
      <c r="M242" s="6">
        <f t="shared" si="66"/>
        <v>156.65203765425684</v>
      </c>
      <c r="N242" s="6">
        <f t="shared" si="76"/>
        <v>144.99914764146882</v>
      </c>
      <c r="O242" s="6">
        <f t="shared" si="68"/>
        <v>0.76679316754497995</v>
      </c>
      <c r="P242" s="6">
        <f t="shared" si="69"/>
        <v>0.67780896694245152</v>
      </c>
      <c r="Q242" s="6">
        <f t="shared" si="70"/>
        <v>0.4014530870714289</v>
      </c>
      <c r="R242" s="6">
        <f t="shared" si="71"/>
        <v>1.8460552215588604</v>
      </c>
      <c r="S242" s="6">
        <f t="shared" si="72"/>
        <v>1.7037399847872585</v>
      </c>
      <c r="T242" s="6"/>
      <c r="U242" s="6"/>
      <c r="V242" s="6"/>
      <c r="W242" s="6"/>
      <c r="X242" s="4"/>
      <c r="Y242" s="4"/>
      <c r="Z242" s="4"/>
      <c r="AA242" s="4"/>
    </row>
    <row r="243" spans="1:27" x14ac:dyDescent="0.2">
      <c r="A243" s="5">
        <v>2012</v>
      </c>
      <c r="B243" s="5" t="s">
        <v>15</v>
      </c>
      <c r="C243" s="5">
        <v>1</v>
      </c>
      <c r="D243" s="5">
        <v>40</v>
      </c>
      <c r="F243" s="5">
        <v>1.5</v>
      </c>
      <c r="G243" s="5">
        <f t="shared" si="62"/>
        <v>1.5</v>
      </c>
      <c r="H243" s="6">
        <f t="shared" si="60"/>
        <v>1.7671458676442586</v>
      </c>
      <c r="I243" s="6">
        <f t="shared" si="61"/>
        <v>4.4178646691106466E-2</v>
      </c>
      <c r="J243" s="6">
        <f t="shared" si="73"/>
        <v>190.77556220068968</v>
      </c>
      <c r="K243" s="6">
        <f t="shared" si="74"/>
        <v>156.10078090027611</v>
      </c>
      <c r="L243" s="6">
        <f t="shared" si="75"/>
        <v>71.737080559992449</v>
      </c>
      <c r="M243" s="6">
        <f t="shared" si="66"/>
        <v>418.61342366095823</v>
      </c>
      <c r="N243" s="6">
        <f t="shared" si="76"/>
        <v>404.83815414332901</v>
      </c>
      <c r="O243" s="6">
        <f t="shared" si="68"/>
        <v>2.2416128558581034</v>
      </c>
      <c r="P243" s="6">
        <f t="shared" si="69"/>
        <v>1.8732093708033133</v>
      </c>
      <c r="Q243" s="6">
        <f t="shared" si="70"/>
        <v>0.82497642643991331</v>
      </c>
      <c r="R243" s="6">
        <f t="shared" si="71"/>
        <v>4.93979865310133</v>
      </c>
      <c r="S243" s="6">
        <f t="shared" si="72"/>
        <v>4.7568483111841156</v>
      </c>
      <c r="T243" s="6"/>
      <c r="U243" s="6"/>
      <c r="V243" s="6"/>
      <c r="W243" s="6"/>
      <c r="X243" s="4"/>
      <c r="Y243" s="4"/>
      <c r="Z243" s="4"/>
      <c r="AA243" s="4"/>
    </row>
    <row r="244" spans="1:27" x14ac:dyDescent="0.2">
      <c r="A244" s="5">
        <v>2012</v>
      </c>
      <c r="B244" s="5" t="s">
        <v>15</v>
      </c>
      <c r="C244" s="5">
        <v>1</v>
      </c>
      <c r="D244" s="5">
        <v>40</v>
      </c>
      <c r="F244" s="5">
        <v>1.7</v>
      </c>
      <c r="G244" s="5">
        <f t="shared" si="62"/>
        <v>1.7</v>
      </c>
      <c r="H244" s="6">
        <f t="shared" si="60"/>
        <v>2.2698006922186251</v>
      </c>
      <c r="I244" s="6">
        <f t="shared" si="61"/>
        <v>5.6745017305465627E-2</v>
      </c>
      <c r="J244" s="6">
        <f t="shared" si="73"/>
        <v>248.12689043781555</v>
      </c>
      <c r="K244" s="6">
        <f t="shared" si="74"/>
        <v>200.25198220508238</v>
      </c>
      <c r="L244" s="6">
        <f t="shared" si="75"/>
        <v>85.583097805721977</v>
      </c>
      <c r="M244" s="6">
        <f t="shared" si="66"/>
        <v>533.96197044861992</v>
      </c>
      <c r="N244" s="6">
        <f t="shared" si="76"/>
        <v>520.64336394146244</v>
      </c>
      <c r="O244" s="6">
        <f t="shared" si="68"/>
        <v>2.9154909626443324</v>
      </c>
      <c r="P244" s="6">
        <f t="shared" si="69"/>
        <v>2.4030237864609885</v>
      </c>
      <c r="Q244" s="6">
        <f t="shared" si="70"/>
        <v>0.98420562476580264</v>
      </c>
      <c r="R244" s="6">
        <f t="shared" si="71"/>
        <v>6.3027203738711233</v>
      </c>
      <c r="S244" s="6">
        <f t="shared" si="72"/>
        <v>6.1175595263121831</v>
      </c>
      <c r="T244" s="6"/>
      <c r="U244" s="6"/>
      <c r="V244" s="6"/>
      <c r="W244" s="6"/>
      <c r="X244" s="4"/>
      <c r="Y244" s="4"/>
      <c r="Z244" s="4"/>
      <c r="AA244" s="4"/>
    </row>
    <row r="245" spans="1:27" x14ac:dyDescent="0.2">
      <c r="A245" s="5">
        <v>2012</v>
      </c>
      <c r="B245" s="5" t="s">
        <v>15</v>
      </c>
      <c r="C245" s="5">
        <v>1</v>
      </c>
      <c r="D245" s="5">
        <v>40</v>
      </c>
      <c r="F245" s="5">
        <v>0.5</v>
      </c>
      <c r="G245" s="5">
        <f t="shared" si="62"/>
        <v>0.5</v>
      </c>
      <c r="H245" s="6">
        <f t="shared" si="60"/>
        <v>0.19634954084936207</v>
      </c>
      <c r="I245" s="6">
        <f t="shared" si="61"/>
        <v>4.9087385212340517E-3</v>
      </c>
      <c r="J245" s="6">
        <f t="shared" si="73"/>
        <v>18.991886542731717</v>
      </c>
      <c r="K245" s="6">
        <f t="shared" si="74"/>
        <v>17.536130904237758</v>
      </c>
      <c r="L245" s="6">
        <f t="shared" si="75"/>
        <v>15.240623317537057</v>
      </c>
      <c r="M245" s="6">
        <f t="shared" si="66"/>
        <v>51.768640764506529</v>
      </c>
      <c r="N245" s="6">
        <f t="shared" si="76"/>
        <v>44.490543795579214</v>
      </c>
      <c r="O245" s="6">
        <f t="shared" si="68"/>
        <v>0.22315466687709767</v>
      </c>
      <c r="P245" s="6">
        <f t="shared" si="69"/>
        <v>0.21043357085085307</v>
      </c>
      <c r="Q245" s="6">
        <f t="shared" si="70"/>
        <v>0.17526716815167617</v>
      </c>
      <c r="R245" s="6">
        <f t="shared" si="71"/>
        <v>0.60885540587962694</v>
      </c>
      <c r="S245" s="6">
        <f t="shared" si="72"/>
        <v>0.52276388959805575</v>
      </c>
      <c r="T245" s="6"/>
      <c r="U245" s="6"/>
      <c r="V245" s="6"/>
      <c r="W245" s="6"/>
      <c r="X245" s="4"/>
      <c r="Y245" s="4"/>
      <c r="Z245" s="4"/>
      <c r="AA245" s="4"/>
    </row>
    <row r="246" spans="1:27" x14ac:dyDescent="0.2">
      <c r="A246" s="5">
        <v>2012</v>
      </c>
      <c r="B246" s="5" t="s">
        <v>15</v>
      </c>
      <c r="C246" s="5">
        <v>1</v>
      </c>
      <c r="D246" s="5">
        <v>40</v>
      </c>
      <c r="F246" s="5">
        <v>4.3</v>
      </c>
      <c r="G246" s="5">
        <f t="shared" si="62"/>
        <v>4.3</v>
      </c>
      <c r="H246" s="6">
        <f t="shared" si="60"/>
        <v>14.522012041218817</v>
      </c>
      <c r="I246" s="6">
        <f t="shared" si="61"/>
        <v>0.36305030103047042</v>
      </c>
      <c r="J246" s="6">
        <f t="shared" si="73"/>
        <v>1741.8664517826603</v>
      </c>
      <c r="K246" s="6">
        <f t="shared" si="74"/>
        <v>1269.3625954428107</v>
      </c>
      <c r="L246" s="6">
        <f t="shared" si="75"/>
        <v>316.69816396057689</v>
      </c>
      <c r="M246" s="6">
        <f t="shared" si="66"/>
        <v>3327.9272111860478</v>
      </c>
      <c r="N246" s="6">
        <f t="shared" si="76"/>
        <v>3362.0920602110755</v>
      </c>
      <c r="O246" s="6">
        <f t="shared" si="68"/>
        <v>20.466930808446257</v>
      </c>
      <c r="P246" s="6">
        <f t="shared" si="69"/>
        <v>15.232351145313729</v>
      </c>
      <c r="Q246" s="6">
        <f t="shared" si="70"/>
        <v>3.6420288855466345</v>
      </c>
      <c r="R246" s="6">
        <f t="shared" si="71"/>
        <v>39.341310839306622</v>
      </c>
      <c r="S246" s="6">
        <f t="shared" si="72"/>
        <v>39.504581707480135</v>
      </c>
      <c r="T246" s="6"/>
      <c r="U246" s="6"/>
      <c r="V246" s="6"/>
      <c r="W246" s="6"/>
      <c r="X246" s="4"/>
      <c r="Y246" s="4"/>
      <c r="Z246" s="4"/>
      <c r="AA246" s="4"/>
    </row>
    <row r="247" spans="1:27" x14ac:dyDescent="0.2">
      <c r="A247" s="5">
        <v>2012</v>
      </c>
      <c r="B247" s="5" t="s">
        <v>15</v>
      </c>
      <c r="C247" s="5">
        <v>1</v>
      </c>
      <c r="D247" s="5">
        <v>40</v>
      </c>
      <c r="F247" s="5">
        <v>2.9</v>
      </c>
      <c r="G247" s="5">
        <f t="shared" si="62"/>
        <v>2.9</v>
      </c>
      <c r="H247" s="6">
        <f t="shared" si="60"/>
        <v>6.6051985541725404</v>
      </c>
      <c r="I247" s="6">
        <f t="shared" si="61"/>
        <v>0.1651299638543135</v>
      </c>
      <c r="J247" s="6">
        <f t="shared" si="73"/>
        <v>761.67007596950157</v>
      </c>
      <c r="K247" s="6">
        <f t="shared" si="74"/>
        <v>579.63618040238691</v>
      </c>
      <c r="L247" s="6">
        <f t="shared" si="75"/>
        <v>181.73400613274137</v>
      </c>
      <c r="M247" s="6">
        <f t="shared" si="66"/>
        <v>1523.0402625046299</v>
      </c>
      <c r="N247" s="6">
        <f t="shared" si="76"/>
        <v>1523.2036828865346</v>
      </c>
      <c r="O247" s="6">
        <f t="shared" si="68"/>
        <v>8.9496233926416426</v>
      </c>
      <c r="P247" s="6">
        <f t="shared" si="69"/>
        <v>6.9556341648286422</v>
      </c>
      <c r="Q247" s="6">
        <f t="shared" si="70"/>
        <v>2.0899410705265256</v>
      </c>
      <c r="R247" s="6">
        <f t="shared" si="71"/>
        <v>17.99519862799681</v>
      </c>
      <c r="S247" s="6">
        <f t="shared" si="72"/>
        <v>17.897643273916778</v>
      </c>
      <c r="T247" s="6"/>
      <c r="U247" s="6"/>
      <c r="V247" s="6"/>
      <c r="W247" s="6"/>
      <c r="X247" s="4"/>
      <c r="Y247" s="4"/>
      <c r="Z247" s="4"/>
      <c r="AA247" s="4"/>
    </row>
    <row r="248" spans="1:27" x14ac:dyDescent="0.2">
      <c r="A248" s="5">
        <v>2012</v>
      </c>
      <c r="B248" s="5" t="s">
        <v>15</v>
      </c>
      <c r="C248" s="5">
        <v>1</v>
      </c>
      <c r="D248" s="5">
        <v>40</v>
      </c>
      <c r="F248" s="5">
        <v>2.2000000000000002</v>
      </c>
      <c r="G248" s="5">
        <f t="shared" si="62"/>
        <v>2.2000000000000002</v>
      </c>
      <c r="H248" s="6">
        <f t="shared" si="60"/>
        <v>3.8013271108436504</v>
      </c>
      <c r="I248" s="6">
        <f t="shared" si="61"/>
        <v>9.5033177771091257E-2</v>
      </c>
      <c r="J248" s="6">
        <f t="shared" si="73"/>
        <v>426.40150391040601</v>
      </c>
      <c r="K248" s="6">
        <f t="shared" si="74"/>
        <v>334.50653368320945</v>
      </c>
      <c r="L248" s="6">
        <f t="shared" si="75"/>
        <v>123.10367077802476</v>
      </c>
      <c r="M248" s="6">
        <f t="shared" si="66"/>
        <v>884.01170837164022</v>
      </c>
      <c r="N248" s="6">
        <f t="shared" si="76"/>
        <v>874.19354182222423</v>
      </c>
      <c r="O248" s="6">
        <f t="shared" si="68"/>
        <v>5.0102176709472701</v>
      </c>
      <c r="P248" s="6">
        <f t="shared" si="69"/>
        <v>4.0140784041985134</v>
      </c>
      <c r="Q248" s="6">
        <f t="shared" si="70"/>
        <v>1.4156922139472849</v>
      </c>
      <c r="R248" s="6">
        <f t="shared" si="71"/>
        <v>10.439988289093069</v>
      </c>
      <c r="S248" s="6">
        <f t="shared" si="72"/>
        <v>10.271774116411134</v>
      </c>
      <c r="T248" s="6"/>
      <c r="U248" s="6"/>
      <c r="V248" s="6"/>
      <c r="W248" s="6"/>
      <c r="X248" s="4"/>
      <c r="Y248" s="4"/>
      <c r="Z248" s="4"/>
      <c r="AA248" s="4"/>
    </row>
    <row r="249" spans="1:27" x14ac:dyDescent="0.2">
      <c r="A249" s="5">
        <v>2012</v>
      </c>
      <c r="B249" s="5" t="s">
        <v>15</v>
      </c>
      <c r="C249" s="5">
        <v>1</v>
      </c>
      <c r="D249" s="5">
        <v>40</v>
      </c>
      <c r="F249" s="5">
        <v>0.3</v>
      </c>
      <c r="G249" s="5">
        <f t="shared" si="62"/>
        <v>0.3</v>
      </c>
      <c r="H249" s="6">
        <f t="shared" si="60"/>
        <v>7.0685834705770348E-2</v>
      </c>
      <c r="I249" s="6">
        <f t="shared" si="61"/>
        <v>1.7671458676442587E-3</v>
      </c>
      <c r="J249" s="6">
        <f t="shared" si="73"/>
        <v>6.4965940937117681</v>
      </c>
      <c r="K249" s="6">
        <f t="shared" si="74"/>
        <v>6.3453380906757362</v>
      </c>
      <c r="L249" s="6">
        <f t="shared" si="75"/>
        <v>7.4164486203821047</v>
      </c>
      <c r="M249" s="6">
        <f t="shared" si="66"/>
        <v>20.258380804769608</v>
      </c>
      <c r="N249" s="6">
        <f t="shared" si="76"/>
        <v>15.934987506588813</v>
      </c>
      <c r="O249" s="6">
        <f t="shared" si="68"/>
        <v>7.6334980601113267E-2</v>
      </c>
      <c r="P249" s="6">
        <f t="shared" si="69"/>
        <v>7.6144057088108827E-2</v>
      </c>
      <c r="Q249" s="6">
        <f t="shared" si="70"/>
        <v>8.5289159134394207E-2</v>
      </c>
      <c r="R249" s="6">
        <f t="shared" si="71"/>
        <v>0.23776819682361633</v>
      </c>
      <c r="S249" s="6">
        <f t="shared" si="72"/>
        <v>0.18723610320241854</v>
      </c>
      <c r="T249" s="6"/>
      <c r="U249" s="6"/>
      <c r="V249" s="6"/>
      <c r="W249" s="6"/>
      <c r="X249" s="4"/>
      <c r="Y249" s="4"/>
      <c r="Z249" s="4"/>
      <c r="AA249" s="4"/>
    </row>
    <row r="250" spans="1:27" x14ac:dyDescent="0.2">
      <c r="A250" s="5">
        <v>2012</v>
      </c>
      <c r="B250" s="5" t="s">
        <v>15</v>
      </c>
      <c r="C250" s="5">
        <v>1</v>
      </c>
      <c r="D250" s="5">
        <v>40</v>
      </c>
      <c r="F250" s="5">
        <v>1.8</v>
      </c>
      <c r="G250" s="5">
        <f t="shared" si="62"/>
        <v>1.8</v>
      </c>
      <c r="H250" s="6">
        <f t="shared" si="60"/>
        <v>2.5446900494077327</v>
      </c>
      <c r="I250" s="6">
        <f t="shared" si="61"/>
        <v>6.3617251235193323E-2</v>
      </c>
      <c r="J250" s="6">
        <f t="shared" si="73"/>
        <v>279.77142748216346</v>
      </c>
      <c r="K250" s="6">
        <f t="shared" si="74"/>
        <v>224.37566613682623</v>
      </c>
      <c r="L250" s="6">
        <f t="shared" si="75"/>
        <v>92.766090750792898</v>
      </c>
      <c r="M250" s="6">
        <f t="shared" si="66"/>
        <v>596.91318436978258</v>
      </c>
      <c r="N250" s="6">
        <f t="shared" si="76"/>
        <v>584.03078588428252</v>
      </c>
      <c r="O250" s="6">
        <f t="shared" si="68"/>
        <v>3.2873142729154203</v>
      </c>
      <c r="P250" s="6">
        <f t="shared" si="69"/>
        <v>2.6925079936419145</v>
      </c>
      <c r="Q250" s="6">
        <f t="shared" si="70"/>
        <v>1.0668100436341184</v>
      </c>
      <c r="R250" s="6">
        <f t="shared" si="71"/>
        <v>7.0466323101914536</v>
      </c>
      <c r="S250" s="6">
        <f t="shared" si="72"/>
        <v>6.8623617341403191</v>
      </c>
      <c r="T250" s="6"/>
      <c r="U250" s="6"/>
      <c r="V250" s="6"/>
      <c r="W250" s="6"/>
      <c r="X250" s="4"/>
      <c r="Y250" s="4"/>
      <c r="Z250" s="4"/>
      <c r="AA250" s="4"/>
    </row>
    <row r="251" spans="1:27" x14ac:dyDescent="0.2">
      <c r="A251" s="5">
        <v>2012</v>
      </c>
      <c r="B251" s="5" t="s">
        <v>15</v>
      </c>
      <c r="C251" s="5">
        <v>1</v>
      </c>
      <c r="D251" s="5">
        <v>40</v>
      </c>
      <c r="F251" s="5">
        <v>3.5</v>
      </c>
      <c r="G251" s="5">
        <f t="shared" si="62"/>
        <v>3.5</v>
      </c>
      <c r="H251" s="6">
        <f t="shared" si="60"/>
        <v>9.6211275016187408</v>
      </c>
      <c r="I251" s="6">
        <f t="shared" si="61"/>
        <v>0.24052818754046851</v>
      </c>
      <c r="J251" s="6">
        <f t="shared" si="73"/>
        <v>1130.5089142504457</v>
      </c>
      <c r="K251" s="6">
        <f t="shared" si="74"/>
        <v>842.71141821178844</v>
      </c>
      <c r="L251" s="6">
        <f t="shared" si="75"/>
        <v>236.9141311573093</v>
      </c>
      <c r="M251" s="6">
        <f t="shared" si="66"/>
        <v>2210.1344636195436</v>
      </c>
      <c r="N251" s="6">
        <f t="shared" si="76"/>
        <v>2222.8736332717167</v>
      </c>
      <c r="O251" s="6">
        <f t="shared" si="68"/>
        <v>13.283479742442736</v>
      </c>
      <c r="P251" s="6">
        <f t="shared" si="69"/>
        <v>10.112537018541461</v>
      </c>
      <c r="Q251" s="6">
        <f t="shared" si="70"/>
        <v>2.7245125083090569</v>
      </c>
      <c r="R251" s="6">
        <f t="shared" si="71"/>
        <v>26.120529269293254</v>
      </c>
      <c r="S251" s="6">
        <f t="shared" si="72"/>
        <v>26.118765190942668</v>
      </c>
      <c r="T251" s="6"/>
      <c r="U251" s="6"/>
      <c r="V251" s="6"/>
      <c r="W251" s="6"/>
      <c r="X251" s="4"/>
      <c r="Y251" s="4"/>
      <c r="Z251" s="4"/>
      <c r="AA251" s="4"/>
    </row>
    <row r="252" spans="1:27" x14ac:dyDescent="0.2">
      <c r="A252" s="5">
        <v>2012</v>
      </c>
      <c r="B252" s="5" t="s">
        <v>15</v>
      </c>
      <c r="C252" s="5">
        <v>1</v>
      </c>
      <c r="D252" s="5">
        <v>40</v>
      </c>
      <c r="F252" s="5">
        <v>2.6</v>
      </c>
      <c r="G252" s="5">
        <f t="shared" si="62"/>
        <v>2.6</v>
      </c>
      <c r="H252" s="6">
        <f t="shared" si="60"/>
        <v>5.3092915845667505</v>
      </c>
      <c r="I252" s="6">
        <f t="shared" si="61"/>
        <v>0.13273228961416877</v>
      </c>
      <c r="J252" s="6">
        <f t="shared" si="73"/>
        <v>605.58502703347801</v>
      </c>
      <c r="K252" s="6">
        <f t="shared" si="74"/>
        <v>466.42350972058279</v>
      </c>
      <c r="L252" s="6">
        <f t="shared" si="75"/>
        <v>155.79999659803394</v>
      </c>
      <c r="M252" s="6">
        <f t="shared" si="66"/>
        <v>1227.8085333520946</v>
      </c>
      <c r="N252" s="6">
        <f t="shared" si="76"/>
        <v>1223.0224659321595</v>
      </c>
      <c r="O252" s="6">
        <f t="shared" si="68"/>
        <v>7.1156240676433669</v>
      </c>
      <c r="P252" s="6">
        <f t="shared" si="69"/>
        <v>5.5970821166469928</v>
      </c>
      <c r="Q252" s="6">
        <f t="shared" si="70"/>
        <v>1.7916999608773903</v>
      </c>
      <c r="R252" s="6">
        <f t="shared" si="71"/>
        <v>14.504406145167749</v>
      </c>
      <c r="S252" s="6">
        <f t="shared" si="72"/>
        <v>14.370513974702874</v>
      </c>
      <c r="T252" s="6"/>
      <c r="U252" s="6"/>
      <c r="V252" s="6"/>
      <c r="W252" s="6"/>
      <c r="X252" s="4"/>
      <c r="Y252" s="4"/>
      <c r="Z252" s="4"/>
      <c r="AA252" s="4"/>
    </row>
    <row r="253" spans="1:27" x14ac:dyDescent="0.2">
      <c r="A253" s="5">
        <v>2012</v>
      </c>
      <c r="B253" s="5" t="s">
        <v>15</v>
      </c>
      <c r="C253" s="5">
        <v>1</v>
      </c>
      <c r="D253" s="5">
        <v>40</v>
      </c>
      <c r="F253" s="5">
        <v>5.8</v>
      </c>
      <c r="G253" s="5">
        <f t="shared" si="62"/>
        <v>5.8</v>
      </c>
      <c r="H253" s="6">
        <f t="shared" si="60"/>
        <v>26.420794216690162</v>
      </c>
      <c r="I253" s="6">
        <f t="shared" si="61"/>
        <v>0.660519855417254</v>
      </c>
      <c r="J253" s="6">
        <f t="shared" si="73"/>
        <v>3265.3510985284574</v>
      </c>
      <c r="K253" s="6">
        <f t="shared" si="74"/>
        <v>2302.5293633655933</v>
      </c>
      <c r="L253" s="6">
        <f t="shared" si="75"/>
        <v>482.93479177500382</v>
      </c>
      <c r="M253" s="6">
        <f t="shared" si="66"/>
        <v>6050.8152536690541</v>
      </c>
      <c r="N253" s="6">
        <f t="shared" si="76"/>
        <v>6135.1936093977201</v>
      </c>
      <c r="O253" s="6">
        <f t="shared" si="68"/>
        <v>38.367875407709377</v>
      </c>
      <c r="P253" s="6">
        <f t="shared" si="69"/>
        <v>27.630352360387121</v>
      </c>
      <c r="Q253" s="6">
        <f t="shared" si="70"/>
        <v>5.5537501054125444</v>
      </c>
      <c r="R253" s="6">
        <f t="shared" si="71"/>
        <v>71.551977873509045</v>
      </c>
      <c r="S253" s="6">
        <f t="shared" si="72"/>
        <v>72.088524910423217</v>
      </c>
      <c r="T253" s="6"/>
      <c r="U253" s="6"/>
      <c r="V253" s="6"/>
      <c r="W253" s="6"/>
      <c r="X253" s="4"/>
      <c r="Y253" s="4"/>
      <c r="Z253" s="4"/>
      <c r="AA253" s="4"/>
    </row>
    <row r="254" spans="1:27" x14ac:dyDescent="0.2">
      <c r="A254" s="5">
        <v>2012</v>
      </c>
      <c r="B254" s="5" t="s">
        <v>15</v>
      </c>
      <c r="C254" s="5">
        <v>1</v>
      </c>
      <c r="D254" s="5">
        <v>40</v>
      </c>
      <c r="F254" s="5">
        <v>5</v>
      </c>
      <c r="G254" s="5">
        <f t="shared" si="62"/>
        <v>5</v>
      </c>
      <c r="H254" s="6">
        <f t="shared" si="60"/>
        <v>19.634954084936208</v>
      </c>
      <c r="I254" s="6">
        <f t="shared" si="61"/>
        <v>0.49087385212340517</v>
      </c>
      <c r="J254" s="6">
        <f t="shared" si="73"/>
        <v>2390.936858655662</v>
      </c>
      <c r="K254" s="6">
        <f t="shared" si="74"/>
        <v>1713.6959831174609</v>
      </c>
      <c r="L254" s="6">
        <f t="shared" si="75"/>
        <v>391.74433902166055</v>
      </c>
      <c r="M254" s="6">
        <f t="shared" si="66"/>
        <v>4496.3771807947833</v>
      </c>
      <c r="N254" s="6">
        <f t="shared" si="76"/>
        <v>4552.6861688776162</v>
      </c>
      <c r="O254" s="6">
        <f t="shared" si="68"/>
        <v>28.093508089204029</v>
      </c>
      <c r="P254" s="6">
        <f t="shared" si="69"/>
        <v>20.564351797409529</v>
      </c>
      <c r="Q254" s="6">
        <f t="shared" si="70"/>
        <v>4.5050598987490966</v>
      </c>
      <c r="R254" s="6">
        <f t="shared" si="71"/>
        <v>53.162919785362654</v>
      </c>
      <c r="S254" s="6">
        <f t="shared" si="72"/>
        <v>53.494062484311982</v>
      </c>
      <c r="T254" s="6"/>
      <c r="U254" s="6"/>
      <c r="V254" s="6"/>
      <c r="W254" s="6"/>
      <c r="X254" s="4"/>
      <c r="Y254" s="4"/>
      <c r="Z254" s="4"/>
      <c r="AA254" s="4"/>
    </row>
    <row r="255" spans="1:27" x14ac:dyDescent="0.2">
      <c r="A255" s="5">
        <v>2012</v>
      </c>
      <c r="B255" s="5" t="s">
        <v>15</v>
      </c>
      <c r="C255" s="5">
        <v>1</v>
      </c>
      <c r="D255" s="5">
        <v>40</v>
      </c>
      <c r="F255" s="5">
        <v>5</v>
      </c>
      <c r="G255" s="5">
        <f t="shared" si="62"/>
        <v>5</v>
      </c>
      <c r="H255" s="6">
        <f t="shared" si="60"/>
        <v>19.634954084936208</v>
      </c>
      <c r="I255" s="6">
        <f t="shared" si="61"/>
        <v>0.49087385212340517</v>
      </c>
      <c r="J255" s="6">
        <f t="shared" si="73"/>
        <v>2390.936858655662</v>
      </c>
      <c r="K255" s="6">
        <f t="shared" si="74"/>
        <v>1713.6959831174609</v>
      </c>
      <c r="L255" s="6">
        <f t="shared" si="75"/>
        <v>391.74433902166055</v>
      </c>
      <c r="M255" s="6">
        <f t="shared" si="66"/>
        <v>4496.3771807947833</v>
      </c>
      <c r="N255" s="6">
        <f t="shared" si="76"/>
        <v>4552.6861688776162</v>
      </c>
      <c r="O255" s="6">
        <f t="shared" si="68"/>
        <v>28.093508089204029</v>
      </c>
      <c r="P255" s="6">
        <f t="shared" si="69"/>
        <v>20.564351797409529</v>
      </c>
      <c r="Q255" s="6">
        <f t="shared" si="70"/>
        <v>4.5050598987490966</v>
      </c>
      <c r="R255" s="6">
        <f t="shared" si="71"/>
        <v>53.162919785362654</v>
      </c>
      <c r="S255" s="6">
        <f t="shared" si="72"/>
        <v>53.494062484311982</v>
      </c>
      <c r="T255" s="6"/>
      <c r="U255" s="6"/>
      <c r="V255" s="6"/>
      <c r="W255" s="6"/>
      <c r="X255" s="4"/>
      <c r="Y255" s="4"/>
      <c r="Z255" s="4"/>
      <c r="AA255" s="4"/>
    </row>
    <row r="256" spans="1:27" x14ac:dyDescent="0.2">
      <c r="A256" s="5">
        <v>2012</v>
      </c>
      <c r="B256" s="5" t="s">
        <v>15</v>
      </c>
      <c r="C256" s="5">
        <v>1</v>
      </c>
      <c r="D256" s="5">
        <v>40</v>
      </c>
      <c r="F256" s="5">
        <v>3.9</v>
      </c>
      <c r="G256" s="5">
        <f t="shared" si="62"/>
        <v>3.9</v>
      </c>
      <c r="H256" s="6">
        <f t="shared" si="60"/>
        <v>11.945906065275187</v>
      </c>
      <c r="I256" s="6">
        <f t="shared" si="61"/>
        <v>0.29864765163187967</v>
      </c>
      <c r="J256" s="6">
        <f t="shared" si="73"/>
        <v>1418.9489559399603</v>
      </c>
      <c r="K256" s="6">
        <f t="shared" si="74"/>
        <v>1045.2063465063234</v>
      </c>
      <c r="L256" s="6">
        <f t="shared" si="75"/>
        <v>275.96634338764704</v>
      </c>
      <c r="M256" s="6">
        <f t="shared" si="66"/>
        <v>2740.1216458339309</v>
      </c>
      <c r="N256" s="6">
        <f t="shared" si="76"/>
        <v>2762.9807900881578</v>
      </c>
      <c r="O256" s="6">
        <f t="shared" si="68"/>
        <v>16.672650232294533</v>
      </c>
      <c r="P256" s="6">
        <f t="shared" si="69"/>
        <v>12.54247615807588</v>
      </c>
      <c r="Q256" s="6">
        <f t="shared" si="70"/>
        <v>3.173612948957941</v>
      </c>
      <c r="R256" s="6">
        <f t="shared" si="71"/>
        <v>32.388739339328353</v>
      </c>
      <c r="S256" s="6">
        <f t="shared" si="72"/>
        <v>32.465024283535854</v>
      </c>
      <c r="T256" s="6"/>
      <c r="U256" s="6"/>
      <c r="V256" s="6"/>
      <c r="W256" s="6"/>
      <c r="X256" s="4"/>
      <c r="Y256" s="4"/>
      <c r="Z256" s="4"/>
      <c r="AA256" s="4"/>
    </row>
    <row r="257" spans="1:27" x14ac:dyDescent="0.2">
      <c r="A257" s="5">
        <v>2012</v>
      </c>
      <c r="B257" s="5" t="s">
        <v>15</v>
      </c>
      <c r="C257" s="5">
        <v>1</v>
      </c>
      <c r="D257" s="5">
        <v>40</v>
      </c>
      <c r="F257" s="5">
        <v>1</v>
      </c>
      <c r="G257" s="5">
        <f t="shared" si="62"/>
        <v>1</v>
      </c>
      <c r="H257" s="6">
        <f t="shared" si="60"/>
        <v>0.78539816339744828</v>
      </c>
      <c r="I257" s="6">
        <f t="shared" si="61"/>
        <v>1.9634954084936207E-2</v>
      </c>
      <c r="J257" s="6">
        <f t="shared" si="73"/>
        <v>81.42</v>
      </c>
      <c r="K257" s="6">
        <f t="shared" si="74"/>
        <v>69.66</v>
      </c>
      <c r="L257" s="6">
        <f t="shared" si="75"/>
        <v>40.5</v>
      </c>
      <c r="M257" s="6">
        <f t="shared" si="66"/>
        <v>191.57999999999998</v>
      </c>
      <c r="N257" s="6">
        <f t="shared" si="76"/>
        <v>179.2</v>
      </c>
      <c r="O257" s="6">
        <f t="shared" si="68"/>
        <v>0.95668500000000001</v>
      </c>
      <c r="P257" s="6">
        <f t="shared" si="69"/>
        <v>0.83592</v>
      </c>
      <c r="Q257" s="6">
        <f t="shared" si="70"/>
        <v>0.46575000000000005</v>
      </c>
      <c r="R257" s="6">
        <f t="shared" si="71"/>
        <v>2.2583549999999999</v>
      </c>
      <c r="S257" s="6">
        <f t="shared" si="72"/>
        <v>2.1055999999999999</v>
      </c>
      <c r="T257" s="6"/>
      <c r="U257" s="6"/>
      <c r="V257" s="6"/>
      <c r="W257" s="6"/>
      <c r="X257" s="4"/>
      <c r="Y257" s="4"/>
      <c r="Z257" s="4"/>
      <c r="AA257" s="4"/>
    </row>
    <row r="258" spans="1:27" x14ac:dyDescent="0.2">
      <c r="A258" s="5">
        <v>2012</v>
      </c>
      <c r="B258" s="5" t="s">
        <v>15</v>
      </c>
      <c r="C258" s="5">
        <v>1</v>
      </c>
      <c r="D258" s="5">
        <v>40</v>
      </c>
      <c r="F258" s="5">
        <v>2.2999999999999998</v>
      </c>
      <c r="G258" s="5">
        <f t="shared" si="62"/>
        <v>2.2999999999999998</v>
      </c>
      <c r="H258" s="6">
        <f t="shared" si="60"/>
        <v>4.1547562843725006</v>
      </c>
      <c r="I258" s="6">
        <f t="shared" si="61"/>
        <v>0.10386890710931251</v>
      </c>
      <c r="J258" s="6">
        <f t="shared" si="73"/>
        <v>468.12254093041702</v>
      </c>
      <c r="K258" s="6">
        <f t="shared" si="74"/>
        <v>365.44486497106425</v>
      </c>
      <c r="L258" s="6">
        <f t="shared" si="75"/>
        <v>131.06637017402932</v>
      </c>
      <c r="M258" s="6">
        <f t="shared" ref="M258:M321" si="77">SUM(J258:L258)</f>
        <v>964.63377607551058</v>
      </c>
      <c r="N258" s="6">
        <f t="shared" si="76"/>
        <v>955.89668549005148</v>
      </c>
      <c r="O258" s="6">
        <f t="shared" si="68"/>
        <v>5.5004398559323997</v>
      </c>
      <c r="P258" s="6">
        <f t="shared" si="69"/>
        <v>4.3853383796527705</v>
      </c>
      <c r="Q258" s="6">
        <f t="shared" si="70"/>
        <v>1.5072632570013371</v>
      </c>
      <c r="R258" s="6">
        <f t="shared" si="71"/>
        <v>11.393041492586509</v>
      </c>
      <c r="S258" s="6">
        <f t="shared" si="72"/>
        <v>11.231786054508104</v>
      </c>
      <c r="T258" s="6"/>
      <c r="U258" s="6"/>
      <c r="V258" s="6"/>
      <c r="W258" s="6"/>
      <c r="X258" s="4"/>
      <c r="Y258" s="4"/>
      <c r="Z258" s="4"/>
      <c r="AA258" s="4"/>
    </row>
    <row r="259" spans="1:27" x14ac:dyDescent="0.2">
      <c r="A259" s="5">
        <v>2012</v>
      </c>
      <c r="B259" s="5" t="s">
        <v>15</v>
      </c>
      <c r="C259" s="5">
        <v>1</v>
      </c>
      <c r="D259" s="5">
        <v>40</v>
      </c>
      <c r="F259" s="5">
        <v>1.6</v>
      </c>
      <c r="G259" s="5">
        <f t="shared" si="62"/>
        <v>1.6</v>
      </c>
      <c r="H259" s="6">
        <f t="shared" ref="H259:H322" si="78">PI()*(G259/2)^2</f>
        <v>2.0106192982974678</v>
      </c>
      <c r="I259" s="6">
        <f t="shared" ref="I259:I322" si="79">H259/D259</f>
        <v>5.0265482457436693E-2</v>
      </c>
      <c r="J259" s="6">
        <f t="shared" si="73"/>
        <v>218.46559987344017</v>
      </c>
      <c r="K259" s="6">
        <f t="shared" si="74"/>
        <v>177.49341100659657</v>
      </c>
      <c r="L259" s="6">
        <f t="shared" si="75"/>
        <v>78.571347028296245</v>
      </c>
      <c r="M259" s="6">
        <f t="shared" si="77"/>
        <v>474.53035790833303</v>
      </c>
      <c r="N259" s="6">
        <f t="shared" si="76"/>
        <v>460.91322599101761</v>
      </c>
      <c r="O259" s="6">
        <f t="shared" si="68"/>
        <v>2.566970798512922</v>
      </c>
      <c r="P259" s="6">
        <f t="shared" si="69"/>
        <v>2.1299209320791586</v>
      </c>
      <c r="Q259" s="6">
        <f t="shared" si="70"/>
        <v>0.90357049082540686</v>
      </c>
      <c r="R259" s="6">
        <f t="shared" si="71"/>
        <v>5.6004622214174873</v>
      </c>
      <c r="S259" s="6">
        <f t="shared" si="72"/>
        <v>5.4157304053944566</v>
      </c>
      <c r="T259" s="6"/>
      <c r="U259" s="6"/>
      <c r="V259" s="6"/>
      <c r="W259" s="6"/>
      <c r="X259" s="4"/>
      <c r="Y259" s="4"/>
      <c r="Z259" s="4"/>
      <c r="AA259" s="4"/>
    </row>
    <row r="260" spans="1:27" x14ac:dyDescent="0.2">
      <c r="A260" s="5">
        <v>2012</v>
      </c>
      <c r="B260" s="5" t="s">
        <v>15</v>
      </c>
      <c r="C260" s="5">
        <v>1</v>
      </c>
      <c r="D260" s="5">
        <v>40</v>
      </c>
      <c r="F260" s="5">
        <v>1.3</v>
      </c>
      <c r="G260" s="5">
        <f t="shared" si="62"/>
        <v>1.3</v>
      </c>
      <c r="H260" s="6">
        <f t="shared" si="78"/>
        <v>1.3273228961416876</v>
      </c>
      <c r="I260" s="6">
        <f t="shared" si="79"/>
        <v>3.3183072403542194E-2</v>
      </c>
      <c r="J260" s="6">
        <f t="shared" si="73"/>
        <v>141.25770235073608</v>
      </c>
      <c r="K260" s="6">
        <f t="shared" si="74"/>
        <v>117.41693544751868</v>
      </c>
      <c r="L260" s="6">
        <f t="shared" si="75"/>
        <v>58.629359531461482</v>
      </c>
      <c r="M260" s="6">
        <f t="shared" si="77"/>
        <v>317.30399732971625</v>
      </c>
      <c r="N260" s="6">
        <f t="shared" si="76"/>
        <v>303.64360816703146</v>
      </c>
      <c r="O260" s="6">
        <f t="shared" si="68"/>
        <v>1.6597780026211488</v>
      </c>
      <c r="P260" s="6">
        <f t="shared" si="69"/>
        <v>1.4090032253702243</v>
      </c>
      <c r="Q260" s="6">
        <f t="shared" si="70"/>
        <v>0.67423763461180708</v>
      </c>
      <c r="R260" s="6">
        <f t="shared" si="71"/>
        <v>3.7430188626031802</v>
      </c>
      <c r="S260" s="6">
        <f t="shared" si="72"/>
        <v>3.5678123959626191</v>
      </c>
      <c r="T260" s="6"/>
      <c r="U260" s="6"/>
      <c r="V260" s="6"/>
      <c r="W260" s="6"/>
      <c r="X260" s="4"/>
      <c r="Y260" s="4"/>
      <c r="Z260" s="4"/>
      <c r="AA260" s="4"/>
    </row>
    <row r="261" spans="1:27" x14ac:dyDescent="0.2">
      <c r="A261" s="5">
        <v>2012</v>
      </c>
      <c r="B261" s="5" t="s">
        <v>15</v>
      </c>
      <c r="C261" s="5">
        <v>1</v>
      </c>
      <c r="D261" s="5">
        <v>40</v>
      </c>
      <c r="F261" s="5">
        <v>0.3</v>
      </c>
      <c r="G261" s="5">
        <f t="shared" si="62"/>
        <v>0.3</v>
      </c>
      <c r="H261" s="6">
        <f t="shared" si="78"/>
        <v>7.0685834705770348E-2</v>
      </c>
      <c r="I261" s="6">
        <f t="shared" si="79"/>
        <v>1.7671458676442587E-3</v>
      </c>
      <c r="J261" s="6">
        <f t="shared" si="73"/>
        <v>6.4965940937117681</v>
      </c>
      <c r="K261" s="6">
        <f t="shared" si="74"/>
        <v>6.3453380906757362</v>
      </c>
      <c r="L261" s="6">
        <f t="shared" si="75"/>
        <v>7.4164486203821047</v>
      </c>
      <c r="M261" s="6">
        <f t="shared" si="77"/>
        <v>20.258380804769608</v>
      </c>
      <c r="N261" s="6">
        <f t="shared" si="76"/>
        <v>15.934987506588813</v>
      </c>
      <c r="O261" s="6">
        <f t="shared" si="68"/>
        <v>7.6334980601113267E-2</v>
      </c>
      <c r="P261" s="6">
        <f t="shared" si="69"/>
        <v>7.6144057088108827E-2</v>
      </c>
      <c r="Q261" s="6">
        <f t="shared" si="70"/>
        <v>8.5289159134394207E-2</v>
      </c>
      <c r="R261" s="6">
        <f t="shared" si="71"/>
        <v>0.23776819682361633</v>
      </c>
      <c r="S261" s="6">
        <f t="shared" si="72"/>
        <v>0.18723610320241854</v>
      </c>
      <c r="T261" s="6"/>
      <c r="U261" s="6"/>
      <c r="V261" s="6"/>
      <c r="W261" s="6"/>
      <c r="X261" s="4"/>
      <c r="Y261" s="4"/>
      <c r="Z261" s="4"/>
      <c r="AA261" s="4"/>
    </row>
    <row r="262" spans="1:27" x14ac:dyDescent="0.2">
      <c r="A262" s="5">
        <v>2012</v>
      </c>
      <c r="B262" s="5" t="s">
        <v>15</v>
      </c>
      <c r="C262" s="5">
        <v>1</v>
      </c>
      <c r="D262" s="5">
        <v>40</v>
      </c>
      <c r="F262" s="5">
        <v>0.9</v>
      </c>
      <c r="G262" s="5">
        <f t="shared" si="62"/>
        <v>0.9</v>
      </c>
      <c r="H262" s="6">
        <f t="shared" si="78"/>
        <v>0.63617251235193317</v>
      </c>
      <c r="I262" s="6">
        <f t="shared" si="79"/>
        <v>1.5904312808798331E-2</v>
      </c>
      <c r="J262" s="6">
        <f t="shared" si="73"/>
        <v>65.25899298255149</v>
      </c>
      <c r="K262" s="6">
        <f t="shared" si="74"/>
        <v>56.484080578537629</v>
      </c>
      <c r="L262" s="6">
        <f t="shared" si="75"/>
        <v>34.908964093167725</v>
      </c>
      <c r="M262" s="6">
        <f t="shared" si="77"/>
        <v>156.65203765425684</v>
      </c>
      <c r="N262" s="6">
        <f t="shared" si="76"/>
        <v>144.99914764146882</v>
      </c>
      <c r="O262" s="6">
        <f t="shared" si="68"/>
        <v>0.76679316754497995</v>
      </c>
      <c r="P262" s="6">
        <f t="shared" si="69"/>
        <v>0.67780896694245152</v>
      </c>
      <c r="Q262" s="6">
        <f t="shared" si="70"/>
        <v>0.4014530870714289</v>
      </c>
      <c r="R262" s="6">
        <f t="shared" si="71"/>
        <v>1.8460552215588604</v>
      </c>
      <c r="S262" s="6">
        <f t="shared" si="72"/>
        <v>1.7037399847872585</v>
      </c>
      <c r="T262" s="6"/>
      <c r="U262" s="6"/>
      <c r="V262" s="6"/>
      <c r="W262" s="6"/>
      <c r="X262" s="4"/>
      <c r="Y262" s="4"/>
      <c r="Z262" s="4"/>
      <c r="AA262" s="4"/>
    </row>
    <row r="263" spans="1:27" x14ac:dyDescent="0.2">
      <c r="A263" s="5">
        <v>2012</v>
      </c>
      <c r="B263" s="5" t="s">
        <v>15</v>
      </c>
      <c r="C263" s="5">
        <v>1</v>
      </c>
      <c r="D263" s="5">
        <v>40</v>
      </c>
      <c r="F263" s="5">
        <v>1.5</v>
      </c>
      <c r="G263" s="5">
        <f t="shared" si="62"/>
        <v>1.5</v>
      </c>
      <c r="H263" s="6">
        <f t="shared" si="78"/>
        <v>1.7671458676442586</v>
      </c>
      <c r="I263" s="6">
        <f t="shared" si="79"/>
        <v>4.4178646691106466E-2</v>
      </c>
      <c r="J263" s="6">
        <f t="shared" si="73"/>
        <v>190.77556220068968</v>
      </c>
      <c r="K263" s="6">
        <f t="shared" si="74"/>
        <v>156.10078090027611</v>
      </c>
      <c r="L263" s="6">
        <f t="shared" si="75"/>
        <v>71.737080559992449</v>
      </c>
      <c r="M263" s="6">
        <f t="shared" si="77"/>
        <v>418.61342366095823</v>
      </c>
      <c r="N263" s="6">
        <f t="shared" si="76"/>
        <v>404.83815414332901</v>
      </c>
      <c r="O263" s="6">
        <f t="shared" si="68"/>
        <v>2.2416128558581034</v>
      </c>
      <c r="P263" s="6">
        <f t="shared" si="69"/>
        <v>1.8732093708033133</v>
      </c>
      <c r="Q263" s="6">
        <f t="shared" si="70"/>
        <v>0.82497642643991331</v>
      </c>
      <c r="R263" s="6">
        <f t="shared" si="71"/>
        <v>4.93979865310133</v>
      </c>
      <c r="S263" s="6">
        <f t="shared" si="72"/>
        <v>4.7568483111841156</v>
      </c>
      <c r="T263" s="6"/>
      <c r="U263" s="6"/>
      <c r="V263" s="6"/>
      <c r="W263" s="6"/>
      <c r="X263" s="4"/>
      <c r="Y263" s="4"/>
      <c r="Z263" s="4"/>
      <c r="AA263" s="4"/>
    </row>
    <row r="264" spans="1:27" x14ac:dyDescent="0.2">
      <c r="A264" s="5">
        <v>2012</v>
      </c>
      <c r="B264" s="5" t="s">
        <v>15</v>
      </c>
      <c r="C264" s="5">
        <v>1</v>
      </c>
      <c r="D264" s="5">
        <v>40</v>
      </c>
      <c r="F264" s="5">
        <v>1.3</v>
      </c>
      <c r="G264" s="5">
        <f t="shared" si="62"/>
        <v>1.3</v>
      </c>
      <c r="H264" s="6">
        <f t="shared" si="78"/>
        <v>1.3273228961416876</v>
      </c>
      <c r="I264" s="6">
        <f t="shared" si="79"/>
        <v>3.3183072403542194E-2</v>
      </c>
      <c r="J264" s="6">
        <f t="shared" si="73"/>
        <v>141.25770235073608</v>
      </c>
      <c r="K264" s="6">
        <f t="shared" si="74"/>
        <v>117.41693544751868</v>
      </c>
      <c r="L264" s="6">
        <f t="shared" si="75"/>
        <v>58.629359531461482</v>
      </c>
      <c r="M264" s="6">
        <f t="shared" si="77"/>
        <v>317.30399732971625</v>
      </c>
      <c r="N264" s="6">
        <f t="shared" si="76"/>
        <v>303.64360816703146</v>
      </c>
      <c r="O264" s="6">
        <f t="shared" si="68"/>
        <v>1.6597780026211488</v>
      </c>
      <c r="P264" s="6">
        <f t="shared" si="69"/>
        <v>1.4090032253702243</v>
      </c>
      <c r="Q264" s="6">
        <f t="shared" si="70"/>
        <v>0.67423763461180708</v>
      </c>
      <c r="R264" s="6">
        <f t="shared" si="71"/>
        <v>3.7430188626031802</v>
      </c>
      <c r="S264" s="6">
        <f t="shared" si="72"/>
        <v>3.5678123959626191</v>
      </c>
      <c r="T264" s="6"/>
      <c r="U264" s="6"/>
      <c r="V264" s="6"/>
      <c r="W264" s="6"/>
      <c r="X264" s="4"/>
      <c r="Y264" s="4"/>
      <c r="Z264" s="4"/>
      <c r="AA264" s="4"/>
    </row>
    <row r="265" spans="1:27" x14ac:dyDescent="0.2">
      <c r="A265" s="5">
        <v>2012</v>
      </c>
      <c r="B265" s="5" t="s">
        <v>15</v>
      </c>
      <c r="C265" s="5">
        <v>1</v>
      </c>
      <c r="D265" s="5">
        <v>40</v>
      </c>
      <c r="F265" s="5">
        <v>1.5</v>
      </c>
      <c r="G265" s="5">
        <f t="shared" si="62"/>
        <v>1.5</v>
      </c>
      <c r="H265" s="6">
        <f t="shared" si="78"/>
        <v>1.7671458676442586</v>
      </c>
      <c r="I265" s="6">
        <f t="shared" si="79"/>
        <v>4.4178646691106466E-2</v>
      </c>
      <c r="J265" s="6">
        <f t="shared" si="73"/>
        <v>190.77556220068968</v>
      </c>
      <c r="K265" s="6">
        <f t="shared" si="74"/>
        <v>156.10078090027611</v>
      </c>
      <c r="L265" s="6">
        <f t="shared" si="75"/>
        <v>71.737080559992449</v>
      </c>
      <c r="M265" s="6">
        <f t="shared" si="77"/>
        <v>418.61342366095823</v>
      </c>
      <c r="N265" s="6">
        <f t="shared" si="76"/>
        <v>404.83815414332901</v>
      </c>
      <c r="O265" s="6">
        <f t="shared" si="68"/>
        <v>2.2416128558581034</v>
      </c>
      <c r="P265" s="6">
        <f t="shared" si="69"/>
        <v>1.8732093708033133</v>
      </c>
      <c r="Q265" s="6">
        <f t="shared" si="70"/>
        <v>0.82497642643991331</v>
      </c>
      <c r="R265" s="6">
        <f t="shared" si="71"/>
        <v>4.93979865310133</v>
      </c>
      <c r="S265" s="6">
        <f t="shared" si="72"/>
        <v>4.7568483111841156</v>
      </c>
      <c r="T265" s="6"/>
      <c r="U265" s="6"/>
      <c r="V265" s="6"/>
      <c r="W265" s="6"/>
      <c r="X265" s="4"/>
      <c r="Y265" s="4"/>
      <c r="Z265" s="4"/>
      <c r="AA265" s="4"/>
    </row>
    <row r="266" spans="1:27" x14ac:dyDescent="0.2">
      <c r="A266" s="5">
        <v>2012</v>
      </c>
      <c r="B266" s="5" t="s">
        <v>15</v>
      </c>
      <c r="C266" s="5">
        <v>1</v>
      </c>
      <c r="D266" s="5">
        <v>40</v>
      </c>
      <c r="F266" s="5">
        <v>2.2999999999999998</v>
      </c>
      <c r="G266" s="5">
        <f t="shared" si="62"/>
        <v>2.2999999999999998</v>
      </c>
      <c r="H266" s="6">
        <f t="shared" si="78"/>
        <v>4.1547562843725006</v>
      </c>
      <c r="I266" s="6">
        <f t="shared" si="79"/>
        <v>0.10386890710931251</v>
      </c>
      <c r="J266" s="6">
        <f t="shared" si="73"/>
        <v>468.12254093041702</v>
      </c>
      <c r="K266" s="6">
        <f t="shared" si="74"/>
        <v>365.44486497106425</v>
      </c>
      <c r="L266" s="6">
        <f t="shared" si="75"/>
        <v>131.06637017402932</v>
      </c>
      <c r="M266" s="6">
        <f t="shared" si="77"/>
        <v>964.63377607551058</v>
      </c>
      <c r="N266" s="6">
        <f t="shared" si="76"/>
        <v>955.89668549005148</v>
      </c>
      <c r="O266" s="6">
        <f t="shared" si="68"/>
        <v>5.5004398559323997</v>
      </c>
      <c r="P266" s="6">
        <f t="shared" si="69"/>
        <v>4.3853383796527705</v>
      </c>
      <c r="Q266" s="6">
        <f t="shared" si="70"/>
        <v>1.5072632570013371</v>
      </c>
      <c r="R266" s="6">
        <f t="shared" si="71"/>
        <v>11.393041492586509</v>
      </c>
      <c r="S266" s="6">
        <f t="shared" si="72"/>
        <v>11.231786054508104</v>
      </c>
      <c r="T266" s="6"/>
      <c r="U266" s="6"/>
      <c r="V266" s="6"/>
      <c r="W266" s="6"/>
      <c r="X266" s="4"/>
      <c r="Y266" s="4"/>
      <c r="Z266" s="4"/>
      <c r="AA266" s="4"/>
    </row>
    <row r="267" spans="1:27" x14ac:dyDescent="0.2">
      <c r="A267" s="5">
        <v>2012</v>
      </c>
      <c r="B267" s="5" t="s">
        <v>15</v>
      </c>
      <c r="C267" s="5">
        <v>1</v>
      </c>
      <c r="D267" s="5">
        <v>40</v>
      </c>
      <c r="F267" s="5">
        <v>1.5</v>
      </c>
      <c r="G267" s="5">
        <f t="shared" si="62"/>
        <v>1.5</v>
      </c>
      <c r="H267" s="6">
        <f t="shared" si="78"/>
        <v>1.7671458676442586</v>
      </c>
      <c r="I267" s="6">
        <f t="shared" si="79"/>
        <v>4.4178646691106466E-2</v>
      </c>
      <c r="J267" s="6">
        <f t="shared" si="73"/>
        <v>190.77556220068968</v>
      </c>
      <c r="K267" s="6">
        <f t="shared" si="74"/>
        <v>156.10078090027611</v>
      </c>
      <c r="L267" s="6">
        <f t="shared" si="75"/>
        <v>71.737080559992449</v>
      </c>
      <c r="M267" s="6">
        <f t="shared" si="77"/>
        <v>418.61342366095823</v>
      </c>
      <c r="N267" s="6">
        <f t="shared" si="76"/>
        <v>404.83815414332901</v>
      </c>
      <c r="O267" s="6">
        <f t="shared" si="68"/>
        <v>2.2416128558581034</v>
      </c>
      <c r="P267" s="6">
        <f t="shared" si="69"/>
        <v>1.8732093708033133</v>
      </c>
      <c r="Q267" s="6">
        <f t="shared" si="70"/>
        <v>0.82497642643991331</v>
      </c>
      <c r="R267" s="6">
        <f t="shared" si="71"/>
        <v>4.93979865310133</v>
      </c>
      <c r="S267" s="6">
        <f t="shared" si="72"/>
        <v>4.7568483111841156</v>
      </c>
      <c r="T267" s="6"/>
      <c r="U267" s="6"/>
      <c r="V267" s="6"/>
      <c r="W267" s="6"/>
      <c r="X267" s="4"/>
      <c r="Y267" s="4"/>
      <c r="Z267" s="4"/>
      <c r="AA267" s="4"/>
    </row>
    <row r="268" spans="1:27" x14ac:dyDescent="0.2">
      <c r="A268" s="5">
        <v>2012</v>
      </c>
      <c r="B268" s="5" t="s">
        <v>15</v>
      </c>
      <c r="C268" s="5">
        <v>1</v>
      </c>
      <c r="D268" s="5">
        <v>40</v>
      </c>
      <c r="F268" s="5">
        <v>1.8</v>
      </c>
      <c r="G268" s="5">
        <f t="shared" si="62"/>
        <v>1.8</v>
      </c>
      <c r="H268" s="6">
        <f t="shared" si="78"/>
        <v>2.5446900494077327</v>
      </c>
      <c r="I268" s="6">
        <f t="shared" si="79"/>
        <v>6.3617251235193323E-2</v>
      </c>
      <c r="J268" s="6">
        <f t="shared" si="73"/>
        <v>279.77142748216346</v>
      </c>
      <c r="K268" s="6">
        <f t="shared" si="74"/>
        <v>224.37566613682623</v>
      </c>
      <c r="L268" s="6">
        <f t="shared" si="75"/>
        <v>92.766090750792898</v>
      </c>
      <c r="M268" s="6">
        <f t="shared" si="77"/>
        <v>596.91318436978258</v>
      </c>
      <c r="N268" s="6">
        <f t="shared" si="76"/>
        <v>584.03078588428252</v>
      </c>
      <c r="O268" s="6">
        <f t="shared" si="68"/>
        <v>3.2873142729154203</v>
      </c>
      <c r="P268" s="6">
        <f t="shared" si="69"/>
        <v>2.6925079936419145</v>
      </c>
      <c r="Q268" s="6">
        <f t="shared" si="70"/>
        <v>1.0668100436341184</v>
      </c>
      <c r="R268" s="6">
        <f t="shared" si="71"/>
        <v>7.0466323101914536</v>
      </c>
      <c r="S268" s="6">
        <f t="shared" si="72"/>
        <v>6.8623617341403191</v>
      </c>
      <c r="T268" s="6"/>
      <c r="U268" s="6"/>
      <c r="V268" s="6"/>
      <c r="W268" s="6"/>
      <c r="X268" s="4"/>
      <c r="Y268" s="4"/>
      <c r="Z268" s="4"/>
      <c r="AA268" s="4"/>
    </row>
    <row r="269" spans="1:27" x14ac:dyDescent="0.2">
      <c r="A269" s="5">
        <v>2012</v>
      </c>
      <c r="B269" s="5" t="s">
        <v>15</v>
      </c>
      <c r="C269" s="5">
        <v>1</v>
      </c>
      <c r="D269" s="5">
        <v>40</v>
      </c>
      <c r="F269" s="5">
        <v>1.6</v>
      </c>
      <c r="G269" s="5">
        <f t="shared" si="62"/>
        <v>1.6</v>
      </c>
      <c r="H269" s="6">
        <f t="shared" si="78"/>
        <v>2.0106192982974678</v>
      </c>
      <c r="I269" s="6">
        <f t="shared" si="79"/>
        <v>5.0265482457436693E-2</v>
      </c>
      <c r="J269" s="6">
        <f t="shared" si="73"/>
        <v>218.46559987344017</v>
      </c>
      <c r="K269" s="6">
        <f t="shared" si="74"/>
        <v>177.49341100659657</v>
      </c>
      <c r="L269" s="6">
        <f t="shared" si="75"/>
        <v>78.571347028296245</v>
      </c>
      <c r="M269" s="6">
        <f t="shared" si="77"/>
        <v>474.53035790833303</v>
      </c>
      <c r="N269" s="6">
        <f t="shared" si="76"/>
        <v>460.91322599101761</v>
      </c>
      <c r="O269" s="6">
        <f t="shared" si="68"/>
        <v>2.566970798512922</v>
      </c>
      <c r="P269" s="6">
        <f t="shared" si="69"/>
        <v>2.1299209320791586</v>
      </c>
      <c r="Q269" s="6">
        <f t="shared" si="70"/>
        <v>0.90357049082540686</v>
      </c>
      <c r="R269" s="6">
        <f t="shared" si="71"/>
        <v>5.6004622214174873</v>
      </c>
      <c r="S269" s="6">
        <f t="shared" si="72"/>
        <v>5.4157304053944566</v>
      </c>
      <c r="T269" s="6"/>
      <c r="U269" s="6"/>
      <c r="V269" s="6"/>
      <c r="W269" s="6"/>
      <c r="X269" s="4"/>
      <c r="Y269" s="4"/>
      <c r="Z269" s="4"/>
      <c r="AA269" s="4"/>
    </row>
    <row r="270" spans="1:27" x14ac:dyDescent="0.2">
      <c r="A270" s="5">
        <v>2012</v>
      </c>
      <c r="B270" s="5" t="s">
        <v>15</v>
      </c>
      <c r="C270" s="5">
        <v>1</v>
      </c>
      <c r="D270" s="5">
        <v>40</v>
      </c>
      <c r="F270" s="5">
        <v>2.5</v>
      </c>
      <c r="G270" s="5">
        <f t="shared" si="62"/>
        <v>2.5</v>
      </c>
      <c r="H270" s="6">
        <f t="shared" si="78"/>
        <v>4.908738521234052</v>
      </c>
      <c r="I270" s="6">
        <f t="shared" si="79"/>
        <v>0.12271846303085129</v>
      </c>
      <c r="J270" s="6">
        <f t="shared" si="73"/>
        <v>557.70574245177761</v>
      </c>
      <c r="K270" s="6">
        <f t="shared" si="74"/>
        <v>431.40392032750822</v>
      </c>
      <c r="L270" s="6">
        <f t="shared" si="75"/>
        <v>147.41797303226323</v>
      </c>
      <c r="M270" s="6">
        <f t="shared" si="77"/>
        <v>1136.5276358115491</v>
      </c>
      <c r="N270" s="6">
        <f t="shared" si="76"/>
        <v>1130.309617098088</v>
      </c>
      <c r="O270" s="6">
        <f t="shared" si="68"/>
        <v>6.5530424738083868</v>
      </c>
      <c r="P270" s="6">
        <f t="shared" si="69"/>
        <v>5.1768470439300982</v>
      </c>
      <c r="Q270" s="6">
        <f t="shared" si="70"/>
        <v>1.6953066898710272</v>
      </c>
      <c r="R270" s="6">
        <f t="shared" si="71"/>
        <v>13.425196207609511</v>
      </c>
      <c r="S270" s="6">
        <f t="shared" si="72"/>
        <v>13.281138000902533</v>
      </c>
      <c r="T270" s="6"/>
      <c r="U270" s="6"/>
      <c r="V270" s="6"/>
      <c r="W270" s="6"/>
      <c r="X270" s="4"/>
      <c r="Y270" s="4"/>
      <c r="Z270" s="4"/>
      <c r="AA270" s="4"/>
    </row>
    <row r="271" spans="1:27" x14ac:dyDescent="0.2">
      <c r="A271" s="5">
        <v>2012</v>
      </c>
      <c r="B271" s="5" t="s">
        <v>15</v>
      </c>
      <c r="C271" s="5">
        <v>1</v>
      </c>
      <c r="D271" s="5">
        <v>40</v>
      </c>
      <c r="F271" s="5">
        <v>1.7</v>
      </c>
      <c r="G271" s="5">
        <f t="shared" si="62"/>
        <v>1.7</v>
      </c>
      <c r="H271" s="6">
        <f t="shared" si="78"/>
        <v>2.2698006922186251</v>
      </c>
      <c r="I271" s="6">
        <f t="shared" si="79"/>
        <v>5.6745017305465627E-2</v>
      </c>
      <c r="J271" s="6">
        <f t="shared" si="73"/>
        <v>248.12689043781555</v>
      </c>
      <c r="K271" s="6">
        <f t="shared" si="74"/>
        <v>200.25198220508238</v>
      </c>
      <c r="L271" s="6">
        <f t="shared" si="75"/>
        <v>85.583097805721977</v>
      </c>
      <c r="M271" s="6">
        <f t="shared" si="77"/>
        <v>533.96197044861992</v>
      </c>
      <c r="N271" s="6">
        <f t="shared" si="76"/>
        <v>520.64336394146244</v>
      </c>
      <c r="O271" s="6">
        <f t="shared" si="68"/>
        <v>2.9154909626443324</v>
      </c>
      <c r="P271" s="6">
        <f t="shared" si="69"/>
        <v>2.4030237864609885</v>
      </c>
      <c r="Q271" s="6">
        <f t="shared" si="70"/>
        <v>0.98420562476580264</v>
      </c>
      <c r="R271" s="6">
        <f t="shared" si="71"/>
        <v>6.3027203738711233</v>
      </c>
      <c r="S271" s="6">
        <f t="shared" si="72"/>
        <v>6.1175595263121831</v>
      </c>
      <c r="T271" s="6"/>
      <c r="U271" s="6"/>
      <c r="V271" s="6"/>
      <c r="W271" s="6"/>
      <c r="X271" s="4"/>
      <c r="Y271" s="4"/>
      <c r="Z271" s="4"/>
      <c r="AA271" s="4"/>
    </row>
    <row r="272" spans="1:27" x14ac:dyDescent="0.2">
      <c r="A272" s="5">
        <v>2012</v>
      </c>
      <c r="B272" s="5" t="s">
        <v>15</v>
      </c>
      <c r="C272" s="5">
        <v>1</v>
      </c>
      <c r="D272" s="5">
        <v>40</v>
      </c>
      <c r="F272" s="5">
        <v>0.7</v>
      </c>
      <c r="G272" s="5">
        <f t="shared" si="62"/>
        <v>0.7</v>
      </c>
      <c r="H272" s="6">
        <f t="shared" si="78"/>
        <v>0.38484510006474959</v>
      </c>
      <c r="I272" s="6">
        <f t="shared" si="79"/>
        <v>9.6211275016187398E-3</v>
      </c>
      <c r="J272" s="6">
        <f t="shared" si="73"/>
        <v>38.497894858681214</v>
      </c>
      <c r="K272" s="6">
        <f t="shared" si="74"/>
        <v>34.255362661143316</v>
      </c>
      <c r="L272" s="6">
        <f t="shared" si="75"/>
        <v>24.49307202711228</v>
      </c>
      <c r="M272" s="6">
        <f t="shared" si="77"/>
        <v>97.246329546936806</v>
      </c>
      <c r="N272" s="6">
        <f t="shared" si="76"/>
        <v>87.495368735353622</v>
      </c>
      <c r="O272" s="6">
        <f t="shared" si="68"/>
        <v>0.45235026458950423</v>
      </c>
      <c r="P272" s="6">
        <f t="shared" si="69"/>
        <v>0.41106435193371976</v>
      </c>
      <c r="Q272" s="6">
        <f t="shared" si="70"/>
        <v>0.28167032831179123</v>
      </c>
      <c r="R272" s="6">
        <f t="shared" si="71"/>
        <v>1.1450849448350151</v>
      </c>
      <c r="S272" s="6">
        <f t="shared" si="72"/>
        <v>1.0280705826404051</v>
      </c>
      <c r="T272" s="6"/>
      <c r="U272" s="6"/>
      <c r="V272" s="6"/>
      <c r="W272" s="6"/>
      <c r="X272" s="4"/>
      <c r="Y272" s="4"/>
      <c r="Z272" s="4"/>
      <c r="AA272" s="4"/>
    </row>
    <row r="273" spans="1:27" x14ac:dyDescent="0.2">
      <c r="A273" s="5">
        <v>2012</v>
      </c>
      <c r="B273" s="5" t="s">
        <v>15</v>
      </c>
      <c r="C273" s="5">
        <v>1</v>
      </c>
      <c r="D273" s="5">
        <v>40</v>
      </c>
      <c r="F273" s="5">
        <v>1.4</v>
      </c>
      <c r="G273" s="5">
        <f t="shared" si="62"/>
        <v>1.4</v>
      </c>
      <c r="H273" s="6">
        <f t="shared" si="78"/>
        <v>1.5393804002589984</v>
      </c>
      <c r="I273" s="6">
        <f t="shared" si="79"/>
        <v>3.8484510006474959E-2</v>
      </c>
      <c r="J273" s="6">
        <f t="shared" si="73"/>
        <v>165.04408829218772</v>
      </c>
      <c r="K273" s="6">
        <f t="shared" si="74"/>
        <v>136.07497434902194</v>
      </c>
      <c r="L273" s="6">
        <f t="shared" si="75"/>
        <v>65.08719469213635</v>
      </c>
      <c r="M273" s="6">
        <f t="shared" si="77"/>
        <v>366.206257333346</v>
      </c>
      <c r="N273" s="6">
        <f t="shared" si="76"/>
        <v>352.41578860929377</v>
      </c>
      <c r="O273" s="6">
        <f t="shared" si="68"/>
        <v>1.9392680374332056</v>
      </c>
      <c r="P273" s="6">
        <f t="shared" si="69"/>
        <v>1.6328996921882635</v>
      </c>
      <c r="Q273" s="6">
        <f t="shared" si="70"/>
        <v>0.74850273895956809</v>
      </c>
      <c r="R273" s="6">
        <f t="shared" si="71"/>
        <v>4.3206704685810378</v>
      </c>
      <c r="S273" s="6">
        <f t="shared" si="72"/>
        <v>4.1408855161592015</v>
      </c>
      <c r="T273" s="6"/>
      <c r="U273" s="6"/>
      <c r="V273" s="6"/>
      <c r="W273" s="6"/>
      <c r="X273" s="4"/>
      <c r="Y273" s="4"/>
      <c r="Z273" s="4"/>
      <c r="AA273" s="4"/>
    </row>
    <row r="274" spans="1:27" x14ac:dyDescent="0.2">
      <c r="A274" s="5">
        <v>2012</v>
      </c>
      <c r="B274" s="5" t="s">
        <v>15</v>
      </c>
      <c r="C274" s="5">
        <v>1</v>
      </c>
      <c r="D274" s="5">
        <v>40</v>
      </c>
      <c r="F274" s="5">
        <v>0.8</v>
      </c>
      <c r="G274" s="5">
        <f t="shared" si="62"/>
        <v>0.8</v>
      </c>
      <c r="H274" s="6">
        <f t="shared" si="78"/>
        <v>0.50265482457436694</v>
      </c>
      <c r="I274" s="6">
        <f t="shared" si="79"/>
        <v>1.2566370614359173E-2</v>
      </c>
      <c r="J274" s="6">
        <f t="shared" si="73"/>
        <v>50.958903049449752</v>
      </c>
      <c r="K274" s="6">
        <f t="shared" si="74"/>
        <v>44.681993827897678</v>
      </c>
      <c r="L274" s="6">
        <f t="shared" si="75"/>
        <v>29.56731613851229</v>
      </c>
      <c r="M274" s="6">
        <f t="shared" si="77"/>
        <v>125.20821301585971</v>
      </c>
      <c r="N274" s="6">
        <f t="shared" si="76"/>
        <v>114.43236644483854</v>
      </c>
      <c r="O274" s="6">
        <f t="shared" si="68"/>
        <v>0.59876711083103451</v>
      </c>
      <c r="P274" s="6">
        <f t="shared" si="69"/>
        <v>0.53618392593477204</v>
      </c>
      <c r="Q274" s="6">
        <f t="shared" si="70"/>
        <v>0.34002413559289135</v>
      </c>
      <c r="R274" s="6">
        <f t="shared" si="71"/>
        <v>1.4749751723586977</v>
      </c>
      <c r="S274" s="6">
        <f t="shared" si="72"/>
        <v>1.3445803057268528</v>
      </c>
      <c r="T274" s="6"/>
      <c r="U274" s="6"/>
      <c r="V274" s="6"/>
      <c r="W274" s="6"/>
      <c r="X274" s="4"/>
      <c r="Y274" s="4"/>
      <c r="Z274" s="4"/>
      <c r="AA274" s="4"/>
    </row>
    <row r="275" spans="1:27" x14ac:dyDescent="0.2">
      <c r="A275" s="5">
        <v>2012</v>
      </c>
      <c r="B275" s="5" t="s">
        <v>15</v>
      </c>
      <c r="C275" s="5">
        <v>1</v>
      </c>
      <c r="D275" s="5">
        <v>40</v>
      </c>
      <c r="F275" s="5">
        <v>0.8</v>
      </c>
      <c r="G275" s="5">
        <f t="shared" si="62"/>
        <v>0.8</v>
      </c>
      <c r="H275" s="6">
        <f t="shared" si="78"/>
        <v>0.50265482457436694</v>
      </c>
      <c r="I275" s="6">
        <f t="shared" si="79"/>
        <v>1.2566370614359173E-2</v>
      </c>
      <c r="J275" s="6">
        <f t="shared" si="73"/>
        <v>50.958903049449752</v>
      </c>
      <c r="K275" s="6">
        <f t="shared" si="74"/>
        <v>44.681993827897678</v>
      </c>
      <c r="L275" s="6">
        <f t="shared" si="75"/>
        <v>29.56731613851229</v>
      </c>
      <c r="M275" s="6">
        <f t="shared" si="77"/>
        <v>125.20821301585971</v>
      </c>
      <c r="N275" s="6">
        <f t="shared" si="76"/>
        <v>114.43236644483854</v>
      </c>
      <c r="O275" s="6">
        <f t="shared" si="68"/>
        <v>0.59876711083103451</v>
      </c>
      <c r="P275" s="6">
        <f t="shared" si="69"/>
        <v>0.53618392593477204</v>
      </c>
      <c r="Q275" s="6">
        <f t="shared" si="70"/>
        <v>0.34002413559289135</v>
      </c>
      <c r="R275" s="6">
        <f t="shared" si="71"/>
        <v>1.4749751723586977</v>
      </c>
      <c r="S275" s="6">
        <f t="shared" si="72"/>
        <v>1.3445803057268528</v>
      </c>
      <c r="T275" s="6"/>
      <c r="U275" s="6"/>
      <c r="V275" s="6"/>
      <c r="W275" s="6"/>
      <c r="X275" s="4"/>
      <c r="Y275" s="4"/>
      <c r="Z275" s="4"/>
      <c r="AA275" s="4"/>
    </row>
    <row r="276" spans="1:27" x14ac:dyDescent="0.2">
      <c r="A276" s="5">
        <v>2012</v>
      </c>
      <c r="B276" s="5" t="s">
        <v>15</v>
      </c>
      <c r="C276" s="5">
        <v>1</v>
      </c>
      <c r="D276" s="5">
        <v>40</v>
      </c>
      <c r="F276" s="5">
        <v>2.8</v>
      </c>
      <c r="G276" s="5">
        <f t="shared" si="62"/>
        <v>2.8</v>
      </c>
      <c r="H276" s="6">
        <f t="shared" si="78"/>
        <v>6.1575216010359934</v>
      </c>
      <c r="I276" s="6">
        <f t="shared" si="79"/>
        <v>0.15393804002589984</v>
      </c>
      <c r="J276" s="6">
        <f t="shared" si="73"/>
        <v>707.55949592025479</v>
      </c>
      <c r="K276" s="6">
        <f t="shared" si="74"/>
        <v>540.54014337120338</v>
      </c>
      <c r="L276" s="6">
        <f t="shared" si="75"/>
        <v>172.96086453355866</v>
      </c>
      <c r="M276" s="6">
        <f t="shared" si="77"/>
        <v>1421.0605038250167</v>
      </c>
      <c r="N276" s="6">
        <f t="shared" si="76"/>
        <v>1419.4681370709745</v>
      </c>
      <c r="O276" s="6">
        <f t="shared" si="68"/>
        <v>8.3138240770629928</v>
      </c>
      <c r="P276" s="6">
        <f t="shared" si="69"/>
        <v>6.4864817204544405</v>
      </c>
      <c r="Q276" s="6">
        <f t="shared" si="70"/>
        <v>1.9890499421359249</v>
      </c>
      <c r="R276" s="6">
        <f t="shared" si="71"/>
        <v>16.789355739653359</v>
      </c>
      <c r="S276" s="6">
        <f t="shared" si="72"/>
        <v>16.67875061058395</v>
      </c>
      <c r="T276" s="6"/>
      <c r="U276" s="6"/>
      <c r="V276" s="6"/>
      <c r="W276" s="6"/>
      <c r="X276" s="4"/>
      <c r="Y276" s="4"/>
      <c r="Z276" s="4"/>
      <c r="AA276" s="4"/>
    </row>
    <row r="277" spans="1:27" x14ac:dyDescent="0.2">
      <c r="A277" s="5">
        <v>2012</v>
      </c>
      <c r="B277" s="5" t="s">
        <v>15</v>
      </c>
      <c r="C277" s="5">
        <v>1</v>
      </c>
      <c r="D277" s="5">
        <v>40</v>
      </c>
      <c r="F277" s="5">
        <v>6.6</v>
      </c>
      <c r="G277" s="5">
        <f t="shared" si="62"/>
        <v>6.6</v>
      </c>
      <c r="H277" s="6">
        <f t="shared" si="78"/>
        <v>34.21194399759284</v>
      </c>
      <c r="I277" s="6">
        <f t="shared" si="79"/>
        <v>0.85529859993982105</v>
      </c>
      <c r="J277" s="6">
        <f t="shared" si="73"/>
        <v>4283.2493996158109</v>
      </c>
      <c r="K277" s="6">
        <f t="shared" si="74"/>
        <v>2977.6654502262445</v>
      </c>
      <c r="L277" s="6">
        <f t="shared" si="75"/>
        <v>579.44466993500134</v>
      </c>
      <c r="M277" s="6">
        <f t="shared" si="77"/>
        <v>7840.3595197770564</v>
      </c>
      <c r="N277" s="6">
        <f t="shared" si="76"/>
        <v>7954.6543971551528</v>
      </c>
      <c r="O277" s="6">
        <f t="shared" si="68"/>
        <v>50.328180445485778</v>
      </c>
      <c r="P277" s="6">
        <f t="shared" si="69"/>
        <v>35.731985402714933</v>
      </c>
      <c r="Q277" s="6">
        <f t="shared" si="70"/>
        <v>6.6636137042525165</v>
      </c>
      <c r="R277" s="6">
        <f t="shared" si="71"/>
        <v>92.723779552453223</v>
      </c>
      <c r="S277" s="6">
        <f t="shared" si="72"/>
        <v>93.467189166573036</v>
      </c>
      <c r="T277" s="6"/>
      <c r="U277" s="6"/>
      <c r="V277" s="6"/>
      <c r="W277" s="6"/>
      <c r="X277" s="4"/>
      <c r="Y277" s="4"/>
      <c r="Z277" s="4"/>
      <c r="AA277" s="4"/>
    </row>
    <row r="278" spans="1:27" x14ac:dyDescent="0.2">
      <c r="A278" s="5">
        <v>2012</v>
      </c>
      <c r="B278" s="5" t="s">
        <v>15</v>
      </c>
      <c r="C278" s="5">
        <v>1</v>
      </c>
      <c r="D278" s="5">
        <v>40</v>
      </c>
      <c r="F278" s="5">
        <v>1.2</v>
      </c>
      <c r="G278" s="5">
        <f t="shared" si="62"/>
        <v>1.2</v>
      </c>
      <c r="H278" s="6">
        <f t="shared" si="78"/>
        <v>1.1309733552923256</v>
      </c>
      <c r="I278" s="6">
        <f t="shared" si="79"/>
        <v>2.8274333882308138E-2</v>
      </c>
      <c r="J278" s="6">
        <f t="shared" si="73"/>
        <v>119.40203117648261</v>
      </c>
      <c r="K278" s="6">
        <f t="shared" si="74"/>
        <v>100.12767913746974</v>
      </c>
      <c r="L278" s="6">
        <f t="shared" si="75"/>
        <v>52.372171352375808</v>
      </c>
      <c r="M278" s="6">
        <f t="shared" si="77"/>
        <v>271.90188166632817</v>
      </c>
      <c r="N278" s="6">
        <f t="shared" si="76"/>
        <v>258.51890628226249</v>
      </c>
      <c r="O278" s="6">
        <f t="shared" si="68"/>
        <v>1.4029738663236706</v>
      </c>
      <c r="P278" s="6">
        <f t="shared" si="69"/>
        <v>1.2015321496496367</v>
      </c>
      <c r="Q278" s="6">
        <f t="shared" si="70"/>
        <v>0.60227997055232185</v>
      </c>
      <c r="R278" s="6">
        <f t="shared" si="71"/>
        <v>3.2067859865256292</v>
      </c>
      <c r="S278" s="6">
        <f t="shared" si="72"/>
        <v>3.0375971488165843</v>
      </c>
      <c r="T278" s="6"/>
      <c r="U278" s="6"/>
      <c r="V278" s="6"/>
      <c r="W278" s="6"/>
      <c r="X278" s="4"/>
      <c r="Y278" s="4"/>
      <c r="Z278" s="4"/>
      <c r="AA278" s="4"/>
    </row>
    <row r="279" spans="1:27" x14ac:dyDescent="0.2">
      <c r="A279" s="5">
        <v>2012</v>
      </c>
      <c r="B279" s="5" t="s">
        <v>15</v>
      </c>
      <c r="C279" s="5">
        <v>1</v>
      </c>
      <c r="D279" s="5">
        <v>40</v>
      </c>
      <c r="F279" s="5">
        <v>0.5</v>
      </c>
      <c r="G279" s="5">
        <f t="shared" ref="G279:G342" si="80">E279+F279</f>
        <v>0.5</v>
      </c>
      <c r="H279" s="6">
        <f t="shared" si="78"/>
        <v>0.19634954084936207</v>
      </c>
      <c r="I279" s="6">
        <f t="shared" si="79"/>
        <v>4.9087385212340517E-3</v>
      </c>
      <c r="J279" s="6">
        <f t="shared" si="73"/>
        <v>18.991886542731717</v>
      </c>
      <c r="K279" s="6">
        <f t="shared" si="74"/>
        <v>17.536130904237758</v>
      </c>
      <c r="L279" s="6">
        <f t="shared" si="75"/>
        <v>15.240623317537057</v>
      </c>
      <c r="M279" s="6">
        <f t="shared" si="77"/>
        <v>51.768640764506529</v>
      </c>
      <c r="N279" s="6">
        <f t="shared" si="76"/>
        <v>44.490543795579214</v>
      </c>
      <c r="O279" s="6">
        <f t="shared" si="68"/>
        <v>0.22315466687709767</v>
      </c>
      <c r="P279" s="6">
        <f t="shared" si="69"/>
        <v>0.21043357085085307</v>
      </c>
      <c r="Q279" s="6">
        <f t="shared" si="70"/>
        <v>0.17526716815167617</v>
      </c>
      <c r="R279" s="6">
        <f t="shared" si="71"/>
        <v>0.60885540587962694</v>
      </c>
      <c r="S279" s="6">
        <f t="shared" si="72"/>
        <v>0.52276388959805575</v>
      </c>
      <c r="T279" s="6"/>
      <c r="U279" s="6"/>
      <c r="V279" s="6"/>
      <c r="W279" s="6"/>
      <c r="X279" s="4"/>
      <c r="Y279" s="4"/>
      <c r="Z279" s="4"/>
      <c r="AA279" s="4"/>
    </row>
    <row r="280" spans="1:27" x14ac:dyDescent="0.2">
      <c r="A280" s="5">
        <v>2012</v>
      </c>
      <c r="B280" s="5" t="s">
        <v>15</v>
      </c>
      <c r="C280" s="5">
        <v>1</v>
      </c>
      <c r="D280" s="5">
        <v>40</v>
      </c>
      <c r="F280" s="5">
        <v>2.8</v>
      </c>
      <c r="G280" s="5">
        <f t="shared" si="80"/>
        <v>2.8</v>
      </c>
      <c r="H280" s="6">
        <f t="shared" si="78"/>
        <v>6.1575216010359934</v>
      </c>
      <c r="I280" s="6">
        <f t="shared" si="79"/>
        <v>0.15393804002589984</v>
      </c>
      <c r="J280" s="6">
        <f t="shared" si="73"/>
        <v>707.55949592025479</v>
      </c>
      <c r="K280" s="6">
        <f t="shared" si="74"/>
        <v>540.54014337120338</v>
      </c>
      <c r="L280" s="6">
        <f t="shared" si="75"/>
        <v>172.96086453355866</v>
      </c>
      <c r="M280" s="6">
        <f t="shared" si="77"/>
        <v>1421.0605038250167</v>
      </c>
      <c r="N280" s="6">
        <f t="shared" si="76"/>
        <v>1419.4681370709745</v>
      </c>
      <c r="O280" s="6">
        <f t="shared" ref="O280:O343" si="81">(J280*0.47)/D280</f>
        <v>8.3138240770629928</v>
      </c>
      <c r="P280" s="6">
        <f t="shared" ref="P280:P343" si="82">(K280*0.48)/D280</f>
        <v>6.4864817204544405</v>
      </c>
      <c r="Q280" s="6">
        <f t="shared" ref="Q280:Q343" si="83">(L280*0.46)/D280</f>
        <v>1.9890499421359249</v>
      </c>
      <c r="R280" s="6">
        <f t="shared" ref="R280:R343" si="84">SUM(O280:Q280)</f>
        <v>16.789355739653359</v>
      </c>
      <c r="S280" s="6">
        <f t="shared" ref="S280:S343" si="85">(N280*0.47)/D280</f>
        <v>16.67875061058395</v>
      </c>
      <c r="T280" s="6"/>
      <c r="U280" s="6"/>
      <c r="V280" s="6"/>
      <c r="W280" s="6"/>
      <c r="X280" s="4"/>
      <c r="Y280" s="4"/>
      <c r="Z280" s="4"/>
      <c r="AA280" s="4"/>
    </row>
    <row r="281" spans="1:27" x14ac:dyDescent="0.2">
      <c r="A281" s="5">
        <v>2012</v>
      </c>
      <c r="B281" s="5" t="s">
        <v>15</v>
      </c>
      <c r="C281" s="5">
        <v>1</v>
      </c>
      <c r="D281" s="5">
        <v>40</v>
      </c>
      <c r="F281" s="5">
        <v>2</v>
      </c>
      <c r="G281" s="5">
        <f t="shared" si="80"/>
        <v>2</v>
      </c>
      <c r="H281" s="6">
        <f t="shared" si="78"/>
        <v>3.1415926535897931</v>
      </c>
      <c r="I281" s="6">
        <f t="shared" si="79"/>
        <v>7.8539816339744828E-2</v>
      </c>
      <c r="J281" s="6">
        <f t="shared" si="73"/>
        <v>349.05518127881993</v>
      </c>
      <c r="K281" s="6">
        <f t="shared" si="74"/>
        <v>276.71529292857565</v>
      </c>
      <c r="L281" s="6">
        <f t="shared" si="75"/>
        <v>107.62355094181743</v>
      </c>
      <c r="M281" s="6">
        <f t="shared" si="77"/>
        <v>733.39402514921312</v>
      </c>
      <c r="N281" s="6">
        <f t="shared" si="76"/>
        <v>721.78573828065589</v>
      </c>
      <c r="O281" s="6">
        <f t="shared" si="81"/>
        <v>4.1013983800261338</v>
      </c>
      <c r="P281" s="6">
        <f t="shared" si="82"/>
        <v>3.3205835151429079</v>
      </c>
      <c r="Q281" s="6">
        <f t="shared" si="83"/>
        <v>1.2376708358309005</v>
      </c>
      <c r="R281" s="6">
        <f t="shared" si="84"/>
        <v>8.6596527309999427</v>
      </c>
      <c r="S281" s="6">
        <f t="shared" si="85"/>
        <v>8.4809824247977055</v>
      </c>
      <c r="T281" s="6"/>
      <c r="U281" s="6"/>
      <c r="V281" s="6"/>
      <c r="W281" s="6"/>
      <c r="X281" s="4"/>
      <c r="Y281" s="4"/>
      <c r="Z281" s="4"/>
      <c r="AA281" s="4"/>
    </row>
    <row r="282" spans="1:27" x14ac:dyDescent="0.2">
      <c r="A282" s="5">
        <v>2012</v>
      </c>
      <c r="B282" s="5" t="s">
        <v>15</v>
      </c>
      <c r="C282" s="5">
        <v>1</v>
      </c>
      <c r="D282" s="5">
        <v>40</v>
      </c>
      <c r="F282" s="5">
        <v>1</v>
      </c>
      <c r="G282" s="5">
        <f t="shared" si="80"/>
        <v>1</v>
      </c>
      <c r="H282" s="6">
        <f t="shared" si="78"/>
        <v>0.78539816339744828</v>
      </c>
      <c r="I282" s="6">
        <f t="shared" si="79"/>
        <v>1.9634954084936207E-2</v>
      </c>
      <c r="J282" s="6">
        <f t="shared" si="73"/>
        <v>81.42</v>
      </c>
      <c r="K282" s="6">
        <f t="shared" si="74"/>
        <v>69.66</v>
      </c>
      <c r="L282" s="6">
        <f t="shared" si="75"/>
        <v>40.5</v>
      </c>
      <c r="M282" s="6">
        <f t="shared" si="77"/>
        <v>191.57999999999998</v>
      </c>
      <c r="N282" s="6">
        <f t="shared" si="76"/>
        <v>179.2</v>
      </c>
      <c r="O282" s="6">
        <f t="shared" si="81"/>
        <v>0.95668500000000001</v>
      </c>
      <c r="P282" s="6">
        <f t="shared" si="82"/>
        <v>0.83592</v>
      </c>
      <c r="Q282" s="6">
        <f t="shared" si="83"/>
        <v>0.46575000000000005</v>
      </c>
      <c r="R282" s="6">
        <f t="shared" si="84"/>
        <v>2.2583549999999999</v>
      </c>
      <c r="S282" s="6">
        <f t="shared" si="85"/>
        <v>2.1055999999999999</v>
      </c>
      <c r="T282" s="6"/>
      <c r="U282" s="6"/>
      <c r="V282" s="6"/>
      <c r="W282" s="6"/>
      <c r="X282" s="4"/>
      <c r="Y282" s="4"/>
      <c r="Z282" s="4"/>
      <c r="AA282" s="4"/>
    </row>
    <row r="283" spans="1:27" x14ac:dyDescent="0.2">
      <c r="A283" s="5">
        <v>2012</v>
      </c>
      <c r="B283" s="5" t="s">
        <v>15</v>
      </c>
      <c r="C283" s="5">
        <v>1</v>
      </c>
      <c r="D283" s="5">
        <v>40</v>
      </c>
      <c r="F283" s="5">
        <v>0.7</v>
      </c>
      <c r="G283" s="5">
        <f t="shared" si="80"/>
        <v>0.7</v>
      </c>
      <c r="H283" s="6">
        <f t="shared" si="78"/>
        <v>0.38484510006474959</v>
      </c>
      <c r="I283" s="6">
        <f t="shared" si="79"/>
        <v>9.6211275016187398E-3</v>
      </c>
      <c r="J283" s="6">
        <f t="shared" si="73"/>
        <v>38.497894858681214</v>
      </c>
      <c r="K283" s="6">
        <f t="shared" si="74"/>
        <v>34.255362661143316</v>
      </c>
      <c r="L283" s="6">
        <f t="shared" si="75"/>
        <v>24.49307202711228</v>
      </c>
      <c r="M283" s="6">
        <f t="shared" si="77"/>
        <v>97.246329546936806</v>
      </c>
      <c r="N283" s="6">
        <f t="shared" si="76"/>
        <v>87.495368735353622</v>
      </c>
      <c r="O283" s="6">
        <f t="shared" si="81"/>
        <v>0.45235026458950423</v>
      </c>
      <c r="P283" s="6">
        <f t="shared" si="82"/>
        <v>0.41106435193371976</v>
      </c>
      <c r="Q283" s="6">
        <f t="shared" si="83"/>
        <v>0.28167032831179123</v>
      </c>
      <c r="R283" s="6">
        <f t="shared" si="84"/>
        <v>1.1450849448350151</v>
      </c>
      <c r="S283" s="6">
        <f t="shared" si="85"/>
        <v>1.0280705826404051</v>
      </c>
      <c r="T283" s="6"/>
      <c r="U283" s="6"/>
      <c r="V283" s="6"/>
      <c r="W283" s="6"/>
      <c r="X283" s="4"/>
      <c r="Y283" s="4"/>
      <c r="Z283" s="4"/>
      <c r="AA283" s="4"/>
    </row>
    <row r="284" spans="1:27" x14ac:dyDescent="0.2">
      <c r="A284" s="5">
        <v>2012</v>
      </c>
      <c r="B284" s="5" t="s">
        <v>15</v>
      </c>
      <c r="C284" s="5">
        <v>1</v>
      </c>
      <c r="D284" s="5">
        <v>40</v>
      </c>
      <c r="F284" s="5">
        <v>0.7</v>
      </c>
      <c r="G284" s="5">
        <f t="shared" si="80"/>
        <v>0.7</v>
      </c>
      <c r="H284" s="6">
        <f t="shared" si="78"/>
        <v>0.38484510006474959</v>
      </c>
      <c r="I284" s="6">
        <f t="shared" si="79"/>
        <v>9.6211275016187398E-3</v>
      </c>
      <c r="J284" s="6">
        <f t="shared" si="73"/>
        <v>38.497894858681214</v>
      </c>
      <c r="K284" s="6">
        <f t="shared" si="74"/>
        <v>34.255362661143316</v>
      </c>
      <c r="L284" s="6">
        <f t="shared" si="75"/>
        <v>24.49307202711228</v>
      </c>
      <c r="M284" s="6">
        <f t="shared" si="77"/>
        <v>97.246329546936806</v>
      </c>
      <c r="N284" s="6">
        <f t="shared" si="76"/>
        <v>87.495368735353622</v>
      </c>
      <c r="O284" s="6">
        <f t="shared" si="81"/>
        <v>0.45235026458950423</v>
      </c>
      <c r="P284" s="6">
        <f t="shared" si="82"/>
        <v>0.41106435193371976</v>
      </c>
      <c r="Q284" s="6">
        <f t="shared" si="83"/>
        <v>0.28167032831179123</v>
      </c>
      <c r="R284" s="6">
        <f t="shared" si="84"/>
        <v>1.1450849448350151</v>
      </c>
      <c r="S284" s="6">
        <f t="shared" si="85"/>
        <v>1.0280705826404051</v>
      </c>
      <c r="T284" s="6"/>
      <c r="U284" s="6"/>
      <c r="V284" s="6"/>
      <c r="W284" s="6"/>
      <c r="X284" s="4"/>
      <c r="Y284" s="4"/>
      <c r="Z284" s="4"/>
      <c r="AA284" s="4"/>
    </row>
    <row r="285" spans="1:27" x14ac:dyDescent="0.2">
      <c r="A285" s="5">
        <v>2012</v>
      </c>
      <c r="B285" s="5" t="s">
        <v>15</v>
      </c>
      <c r="C285" s="5">
        <v>1</v>
      </c>
      <c r="D285" s="5">
        <v>40</v>
      </c>
      <c r="F285" s="5">
        <v>2.9</v>
      </c>
      <c r="G285" s="5">
        <f t="shared" si="80"/>
        <v>2.9</v>
      </c>
      <c r="H285" s="6">
        <f t="shared" si="78"/>
        <v>6.6051985541725404</v>
      </c>
      <c r="I285" s="6">
        <f t="shared" si="79"/>
        <v>0.1651299638543135</v>
      </c>
      <c r="J285" s="6">
        <f t="shared" si="73"/>
        <v>761.67007596950157</v>
      </c>
      <c r="K285" s="6">
        <f t="shared" si="74"/>
        <v>579.63618040238691</v>
      </c>
      <c r="L285" s="6">
        <f t="shared" si="75"/>
        <v>181.73400613274137</v>
      </c>
      <c r="M285" s="6">
        <f t="shared" si="77"/>
        <v>1523.0402625046299</v>
      </c>
      <c r="N285" s="6">
        <f t="shared" si="76"/>
        <v>1523.2036828865346</v>
      </c>
      <c r="O285" s="6">
        <f t="shared" si="81"/>
        <v>8.9496233926416426</v>
      </c>
      <c r="P285" s="6">
        <f t="shared" si="82"/>
        <v>6.9556341648286422</v>
      </c>
      <c r="Q285" s="6">
        <f t="shared" si="83"/>
        <v>2.0899410705265256</v>
      </c>
      <c r="R285" s="6">
        <f t="shared" si="84"/>
        <v>17.99519862799681</v>
      </c>
      <c r="S285" s="6">
        <f t="shared" si="85"/>
        <v>17.897643273916778</v>
      </c>
      <c r="T285" s="6"/>
      <c r="U285" s="6"/>
      <c r="V285" s="6"/>
      <c r="W285" s="6"/>
      <c r="X285" s="4"/>
      <c r="Y285" s="4"/>
      <c r="Z285" s="4"/>
      <c r="AA285" s="4"/>
    </row>
    <row r="286" spans="1:27" x14ac:dyDescent="0.2">
      <c r="A286" s="5">
        <v>2012</v>
      </c>
      <c r="B286" s="5" t="s">
        <v>15</v>
      </c>
      <c r="C286" s="5">
        <v>1</v>
      </c>
      <c r="D286" s="5">
        <v>40</v>
      </c>
      <c r="F286" s="5">
        <v>4.5999999999999996</v>
      </c>
      <c r="G286" s="5">
        <f t="shared" si="80"/>
        <v>4.5999999999999996</v>
      </c>
      <c r="H286" s="6">
        <f t="shared" si="78"/>
        <v>16.619025137490002</v>
      </c>
      <c r="I286" s="6">
        <f t="shared" si="79"/>
        <v>0.41547562843725006</v>
      </c>
      <c r="J286" s="6">
        <f t="shared" si="73"/>
        <v>2006.8852663371226</v>
      </c>
      <c r="K286" s="6">
        <f t="shared" si="74"/>
        <v>1451.6822115950588</v>
      </c>
      <c r="L286" s="6">
        <f t="shared" si="75"/>
        <v>348.29205351070971</v>
      </c>
      <c r="M286" s="6">
        <f t="shared" si="77"/>
        <v>3806.8595314428912</v>
      </c>
      <c r="N286" s="6">
        <f t="shared" si="76"/>
        <v>3850.1818909401163</v>
      </c>
      <c r="O286" s="6">
        <f t="shared" si="81"/>
        <v>23.580901879461187</v>
      </c>
      <c r="P286" s="6">
        <f t="shared" si="82"/>
        <v>17.420186539140705</v>
      </c>
      <c r="Q286" s="6">
        <f t="shared" si="83"/>
        <v>4.0053586153731615</v>
      </c>
      <c r="R286" s="6">
        <f t="shared" si="84"/>
        <v>45.006447033975057</v>
      </c>
      <c r="S286" s="6">
        <f t="shared" si="85"/>
        <v>45.239637218546363</v>
      </c>
      <c r="T286" s="6"/>
      <c r="U286" s="6"/>
      <c r="V286" s="6"/>
      <c r="W286" s="6"/>
      <c r="X286" s="4"/>
      <c r="Y286" s="4"/>
      <c r="Z286" s="4"/>
      <c r="AA286" s="4"/>
    </row>
    <row r="287" spans="1:27" x14ac:dyDescent="0.2">
      <c r="A287" s="5">
        <v>2012</v>
      </c>
      <c r="B287" s="5" t="s">
        <v>15</v>
      </c>
      <c r="C287" s="5">
        <v>1</v>
      </c>
      <c r="D287" s="5">
        <v>40</v>
      </c>
      <c r="F287" s="5">
        <v>1</v>
      </c>
      <c r="G287" s="5">
        <f t="shared" si="80"/>
        <v>1</v>
      </c>
      <c r="H287" s="6">
        <f t="shared" si="78"/>
        <v>0.78539816339744828</v>
      </c>
      <c r="I287" s="6">
        <f t="shared" si="79"/>
        <v>1.9634954084936207E-2</v>
      </c>
      <c r="J287" s="6">
        <f t="shared" si="73"/>
        <v>81.42</v>
      </c>
      <c r="K287" s="6">
        <f t="shared" si="74"/>
        <v>69.66</v>
      </c>
      <c r="L287" s="6">
        <f t="shared" si="75"/>
        <v>40.5</v>
      </c>
      <c r="M287" s="6">
        <f t="shared" si="77"/>
        <v>191.57999999999998</v>
      </c>
      <c r="N287" s="6">
        <f t="shared" si="76"/>
        <v>179.2</v>
      </c>
      <c r="O287" s="6">
        <f t="shared" si="81"/>
        <v>0.95668500000000001</v>
      </c>
      <c r="P287" s="6">
        <f t="shared" si="82"/>
        <v>0.83592</v>
      </c>
      <c r="Q287" s="6">
        <f t="shared" si="83"/>
        <v>0.46575000000000005</v>
      </c>
      <c r="R287" s="6">
        <f t="shared" si="84"/>
        <v>2.2583549999999999</v>
      </c>
      <c r="S287" s="6">
        <f t="shared" si="85"/>
        <v>2.1055999999999999</v>
      </c>
      <c r="T287" s="6"/>
      <c r="U287" s="6"/>
      <c r="V287" s="6"/>
      <c r="W287" s="6"/>
      <c r="X287" s="4"/>
      <c r="Y287" s="4"/>
      <c r="Z287" s="4"/>
      <c r="AA287" s="4"/>
    </row>
    <row r="288" spans="1:27" x14ac:dyDescent="0.2">
      <c r="A288" s="5">
        <v>2012</v>
      </c>
      <c r="B288" s="5" t="s">
        <v>15</v>
      </c>
      <c r="C288" s="5">
        <v>1</v>
      </c>
      <c r="D288" s="5">
        <v>40</v>
      </c>
      <c r="F288" s="5">
        <v>4.3</v>
      </c>
      <c r="G288" s="5">
        <f t="shared" si="80"/>
        <v>4.3</v>
      </c>
      <c r="H288" s="6">
        <f t="shared" si="78"/>
        <v>14.522012041218817</v>
      </c>
      <c r="I288" s="6">
        <f t="shared" si="79"/>
        <v>0.36305030103047042</v>
      </c>
      <c r="J288" s="6">
        <f t="shared" si="73"/>
        <v>1741.8664517826603</v>
      </c>
      <c r="K288" s="6">
        <f t="shared" si="74"/>
        <v>1269.3625954428107</v>
      </c>
      <c r="L288" s="6">
        <f t="shared" si="75"/>
        <v>316.69816396057689</v>
      </c>
      <c r="M288" s="6">
        <f t="shared" si="77"/>
        <v>3327.9272111860478</v>
      </c>
      <c r="N288" s="6">
        <f t="shared" si="76"/>
        <v>3362.0920602110755</v>
      </c>
      <c r="O288" s="6">
        <f t="shared" si="81"/>
        <v>20.466930808446257</v>
      </c>
      <c r="P288" s="6">
        <f t="shared" si="82"/>
        <v>15.232351145313729</v>
      </c>
      <c r="Q288" s="6">
        <f t="shared" si="83"/>
        <v>3.6420288855466345</v>
      </c>
      <c r="R288" s="6">
        <f t="shared" si="84"/>
        <v>39.341310839306622</v>
      </c>
      <c r="S288" s="6">
        <f t="shared" si="85"/>
        <v>39.504581707480135</v>
      </c>
      <c r="T288" s="6"/>
      <c r="U288" s="6"/>
      <c r="V288" s="6"/>
      <c r="W288" s="6"/>
      <c r="X288" s="4"/>
      <c r="Y288" s="4"/>
      <c r="Z288" s="4"/>
      <c r="AA288" s="4"/>
    </row>
    <row r="289" spans="1:27" x14ac:dyDescent="0.2">
      <c r="A289" s="5">
        <v>2012</v>
      </c>
      <c r="B289" s="5" t="s">
        <v>15</v>
      </c>
      <c r="C289" s="5">
        <v>1</v>
      </c>
      <c r="D289" s="5">
        <v>40</v>
      </c>
      <c r="F289" s="5">
        <v>4.0999999999999996</v>
      </c>
      <c r="G289" s="5">
        <f t="shared" si="80"/>
        <v>4.0999999999999996</v>
      </c>
      <c r="H289" s="6">
        <f t="shared" si="78"/>
        <v>13.202543126711104</v>
      </c>
      <c r="I289" s="6">
        <f t="shared" si="79"/>
        <v>0.33006357816777759</v>
      </c>
      <c r="J289" s="6">
        <f t="shared" si="73"/>
        <v>1576.0761501386037</v>
      </c>
      <c r="K289" s="6">
        <f t="shared" si="74"/>
        <v>1154.5781782598003</v>
      </c>
      <c r="L289" s="6">
        <f t="shared" si="75"/>
        <v>296.12853710543914</v>
      </c>
      <c r="M289" s="6">
        <f t="shared" si="77"/>
        <v>3026.7828655038429</v>
      </c>
      <c r="N289" s="6">
        <f t="shared" si="76"/>
        <v>3055.1571718562882</v>
      </c>
      <c r="O289" s="6">
        <f t="shared" si="81"/>
        <v>18.518894764128593</v>
      </c>
      <c r="P289" s="6">
        <f t="shared" si="82"/>
        <v>13.854938139117603</v>
      </c>
      <c r="Q289" s="6">
        <f t="shared" si="83"/>
        <v>3.4054781767125504</v>
      </c>
      <c r="R289" s="6">
        <f t="shared" si="84"/>
        <v>35.779311079958745</v>
      </c>
      <c r="S289" s="6">
        <f t="shared" si="85"/>
        <v>35.89809676931138</v>
      </c>
      <c r="T289" s="6"/>
      <c r="U289" s="6"/>
      <c r="V289" s="6"/>
      <c r="W289" s="6"/>
      <c r="X289" s="4"/>
      <c r="Y289" s="4"/>
      <c r="Z289" s="4"/>
      <c r="AA289" s="4"/>
    </row>
    <row r="290" spans="1:27" x14ac:dyDescent="0.2">
      <c r="A290" s="5">
        <v>2012</v>
      </c>
      <c r="B290" s="5" t="s">
        <v>15</v>
      </c>
      <c r="C290" s="5">
        <v>1</v>
      </c>
      <c r="D290" s="5">
        <v>40</v>
      </c>
      <c r="F290" s="5">
        <v>5.2</v>
      </c>
      <c r="G290" s="5">
        <f t="shared" si="80"/>
        <v>5.2</v>
      </c>
      <c r="H290" s="6">
        <f t="shared" si="78"/>
        <v>21.237166338267002</v>
      </c>
      <c r="I290" s="6">
        <f t="shared" si="79"/>
        <v>0.5309291584566751</v>
      </c>
      <c r="J290" s="6">
        <f t="shared" si="73"/>
        <v>2596.1998451352219</v>
      </c>
      <c r="K290" s="6">
        <f t="shared" si="74"/>
        <v>1852.8067487956569</v>
      </c>
      <c r="L290" s="6">
        <f t="shared" si="75"/>
        <v>414.01849063218481</v>
      </c>
      <c r="M290" s="6">
        <f t="shared" si="77"/>
        <v>4863.0250845630635</v>
      </c>
      <c r="N290" s="6">
        <f t="shared" si="76"/>
        <v>4926.11703965777</v>
      </c>
      <c r="O290" s="6">
        <f t="shared" si="81"/>
        <v>30.505348180338853</v>
      </c>
      <c r="P290" s="6">
        <f t="shared" si="82"/>
        <v>22.233680985547881</v>
      </c>
      <c r="Q290" s="6">
        <f t="shared" si="83"/>
        <v>4.7612126422701255</v>
      </c>
      <c r="R290" s="6">
        <f t="shared" si="84"/>
        <v>57.500241808156858</v>
      </c>
      <c r="S290" s="6">
        <f t="shared" si="85"/>
        <v>57.881875215978788</v>
      </c>
      <c r="T290" s="6"/>
      <c r="U290" s="6"/>
      <c r="V290" s="6"/>
      <c r="W290" s="6"/>
      <c r="X290" s="4"/>
      <c r="Y290" s="4"/>
      <c r="Z290" s="4"/>
      <c r="AA290" s="4"/>
    </row>
    <row r="291" spans="1:27" x14ac:dyDescent="0.2">
      <c r="A291" s="5">
        <v>2012</v>
      </c>
      <c r="B291" s="5" t="s">
        <v>15</v>
      </c>
      <c r="C291" s="5">
        <v>1</v>
      </c>
      <c r="D291" s="5">
        <v>40</v>
      </c>
      <c r="F291" s="5">
        <v>0.6</v>
      </c>
      <c r="G291" s="5">
        <f t="shared" si="80"/>
        <v>0.6</v>
      </c>
      <c r="H291" s="6">
        <f t="shared" si="78"/>
        <v>0.28274333882308139</v>
      </c>
      <c r="I291" s="6">
        <f t="shared" si="79"/>
        <v>7.0685834705770346E-3</v>
      </c>
      <c r="J291" s="6">
        <f t="shared" si="73"/>
        <v>27.851508586041181</v>
      </c>
      <c r="K291" s="6">
        <f t="shared" si="74"/>
        <v>25.206030555443377</v>
      </c>
      <c r="L291" s="6">
        <f t="shared" si="75"/>
        <v>19.708260145754693</v>
      </c>
      <c r="M291" s="6">
        <f t="shared" si="77"/>
        <v>72.765799287239247</v>
      </c>
      <c r="N291" s="6">
        <f t="shared" si="76"/>
        <v>64.183296439376321</v>
      </c>
      <c r="O291" s="6">
        <f t="shared" si="81"/>
        <v>0.32725522588598388</v>
      </c>
      <c r="P291" s="6">
        <f t="shared" si="82"/>
        <v>0.30247236666532051</v>
      </c>
      <c r="Q291" s="6">
        <f t="shared" si="83"/>
        <v>0.22664499167617896</v>
      </c>
      <c r="R291" s="6">
        <f t="shared" si="84"/>
        <v>0.85637258422748341</v>
      </c>
      <c r="S291" s="6">
        <f t="shared" si="85"/>
        <v>0.75415373316267176</v>
      </c>
      <c r="T291" s="6"/>
      <c r="U291" s="6"/>
      <c r="V291" s="6"/>
      <c r="W291" s="6"/>
      <c r="X291" s="4"/>
      <c r="Y291" s="4"/>
      <c r="Z291" s="4"/>
      <c r="AA291" s="4"/>
    </row>
    <row r="292" spans="1:27" x14ac:dyDescent="0.2">
      <c r="A292" s="5">
        <v>2012</v>
      </c>
      <c r="B292" s="5" t="s">
        <v>15</v>
      </c>
      <c r="C292" s="5">
        <v>1</v>
      </c>
      <c r="D292" s="5">
        <v>40</v>
      </c>
      <c r="F292" s="5">
        <v>1.3</v>
      </c>
      <c r="G292" s="5">
        <f t="shared" si="80"/>
        <v>1.3</v>
      </c>
      <c r="H292" s="6">
        <f t="shared" si="78"/>
        <v>1.3273228961416876</v>
      </c>
      <c r="I292" s="6">
        <f t="shared" si="79"/>
        <v>3.3183072403542194E-2</v>
      </c>
      <c r="J292" s="6">
        <f t="shared" si="73"/>
        <v>141.25770235073608</v>
      </c>
      <c r="K292" s="6">
        <f t="shared" si="74"/>
        <v>117.41693544751868</v>
      </c>
      <c r="L292" s="6">
        <f t="shared" si="75"/>
        <v>58.629359531461482</v>
      </c>
      <c r="M292" s="6">
        <f t="shared" si="77"/>
        <v>317.30399732971625</v>
      </c>
      <c r="N292" s="6">
        <f t="shared" si="76"/>
        <v>303.64360816703146</v>
      </c>
      <c r="O292" s="6">
        <f t="shared" si="81"/>
        <v>1.6597780026211488</v>
      </c>
      <c r="P292" s="6">
        <f t="shared" si="82"/>
        <v>1.4090032253702243</v>
      </c>
      <c r="Q292" s="6">
        <f t="shared" si="83"/>
        <v>0.67423763461180708</v>
      </c>
      <c r="R292" s="6">
        <f t="shared" si="84"/>
        <v>3.7430188626031802</v>
      </c>
      <c r="S292" s="6">
        <f t="shared" si="85"/>
        <v>3.5678123959626191</v>
      </c>
      <c r="T292" s="6"/>
      <c r="U292" s="6"/>
      <c r="V292" s="6"/>
      <c r="W292" s="6"/>
      <c r="X292" s="4"/>
      <c r="Y292" s="4"/>
      <c r="Z292" s="4"/>
      <c r="AA292" s="4"/>
    </row>
    <row r="293" spans="1:27" x14ac:dyDescent="0.2">
      <c r="A293" s="5">
        <v>2012</v>
      </c>
      <c r="B293" s="5" t="s">
        <v>15</v>
      </c>
      <c r="C293" s="5">
        <v>1</v>
      </c>
      <c r="D293" s="5">
        <v>40</v>
      </c>
      <c r="F293" s="5">
        <v>4.5</v>
      </c>
      <c r="G293" s="5">
        <f t="shared" si="80"/>
        <v>4.5</v>
      </c>
      <c r="H293" s="6">
        <f t="shared" si="78"/>
        <v>15.904312808798327</v>
      </c>
      <c r="I293" s="6">
        <f t="shared" si="79"/>
        <v>0.39760782021995816</v>
      </c>
      <c r="J293" s="6">
        <f t="shared" si="73"/>
        <v>1916.3612341038274</v>
      </c>
      <c r="K293" s="6">
        <f t="shared" si="74"/>
        <v>1389.5570197749494</v>
      </c>
      <c r="L293" s="6">
        <f t="shared" si="75"/>
        <v>337.6639275212068</v>
      </c>
      <c r="M293" s="6">
        <f t="shared" si="77"/>
        <v>3643.5821813999837</v>
      </c>
      <c r="N293" s="6">
        <f t="shared" si="76"/>
        <v>3683.7924886515557</v>
      </c>
      <c r="O293" s="6">
        <f t="shared" si="81"/>
        <v>22.517244500719972</v>
      </c>
      <c r="P293" s="6">
        <f t="shared" si="82"/>
        <v>16.674684237299392</v>
      </c>
      <c r="Q293" s="6">
        <f t="shared" si="83"/>
        <v>3.8831351664938785</v>
      </c>
      <c r="R293" s="6">
        <f t="shared" si="84"/>
        <v>43.075063904513243</v>
      </c>
      <c r="S293" s="6">
        <f t="shared" si="85"/>
        <v>43.284561741655779</v>
      </c>
      <c r="T293" s="6"/>
      <c r="U293" s="6"/>
      <c r="V293" s="6"/>
      <c r="W293" s="6"/>
      <c r="X293" s="4"/>
      <c r="Y293" s="4"/>
      <c r="Z293" s="4"/>
      <c r="AA293" s="4"/>
    </row>
    <row r="294" spans="1:27" x14ac:dyDescent="0.2">
      <c r="A294" s="5">
        <v>2012</v>
      </c>
      <c r="B294" s="5" t="s">
        <v>15</v>
      </c>
      <c r="C294" s="5">
        <v>1</v>
      </c>
      <c r="D294" s="5">
        <v>40</v>
      </c>
      <c r="F294" s="5">
        <v>0.4</v>
      </c>
      <c r="G294" s="5">
        <f t="shared" si="80"/>
        <v>0.4</v>
      </c>
      <c r="H294" s="6">
        <f t="shared" si="78"/>
        <v>0.12566370614359174</v>
      </c>
      <c r="I294" s="6">
        <f t="shared" si="79"/>
        <v>3.1415926535897933E-3</v>
      </c>
      <c r="J294" s="6">
        <f t="shared" si="73"/>
        <v>11.886584439415561</v>
      </c>
      <c r="K294" s="6">
        <f t="shared" si="74"/>
        <v>11.248195418150406</v>
      </c>
      <c r="L294" s="6">
        <f t="shared" si="75"/>
        <v>11.126526611792595</v>
      </c>
      <c r="M294" s="6">
        <f t="shared" si="77"/>
        <v>34.261306469358559</v>
      </c>
      <c r="N294" s="6">
        <f t="shared" si="76"/>
        <v>28.410481087867517</v>
      </c>
      <c r="O294" s="6">
        <f t="shared" si="81"/>
        <v>0.13966736716313283</v>
      </c>
      <c r="P294" s="6">
        <f t="shared" si="82"/>
        <v>0.13497834501780487</v>
      </c>
      <c r="Q294" s="6">
        <f t="shared" si="83"/>
        <v>0.12795505603561486</v>
      </c>
      <c r="R294" s="6">
        <f t="shared" si="84"/>
        <v>0.40260076821655255</v>
      </c>
      <c r="S294" s="6">
        <f t="shared" si="85"/>
        <v>0.33382315278244329</v>
      </c>
      <c r="T294" s="6"/>
      <c r="U294" s="6"/>
      <c r="V294" s="6"/>
      <c r="W294" s="6"/>
      <c r="X294" s="4"/>
      <c r="Y294" s="4"/>
      <c r="Z294" s="4"/>
      <c r="AA294" s="4"/>
    </row>
    <row r="295" spans="1:27" x14ac:dyDescent="0.2">
      <c r="A295" s="5">
        <v>2012</v>
      </c>
      <c r="B295" s="5" t="s">
        <v>15</v>
      </c>
      <c r="C295" s="5">
        <v>1</v>
      </c>
      <c r="D295" s="5">
        <v>40</v>
      </c>
      <c r="F295" s="5">
        <v>1</v>
      </c>
      <c r="G295" s="5">
        <f t="shared" si="80"/>
        <v>1</v>
      </c>
      <c r="H295" s="6">
        <f t="shared" si="78"/>
        <v>0.78539816339744828</v>
      </c>
      <c r="I295" s="6">
        <f t="shared" si="79"/>
        <v>1.9634954084936207E-2</v>
      </c>
      <c r="J295" s="6">
        <f t="shared" si="73"/>
        <v>81.42</v>
      </c>
      <c r="K295" s="6">
        <f t="shared" si="74"/>
        <v>69.66</v>
      </c>
      <c r="L295" s="6">
        <f t="shared" si="75"/>
        <v>40.5</v>
      </c>
      <c r="M295" s="6">
        <f t="shared" si="77"/>
        <v>191.57999999999998</v>
      </c>
      <c r="N295" s="6">
        <f t="shared" si="76"/>
        <v>179.2</v>
      </c>
      <c r="O295" s="6">
        <f t="shared" si="81"/>
        <v>0.95668500000000001</v>
      </c>
      <c r="P295" s="6">
        <f t="shared" si="82"/>
        <v>0.83592</v>
      </c>
      <c r="Q295" s="6">
        <f t="shared" si="83"/>
        <v>0.46575000000000005</v>
      </c>
      <c r="R295" s="6">
        <f t="shared" si="84"/>
        <v>2.2583549999999999</v>
      </c>
      <c r="S295" s="6">
        <f t="shared" si="85"/>
        <v>2.1055999999999999</v>
      </c>
      <c r="T295" s="6"/>
      <c r="U295" s="6"/>
      <c r="V295" s="6"/>
      <c r="W295" s="6"/>
      <c r="X295" s="4"/>
      <c r="Y295" s="4"/>
      <c r="Z295" s="4"/>
      <c r="AA295" s="4"/>
    </row>
    <row r="296" spans="1:27" x14ac:dyDescent="0.2">
      <c r="A296" s="5">
        <v>2012</v>
      </c>
      <c r="B296" s="5" t="s">
        <v>15</v>
      </c>
      <c r="C296" s="5">
        <v>1</v>
      </c>
      <c r="D296" s="5">
        <v>40</v>
      </c>
      <c r="F296" s="5">
        <v>3.5</v>
      </c>
      <c r="G296" s="5">
        <f t="shared" si="80"/>
        <v>3.5</v>
      </c>
      <c r="H296" s="6">
        <f t="shared" si="78"/>
        <v>9.6211275016187408</v>
      </c>
      <c r="I296" s="6">
        <f t="shared" si="79"/>
        <v>0.24052818754046851</v>
      </c>
      <c r="J296" s="6">
        <f t="shared" ref="J296:J332" si="86">81.42*G296^2.1</f>
        <v>1130.5089142504457</v>
      </c>
      <c r="K296" s="6">
        <f t="shared" ref="K296:K332" si="87">69.66*G296^1.99</f>
        <v>842.71141821178844</v>
      </c>
      <c r="L296" s="6">
        <f t="shared" ref="L296:L332" si="88">40.5*G296^1.41</f>
        <v>236.9141311573093</v>
      </c>
      <c r="M296" s="6">
        <f t="shared" si="77"/>
        <v>2210.1344636195436</v>
      </c>
      <c r="N296" s="6">
        <f t="shared" ref="N296:N332" si="89">179.2*G296^2.01</f>
        <v>2222.8736332717167</v>
      </c>
      <c r="O296" s="6">
        <f t="shared" si="81"/>
        <v>13.283479742442736</v>
      </c>
      <c r="P296" s="6">
        <f t="shared" si="82"/>
        <v>10.112537018541461</v>
      </c>
      <c r="Q296" s="6">
        <f t="shared" si="83"/>
        <v>2.7245125083090569</v>
      </c>
      <c r="R296" s="6">
        <f t="shared" si="84"/>
        <v>26.120529269293254</v>
      </c>
      <c r="S296" s="6">
        <f t="shared" si="85"/>
        <v>26.118765190942668</v>
      </c>
      <c r="T296" s="6"/>
      <c r="U296" s="6"/>
      <c r="V296" s="6"/>
      <c r="W296" s="6"/>
      <c r="X296" s="4"/>
      <c r="Y296" s="4"/>
      <c r="Z296" s="4"/>
      <c r="AA296" s="4"/>
    </row>
    <row r="297" spans="1:27" x14ac:dyDescent="0.2">
      <c r="A297" s="5">
        <v>2012</v>
      </c>
      <c r="B297" s="5" t="s">
        <v>15</v>
      </c>
      <c r="C297" s="5">
        <v>1</v>
      </c>
      <c r="D297" s="5">
        <v>40</v>
      </c>
      <c r="F297" s="5">
        <v>1.2</v>
      </c>
      <c r="G297" s="5">
        <f t="shared" si="80"/>
        <v>1.2</v>
      </c>
      <c r="H297" s="6">
        <f t="shared" si="78"/>
        <v>1.1309733552923256</v>
      </c>
      <c r="I297" s="6">
        <f t="shared" si="79"/>
        <v>2.8274333882308138E-2</v>
      </c>
      <c r="J297" s="6">
        <f t="shared" si="86"/>
        <v>119.40203117648261</v>
      </c>
      <c r="K297" s="6">
        <f t="shared" si="87"/>
        <v>100.12767913746974</v>
      </c>
      <c r="L297" s="6">
        <f t="shared" si="88"/>
        <v>52.372171352375808</v>
      </c>
      <c r="M297" s="6">
        <f t="shared" si="77"/>
        <v>271.90188166632817</v>
      </c>
      <c r="N297" s="6">
        <f t="shared" si="89"/>
        <v>258.51890628226249</v>
      </c>
      <c r="O297" s="6">
        <f t="shared" si="81"/>
        <v>1.4029738663236706</v>
      </c>
      <c r="P297" s="6">
        <f t="shared" si="82"/>
        <v>1.2015321496496367</v>
      </c>
      <c r="Q297" s="6">
        <f t="shared" si="83"/>
        <v>0.60227997055232185</v>
      </c>
      <c r="R297" s="6">
        <f t="shared" si="84"/>
        <v>3.2067859865256292</v>
      </c>
      <c r="S297" s="6">
        <f t="shared" si="85"/>
        <v>3.0375971488165843</v>
      </c>
      <c r="T297" s="6"/>
      <c r="U297" s="6"/>
      <c r="V297" s="6"/>
      <c r="W297" s="6"/>
      <c r="X297" s="4"/>
      <c r="Y297" s="4"/>
      <c r="Z297" s="4"/>
      <c r="AA297" s="4"/>
    </row>
    <row r="298" spans="1:27" x14ac:dyDescent="0.2">
      <c r="A298" s="5">
        <v>2012</v>
      </c>
      <c r="B298" s="5" t="s">
        <v>15</v>
      </c>
      <c r="C298" s="5">
        <v>1</v>
      </c>
      <c r="D298" s="5">
        <v>40</v>
      </c>
      <c r="F298" s="5">
        <v>1.3</v>
      </c>
      <c r="G298" s="5">
        <f t="shared" si="80"/>
        <v>1.3</v>
      </c>
      <c r="H298" s="6">
        <f t="shared" si="78"/>
        <v>1.3273228961416876</v>
      </c>
      <c r="I298" s="6">
        <f t="shared" si="79"/>
        <v>3.3183072403542194E-2</v>
      </c>
      <c r="J298" s="6">
        <f t="shared" si="86"/>
        <v>141.25770235073608</v>
      </c>
      <c r="K298" s="6">
        <f t="shared" si="87"/>
        <v>117.41693544751868</v>
      </c>
      <c r="L298" s="6">
        <f t="shared" si="88"/>
        <v>58.629359531461482</v>
      </c>
      <c r="M298" s="6">
        <f t="shared" si="77"/>
        <v>317.30399732971625</v>
      </c>
      <c r="N298" s="6">
        <f t="shared" si="89"/>
        <v>303.64360816703146</v>
      </c>
      <c r="O298" s="6">
        <f t="shared" si="81"/>
        <v>1.6597780026211488</v>
      </c>
      <c r="P298" s="6">
        <f t="shared" si="82"/>
        <v>1.4090032253702243</v>
      </c>
      <c r="Q298" s="6">
        <f t="shared" si="83"/>
        <v>0.67423763461180708</v>
      </c>
      <c r="R298" s="6">
        <f t="shared" si="84"/>
        <v>3.7430188626031802</v>
      </c>
      <c r="S298" s="6">
        <f t="shared" si="85"/>
        <v>3.5678123959626191</v>
      </c>
      <c r="T298" s="6"/>
      <c r="U298" s="6"/>
      <c r="V298" s="6"/>
      <c r="W298" s="6"/>
      <c r="X298" s="4"/>
      <c r="Y298" s="4"/>
      <c r="Z298" s="4"/>
      <c r="AA298" s="4"/>
    </row>
    <row r="299" spans="1:27" x14ac:dyDescent="0.2">
      <c r="A299" s="5">
        <v>2012</v>
      </c>
      <c r="B299" s="5" t="s">
        <v>15</v>
      </c>
      <c r="C299" s="5">
        <v>1</v>
      </c>
      <c r="D299" s="5">
        <v>40</v>
      </c>
      <c r="F299" s="5">
        <v>3.7</v>
      </c>
      <c r="G299" s="5">
        <f t="shared" si="80"/>
        <v>3.7</v>
      </c>
      <c r="H299" s="6">
        <f t="shared" si="78"/>
        <v>10.752100856911069</v>
      </c>
      <c r="I299" s="6">
        <f t="shared" si="79"/>
        <v>0.26880252142277672</v>
      </c>
      <c r="J299" s="6">
        <f t="shared" si="86"/>
        <v>1270.4416365779491</v>
      </c>
      <c r="K299" s="6">
        <f t="shared" si="87"/>
        <v>941.24980885813</v>
      </c>
      <c r="L299" s="6">
        <f t="shared" si="88"/>
        <v>256.22379192801026</v>
      </c>
      <c r="M299" s="6">
        <f t="shared" si="77"/>
        <v>2467.9152373640891</v>
      </c>
      <c r="N299" s="6">
        <f t="shared" si="89"/>
        <v>2485.5555329114818</v>
      </c>
      <c r="O299" s="6">
        <f t="shared" si="81"/>
        <v>14.9276892297909</v>
      </c>
      <c r="P299" s="6">
        <f t="shared" si="82"/>
        <v>11.29499770629756</v>
      </c>
      <c r="Q299" s="6">
        <f t="shared" si="83"/>
        <v>2.9465736071721182</v>
      </c>
      <c r="R299" s="6">
        <f t="shared" si="84"/>
        <v>29.169260543260577</v>
      </c>
      <c r="S299" s="6">
        <f t="shared" si="85"/>
        <v>29.205277511709909</v>
      </c>
      <c r="T299" s="6"/>
      <c r="U299" s="6"/>
      <c r="V299" s="6"/>
      <c r="W299" s="6"/>
      <c r="X299" s="4"/>
      <c r="Y299" s="4"/>
      <c r="Z299" s="4"/>
      <c r="AA299" s="4"/>
    </row>
    <row r="300" spans="1:27" x14ac:dyDescent="0.2">
      <c r="A300" s="5">
        <v>2012</v>
      </c>
      <c r="B300" s="5" t="s">
        <v>15</v>
      </c>
      <c r="C300" s="5">
        <v>1</v>
      </c>
      <c r="D300" s="5">
        <v>40</v>
      </c>
      <c r="F300" s="5">
        <v>1.3</v>
      </c>
      <c r="G300" s="5">
        <f t="shared" si="80"/>
        <v>1.3</v>
      </c>
      <c r="H300" s="6">
        <f t="shared" si="78"/>
        <v>1.3273228961416876</v>
      </c>
      <c r="I300" s="6">
        <f t="shared" si="79"/>
        <v>3.3183072403542194E-2</v>
      </c>
      <c r="J300" s="6">
        <f t="shared" si="86"/>
        <v>141.25770235073608</v>
      </c>
      <c r="K300" s="6">
        <f t="shared" si="87"/>
        <v>117.41693544751868</v>
      </c>
      <c r="L300" s="6">
        <f t="shared" si="88"/>
        <v>58.629359531461482</v>
      </c>
      <c r="M300" s="6">
        <f t="shared" si="77"/>
        <v>317.30399732971625</v>
      </c>
      <c r="N300" s="6">
        <f t="shared" si="89"/>
        <v>303.64360816703146</v>
      </c>
      <c r="O300" s="6">
        <f t="shared" si="81"/>
        <v>1.6597780026211488</v>
      </c>
      <c r="P300" s="6">
        <f t="shared" si="82"/>
        <v>1.4090032253702243</v>
      </c>
      <c r="Q300" s="6">
        <f t="shared" si="83"/>
        <v>0.67423763461180708</v>
      </c>
      <c r="R300" s="6">
        <f t="shared" si="84"/>
        <v>3.7430188626031802</v>
      </c>
      <c r="S300" s="6">
        <f t="shared" si="85"/>
        <v>3.5678123959626191</v>
      </c>
      <c r="T300" s="6"/>
      <c r="U300" s="6"/>
      <c r="V300" s="6"/>
      <c r="W300" s="6"/>
      <c r="X300" s="4"/>
      <c r="Y300" s="4"/>
      <c r="Z300" s="4"/>
      <c r="AA300" s="4"/>
    </row>
    <row r="301" spans="1:27" x14ac:dyDescent="0.2">
      <c r="A301" s="5">
        <v>2012</v>
      </c>
      <c r="B301" s="5" t="s">
        <v>15</v>
      </c>
      <c r="C301" s="5">
        <v>1</v>
      </c>
      <c r="D301" s="5">
        <v>40</v>
      </c>
      <c r="F301" s="5">
        <v>1.8</v>
      </c>
      <c r="G301" s="5">
        <f t="shared" si="80"/>
        <v>1.8</v>
      </c>
      <c r="H301" s="6">
        <f t="shared" si="78"/>
        <v>2.5446900494077327</v>
      </c>
      <c r="I301" s="6">
        <f t="shared" si="79"/>
        <v>6.3617251235193323E-2</v>
      </c>
      <c r="J301" s="6">
        <f t="shared" si="86"/>
        <v>279.77142748216346</v>
      </c>
      <c r="K301" s="6">
        <f t="shared" si="87"/>
        <v>224.37566613682623</v>
      </c>
      <c r="L301" s="6">
        <f t="shared" si="88"/>
        <v>92.766090750792898</v>
      </c>
      <c r="M301" s="6">
        <f t="shared" si="77"/>
        <v>596.91318436978258</v>
      </c>
      <c r="N301" s="6">
        <f t="shared" si="89"/>
        <v>584.03078588428252</v>
      </c>
      <c r="O301" s="6">
        <f t="shared" si="81"/>
        <v>3.2873142729154203</v>
      </c>
      <c r="P301" s="6">
        <f t="shared" si="82"/>
        <v>2.6925079936419145</v>
      </c>
      <c r="Q301" s="6">
        <f t="shared" si="83"/>
        <v>1.0668100436341184</v>
      </c>
      <c r="R301" s="6">
        <f t="shared" si="84"/>
        <v>7.0466323101914536</v>
      </c>
      <c r="S301" s="6">
        <f t="shared" si="85"/>
        <v>6.8623617341403191</v>
      </c>
      <c r="T301" s="6"/>
      <c r="U301" s="6"/>
      <c r="V301" s="6"/>
      <c r="W301" s="6"/>
      <c r="X301" s="4"/>
      <c r="Y301" s="4"/>
      <c r="Z301" s="4"/>
      <c r="AA301" s="4"/>
    </row>
    <row r="302" spans="1:27" x14ac:dyDescent="0.2">
      <c r="A302" s="5">
        <v>2012</v>
      </c>
      <c r="B302" s="5" t="s">
        <v>15</v>
      </c>
      <c r="C302" s="5">
        <v>1</v>
      </c>
      <c r="D302" s="5">
        <v>40</v>
      </c>
      <c r="F302" s="5">
        <v>1.3</v>
      </c>
      <c r="G302" s="5">
        <f t="shared" si="80"/>
        <v>1.3</v>
      </c>
      <c r="H302" s="6">
        <f t="shared" si="78"/>
        <v>1.3273228961416876</v>
      </c>
      <c r="I302" s="6">
        <f t="shared" si="79"/>
        <v>3.3183072403542194E-2</v>
      </c>
      <c r="J302" s="6">
        <f t="shared" si="86"/>
        <v>141.25770235073608</v>
      </c>
      <c r="K302" s="6">
        <f t="shared" si="87"/>
        <v>117.41693544751868</v>
      </c>
      <c r="L302" s="6">
        <f t="shared" si="88"/>
        <v>58.629359531461482</v>
      </c>
      <c r="M302" s="6">
        <f t="shared" si="77"/>
        <v>317.30399732971625</v>
      </c>
      <c r="N302" s="6">
        <f t="shared" si="89"/>
        <v>303.64360816703146</v>
      </c>
      <c r="O302" s="6">
        <f t="shared" si="81"/>
        <v>1.6597780026211488</v>
      </c>
      <c r="P302" s="6">
        <f t="shared" si="82"/>
        <v>1.4090032253702243</v>
      </c>
      <c r="Q302" s="6">
        <f t="shared" si="83"/>
        <v>0.67423763461180708</v>
      </c>
      <c r="R302" s="6">
        <f t="shared" si="84"/>
        <v>3.7430188626031802</v>
      </c>
      <c r="S302" s="6">
        <f t="shared" si="85"/>
        <v>3.5678123959626191</v>
      </c>
      <c r="T302" s="6"/>
      <c r="U302" s="6"/>
      <c r="V302" s="6"/>
      <c r="W302" s="6"/>
      <c r="X302" s="4"/>
      <c r="Y302" s="4"/>
      <c r="Z302" s="4"/>
      <c r="AA302" s="4"/>
    </row>
    <row r="303" spans="1:27" x14ac:dyDescent="0.2">
      <c r="A303" s="5">
        <v>2012</v>
      </c>
      <c r="B303" s="5" t="s">
        <v>15</v>
      </c>
      <c r="C303" s="5">
        <v>1</v>
      </c>
      <c r="D303" s="5">
        <v>40</v>
      </c>
      <c r="F303" s="5">
        <v>3.9</v>
      </c>
      <c r="G303" s="5">
        <f t="shared" si="80"/>
        <v>3.9</v>
      </c>
      <c r="H303" s="6">
        <f t="shared" si="78"/>
        <v>11.945906065275187</v>
      </c>
      <c r="I303" s="6">
        <f t="shared" si="79"/>
        <v>0.29864765163187967</v>
      </c>
      <c r="J303" s="6">
        <f t="shared" si="86"/>
        <v>1418.9489559399603</v>
      </c>
      <c r="K303" s="6">
        <f t="shared" si="87"/>
        <v>1045.2063465063234</v>
      </c>
      <c r="L303" s="6">
        <f t="shared" si="88"/>
        <v>275.96634338764704</v>
      </c>
      <c r="M303" s="6">
        <f t="shared" si="77"/>
        <v>2740.1216458339309</v>
      </c>
      <c r="N303" s="6">
        <f t="shared" si="89"/>
        <v>2762.9807900881578</v>
      </c>
      <c r="O303" s="6">
        <f t="shared" si="81"/>
        <v>16.672650232294533</v>
      </c>
      <c r="P303" s="6">
        <f t="shared" si="82"/>
        <v>12.54247615807588</v>
      </c>
      <c r="Q303" s="6">
        <f t="shared" si="83"/>
        <v>3.173612948957941</v>
      </c>
      <c r="R303" s="6">
        <f t="shared" si="84"/>
        <v>32.388739339328353</v>
      </c>
      <c r="S303" s="6">
        <f t="shared" si="85"/>
        <v>32.465024283535854</v>
      </c>
      <c r="T303" s="6"/>
      <c r="U303" s="6"/>
      <c r="V303" s="6"/>
      <c r="W303" s="6"/>
      <c r="X303" s="4"/>
      <c r="Y303" s="4"/>
      <c r="Z303" s="4"/>
      <c r="AA303" s="4"/>
    </row>
    <row r="304" spans="1:27" x14ac:dyDescent="0.2">
      <c r="A304" s="5">
        <v>2012</v>
      </c>
      <c r="B304" s="5" t="s">
        <v>15</v>
      </c>
      <c r="C304" s="5">
        <v>1</v>
      </c>
      <c r="D304" s="5">
        <v>40</v>
      </c>
      <c r="F304" s="5">
        <v>0.9</v>
      </c>
      <c r="G304" s="5">
        <f t="shared" si="80"/>
        <v>0.9</v>
      </c>
      <c r="H304" s="6">
        <f t="shared" si="78"/>
        <v>0.63617251235193317</v>
      </c>
      <c r="I304" s="6">
        <f t="shared" si="79"/>
        <v>1.5904312808798331E-2</v>
      </c>
      <c r="J304" s="6">
        <f t="shared" si="86"/>
        <v>65.25899298255149</v>
      </c>
      <c r="K304" s="6">
        <f t="shared" si="87"/>
        <v>56.484080578537629</v>
      </c>
      <c r="L304" s="6">
        <f t="shared" si="88"/>
        <v>34.908964093167725</v>
      </c>
      <c r="M304" s="6">
        <f t="shared" si="77"/>
        <v>156.65203765425684</v>
      </c>
      <c r="N304" s="6">
        <f t="shared" si="89"/>
        <v>144.99914764146882</v>
      </c>
      <c r="O304" s="6">
        <f t="shared" si="81"/>
        <v>0.76679316754497995</v>
      </c>
      <c r="P304" s="6">
        <f t="shared" si="82"/>
        <v>0.67780896694245152</v>
      </c>
      <c r="Q304" s="6">
        <f t="shared" si="83"/>
        <v>0.4014530870714289</v>
      </c>
      <c r="R304" s="6">
        <f t="shared" si="84"/>
        <v>1.8460552215588604</v>
      </c>
      <c r="S304" s="6">
        <f t="shared" si="85"/>
        <v>1.7037399847872585</v>
      </c>
      <c r="T304" s="6"/>
      <c r="U304" s="6"/>
      <c r="V304" s="6"/>
      <c r="W304" s="6"/>
      <c r="X304" s="4"/>
      <c r="Y304" s="4"/>
      <c r="Z304" s="4"/>
      <c r="AA304" s="4"/>
    </row>
    <row r="305" spans="1:27" x14ac:dyDescent="0.2">
      <c r="A305" s="5">
        <v>2012</v>
      </c>
      <c r="B305" s="5" t="s">
        <v>15</v>
      </c>
      <c r="C305" s="5">
        <v>1</v>
      </c>
      <c r="D305" s="5">
        <v>40</v>
      </c>
      <c r="F305" s="5">
        <v>0.9</v>
      </c>
      <c r="G305" s="5">
        <f t="shared" si="80"/>
        <v>0.9</v>
      </c>
      <c r="H305" s="6">
        <f t="shared" si="78"/>
        <v>0.63617251235193317</v>
      </c>
      <c r="I305" s="6">
        <f t="shared" si="79"/>
        <v>1.5904312808798331E-2</v>
      </c>
      <c r="J305" s="6">
        <f t="shared" si="86"/>
        <v>65.25899298255149</v>
      </c>
      <c r="K305" s="6">
        <f t="shared" si="87"/>
        <v>56.484080578537629</v>
      </c>
      <c r="L305" s="6">
        <f t="shared" si="88"/>
        <v>34.908964093167725</v>
      </c>
      <c r="M305" s="6">
        <f t="shared" si="77"/>
        <v>156.65203765425684</v>
      </c>
      <c r="N305" s="6">
        <f t="shared" si="89"/>
        <v>144.99914764146882</v>
      </c>
      <c r="O305" s="6">
        <f t="shared" si="81"/>
        <v>0.76679316754497995</v>
      </c>
      <c r="P305" s="6">
        <f t="shared" si="82"/>
        <v>0.67780896694245152</v>
      </c>
      <c r="Q305" s="6">
        <f t="shared" si="83"/>
        <v>0.4014530870714289</v>
      </c>
      <c r="R305" s="6">
        <f t="shared" si="84"/>
        <v>1.8460552215588604</v>
      </c>
      <c r="S305" s="6">
        <f t="shared" si="85"/>
        <v>1.7037399847872585</v>
      </c>
      <c r="T305" s="6"/>
      <c r="U305" s="6"/>
      <c r="V305" s="6"/>
      <c r="W305" s="6"/>
      <c r="X305" s="4"/>
      <c r="Y305" s="4"/>
      <c r="Z305" s="4"/>
      <c r="AA305" s="4"/>
    </row>
    <row r="306" spans="1:27" x14ac:dyDescent="0.2">
      <c r="A306" s="5">
        <v>2012</v>
      </c>
      <c r="B306" s="5" t="s">
        <v>15</v>
      </c>
      <c r="C306" s="5">
        <v>1</v>
      </c>
      <c r="D306" s="5">
        <v>40</v>
      </c>
      <c r="F306" s="5">
        <v>1</v>
      </c>
      <c r="G306" s="5">
        <f t="shared" si="80"/>
        <v>1</v>
      </c>
      <c r="H306" s="6">
        <f t="shared" si="78"/>
        <v>0.78539816339744828</v>
      </c>
      <c r="I306" s="6">
        <f t="shared" si="79"/>
        <v>1.9634954084936207E-2</v>
      </c>
      <c r="J306" s="6">
        <f t="shared" si="86"/>
        <v>81.42</v>
      </c>
      <c r="K306" s="6">
        <f t="shared" si="87"/>
        <v>69.66</v>
      </c>
      <c r="L306" s="6">
        <f t="shared" si="88"/>
        <v>40.5</v>
      </c>
      <c r="M306" s="6">
        <f t="shared" si="77"/>
        <v>191.57999999999998</v>
      </c>
      <c r="N306" s="6">
        <f t="shared" si="89"/>
        <v>179.2</v>
      </c>
      <c r="O306" s="6">
        <f t="shared" si="81"/>
        <v>0.95668500000000001</v>
      </c>
      <c r="P306" s="6">
        <f t="shared" si="82"/>
        <v>0.83592</v>
      </c>
      <c r="Q306" s="6">
        <f t="shared" si="83"/>
        <v>0.46575000000000005</v>
      </c>
      <c r="R306" s="6">
        <f t="shared" si="84"/>
        <v>2.2583549999999999</v>
      </c>
      <c r="S306" s="6">
        <f t="shared" si="85"/>
        <v>2.1055999999999999</v>
      </c>
      <c r="T306" s="6"/>
      <c r="U306" s="6"/>
      <c r="V306" s="6"/>
      <c r="W306" s="6"/>
      <c r="X306" s="4"/>
      <c r="Y306" s="4"/>
      <c r="Z306" s="4"/>
      <c r="AA306" s="4"/>
    </row>
    <row r="307" spans="1:27" x14ac:dyDescent="0.2">
      <c r="A307" s="5">
        <v>2012</v>
      </c>
      <c r="B307" s="5" t="s">
        <v>15</v>
      </c>
      <c r="C307" s="5">
        <v>1</v>
      </c>
      <c r="D307" s="5">
        <v>40</v>
      </c>
      <c r="F307" s="5">
        <v>1.3</v>
      </c>
      <c r="G307" s="5">
        <f t="shared" si="80"/>
        <v>1.3</v>
      </c>
      <c r="H307" s="6">
        <f t="shared" si="78"/>
        <v>1.3273228961416876</v>
      </c>
      <c r="I307" s="6">
        <f t="shared" si="79"/>
        <v>3.3183072403542194E-2</v>
      </c>
      <c r="J307" s="6">
        <f t="shared" si="86"/>
        <v>141.25770235073608</v>
      </c>
      <c r="K307" s="6">
        <f t="shared" si="87"/>
        <v>117.41693544751868</v>
      </c>
      <c r="L307" s="6">
        <f t="shared" si="88"/>
        <v>58.629359531461482</v>
      </c>
      <c r="M307" s="6">
        <f t="shared" si="77"/>
        <v>317.30399732971625</v>
      </c>
      <c r="N307" s="6">
        <f t="shared" si="89"/>
        <v>303.64360816703146</v>
      </c>
      <c r="O307" s="6">
        <f t="shared" si="81"/>
        <v>1.6597780026211488</v>
      </c>
      <c r="P307" s="6">
        <f t="shared" si="82"/>
        <v>1.4090032253702243</v>
      </c>
      <c r="Q307" s="6">
        <f t="shared" si="83"/>
        <v>0.67423763461180708</v>
      </c>
      <c r="R307" s="6">
        <f t="shared" si="84"/>
        <v>3.7430188626031802</v>
      </c>
      <c r="S307" s="6">
        <f t="shared" si="85"/>
        <v>3.5678123959626191</v>
      </c>
      <c r="T307" s="6"/>
      <c r="U307" s="6"/>
      <c r="V307" s="6"/>
      <c r="W307" s="6"/>
      <c r="X307" s="4"/>
      <c r="Y307" s="4"/>
      <c r="Z307" s="4"/>
      <c r="AA307" s="4"/>
    </row>
    <row r="308" spans="1:27" x14ac:dyDescent="0.2">
      <c r="A308" s="5">
        <v>2012</v>
      </c>
      <c r="B308" s="5" t="s">
        <v>15</v>
      </c>
      <c r="C308" s="5">
        <v>1</v>
      </c>
      <c r="D308" s="5">
        <v>40</v>
      </c>
      <c r="F308" s="5">
        <v>1.7</v>
      </c>
      <c r="G308" s="5">
        <f t="shared" si="80"/>
        <v>1.7</v>
      </c>
      <c r="H308" s="6">
        <f t="shared" si="78"/>
        <v>2.2698006922186251</v>
      </c>
      <c r="I308" s="6">
        <f t="shared" si="79"/>
        <v>5.6745017305465627E-2</v>
      </c>
      <c r="J308" s="6">
        <f t="shared" si="86"/>
        <v>248.12689043781555</v>
      </c>
      <c r="K308" s="6">
        <f t="shared" si="87"/>
        <v>200.25198220508238</v>
      </c>
      <c r="L308" s="6">
        <f t="shared" si="88"/>
        <v>85.583097805721977</v>
      </c>
      <c r="M308" s="6">
        <f t="shared" si="77"/>
        <v>533.96197044861992</v>
      </c>
      <c r="N308" s="6">
        <f t="shared" si="89"/>
        <v>520.64336394146244</v>
      </c>
      <c r="O308" s="6">
        <f t="shared" si="81"/>
        <v>2.9154909626443324</v>
      </c>
      <c r="P308" s="6">
        <f t="shared" si="82"/>
        <v>2.4030237864609885</v>
      </c>
      <c r="Q308" s="6">
        <f t="shared" si="83"/>
        <v>0.98420562476580264</v>
      </c>
      <c r="R308" s="6">
        <f t="shared" si="84"/>
        <v>6.3027203738711233</v>
      </c>
      <c r="S308" s="6">
        <f t="shared" si="85"/>
        <v>6.1175595263121831</v>
      </c>
      <c r="T308" s="6"/>
      <c r="U308" s="6"/>
      <c r="V308" s="6"/>
      <c r="W308" s="6"/>
      <c r="X308" s="4"/>
      <c r="Y308" s="4"/>
      <c r="Z308" s="4"/>
      <c r="AA308" s="4"/>
    </row>
    <row r="309" spans="1:27" x14ac:dyDescent="0.2">
      <c r="A309" s="5">
        <v>2012</v>
      </c>
      <c r="B309" s="5" t="s">
        <v>15</v>
      </c>
      <c r="C309" s="5">
        <v>1</v>
      </c>
      <c r="D309" s="5">
        <v>40</v>
      </c>
      <c r="F309" s="5">
        <v>4.5</v>
      </c>
      <c r="G309" s="5">
        <f t="shared" si="80"/>
        <v>4.5</v>
      </c>
      <c r="H309" s="6">
        <f t="shared" si="78"/>
        <v>15.904312808798327</v>
      </c>
      <c r="I309" s="6">
        <f t="shared" si="79"/>
        <v>0.39760782021995816</v>
      </c>
      <c r="J309" s="6">
        <f t="shared" si="86"/>
        <v>1916.3612341038274</v>
      </c>
      <c r="K309" s="6">
        <f t="shared" si="87"/>
        <v>1389.5570197749494</v>
      </c>
      <c r="L309" s="6">
        <f t="shared" si="88"/>
        <v>337.6639275212068</v>
      </c>
      <c r="M309" s="6">
        <f t="shared" si="77"/>
        <v>3643.5821813999837</v>
      </c>
      <c r="N309" s="6">
        <f t="shared" si="89"/>
        <v>3683.7924886515557</v>
      </c>
      <c r="O309" s="6">
        <f t="shared" si="81"/>
        <v>22.517244500719972</v>
      </c>
      <c r="P309" s="6">
        <f t="shared" si="82"/>
        <v>16.674684237299392</v>
      </c>
      <c r="Q309" s="6">
        <f t="shared" si="83"/>
        <v>3.8831351664938785</v>
      </c>
      <c r="R309" s="6">
        <f t="shared" si="84"/>
        <v>43.075063904513243</v>
      </c>
      <c r="S309" s="6">
        <f t="shared" si="85"/>
        <v>43.284561741655779</v>
      </c>
      <c r="T309" s="6"/>
      <c r="U309" s="6"/>
      <c r="V309" s="6"/>
      <c r="W309" s="6"/>
      <c r="X309" s="4"/>
      <c r="Y309" s="4"/>
      <c r="Z309" s="4"/>
      <c r="AA309" s="4"/>
    </row>
    <row r="310" spans="1:27" x14ac:dyDescent="0.2">
      <c r="A310" s="5">
        <v>2012</v>
      </c>
      <c r="B310" s="5" t="s">
        <v>15</v>
      </c>
      <c r="C310" s="5">
        <v>1</v>
      </c>
      <c r="D310" s="5">
        <v>40</v>
      </c>
      <c r="F310" s="5">
        <v>0.8</v>
      </c>
      <c r="G310" s="5">
        <f t="shared" si="80"/>
        <v>0.8</v>
      </c>
      <c r="H310" s="6">
        <f t="shared" si="78"/>
        <v>0.50265482457436694</v>
      </c>
      <c r="I310" s="6">
        <f t="shared" si="79"/>
        <v>1.2566370614359173E-2</v>
      </c>
      <c r="J310" s="6">
        <f t="shared" si="86"/>
        <v>50.958903049449752</v>
      </c>
      <c r="K310" s="6">
        <f t="shared" si="87"/>
        <v>44.681993827897678</v>
      </c>
      <c r="L310" s="6">
        <f t="shared" si="88"/>
        <v>29.56731613851229</v>
      </c>
      <c r="M310" s="6">
        <f t="shared" si="77"/>
        <v>125.20821301585971</v>
      </c>
      <c r="N310" s="6">
        <f t="shared" si="89"/>
        <v>114.43236644483854</v>
      </c>
      <c r="O310" s="6">
        <f t="shared" si="81"/>
        <v>0.59876711083103451</v>
      </c>
      <c r="P310" s="6">
        <f t="shared" si="82"/>
        <v>0.53618392593477204</v>
      </c>
      <c r="Q310" s="6">
        <f t="shared" si="83"/>
        <v>0.34002413559289135</v>
      </c>
      <c r="R310" s="6">
        <f t="shared" si="84"/>
        <v>1.4749751723586977</v>
      </c>
      <c r="S310" s="6">
        <f t="shared" si="85"/>
        <v>1.3445803057268528</v>
      </c>
      <c r="T310" s="6"/>
      <c r="U310" s="6"/>
      <c r="V310" s="6"/>
      <c r="W310" s="6"/>
      <c r="X310" s="4"/>
      <c r="Y310" s="4"/>
      <c r="Z310" s="4"/>
      <c r="AA310" s="4"/>
    </row>
    <row r="311" spans="1:27" x14ac:dyDescent="0.2">
      <c r="A311" s="5">
        <v>2012</v>
      </c>
      <c r="B311" s="5" t="s">
        <v>15</v>
      </c>
      <c r="C311" s="5">
        <v>1</v>
      </c>
      <c r="D311" s="5">
        <v>40</v>
      </c>
      <c r="F311" s="5">
        <v>1.9</v>
      </c>
      <c r="G311" s="5">
        <f t="shared" si="80"/>
        <v>1.9</v>
      </c>
      <c r="H311" s="6">
        <f t="shared" si="78"/>
        <v>2.8352873698647882</v>
      </c>
      <c r="I311" s="6">
        <f t="shared" si="79"/>
        <v>7.0882184246619712E-2</v>
      </c>
      <c r="J311" s="6">
        <f t="shared" si="86"/>
        <v>313.41058498637085</v>
      </c>
      <c r="K311" s="6">
        <f t="shared" si="87"/>
        <v>249.86368231820481</v>
      </c>
      <c r="L311" s="6">
        <f t="shared" si="88"/>
        <v>100.11464242699694</v>
      </c>
      <c r="M311" s="6">
        <f t="shared" si="77"/>
        <v>663.38890973157265</v>
      </c>
      <c r="N311" s="6">
        <f t="shared" si="89"/>
        <v>651.07758399247427</v>
      </c>
      <c r="O311" s="6">
        <f t="shared" si="81"/>
        <v>3.6825743735898571</v>
      </c>
      <c r="P311" s="6">
        <f t="shared" si="82"/>
        <v>2.9983641878184573</v>
      </c>
      <c r="Q311" s="6">
        <f t="shared" si="83"/>
        <v>1.1513183879104649</v>
      </c>
      <c r="R311" s="6">
        <f t="shared" si="84"/>
        <v>7.8322569493187792</v>
      </c>
      <c r="S311" s="6">
        <f t="shared" si="85"/>
        <v>7.6501616119115727</v>
      </c>
      <c r="T311" s="6"/>
      <c r="U311" s="6"/>
      <c r="V311" s="6"/>
      <c r="W311" s="6"/>
      <c r="X311" s="4"/>
      <c r="Y311" s="4"/>
      <c r="Z311" s="4"/>
      <c r="AA311" s="4"/>
    </row>
    <row r="312" spans="1:27" x14ac:dyDescent="0.2">
      <c r="A312" s="5">
        <v>2012</v>
      </c>
      <c r="B312" s="5" t="s">
        <v>15</v>
      </c>
      <c r="C312" s="5">
        <v>1</v>
      </c>
      <c r="D312" s="5">
        <v>40</v>
      </c>
      <c r="F312" s="5">
        <v>2.5</v>
      </c>
      <c r="G312" s="5">
        <f t="shared" si="80"/>
        <v>2.5</v>
      </c>
      <c r="H312" s="6">
        <f t="shared" si="78"/>
        <v>4.908738521234052</v>
      </c>
      <c r="I312" s="6">
        <f t="shared" si="79"/>
        <v>0.12271846303085129</v>
      </c>
      <c r="J312" s="6">
        <f t="shared" si="86"/>
        <v>557.70574245177761</v>
      </c>
      <c r="K312" s="6">
        <f t="shared" si="87"/>
        <v>431.40392032750822</v>
      </c>
      <c r="L312" s="6">
        <f t="shared" si="88"/>
        <v>147.41797303226323</v>
      </c>
      <c r="M312" s="6">
        <f t="shared" si="77"/>
        <v>1136.5276358115491</v>
      </c>
      <c r="N312" s="6">
        <f t="shared" si="89"/>
        <v>1130.309617098088</v>
      </c>
      <c r="O312" s="6">
        <f t="shared" si="81"/>
        <v>6.5530424738083868</v>
      </c>
      <c r="P312" s="6">
        <f t="shared" si="82"/>
        <v>5.1768470439300982</v>
      </c>
      <c r="Q312" s="6">
        <f t="shared" si="83"/>
        <v>1.6953066898710272</v>
      </c>
      <c r="R312" s="6">
        <f t="shared" si="84"/>
        <v>13.425196207609511</v>
      </c>
      <c r="S312" s="6">
        <f t="shared" si="85"/>
        <v>13.281138000902533</v>
      </c>
      <c r="T312" s="6"/>
      <c r="U312" s="6"/>
      <c r="V312" s="6"/>
      <c r="W312" s="6"/>
      <c r="X312" s="4"/>
      <c r="Y312" s="4"/>
      <c r="Z312" s="4"/>
      <c r="AA312" s="4"/>
    </row>
    <row r="313" spans="1:27" x14ac:dyDescent="0.2">
      <c r="A313" s="5">
        <v>2012</v>
      </c>
      <c r="B313" s="5" t="s">
        <v>15</v>
      </c>
      <c r="C313" s="5">
        <v>1</v>
      </c>
      <c r="D313" s="5">
        <v>40</v>
      </c>
      <c r="F313" s="5">
        <v>2.8</v>
      </c>
      <c r="G313" s="5">
        <f t="shared" si="80"/>
        <v>2.8</v>
      </c>
      <c r="H313" s="6">
        <f t="shared" si="78"/>
        <v>6.1575216010359934</v>
      </c>
      <c r="I313" s="6">
        <f t="shared" si="79"/>
        <v>0.15393804002589984</v>
      </c>
      <c r="J313" s="6">
        <f t="shared" si="86"/>
        <v>707.55949592025479</v>
      </c>
      <c r="K313" s="6">
        <f t="shared" si="87"/>
        <v>540.54014337120338</v>
      </c>
      <c r="L313" s="6">
        <f t="shared" si="88"/>
        <v>172.96086453355866</v>
      </c>
      <c r="M313" s="6">
        <f t="shared" si="77"/>
        <v>1421.0605038250167</v>
      </c>
      <c r="N313" s="6">
        <f t="shared" si="89"/>
        <v>1419.4681370709745</v>
      </c>
      <c r="O313" s="6">
        <f t="shared" si="81"/>
        <v>8.3138240770629928</v>
      </c>
      <c r="P313" s="6">
        <f t="shared" si="82"/>
        <v>6.4864817204544405</v>
      </c>
      <c r="Q313" s="6">
        <f t="shared" si="83"/>
        <v>1.9890499421359249</v>
      </c>
      <c r="R313" s="6">
        <f t="shared" si="84"/>
        <v>16.789355739653359</v>
      </c>
      <c r="S313" s="6">
        <f t="shared" si="85"/>
        <v>16.67875061058395</v>
      </c>
      <c r="T313" s="6"/>
      <c r="U313" s="6"/>
      <c r="V313" s="6"/>
      <c r="W313" s="6"/>
      <c r="X313" s="4"/>
      <c r="Y313" s="4"/>
      <c r="Z313" s="4"/>
      <c r="AA313" s="4"/>
    </row>
    <row r="314" spans="1:27" x14ac:dyDescent="0.2">
      <c r="A314" s="5">
        <v>2012</v>
      </c>
      <c r="B314" s="5" t="s">
        <v>15</v>
      </c>
      <c r="C314" s="5">
        <v>1</v>
      </c>
      <c r="D314" s="5">
        <v>40</v>
      </c>
      <c r="F314" s="5">
        <v>2.9</v>
      </c>
      <c r="G314" s="5">
        <f t="shared" si="80"/>
        <v>2.9</v>
      </c>
      <c r="H314" s="6">
        <f t="shared" si="78"/>
        <v>6.6051985541725404</v>
      </c>
      <c r="I314" s="6">
        <f t="shared" si="79"/>
        <v>0.1651299638543135</v>
      </c>
      <c r="J314" s="6">
        <f t="shared" si="86"/>
        <v>761.67007596950157</v>
      </c>
      <c r="K314" s="6">
        <f t="shared" si="87"/>
        <v>579.63618040238691</v>
      </c>
      <c r="L314" s="6">
        <f t="shared" si="88"/>
        <v>181.73400613274137</v>
      </c>
      <c r="M314" s="6">
        <f t="shared" si="77"/>
        <v>1523.0402625046299</v>
      </c>
      <c r="N314" s="6">
        <f t="shared" si="89"/>
        <v>1523.2036828865346</v>
      </c>
      <c r="O314" s="6">
        <f t="shared" si="81"/>
        <v>8.9496233926416426</v>
      </c>
      <c r="P314" s="6">
        <f t="shared" si="82"/>
        <v>6.9556341648286422</v>
      </c>
      <c r="Q314" s="6">
        <f t="shared" si="83"/>
        <v>2.0899410705265256</v>
      </c>
      <c r="R314" s="6">
        <f t="shared" si="84"/>
        <v>17.99519862799681</v>
      </c>
      <c r="S314" s="6">
        <f t="shared" si="85"/>
        <v>17.897643273916778</v>
      </c>
      <c r="T314" s="6"/>
      <c r="U314" s="6"/>
      <c r="V314" s="6"/>
      <c r="W314" s="6"/>
      <c r="X314" s="4"/>
      <c r="Y314" s="4"/>
      <c r="Z314" s="4"/>
      <c r="AA314" s="4"/>
    </row>
    <row r="315" spans="1:27" x14ac:dyDescent="0.2">
      <c r="A315" s="5">
        <v>2012</v>
      </c>
      <c r="B315" s="5" t="s">
        <v>15</v>
      </c>
      <c r="C315" s="5">
        <v>1</v>
      </c>
      <c r="D315" s="5">
        <v>40</v>
      </c>
      <c r="F315" s="5">
        <v>1</v>
      </c>
      <c r="G315" s="5">
        <f t="shared" si="80"/>
        <v>1</v>
      </c>
      <c r="H315" s="6">
        <f t="shared" si="78"/>
        <v>0.78539816339744828</v>
      </c>
      <c r="I315" s="6">
        <f t="shared" si="79"/>
        <v>1.9634954084936207E-2</v>
      </c>
      <c r="J315" s="6">
        <f t="shared" si="86"/>
        <v>81.42</v>
      </c>
      <c r="K315" s="6">
        <f t="shared" si="87"/>
        <v>69.66</v>
      </c>
      <c r="L315" s="6">
        <f t="shared" si="88"/>
        <v>40.5</v>
      </c>
      <c r="M315" s="6">
        <f t="shared" si="77"/>
        <v>191.57999999999998</v>
      </c>
      <c r="N315" s="6">
        <f t="shared" si="89"/>
        <v>179.2</v>
      </c>
      <c r="O315" s="6">
        <f t="shared" si="81"/>
        <v>0.95668500000000001</v>
      </c>
      <c r="P315" s="6">
        <f t="shared" si="82"/>
        <v>0.83592</v>
      </c>
      <c r="Q315" s="6">
        <f t="shared" si="83"/>
        <v>0.46575000000000005</v>
      </c>
      <c r="R315" s="6">
        <f t="shared" si="84"/>
        <v>2.2583549999999999</v>
      </c>
      <c r="S315" s="6">
        <f t="shared" si="85"/>
        <v>2.1055999999999999</v>
      </c>
      <c r="T315" s="6"/>
      <c r="U315" s="6"/>
      <c r="V315" s="6"/>
      <c r="W315" s="6"/>
      <c r="X315" s="4"/>
      <c r="Y315" s="4"/>
      <c r="Z315" s="4"/>
      <c r="AA315" s="4"/>
    </row>
    <row r="316" spans="1:27" x14ac:dyDescent="0.2">
      <c r="A316" s="5">
        <v>2012</v>
      </c>
      <c r="B316" s="5" t="s">
        <v>15</v>
      </c>
      <c r="C316" s="5">
        <v>1</v>
      </c>
      <c r="D316" s="5">
        <v>40</v>
      </c>
      <c r="F316" s="5">
        <v>1.2</v>
      </c>
      <c r="G316" s="5">
        <f t="shared" si="80"/>
        <v>1.2</v>
      </c>
      <c r="H316" s="6">
        <f t="shared" si="78"/>
        <v>1.1309733552923256</v>
      </c>
      <c r="I316" s="6">
        <f t="shared" si="79"/>
        <v>2.8274333882308138E-2</v>
      </c>
      <c r="J316" s="6">
        <f t="shared" si="86"/>
        <v>119.40203117648261</v>
      </c>
      <c r="K316" s="6">
        <f t="shared" si="87"/>
        <v>100.12767913746974</v>
      </c>
      <c r="L316" s="6">
        <f t="shared" si="88"/>
        <v>52.372171352375808</v>
      </c>
      <c r="M316" s="6">
        <f t="shared" si="77"/>
        <v>271.90188166632817</v>
      </c>
      <c r="N316" s="6">
        <f t="shared" si="89"/>
        <v>258.51890628226249</v>
      </c>
      <c r="O316" s="6">
        <f t="shared" si="81"/>
        <v>1.4029738663236706</v>
      </c>
      <c r="P316" s="6">
        <f t="shared" si="82"/>
        <v>1.2015321496496367</v>
      </c>
      <c r="Q316" s="6">
        <f t="shared" si="83"/>
        <v>0.60227997055232185</v>
      </c>
      <c r="R316" s="6">
        <f t="shared" si="84"/>
        <v>3.2067859865256292</v>
      </c>
      <c r="S316" s="6">
        <f t="shared" si="85"/>
        <v>3.0375971488165843</v>
      </c>
      <c r="T316" s="6"/>
      <c r="U316" s="6"/>
      <c r="V316" s="6"/>
      <c r="W316" s="6"/>
      <c r="X316" s="4"/>
      <c r="Y316" s="4"/>
      <c r="Z316" s="4"/>
      <c r="AA316" s="4"/>
    </row>
    <row r="317" spans="1:27" x14ac:dyDescent="0.2">
      <c r="A317" s="5">
        <v>2012</v>
      </c>
      <c r="B317" s="5" t="s">
        <v>15</v>
      </c>
      <c r="C317" s="5">
        <v>1</v>
      </c>
      <c r="D317" s="5">
        <v>40</v>
      </c>
      <c r="F317" s="5">
        <v>1.3</v>
      </c>
      <c r="G317" s="5">
        <f t="shared" si="80"/>
        <v>1.3</v>
      </c>
      <c r="H317" s="6">
        <f t="shared" si="78"/>
        <v>1.3273228961416876</v>
      </c>
      <c r="I317" s="6">
        <f t="shared" si="79"/>
        <v>3.3183072403542194E-2</v>
      </c>
      <c r="J317" s="6">
        <f t="shared" si="86"/>
        <v>141.25770235073608</v>
      </c>
      <c r="K317" s="6">
        <f t="shared" si="87"/>
        <v>117.41693544751868</v>
      </c>
      <c r="L317" s="6">
        <f t="shared" si="88"/>
        <v>58.629359531461482</v>
      </c>
      <c r="M317" s="6">
        <f t="shared" si="77"/>
        <v>317.30399732971625</v>
      </c>
      <c r="N317" s="6">
        <f t="shared" si="89"/>
        <v>303.64360816703146</v>
      </c>
      <c r="O317" s="6">
        <f t="shared" si="81"/>
        <v>1.6597780026211488</v>
      </c>
      <c r="P317" s="6">
        <f t="shared" si="82"/>
        <v>1.4090032253702243</v>
      </c>
      <c r="Q317" s="6">
        <f t="shared" si="83"/>
        <v>0.67423763461180708</v>
      </c>
      <c r="R317" s="6">
        <f t="shared" si="84"/>
        <v>3.7430188626031802</v>
      </c>
      <c r="S317" s="6">
        <f t="shared" si="85"/>
        <v>3.5678123959626191</v>
      </c>
      <c r="T317" s="6"/>
      <c r="U317" s="6"/>
      <c r="V317" s="6"/>
      <c r="W317" s="6"/>
      <c r="X317" s="4"/>
      <c r="Y317" s="4"/>
      <c r="Z317" s="4"/>
      <c r="AA317" s="4"/>
    </row>
    <row r="318" spans="1:27" x14ac:dyDescent="0.2">
      <c r="A318" s="5">
        <v>2012</v>
      </c>
      <c r="B318" s="5" t="s">
        <v>15</v>
      </c>
      <c r="C318" s="5">
        <v>1</v>
      </c>
      <c r="D318" s="5">
        <v>40</v>
      </c>
      <c r="F318" s="5">
        <v>1.9</v>
      </c>
      <c r="G318" s="5">
        <f t="shared" si="80"/>
        <v>1.9</v>
      </c>
      <c r="H318" s="6">
        <f t="shared" si="78"/>
        <v>2.8352873698647882</v>
      </c>
      <c r="I318" s="6">
        <f t="shared" si="79"/>
        <v>7.0882184246619712E-2</v>
      </c>
      <c r="J318" s="6">
        <f t="shared" si="86"/>
        <v>313.41058498637085</v>
      </c>
      <c r="K318" s="6">
        <f t="shared" si="87"/>
        <v>249.86368231820481</v>
      </c>
      <c r="L318" s="6">
        <f t="shared" si="88"/>
        <v>100.11464242699694</v>
      </c>
      <c r="M318" s="6">
        <f t="shared" si="77"/>
        <v>663.38890973157265</v>
      </c>
      <c r="N318" s="6">
        <f t="shared" si="89"/>
        <v>651.07758399247427</v>
      </c>
      <c r="O318" s="6">
        <f t="shared" si="81"/>
        <v>3.6825743735898571</v>
      </c>
      <c r="P318" s="6">
        <f t="shared" si="82"/>
        <v>2.9983641878184573</v>
      </c>
      <c r="Q318" s="6">
        <f t="shared" si="83"/>
        <v>1.1513183879104649</v>
      </c>
      <c r="R318" s="6">
        <f t="shared" si="84"/>
        <v>7.8322569493187792</v>
      </c>
      <c r="S318" s="6">
        <f t="shared" si="85"/>
        <v>7.6501616119115727</v>
      </c>
      <c r="T318" s="6"/>
      <c r="U318" s="6"/>
      <c r="V318" s="6"/>
      <c r="W318" s="6"/>
      <c r="X318" s="4"/>
      <c r="Y318" s="4"/>
      <c r="Z318" s="4"/>
      <c r="AA318" s="4"/>
    </row>
    <row r="319" spans="1:27" x14ac:dyDescent="0.2">
      <c r="A319" s="5">
        <v>2012</v>
      </c>
      <c r="B319" s="5" t="s">
        <v>15</v>
      </c>
      <c r="C319" s="5">
        <v>1</v>
      </c>
      <c r="D319" s="5">
        <v>40</v>
      </c>
      <c r="F319" s="5">
        <v>6.2</v>
      </c>
      <c r="G319" s="5">
        <f t="shared" si="80"/>
        <v>6.2</v>
      </c>
      <c r="H319" s="6">
        <f t="shared" si="78"/>
        <v>30.190705400997917</v>
      </c>
      <c r="I319" s="6">
        <f t="shared" si="79"/>
        <v>0.75476763502494792</v>
      </c>
      <c r="J319" s="6">
        <f t="shared" si="86"/>
        <v>3756.2427057396171</v>
      </c>
      <c r="K319" s="6">
        <f t="shared" si="87"/>
        <v>2629.316896120722</v>
      </c>
      <c r="L319" s="6">
        <f t="shared" si="88"/>
        <v>530.55120519072102</v>
      </c>
      <c r="M319" s="6">
        <f t="shared" si="77"/>
        <v>6916.11080705106</v>
      </c>
      <c r="N319" s="6">
        <f t="shared" si="89"/>
        <v>7015.2847097409358</v>
      </c>
      <c r="O319" s="6">
        <f t="shared" si="81"/>
        <v>44.135851792440498</v>
      </c>
      <c r="P319" s="6">
        <f t="shared" si="82"/>
        <v>31.551802753448662</v>
      </c>
      <c r="Q319" s="6">
        <f t="shared" si="83"/>
        <v>6.1013388596932918</v>
      </c>
      <c r="R319" s="6">
        <f t="shared" si="84"/>
        <v>81.788993405582445</v>
      </c>
      <c r="S319" s="6">
        <f t="shared" si="85"/>
        <v>82.429595339455986</v>
      </c>
      <c r="T319" s="6"/>
      <c r="U319" s="6"/>
      <c r="V319" s="6"/>
      <c r="W319" s="6"/>
      <c r="X319" s="4"/>
      <c r="Y319" s="4"/>
      <c r="Z319" s="4"/>
      <c r="AA319" s="4"/>
    </row>
    <row r="320" spans="1:27" x14ac:dyDescent="0.2">
      <c r="A320" s="5">
        <v>2012</v>
      </c>
      <c r="B320" s="5" t="s">
        <v>15</v>
      </c>
      <c r="C320" s="5">
        <v>1</v>
      </c>
      <c r="D320" s="5">
        <v>40</v>
      </c>
      <c r="F320" s="5">
        <v>1.2</v>
      </c>
      <c r="G320" s="5">
        <f t="shared" si="80"/>
        <v>1.2</v>
      </c>
      <c r="H320" s="6">
        <f t="shared" si="78"/>
        <v>1.1309733552923256</v>
      </c>
      <c r="I320" s="6">
        <f t="shared" si="79"/>
        <v>2.8274333882308138E-2</v>
      </c>
      <c r="J320" s="6">
        <f t="shared" si="86"/>
        <v>119.40203117648261</v>
      </c>
      <c r="K320" s="6">
        <f t="shared" si="87"/>
        <v>100.12767913746974</v>
      </c>
      <c r="L320" s="6">
        <f t="shared" si="88"/>
        <v>52.372171352375808</v>
      </c>
      <c r="M320" s="6">
        <f t="shared" si="77"/>
        <v>271.90188166632817</v>
      </c>
      <c r="N320" s="6">
        <f t="shared" si="89"/>
        <v>258.51890628226249</v>
      </c>
      <c r="O320" s="6">
        <f t="shared" si="81"/>
        <v>1.4029738663236706</v>
      </c>
      <c r="P320" s="6">
        <f t="shared" si="82"/>
        <v>1.2015321496496367</v>
      </c>
      <c r="Q320" s="6">
        <f t="shared" si="83"/>
        <v>0.60227997055232185</v>
      </c>
      <c r="R320" s="6">
        <f t="shared" si="84"/>
        <v>3.2067859865256292</v>
      </c>
      <c r="S320" s="6">
        <f t="shared" si="85"/>
        <v>3.0375971488165843</v>
      </c>
      <c r="T320" s="6"/>
      <c r="U320" s="6"/>
      <c r="V320" s="6"/>
      <c r="W320" s="6"/>
      <c r="X320" s="4"/>
      <c r="Y320" s="4"/>
      <c r="Z320" s="4"/>
      <c r="AA320" s="4"/>
    </row>
    <row r="321" spans="1:27" x14ac:dyDescent="0.2">
      <c r="A321" s="5">
        <v>2012</v>
      </c>
      <c r="B321" s="5" t="s">
        <v>15</v>
      </c>
      <c r="C321" s="5">
        <v>1</v>
      </c>
      <c r="D321" s="5">
        <v>40</v>
      </c>
      <c r="F321" s="5">
        <v>2.5</v>
      </c>
      <c r="G321" s="5">
        <f t="shared" si="80"/>
        <v>2.5</v>
      </c>
      <c r="H321" s="6">
        <f t="shared" si="78"/>
        <v>4.908738521234052</v>
      </c>
      <c r="I321" s="6">
        <f t="shared" si="79"/>
        <v>0.12271846303085129</v>
      </c>
      <c r="J321" s="6">
        <f t="shared" si="86"/>
        <v>557.70574245177761</v>
      </c>
      <c r="K321" s="6">
        <f t="shared" si="87"/>
        <v>431.40392032750822</v>
      </c>
      <c r="L321" s="6">
        <f t="shared" si="88"/>
        <v>147.41797303226323</v>
      </c>
      <c r="M321" s="6">
        <f t="shared" si="77"/>
        <v>1136.5276358115491</v>
      </c>
      <c r="N321" s="6">
        <f t="shared" si="89"/>
        <v>1130.309617098088</v>
      </c>
      <c r="O321" s="6">
        <f t="shared" si="81"/>
        <v>6.5530424738083868</v>
      </c>
      <c r="P321" s="6">
        <f t="shared" si="82"/>
        <v>5.1768470439300982</v>
      </c>
      <c r="Q321" s="6">
        <f t="shared" si="83"/>
        <v>1.6953066898710272</v>
      </c>
      <c r="R321" s="6">
        <f t="shared" si="84"/>
        <v>13.425196207609511</v>
      </c>
      <c r="S321" s="6">
        <f t="shared" si="85"/>
        <v>13.281138000902533</v>
      </c>
      <c r="T321" s="6"/>
      <c r="U321" s="6"/>
      <c r="V321" s="6"/>
      <c r="W321" s="6"/>
      <c r="X321" s="4"/>
      <c r="Y321" s="4"/>
      <c r="Z321" s="4"/>
      <c r="AA321" s="4"/>
    </row>
    <row r="322" spans="1:27" x14ac:dyDescent="0.2">
      <c r="A322" s="5">
        <v>2012</v>
      </c>
      <c r="B322" s="5" t="s">
        <v>15</v>
      </c>
      <c r="C322" s="5">
        <v>1</v>
      </c>
      <c r="D322" s="5">
        <v>40</v>
      </c>
      <c r="F322" s="5">
        <v>1.7</v>
      </c>
      <c r="G322" s="5">
        <f t="shared" si="80"/>
        <v>1.7</v>
      </c>
      <c r="H322" s="6">
        <f t="shared" si="78"/>
        <v>2.2698006922186251</v>
      </c>
      <c r="I322" s="6">
        <f t="shared" si="79"/>
        <v>5.6745017305465627E-2</v>
      </c>
      <c r="J322" s="6">
        <f t="shared" si="86"/>
        <v>248.12689043781555</v>
      </c>
      <c r="K322" s="6">
        <f t="shared" si="87"/>
        <v>200.25198220508238</v>
      </c>
      <c r="L322" s="6">
        <f t="shared" si="88"/>
        <v>85.583097805721977</v>
      </c>
      <c r="M322" s="6">
        <f t="shared" ref="M322:M385" si="90">SUM(J322:L322)</f>
        <v>533.96197044861992</v>
      </c>
      <c r="N322" s="6">
        <f t="shared" si="89"/>
        <v>520.64336394146244</v>
      </c>
      <c r="O322" s="6">
        <f t="shared" si="81"/>
        <v>2.9154909626443324</v>
      </c>
      <c r="P322" s="6">
        <f t="shared" si="82"/>
        <v>2.4030237864609885</v>
      </c>
      <c r="Q322" s="6">
        <f t="shared" si="83"/>
        <v>0.98420562476580264</v>
      </c>
      <c r="R322" s="6">
        <f t="shared" si="84"/>
        <v>6.3027203738711233</v>
      </c>
      <c r="S322" s="6">
        <f t="shared" si="85"/>
        <v>6.1175595263121831</v>
      </c>
      <c r="T322" s="6"/>
      <c r="U322" s="6"/>
      <c r="V322" s="6"/>
      <c r="W322" s="6"/>
      <c r="X322" s="4"/>
      <c r="Y322" s="4"/>
      <c r="Z322" s="4"/>
      <c r="AA322" s="4"/>
    </row>
    <row r="323" spans="1:27" x14ac:dyDescent="0.2">
      <c r="A323" s="5">
        <v>2012</v>
      </c>
      <c r="B323" s="5" t="s">
        <v>15</v>
      </c>
      <c r="C323" s="5">
        <v>1</v>
      </c>
      <c r="D323" s="5">
        <v>40</v>
      </c>
      <c r="F323" s="5">
        <v>4.0999999999999996</v>
      </c>
      <c r="G323" s="5">
        <f t="shared" si="80"/>
        <v>4.0999999999999996</v>
      </c>
      <c r="H323" s="6">
        <f t="shared" ref="H323:H386" si="91">PI()*(G323/2)^2</f>
        <v>13.202543126711104</v>
      </c>
      <c r="I323" s="6">
        <f t="shared" ref="I323:I386" si="92">H323/D323</f>
        <v>0.33006357816777759</v>
      </c>
      <c r="J323" s="6">
        <f t="shared" si="86"/>
        <v>1576.0761501386037</v>
      </c>
      <c r="K323" s="6">
        <f t="shared" si="87"/>
        <v>1154.5781782598003</v>
      </c>
      <c r="L323" s="6">
        <f t="shared" si="88"/>
        <v>296.12853710543914</v>
      </c>
      <c r="M323" s="6">
        <f t="shared" si="90"/>
        <v>3026.7828655038429</v>
      </c>
      <c r="N323" s="6">
        <f t="shared" si="89"/>
        <v>3055.1571718562882</v>
      </c>
      <c r="O323" s="6">
        <f t="shared" si="81"/>
        <v>18.518894764128593</v>
      </c>
      <c r="P323" s="6">
        <f t="shared" si="82"/>
        <v>13.854938139117603</v>
      </c>
      <c r="Q323" s="6">
        <f t="shared" si="83"/>
        <v>3.4054781767125504</v>
      </c>
      <c r="R323" s="6">
        <f t="shared" si="84"/>
        <v>35.779311079958745</v>
      </c>
      <c r="S323" s="6">
        <f t="shared" si="85"/>
        <v>35.89809676931138</v>
      </c>
      <c r="T323" s="6"/>
      <c r="U323" s="6"/>
      <c r="V323" s="6"/>
      <c r="W323" s="6"/>
      <c r="X323" s="4"/>
      <c r="Y323" s="4"/>
      <c r="Z323" s="4"/>
      <c r="AA323" s="4"/>
    </row>
    <row r="324" spans="1:27" x14ac:dyDescent="0.2">
      <c r="A324" s="5">
        <v>2012</v>
      </c>
      <c r="B324" s="5" t="s">
        <v>15</v>
      </c>
      <c r="C324" s="5">
        <v>1</v>
      </c>
      <c r="D324" s="5">
        <v>40</v>
      </c>
      <c r="F324" s="5">
        <v>1</v>
      </c>
      <c r="G324" s="5">
        <f t="shared" si="80"/>
        <v>1</v>
      </c>
      <c r="H324" s="6">
        <f t="shared" si="91"/>
        <v>0.78539816339744828</v>
      </c>
      <c r="I324" s="6">
        <f t="shared" si="92"/>
        <v>1.9634954084936207E-2</v>
      </c>
      <c r="J324" s="6">
        <f t="shared" si="86"/>
        <v>81.42</v>
      </c>
      <c r="K324" s="6">
        <f t="shared" si="87"/>
        <v>69.66</v>
      </c>
      <c r="L324" s="6">
        <f t="shared" si="88"/>
        <v>40.5</v>
      </c>
      <c r="M324" s="6">
        <f t="shared" si="90"/>
        <v>191.57999999999998</v>
      </c>
      <c r="N324" s="6">
        <f t="shared" si="89"/>
        <v>179.2</v>
      </c>
      <c r="O324" s="6">
        <f t="shared" si="81"/>
        <v>0.95668500000000001</v>
      </c>
      <c r="P324" s="6">
        <f t="shared" si="82"/>
        <v>0.83592</v>
      </c>
      <c r="Q324" s="6">
        <f t="shared" si="83"/>
        <v>0.46575000000000005</v>
      </c>
      <c r="R324" s="6">
        <f t="shared" si="84"/>
        <v>2.2583549999999999</v>
      </c>
      <c r="S324" s="6">
        <f t="shared" si="85"/>
        <v>2.1055999999999999</v>
      </c>
      <c r="T324" s="6"/>
      <c r="U324" s="6"/>
      <c r="V324" s="6"/>
      <c r="W324" s="6"/>
      <c r="X324" s="4"/>
      <c r="Y324" s="4"/>
      <c r="Z324" s="4"/>
      <c r="AA324" s="4"/>
    </row>
    <row r="325" spans="1:27" x14ac:dyDescent="0.2">
      <c r="A325" s="5">
        <v>2012</v>
      </c>
      <c r="B325" s="5" t="s">
        <v>15</v>
      </c>
      <c r="C325" s="5">
        <v>1</v>
      </c>
      <c r="D325" s="5">
        <v>40</v>
      </c>
      <c r="F325" s="5">
        <v>1</v>
      </c>
      <c r="G325" s="5">
        <f t="shared" si="80"/>
        <v>1</v>
      </c>
      <c r="H325" s="6">
        <f t="shared" si="91"/>
        <v>0.78539816339744828</v>
      </c>
      <c r="I325" s="6">
        <f t="shared" si="92"/>
        <v>1.9634954084936207E-2</v>
      </c>
      <c r="J325" s="6">
        <f t="shared" si="86"/>
        <v>81.42</v>
      </c>
      <c r="K325" s="6">
        <f t="shared" si="87"/>
        <v>69.66</v>
      </c>
      <c r="L325" s="6">
        <f t="shared" si="88"/>
        <v>40.5</v>
      </c>
      <c r="M325" s="6">
        <f t="shared" si="90"/>
        <v>191.57999999999998</v>
      </c>
      <c r="N325" s="6">
        <f t="shared" si="89"/>
        <v>179.2</v>
      </c>
      <c r="O325" s="6">
        <f t="shared" si="81"/>
        <v>0.95668500000000001</v>
      </c>
      <c r="P325" s="6">
        <f t="shared" si="82"/>
        <v>0.83592</v>
      </c>
      <c r="Q325" s="6">
        <f t="shared" si="83"/>
        <v>0.46575000000000005</v>
      </c>
      <c r="R325" s="6">
        <f t="shared" si="84"/>
        <v>2.2583549999999999</v>
      </c>
      <c r="S325" s="6">
        <f t="shared" si="85"/>
        <v>2.1055999999999999</v>
      </c>
      <c r="T325" s="6"/>
      <c r="U325" s="6"/>
      <c r="V325" s="6"/>
      <c r="W325" s="6"/>
      <c r="X325" s="4"/>
      <c r="Y325" s="4"/>
      <c r="Z325" s="4"/>
      <c r="AA325" s="4"/>
    </row>
    <row r="326" spans="1:27" x14ac:dyDescent="0.2">
      <c r="A326" s="5">
        <v>2012</v>
      </c>
      <c r="B326" s="5" t="s">
        <v>15</v>
      </c>
      <c r="C326" s="5">
        <v>1</v>
      </c>
      <c r="D326" s="5">
        <v>40</v>
      </c>
      <c r="F326" s="5">
        <v>2.5</v>
      </c>
      <c r="G326" s="5">
        <f t="shared" si="80"/>
        <v>2.5</v>
      </c>
      <c r="H326" s="6">
        <f t="shared" si="91"/>
        <v>4.908738521234052</v>
      </c>
      <c r="I326" s="6">
        <f t="shared" si="92"/>
        <v>0.12271846303085129</v>
      </c>
      <c r="J326" s="6">
        <f t="shared" si="86"/>
        <v>557.70574245177761</v>
      </c>
      <c r="K326" s="6">
        <f t="shared" si="87"/>
        <v>431.40392032750822</v>
      </c>
      <c r="L326" s="6">
        <f t="shared" si="88"/>
        <v>147.41797303226323</v>
      </c>
      <c r="M326" s="6">
        <f t="shared" si="90"/>
        <v>1136.5276358115491</v>
      </c>
      <c r="N326" s="6">
        <f t="shared" si="89"/>
        <v>1130.309617098088</v>
      </c>
      <c r="O326" s="6">
        <f t="shared" si="81"/>
        <v>6.5530424738083868</v>
      </c>
      <c r="P326" s="6">
        <f t="shared" si="82"/>
        <v>5.1768470439300982</v>
      </c>
      <c r="Q326" s="6">
        <f t="shared" si="83"/>
        <v>1.6953066898710272</v>
      </c>
      <c r="R326" s="6">
        <f t="shared" si="84"/>
        <v>13.425196207609511</v>
      </c>
      <c r="S326" s="6">
        <f t="shared" si="85"/>
        <v>13.281138000902533</v>
      </c>
      <c r="T326" s="6"/>
      <c r="U326" s="6"/>
      <c r="V326" s="6"/>
      <c r="W326" s="6"/>
      <c r="X326" s="4"/>
      <c r="Y326" s="4"/>
      <c r="Z326" s="4"/>
      <c r="AA326" s="4"/>
    </row>
    <row r="327" spans="1:27" x14ac:dyDescent="0.2">
      <c r="A327" s="5">
        <v>2012</v>
      </c>
      <c r="B327" s="5" t="s">
        <v>15</v>
      </c>
      <c r="C327" s="5">
        <v>1</v>
      </c>
      <c r="D327" s="5">
        <v>40</v>
      </c>
      <c r="F327" s="5">
        <v>1.7</v>
      </c>
      <c r="G327" s="5">
        <f t="shared" si="80"/>
        <v>1.7</v>
      </c>
      <c r="H327" s="6">
        <f t="shared" si="91"/>
        <v>2.2698006922186251</v>
      </c>
      <c r="I327" s="6">
        <f t="shared" si="92"/>
        <v>5.6745017305465627E-2</v>
      </c>
      <c r="J327" s="6">
        <f t="shared" si="86"/>
        <v>248.12689043781555</v>
      </c>
      <c r="K327" s="6">
        <f t="shared" si="87"/>
        <v>200.25198220508238</v>
      </c>
      <c r="L327" s="6">
        <f t="shared" si="88"/>
        <v>85.583097805721977</v>
      </c>
      <c r="M327" s="6">
        <f t="shared" si="90"/>
        <v>533.96197044861992</v>
      </c>
      <c r="N327" s="6">
        <f t="shared" si="89"/>
        <v>520.64336394146244</v>
      </c>
      <c r="O327" s="6">
        <f t="shared" si="81"/>
        <v>2.9154909626443324</v>
      </c>
      <c r="P327" s="6">
        <f t="shared" si="82"/>
        <v>2.4030237864609885</v>
      </c>
      <c r="Q327" s="6">
        <f t="shared" si="83"/>
        <v>0.98420562476580264</v>
      </c>
      <c r="R327" s="6">
        <f t="shared" si="84"/>
        <v>6.3027203738711233</v>
      </c>
      <c r="S327" s="6">
        <f t="shared" si="85"/>
        <v>6.1175595263121831</v>
      </c>
      <c r="T327" s="6"/>
      <c r="U327" s="6"/>
      <c r="V327" s="6"/>
      <c r="W327" s="6"/>
      <c r="X327" s="4"/>
      <c r="Y327" s="4"/>
      <c r="Z327" s="4"/>
      <c r="AA327" s="4"/>
    </row>
    <row r="328" spans="1:27" x14ac:dyDescent="0.2">
      <c r="A328" s="5">
        <v>2012</v>
      </c>
      <c r="B328" s="5" t="s">
        <v>15</v>
      </c>
      <c r="C328" s="5">
        <v>1</v>
      </c>
      <c r="D328" s="5">
        <v>40</v>
      </c>
      <c r="F328" s="5">
        <v>1</v>
      </c>
      <c r="G328" s="5">
        <f t="shared" si="80"/>
        <v>1</v>
      </c>
      <c r="H328" s="6">
        <f t="shared" si="91"/>
        <v>0.78539816339744828</v>
      </c>
      <c r="I328" s="6">
        <f t="shared" si="92"/>
        <v>1.9634954084936207E-2</v>
      </c>
      <c r="J328" s="6">
        <f t="shared" si="86"/>
        <v>81.42</v>
      </c>
      <c r="K328" s="6">
        <f t="shared" si="87"/>
        <v>69.66</v>
      </c>
      <c r="L328" s="6">
        <f t="shared" si="88"/>
        <v>40.5</v>
      </c>
      <c r="M328" s="6">
        <f t="shared" si="90"/>
        <v>191.57999999999998</v>
      </c>
      <c r="N328" s="6">
        <f t="shared" si="89"/>
        <v>179.2</v>
      </c>
      <c r="O328" s="6">
        <f t="shared" si="81"/>
        <v>0.95668500000000001</v>
      </c>
      <c r="P328" s="6">
        <f t="shared" si="82"/>
        <v>0.83592</v>
      </c>
      <c r="Q328" s="6">
        <f t="shared" si="83"/>
        <v>0.46575000000000005</v>
      </c>
      <c r="R328" s="6">
        <f t="shared" si="84"/>
        <v>2.2583549999999999</v>
      </c>
      <c r="S328" s="6">
        <f t="shared" si="85"/>
        <v>2.1055999999999999</v>
      </c>
      <c r="T328" s="6"/>
      <c r="U328" s="6"/>
      <c r="V328" s="6"/>
      <c r="W328" s="6"/>
      <c r="X328" s="4"/>
      <c r="Y328" s="4"/>
      <c r="Z328" s="4"/>
      <c r="AA328" s="4"/>
    </row>
    <row r="329" spans="1:27" x14ac:dyDescent="0.2">
      <c r="A329" s="5">
        <v>2012</v>
      </c>
      <c r="B329" s="5" t="s">
        <v>15</v>
      </c>
      <c r="C329" s="5">
        <v>1</v>
      </c>
      <c r="D329" s="5">
        <v>40</v>
      </c>
      <c r="F329" s="5">
        <v>0.5</v>
      </c>
      <c r="G329" s="5">
        <f t="shared" si="80"/>
        <v>0.5</v>
      </c>
      <c r="H329" s="6">
        <f t="shared" si="91"/>
        <v>0.19634954084936207</v>
      </c>
      <c r="I329" s="6">
        <f t="shared" si="92"/>
        <v>4.9087385212340517E-3</v>
      </c>
      <c r="J329" s="6">
        <f t="shared" si="86"/>
        <v>18.991886542731717</v>
      </c>
      <c r="K329" s="6">
        <f t="shared" si="87"/>
        <v>17.536130904237758</v>
      </c>
      <c r="L329" s="6">
        <f t="shared" si="88"/>
        <v>15.240623317537057</v>
      </c>
      <c r="M329" s="6">
        <f t="shared" si="90"/>
        <v>51.768640764506529</v>
      </c>
      <c r="N329" s="6">
        <f t="shared" si="89"/>
        <v>44.490543795579214</v>
      </c>
      <c r="O329" s="6">
        <f t="shared" si="81"/>
        <v>0.22315466687709767</v>
      </c>
      <c r="P329" s="6">
        <f t="shared" si="82"/>
        <v>0.21043357085085307</v>
      </c>
      <c r="Q329" s="6">
        <f t="shared" si="83"/>
        <v>0.17526716815167617</v>
      </c>
      <c r="R329" s="6">
        <f t="shared" si="84"/>
        <v>0.60885540587962694</v>
      </c>
      <c r="S329" s="6">
        <f t="shared" si="85"/>
        <v>0.52276388959805575</v>
      </c>
      <c r="T329" s="6"/>
      <c r="U329" s="6"/>
      <c r="V329" s="6"/>
      <c r="W329" s="6"/>
      <c r="X329" s="4"/>
      <c r="Y329" s="4"/>
      <c r="Z329" s="4"/>
      <c r="AA329" s="4"/>
    </row>
    <row r="330" spans="1:27" x14ac:dyDescent="0.2">
      <c r="A330" s="5">
        <v>2012</v>
      </c>
      <c r="B330" s="5" t="s">
        <v>15</v>
      </c>
      <c r="C330" s="5">
        <v>1</v>
      </c>
      <c r="D330" s="5">
        <v>40</v>
      </c>
      <c r="F330" s="5">
        <v>1.2</v>
      </c>
      <c r="G330" s="5">
        <f t="shared" si="80"/>
        <v>1.2</v>
      </c>
      <c r="H330" s="6">
        <f t="shared" si="91"/>
        <v>1.1309733552923256</v>
      </c>
      <c r="I330" s="6">
        <f t="shared" si="92"/>
        <v>2.8274333882308138E-2</v>
      </c>
      <c r="J330" s="6">
        <f t="shared" si="86"/>
        <v>119.40203117648261</v>
      </c>
      <c r="K330" s="6">
        <f t="shared" si="87"/>
        <v>100.12767913746974</v>
      </c>
      <c r="L330" s="6">
        <f t="shared" si="88"/>
        <v>52.372171352375808</v>
      </c>
      <c r="M330" s="6">
        <f t="shared" si="90"/>
        <v>271.90188166632817</v>
      </c>
      <c r="N330" s="6">
        <f t="shared" si="89"/>
        <v>258.51890628226249</v>
      </c>
      <c r="O330" s="6">
        <f t="shared" si="81"/>
        <v>1.4029738663236706</v>
      </c>
      <c r="P330" s="6">
        <f t="shared" si="82"/>
        <v>1.2015321496496367</v>
      </c>
      <c r="Q330" s="6">
        <f t="shared" si="83"/>
        <v>0.60227997055232185</v>
      </c>
      <c r="R330" s="6">
        <f t="shared" si="84"/>
        <v>3.2067859865256292</v>
      </c>
      <c r="S330" s="6">
        <f t="shared" si="85"/>
        <v>3.0375971488165843</v>
      </c>
      <c r="T330" s="6"/>
      <c r="U330" s="6"/>
      <c r="V330" s="6"/>
      <c r="W330" s="6"/>
      <c r="X330" s="4"/>
      <c r="Y330" s="4"/>
      <c r="Z330" s="4"/>
      <c r="AA330" s="4"/>
    </row>
    <row r="331" spans="1:27" x14ac:dyDescent="0.2">
      <c r="A331" s="5">
        <v>2012</v>
      </c>
      <c r="B331" s="5" t="s">
        <v>15</v>
      </c>
      <c r="C331" s="5">
        <v>1</v>
      </c>
      <c r="D331" s="5">
        <v>40</v>
      </c>
      <c r="F331" s="5">
        <v>3.4</v>
      </c>
      <c r="G331" s="5">
        <f t="shared" si="80"/>
        <v>3.4</v>
      </c>
      <c r="H331" s="6">
        <f t="shared" si="91"/>
        <v>9.0792027688745005</v>
      </c>
      <c r="I331" s="6">
        <f t="shared" si="92"/>
        <v>0.22698006922186251</v>
      </c>
      <c r="J331" s="6">
        <f t="shared" si="86"/>
        <v>1063.7432660516042</v>
      </c>
      <c r="K331" s="6">
        <f t="shared" si="87"/>
        <v>795.47496289703258</v>
      </c>
      <c r="L331" s="6">
        <f t="shared" si="88"/>
        <v>227.42609596179418</v>
      </c>
      <c r="M331" s="6">
        <f t="shared" si="90"/>
        <v>2086.6443249104309</v>
      </c>
      <c r="N331" s="6">
        <f t="shared" si="89"/>
        <v>2097.0588996842225</v>
      </c>
      <c r="O331" s="6">
        <f t="shared" si="81"/>
        <v>12.498983376106349</v>
      </c>
      <c r="P331" s="6">
        <f t="shared" si="82"/>
        <v>9.5456995547643917</v>
      </c>
      <c r="Q331" s="6">
        <f t="shared" si="83"/>
        <v>2.6154001035606331</v>
      </c>
      <c r="R331" s="6">
        <f t="shared" si="84"/>
        <v>24.660083034431374</v>
      </c>
      <c r="S331" s="6">
        <f t="shared" si="85"/>
        <v>24.640442071289613</v>
      </c>
      <c r="T331" s="6"/>
      <c r="U331" s="6"/>
      <c r="V331" s="6"/>
      <c r="W331" s="6"/>
      <c r="X331" s="4"/>
      <c r="Y331" s="4"/>
      <c r="Z331" s="4"/>
      <c r="AA331" s="4"/>
    </row>
    <row r="332" spans="1:27" x14ac:dyDescent="0.2">
      <c r="A332" s="5">
        <v>2012</v>
      </c>
      <c r="B332" s="5" t="s">
        <v>15</v>
      </c>
      <c r="C332" s="5">
        <v>1</v>
      </c>
      <c r="D332" s="5">
        <v>40</v>
      </c>
      <c r="F332" s="5">
        <v>5</v>
      </c>
      <c r="G332" s="5">
        <f t="shared" si="80"/>
        <v>5</v>
      </c>
      <c r="H332" s="6">
        <f t="shared" si="91"/>
        <v>19.634954084936208</v>
      </c>
      <c r="I332" s="6">
        <f t="shared" si="92"/>
        <v>0.49087385212340517</v>
      </c>
      <c r="J332" s="6">
        <f t="shared" si="86"/>
        <v>2390.936858655662</v>
      </c>
      <c r="K332" s="6">
        <f t="shared" si="87"/>
        <v>1713.6959831174609</v>
      </c>
      <c r="L332" s="6">
        <f t="shared" si="88"/>
        <v>391.74433902166055</v>
      </c>
      <c r="M332" s="6">
        <f t="shared" si="90"/>
        <v>4496.3771807947833</v>
      </c>
      <c r="N332" s="6">
        <f t="shared" si="89"/>
        <v>4552.6861688776162</v>
      </c>
      <c r="O332" s="6">
        <f t="shared" si="81"/>
        <v>28.093508089204029</v>
      </c>
      <c r="P332" s="6">
        <f t="shared" si="82"/>
        <v>20.564351797409529</v>
      </c>
      <c r="Q332" s="6">
        <f t="shared" si="83"/>
        <v>4.5050598987490966</v>
      </c>
      <c r="R332" s="6">
        <f t="shared" si="84"/>
        <v>53.162919785362654</v>
      </c>
      <c r="S332" s="6">
        <f t="shared" si="85"/>
        <v>53.494062484311982</v>
      </c>
      <c r="T332" s="6"/>
      <c r="U332" s="6"/>
      <c r="V332" s="6"/>
      <c r="W332" s="6"/>
      <c r="X332" s="4"/>
      <c r="Y332" s="4"/>
      <c r="Z332" s="4"/>
      <c r="AA332" s="4"/>
    </row>
    <row r="333" spans="1:27" x14ac:dyDescent="0.2">
      <c r="A333" s="5">
        <v>2012</v>
      </c>
      <c r="B333" s="5" t="s">
        <v>15</v>
      </c>
      <c r="C333" s="5">
        <v>2</v>
      </c>
      <c r="D333" s="5">
        <v>40</v>
      </c>
      <c r="E333" s="5">
        <v>0.5</v>
      </c>
      <c r="G333" s="5">
        <f t="shared" si="80"/>
        <v>0.5</v>
      </c>
      <c r="H333" s="6">
        <f t="shared" si="91"/>
        <v>0.19634954084936207</v>
      </c>
      <c r="I333" s="6">
        <f t="shared" si="92"/>
        <v>4.9087385212340517E-3</v>
      </c>
      <c r="J333" s="6">
        <f t="shared" ref="J333:J374" si="93">8*G333^2.56</f>
        <v>1.3566043274476718</v>
      </c>
      <c r="K333" s="6">
        <f t="shared" ref="K333:K374" si="94">22.91*G333^2.13</f>
        <v>5.2339696311888924</v>
      </c>
      <c r="L333" s="6">
        <f t="shared" ref="L333:L374" si="95">22.55*G333^1.45</f>
        <v>8.2537831108934654</v>
      </c>
      <c r="M333" s="6">
        <f t="shared" si="90"/>
        <v>14.84435706953003</v>
      </c>
      <c r="N333" s="6">
        <f t="shared" ref="N333:N374" si="96">39.46*G333^2.26</f>
        <v>8.2381423251608652</v>
      </c>
      <c r="O333" s="6">
        <f t="shared" si="81"/>
        <v>1.5940100847510141E-2</v>
      </c>
      <c r="P333" s="6">
        <f t="shared" si="82"/>
        <v>6.2807635574266704E-2</v>
      </c>
      <c r="Q333" s="6">
        <f t="shared" si="83"/>
        <v>9.4918505775274858E-2</v>
      </c>
      <c r="R333" s="6">
        <f t="shared" si="84"/>
        <v>0.17366624219705171</v>
      </c>
      <c r="S333" s="6">
        <f t="shared" si="85"/>
        <v>9.6798172320640169E-2</v>
      </c>
      <c r="T333" s="6"/>
      <c r="U333" s="6"/>
      <c r="V333" s="6"/>
      <c r="W333" s="6"/>
      <c r="X333" s="4"/>
      <c r="Y333" s="4"/>
      <c r="Z333" s="4"/>
      <c r="AA333" s="4"/>
    </row>
    <row r="334" spans="1:27" x14ac:dyDescent="0.2">
      <c r="A334" s="5">
        <v>2012</v>
      </c>
      <c r="B334" s="5" t="s">
        <v>15</v>
      </c>
      <c r="C334" s="5">
        <v>2</v>
      </c>
      <c r="D334" s="5">
        <v>40</v>
      </c>
      <c r="E334" s="5">
        <v>0.6</v>
      </c>
      <c r="G334" s="5">
        <f t="shared" si="80"/>
        <v>0.6</v>
      </c>
      <c r="H334" s="6">
        <f t="shared" si="91"/>
        <v>0.28274333882308139</v>
      </c>
      <c r="I334" s="6">
        <f t="shared" si="92"/>
        <v>7.0685834705770346E-3</v>
      </c>
      <c r="J334" s="6">
        <f t="shared" si="93"/>
        <v>2.1635014369021932</v>
      </c>
      <c r="K334" s="6">
        <f t="shared" si="94"/>
        <v>7.7176886214752907</v>
      </c>
      <c r="L334" s="6">
        <f t="shared" si="95"/>
        <v>10.751420780709966</v>
      </c>
      <c r="M334" s="6">
        <f t="shared" si="90"/>
        <v>20.632610839087448</v>
      </c>
      <c r="N334" s="6">
        <f t="shared" si="96"/>
        <v>12.438812081161279</v>
      </c>
      <c r="O334" s="6">
        <f t="shared" si="81"/>
        <v>2.5421141883600767E-2</v>
      </c>
      <c r="P334" s="6">
        <f t="shared" si="82"/>
        <v>9.2612263457703486E-2</v>
      </c>
      <c r="Q334" s="6">
        <f t="shared" si="83"/>
        <v>0.12364133897816461</v>
      </c>
      <c r="R334" s="6">
        <f t="shared" si="84"/>
        <v>0.24167474431946886</v>
      </c>
      <c r="S334" s="6">
        <f t="shared" si="85"/>
        <v>0.14615604195364501</v>
      </c>
      <c r="T334" s="6"/>
      <c r="U334" s="6"/>
      <c r="V334" s="6"/>
      <c r="W334" s="6"/>
      <c r="X334" s="4"/>
      <c r="Y334" s="4"/>
      <c r="Z334" s="4"/>
      <c r="AA334" s="4"/>
    </row>
    <row r="335" spans="1:27" x14ac:dyDescent="0.2">
      <c r="A335" s="5">
        <v>2012</v>
      </c>
      <c r="B335" s="5" t="s">
        <v>15</v>
      </c>
      <c r="C335" s="5">
        <v>2</v>
      </c>
      <c r="D335" s="5">
        <v>40</v>
      </c>
      <c r="E335" s="5">
        <v>0.6</v>
      </c>
      <c r="G335" s="5">
        <f t="shared" si="80"/>
        <v>0.6</v>
      </c>
      <c r="H335" s="6">
        <f t="shared" si="91"/>
        <v>0.28274333882308139</v>
      </c>
      <c r="I335" s="6">
        <f t="shared" si="92"/>
        <v>7.0685834705770346E-3</v>
      </c>
      <c r="J335" s="6">
        <f t="shared" si="93"/>
        <v>2.1635014369021932</v>
      </c>
      <c r="K335" s="6">
        <f t="shared" si="94"/>
        <v>7.7176886214752907</v>
      </c>
      <c r="L335" s="6">
        <f t="shared" si="95"/>
        <v>10.751420780709966</v>
      </c>
      <c r="M335" s="6">
        <f t="shared" si="90"/>
        <v>20.632610839087448</v>
      </c>
      <c r="N335" s="6">
        <f t="shared" si="96"/>
        <v>12.438812081161279</v>
      </c>
      <c r="O335" s="6">
        <f t="shared" si="81"/>
        <v>2.5421141883600767E-2</v>
      </c>
      <c r="P335" s="6">
        <f t="shared" si="82"/>
        <v>9.2612263457703486E-2</v>
      </c>
      <c r="Q335" s="6">
        <f t="shared" si="83"/>
        <v>0.12364133897816461</v>
      </c>
      <c r="R335" s="6">
        <f t="shared" si="84"/>
        <v>0.24167474431946886</v>
      </c>
      <c r="S335" s="6">
        <f t="shared" si="85"/>
        <v>0.14615604195364501</v>
      </c>
      <c r="T335" s="6"/>
      <c r="U335" s="6"/>
      <c r="V335" s="6"/>
      <c r="W335" s="6"/>
      <c r="X335" s="4"/>
      <c r="Y335" s="4"/>
      <c r="Z335" s="4"/>
      <c r="AA335" s="4"/>
    </row>
    <row r="336" spans="1:27" x14ac:dyDescent="0.2">
      <c r="A336" s="5">
        <v>2012</v>
      </c>
      <c r="B336" s="5" t="s">
        <v>15</v>
      </c>
      <c r="C336" s="5">
        <v>2</v>
      </c>
      <c r="D336" s="5">
        <v>40</v>
      </c>
      <c r="E336" s="5">
        <v>0.7</v>
      </c>
      <c r="G336" s="5">
        <f t="shared" si="80"/>
        <v>0.7</v>
      </c>
      <c r="H336" s="6">
        <f t="shared" si="91"/>
        <v>0.38484510006474959</v>
      </c>
      <c r="I336" s="6">
        <f t="shared" si="92"/>
        <v>9.6211275016187398E-3</v>
      </c>
      <c r="J336" s="6">
        <f t="shared" si="93"/>
        <v>3.2102656322458922</v>
      </c>
      <c r="K336" s="6">
        <f t="shared" si="94"/>
        <v>10.717263642997253</v>
      </c>
      <c r="L336" s="6">
        <f t="shared" si="95"/>
        <v>13.444315767973276</v>
      </c>
      <c r="M336" s="6">
        <f t="shared" si="90"/>
        <v>27.371845043216421</v>
      </c>
      <c r="N336" s="6">
        <f t="shared" si="96"/>
        <v>17.622951716759339</v>
      </c>
      <c r="O336" s="6">
        <f t="shared" si="81"/>
        <v>3.7720621178889233E-2</v>
      </c>
      <c r="P336" s="6">
        <f t="shared" si="82"/>
        <v>0.12860716371596703</v>
      </c>
      <c r="Q336" s="6">
        <f t="shared" si="83"/>
        <v>0.15460963133169267</v>
      </c>
      <c r="R336" s="6">
        <f t="shared" si="84"/>
        <v>0.32093741622654892</v>
      </c>
      <c r="S336" s="6">
        <f t="shared" si="85"/>
        <v>0.20706968267192222</v>
      </c>
      <c r="T336" s="6"/>
      <c r="U336" s="6"/>
      <c r="V336" s="6"/>
      <c r="W336" s="6"/>
      <c r="X336" s="4"/>
      <c r="Y336" s="4"/>
      <c r="Z336" s="4"/>
      <c r="AA336" s="4"/>
    </row>
    <row r="337" spans="1:27" x14ac:dyDescent="0.2">
      <c r="A337" s="5">
        <v>2012</v>
      </c>
      <c r="B337" s="5" t="s">
        <v>15</v>
      </c>
      <c r="C337" s="5">
        <v>2</v>
      </c>
      <c r="D337" s="5">
        <v>40</v>
      </c>
      <c r="E337" s="5">
        <v>0.7</v>
      </c>
      <c r="G337" s="5">
        <f t="shared" si="80"/>
        <v>0.7</v>
      </c>
      <c r="H337" s="6">
        <f t="shared" si="91"/>
        <v>0.38484510006474959</v>
      </c>
      <c r="I337" s="6">
        <f t="shared" si="92"/>
        <v>9.6211275016187398E-3</v>
      </c>
      <c r="J337" s="6">
        <f t="shared" si="93"/>
        <v>3.2102656322458922</v>
      </c>
      <c r="K337" s="6">
        <f t="shared" si="94"/>
        <v>10.717263642997253</v>
      </c>
      <c r="L337" s="6">
        <f t="shared" si="95"/>
        <v>13.444315767973276</v>
      </c>
      <c r="M337" s="6">
        <f t="shared" si="90"/>
        <v>27.371845043216421</v>
      </c>
      <c r="N337" s="6">
        <f t="shared" si="96"/>
        <v>17.622951716759339</v>
      </c>
      <c r="O337" s="6">
        <f t="shared" si="81"/>
        <v>3.7720621178889233E-2</v>
      </c>
      <c r="P337" s="6">
        <f t="shared" si="82"/>
        <v>0.12860716371596703</v>
      </c>
      <c r="Q337" s="6">
        <f t="shared" si="83"/>
        <v>0.15460963133169267</v>
      </c>
      <c r="R337" s="6">
        <f t="shared" si="84"/>
        <v>0.32093741622654892</v>
      </c>
      <c r="S337" s="6">
        <f t="shared" si="85"/>
        <v>0.20706968267192222</v>
      </c>
      <c r="T337" s="6"/>
      <c r="U337" s="6"/>
      <c r="V337" s="6"/>
      <c r="W337" s="6"/>
      <c r="X337" s="4"/>
      <c r="Y337" s="4"/>
      <c r="Z337" s="4"/>
      <c r="AA337" s="4"/>
    </row>
    <row r="338" spans="1:27" x14ac:dyDescent="0.2">
      <c r="A338" s="5">
        <v>2012</v>
      </c>
      <c r="B338" s="5" t="s">
        <v>15</v>
      </c>
      <c r="C338" s="5">
        <v>2</v>
      </c>
      <c r="D338" s="5">
        <v>40</v>
      </c>
      <c r="E338" s="5">
        <v>0.8</v>
      </c>
      <c r="G338" s="5">
        <f t="shared" si="80"/>
        <v>0.8</v>
      </c>
      <c r="H338" s="6">
        <f t="shared" si="91"/>
        <v>0.50265482457436694</v>
      </c>
      <c r="I338" s="6">
        <f t="shared" si="92"/>
        <v>1.2566370614359173E-2</v>
      </c>
      <c r="J338" s="6">
        <f t="shared" si="93"/>
        <v>4.5185631236852295</v>
      </c>
      <c r="K338" s="6">
        <f t="shared" si="94"/>
        <v>14.243173398381055</v>
      </c>
      <c r="L338" s="6">
        <f t="shared" si="95"/>
        <v>16.316500828738526</v>
      </c>
      <c r="M338" s="6">
        <f t="shared" si="90"/>
        <v>35.078237350804812</v>
      </c>
      <c r="N338" s="6">
        <f t="shared" si="96"/>
        <v>23.830900398141576</v>
      </c>
      <c r="O338" s="6">
        <f t="shared" si="81"/>
        <v>5.3093116703301448E-2</v>
      </c>
      <c r="P338" s="6">
        <f t="shared" si="82"/>
        <v>0.17091808078057263</v>
      </c>
      <c r="Q338" s="6">
        <f t="shared" si="83"/>
        <v>0.18763975953049306</v>
      </c>
      <c r="R338" s="6">
        <f t="shared" si="84"/>
        <v>0.41165095701436716</v>
      </c>
      <c r="S338" s="6">
        <f t="shared" si="85"/>
        <v>0.28001307967816352</v>
      </c>
      <c r="T338" s="6"/>
      <c r="U338" s="6"/>
      <c r="V338" s="6"/>
      <c r="W338" s="6"/>
      <c r="X338" s="4"/>
      <c r="Y338" s="4"/>
      <c r="Z338" s="4"/>
      <c r="AA338" s="4"/>
    </row>
    <row r="339" spans="1:27" x14ac:dyDescent="0.2">
      <c r="A339" s="5">
        <v>2012</v>
      </c>
      <c r="B339" s="5" t="s">
        <v>15</v>
      </c>
      <c r="C339" s="5">
        <v>2</v>
      </c>
      <c r="D339" s="5">
        <v>40</v>
      </c>
      <c r="E339" s="5">
        <v>0.8</v>
      </c>
      <c r="G339" s="5">
        <f t="shared" si="80"/>
        <v>0.8</v>
      </c>
      <c r="H339" s="6">
        <f t="shared" si="91"/>
        <v>0.50265482457436694</v>
      </c>
      <c r="I339" s="6">
        <f t="shared" si="92"/>
        <v>1.2566370614359173E-2</v>
      </c>
      <c r="J339" s="6">
        <f t="shared" si="93"/>
        <v>4.5185631236852295</v>
      </c>
      <c r="K339" s="6">
        <f t="shared" si="94"/>
        <v>14.243173398381055</v>
      </c>
      <c r="L339" s="6">
        <f t="shared" si="95"/>
        <v>16.316500828738526</v>
      </c>
      <c r="M339" s="6">
        <f t="shared" si="90"/>
        <v>35.078237350804812</v>
      </c>
      <c r="N339" s="6">
        <f t="shared" si="96"/>
        <v>23.830900398141576</v>
      </c>
      <c r="O339" s="6">
        <f t="shared" si="81"/>
        <v>5.3093116703301448E-2</v>
      </c>
      <c r="P339" s="6">
        <f t="shared" si="82"/>
        <v>0.17091808078057263</v>
      </c>
      <c r="Q339" s="6">
        <f t="shared" si="83"/>
        <v>0.18763975953049306</v>
      </c>
      <c r="R339" s="6">
        <f t="shared" si="84"/>
        <v>0.41165095701436716</v>
      </c>
      <c r="S339" s="6">
        <f t="shared" si="85"/>
        <v>0.28001307967816352</v>
      </c>
      <c r="T339" s="6"/>
      <c r="U339" s="6"/>
      <c r="V339" s="6"/>
      <c r="W339" s="6"/>
      <c r="X339" s="4"/>
      <c r="Y339" s="4"/>
      <c r="Z339" s="4"/>
      <c r="AA339" s="4"/>
    </row>
    <row r="340" spans="1:27" x14ac:dyDescent="0.2">
      <c r="A340" s="5">
        <v>2012</v>
      </c>
      <c r="B340" s="5" t="s">
        <v>15</v>
      </c>
      <c r="C340" s="5">
        <v>2</v>
      </c>
      <c r="D340" s="5">
        <v>40</v>
      </c>
      <c r="E340" s="5">
        <v>0.8</v>
      </c>
      <c r="G340" s="5">
        <f t="shared" si="80"/>
        <v>0.8</v>
      </c>
      <c r="H340" s="6">
        <f t="shared" si="91"/>
        <v>0.50265482457436694</v>
      </c>
      <c r="I340" s="6">
        <f t="shared" si="92"/>
        <v>1.2566370614359173E-2</v>
      </c>
      <c r="J340" s="6">
        <f t="shared" si="93"/>
        <v>4.5185631236852295</v>
      </c>
      <c r="K340" s="6">
        <f t="shared" si="94"/>
        <v>14.243173398381055</v>
      </c>
      <c r="L340" s="6">
        <f t="shared" si="95"/>
        <v>16.316500828738526</v>
      </c>
      <c r="M340" s="6">
        <f t="shared" si="90"/>
        <v>35.078237350804812</v>
      </c>
      <c r="N340" s="6">
        <f t="shared" si="96"/>
        <v>23.830900398141576</v>
      </c>
      <c r="O340" s="6">
        <f t="shared" si="81"/>
        <v>5.3093116703301448E-2</v>
      </c>
      <c r="P340" s="6">
        <f t="shared" si="82"/>
        <v>0.17091808078057263</v>
      </c>
      <c r="Q340" s="6">
        <f t="shared" si="83"/>
        <v>0.18763975953049306</v>
      </c>
      <c r="R340" s="6">
        <f t="shared" si="84"/>
        <v>0.41165095701436716</v>
      </c>
      <c r="S340" s="6">
        <f t="shared" si="85"/>
        <v>0.28001307967816352</v>
      </c>
      <c r="T340" s="6"/>
      <c r="U340" s="6"/>
      <c r="V340" s="6"/>
      <c r="W340" s="6"/>
      <c r="X340" s="4"/>
      <c r="Y340" s="4"/>
      <c r="Z340" s="4"/>
      <c r="AA340" s="4"/>
    </row>
    <row r="341" spans="1:27" x14ac:dyDescent="0.2">
      <c r="A341" s="5">
        <v>2012</v>
      </c>
      <c r="B341" s="5" t="s">
        <v>15</v>
      </c>
      <c r="C341" s="5">
        <v>2</v>
      </c>
      <c r="D341" s="5">
        <v>40</v>
      </c>
      <c r="E341" s="5">
        <v>0.9</v>
      </c>
      <c r="G341" s="5">
        <f t="shared" si="80"/>
        <v>0.9</v>
      </c>
      <c r="H341" s="6">
        <f t="shared" si="91"/>
        <v>0.63617251235193317</v>
      </c>
      <c r="I341" s="6">
        <f t="shared" si="92"/>
        <v>1.5904312808798331E-2</v>
      </c>
      <c r="J341" s="6">
        <f t="shared" si="93"/>
        <v>6.1087283261541891</v>
      </c>
      <c r="K341" s="6">
        <f t="shared" si="94"/>
        <v>18.304658643159843</v>
      </c>
      <c r="L341" s="6">
        <f t="shared" si="95"/>
        <v>19.355223246023218</v>
      </c>
      <c r="M341" s="6">
        <f t="shared" si="90"/>
        <v>43.768610215337247</v>
      </c>
      <c r="N341" s="6">
        <f t="shared" si="96"/>
        <v>31.098908907442699</v>
      </c>
      <c r="O341" s="6">
        <f t="shared" si="81"/>
        <v>7.1777557832311725E-2</v>
      </c>
      <c r="P341" s="6">
        <f t="shared" si="82"/>
        <v>0.21965590371791813</v>
      </c>
      <c r="Q341" s="6">
        <f t="shared" si="83"/>
        <v>0.22258506732926703</v>
      </c>
      <c r="R341" s="6">
        <f t="shared" si="84"/>
        <v>0.51401852887949695</v>
      </c>
      <c r="S341" s="6">
        <f t="shared" si="85"/>
        <v>0.36541217966245171</v>
      </c>
      <c r="T341" s="6"/>
      <c r="U341" s="6"/>
      <c r="V341" s="6"/>
      <c r="W341" s="6"/>
      <c r="X341" s="4"/>
      <c r="Y341" s="4"/>
      <c r="Z341" s="4"/>
      <c r="AA341" s="4"/>
    </row>
    <row r="342" spans="1:27" x14ac:dyDescent="0.2">
      <c r="A342" s="5">
        <v>2012</v>
      </c>
      <c r="B342" s="5" t="s">
        <v>15</v>
      </c>
      <c r="C342" s="5">
        <v>2</v>
      </c>
      <c r="D342" s="5">
        <v>40</v>
      </c>
      <c r="E342" s="5">
        <v>0.9</v>
      </c>
      <c r="G342" s="5">
        <f t="shared" si="80"/>
        <v>0.9</v>
      </c>
      <c r="H342" s="6">
        <f t="shared" si="91"/>
        <v>0.63617251235193317</v>
      </c>
      <c r="I342" s="6">
        <f t="shared" si="92"/>
        <v>1.5904312808798331E-2</v>
      </c>
      <c r="J342" s="6">
        <f t="shared" si="93"/>
        <v>6.1087283261541891</v>
      </c>
      <c r="K342" s="6">
        <f t="shared" si="94"/>
        <v>18.304658643159843</v>
      </c>
      <c r="L342" s="6">
        <f t="shared" si="95"/>
        <v>19.355223246023218</v>
      </c>
      <c r="M342" s="6">
        <f t="shared" si="90"/>
        <v>43.768610215337247</v>
      </c>
      <c r="N342" s="6">
        <f t="shared" si="96"/>
        <v>31.098908907442699</v>
      </c>
      <c r="O342" s="6">
        <f t="shared" si="81"/>
        <v>7.1777557832311725E-2</v>
      </c>
      <c r="P342" s="6">
        <f t="shared" si="82"/>
        <v>0.21965590371791813</v>
      </c>
      <c r="Q342" s="6">
        <f t="shared" si="83"/>
        <v>0.22258506732926703</v>
      </c>
      <c r="R342" s="6">
        <f t="shared" si="84"/>
        <v>0.51401852887949695</v>
      </c>
      <c r="S342" s="6">
        <f t="shared" si="85"/>
        <v>0.36541217966245171</v>
      </c>
      <c r="T342" s="6"/>
      <c r="U342" s="6"/>
      <c r="V342" s="6"/>
      <c r="W342" s="6"/>
      <c r="X342" s="4"/>
      <c r="Y342" s="4"/>
      <c r="Z342" s="4"/>
      <c r="AA342" s="4"/>
    </row>
    <row r="343" spans="1:27" x14ac:dyDescent="0.2">
      <c r="A343" s="5">
        <v>2012</v>
      </c>
      <c r="B343" s="5" t="s">
        <v>15</v>
      </c>
      <c r="C343" s="5">
        <v>2</v>
      </c>
      <c r="D343" s="5">
        <v>40</v>
      </c>
      <c r="E343" s="5">
        <v>1</v>
      </c>
      <c r="G343" s="5">
        <f t="shared" ref="G343:G406" si="97">E343+F343</f>
        <v>1</v>
      </c>
      <c r="H343" s="6">
        <f t="shared" si="91"/>
        <v>0.78539816339744828</v>
      </c>
      <c r="I343" s="6">
        <f t="shared" si="92"/>
        <v>1.9634954084936207E-2</v>
      </c>
      <c r="J343" s="6">
        <f t="shared" si="93"/>
        <v>8</v>
      </c>
      <c r="K343" s="6">
        <f t="shared" si="94"/>
        <v>22.91</v>
      </c>
      <c r="L343" s="6">
        <f t="shared" si="95"/>
        <v>22.55</v>
      </c>
      <c r="M343" s="6">
        <f t="shared" si="90"/>
        <v>53.46</v>
      </c>
      <c r="N343" s="6">
        <f t="shared" si="96"/>
        <v>39.46</v>
      </c>
      <c r="O343" s="6">
        <f t="shared" si="81"/>
        <v>9.4E-2</v>
      </c>
      <c r="P343" s="6">
        <f t="shared" si="82"/>
        <v>0.27492</v>
      </c>
      <c r="Q343" s="6">
        <f t="shared" si="83"/>
        <v>0.25932500000000003</v>
      </c>
      <c r="R343" s="6">
        <f t="shared" si="84"/>
        <v>0.62824500000000005</v>
      </c>
      <c r="S343" s="6">
        <f t="shared" si="85"/>
        <v>0.46365499999999998</v>
      </c>
      <c r="T343" s="6"/>
      <c r="U343" s="6"/>
      <c r="V343" s="6"/>
      <c r="W343" s="6"/>
      <c r="X343" s="4"/>
      <c r="Y343" s="4"/>
      <c r="Z343" s="4"/>
      <c r="AA343" s="4"/>
    </row>
    <row r="344" spans="1:27" x14ac:dyDescent="0.2">
      <c r="A344" s="5">
        <v>2012</v>
      </c>
      <c r="B344" s="5" t="s">
        <v>15</v>
      </c>
      <c r="C344" s="5">
        <v>2</v>
      </c>
      <c r="D344" s="5">
        <v>40</v>
      </c>
      <c r="E344" s="5">
        <v>1</v>
      </c>
      <c r="G344" s="5">
        <f t="shared" si="97"/>
        <v>1</v>
      </c>
      <c r="H344" s="6">
        <f t="shared" si="91"/>
        <v>0.78539816339744828</v>
      </c>
      <c r="I344" s="6">
        <f t="shared" si="92"/>
        <v>1.9634954084936207E-2</v>
      </c>
      <c r="J344" s="6">
        <f t="shared" si="93"/>
        <v>8</v>
      </c>
      <c r="K344" s="6">
        <f t="shared" si="94"/>
        <v>22.91</v>
      </c>
      <c r="L344" s="6">
        <f t="shared" si="95"/>
        <v>22.55</v>
      </c>
      <c r="M344" s="6">
        <f t="shared" si="90"/>
        <v>53.46</v>
      </c>
      <c r="N344" s="6">
        <f t="shared" si="96"/>
        <v>39.46</v>
      </c>
      <c r="O344" s="6">
        <f t="shared" ref="O344:O407" si="98">(J344*0.47)/D344</f>
        <v>9.4E-2</v>
      </c>
      <c r="P344" s="6">
        <f t="shared" ref="P344:P407" si="99">(K344*0.48)/D344</f>
        <v>0.27492</v>
      </c>
      <c r="Q344" s="6">
        <f t="shared" ref="Q344:Q407" si="100">(L344*0.46)/D344</f>
        <v>0.25932500000000003</v>
      </c>
      <c r="R344" s="6">
        <f t="shared" ref="R344:R407" si="101">SUM(O344:Q344)</f>
        <v>0.62824500000000005</v>
      </c>
      <c r="S344" s="6">
        <f t="shared" ref="S344:S407" si="102">(N344*0.47)/D344</f>
        <v>0.46365499999999998</v>
      </c>
      <c r="T344" s="6"/>
      <c r="U344" s="6"/>
      <c r="V344" s="6"/>
      <c r="W344" s="6"/>
      <c r="X344" s="4"/>
      <c r="Y344" s="4"/>
      <c r="Z344" s="4"/>
      <c r="AA344" s="4"/>
    </row>
    <row r="345" spans="1:27" x14ac:dyDescent="0.2">
      <c r="A345" s="5">
        <v>2012</v>
      </c>
      <c r="B345" s="5" t="s">
        <v>15</v>
      </c>
      <c r="C345" s="5">
        <v>2</v>
      </c>
      <c r="D345" s="5">
        <v>40</v>
      </c>
      <c r="E345" s="5">
        <v>1.1000000000000001</v>
      </c>
      <c r="G345" s="5">
        <f t="shared" si="97"/>
        <v>1.1000000000000001</v>
      </c>
      <c r="H345" s="6">
        <f t="shared" si="91"/>
        <v>0.9503317777109126</v>
      </c>
      <c r="I345" s="6">
        <f t="shared" si="92"/>
        <v>2.3758294442772814E-2</v>
      </c>
      <c r="J345" s="6">
        <f t="shared" si="93"/>
        <v>10.210693995266919</v>
      </c>
      <c r="K345" s="6">
        <f t="shared" si="94"/>
        <v>28.066710082141263</v>
      </c>
      <c r="L345" s="6">
        <f t="shared" si="95"/>
        <v>25.892020350646039</v>
      </c>
      <c r="M345" s="6">
        <f t="shared" si="90"/>
        <v>64.169424428054214</v>
      </c>
      <c r="N345" s="6">
        <f t="shared" si="96"/>
        <v>48.944573604707848</v>
      </c>
      <c r="O345" s="6">
        <f t="shared" si="98"/>
        <v>0.11997565444438629</v>
      </c>
      <c r="P345" s="6">
        <f t="shared" si="99"/>
        <v>0.33680052098569513</v>
      </c>
      <c r="Q345" s="6">
        <f t="shared" si="100"/>
        <v>0.29775823403242946</v>
      </c>
      <c r="R345" s="6">
        <f t="shared" si="101"/>
        <v>0.75453440946251082</v>
      </c>
      <c r="S345" s="6">
        <f t="shared" si="102"/>
        <v>0.57509873985531723</v>
      </c>
      <c r="T345" s="6"/>
      <c r="U345" s="6"/>
      <c r="V345" s="6"/>
      <c r="W345" s="6"/>
      <c r="X345" s="4"/>
      <c r="Y345" s="4"/>
      <c r="Z345" s="4"/>
      <c r="AA345" s="4"/>
    </row>
    <row r="346" spans="1:27" x14ac:dyDescent="0.2">
      <c r="A346" s="5">
        <v>2012</v>
      </c>
      <c r="B346" s="5" t="s">
        <v>15</v>
      </c>
      <c r="C346" s="5">
        <v>2</v>
      </c>
      <c r="D346" s="5">
        <v>40</v>
      </c>
      <c r="E346" s="5">
        <v>1.1000000000000001</v>
      </c>
      <c r="G346" s="5">
        <f t="shared" si="97"/>
        <v>1.1000000000000001</v>
      </c>
      <c r="H346" s="6">
        <f t="shared" si="91"/>
        <v>0.9503317777109126</v>
      </c>
      <c r="I346" s="6">
        <f t="shared" si="92"/>
        <v>2.3758294442772814E-2</v>
      </c>
      <c r="J346" s="6">
        <f t="shared" si="93"/>
        <v>10.210693995266919</v>
      </c>
      <c r="K346" s="6">
        <f t="shared" si="94"/>
        <v>28.066710082141263</v>
      </c>
      <c r="L346" s="6">
        <f t="shared" si="95"/>
        <v>25.892020350646039</v>
      </c>
      <c r="M346" s="6">
        <f t="shared" si="90"/>
        <v>64.169424428054214</v>
      </c>
      <c r="N346" s="6">
        <f t="shared" si="96"/>
        <v>48.944573604707848</v>
      </c>
      <c r="O346" s="6">
        <f t="shared" si="98"/>
        <v>0.11997565444438629</v>
      </c>
      <c r="P346" s="6">
        <f t="shared" si="99"/>
        <v>0.33680052098569513</v>
      </c>
      <c r="Q346" s="6">
        <f t="shared" si="100"/>
        <v>0.29775823403242946</v>
      </c>
      <c r="R346" s="6">
        <f t="shared" si="101"/>
        <v>0.75453440946251082</v>
      </c>
      <c r="S346" s="6">
        <f t="shared" si="102"/>
        <v>0.57509873985531723</v>
      </c>
      <c r="T346" s="6"/>
      <c r="U346" s="6"/>
      <c r="V346" s="6"/>
      <c r="W346" s="6"/>
      <c r="X346" s="4"/>
      <c r="Y346" s="4"/>
      <c r="Z346" s="4"/>
      <c r="AA346" s="4"/>
    </row>
    <row r="347" spans="1:27" x14ac:dyDescent="0.2">
      <c r="A347" s="5">
        <v>2012</v>
      </c>
      <c r="B347" s="5" t="s">
        <v>15</v>
      </c>
      <c r="C347" s="5">
        <v>2</v>
      </c>
      <c r="D347" s="5">
        <v>40</v>
      </c>
      <c r="E347" s="5">
        <v>1.1000000000000001</v>
      </c>
      <c r="G347" s="5">
        <f t="shared" si="97"/>
        <v>1.1000000000000001</v>
      </c>
      <c r="H347" s="6">
        <f t="shared" si="91"/>
        <v>0.9503317777109126</v>
      </c>
      <c r="I347" s="6">
        <f t="shared" si="92"/>
        <v>2.3758294442772814E-2</v>
      </c>
      <c r="J347" s="6">
        <f t="shared" si="93"/>
        <v>10.210693995266919</v>
      </c>
      <c r="K347" s="6">
        <f t="shared" si="94"/>
        <v>28.066710082141263</v>
      </c>
      <c r="L347" s="6">
        <f t="shared" si="95"/>
        <v>25.892020350646039</v>
      </c>
      <c r="M347" s="6">
        <f t="shared" si="90"/>
        <v>64.169424428054214</v>
      </c>
      <c r="N347" s="6">
        <f t="shared" si="96"/>
        <v>48.944573604707848</v>
      </c>
      <c r="O347" s="6">
        <f t="shared" si="98"/>
        <v>0.11997565444438629</v>
      </c>
      <c r="P347" s="6">
        <f t="shared" si="99"/>
        <v>0.33680052098569513</v>
      </c>
      <c r="Q347" s="6">
        <f t="shared" si="100"/>
        <v>0.29775823403242946</v>
      </c>
      <c r="R347" s="6">
        <f t="shared" si="101"/>
        <v>0.75453440946251082</v>
      </c>
      <c r="S347" s="6">
        <f t="shared" si="102"/>
        <v>0.57509873985531723</v>
      </c>
      <c r="T347" s="6"/>
      <c r="U347" s="6"/>
      <c r="V347" s="6"/>
      <c r="W347" s="6"/>
      <c r="X347" s="4"/>
      <c r="Y347" s="4"/>
      <c r="Z347" s="4"/>
      <c r="AA347" s="4"/>
    </row>
    <row r="348" spans="1:27" x14ac:dyDescent="0.2">
      <c r="A348" s="5">
        <v>2012</v>
      </c>
      <c r="B348" s="5" t="s">
        <v>15</v>
      </c>
      <c r="C348" s="5">
        <v>2</v>
      </c>
      <c r="D348" s="5">
        <v>40</v>
      </c>
      <c r="E348" s="5">
        <v>1.1000000000000001</v>
      </c>
      <c r="G348" s="5">
        <f t="shared" si="97"/>
        <v>1.1000000000000001</v>
      </c>
      <c r="H348" s="6">
        <f t="shared" si="91"/>
        <v>0.9503317777109126</v>
      </c>
      <c r="I348" s="6">
        <f t="shared" si="92"/>
        <v>2.3758294442772814E-2</v>
      </c>
      <c r="J348" s="6">
        <f t="shared" si="93"/>
        <v>10.210693995266919</v>
      </c>
      <c r="K348" s="6">
        <f t="shared" si="94"/>
        <v>28.066710082141263</v>
      </c>
      <c r="L348" s="6">
        <f t="shared" si="95"/>
        <v>25.892020350646039</v>
      </c>
      <c r="M348" s="6">
        <f t="shared" si="90"/>
        <v>64.169424428054214</v>
      </c>
      <c r="N348" s="6">
        <f t="shared" si="96"/>
        <v>48.944573604707848</v>
      </c>
      <c r="O348" s="6">
        <f t="shared" si="98"/>
        <v>0.11997565444438629</v>
      </c>
      <c r="P348" s="6">
        <f t="shared" si="99"/>
        <v>0.33680052098569513</v>
      </c>
      <c r="Q348" s="6">
        <f t="shared" si="100"/>
        <v>0.29775823403242946</v>
      </c>
      <c r="R348" s="6">
        <f t="shared" si="101"/>
        <v>0.75453440946251082</v>
      </c>
      <c r="S348" s="6">
        <f t="shared" si="102"/>
        <v>0.57509873985531723</v>
      </c>
      <c r="T348" s="6"/>
      <c r="U348" s="6"/>
      <c r="V348" s="6"/>
      <c r="W348" s="6"/>
      <c r="X348" s="4"/>
      <c r="Y348" s="4"/>
      <c r="Z348" s="4"/>
      <c r="AA348" s="4"/>
    </row>
    <row r="349" spans="1:27" x14ac:dyDescent="0.2">
      <c r="A349" s="5">
        <v>2012</v>
      </c>
      <c r="B349" s="5" t="s">
        <v>15</v>
      </c>
      <c r="C349" s="5">
        <v>2</v>
      </c>
      <c r="D349" s="5">
        <v>40</v>
      </c>
      <c r="E349" s="5">
        <v>1.1000000000000001</v>
      </c>
      <c r="G349" s="5">
        <f t="shared" si="97"/>
        <v>1.1000000000000001</v>
      </c>
      <c r="H349" s="6">
        <f t="shared" si="91"/>
        <v>0.9503317777109126</v>
      </c>
      <c r="I349" s="6">
        <f t="shared" si="92"/>
        <v>2.3758294442772814E-2</v>
      </c>
      <c r="J349" s="6">
        <f t="shared" si="93"/>
        <v>10.210693995266919</v>
      </c>
      <c r="K349" s="6">
        <f t="shared" si="94"/>
        <v>28.066710082141263</v>
      </c>
      <c r="L349" s="6">
        <f t="shared" si="95"/>
        <v>25.892020350646039</v>
      </c>
      <c r="M349" s="6">
        <f t="shared" si="90"/>
        <v>64.169424428054214</v>
      </c>
      <c r="N349" s="6">
        <f t="shared" si="96"/>
        <v>48.944573604707848</v>
      </c>
      <c r="O349" s="6">
        <f t="shared" si="98"/>
        <v>0.11997565444438629</v>
      </c>
      <c r="P349" s="6">
        <f t="shared" si="99"/>
        <v>0.33680052098569513</v>
      </c>
      <c r="Q349" s="6">
        <f t="shared" si="100"/>
        <v>0.29775823403242946</v>
      </c>
      <c r="R349" s="6">
        <f t="shared" si="101"/>
        <v>0.75453440946251082</v>
      </c>
      <c r="S349" s="6">
        <f t="shared" si="102"/>
        <v>0.57509873985531723</v>
      </c>
      <c r="T349" s="6"/>
      <c r="U349" s="6"/>
      <c r="V349" s="6"/>
      <c r="W349" s="6"/>
      <c r="X349" s="4"/>
      <c r="Y349" s="4"/>
      <c r="Z349" s="4"/>
      <c r="AA349" s="4"/>
    </row>
    <row r="350" spans="1:27" x14ac:dyDescent="0.2">
      <c r="A350" s="5">
        <v>2012</v>
      </c>
      <c r="B350" s="5" t="s">
        <v>15</v>
      </c>
      <c r="C350" s="5">
        <v>2</v>
      </c>
      <c r="D350" s="5">
        <v>40</v>
      </c>
      <c r="E350" s="5">
        <v>1.1000000000000001</v>
      </c>
      <c r="G350" s="5">
        <f t="shared" si="97"/>
        <v>1.1000000000000001</v>
      </c>
      <c r="H350" s="6">
        <f t="shared" si="91"/>
        <v>0.9503317777109126</v>
      </c>
      <c r="I350" s="6">
        <f t="shared" si="92"/>
        <v>2.3758294442772814E-2</v>
      </c>
      <c r="J350" s="6">
        <f t="shared" si="93"/>
        <v>10.210693995266919</v>
      </c>
      <c r="K350" s="6">
        <f t="shared" si="94"/>
        <v>28.066710082141263</v>
      </c>
      <c r="L350" s="6">
        <f t="shared" si="95"/>
        <v>25.892020350646039</v>
      </c>
      <c r="M350" s="6">
        <f t="shared" si="90"/>
        <v>64.169424428054214</v>
      </c>
      <c r="N350" s="6">
        <f t="shared" si="96"/>
        <v>48.944573604707848</v>
      </c>
      <c r="O350" s="6">
        <f t="shared" si="98"/>
        <v>0.11997565444438629</v>
      </c>
      <c r="P350" s="6">
        <f t="shared" si="99"/>
        <v>0.33680052098569513</v>
      </c>
      <c r="Q350" s="6">
        <f t="shared" si="100"/>
        <v>0.29775823403242946</v>
      </c>
      <c r="R350" s="6">
        <f t="shared" si="101"/>
        <v>0.75453440946251082</v>
      </c>
      <c r="S350" s="6">
        <f t="shared" si="102"/>
        <v>0.57509873985531723</v>
      </c>
      <c r="T350" s="6"/>
      <c r="U350" s="6"/>
      <c r="V350" s="6"/>
      <c r="W350" s="6"/>
      <c r="X350" s="4"/>
      <c r="Y350" s="4"/>
      <c r="Z350" s="4"/>
      <c r="AA350" s="4"/>
    </row>
    <row r="351" spans="1:27" x14ac:dyDescent="0.2">
      <c r="A351" s="5">
        <v>2012</v>
      </c>
      <c r="B351" s="5" t="s">
        <v>15</v>
      </c>
      <c r="C351" s="5">
        <v>2</v>
      </c>
      <c r="D351" s="5">
        <v>40</v>
      </c>
      <c r="E351" s="5">
        <v>1.1000000000000001</v>
      </c>
      <c r="G351" s="5">
        <f t="shared" si="97"/>
        <v>1.1000000000000001</v>
      </c>
      <c r="H351" s="6">
        <f t="shared" si="91"/>
        <v>0.9503317777109126</v>
      </c>
      <c r="I351" s="6">
        <f t="shared" si="92"/>
        <v>2.3758294442772814E-2</v>
      </c>
      <c r="J351" s="6">
        <f t="shared" si="93"/>
        <v>10.210693995266919</v>
      </c>
      <c r="K351" s="6">
        <f t="shared" si="94"/>
        <v>28.066710082141263</v>
      </c>
      <c r="L351" s="6">
        <f t="shared" si="95"/>
        <v>25.892020350646039</v>
      </c>
      <c r="M351" s="6">
        <f t="shared" si="90"/>
        <v>64.169424428054214</v>
      </c>
      <c r="N351" s="6">
        <f t="shared" si="96"/>
        <v>48.944573604707848</v>
      </c>
      <c r="O351" s="6">
        <f t="shared" si="98"/>
        <v>0.11997565444438629</v>
      </c>
      <c r="P351" s="6">
        <f t="shared" si="99"/>
        <v>0.33680052098569513</v>
      </c>
      <c r="Q351" s="6">
        <f t="shared" si="100"/>
        <v>0.29775823403242946</v>
      </c>
      <c r="R351" s="6">
        <f t="shared" si="101"/>
        <v>0.75453440946251082</v>
      </c>
      <c r="S351" s="6">
        <f t="shared" si="102"/>
        <v>0.57509873985531723</v>
      </c>
      <c r="T351" s="6"/>
      <c r="U351" s="6"/>
      <c r="V351" s="6"/>
      <c r="W351" s="6"/>
      <c r="X351" s="4"/>
      <c r="Y351" s="4"/>
      <c r="Z351" s="4"/>
      <c r="AA351" s="4"/>
    </row>
    <row r="352" spans="1:27" x14ac:dyDescent="0.2">
      <c r="A352" s="5">
        <v>2012</v>
      </c>
      <c r="B352" s="5" t="s">
        <v>15</v>
      </c>
      <c r="C352" s="5">
        <v>2</v>
      </c>
      <c r="D352" s="5">
        <v>40</v>
      </c>
      <c r="E352" s="5">
        <v>1.1000000000000001</v>
      </c>
      <c r="G352" s="5">
        <f t="shared" si="97"/>
        <v>1.1000000000000001</v>
      </c>
      <c r="H352" s="6">
        <f t="shared" si="91"/>
        <v>0.9503317777109126</v>
      </c>
      <c r="I352" s="6">
        <f t="shared" si="92"/>
        <v>2.3758294442772814E-2</v>
      </c>
      <c r="J352" s="6">
        <f t="shared" si="93"/>
        <v>10.210693995266919</v>
      </c>
      <c r="K352" s="6">
        <f t="shared" si="94"/>
        <v>28.066710082141263</v>
      </c>
      <c r="L352" s="6">
        <f t="shared" si="95"/>
        <v>25.892020350646039</v>
      </c>
      <c r="M352" s="6">
        <f t="shared" si="90"/>
        <v>64.169424428054214</v>
      </c>
      <c r="N352" s="6">
        <f t="shared" si="96"/>
        <v>48.944573604707848</v>
      </c>
      <c r="O352" s="6">
        <f t="shared" si="98"/>
        <v>0.11997565444438629</v>
      </c>
      <c r="P352" s="6">
        <f t="shared" si="99"/>
        <v>0.33680052098569513</v>
      </c>
      <c r="Q352" s="6">
        <f t="shared" si="100"/>
        <v>0.29775823403242946</v>
      </c>
      <c r="R352" s="6">
        <f t="shared" si="101"/>
        <v>0.75453440946251082</v>
      </c>
      <c r="S352" s="6">
        <f t="shared" si="102"/>
        <v>0.57509873985531723</v>
      </c>
      <c r="T352" s="6"/>
      <c r="U352" s="6"/>
      <c r="V352" s="6"/>
      <c r="W352" s="6"/>
      <c r="X352" s="4"/>
      <c r="Y352" s="4"/>
      <c r="Z352" s="4"/>
      <c r="AA352" s="4"/>
    </row>
    <row r="353" spans="1:27" x14ac:dyDescent="0.2">
      <c r="A353" s="5">
        <v>2012</v>
      </c>
      <c r="B353" s="5" t="s">
        <v>15</v>
      </c>
      <c r="C353" s="5">
        <v>2</v>
      </c>
      <c r="D353" s="5">
        <v>40</v>
      </c>
      <c r="E353" s="5">
        <v>1.2</v>
      </c>
      <c r="G353" s="5">
        <f t="shared" si="97"/>
        <v>1.2</v>
      </c>
      <c r="H353" s="6">
        <f t="shared" si="91"/>
        <v>1.1309733552923256</v>
      </c>
      <c r="I353" s="6">
        <f t="shared" si="92"/>
        <v>2.8274333882308138E-2</v>
      </c>
      <c r="J353" s="6">
        <f t="shared" si="93"/>
        <v>12.758334279959879</v>
      </c>
      <c r="K353" s="6">
        <f t="shared" si="94"/>
        <v>33.781672187088354</v>
      </c>
      <c r="L353" s="6">
        <f t="shared" si="95"/>
        <v>29.373747207511173</v>
      </c>
      <c r="M353" s="6">
        <f t="shared" si="90"/>
        <v>75.913753674559402</v>
      </c>
      <c r="N353" s="6">
        <f t="shared" si="96"/>
        <v>59.580850311789149</v>
      </c>
      <c r="O353" s="6">
        <f t="shared" si="98"/>
        <v>0.14991042778952857</v>
      </c>
      <c r="P353" s="6">
        <f t="shared" si="99"/>
        <v>0.40538006624506029</v>
      </c>
      <c r="Q353" s="6">
        <f t="shared" si="100"/>
        <v>0.33779809288637852</v>
      </c>
      <c r="R353" s="6">
        <f t="shared" si="101"/>
        <v>0.89308858692096738</v>
      </c>
      <c r="S353" s="6">
        <f t="shared" si="102"/>
        <v>0.70007499116352245</v>
      </c>
      <c r="T353" s="6"/>
      <c r="U353" s="6"/>
      <c r="V353" s="6"/>
      <c r="W353" s="6"/>
      <c r="X353" s="4"/>
      <c r="Y353" s="4"/>
      <c r="Z353" s="4"/>
      <c r="AA353" s="4"/>
    </row>
    <row r="354" spans="1:27" x14ac:dyDescent="0.2">
      <c r="A354" s="5">
        <v>2012</v>
      </c>
      <c r="B354" s="5" t="s">
        <v>15</v>
      </c>
      <c r="C354" s="5">
        <v>2</v>
      </c>
      <c r="D354" s="5">
        <v>40</v>
      </c>
      <c r="E354" s="5">
        <v>1.3</v>
      </c>
      <c r="G354" s="5">
        <f t="shared" si="97"/>
        <v>1.3</v>
      </c>
      <c r="H354" s="6">
        <f t="shared" si="91"/>
        <v>1.3273228961416876</v>
      </c>
      <c r="I354" s="6">
        <f t="shared" si="92"/>
        <v>3.3183072403542194E-2</v>
      </c>
      <c r="J354" s="6">
        <f t="shared" si="93"/>
        <v>15.659755207204237</v>
      </c>
      <c r="K354" s="6">
        <f t="shared" si="94"/>
        <v>40.061243864022728</v>
      </c>
      <c r="L354" s="6">
        <f t="shared" si="95"/>
        <v>32.988639658545686</v>
      </c>
      <c r="M354" s="6">
        <f t="shared" si="90"/>
        <v>88.709638729772649</v>
      </c>
      <c r="N354" s="6">
        <f t="shared" si="96"/>
        <v>71.395207003587132</v>
      </c>
      <c r="O354" s="6">
        <f t="shared" si="98"/>
        <v>0.18400212368464977</v>
      </c>
      <c r="P354" s="6">
        <f t="shared" si="99"/>
        <v>0.48073492636827275</v>
      </c>
      <c r="Q354" s="6">
        <f t="shared" si="100"/>
        <v>0.37936935607327543</v>
      </c>
      <c r="R354" s="6">
        <f t="shared" si="101"/>
        <v>1.044106406126198</v>
      </c>
      <c r="S354" s="6">
        <f t="shared" si="102"/>
        <v>0.83889368229214867</v>
      </c>
      <c r="T354" s="6"/>
      <c r="U354" s="6"/>
      <c r="V354" s="6"/>
      <c r="W354" s="6"/>
      <c r="X354" s="4"/>
      <c r="Y354" s="4"/>
      <c r="Z354" s="4"/>
      <c r="AA354" s="4"/>
    </row>
    <row r="355" spans="1:27" x14ac:dyDescent="0.2">
      <c r="A355" s="5">
        <v>2012</v>
      </c>
      <c r="B355" s="5" t="s">
        <v>15</v>
      </c>
      <c r="C355" s="5">
        <v>2</v>
      </c>
      <c r="D355" s="5">
        <v>40</v>
      </c>
      <c r="E355" s="5">
        <v>1.3</v>
      </c>
      <c r="G355" s="5">
        <f t="shared" si="97"/>
        <v>1.3</v>
      </c>
      <c r="H355" s="6">
        <f t="shared" si="91"/>
        <v>1.3273228961416876</v>
      </c>
      <c r="I355" s="6">
        <f t="shared" si="92"/>
        <v>3.3183072403542194E-2</v>
      </c>
      <c r="J355" s="6">
        <f t="shared" si="93"/>
        <v>15.659755207204237</v>
      </c>
      <c r="K355" s="6">
        <f t="shared" si="94"/>
        <v>40.061243864022728</v>
      </c>
      <c r="L355" s="6">
        <f t="shared" si="95"/>
        <v>32.988639658545686</v>
      </c>
      <c r="M355" s="6">
        <f t="shared" si="90"/>
        <v>88.709638729772649</v>
      </c>
      <c r="N355" s="6">
        <f t="shared" si="96"/>
        <v>71.395207003587132</v>
      </c>
      <c r="O355" s="6">
        <f t="shared" si="98"/>
        <v>0.18400212368464977</v>
      </c>
      <c r="P355" s="6">
        <f t="shared" si="99"/>
        <v>0.48073492636827275</v>
      </c>
      <c r="Q355" s="6">
        <f t="shared" si="100"/>
        <v>0.37936935607327543</v>
      </c>
      <c r="R355" s="6">
        <f t="shared" si="101"/>
        <v>1.044106406126198</v>
      </c>
      <c r="S355" s="6">
        <f t="shared" si="102"/>
        <v>0.83889368229214867</v>
      </c>
      <c r="T355" s="6"/>
      <c r="U355" s="6"/>
      <c r="V355" s="6"/>
      <c r="W355" s="6"/>
      <c r="X355" s="4"/>
      <c r="Y355" s="4"/>
      <c r="Z355" s="4"/>
      <c r="AA355" s="4"/>
    </row>
    <row r="356" spans="1:27" x14ac:dyDescent="0.2">
      <c r="A356" s="5">
        <v>2012</v>
      </c>
      <c r="B356" s="5" t="s">
        <v>15</v>
      </c>
      <c r="C356" s="5">
        <v>2</v>
      </c>
      <c r="D356" s="5">
        <v>40</v>
      </c>
      <c r="E356" s="5">
        <v>1.3</v>
      </c>
      <c r="G356" s="5">
        <f t="shared" si="97"/>
        <v>1.3</v>
      </c>
      <c r="H356" s="6">
        <f t="shared" si="91"/>
        <v>1.3273228961416876</v>
      </c>
      <c r="I356" s="6">
        <f t="shared" si="92"/>
        <v>3.3183072403542194E-2</v>
      </c>
      <c r="J356" s="6">
        <f t="shared" si="93"/>
        <v>15.659755207204237</v>
      </c>
      <c r="K356" s="6">
        <f t="shared" si="94"/>
        <v>40.061243864022728</v>
      </c>
      <c r="L356" s="6">
        <f t="shared" si="95"/>
        <v>32.988639658545686</v>
      </c>
      <c r="M356" s="6">
        <f t="shared" si="90"/>
        <v>88.709638729772649</v>
      </c>
      <c r="N356" s="6">
        <f t="shared" si="96"/>
        <v>71.395207003587132</v>
      </c>
      <c r="O356" s="6">
        <f t="shared" si="98"/>
        <v>0.18400212368464977</v>
      </c>
      <c r="P356" s="6">
        <f t="shared" si="99"/>
        <v>0.48073492636827275</v>
      </c>
      <c r="Q356" s="6">
        <f t="shared" si="100"/>
        <v>0.37936935607327543</v>
      </c>
      <c r="R356" s="6">
        <f t="shared" si="101"/>
        <v>1.044106406126198</v>
      </c>
      <c r="S356" s="6">
        <f t="shared" si="102"/>
        <v>0.83889368229214867</v>
      </c>
      <c r="T356" s="6"/>
      <c r="U356" s="6"/>
      <c r="V356" s="6"/>
      <c r="W356" s="6"/>
      <c r="X356" s="4"/>
      <c r="Y356" s="4"/>
      <c r="Z356" s="4"/>
      <c r="AA356" s="4"/>
    </row>
    <row r="357" spans="1:27" x14ac:dyDescent="0.2">
      <c r="A357" s="5">
        <v>2012</v>
      </c>
      <c r="B357" s="5" t="s">
        <v>15</v>
      </c>
      <c r="C357" s="5">
        <v>2</v>
      </c>
      <c r="D357" s="5">
        <v>40</v>
      </c>
      <c r="E357" s="5">
        <v>1.3</v>
      </c>
      <c r="G357" s="5">
        <f t="shared" si="97"/>
        <v>1.3</v>
      </c>
      <c r="H357" s="6">
        <f t="shared" si="91"/>
        <v>1.3273228961416876</v>
      </c>
      <c r="I357" s="6">
        <f t="shared" si="92"/>
        <v>3.3183072403542194E-2</v>
      </c>
      <c r="J357" s="6">
        <f t="shared" si="93"/>
        <v>15.659755207204237</v>
      </c>
      <c r="K357" s="6">
        <f t="shared" si="94"/>
        <v>40.061243864022728</v>
      </c>
      <c r="L357" s="6">
        <f t="shared" si="95"/>
        <v>32.988639658545686</v>
      </c>
      <c r="M357" s="6">
        <f t="shared" si="90"/>
        <v>88.709638729772649</v>
      </c>
      <c r="N357" s="6">
        <f t="shared" si="96"/>
        <v>71.395207003587132</v>
      </c>
      <c r="O357" s="6">
        <f t="shared" si="98"/>
        <v>0.18400212368464977</v>
      </c>
      <c r="P357" s="6">
        <f t="shared" si="99"/>
        <v>0.48073492636827275</v>
      </c>
      <c r="Q357" s="6">
        <f t="shared" si="100"/>
        <v>0.37936935607327543</v>
      </c>
      <c r="R357" s="6">
        <f t="shared" si="101"/>
        <v>1.044106406126198</v>
      </c>
      <c r="S357" s="6">
        <f t="shared" si="102"/>
        <v>0.83889368229214867</v>
      </c>
      <c r="T357" s="6"/>
      <c r="U357" s="6"/>
      <c r="V357" s="6"/>
      <c r="W357" s="6"/>
      <c r="X357" s="4"/>
      <c r="Y357" s="4"/>
      <c r="Z357" s="4"/>
      <c r="AA357" s="4"/>
    </row>
    <row r="358" spans="1:27" x14ac:dyDescent="0.2">
      <c r="A358" s="5">
        <v>2012</v>
      </c>
      <c r="B358" s="5" t="s">
        <v>15</v>
      </c>
      <c r="C358" s="5">
        <v>2</v>
      </c>
      <c r="D358" s="5">
        <v>40</v>
      </c>
      <c r="E358" s="5">
        <v>1.3</v>
      </c>
      <c r="G358" s="5">
        <f t="shared" si="97"/>
        <v>1.3</v>
      </c>
      <c r="H358" s="6">
        <f t="shared" si="91"/>
        <v>1.3273228961416876</v>
      </c>
      <c r="I358" s="6">
        <f t="shared" si="92"/>
        <v>3.3183072403542194E-2</v>
      </c>
      <c r="J358" s="6">
        <f t="shared" si="93"/>
        <v>15.659755207204237</v>
      </c>
      <c r="K358" s="6">
        <f t="shared" si="94"/>
        <v>40.061243864022728</v>
      </c>
      <c r="L358" s="6">
        <f t="shared" si="95"/>
        <v>32.988639658545686</v>
      </c>
      <c r="M358" s="6">
        <f t="shared" si="90"/>
        <v>88.709638729772649</v>
      </c>
      <c r="N358" s="6">
        <f t="shared" si="96"/>
        <v>71.395207003587132</v>
      </c>
      <c r="O358" s="6">
        <f t="shared" si="98"/>
        <v>0.18400212368464977</v>
      </c>
      <c r="P358" s="6">
        <f t="shared" si="99"/>
        <v>0.48073492636827275</v>
      </c>
      <c r="Q358" s="6">
        <f t="shared" si="100"/>
        <v>0.37936935607327543</v>
      </c>
      <c r="R358" s="6">
        <f t="shared" si="101"/>
        <v>1.044106406126198</v>
      </c>
      <c r="S358" s="6">
        <f t="shared" si="102"/>
        <v>0.83889368229214867</v>
      </c>
      <c r="T358" s="6"/>
      <c r="U358" s="6"/>
      <c r="V358" s="6"/>
      <c r="W358" s="6"/>
      <c r="X358" s="4"/>
      <c r="Y358" s="4"/>
      <c r="Z358" s="4"/>
      <c r="AA358" s="4"/>
    </row>
    <row r="359" spans="1:27" x14ac:dyDescent="0.2">
      <c r="A359" s="5">
        <v>2012</v>
      </c>
      <c r="B359" s="5" t="s">
        <v>15</v>
      </c>
      <c r="C359" s="5">
        <v>2</v>
      </c>
      <c r="D359" s="5">
        <v>40</v>
      </c>
      <c r="E359" s="5">
        <v>1.3</v>
      </c>
      <c r="G359" s="5">
        <f t="shared" si="97"/>
        <v>1.3</v>
      </c>
      <c r="H359" s="6">
        <f t="shared" si="91"/>
        <v>1.3273228961416876</v>
      </c>
      <c r="I359" s="6">
        <f t="shared" si="92"/>
        <v>3.3183072403542194E-2</v>
      </c>
      <c r="J359" s="6">
        <f t="shared" si="93"/>
        <v>15.659755207204237</v>
      </c>
      <c r="K359" s="6">
        <f t="shared" si="94"/>
        <v>40.061243864022728</v>
      </c>
      <c r="L359" s="6">
        <f t="shared" si="95"/>
        <v>32.988639658545686</v>
      </c>
      <c r="M359" s="6">
        <f t="shared" si="90"/>
        <v>88.709638729772649</v>
      </c>
      <c r="N359" s="6">
        <f t="shared" si="96"/>
        <v>71.395207003587132</v>
      </c>
      <c r="O359" s="6">
        <f t="shared" si="98"/>
        <v>0.18400212368464977</v>
      </c>
      <c r="P359" s="6">
        <f t="shared" si="99"/>
        <v>0.48073492636827275</v>
      </c>
      <c r="Q359" s="6">
        <f t="shared" si="100"/>
        <v>0.37936935607327543</v>
      </c>
      <c r="R359" s="6">
        <f t="shared" si="101"/>
        <v>1.044106406126198</v>
      </c>
      <c r="S359" s="6">
        <f t="shared" si="102"/>
        <v>0.83889368229214867</v>
      </c>
      <c r="T359" s="6"/>
      <c r="U359" s="6"/>
      <c r="V359" s="6"/>
      <c r="W359" s="6"/>
      <c r="X359" s="4"/>
      <c r="Y359" s="4"/>
      <c r="Z359" s="4"/>
      <c r="AA359" s="4"/>
    </row>
    <row r="360" spans="1:27" x14ac:dyDescent="0.2">
      <c r="A360" s="5">
        <v>2012</v>
      </c>
      <c r="B360" s="5" t="s">
        <v>15</v>
      </c>
      <c r="C360" s="5">
        <v>2</v>
      </c>
      <c r="D360" s="5">
        <v>40</v>
      </c>
      <c r="E360" s="5">
        <v>1.3</v>
      </c>
      <c r="G360" s="5">
        <f t="shared" si="97"/>
        <v>1.3</v>
      </c>
      <c r="H360" s="6">
        <f t="shared" si="91"/>
        <v>1.3273228961416876</v>
      </c>
      <c r="I360" s="6">
        <f t="shared" si="92"/>
        <v>3.3183072403542194E-2</v>
      </c>
      <c r="J360" s="6">
        <f t="shared" si="93"/>
        <v>15.659755207204237</v>
      </c>
      <c r="K360" s="6">
        <f t="shared" si="94"/>
        <v>40.061243864022728</v>
      </c>
      <c r="L360" s="6">
        <f t="shared" si="95"/>
        <v>32.988639658545686</v>
      </c>
      <c r="M360" s="6">
        <f t="shared" si="90"/>
        <v>88.709638729772649</v>
      </c>
      <c r="N360" s="6">
        <f t="shared" si="96"/>
        <v>71.395207003587132</v>
      </c>
      <c r="O360" s="6">
        <f t="shared" si="98"/>
        <v>0.18400212368464977</v>
      </c>
      <c r="P360" s="6">
        <f t="shared" si="99"/>
        <v>0.48073492636827275</v>
      </c>
      <c r="Q360" s="6">
        <f t="shared" si="100"/>
        <v>0.37936935607327543</v>
      </c>
      <c r="R360" s="6">
        <f t="shared" si="101"/>
        <v>1.044106406126198</v>
      </c>
      <c r="S360" s="6">
        <f t="shared" si="102"/>
        <v>0.83889368229214867</v>
      </c>
      <c r="T360" s="6"/>
      <c r="U360" s="6"/>
      <c r="V360" s="6"/>
      <c r="W360" s="6"/>
      <c r="X360" s="4"/>
      <c r="Y360" s="4"/>
      <c r="Z360" s="4"/>
      <c r="AA360" s="4"/>
    </row>
    <row r="361" spans="1:27" x14ac:dyDescent="0.2">
      <c r="A361" s="5">
        <v>2012</v>
      </c>
      <c r="B361" s="5" t="s">
        <v>15</v>
      </c>
      <c r="C361" s="5">
        <v>2</v>
      </c>
      <c r="D361" s="5">
        <v>40</v>
      </c>
      <c r="E361" s="5">
        <v>1.3</v>
      </c>
      <c r="G361" s="5">
        <f t="shared" si="97"/>
        <v>1.3</v>
      </c>
      <c r="H361" s="6">
        <f t="shared" si="91"/>
        <v>1.3273228961416876</v>
      </c>
      <c r="I361" s="6">
        <f t="shared" si="92"/>
        <v>3.3183072403542194E-2</v>
      </c>
      <c r="J361" s="6">
        <f t="shared" si="93"/>
        <v>15.659755207204237</v>
      </c>
      <c r="K361" s="6">
        <f t="shared" si="94"/>
        <v>40.061243864022728</v>
      </c>
      <c r="L361" s="6">
        <f t="shared" si="95"/>
        <v>32.988639658545686</v>
      </c>
      <c r="M361" s="6">
        <f t="shared" si="90"/>
        <v>88.709638729772649</v>
      </c>
      <c r="N361" s="6">
        <f t="shared" si="96"/>
        <v>71.395207003587132</v>
      </c>
      <c r="O361" s="6">
        <f t="shared" si="98"/>
        <v>0.18400212368464977</v>
      </c>
      <c r="P361" s="6">
        <f t="shared" si="99"/>
        <v>0.48073492636827275</v>
      </c>
      <c r="Q361" s="6">
        <f t="shared" si="100"/>
        <v>0.37936935607327543</v>
      </c>
      <c r="R361" s="6">
        <f t="shared" si="101"/>
        <v>1.044106406126198</v>
      </c>
      <c r="S361" s="6">
        <f t="shared" si="102"/>
        <v>0.83889368229214867</v>
      </c>
      <c r="T361" s="6"/>
      <c r="U361" s="6"/>
      <c r="V361" s="6"/>
      <c r="W361" s="6"/>
      <c r="X361" s="4"/>
      <c r="Y361" s="4"/>
      <c r="Z361" s="4"/>
      <c r="AA361" s="4"/>
    </row>
    <row r="362" spans="1:27" x14ac:dyDescent="0.2">
      <c r="A362" s="5">
        <v>2012</v>
      </c>
      <c r="B362" s="5" t="s">
        <v>15</v>
      </c>
      <c r="C362" s="5">
        <v>2</v>
      </c>
      <c r="D362" s="5">
        <v>40</v>
      </c>
      <c r="E362" s="5">
        <v>1.3</v>
      </c>
      <c r="G362" s="5">
        <f t="shared" si="97"/>
        <v>1.3</v>
      </c>
      <c r="H362" s="6">
        <f t="shared" si="91"/>
        <v>1.3273228961416876</v>
      </c>
      <c r="I362" s="6">
        <f t="shared" si="92"/>
        <v>3.3183072403542194E-2</v>
      </c>
      <c r="J362" s="6">
        <f t="shared" si="93"/>
        <v>15.659755207204237</v>
      </c>
      <c r="K362" s="6">
        <f t="shared" si="94"/>
        <v>40.061243864022728</v>
      </c>
      <c r="L362" s="6">
        <f t="shared" si="95"/>
        <v>32.988639658545686</v>
      </c>
      <c r="M362" s="6">
        <f t="shared" si="90"/>
        <v>88.709638729772649</v>
      </c>
      <c r="N362" s="6">
        <f t="shared" si="96"/>
        <v>71.395207003587132</v>
      </c>
      <c r="O362" s="6">
        <f t="shared" si="98"/>
        <v>0.18400212368464977</v>
      </c>
      <c r="P362" s="6">
        <f t="shared" si="99"/>
        <v>0.48073492636827275</v>
      </c>
      <c r="Q362" s="6">
        <f t="shared" si="100"/>
        <v>0.37936935607327543</v>
      </c>
      <c r="R362" s="6">
        <f t="shared" si="101"/>
        <v>1.044106406126198</v>
      </c>
      <c r="S362" s="6">
        <f t="shared" si="102"/>
        <v>0.83889368229214867</v>
      </c>
      <c r="T362" s="6"/>
      <c r="U362" s="6"/>
      <c r="V362" s="6"/>
      <c r="W362" s="6"/>
      <c r="X362" s="4"/>
      <c r="Y362" s="4"/>
      <c r="Z362" s="4"/>
      <c r="AA362" s="4"/>
    </row>
    <row r="363" spans="1:27" x14ac:dyDescent="0.2">
      <c r="A363" s="5">
        <v>2012</v>
      </c>
      <c r="B363" s="5" t="s">
        <v>15</v>
      </c>
      <c r="C363" s="5">
        <v>2</v>
      </c>
      <c r="D363" s="5">
        <v>40</v>
      </c>
      <c r="E363" s="5">
        <v>1.4</v>
      </c>
      <c r="G363" s="5">
        <f t="shared" si="97"/>
        <v>1.4</v>
      </c>
      <c r="H363" s="6">
        <f t="shared" si="91"/>
        <v>1.5393804002589984</v>
      </c>
      <c r="I363" s="6">
        <f t="shared" si="92"/>
        <v>3.8484510006474959E-2</v>
      </c>
      <c r="J363" s="6">
        <f t="shared" si="93"/>
        <v>18.931183203790695</v>
      </c>
      <c r="K363" s="6">
        <f t="shared" si="94"/>
        <v>46.911336397130476</v>
      </c>
      <c r="L363" s="6">
        <f t="shared" si="95"/>
        <v>36.730953127138768</v>
      </c>
      <c r="M363" s="6">
        <f t="shared" si="90"/>
        <v>102.57347272805995</v>
      </c>
      <c r="N363" s="6">
        <f t="shared" si="96"/>
        <v>84.412437573387578</v>
      </c>
      <c r="O363" s="6">
        <f t="shared" si="98"/>
        <v>0.22244140264454065</v>
      </c>
      <c r="P363" s="6">
        <f t="shared" si="99"/>
        <v>0.56293603676556569</v>
      </c>
      <c r="Q363" s="6">
        <f t="shared" si="100"/>
        <v>0.42240596096209587</v>
      </c>
      <c r="R363" s="6">
        <f t="shared" si="101"/>
        <v>1.2077834003722021</v>
      </c>
      <c r="S363" s="6">
        <f t="shared" si="102"/>
        <v>0.99184614148730399</v>
      </c>
      <c r="T363" s="6"/>
      <c r="U363" s="6"/>
      <c r="V363" s="6"/>
      <c r="W363" s="6"/>
      <c r="X363" s="4"/>
      <c r="Y363" s="4"/>
      <c r="Z363" s="4"/>
      <c r="AA363" s="4"/>
    </row>
    <row r="364" spans="1:27" x14ac:dyDescent="0.2">
      <c r="A364" s="5">
        <v>2012</v>
      </c>
      <c r="B364" s="5" t="s">
        <v>15</v>
      </c>
      <c r="C364" s="5">
        <v>2</v>
      </c>
      <c r="D364" s="5">
        <v>40</v>
      </c>
      <c r="E364" s="5">
        <v>1.4</v>
      </c>
      <c r="G364" s="5">
        <f t="shared" si="97"/>
        <v>1.4</v>
      </c>
      <c r="H364" s="6">
        <f t="shared" si="91"/>
        <v>1.5393804002589984</v>
      </c>
      <c r="I364" s="6">
        <f t="shared" si="92"/>
        <v>3.8484510006474959E-2</v>
      </c>
      <c r="J364" s="6">
        <f t="shared" si="93"/>
        <v>18.931183203790695</v>
      </c>
      <c r="K364" s="6">
        <f t="shared" si="94"/>
        <v>46.911336397130476</v>
      </c>
      <c r="L364" s="6">
        <f t="shared" si="95"/>
        <v>36.730953127138768</v>
      </c>
      <c r="M364" s="6">
        <f t="shared" si="90"/>
        <v>102.57347272805995</v>
      </c>
      <c r="N364" s="6">
        <f t="shared" si="96"/>
        <v>84.412437573387578</v>
      </c>
      <c r="O364" s="6">
        <f t="shared" si="98"/>
        <v>0.22244140264454065</v>
      </c>
      <c r="P364" s="6">
        <f t="shared" si="99"/>
        <v>0.56293603676556569</v>
      </c>
      <c r="Q364" s="6">
        <f t="shared" si="100"/>
        <v>0.42240596096209587</v>
      </c>
      <c r="R364" s="6">
        <f t="shared" si="101"/>
        <v>1.2077834003722021</v>
      </c>
      <c r="S364" s="6">
        <f t="shared" si="102"/>
        <v>0.99184614148730399</v>
      </c>
      <c r="T364" s="6"/>
      <c r="U364" s="6"/>
      <c r="V364" s="6"/>
      <c r="W364" s="6"/>
      <c r="X364" s="4"/>
      <c r="Y364" s="4"/>
      <c r="Z364" s="4"/>
      <c r="AA364" s="4"/>
    </row>
    <row r="365" spans="1:27" x14ac:dyDescent="0.2">
      <c r="A365" s="5">
        <v>2012</v>
      </c>
      <c r="B365" s="5" t="s">
        <v>15</v>
      </c>
      <c r="C365" s="5">
        <v>2</v>
      </c>
      <c r="D365" s="5">
        <v>40</v>
      </c>
      <c r="E365" s="5">
        <v>1.4</v>
      </c>
      <c r="G365" s="5">
        <f t="shared" si="97"/>
        <v>1.4</v>
      </c>
      <c r="H365" s="6">
        <f t="shared" si="91"/>
        <v>1.5393804002589984</v>
      </c>
      <c r="I365" s="6">
        <f t="shared" si="92"/>
        <v>3.8484510006474959E-2</v>
      </c>
      <c r="J365" s="6">
        <f t="shared" si="93"/>
        <v>18.931183203790695</v>
      </c>
      <c r="K365" s="6">
        <f t="shared" si="94"/>
        <v>46.911336397130476</v>
      </c>
      <c r="L365" s="6">
        <f t="shared" si="95"/>
        <v>36.730953127138768</v>
      </c>
      <c r="M365" s="6">
        <f t="shared" si="90"/>
        <v>102.57347272805995</v>
      </c>
      <c r="N365" s="6">
        <f t="shared" si="96"/>
        <v>84.412437573387578</v>
      </c>
      <c r="O365" s="6">
        <f t="shared" si="98"/>
        <v>0.22244140264454065</v>
      </c>
      <c r="P365" s="6">
        <f t="shared" si="99"/>
        <v>0.56293603676556569</v>
      </c>
      <c r="Q365" s="6">
        <f t="shared" si="100"/>
        <v>0.42240596096209587</v>
      </c>
      <c r="R365" s="6">
        <f t="shared" si="101"/>
        <v>1.2077834003722021</v>
      </c>
      <c r="S365" s="6">
        <f t="shared" si="102"/>
        <v>0.99184614148730399</v>
      </c>
      <c r="T365" s="6"/>
      <c r="U365" s="6"/>
      <c r="V365" s="6"/>
      <c r="W365" s="6"/>
      <c r="X365" s="4"/>
      <c r="Y365" s="4"/>
      <c r="Z365" s="4"/>
      <c r="AA365" s="4"/>
    </row>
    <row r="366" spans="1:27" x14ac:dyDescent="0.2">
      <c r="A366" s="5">
        <v>2012</v>
      </c>
      <c r="B366" s="5" t="s">
        <v>15</v>
      </c>
      <c r="C366" s="5">
        <v>2</v>
      </c>
      <c r="D366" s="5">
        <v>40</v>
      </c>
      <c r="E366" s="5">
        <v>1.4</v>
      </c>
      <c r="G366" s="5">
        <f t="shared" si="97"/>
        <v>1.4</v>
      </c>
      <c r="H366" s="6">
        <f t="shared" si="91"/>
        <v>1.5393804002589984</v>
      </c>
      <c r="I366" s="6">
        <f t="shared" si="92"/>
        <v>3.8484510006474959E-2</v>
      </c>
      <c r="J366" s="6">
        <f t="shared" si="93"/>
        <v>18.931183203790695</v>
      </c>
      <c r="K366" s="6">
        <f t="shared" si="94"/>
        <v>46.911336397130476</v>
      </c>
      <c r="L366" s="6">
        <f t="shared" si="95"/>
        <v>36.730953127138768</v>
      </c>
      <c r="M366" s="6">
        <f t="shared" si="90"/>
        <v>102.57347272805995</v>
      </c>
      <c r="N366" s="6">
        <f t="shared" si="96"/>
        <v>84.412437573387578</v>
      </c>
      <c r="O366" s="6">
        <f t="shared" si="98"/>
        <v>0.22244140264454065</v>
      </c>
      <c r="P366" s="6">
        <f t="shared" si="99"/>
        <v>0.56293603676556569</v>
      </c>
      <c r="Q366" s="6">
        <f t="shared" si="100"/>
        <v>0.42240596096209587</v>
      </c>
      <c r="R366" s="6">
        <f t="shared" si="101"/>
        <v>1.2077834003722021</v>
      </c>
      <c r="S366" s="6">
        <f t="shared" si="102"/>
        <v>0.99184614148730399</v>
      </c>
      <c r="T366" s="6"/>
      <c r="U366" s="6"/>
      <c r="V366" s="6"/>
      <c r="W366" s="6"/>
      <c r="X366" s="4"/>
      <c r="Y366" s="4"/>
      <c r="Z366" s="4"/>
      <c r="AA366" s="4"/>
    </row>
    <row r="367" spans="1:27" x14ac:dyDescent="0.2">
      <c r="A367" s="5">
        <v>2012</v>
      </c>
      <c r="B367" s="5" t="s">
        <v>15</v>
      </c>
      <c r="C367" s="5">
        <v>2</v>
      </c>
      <c r="D367" s="5">
        <v>40</v>
      </c>
      <c r="E367" s="5">
        <v>1.5</v>
      </c>
      <c r="G367" s="5">
        <f t="shared" si="97"/>
        <v>1.5</v>
      </c>
      <c r="H367" s="6">
        <f t="shared" si="91"/>
        <v>1.7671458676442586</v>
      </c>
      <c r="I367" s="6">
        <f t="shared" si="92"/>
        <v>4.4178646691106466E-2</v>
      </c>
      <c r="J367" s="6">
        <f t="shared" si="93"/>
        <v>22.588303282667425</v>
      </c>
      <c r="K367" s="6">
        <f t="shared" si="94"/>
        <v>54.33747720112455</v>
      </c>
      <c r="L367" s="6">
        <f t="shared" si="95"/>
        <v>40.595591326954086</v>
      </c>
      <c r="M367" s="6">
        <f t="shared" si="90"/>
        <v>117.52137181074607</v>
      </c>
      <c r="N367" s="6">
        <f t="shared" si="96"/>
        <v>98.655959868245048</v>
      </c>
      <c r="O367" s="6">
        <f t="shared" si="98"/>
        <v>0.26541256357134224</v>
      </c>
      <c r="P367" s="6">
        <f t="shared" si="99"/>
        <v>0.65204972641349457</v>
      </c>
      <c r="Q367" s="6">
        <f t="shared" si="100"/>
        <v>0.46684930025997201</v>
      </c>
      <c r="R367" s="6">
        <f t="shared" si="101"/>
        <v>1.3843115902448089</v>
      </c>
      <c r="S367" s="6">
        <f t="shared" si="102"/>
        <v>1.1592075284518792</v>
      </c>
      <c r="T367" s="6"/>
      <c r="U367" s="6"/>
      <c r="V367" s="6"/>
      <c r="W367" s="6"/>
      <c r="X367" s="4"/>
      <c r="Y367" s="4"/>
      <c r="Z367" s="4"/>
      <c r="AA367" s="4"/>
    </row>
    <row r="368" spans="1:27" x14ac:dyDescent="0.2">
      <c r="A368" s="5">
        <v>2012</v>
      </c>
      <c r="B368" s="5" t="s">
        <v>15</v>
      </c>
      <c r="C368" s="5">
        <v>2</v>
      </c>
      <c r="D368" s="5">
        <v>40</v>
      </c>
      <c r="E368" s="5">
        <v>1.5</v>
      </c>
      <c r="G368" s="5">
        <f t="shared" si="97"/>
        <v>1.5</v>
      </c>
      <c r="H368" s="6">
        <f t="shared" si="91"/>
        <v>1.7671458676442586</v>
      </c>
      <c r="I368" s="6">
        <f t="shared" si="92"/>
        <v>4.4178646691106466E-2</v>
      </c>
      <c r="J368" s="6">
        <f t="shared" si="93"/>
        <v>22.588303282667425</v>
      </c>
      <c r="K368" s="6">
        <f t="shared" si="94"/>
        <v>54.33747720112455</v>
      </c>
      <c r="L368" s="6">
        <f t="shared" si="95"/>
        <v>40.595591326954086</v>
      </c>
      <c r="M368" s="6">
        <f t="shared" si="90"/>
        <v>117.52137181074607</v>
      </c>
      <c r="N368" s="6">
        <f t="shared" si="96"/>
        <v>98.655959868245048</v>
      </c>
      <c r="O368" s="6">
        <f t="shared" si="98"/>
        <v>0.26541256357134224</v>
      </c>
      <c r="P368" s="6">
        <f t="shared" si="99"/>
        <v>0.65204972641349457</v>
      </c>
      <c r="Q368" s="6">
        <f t="shared" si="100"/>
        <v>0.46684930025997201</v>
      </c>
      <c r="R368" s="6">
        <f t="shared" si="101"/>
        <v>1.3843115902448089</v>
      </c>
      <c r="S368" s="6">
        <f t="shared" si="102"/>
        <v>1.1592075284518792</v>
      </c>
      <c r="T368" s="6"/>
      <c r="U368" s="6"/>
      <c r="V368" s="6"/>
      <c r="W368" s="6"/>
      <c r="X368" s="4"/>
      <c r="Y368" s="4"/>
      <c r="Z368" s="4"/>
      <c r="AA368" s="4"/>
    </row>
    <row r="369" spans="1:27" x14ac:dyDescent="0.2">
      <c r="A369" s="5">
        <v>2012</v>
      </c>
      <c r="B369" s="5" t="s">
        <v>15</v>
      </c>
      <c r="C369" s="5">
        <v>2</v>
      </c>
      <c r="D369" s="5">
        <v>40</v>
      </c>
      <c r="E369" s="5">
        <v>1.6</v>
      </c>
      <c r="G369" s="5">
        <f t="shared" si="97"/>
        <v>1.6</v>
      </c>
      <c r="H369" s="6">
        <f t="shared" si="91"/>
        <v>2.0106192982974678</v>
      </c>
      <c r="I369" s="6">
        <f t="shared" si="92"/>
        <v>5.0265482457436693E-2</v>
      </c>
      <c r="J369" s="6">
        <f t="shared" si="93"/>
        <v>26.646314078543433</v>
      </c>
      <c r="K369" s="6">
        <f t="shared" si="94"/>
        <v>62.344859743251646</v>
      </c>
      <c r="L369" s="6">
        <f t="shared" si="95"/>
        <v>44.57799396284657</v>
      </c>
      <c r="M369" s="6">
        <f t="shared" si="90"/>
        <v>133.56916778464165</v>
      </c>
      <c r="N369" s="6">
        <f t="shared" si="96"/>
        <v>114.14798295467716</v>
      </c>
      <c r="O369" s="6">
        <f t="shared" si="98"/>
        <v>0.31309419042288533</v>
      </c>
      <c r="P369" s="6">
        <f t="shared" si="99"/>
        <v>0.74813831691901966</v>
      </c>
      <c r="Q369" s="6">
        <f t="shared" si="100"/>
        <v>0.51264693057273558</v>
      </c>
      <c r="R369" s="6">
        <f t="shared" si="101"/>
        <v>1.5738794379146404</v>
      </c>
      <c r="S369" s="6">
        <f t="shared" si="102"/>
        <v>1.3412387997174566</v>
      </c>
      <c r="T369" s="6"/>
      <c r="U369" s="6"/>
      <c r="V369" s="6"/>
      <c r="W369" s="6"/>
      <c r="X369" s="4"/>
      <c r="Y369" s="4"/>
      <c r="Z369" s="4"/>
      <c r="AA369" s="4"/>
    </row>
    <row r="370" spans="1:27" x14ac:dyDescent="0.2">
      <c r="A370" s="5">
        <v>2012</v>
      </c>
      <c r="B370" s="5" t="s">
        <v>15</v>
      </c>
      <c r="C370" s="5">
        <v>2</v>
      </c>
      <c r="D370" s="5">
        <v>40</v>
      </c>
      <c r="E370" s="5">
        <v>1.7</v>
      </c>
      <c r="G370" s="5">
        <f t="shared" si="97"/>
        <v>1.7</v>
      </c>
      <c r="H370" s="6">
        <f t="shared" si="91"/>
        <v>2.2698006922186251</v>
      </c>
      <c r="I370" s="6">
        <f t="shared" si="92"/>
        <v>5.6745017305465627E-2</v>
      </c>
      <c r="J370" s="6">
        <f t="shared" si="93"/>
        <v>31.119974017574339</v>
      </c>
      <c r="K370" s="6">
        <f t="shared" si="94"/>
        <v>70.938384138737206</v>
      </c>
      <c r="L370" s="6">
        <f t="shared" si="95"/>
        <v>48.674049811485013</v>
      </c>
      <c r="M370" s="6">
        <f t="shared" si="90"/>
        <v>150.73240796779655</v>
      </c>
      <c r="N370" s="6">
        <f t="shared" si="96"/>
        <v>130.90964442312927</v>
      </c>
      <c r="O370" s="6">
        <f t="shared" si="98"/>
        <v>0.36565969470649845</v>
      </c>
      <c r="P370" s="6">
        <f t="shared" si="99"/>
        <v>0.85126060966484651</v>
      </c>
      <c r="Q370" s="6">
        <f t="shared" si="100"/>
        <v>0.55975157283207766</v>
      </c>
      <c r="R370" s="6">
        <f t="shared" si="101"/>
        <v>1.7766718772034227</v>
      </c>
      <c r="S370" s="6">
        <f t="shared" si="102"/>
        <v>1.5381883219717687</v>
      </c>
      <c r="T370" s="6"/>
      <c r="U370" s="6"/>
      <c r="V370" s="6"/>
      <c r="W370" s="6"/>
      <c r="X370" s="4"/>
      <c r="Y370" s="4"/>
      <c r="Z370" s="4"/>
      <c r="AA370" s="4"/>
    </row>
    <row r="371" spans="1:27" x14ac:dyDescent="0.2">
      <c r="A371" s="5">
        <v>2012</v>
      </c>
      <c r="B371" s="5" t="s">
        <v>15</v>
      </c>
      <c r="C371" s="5">
        <v>2</v>
      </c>
      <c r="D371" s="5">
        <v>40</v>
      </c>
      <c r="E371" s="5">
        <v>1.8</v>
      </c>
      <c r="G371" s="5">
        <f t="shared" si="97"/>
        <v>1.8</v>
      </c>
      <c r="H371" s="6">
        <f t="shared" si="91"/>
        <v>2.5446900494077327</v>
      </c>
      <c r="I371" s="6">
        <f t="shared" si="92"/>
        <v>6.3617251235193323E-2</v>
      </c>
      <c r="J371" s="6">
        <f t="shared" si="93"/>
        <v>36.023640512173266</v>
      </c>
      <c r="K371" s="6">
        <f t="shared" si="94"/>
        <v>80.122690627751098</v>
      </c>
      <c r="L371" s="6">
        <f t="shared" si="95"/>
        <v>52.880028265072404</v>
      </c>
      <c r="M371" s="6">
        <f t="shared" si="90"/>
        <v>169.02635940499678</v>
      </c>
      <c r="N371" s="6">
        <f t="shared" si="96"/>
        <v>148.96112461418616</v>
      </c>
      <c r="O371" s="6">
        <f t="shared" si="98"/>
        <v>0.42327777601803585</v>
      </c>
      <c r="P371" s="6">
        <f t="shared" si="99"/>
        <v>0.96147228753301306</v>
      </c>
      <c r="Q371" s="6">
        <f t="shared" si="100"/>
        <v>0.60812032504833269</v>
      </c>
      <c r="R371" s="6">
        <f t="shared" si="101"/>
        <v>1.9928703885993815</v>
      </c>
      <c r="S371" s="6">
        <f t="shared" si="102"/>
        <v>1.7502932142166874</v>
      </c>
      <c r="T371" s="6"/>
      <c r="U371" s="6"/>
      <c r="V371" s="6"/>
      <c r="W371" s="6"/>
      <c r="X371" s="4"/>
      <c r="Y371" s="4"/>
      <c r="Z371" s="4"/>
      <c r="AA371" s="4"/>
    </row>
    <row r="372" spans="1:27" x14ac:dyDescent="0.2">
      <c r="A372" s="5">
        <v>2012</v>
      </c>
      <c r="B372" s="5" t="s">
        <v>15</v>
      </c>
      <c r="C372" s="5">
        <v>2</v>
      </c>
      <c r="D372" s="5">
        <v>40</v>
      </c>
      <c r="E372" s="5">
        <v>1.9</v>
      </c>
      <c r="G372" s="5">
        <f t="shared" si="97"/>
        <v>1.9</v>
      </c>
      <c r="H372" s="6">
        <f t="shared" si="91"/>
        <v>2.8352873698647882</v>
      </c>
      <c r="I372" s="6">
        <f t="shared" si="92"/>
        <v>7.0882184246619712E-2</v>
      </c>
      <c r="J372" s="6">
        <f t="shared" si="93"/>
        <v>41.371303581288288</v>
      </c>
      <c r="K372" s="6">
        <f t="shared" si="94"/>
        <v>89.902187521513085</v>
      </c>
      <c r="L372" s="6">
        <f t="shared" si="95"/>
        <v>57.192524592257456</v>
      </c>
      <c r="M372" s="6">
        <f t="shared" si="90"/>
        <v>188.46601569505881</v>
      </c>
      <c r="N372" s="6">
        <f t="shared" si="96"/>
        <v>168.32174275975208</v>
      </c>
      <c r="O372" s="6">
        <f t="shared" si="98"/>
        <v>0.48611281708013737</v>
      </c>
      <c r="P372" s="6">
        <f t="shared" si="99"/>
        <v>1.0788262502581571</v>
      </c>
      <c r="Q372" s="6">
        <f t="shared" si="100"/>
        <v>0.65771403281096075</v>
      </c>
      <c r="R372" s="6">
        <f t="shared" si="101"/>
        <v>2.2226531001492553</v>
      </c>
      <c r="S372" s="6">
        <f t="shared" si="102"/>
        <v>1.9777804774270868</v>
      </c>
      <c r="T372" s="6"/>
      <c r="U372" s="6"/>
      <c r="V372" s="6"/>
      <c r="W372" s="6"/>
      <c r="X372" s="4"/>
      <c r="Y372" s="4"/>
      <c r="Z372" s="4"/>
      <c r="AA372" s="4"/>
    </row>
    <row r="373" spans="1:27" x14ac:dyDescent="0.2">
      <c r="A373" s="5">
        <v>2012</v>
      </c>
      <c r="B373" s="5" t="s">
        <v>15</v>
      </c>
      <c r="C373" s="5">
        <v>2</v>
      </c>
      <c r="D373" s="5">
        <v>40</v>
      </c>
      <c r="E373" s="5">
        <v>1.9</v>
      </c>
      <c r="G373" s="5">
        <f t="shared" si="97"/>
        <v>1.9</v>
      </c>
      <c r="H373" s="6">
        <f t="shared" si="91"/>
        <v>2.8352873698647882</v>
      </c>
      <c r="I373" s="6">
        <f t="shared" si="92"/>
        <v>7.0882184246619712E-2</v>
      </c>
      <c r="J373" s="6">
        <f t="shared" si="93"/>
        <v>41.371303581288288</v>
      </c>
      <c r="K373" s="6">
        <f t="shared" si="94"/>
        <v>89.902187521513085</v>
      </c>
      <c r="L373" s="6">
        <f t="shared" si="95"/>
        <v>57.192524592257456</v>
      </c>
      <c r="M373" s="6">
        <f t="shared" si="90"/>
        <v>188.46601569505881</v>
      </c>
      <c r="N373" s="6">
        <f t="shared" si="96"/>
        <v>168.32174275975208</v>
      </c>
      <c r="O373" s="6">
        <f t="shared" si="98"/>
        <v>0.48611281708013737</v>
      </c>
      <c r="P373" s="6">
        <f t="shared" si="99"/>
        <v>1.0788262502581571</v>
      </c>
      <c r="Q373" s="6">
        <f t="shared" si="100"/>
        <v>0.65771403281096075</v>
      </c>
      <c r="R373" s="6">
        <f t="shared" si="101"/>
        <v>2.2226531001492553</v>
      </c>
      <c r="S373" s="6">
        <f t="shared" si="102"/>
        <v>1.9777804774270868</v>
      </c>
      <c r="T373" s="6"/>
      <c r="U373" s="6"/>
      <c r="V373" s="6"/>
      <c r="W373" s="6"/>
      <c r="X373" s="4"/>
      <c r="Y373" s="4"/>
      <c r="Z373" s="4"/>
      <c r="AA373" s="4"/>
    </row>
    <row r="374" spans="1:27" x14ac:dyDescent="0.2">
      <c r="A374" s="5">
        <v>2012</v>
      </c>
      <c r="B374" s="5" t="s">
        <v>15</v>
      </c>
      <c r="C374" s="5">
        <v>2</v>
      </c>
      <c r="D374" s="5">
        <v>40</v>
      </c>
      <c r="E374" s="5">
        <v>3.6</v>
      </c>
      <c r="G374" s="5">
        <f t="shared" si="97"/>
        <v>3.6</v>
      </c>
      <c r="H374" s="6">
        <f t="shared" si="91"/>
        <v>10.178760197630931</v>
      </c>
      <c r="I374" s="6">
        <f t="shared" si="92"/>
        <v>0.25446900494077329</v>
      </c>
      <c r="J374" s="6">
        <f t="shared" si="93"/>
        <v>212.43417720743071</v>
      </c>
      <c r="K374" s="6">
        <f t="shared" si="94"/>
        <v>350.71102272804347</v>
      </c>
      <c r="L374" s="6">
        <f t="shared" si="95"/>
        <v>144.47249477679836</v>
      </c>
      <c r="M374" s="6">
        <f t="shared" si="90"/>
        <v>707.61769471227262</v>
      </c>
      <c r="N374" s="6">
        <f t="shared" si="96"/>
        <v>713.51109816629776</v>
      </c>
      <c r="O374" s="6">
        <f t="shared" si="98"/>
        <v>2.4961015821873107</v>
      </c>
      <c r="P374" s="6">
        <f t="shared" si="99"/>
        <v>4.2085322727365213</v>
      </c>
      <c r="Q374" s="6">
        <f t="shared" si="100"/>
        <v>1.661433689933181</v>
      </c>
      <c r="R374" s="6">
        <f t="shared" si="101"/>
        <v>8.3660675448570139</v>
      </c>
      <c r="S374" s="6">
        <f t="shared" si="102"/>
        <v>8.3837554034539981</v>
      </c>
      <c r="T374" s="6"/>
      <c r="U374" s="6"/>
      <c r="V374" s="6"/>
      <c r="W374" s="6"/>
      <c r="X374" s="4"/>
      <c r="Y374" s="4"/>
      <c r="Z374" s="4"/>
      <c r="AA374" s="4"/>
    </row>
    <row r="375" spans="1:27" x14ac:dyDescent="0.2">
      <c r="A375" s="5">
        <v>2012</v>
      </c>
      <c r="B375" s="5" t="s">
        <v>15</v>
      </c>
      <c r="C375" s="5">
        <v>2</v>
      </c>
      <c r="D375" s="5">
        <v>40</v>
      </c>
      <c r="F375" s="5">
        <v>1.9</v>
      </c>
      <c r="G375" s="5">
        <f t="shared" si="97"/>
        <v>1.9</v>
      </c>
      <c r="H375" s="6">
        <f t="shared" si="91"/>
        <v>2.8352873698647882</v>
      </c>
      <c r="I375" s="6">
        <f t="shared" si="92"/>
        <v>7.0882184246619712E-2</v>
      </c>
      <c r="J375" s="6">
        <f t="shared" ref="J375:J438" si="103">81.42*G375^2.1</f>
        <v>313.41058498637085</v>
      </c>
      <c r="K375" s="6">
        <f t="shared" ref="K375:K438" si="104">69.66*G375^1.99</f>
        <v>249.86368231820481</v>
      </c>
      <c r="L375" s="6">
        <f t="shared" ref="L375:L438" si="105">40.5*G375^1.41</f>
        <v>100.11464242699694</v>
      </c>
      <c r="M375" s="6">
        <f t="shared" si="90"/>
        <v>663.38890973157265</v>
      </c>
      <c r="N375" s="6">
        <f t="shared" ref="N375:N438" si="106">179.2*G375^2.01</f>
        <v>651.07758399247427</v>
      </c>
      <c r="O375" s="6">
        <f t="shared" si="98"/>
        <v>3.6825743735898571</v>
      </c>
      <c r="P375" s="6">
        <f t="shared" si="99"/>
        <v>2.9983641878184573</v>
      </c>
      <c r="Q375" s="6">
        <f t="shared" si="100"/>
        <v>1.1513183879104649</v>
      </c>
      <c r="R375" s="6">
        <f t="shared" si="101"/>
        <v>7.8322569493187792</v>
      </c>
      <c r="S375" s="6">
        <f t="shared" si="102"/>
        <v>7.6501616119115727</v>
      </c>
      <c r="T375" s="6"/>
      <c r="U375" s="6"/>
      <c r="V375" s="6"/>
      <c r="W375" s="6"/>
      <c r="X375" s="4"/>
      <c r="Y375" s="4"/>
      <c r="Z375" s="4"/>
      <c r="AA375" s="4"/>
    </row>
    <row r="376" spans="1:27" x14ac:dyDescent="0.2">
      <c r="A376" s="5">
        <v>2012</v>
      </c>
      <c r="B376" s="5" t="s">
        <v>15</v>
      </c>
      <c r="C376" s="5">
        <v>2</v>
      </c>
      <c r="D376" s="5">
        <v>40</v>
      </c>
      <c r="F376" s="5">
        <v>5.2</v>
      </c>
      <c r="G376" s="5">
        <f t="shared" si="97"/>
        <v>5.2</v>
      </c>
      <c r="H376" s="6">
        <f t="shared" si="91"/>
        <v>21.237166338267002</v>
      </c>
      <c r="I376" s="6">
        <f t="shared" si="92"/>
        <v>0.5309291584566751</v>
      </c>
      <c r="J376" s="6">
        <f t="shared" si="103"/>
        <v>2596.1998451352219</v>
      </c>
      <c r="K376" s="6">
        <f t="shared" si="104"/>
        <v>1852.8067487956569</v>
      </c>
      <c r="L376" s="6">
        <f t="shared" si="105"/>
        <v>414.01849063218481</v>
      </c>
      <c r="M376" s="6">
        <f t="shared" si="90"/>
        <v>4863.0250845630635</v>
      </c>
      <c r="N376" s="6">
        <f t="shared" si="106"/>
        <v>4926.11703965777</v>
      </c>
      <c r="O376" s="6">
        <f t="shared" si="98"/>
        <v>30.505348180338853</v>
      </c>
      <c r="P376" s="6">
        <f t="shared" si="99"/>
        <v>22.233680985547881</v>
      </c>
      <c r="Q376" s="6">
        <f t="shared" si="100"/>
        <v>4.7612126422701255</v>
      </c>
      <c r="R376" s="6">
        <f t="shared" si="101"/>
        <v>57.500241808156858</v>
      </c>
      <c r="S376" s="6">
        <f t="shared" si="102"/>
        <v>57.881875215978788</v>
      </c>
      <c r="T376" s="6"/>
      <c r="U376" s="6"/>
      <c r="V376" s="6"/>
      <c r="W376" s="6"/>
      <c r="X376" s="4"/>
      <c r="Y376" s="4"/>
      <c r="Z376" s="4"/>
      <c r="AA376" s="4"/>
    </row>
    <row r="377" spans="1:27" x14ac:dyDescent="0.2">
      <c r="A377" s="5">
        <v>2012</v>
      </c>
      <c r="B377" s="5" t="s">
        <v>15</v>
      </c>
      <c r="C377" s="5">
        <v>2</v>
      </c>
      <c r="D377" s="5">
        <v>40</v>
      </c>
      <c r="F377" s="5">
        <v>0.6</v>
      </c>
      <c r="G377" s="5">
        <f t="shared" si="97"/>
        <v>0.6</v>
      </c>
      <c r="H377" s="6">
        <f t="shared" si="91"/>
        <v>0.28274333882308139</v>
      </c>
      <c r="I377" s="6">
        <f t="shared" si="92"/>
        <v>7.0685834705770346E-3</v>
      </c>
      <c r="J377" s="6">
        <f t="shared" si="103"/>
        <v>27.851508586041181</v>
      </c>
      <c r="K377" s="6">
        <f t="shared" si="104"/>
        <v>25.206030555443377</v>
      </c>
      <c r="L377" s="6">
        <f t="shared" si="105"/>
        <v>19.708260145754693</v>
      </c>
      <c r="M377" s="6">
        <f t="shared" si="90"/>
        <v>72.765799287239247</v>
      </c>
      <c r="N377" s="6">
        <f t="shared" si="106"/>
        <v>64.183296439376321</v>
      </c>
      <c r="O377" s="6">
        <f t="shared" si="98"/>
        <v>0.32725522588598388</v>
      </c>
      <c r="P377" s="6">
        <f t="shared" si="99"/>
        <v>0.30247236666532051</v>
      </c>
      <c r="Q377" s="6">
        <f t="shared" si="100"/>
        <v>0.22664499167617896</v>
      </c>
      <c r="R377" s="6">
        <f t="shared" si="101"/>
        <v>0.85637258422748341</v>
      </c>
      <c r="S377" s="6">
        <f t="shared" si="102"/>
        <v>0.75415373316267176</v>
      </c>
      <c r="T377" s="6"/>
      <c r="U377" s="6"/>
      <c r="V377" s="6"/>
      <c r="W377" s="6"/>
      <c r="X377" s="4"/>
      <c r="Y377" s="4"/>
      <c r="Z377" s="4"/>
      <c r="AA377" s="4"/>
    </row>
    <row r="378" spans="1:27" x14ac:dyDescent="0.2">
      <c r="A378" s="5">
        <v>2012</v>
      </c>
      <c r="B378" s="5" t="s">
        <v>15</v>
      </c>
      <c r="C378" s="5">
        <v>2</v>
      </c>
      <c r="D378" s="5">
        <v>40</v>
      </c>
      <c r="F378" s="5">
        <v>8.1</v>
      </c>
      <c r="G378" s="5">
        <f t="shared" si="97"/>
        <v>8.1</v>
      </c>
      <c r="H378" s="6">
        <f t="shared" si="91"/>
        <v>51.529973500506578</v>
      </c>
      <c r="I378" s="6">
        <f t="shared" si="92"/>
        <v>1.2882493375126645</v>
      </c>
      <c r="J378" s="6">
        <f t="shared" si="103"/>
        <v>6584.9068783678258</v>
      </c>
      <c r="K378" s="6">
        <f t="shared" si="104"/>
        <v>4475.7792412734334</v>
      </c>
      <c r="L378" s="6">
        <f t="shared" si="105"/>
        <v>773.42623564694873</v>
      </c>
      <c r="M378" s="6">
        <f t="shared" si="90"/>
        <v>11834.112355288207</v>
      </c>
      <c r="N378" s="6">
        <f t="shared" si="106"/>
        <v>12005.849454139428</v>
      </c>
      <c r="O378" s="6">
        <f t="shared" si="98"/>
        <v>77.372655820821947</v>
      </c>
      <c r="P378" s="6">
        <f t="shared" si="99"/>
        <v>53.709350895281204</v>
      </c>
      <c r="Q378" s="6">
        <f t="shared" si="100"/>
        <v>8.8944017099399098</v>
      </c>
      <c r="R378" s="6">
        <f t="shared" si="101"/>
        <v>139.97640842604304</v>
      </c>
      <c r="S378" s="6">
        <f t="shared" si="102"/>
        <v>141.06873108613826</v>
      </c>
      <c r="T378" s="6"/>
      <c r="U378" s="6"/>
      <c r="V378" s="6"/>
      <c r="W378" s="6"/>
      <c r="X378" s="4"/>
      <c r="Y378" s="4"/>
      <c r="Z378" s="4"/>
      <c r="AA378" s="4"/>
    </row>
    <row r="379" spans="1:27" x14ac:dyDescent="0.2">
      <c r="A379" s="5">
        <v>2012</v>
      </c>
      <c r="B379" s="5" t="s">
        <v>15</v>
      </c>
      <c r="C379" s="5">
        <v>2</v>
      </c>
      <c r="D379" s="5">
        <v>40</v>
      </c>
      <c r="F379" s="5">
        <v>2.7</v>
      </c>
      <c r="G379" s="5">
        <f t="shared" si="97"/>
        <v>2.7</v>
      </c>
      <c r="H379" s="6">
        <f t="shared" si="91"/>
        <v>5.7255526111673989</v>
      </c>
      <c r="I379" s="6">
        <f t="shared" si="92"/>
        <v>0.14313881527918498</v>
      </c>
      <c r="J379" s="6">
        <f t="shared" si="103"/>
        <v>655.53366943747506</v>
      </c>
      <c r="K379" s="6">
        <f t="shared" si="104"/>
        <v>502.80242174817982</v>
      </c>
      <c r="L379" s="6">
        <f t="shared" si="105"/>
        <v>164.31527223272099</v>
      </c>
      <c r="M379" s="6">
        <f t="shared" si="90"/>
        <v>1322.6513634183757</v>
      </c>
      <c r="N379" s="6">
        <f t="shared" si="106"/>
        <v>1319.4081770104392</v>
      </c>
      <c r="O379" s="6">
        <f t="shared" si="98"/>
        <v>7.7025206158903314</v>
      </c>
      <c r="P379" s="6">
        <f t="shared" si="99"/>
        <v>6.033629060978158</v>
      </c>
      <c r="Q379" s="6">
        <f t="shared" si="100"/>
        <v>1.8896256306762915</v>
      </c>
      <c r="R379" s="6">
        <f t="shared" si="101"/>
        <v>15.625775307544782</v>
      </c>
      <c r="S379" s="6">
        <f t="shared" si="102"/>
        <v>15.503046079872661</v>
      </c>
      <c r="T379" s="6"/>
      <c r="U379" s="6"/>
      <c r="V379" s="6"/>
      <c r="W379" s="6"/>
      <c r="X379" s="4"/>
      <c r="Y379" s="4"/>
      <c r="Z379" s="4"/>
      <c r="AA379" s="4"/>
    </row>
    <row r="380" spans="1:27" x14ac:dyDescent="0.2">
      <c r="A380" s="5">
        <v>2012</v>
      </c>
      <c r="B380" s="5" t="s">
        <v>15</v>
      </c>
      <c r="C380" s="5">
        <v>2</v>
      </c>
      <c r="D380" s="5">
        <v>40</v>
      </c>
      <c r="F380" s="5">
        <v>2.4</v>
      </c>
      <c r="G380" s="5">
        <f t="shared" si="97"/>
        <v>2.4</v>
      </c>
      <c r="H380" s="6">
        <f t="shared" si="91"/>
        <v>4.5238934211693023</v>
      </c>
      <c r="I380" s="6">
        <f t="shared" si="92"/>
        <v>0.11309733552923255</v>
      </c>
      <c r="J380" s="6">
        <f t="shared" si="103"/>
        <v>511.88771355154086</v>
      </c>
      <c r="K380" s="6">
        <f t="shared" si="104"/>
        <v>397.74418694779467</v>
      </c>
      <c r="L380" s="6">
        <f t="shared" si="105"/>
        <v>139.17232225866692</v>
      </c>
      <c r="M380" s="6">
        <f t="shared" si="90"/>
        <v>1048.8042227580024</v>
      </c>
      <c r="N380" s="6">
        <f t="shared" si="106"/>
        <v>1041.2681899020677</v>
      </c>
      <c r="O380" s="6">
        <f t="shared" si="98"/>
        <v>6.0146806342306052</v>
      </c>
      <c r="P380" s="6">
        <f t="shared" si="99"/>
        <v>4.7729302433735352</v>
      </c>
      <c r="Q380" s="6">
        <f t="shared" si="100"/>
        <v>1.6004817059746697</v>
      </c>
      <c r="R380" s="6">
        <f t="shared" si="101"/>
        <v>12.38809258357881</v>
      </c>
      <c r="S380" s="6">
        <f t="shared" si="102"/>
        <v>12.234901231349294</v>
      </c>
      <c r="T380" s="6"/>
      <c r="U380" s="6"/>
      <c r="V380" s="6"/>
      <c r="W380" s="6"/>
      <c r="X380" s="4"/>
      <c r="Y380" s="4"/>
      <c r="Z380" s="4"/>
      <c r="AA380" s="4"/>
    </row>
    <row r="381" spans="1:27" x14ac:dyDescent="0.2">
      <c r="A381" s="5">
        <v>2012</v>
      </c>
      <c r="B381" s="5" t="s">
        <v>15</v>
      </c>
      <c r="C381" s="5">
        <v>2</v>
      </c>
      <c r="D381" s="5">
        <v>40</v>
      </c>
      <c r="F381" s="5">
        <v>2</v>
      </c>
      <c r="G381" s="5">
        <f t="shared" si="97"/>
        <v>2</v>
      </c>
      <c r="H381" s="6">
        <f t="shared" si="91"/>
        <v>3.1415926535897931</v>
      </c>
      <c r="I381" s="6">
        <f t="shared" si="92"/>
        <v>7.8539816339744828E-2</v>
      </c>
      <c r="J381" s="6">
        <f t="shared" si="103"/>
        <v>349.05518127881993</v>
      </c>
      <c r="K381" s="6">
        <f t="shared" si="104"/>
        <v>276.71529292857565</v>
      </c>
      <c r="L381" s="6">
        <f t="shared" si="105"/>
        <v>107.62355094181743</v>
      </c>
      <c r="M381" s="6">
        <f t="shared" si="90"/>
        <v>733.39402514921312</v>
      </c>
      <c r="N381" s="6">
        <f t="shared" si="106"/>
        <v>721.78573828065589</v>
      </c>
      <c r="O381" s="6">
        <f t="shared" si="98"/>
        <v>4.1013983800261338</v>
      </c>
      <c r="P381" s="6">
        <f t="shared" si="99"/>
        <v>3.3205835151429079</v>
      </c>
      <c r="Q381" s="6">
        <f t="shared" si="100"/>
        <v>1.2376708358309005</v>
      </c>
      <c r="R381" s="6">
        <f t="shared" si="101"/>
        <v>8.6596527309999427</v>
      </c>
      <c r="S381" s="6">
        <f t="shared" si="102"/>
        <v>8.4809824247977055</v>
      </c>
      <c r="T381" s="6"/>
      <c r="U381" s="6"/>
      <c r="V381" s="6"/>
      <c r="W381" s="6"/>
      <c r="X381" s="4"/>
      <c r="Y381" s="4"/>
      <c r="Z381" s="4"/>
      <c r="AA381" s="4"/>
    </row>
    <row r="382" spans="1:27" x14ac:dyDescent="0.2">
      <c r="A382" s="5">
        <v>2012</v>
      </c>
      <c r="B382" s="5" t="s">
        <v>15</v>
      </c>
      <c r="C382" s="5">
        <v>2</v>
      </c>
      <c r="D382" s="5">
        <v>40</v>
      </c>
      <c r="F382" s="5">
        <v>4.8</v>
      </c>
      <c r="G382" s="5">
        <f t="shared" si="97"/>
        <v>4.8</v>
      </c>
      <c r="H382" s="6">
        <f t="shared" si="91"/>
        <v>18.095573684677209</v>
      </c>
      <c r="I382" s="6">
        <f t="shared" si="92"/>
        <v>0.45238934211693022</v>
      </c>
      <c r="J382" s="6">
        <f t="shared" si="103"/>
        <v>2194.5106687316843</v>
      </c>
      <c r="K382" s="6">
        <f t="shared" si="104"/>
        <v>1579.9870686462416</v>
      </c>
      <c r="L382" s="6">
        <f t="shared" si="105"/>
        <v>369.83258059991778</v>
      </c>
      <c r="M382" s="6">
        <f t="shared" si="90"/>
        <v>4144.3303179778432</v>
      </c>
      <c r="N382" s="6">
        <f t="shared" si="106"/>
        <v>4194.0431316776021</v>
      </c>
      <c r="O382" s="6">
        <f t="shared" si="98"/>
        <v>25.785500357597289</v>
      </c>
      <c r="P382" s="6">
        <f t="shared" si="99"/>
        <v>18.959844823754899</v>
      </c>
      <c r="Q382" s="6">
        <f t="shared" si="100"/>
        <v>4.2530746768990548</v>
      </c>
      <c r="R382" s="6">
        <f t="shared" si="101"/>
        <v>48.998419858251246</v>
      </c>
      <c r="S382" s="6">
        <f t="shared" si="102"/>
        <v>49.280006797211819</v>
      </c>
      <c r="T382" s="6"/>
      <c r="U382" s="6"/>
      <c r="V382" s="6"/>
      <c r="W382" s="6"/>
      <c r="X382" s="4"/>
      <c r="Y382" s="4"/>
      <c r="Z382" s="4"/>
      <c r="AA382" s="4"/>
    </row>
    <row r="383" spans="1:27" x14ac:dyDescent="0.2">
      <c r="A383" s="5">
        <v>2012</v>
      </c>
      <c r="B383" s="5" t="s">
        <v>15</v>
      </c>
      <c r="C383" s="5">
        <v>2</v>
      </c>
      <c r="D383" s="5">
        <v>40</v>
      </c>
      <c r="F383" s="5">
        <v>2.2000000000000002</v>
      </c>
      <c r="G383" s="5">
        <f t="shared" si="97"/>
        <v>2.2000000000000002</v>
      </c>
      <c r="H383" s="6">
        <f t="shared" si="91"/>
        <v>3.8013271108436504</v>
      </c>
      <c r="I383" s="6">
        <f t="shared" si="92"/>
        <v>9.5033177771091257E-2</v>
      </c>
      <c r="J383" s="6">
        <f t="shared" si="103"/>
        <v>426.40150391040601</v>
      </c>
      <c r="K383" s="6">
        <f t="shared" si="104"/>
        <v>334.50653368320945</v>
      </c>
      <c r="L383" s="6">
        <f t="shared" si="105"/>
        <v>123.10367077802476</v>
      </c>
      <c r="M383" s="6">
        <f t="shared" si="90"/>
        <v>884.01170837164022</v>
      </c>
      <c r="N383" s="6">
        <f t="shared" si="106"/>
        <v>874.19354182222423</v>
      </c>
      <c r="O383" s="6">
        <f t="shared" si="98"/>
        <v>5.0102176709472701</v>
      </c>
      <c r="P383" s="6">
        <f t="shared" si="99"/>
        <v>4.0140784041985134</v>
      </c>
      <c r="Q383" s="6">
        <f t="shared" si="100"/>
        <v>1.4156922139472849</v>
      </c>
      <c r="R383" s="6">
        <f t="shared" si="101"/>
        <v>10.439988289093069</v>
      </c>
      <c r="S383" s="6">
        <f t="shared" si="102"/>
        <v>10.271774116411134</v>
      </c>
      <c r="T383" s="6"/>
      <c r="U383" s="6"/>
      <c r="V383" s="6"/>
      <c r="W383" s="6"/>
      <c r="X383" s="4"/>
      <c r="Y383" s="4"/>
      <c r="Z383" s="4"/>
      <c r="AA383" s="4"/>
    </row>
    <row r="384" spans="1:27" x14ac:dyDescent="0.2">
      <c r="A384" s="5">
        <v>2012</v>
      </c>
      <c r="B384" s="5" t="s">
        <v>15</v>
      </c>
      <c r="C384" s="5">
        <v>2</v>
      </c>
      <c r="D384" s="5">
        <v>40</v>
      </c>
      <c r="F384" s="5">
        <v>3</v>
      </c>
      <c r="G384" s="5">
        <f t="shared" si="97"/>
        <v>3</v>
      </c>
      <c r="H384" s="6">
        <f t="shared" si="91"/>
        <v>7.0685834705770345</v>
      </c>
      <c r="I384" s="6">
        <f t="shared" si="92"/>
        <v>0.17671458676442586</v>
      </c>
      <c r="J384" s="6">
        <f t="shared" si="103"/>
        <v>817.87273946856487</v>
      </c>
      <c r="K384" s="6">
        <f t="shared" si="104"/>
        <v>620.09005617570074</v>
      </c>
      <c r="L384" s="6">
        <f t="shared" si="105"/>
        <v>190.6320825695212</v>
      </c>
      <c r="M384" s="6">
        <f t="shared" si="90"/>
        <v>1628.5948782137866</v>
      </c>
      <c r="N384" s="6">
        <f t="shared" si="106"/>
        <v>1630.6161047573701</v>
      </c>
      <c r="O384" s="6">
        <f t="shared" si="98"/>
        <v>9.6100046887556374</v>
      </c>
      <c r="P384" s="6">
        <f t="shared" si="99"/>
        <v>7.4410806741084086</v>
      </c>
      <c r="Q384" s="6">
        <f t="shared" si="100"/>
        <v>2.192268949549494</v>
      </c>
      <c r="R384" s="6">
        <f t="shared" si="101"/>
        <v>19.24335431241354</v>
      </c>
      <c r="S384" s="6">
        <f t="shared" si="102"/>
        <v>19.159739230899099</v>
      </c>
      <c r="T384" s="6"/>
      <c r="U384" s="6"/>
      <c r="V384" s="6"/>
      <c r="W384" s="6"/>
      <c r="X384" s="4"/>
      <c r="Y384" s="4"/>
      <c r="Z384" s="4"/>
      <c r="AA384" s="4"/>
    </row>
    <row r="385" spans="1:27" x14ac:dyDescent="0.2">
      <c r="A385" s="5">
        <v>2012</v>
      </c>
      <c r="B385" s="5" t="s">
        <v>15</v>
      </c>
      <c r="C385" s="5">
        <v>2</v>
      </c>
      <c r="D385" s="5">
        <v>40</v>
      </c>
      <c r="F385" s="5">
        <v>0.9</v>
      </c>
      <c r="G385" s="5">
        <f t="shared" si="97"/>
        <v>0.9</v>
      </c>
      <c r="H385" s="6">
        <f t="shared" si="91"/>
        <v>0.63617251235193317</v>
      </c>
      <c r="I385" s="6">
        <f t="shared" si="92"/>
        <v>1.5904312808798331E-2</v>
      </c>
      <c r="J385" s="6">
        <f t="shared" si="103"/>
        <v>65.25899298255149</v>
      </c>
      <c r="K385" s="6">
        <f t="shared" si="104"/>
        <v>56.484080578537629</v>
      </c>
      <c r="L385" s="6">
        <f t="shared" si="105"/>
        <v>34.908964093167725</v>
      </c>
      <c r="M385" s="6">
        <f t="shared" si="90"/>
        <v>156.65203765425684</v>
      </c>
      <c r="N385" s="6">
        <f t="shared" si="106"/>
        <v>144.99914764146882</v>
      </c>
      <c r="O385" s="6">
        <f t="shared" si="98"/>
        <v>0.76679316754497995</v>
      </c>
      <c r="P385" s="6">
        <f t="shared" si="99"/>
        <v>0.67780896694245152</v>
      </c>
      <c r="Q385" s="6">
        <f t="shared" si="100"/>
        <v>0.4014530870714289</v>
      </c>
      <c r="R385" s="6">
        <f t="shared" si="101"/>
        <v>1.8460552215588604</v>
      </c>
      <c r="S385" s="6">
        <f t="shared" si="102"/>
        <v>1.7037399847872585</v>
      </c>
      <c r="T385" s="6"/>
      <c r="U385" s="6"/>
      <c r="V385" s="6"/>
      <c r="W385" s="6"/>
      <c r="X385" s="4"/>
      <c r="Y385" s="4"/>
      <c r="Z385" s="4"/>
      <c r="AA385" s="4"/>
    </row>
    <row r="386" spans="1:27" x14ac:dyDescent="0.2">
      <c r="A386" s="5">
        <v>2012</v>
      </c>
      <c r="B386" s="5" t="s">
        <v>15</v>
      </c>
      <c r="C386" s="5">
        <v>2</v>
      </c>
      <c r="D386" s="5">
        <v>40</v>
      </c>
      <c r="F386" s="5">
        <v>0.9</v>
      </c>
      <c r="G386" s="5">
        <f t="shared" si="97"/>
        <v>0.9</v>
      </c>
      <c r="H386" s="6">
        <f t="shared" si="91"/>
        <v>0.63617251235193317</v>
      </c>
      <c r="I386" s="6">
        <f t="shared" si="92"/>
        <v>1.5904312808798331E-2</v>
      </c>
      <c r="J386" s="6">
        <f t="shared" si="103"/>
        <v>65.25899298255149</v>
      </c>
      <c r="K386" s="6">
        <f t="shared" si="104"/>
        <v>56.484080578537629</v>
      </c>
      <c r="L386" s="6">
        <f t="shared" si="105"/>
        <v>34.908964093167725</v>
      </c>
      <c r="M386" s="6">
        <f t="shared" ref="M386:M449" si="107">SUM(J386:L386)</f>
        <v>156.65203765425684</v>
      </c>
      <c r="N386" s="6">
        <f t="shared" si="106"/>
        <v>144.99914764146882</v>
      </c>
      <c r="O386" s="6">
        <f t="shared" si="98"/>
        <v>0.76679316754497995</v>
      </c>
      <c r="P386" s="6">
        <f t="shared" si="99"/>
        <v>0.67780896694245152</v>
      </c>
      <c r="Q386" s="6">
        <f t="shared" si="100"/>
        <v>0.4014530870714289</v>
      </c>
      <c r="R386" s="6">
        <f t="shared" si="101"/>
        <v>1.8460552215588604</v>
      </c>
      <c r="S386" s="6">
        <f t="shared" si="102"/>
        <v>1.7037399847872585</v>
      </c>
      <c r="T386" s="6"/>
      <c r="U386" s="6"/>
      <c r="V386" s="6"/>
      <c r="W386" s="6"/>
      <c r="X386" s="4"/>
      <c r="Y386" s="4"/>
      <c r="Z386" s="4"/>
      <c r="AA386" s="4"/>
    </row>
    <row r="387" spans="1:27" x14ac:dyDescent="0.2">
      <c r="A387" s="5">
        <v>2012</v>
      </c>
      <c r="B387" s="5" t="s">
        <v>15</v>
      </c>
      <c r="C387" s="5">
        <v>2</v>
      </c>
      <c r="D387" s="5">
        <v>40</v>
      </c>
      <c r="F387" s="5">
        <v>2.6</v>
      </c>
      <c r="G387" s="5">
        <f t="shared" si="97"/>
        <v>2.6</v>
      </c>
      <c r="H387" s="6">
        <f t="shared" ref="H387:H450" si="108">PI()*(G387/2)^2</f>
        <v>5.3092915845667505</v>
      </c>
      <c r="I387" s="6">
        <f t="shared" ref="I387:I450" si="109">H387/D387</f>
        <v>0.13273228961416877</v>
      </c>
      <c r="J387" s="6">
        <f t="shared" si="103"/>
        <v>605.58502703347801</v>
      </c>
      <c r="K387" s="6">
        <f t="shared" si="104"/>
        <v>466.42350972058279</v>
      </c>
      <c r="L387" s="6">
        <f t="shared" si="105"/>
        <v>155.79999659803394</v>
      </c>
      <c r="M387" s="6">
        <f t="shared" si="107"/>
        <v>1227.8085333520946</v>
      </c>
      <c r="N387" s="6">
        <f t="shared" si="106"/>
        <v>1223.0224659321595</v>
      </c>
      <c r="O387" s="6">
        <f t="shared" si="98"/>
        <v>7.1156240676433669</v>
      </c>
      <c r="P387" s="6">
        <f t="shared" si="99"/>
        <v>5.5970821166469928</v>
      </c>
      <c r="Q387" s="6">
        <f t="shared" si="100"/>
        <v>1.7916999608773903</v>
      </c>
      <c r="R387" s="6">
        <f t="shared" si="101"/>
        <v>14.504406145167749</v>
      </c>
      <c r="S387" s="6">
        <f t="shared" si="102"/>
        <v>14.370513974702874</v>
      </c>
      <c r="T387" s="6"/>
      <c r="U387" s="6"/>
      <c r="V387" s="6"/>
      <c r="W387" s="6"/>
      <c r="X387" s="4"/>
      <c r="Y387" s="4"/>
      <c r="Z387" s="4"/>
      <c r="AA387" s="4"/>
    </row>
    <row r="388" spans="1:27" x14ac:dyDescent="0.2">
      <c r="A388" s="5">
        <v>2012</v>
      </c>
      <c r="B388" s="5" t="s">
        <v>15</v>
      </c>
      <c r="C388" s="5">
        <v>2</v>
      </c>
      <c r="D388" s="5">
        <v>40</v>
      </c>
      <c r="F388" s="5">
        <v>1.5</v>
      </c>
      <c r="G388" s="5">
        <f t="shared" si="97"/>
        <v>1.5</v>
      </c>
      <c r="H388" s="6">
        <f t="shared" si="108"/>
        <v>1.7671458676442586</v>
      </c>
      <c r="I388" s="6">
        <f t="shared" si="109"/>
        <v>4.4178646691106466E-2</v>
      </c>
      <c r="J388" s="6">
        <f t="shared" si="103"/>
        <v>190.77556220068968</v>
      </c>
      <c r="K388" s="6">
        <f t="shared" si="104"/>
        <v>156.10078090027611</v>
      </c>
      <c r="L388" s="6">
        <f t="shared" si="105"/>
        <v>71.737080559992449</v>
      </c>
      <c r="M388" s="6">
        <f t="shared" si="107"/>
        <v>418.61342366095823</v>
      </c>
      <c r="N388" s="6">
        <f t="shared" si="106"/>
        <v>404.83815414332901</v>
      </c>
      <c r="O388" s="6">
        <f t="shared" si="98"/>
        <v>2.2416128558581034</v>
      </c>
      <c r="P388" s="6">
        <f t="shared" si="99"/>
        <v>1.8732093708033133</v>
      </c>
      <c r="Q388" s="6">
        <f t="shared" si="100"/>
        <v>0.82497642643991331</v>
      </c>
      <c r="R388" s="6">
        <f t="shared" si="101"/>
        <v>4.93979865310133</v>
      </c>
      <c r="S388" s="6">
        <f t="shared" si="102"/>
        <v>4.7568483111841156</v>
      </c>
      <c r="T388" s="6"/>
      <c r="U388" s="6"/>
      <c r="V388" s="6"/>
      <c r="W388" s="6"/>
      <c r="X388" s="4"/>
      <c r="Y388" s="4"/>
      <c r="Z388" s="4"/>
      <c r="AA388" s="4"/>
    </row>
    <row r="389" spans="1:27" x14ac:dyDescent="0.2">
      <c r="A389" s="5">
        <v>2012</v>
      </c>
      <c r="B389" s="5" t="s">
        <v>15</v>
      </c>
      <c r="C389" s="5">
        <v>2</v>
      </c>
      <c r="D389" s="5">
        <v>40</v>
      </c>
      <c r="F389" s="5">
        <v>1</v>
      </c>
      <c r="G389" s="5">
        <f t="shared" si="97"/>
        <v>1</v>
      </c>
      <c r="H389" s="6">
        <f t="shared" si="108"/>
        <v>0.78539816339744828</v>
      </c>
      <c r="I389" s="6">
        <f t="shared" si="109"/>
        <v>1.9634954084936207E-2</v>
      </c>
      <c r="J389" s="6">
        <f t="shared" si="103"/>
        <v>81.42</v>
      </c>
      <c r="K389" s="6">
        <f t="shared" si="104"/>
        <v>69.66</v>
      </c>
      <c r="L389" s="6">
        <f t="shared" si="105"/>
        <v>40.5</v>
      </c>
      <c r="M389" s="6">
        <f t="shared" si="107"/>
        <v>191.57999999999998</v>
      </c>
      <c r="N389" s="6">
        <f t="shared" si="106"/>
        <v>179.2</v>
      </c>
      <c r="O389" s="6">
        <f t="shared" si="98"/>
        <v>0.95668500000000001</v>
      </c>
      <c r="P389" s="6">
        <f t="shared" si="99"/>
        <v>0.83592</v>
      </c>
      <c r="Q389" s="6">
        <f t="shared" si="100"/>
        <v>0.46575000000000005</v>
      </c>
      <c r="R389" s="6">
        <f t="shared" si="101"/>
        <v>2.2583549999999999</v>
      </c>
      <c r="S389" s="6">
        <f t="shared" si="102"/>
        <v>2.1055999999999999</v>
      </c>
      <c r="T389" s="6"/>
      <c r="U389" s="6"/>
      <c r="V389" s="6"/>
      <c r="W389" s="6"/>
      <c r="X389" s="4"/>
      <c r="Y389" s="4"/>
      <c r="Z389" s="4"/>
      <c r="AA389" s="4"/>
    </row>
    <row r="390" spans="1:27" x14ac:dyDescent="0.2">
      <c r="A390" s="5">
        <v>2012</v>
      </c>
      <c r="B390" s="5" t="s">
        <v>15</v>
      </c>
      <c r="C390" s="5">
        <v>2</v>
      </c>
      <c r="D390" s="5">
        <v>40</v>
      </c>
      <c r="F390" s="5">
        <v>2.2999999999999998</v>
      </c>
      <c r="G390" s="5">
        <f t="shared" si="97"/>
        <v>2.2999999999999998</v>
      </c>
      <c r="H390" s="6">
        <f t="shared" si="108"/>
        <v>4.1547562843725006</v>
      </c>
      <c r="I390" s="6">
        <f t="shared" si="109"/>
        <v>0.10386890710931251</v>
      </c>
      <c r="J390" s="6">
        <f t="shared" si="103"/>
        <v>468.12254093041702</v>
      </c>
      <c r="K390" s="6">
        <f t="shared" si="104"/>
        <v>365.44486497106425</v>
      </c>
      <c r="L390" s="6">
        <f t="shared" si="105"/>
        <v>131.06637017402932</v>
      </c>
      <c r="M390" s="6">
        <f t="shared" si="107"/>
        <v>964.63377607551058</v>
      </c>
      <c r="N390" s="6">
        <f t="shared" si="106"/>
        <v>955.89668549005148</v>
      </c>
      <c r="O390" s="6">
        <f t="shared" si="98"/>
        <v>5.5004398559323997</v>
      </c>
      <c r="P390" s="6">
        <f t="shared" si="99"/>
        <v>4.3853383796527705</v>
      </c>
      <c r="Q390" s="6">
        <f t="shared" si="100"/>
        <v>1.5072632570013371</v>
      </c>
      <c r="R390" s="6">
        <f t="shared" si="101"/>
        <v>11.393041492586509</v>
      </c>
      <c r="S390" s="6">
        <f t="shared" si="102"/>
        <v>11.231786054508104</v>
      </c>
      <c r="T390" s="6"/>
      <c r="U390" s="6"/>
      <c r="V390" s="6"/>
      <c r="W390" s="6"/>
      <c r="X390" s="4"/>
      <c r="Y390" s="4"/>
      <c r="Z390" s="4"/>
      <c r="AA390" s="4"/>
    </row>
    <row r="391" spans="1:27" x14ac:dyDescent="0.2">
      <c r="A391" s="5">
        <v>2012</v>
      </c>
      <c r="B391" s="5" t="s">
        <v>15</v>
      </c>
      <c r="C391" s="5">
        <v>2</v>
      </c>
      <c r="D391" s="5">
        <v>40</v>
      </c>
      <c r="F391" s="5">
        <v>2.4</v>
      </c>
      <c r="G391" s="5">
        <f t="shared" si="97"/>
        <v>2.4</v>
      </c>
      <c r="H391" s="6">
        <f t="shared" si="108"/>
        <v>4.5238934211693023</v>
      </c>
      <c r="I391" s="6">
        <f t="shared" si="109"/>
        <v>0.11309733552923255</v>
      </c>
      <c r="J391" s="6">
        <f t="shared" si="103"/>
        <v>511.88771355154086</v>
      </c>
      <c r="K391" s="6">
        <f t="shared" si="104"/>
        <v>397.74418694779467</v>
      </c>
      <c r="L391" s="6">
        <f t="shared" si="105"/>
        <v>139.17232225866692</v>
      </c>
      <c r="M391" s="6">
        <f t="shared" si="107"/>
        <v>1048.8042227580024</v>
      </c>
      <c r="N391" s="6">
        <f t="shared" si="106"/>
        <v>1041.2681899020677</v>
      </c>
      <c r="O391" s="6">
        <f t="shared" si="98"/>
        <v>6.0146806342306052</v>
      </c>
      <c r="P391" s="6">
        <f t="shared" si="99"/>
        <v>4.7729302433735352</v>
      </c>
      <c r="Q391" s="6">
        <f t="shared" si="100"/>
        <v>1.6004817059746697</v>
      </c>
      <c r="R391" s="6">
        <f t="shared" si="101"/>
        <v>12.38809258357881</v>
      </c>
      <c r="S391" s="6">
        <f t="shared" si="102"/>
        <v>12.234901231349294</v>
      </c>
      <c r="T391" s="6"/>
      <c r="U391" s="6"/>
      <c r="V391" s="6"/>
      <c r="W391" s="6"/>
      <c r="X391" s="4"/>
      <c r="Y391" s="4"/>
      <c r="Z391" s="4"/>
      <c r="AA391" s="4"/>
    </row>
    <row r="392" spans="1:27" x14ac:dyDescent="0.2">
      <c r="A392" s="5">
        <v>2012</v>
      </c>
      <c r="B392" s="5" t="s">
        <v>15</v>
      </c>
      <c r="C392" s="5">
        <v>2</v>
      </c>
      <c r="D392" s="5">
        <v>40</v>
      </c>
      <c r="F392" s="5">
        <v>1.9</v>
      </c>
      <c r="G392" s="5">
        <f t="shared" si="97"/>
        <v>1.9</v>
      </c>
      <c r="H392" s="6">
        <f t="shared" si="108"/>
        <v>2.8352873698647882</v>
      </c>
      <c r="I392" s="6">
        <f t="shared" si="109"/>
        <v>7.0882184246619712E-2</v>
      </c>
      <c r="J392" s="6">
        <f t="shared" si="103"/>
        <v>313.41058498637085</v>
      </c>
      <c r="K392" s="6">
        <f t="shared" si="104"/>
        <v>249.86368231820481</v>
      </c>
      <c r="L392" s="6">
        <f t="shared" si="105"/>
        <v>100.11464242699694</v>
      </c>
      <c r="M392" s="6">
        <f t="shared" si="107"/>
        <v>663.38890973157265</v>
      </c>
      <c r="N392" s="6">
        <f t="shared" si="106"/>
        <v>651.07758399247427</v>
      </c>
      <c r="O392" s="6">
        <f t="shared" si="98"/>
        <v>3.6825743735898571</v>
      </c>
      <c r="P392" s="6">
        <f t="shared" si="99"/>
        <v>2.9983641878184573</v>
      </c>
      <c r="Q392" s="6">
        <f t="shared" si="100"/>
        <v>1.1513183879104649</v>
      </c>
      <c r="R392" s="6">
        <f t="shared" si="101"/>
        <v>7.8322569493187792</v>
      </c>
      <c r="S392" s="6">
        <f t="shared" si="102"/>
        <v>7.6501616119115727</v>
      </c>
      <c r="T392" s="6"/>
      <c r="U392" s="6"/>
      <c r="V392" s="6"/>
      <c r="W392" s="6"/>
      <c r="X392" s="4"/>
      <c r="Y392" s="4"/>
      <c r="Z392" s="4"/>
      <c r="AA392" s="4"/>
    </row>
    <row r="393" spans="1:27" x14ac:dyDescent="0.2">
      <c r="A393" s="5">
        <v>2012</v>
      </c>
      <c r="B393" s="5" t="s">
        <v>15</v>
      </c>
      <c r="C393" s="5">
        <v>2</v>
      </c>
      <c r="D393" s="5">
        <v>40</v>
      </c>
      <c r="F393" s="5">
        <v>1.7</v>
      </c>
      <c r="G393" s="5">
        <f t="shared" si="97"/>
        <v>1.7</v>
      </c>
      <c r="H393" s="6">
        <f t="shared" si="108"/>
        <v>2.2698006922186251</v>
      </c>
      <c r="I393" s="6">
        <f t="shared" si="109"/>
        <v>5.6745017305465627E-2</v>
      </c>
      <c r="J393" s="6">
        <f t="shared" si="103"/>
        <v>248.12689043781555</v>
      </c>
      <c r="K393" s="6">
        <f t="shared" si="104"/>
        <v>200.25198220508238</v>
      </c>
      <c r="L393" s="6">
        <f t="shared" si="105"/>
        <v>85.583097805721977</v>
      </c>
      <c r="M393" s="6">
        <f t="shared" si="107"/>
        <v>533.96197044861992</v>
      </c>
      <c r="N393" s="6">
        <f t="shared" si="106"/>
        <v>520.64336394146244</v>
      </c>
      <c r="O393" s="6">
        <f t="shared" si="98"/>
        <v>2.9154909626443324</v>
      </c>
      <c r="P393" s="6">
        <f t="shared" si="99"/>
        <v>2.4030237864609885</v>
      </c>
      <c r="Q393" s="6">
        <f t="shared" si="100"/>
        <v>0.98420562476580264</v>
      </c>
      <c r="R393" s="6">
        <f t="shared" si="101"/>
        <v>6.3027203738711233</v>
      </c>
      <c r="S393" s="6">
        <f t="shared" si="102"/>
        <v>6.1175595263121831</v>
      </c>
      <c r="T393" s="6"/>
      <c r="U393" s="6"/>
      <c r="V393" s="6"/>
      <c r="W393" s="6"/>
      <c r="X393" s="4"/>
      <c r="Y393" s="4"/>
      <c r="Z393" s="4"/>
      <c r="AA393" s="4"/>
    </row>
    <row r="394" spans="1:27" x14ac:dyDescent="0.2">
      <c r="A394" s="5">
        <v>2012</v>
      </c>
      <c r="B394" s="5" t="s">
        <v>15</v>
      </c>
      <c r="C394" s="5">
        <v>2</v>
      </c>
      <c r="D394" s="5">
        <v>40</v>
      </c>
      <c r="F394" s="5">
        <v>2.2000000000000002</v>
      </c>
      <c r="G394" s="5">
        <f t="shared" si="97"/>
        <v>2.2000000000000002</v>
      </c>
      <c r="H394" s="6">
        <f t="shared" si="108"/>
        <v>3.8013271108436504</v>
      </c>
      <c r="I394" s="6">
        <f t="shared" si="109"/>
        <v>9.5033177771091257E-2</v>
      </c>
      <c r="J394" s="6">
        <f t="shared" si="103"/>
        <v>426.40150391040601</v>
      </c>
      <c r="K394" s="6">
        <f t="shared" si="104"/>
        <v>334.50653368320945</v>
      </c>
      <c r="L394" s="6">
        <f t="shared" si="105"/>
        <v>123.10367077802476</v>
      </c>
      <c r="M394" s="6">
        <f t="shared" si="107"/>
        <v>884.01170837164022</v>
      </c>
      <c r="N394" s="6">
        <f t="shared" si="106"/>
        <v>874.19354182222423</v>
      </c>
      <c r="O394" s="6">
        <f t="shared" si="98"/>
        <v>5.0102176709472701</v>
      </c>
      <c r="P394" s="6">
        <f t="shared" si="99"/>
        <v>4.0140784041985134</v>
      </c>
      <c r="Q394" s="6">
        <f t="shared" si="100"/>
        <v>1.4156922139472849</v>
      </c>
      <c r="R394" s="6">
        <f t="shared" si="101"/>
        <v>10.439988289093069</v>
      </c>
      <c r="S394" s="6">
        <f t="shared" si="102"/>
        <v>10.271774116411134</v>
      </c>
      <c r="T394" s="6"/>
      <c r="U394" s="6"/>
      <c r="V394" s="6"/>
      <c r="W394" s="6"/>
      <c r="X394" s="4"/>
      <c r="Y394" s="4"/>
      <c r="Z394" s="4"/>
      <c r="AA394" s="4"/>
    </row>
    <row r="395" spans="1:27" x14ac:dyDescent="0.2">
      <c r="A395" s="5">
        <v>2012</v>
      </c>
      <c r="B395" s="5" t="s">
        <v>15</v>
      </c>
      <c r="C395" s="5">
        <v>2</v>
      </c>
      <c r="D395" s="5">
        <v>40</v>
      </c>
      <c r="F395" s="5">
        <v>0.5</v>
      </c>
      <c r="G395" s="5">
        <f t="shared" si="97"/>
        <v>0.5</v>
      </c>
      <c r="H395" s="6">
        <f t="shared" si="108"/>
        <v>0.19634954084936207</v>
      </c>
      <c r="I395" s="6">
        <f t="shared" si="109"/>
        <v>4.9087385212340517E-3</v>
      </c>
      <c r="J395" s="6">
        <f t="shared" si="103"/>
        <v>18.991886542731717</v>
      </c>
      <c r="K395" s="6">
        <f t="shared" si="104"/>
        <v>17.536130904237758</v>
      </c>
      <c r="L395" s="6">
        <f t="shared" si="105"/>
        <v>15.240623317537057</v>
      </c>
      <c r="M395" s="6">
        <f t="shared" si="107"/>
        <v>51.768640764506529</v>
      </c>
      <c r="N395" s="6">
        <f t="shared" si="106"/>
        <v>44.490543795579214</v>
      </c>
      <c r="O395" s="6">
        <f t="shared" si="98"/>
        <v>0.22315466687709767</v>
      </c>
      <c r="P395" s="6">
        <f t="shared" si="99"/>
        <v>0.21043357085085307</v>
      </c>
      <c r="Q395" s="6">
        <f t="shared" si="100"/>
        <v>0.17526716815167617</v>
      </c>
      <c r="R395" s="6">
        <f t="shared" si="101"/>
        <v>0.60885540587962694</v>
      </c>
      <c r="S395" s="6">
        <f t="shared" si="102"/>
        <v>0.52276388959805575</v>
      </c>
      <c r="T395" s="6"/>
      <c r="U395" s="6"/>
      <c r="V395" s="6"/>
      <c r="W395" s="6"/>
      <c r="X395" s="4"/>
      <c r="Y395" s="4"/>
      <c r="Z395" s="4"/>
      <c r="AA395" s="4"/>
    </row>
    <row r="396" spans="1:27" x14ac:dyDescent="0.2">
      <c r="A396" s="5">
        <v>2012</v>
      </c>
      <c r="B396" s="5" t="s">
        <v>15</v>
      </c>
      <c r="C396" s="5">
        <v>2</v>
      </c>
      <c r="D396" s="5">
        <v>40</v>
      </c>
      <c r="F396" s="5">
        <v>1.2</v>
      </c>
      <c r="G396" s="5">
        <f t="shared" si="97"/>
        <v>1.2</v>
      </c>
      <c r="H396" s="6">
        <f t="shared" si="108"/>
        <v>1.1309733552923256</v>
      </c>
      <c r="I396" s="6">
        <f t="shared" si="109"/>
        <v>2.8274333882308138E-2</v>
      </c>
      <c r="J396" s="6">
        <f t="shared" si="103"/>
        <v>119.40203117648261</v>
      </c>
      <c r="K396" s="6">
        <f t="shared" si="104"/>
        <v>100.12767913746974</v>
      </c>
      <c r="L396" s="6">
        <f t="shared" si="105"/>
        <v>52.372171352375808</v>
      </c>
      <c r="M396" s="6">
        <f t="shared" si="107"/>
        <v>271.90188166632817</v>
      </c>
      <c r="N396" s="6">
        <f t="shared" si="106"/>
        <v>258.51890628226249</v>
      </c>
      <c r="O396" s="6">
        <f t="shared" si="98"/>
        <v>1.4029738663236706</v>
      </c>
      <c r="P396" s="6">
        <f t="shared" si="99"/>
        <v>1.2015321496496367</v>
      </c>
      <c r="Q396" s="6">
        <f t="shared" si="100"/>
        <v>0.60227997055232185</v>
      </c>
      <c r="R396" s="6">
        <f t="shared" si="101"/>
        <v>3.2067859865256292</v>
      </c>
      <c r="S396" s="6">
        <f t="shared" si="102"/>
        <v>3.0375971488165843</v>
      </c>
      <c r="T396" s="6"/>
      <c r="U396" s="6"/>
      <c r="V396" s="6"/>
      <c r="W396" s="6"/>
      <c r="X396" s="4"/>
      <c r="Y396" s="4"/>
      <c r="Z396" s="4"/>
      <c r="AA396" s="4"/>
    </row>
    <row r="397" spans="1:27" x14ac:dyDescent="0.2">
      <c r="A397" s="5">
        <v>2012</v>
      </c>
      <c r="B397" s="5" t="s">
        <v>15</v>
      </c>
      <c r="C397" s="5">
        <v>2</v>
      </c>
      <c r="D397" s="5">
        <v>40</v>
      </c>
      <c r="F397" s="5">
        <v>0.8</v>
      </c>
      <c r="G397" s="5">
        <f t="shared" si="97"/>
        <v>0.8</v>
      </c>
      <c r="H397" s="6">
        <f t="shared" si="108"/>
        <v>0.50265482457436694</v>
      </c>
      <c r="I397" s="6">
        <f t="shared" si="109"/>
        <v>1.2566370614359173E-2</v>
      </c>
      <c r="J397" s="6">
        <f t="shared" si="103"/>
        <v>50.958903049449752</v>
      </c>
      <c r="K397" s="6">
        <f t="shared" si="104"/>
        <v>44.681993827897678</v>
      </c>
      <c r="L397" s="6">
        <f t="shared" si="105"/>
        <v>29.56731613851229</v>
      </c>
      <c r="M397" s="6">
        <f t="shared" si="107"/>
        <v>125.20821301585971</v>
      </c>
      <c r="N397" s="6">
        <f t="shared" si="106"/>
        <v>114.43236644483854</v>
      </c>
      <c r="O397" s="6">
        <f t="shared" si="98"/>
        <v>0.59876711083103451</v>
      </c>
      <c r="P397" s="6">
        <f t="shared" si="99"/>
        <v>0.53618392593477204</v>
      </c>
      <c r="Q397" s="6">
        <f t="shared" si="100"/>
        <v>0.34002413559289135</v>
      </c>
      <c r="R397" s="6">
        <f t="shared" si="101"/>
        <v>1.4749751723586977</v>
      </c>
      <c r="S397" s="6">
        <f t="shared" si="102"/>
        <v>1.3445803057268528</v>
      </c>
      <c r="T397" s="6"/>
      <c r="U397" s="6"/>
      <c r="V397" s="6"/>
      <c r="W397" s="6"/>
      <c r="X397" s="4"/>
      <c r="Y397" s="4"/>
      <c r="Z397" s="4"/>
      <c r="AA397" s="4"/>
    </row>
    <row r="398" spans="1:27" x14ac:dyDescent="0.2">
      <c r="A398" s="5">
        <v>2012</v>
      </c>
      <c r="B398" s="5" t="s">
        <v>15</v>
      </c>
      <c r="C398" s="5">
        <v>2</v>
      </c>
      <c r="D398" s="5">
        <v>40</v>
      </c>
      <c r="F398" s="5">
        <v>0.8</v>
      </c>
      <c r="G398" s="5">
        <f t="shared" si="97"/>
        <v>0.8</v>
      </c>
      <c r="H398" s="6">
        <f t="shared" si="108"/>
        <v>0.50265482457436694</v>
      </c>
      <c r="I398" s="6">
        <f t="shared" si="109"/>
        <v>1.2566370614359173E-2</v>
      </c>
      <c r="J398" s="6">
        <f t="shared" si="103"/>
        <v>50.958903049449752</v>
      </c>
      <c r="K398" s="6">
        <f t="shared" si="104"/>
        <v>44.681993827897678</v>
      </c>
      <c r="L398" s="6">
        <f t="shared" si="105"/>
        <v>29.56731613851229</v>
      </c>
      <c r="M398" s="6">
        <f t="shared" si="107"/>
        <v>125.20821301585971</v>
      </c>
      <c r="N398" s="6">
        <f t="shared" si="106"/>
        <v>114.43236644483854</v>
      </c>
      <c r="O398" s="6">
        <f t="shared" si="98"/>
        <v>0.59876711083103451</v>
      </c>
      <c r="P398" s="6">
        <f t="shared" si="99"/>
        <v>0.53618392593477204</v>
      </c>
      <c r="Q398" s="6">
        <f t="shared" si="100"/>
        <v>0.34002413559289135</v>
      </c>
      <c r="R398" s="6">
        <f t="shared" si="101"/>
        <v>1.4749751723586977</v>
      </c>
      <c r="S398" s="6">
        <f t="shared" si="102"/>
        <v>1.3445803057268528</v>
      </c>
      <c r="T398" s="6"/>
      <c r="U398" s="6"/>
      <c r="V398" s="6"/>
      <c r="W398" s="6"/>
      <c r="X398" s="4"/>
      <c r="Y398" s="4"/>
      <c r="Z398" s="4"/>
      <c r="AA398" s="4"/>
    </row>
    <row r="399" spans="1:27" x14ac:dyDescent="0.2">
      <c r="A399" s="5">
        <v>2012</v>
      </c>
      <c r="B399" s="5" t="s">
        <v>15</v>
      </c>
      <c r="C399" s="5">
        <v>2</v>
      </c>
      <c r="D399" s="5">
        <v>40</v>
      </c>
      <c r="F399" s="5">
        <v>0.8</v>
      </c>
      <c r="G399" s="5">
        <f t="shared" si="97"/>
        <v>0.8</v>
      </c>
      <c r="H399" s="6">
        <f t="shared" si="108"/>
        <v>0.50265482457436694</v>
      </c>
      <c r="I399" s="6">
        <f t="shared" si="109"/>
        <v>1.2566370614359173E-2</v>
      </c>
      <c r="J399" s="6">
        <f t="shared" si="103"/>
        <v>50.958903049449752</v>
      </c>
      <c r="K399" s="6">
        <f t="shared" si="104"/>
        <v>44.681993827897678</v>
      </c>
      <c r="L399" s="6">
        <f t="shared" si="105"/>
        <v>29.56731613851229</v>
      </c>
      <c r="M399" s="6">
        <f t="shared" si="107"/>
        <v>125.20821301585971</v>
      </c>
      <c r="N399" s="6">
        <f t="shared" si="106"/>
        <v>114.43236644483854</v>
      </c>
      <c r="O399" s="6">
        <f t="shared" si="98"/>
        <v>0.59876711083103451</v>
      </c>
      <c r="P399" s="6">
        <f t="shared" si="99"/>
        <v>0.53618392593477204</v>
      </c>
      <c r="Q399" s="6">
        <f t="shared" si="100"/>
        <v>0.34002413559289135</v>
      </c>
      <c r="R399" s="6">
        <f t="shared" si="101"/>
        <v>1.4749751723586977</v>
      </c>
      <c r="S399" s="6">
        <f t="shared" si="102"/>
        <v>1.3445803057268528</v>
      </c>
      <c r="T399" s="6"/>
      <c r="U399" s="6"/>
      <c r="V399" s="6"/>
      <c r="W399" s="6"/>
      <c r="X399" s="4"/>
      <c r="Y399" s="4"/>
      <c r="Z399" s="4"/>
      <c r="AA399" s="4"/>
    </row>
    <row r="400" spans="1:27" x14ac:dyDescent="0.2">
      <c r="A400" s="5">
        <v>2012</v>
      </c>
      <c r="B400" s="5" t="s">
        <v>15</v>
      </c>
      <c r="C400" s="5">
        <v>2</v>
      </c>
      <c r="D400" s="5">
        <v>40</v>
      </c>
      <c r="F400" s="5">
        <v>0.8</v>
      </c>
      <c r="G400" s="5">
        <f t="shared" si="97"/>
        <v>0.8</v>
      </c>
      <c r="H400" s="6">
        <f t="shared" si="108"/>
        <v>0.50265482457436694</v>
      </c>
      <c r="I400" s="6">
        <f t="shared" si="109"/>
        <v>1.2566370614359173E-2</v>
      </c>
      <c r="J400" s="6">
        <f t="shared" si="103"/>
        <v>50.958903049449752</v>
      </c>
      <c r="K400" s="6">
        <f t="shared" si="104"/>
        <v>44.681993827897678</v>
      </c>
      <c r="L400" s="6">
        <f t="shared" si="105"/>
        <v>29.56731613851229</v>
      </c>
      <c r="M400" s="6">
        <f t="shared" si="107"/>
        <v>125.20821301585971</v>
      </c>
      <c r="N400" s="6">
        <f t="shared" si="106"/>
        <v>114.43236644483854</v>
      </c>
      <c r="O400" s="6">
        <f t="shared" si="98"/>
        <v>0.59876711083103451</v>
      </c>
      <c r="P400" s="6">
        <f t="shared" si="99"/>
        <v>0.53618392593477204</v>
      </c>
      <c r="Q400" s="6">
        <f t="shared" si="100"/>
        <v>0.34002413559289135</v>
      </c>
      <c r="R400" s="6">
        <f t="shared" si="101"/>
        <v>1.4749751723586977</v>
      </c>
      <c r="S400" s="6">
        <f t="shared" si="102"/>
        <v>1.3445803057268528</v>
      </c>
      <c r="T400" s="6"/>
      <c r="U400" s="6"/>
      <c r="V400" s="6"/>
      <c r="W400" s="6"/>
      <c r="X400" s="4"/>
      <c r="Y400" s="4"/>
      <c r="Z400" s="4"/>
      <c r="AA400" s="4"/>
    </row>
    <row r="401" spans="1:27" x14ac:dyDescent="0.2">
      <c r="A401" s="5">
        <v>2012</v>
      </c>
      <c r="B401" s="5" t="s">
        <v>15</v>
      </c>
      <c r="C401" s="5">
        <v>2</v>
      </c>
      <c r="D401" s="5">
        <v>40</v>
      </c>
      <c r="F401" s="5">
        <v>6.6</v>
      </c>
      <c r="G401" s="5">
        <f t="shared" si="97"/>
        <v>6.6</v>
      </c>
      <c r="H401" s="6">
        <f t="shared" si="108"/>
        <v>34.21194399759284</v>
      </c>
      <c r="I401" s="6">
        <f t="shared" si="109"/>
        <v>0.85529859993982105</v>
      </c>
      <c r="J401" s="6">
        <f t="shared" si="103"/>
        <v>4283.2493996158109</v>
      </c>
      <c r="K401" s="6">
        <f t="shared" si="104"/>
        <v>2977.6654502262445</v>
      </c>
      <c r="L401" s="6">
        <f t="shared" si="105"/>
        <v>579.44466993500134</v>
      </c>
      <c r="M401" s="6">
        <f t="shared" si="107"/>
        <v>7840.3595197770564</v>
      </c>
      <c r="N401" s="6">
        <f t="shared" si="106"/>
        <v>7954.6543971551528</v>
      </c>
      <c r="O401" s="6">
        <f t="shared" si="98"/>
        <v>50.328180445485778</v>
      </c>
      <c r="P401" s="6">
        <f t="shared" si="99"/>
        <v>35.731985402714933</v>
      </c>
      <c r="Q401" s="6">
        <f t="shared" si="100"/>
        <v>6.6636137042525165</v>
      </c>
      <c r="R401" s="6">
        <f t="shared" si="101"/>
        <v>92.723779552453223</v>
      </c>
      <c r="S401" s="6">
        <f t="shared" si="102"/>
        <v>93.467189166573036</v>
      </c>
      <c r="T401" s="6"/>
      <c r="U401" s="6"/>
      <c r="V401" s="6"/>
      <c r="W401" s="6"/>
      <c r="X401" s="4"/>
      <c r="Y401" s="4"/>
      <c r="Z401" s="4"/>
      <c r="AA401" s="4"/>
    </row>
    <row r="402" spans="1:27" x14ac:dyDescent="0.2">
      <c r="A402" s="5">
        <v>2012</v>
      </c>
      <c r="B402" s="5" t="s">
        <v>15</v>
      </c>
      <c r="C402" s="5">
        <v>2</v>
      </c>
      <c r="D402" s="5">
        <v>40</v>
      </c>
      <c r="F402" s="5">
        <v>4.0999999999999996</v>
      </c>
      <c r="G402" s="5">
        <f t="shared" si="97"/>
        <v>4.0999999999999996</v>
      </c>
      <c r="H402" s="6">
        <f t="shared" si="108"/>
        <v>13.202543126711104</v>
      </c>
      <c r="I402" s="6">
        <f t="shared" si="109"/>
        <v>0.33006357816777759</v>
      </c>
      <c r="J402" s="6">
        <f t="shared" si="103"/>
        <v>1576.0761501386037</v>
      </c>
      <c r="K402" s="6">
        <f t="shared" si="104"/>
        <v>1154.5781782598003</v>
      </c>
      <c r="L402" s="6">
        <f t="shared" si="105"/>
        <v>296.12853710543914</v>
      </c>
      <c r="M402" s="6">
        <f t="shared" si="107"/>
        <v>3026.7828655038429</v>
      </c>
      <c r="N402" s="6">
        <f t="shared" si="106"/>
        <v>3055.1571718562882</v>
      </c>
      <c r="O402" s="6">
        <f t="shared" si="98"/>
        <v>18.518894764128593</v>
      </c>
      <c r="P402" s="6">
        <f t="shared" si="99"/>
        <v>13.854938139117603</v>
      </c>
      <c r="Q402" s="6">
        <f t="shared" si="100"/>
        <v>3.4054781767125504</v>
      </c>
      <c r="R402" s="6">
        <f t="shared" si="101"/>
        <v>35.779311079958745</v>
      </c>
      <c r="S402" s="6">
        <f t="shared" si="102"/>
        <v>35.89809676931138</v>
      </c>
      <c r="T402" s="6"/>
      <c r="U402" s="6"/>
      <c r="V402" s="6"/>
      <c r="W402" s="6"/>
      <c r="X402" s="4"/>
      <c r="Y402" s="4"/>
      <c r="Z402" s="4"/>
      <c r="AA402" s="4"/>
    </row>
    <row r="403" spans="1:27" x14ac:dyDescent="0.2">
      <c r="A403" s="5">
        <v>2012</v>
      </c>
      <c r="B403" s="5" t="s">
        <v>15</v>
      </c>
      <c r="C403" s="5">
        <v>2</v>
      </c>
      <c r="D403" s="5">
        <v>40</v>
      </c>
      <c r="F403" s="5">
        <v>0.7</v>
      </c>
      <c r="G403" s="5">
        <f t="shared" si="97"/>
        <v>0.7</v>
      </c>
      <c r="H403" s="6">
        <f t="shared" si="108"/>
        <v>0.38484510006474959</v>
      </c>
      <c r="I403" s="6">
        <f t="shared" si="109"/>
        <v>9.6211275016187398E-3</v>
      </c>
      <c r="J403" s="6">
        <f t="shared" si="103"/>
        <v>38.497894858681214</v>
      </c>
      <c r="K403" s="6">
        <f t="shared" si="104"/>
        <v>34.255362661143316</v>
      </c>
      <c r="L403" s="6">
        <f t="shared" si="105"/>
        <v>24.49307202711228</v>
      </c>
      <c r="M403" s="6">
        <f t="shared" si="107"/>
        <v>97.246329546936806</v>
      </c>
      <c r="N403" s="6">
        <f t="shared" si="106"/>
        <v>87.495368735353622</v>
      </c>
      <c r="O403" s="6">
        <f t="shared" si="98"/>
        <v>0.45235026458950423</v>
      </c>
      <c r="P403" s="6">
        <f t="shared" si="99"/>
        <v>0.41106435193371976</v>
      </c>
      <c r="Q403" s="6">
        <f t="shared" si="100"/>
        <v>0.28167032831179123</v>
      </c>
      <c r="R403" s="6">
        <f t="shared" si="101"/>
        <v>1.1450849448350151</v>
      </c>
      <c r="S403" s="6">
        <f t="shared" si="102"/>
        <v>1.0280705826404051</v>
      </c>
      <c r="T403" s="6"/>
      <c r="U403" s="6"/>
      <c r="V403" s="6"/>
      <c r="W403" s="6"/>
      <c r="X403" s="4"/>
      <c r="Y403" s="4"/>
      <c r="Z403" s="4"/>
      <c r="AA403" s="4"/>
    </row>
    <row r="404" spans="1:27" x14ac:dyDescent="0.2">
      <c r="A404" s="5">
        <v>2012</v>
      </c>
      <c r="B404" s="5" t="s">
        <v>15</v>
      </c>
      <c r="C404" s="5">
        <v>2</v>
      </c>
      <c r="D404" s="5">
        <v>40</v>
      </c>
      <c r="F404" s="5">
        <v>1.7</v>
      </c>
      <c r="G404" s="5">
        <f t="shared" si="97"/>
        <v>1.7</v>
      </c>
      <c r="H404" s="6">
        <f t="shared" si="108"/>
        <v>2.2698006922186251</v>
      </c>
      <c r="I404" s="6">
        <f t="shared" si="109"/>
        <v>5.6745017305465627E-2</v>
      </c>
      <c r="J404" s="6">
        <f t="shared" si="103"/>
        <v>248.12689043781555</v>
      </c>
      <c r="K404" s="6">
        <f t="shared" si="104"/>
        <v>200.25198220508238</v>
      </c>
      <c r="L404" s="6">
        <f t="shared" si="105"/>
        <v>85.583097805721977</v>
      </c>
      <c r="M404" s="6">
        <f t="shared" si="107"/>
        <v>533.96197044861992</v>
      </c>
      <c r="N404" s="6">
        <f t="shared" si="106"/>
        <v>520.64336394146244</v>
      </c>
      <c r="O404" s="6">
        <f t="shared" si="98"/>
        <v>2.9154909626443324</v>
      </c>
      <c r="P404" s="6">
        <f t="shared" si="99"/>
        <v>2.4030237864609885</v>
      </c>
      <c r="Q404" s="6">
        <f t="shared" si="100"/>
        <v>0.98420562476580264</v>
      </c>
      <c r="R404" s="6">
        <f t="shared" si="101"/>
        <v>6.3027203738711233</v>
      </c>
      <c r="S404" s="6">
        <f t="shared" si="102"/>
        <v>6.1175595263121831</v>
      </c>
      <c r="T404" s="6"/>
      <c r="U404" s="6"/>
      <c r="V404" s="6"/>
      <c r="W404" s="6"/>
      <c r="X404" s="4"/>
      <c r="Y404" s="4"/>
      <c r="Z404" s="4"/>
      <c r="AA404" s="4"/>
    </row>
    <row r="405" spans="1:27" x14ac:dyDescent="0.2">
      <c r="A405" s="5">
        <v>2012</v>
      </c>
      <c r="B405" s="5" t="s">
        <v>15</v>
      </c>
      <c r="C405" s="5">
        <v>2</v>
      </c>
      <c r="D405" s="5">
        <v>40</v>
      </c>
      <c r="F405" s="5">
        <v>0.5</v>
      </c>
      <c r="G405" s="5">
        <f t="shared" si="97"/>
        <v>0.5</v>
      </c>
      <c r="H405" s="6">
        <f t="shared" si="108"/>
        <v>0.19634954084936207</v>
      </c>
      <c r="I405" s="6">
        <f t="shared" si="109"/>
        <v>4.9087385212340517E-3</v>
      </c>
      <c r="J405" s="6">
        <f t="shared" si="103"/>
        <v>18.991886542731717</v>
      </c>
      <c r="K405" s="6">
        <f t="shared" si="104"/>
        <v>17.536130904237758</v>
      </c>
      <c r="L405" s="6">
        <f t="shared" si="105"/>
        <v>15.240623317537057</v>
      </c>
      <c r="M405" s="6">
        <f t="shared" si="107"/>
        <v>51.768640764506529</v>
      </c>
      <c r="N405" s="6">
        <f t="shared" si="106"/>
        <v>44.490543795579214</v>
      </c>
      <c r="O405" s="6">
        <f t="shared" si="98"/>
        <v>0.22315466687709767</v>
      </c>
      <c r="P405" s="6">
        <f t="shared" si="99"/>
        <v>0.21043357085085307</v>
      </c>
      <c r="Q405" s="6">
        <f t="shared" si="100"/>
        <v>0.17526716815167617</v>
      </c>
      <c r="R405" s="6">
        <f t="shared" si="101"/>
        <v>0.60885540587962694</v>
      </c>
      <c r="S405" s="6">
        <f t="shared" si="102"/>
        <v>0.52276388959805575</v>
      </c>
      <c r="T405" s="6"/>
      <c r="U405" s="6"/>
      <c r="V405" s="6"/>
      <c r="W405" s="6"/>
      <c r="X405" s="4"/>
      <c r="Y405" s="4"/>
      <c r="Z405" s="4"/>
      <c r="AA405" s="4"/>
    </row>
    <row r="406" spans="1:27" x14ac:dyDescent="0.2">
      <c r="A406" s="5">
        <v>2012</v>
      </c>
      <c r="B406" s="5" t="s">
        <v>15</v>
      </c>
      <c r="C406" s="5">
        <v>2</v>
      </c>
      <c r="D406" s="5">
        <v>40</v>
      </c>
      <c r="F406" s="5">
        <v>1.1000000000000001</v>
      </c>
      <c r="G406" s="5">
        <f t="shared" si="97"/>
        <v>1.1000000000000001</v>
      </c>
      <c r="H406" s="6">
        <f t="shared" si="108"/>
        <v>0.9503317777109126</v>
      </c>
      <c r="I406" s="6">
        <f t="shared" si="109"/>
        <v>2.3758294442772814E-2</v>
      </c>
      <c r="J406" s="6">
        <f t="shared" si="103"/>
        <v>99.461667697329929</v>
      </c>
      <c r="K406" s="6">
        <f t="shared" si="104"/>
        <v>84.208302655635634</v>
      </c>
      <c r="L406" s="6">
        <f t="shared" si="105"/>
        <v>46.325350008246147</v>
      </c>
      <c r="M406" s="6">
        <f t="shared" si="107"/>
        <v>229.9953203612117</v>
      </c>
      <c r="N406" s="6">
        <f t="shared" si="106"/>
        <v>217.03876148579337</v>
      </c>
      <c r="O406" s="6">
        <f t="shared" si="98"/>
        <v>1.1686745954436266</v>
      </c>
      <c r="P406" s="6">
        <f t="shared" si="99"/>
        <v>1.0104996318676276</v>
      </c>
      <c r="Q406" s="6">
        <f t="shared" si="100"/>
        <v>0.53274152509483064</v>
      </c>
      <c r="R406" s="6">
        <f t="shared" si="101"/>
        <v>2.7119157524060844</v>
      </c>
      <c r="S406" s="6">
        <f t="shared" si="102"/>
        <v>2.550205447458072</v>
      </c>
      <c r="T406" s="6"/>
      <c r="U406" s="6"/>
      <c r="V406" s="6"/>
      <c r="W406" s="6"/>
      <c r="X406" s="4"/>
      <c r="Y406" s="4"/>
      <c r="Z406" s="4"/>
      <c r="AA406" s="4"/>
    </row>
    <row r="407" spans="1:27" x14ac:dyDescent="0.2">
      <c r="A407" s="5">
        <v>2012</v>
      </c>
      <c r="B407" s="5" t="s">
        <v>15</v>
      </c>
      <c r="C407" s="5">
        <v>2</v>
      </c>
      <c r="D407" s="5">
        <v>40</v>
      </c>
      <c r="F407" s="5">
        <v>4</v>
      </c>
      <c r="G407" s="5">
        <f t="shared" ref="G407:G470" si="110">E407+F407</f>
        <v>4</v>
      </c>
      <c r="H407" s="6">
        <f t="shared" si="108"/>
        <v>12.566370614359172</v>
      </c>
      <c r="I407" s="6">
        <f t="shared" si="109"/>
        <v>0.31415926535897931</v>
      </c>
      <c r="J407" s="6">
        <f t="shared" si="103"/>
        <v>1496.4323210217374</v>
      </c>
      <c r="K407" s="6">
        <f t="shared" si="104"/>
        <v>1099.2155231201182</v>
      </c>
      <c r="L407" s="6">
        <f t="shared" si="105"/>
        <v>285.99577079817215</v>
      </c>
      <c r="M407" s="6">
        <f t="shared" si="107"/>
        <v>2881.6436149400279</v>
      </c>
      <c r="N407" s="6">
        <f t="shared" si="106"/>
        <v>2907.2246204539701</v>
      </c>
      <c r="O407" s="6">
        <f t="shared" si="98"/>
        <v>17.583079772005412</v>
      </c>
      <c r="P407" s="6">
        <f t="shared" si="99"/>
        <v>13.190586277441417</v>
      </c>
      <c r="Q407" s="6">
        <f t="shared" si="100"/>
        <v>3.2889513641789798</v>
      </c>
      <c r="R407" s="6">
        <f t="shared" si="101"/>
        <v>34.062617413625809</v>
      </c>
      <c r="S407" s="6">
        <f t="shared" si="102"/>
        <v>34.159889290334149</v>
      </c>
      <c r="T407" s="6"/>
      <c r="U407" s="6"/>
      <c r="V407" s="6"/>
      <c r="W407" s="6"/>
      <c r="X407" s="4"/>
      <c r="Y407" s="4"/>
      <c r="Z407" s="4"/>
      <c r="AA407" s="4"/>
    </row>
    <row r="408" spans="1:27" x14ac:dyDescent="0.2">
      <c r="A408" s="5">
        <v>2012</v>
      </c>
      <c r="B408" s="5" t="s">
        <v>15</v>
      </c>
      <c r="C408" s="5">
        <v>2</v>
      </c>
      <c r="D408" s="5">
        <v>40</v>
      </c>
      <c r="F408" s="5">
        <v>1.4</v>
      </c>
      <c r="G408" s="5">
        <f t="shared" si="110"/>
        <v>1.4</v>
      </c>
      <c r="H408" s="6">
        <f t="shared" si="108"/>
        <v>1.5393804002589984</v>
      </c>
      <c r="I408" s="6">
        <f t="shared" si="109"/>
        <v>3.8484510006474959E-2</v>
      </c>
      <c r="J408" s="6">
        <f t="shared" si="103"/>
        <v>165.04408829218772</v>
      </c>
      <c r="K408" s="6">
        <f t="shared" si="104"/>
        <v>136.07497434902194</v>
      </c>
      <c r="L408" s="6">
        <f t="shared" si="105"/>
        <v>65.08719469213635</v>
      </c>
      <c r="M408" s="6">
        <f t="shared" si="107"/>
        <v>366.206257333346</v>
      </c>
      <c r="N408" s="6">
        <f t="shared" si="106"/>
        <v>352.41578860929377</v>
      </c>
      <c r="O408" s="6">
        <f t="shared" ref="O408:O471" si="111">(J408*0.47)/D408</f>
        <v>1.9392680374332056</v>
      </c>
      <c r="P408" s="6">
        <f t="shared" ref="P408:P471" si="112">(K408*0.48)/D408</f>
        <v>1.6328996921882635</v>
      </c>
      <c r="Q408" s="6">
        <f t="shared" ref="Q408:Q471" si="113">(L408*0.46)/D408</f>
        <v>0.74850273895956809</v>
      </c>
      <c r="R408" s="6">
        <f t="shared" ref="R408:R471" si="114">SUM(O408:Q408)</f>
        <v>4.3206704685810378</v>
      </c>
      <c r="S408" s="6">
        <f t="shared" ref="S408:S471" si="115">(N408*0.47)/D408</f>
        <v>4.1408855161592015</v>
      </c>
      <c r="T408" s="6"/>
      <c r="U408" s="6"/>
      <c r="V408" s="6"/>
      <c r="W408" s="6"/>
      <c r="X408" s="4"/>
      <c r="Y408" s="4"/>
      <c r="Z408" s="4"/>
      <c r="AA408" s="4"/>
    </row>
    <row r="409" spans="1:27" x14ac:dyDescent="0.2">
      <c r="A409" s="5">
        <v>2012</v>
      </c>
      <c r="B409" s="5" t="s">
        <v>15</v>
      </c>
      <c r="C409" s="5">
        <v>2</v>
      </c>
      <c r="D409" s="5">
        <v>40</v>
      </c>
      <c r="F409" s="5">
        <v>1</v>
      </c>
      <c r="G409" s="5">
        <f t="shared" si="110"/>
        <v>1</v>
      </c>
      <c r="H409" s="6">
        <f t="shared" si="108"/>
        <v>0.78539816339744828</v>
      </c>
      <c r="I409" s="6">
        <f t="shared" si="109"/>
        <v>1.9634954084936207E-2</v>
      </c>
      <c r="J409" s="6">
        <f t="shared" si="103"/>
        <v>81.42</v>
      </c>
      <c r="K409" s="6">
        <f t="shared" si="104"/>
        <v>69.66</v>
      </c>
      <c r="L409" s="6">
        <f t="shared" si="105"/>
        <v>40.5</v>
      </c>
      <c r="M409" s="6">
        <f t="shared" si="107"/>
        <v>191.57999999999998</v>
      </c>
      <c r="N409" s="6">
        <f t="shared" si="106"/>
        <v>179.2</v>
      </c>
      <c r="O409" s="6">
        <f t="shared" si="111"/>
        <v>0.95668500000000001</v>
      </c>
      <c r="P409" s="6">
        <f t="shared" si="112"/>
        <v>0.83592</v>
      </c>
      <c r="Q409" s="6">
        <f t="shared" si="113"/>
        <v>0.46575000000000005</v>
      </c>
      <c r="R409" s="6">
        <f t="shared" si="114"/>
        <v>2.2583549999999999</v>
      </c>
      <c r="S409" s="6">
        <f t="shared" si="115"/>
        <v>2.1055999999999999</v>
      </c>
      <c r="T409" s="6"/>
      <c r="U409" s="6"/>
      <c r="V409" s="6"/>
      <c r="W409" s="6"/>
      <c r="X409" s="4"/>
      <c r="Y409" s="4"/>
      <c r="Z409" s="4"/>
      <c r="AA409" s="4"/>
    </row>
    <row r="410" spans="1:27" x14ac:dyDescent="0.2">
      <c r="A410" s="5">
        <v>2012</v>
      </c>
      <c r="B410" s="5" t="s">
        <v>15</v>
      </c>
      <c r="C410" s="5">
        <v>2</v>
      </c>
      <c r="D410" s="5">
        <v>40</v>
      </c>
      <c r="F410" s="5">
        <v>0.7</v>
      </c>
      <c r="G410" s="5">
        <f t="shared" si="110"/>
        <v>0.7</v>
      </c>
      <c r="H410" s="6">
        <f t="shared" si="108"/>
        <v>0.38484510006474959</v>
      </c>
      <c r="I410" s="6">
        <f t="shared" si="109"/>
        <v>9.6211275016187398E-3</v>
      </c>
      <c r="J410" s="6">
        <f t="shared" si="103"/>
        <v>38.497894858681214</v>
      </c>
      <c r="K410" s="6">
        <f t="shared" si="104"/>
        <v>34.255362661143316</v>
      </c>
      <c r="L410" s="6">
        <f t="shared" si="105"/>
        <v>24.49307202711228</v>
      </c>
      <c r="M410" s="6">
        <f t="shared" si="107"/>
        <v>97.246329546936806</v>
      </c>
      <c r="N410" s="6">
        <f t="shared" si="106"/>
        <v>87.495368735353622</v>
      </c>
      <c r="O410" s="6">
        <f t="shared" si="111"/>
        <v>0.45235026458950423</v>
      </c>
      <c r="P410" s="6">
        <f t="shared" si="112"/>
        <v>0.41106435193371976</v>
      </c>
      <c r="Q410" s="6">
        <f t="shared" si="113"/>
        <v>0.28167032831179123</v>
      </c>
      <c r="R410" s="6">
        <f t="shared" si="114"/>
        <v>1.1450849448350151</v>
      </c>
      <c r="S410" s="6">
        <f t="shared" si="115"/>
        <v>1.0280705826404051</v>
      </c>
      <c r="T410" s="6"/>
      <c r="U410" s="6"/>
      <c r="V410" s="6"/>
      <c r="W410" s="6"/>
      <c r="X410" s="4"/>
      <c r="Y410" s="4"/>
      <c r="Z410" s="4"/>
      <c r="AA410" s="4"/>
    </row>
    <row r="411" spans="1:27" x14ac:dyDescent="0.2">
      <c r="A411" s="5">
        <v>2012</v>
      </c>
      <c r="B411" s="5" t="s">
        <v>15</v>
      </c>
      <c r="C411" s="5">
        <v>2</v>
      </c>
      <c r="D411" s="5">
        <v>40</v>
      </c>
      <c r="F411" s="5">
        <v>1.1000000000000001</v>
      </c>
      <c r="G411" s="5">
        <f t="shared" si="110"/>
        <v>1.1000000000000001</v>
      </c>
      <c r="H411" s="6">
        <f t="shared" si="108"/>
        <v>0.9503317777109126</v>
      </c>
      <c r="I411" s="6">
        <f t="shared" si="109"/>
        <v>2.3758294442772814E-2</v>
      </c>
      <c r="J411" s="6">
        <f t="shared" si="103"/>
        <v>99.461667697329929</v>
      </c>
      <c r="K411" s="6">
        <f t="shared" si="104"/>
        <v>84.208302655635634</v>
      </c>
      <c r="L411" s="6">
        <f t="shared" si="105"/>
        <v>46.325350008246147</v>
      </c>
      <c r="M411" s="6">
        <f t="shared" si="107"/>
        <v>229.9953203612117</v>
      </c>
      <c r="N411" s="6">
        <f t="shared" si="106"/>
        <v>217.03876148579337</v>
      </c>
      <c r="O411" s="6">
        <f t="shared" si="111"/>
        <v>1.1686745954436266</v>
      </c>
      <c r="P411" s="6">
        <f t="shared" si="112"/>
        <v>1.0104996318676276</v>
      </c>
      <c r="Q411" s="6">
        <f t="shared" si="113"/>
        <v>0.53274152509483064</v>
      </c>
      <c r="R411" s="6">
        <f t="shared" si="114"/>
        <v>2.7119157524060844</v>
      </c>
      <c r="S411" s="6">
        <f t="shared" si="115"/>
        <v>2.550205447458072</v>
      </c>
      <c r="T411" s="6"/>
      <c r="U411" s="6"/>
      <c r="V411" s="6"/>
      <c r="W411" s="6"/>
      <c r="X411" s="4"/>
      <c r="Y411" s="4"/>
      <c r="Z411" s="4"/>
      <c r="AA411" s="4"/>
    </row>
    <row r="412" spans="1:27" x14ac:dyDescent="0.2">
      <c r="A412" s="5">
        <v>2012</v>
      </c>
      <c r="B412" s="5" t="s">
        <v>15</v>
      </c>
      <c r="C412" s="5">
        <v>2</v>
      </c>
      <c r="D412" s="5">
        <v>40</v>
      </c>
      <c r="F412" s="5">
        <v>0.5</v>
      </c>
      <c r="G412" s="5">
        <f t="shared" si="110"/>
        <v>0.5</v>
      </c>
      <c r="H412" s="6">
        <f t="shared" si="108"/>
        <v>0.19634954084936207</v>
      </c>
      <c r="I412" s="6">
        <f t="shared" si="109"/>
        <v>4.9087385212340517E-3</v>
      </c>
      <c r="J412" s="6">
        <f t="shared" si="103"/>
        <v>18.991886542731717</v>
      </c>
      <c r="K412" s="6">
        <f t="shared" si="104"/>
        <v>17.536130904237758</v>
      </c>
      <c r="L412" s="6">
        <f t="shared" si="105"/>
        <v>15.240623317537057</v>
      </c>
      <c r="M412" s="6">
        <f t="shared" si="107"/>
        <v>51.768640764506529</v>
      </c>
      <c r="N412" s="6">
        <f t="shared" si="106"/>
        <v>44.490543795579214</v>
      </c>
      <c r="O412" s="6">
        <f t="shared" si="111"/>
        <v>0.22315466687709767</v>
      </c>
      <c r="P412" s="6">
        <f t="shared" si="112"/>
        <v>0.21043357085085307</v>
      </c>
      <c r="Q412" s="6">
        <f t="shared" si="113"/>
        <v>0.17526716815167617</v>
      </c>
      <c r="R412" s="6">
        <f t="shared" si="114"/>
        <v>0.60885540587962694</v>
      </c>
      <c r="S412" s="6">
        <f t="shared" si="115"/>
        <v>0.52276388959805575</v>
      </c>
      <c r="T412" s="6"/>
      <c r="U412" s="6"/>
      <c r="V412" s="6"/>
      <c r="W412" s="6"/>
      <c r="X412" s="4"/>
      <c r="Y412" s="4"/>
      <c r="Z412" s="4"/>
      <c r="AA412" s="4"/>
    </row>
    <row r="413" spans="1:27" x14ac:dyDescent="0.2">
      <c r="A413" s="5">
        <v>2012</v>
      </c>
      <c r="B413" s="5" t="s">
        <v>15</v>
      </c>
      <c r="C413" s="5">
        <v>2</v>
      </c>
      <c r="D413" s="5">
        <v>40</v>
      </c>
      <c r="F413" s="5">
        <v>2.2999999999999998</v>
      </c>
      <c r="G413" s="5">
        <f t="shared" si="110"/>
        <v>2.2999999999999998</v>
      </c>
      <c r="H413" s="6">
        <f t="shared" si="108"/>
        <v>4.1547562843725006</v>
      </c>
      <c r="I413" s="6">
        <f t="shared" si="109"/>
        <v>0.10386890710931251</v>
      </c>
      <c r="J413" s="6">
        <f t="shared" si="103"/>
        <v>468.12254093041702</v>
      </c>
      <c r="K413" s="6">
        <f t="shared" si="104"/>
        <v>365.44486497106425</v>
      </c>
      <c r="L413" s="6">
        <f t="shared" si="105"/>
        <v>131.06637017402932</v>
      </c>
      <c r="M413" s="6">
        <f t="shared" si="107"/>
        <v>964.63377607551058</v>
      </c>
      <c r="N413" s="6">
        <f t="shared" si="106"/>
        <v>955.89668549005148</v>
      </c>
      <c r="O413" s="6">
        <f t="shared" si="111"/>
        <v>5.5004398559323997</v>
      </c>
      <c r="P413" s="6">
        <f t="shared" si="112"/>
        <v>4.3853383796527705</v>
      </c>
      <c r="Q413" s="6">
        <f t="shared" si="113"/>
        <v>1.5072632570013371</v>
      </c>
      <c r="R413" s="6">
        <f t="shared" si="114"/>
        <v>11.393041492586509</v>
      </c>
      <c r="S413" s="6">
        <f t="shared" si="115"/>
        <v>11.231786054508104</v>
      </c>
      <c r="T413" s="6"/>
      <c r="U413" s="6"/>
      <c r="V413" s="6"/>
      <c r="W413" s="6"/>
      <c r="X413" s="4"/>
      <c r="Y413" s="4"/>
      <c r="Z413" s="4"/>
      <c r="AA413" s="4"/>
    </row>
    <row r="414" spans="1:27" x14ac:dyDescent="0.2">
      <c r="A414" s="5">
        <v>2012</v>
      </c>
      <c r="B414" s="5" t="s">
        <v>15</v>
      </c>
      <c r="C414" s="5">
        <v>2</v>
      </c>
      <c r="D414" s="5">
        <v>40</v>
      </c>
      <c r="F414" s="5">
        <v>1.6</v>
      </c>
      <c r="G414" s="5">
        <f t="shared" si="110"/>
        <v>1.6</v>
      </c>
      <c r="H414" s="6">
        <f t="shared" si="108"/>
        <v>2.0106192982974678</v>
      </c>
      <c r="I414" s="6">
        <f t="shared" si="109"/>
        <v>5.0265482457436693E-2</v>
      </c>
      <c r="J414" s="6">
        <f t="shared" si="103"/>
        <v>218.46559987344017</v>
      </c>
      <c r="K414" s="6">
        <f t="shared" si="104"/>
        <v>177.49341100659657</v>
      </c>
      <c r="L414" s="6">
        <f t="shared" si="105"/>
        <v>78.571347028296245</v>
      </c>
      <c r="M414" s="6">
        <f t="shared" si="107"/>
        <v>474.53035790833303</v>
      </c>
      <c r="N414" s="6">
        <f t="shared" si="106"/>
        <v>460.91322599101761</v>
      </c>
      <c r="O414" s="6">
        <f t="shared" si="111"/>
        <v>2.566970798512922</v>
      </c>
      <c r="P414" s="6">
        <f t="shared" si="112"/>
        <v>2.1299209320791586</v>
      </c>
      <c r="Q414" s="6">
        <f t="shared" si="113"/>
        <v>0.90357049082540686</v>
      </c>
      <c r="R414" s="6">
        <f t="shared" si="114"/>
        <v>5.6004622214174873</v>
      </c>
      <c r="S414" s="6">
        <f t="shared" si="115"/>
        <v>5.4157304053944566</v>
      </c>
      <c r="T414" s="6"/>
      <c r="U414" s="6"/>
      <c r="V414" s="6"/>
      <c r="W414" s="6"/>
      <c r="X414" s="4"/>
      <c r="Y414" s="4"/>
      <c r="Z414" s="4"/>
      <c r="AA414" s="4"/>
    </row>
    <row r="415" spans="1:27" x14ac:dyDescent="0.2">
      <c r="A415" s="5">
        <v>2012</v>
      </c>
      <c r="B415" s="5" t="s">
        <v>15</v>
      </c>
      <c r="C415" s="5">
        <v>2</v>
      </c>
      <c r="D415" s="5">
        <v>40</v>
      </c>
      <c r="F415" s="5">
        <v>4.8</v>
      </c>
      <c r="G415" s="5">
        <f t="shared" si="110"/>
        <v>4.8</v>
      </c>
      <c r="H415" s="6">
        <f t="shared" si="108"/>
        <v>18.095573684677209</v>
      </c>
      <c r="I415" s="6">
        <f t="shared" si="109"/>
        <v>0.45238934211693022</v>
      </c>
      <c r="J415" s="6">
        <f t="shared" si="103"/>
        <v>2194.5106687316843</v>
      </c>
      <c r="K415" s="6">
        <f t="shared" si="104"/>
        <v>1579.9870686462416</v>
      </c>
      <c r="L415" s="6">
        <f t="shared" si="105"/>
        <v>369.83258059991778</v>
      </c>
      <c r="M415" s="6">
        <f t="shared" si="107"/>
        <v>4144.3303179778432</v>
      </c>
      <c r="N415" s="6">
        <f t="shared" si="106"/>
        <v>4194.0431316776021</v>
      </c>
      <c r="O415" s="6">
        <f t="shared" si="111"/>
        <v>25.785500357597289</v>
      </c>
      <c r="P415" s="6">
        <f t="shared" si="112"/>
        <v>18.959844823754899</v>
      </c>
      <c r="Q415" s="6">
        <f t="shared" si="113"/>
        <v>4.2530746768990548</v>
      </c>
      <c r="R415" s="6">
        <f t="shared" si="114"/>
        <v>48.998419858251246</v>
      </c>
      <c r="S415" s="6">
        <f t="shared" si="115"/>
        <v>49.280006797211819</v>
      </c>
      <c r="T415" s="6"/>
      <c r="U415" s="6"/>
      <c r="V415" s="6"/>
      <c r="W415" s="6"/>
      <c r="X415" s="4"/>
      <c r="Y415" s="4"/>
      <c r="Z415" s="4"/>
      <c r="AA415" s="4"/>
    </row>
    <row r="416" spans="1:27" x14ac:dyDescent="0.2">
      <c r="A416" s="5">
        <v>2012</v>
      </c>
      <c r="B416" s="5" t="s">
        <v>15</v>
      </c>
      <c r="C416" s="5">
        <v>2</v>
      </c>
      <c r="D416" s="5">
        <v>40</v>
      </c>
      <c r="F416" s="5">
        <v>0.8</v>
      </c>
      <c r="G416" s="5">
        <f t="shared" si="110"/>
        <v>0.8</v>
      </c>
      <c r="H416" s="6">
        <f t="shared" si="108"/>
        <v>0.50265482457436694</v>
      </c>
      <c r="I416" s="6">
        <f t="shared" si="109"/>
        <v>1.2566370614359173E-2</v>
      </c>
      <c r="J416" s="6">
        <f t="shared" si="103"/>
        <v>50.958903049449752</v>
      </c>
      <c r="K416" s="6">
        <f t="shared" si="104"/>
        <v>44.681993827897678</v>
      </c>
      <c r="L416" s="6">
        <f t="shared" si="105"/>
        <v>29.56731613851229</v>
      </c>
      <c r="M416" s="6">
        <f t="shared" si="107"/>
        <v>125.20821301585971</v>
      </c>
      <c r="N416" s="6">
        <f t="shared" si="106"/>
        <v>114.43236644483854</v>
      </c>
      <c r="O416" s="6">
        <f t="shared" si="111"/>
        <v>0.59876711083103451</v>
      </c>
      <c r="P416" s="6">
        <f t="shared" si="112"/>
        <v>0.53618392593477204</v>
      </c>
      <c r="Q416" s="6">
        <f t="shared" si="113"/>
        <v>0.34002413559289135</v>
      </c>
      <c r="R416" s="6">
        <f t="shared" si="114"/>
        <v>1.4749751723586977</v>
      </c>
      <c r="S416" s="6">
        <f t="shared" si="115"/>
        <v>1.3445803057268528</v>
      </c>
      <c r="T416" s="6"/>
      <c r="U416" s="6"/>
      <c r="V416" s="6"/>
      <c r="W416" s="6"/>
      <c r="X416" s="4"/>
      <c r="Y416" s="4"/>
      <c r="Z416" s="4"/>
      <c r="AA416" s="4"/>
    </row>
    <row r="417" spans="1:27" x14ac:dyDescent="0.2">
      <c r="A417" s="5">
        <v>2012</v>
      </c>
      <c r="B417" s="5" t="s">
        <v>15</v>
      </c>
      <c r="C417" s="5">
        <v>2</v>
      </c>
      <c r="D417" s="5">
        <v>40</v>
      </c>
      <c r="F417" s="5">
        <v>1.4</v>
      </c>
      <c r="G417" s="5">
        <f t="shared" si="110"/>
        <v>1.4</v>
      </c>
      <c r="H417" s="6">
        <f t="shared" si="108"/>
        <v>1.5393804002589984</v>
      </c>
      <c r="I417" s="6">
        <f t="shared" si="109"/>
        <v>3.8484510006474959E-2</v>
      </c>
      <c r="J417" s="6">
        <f t="shared" si="103"/>
        <v>165.04408829218772</v>
      </c>
      <c r="K417" s="6">
        <f t="shared" si="104"/>
        <v>136.07497434902194</v>
      </c>
      <c r="L417" s="6">
        <f t="shared" si="105"/>
        <v>65.08719469213635</v>
      </c>
      <c r="M417" s="6">
        <f t="shared" si="107"/>
        <v>366.206257333346</v>
      </c>
      <c r="N417" s="6">
        <f t="shared" si="106"/>
        <v>352.41578860929377</v>
      </c>
      <c r="O417" s="6">
        <f t="shared" si="111"/>
        <v>1.9392680374332056</v>
      </c>
      <c r="P417" s="6">
        <f t="shared" si="112"/>
        <v>1.6328996921882635</v>
      </c>
      <c r="Q417" s="6">
        <f t="shared" si="113"/>
        <v>0.74850273895956809</v>
      </c>
      <c r="R417" s="6">
        <f t="shared" si="114"/>
        <v>4.3206704685810378</v>
      </c>
      <c r="S417" s="6">
        <f t="shared" si="115"/>
        <v>4.1408855161592015</v>
      </c>
      <c r="T417" s="6"/>
      <c r="U417" s="6"/>
      <c r="V417" s="6"/>
      <c r="W417" s="6"/>
      <c r="X417" s="4"/>
      <c r="Y417" s="4"/>
      <c r="Z417" s="4"/>
      <c r="AA417" s="4"/>
    </row>
    <row r="418" spans="1:27" x14ac:dyDescent="0.2">
      <c r="A418" s="5">
        <v>2012</v>
      </c>
      <c r="B418" s="5" t="s">
        <v>15</v>
      </c>
      <c r="C418" s="5">
        <v>2</v>
      </c>
      <c r="D418" s="5">
        <v>40</v>
      </c>
      <c r="F418" s="5">
        <v>5.2</v>
      </c>
      <c r="G418" s="5">
        <f t="shared" si="110"/>
        <v>5.2</v>
      </c>
      <c r="H418" s="6">
        <f t="shared" si="108"/>
        <v>21.237166338267002</v>
      </c>
      <c r="I418" s="6">
        <f t="shared" si="109"/>
        <v>0.5309291584566751</v>
      </c>
      <c r="J418" s="6">
        <f t="shared" si="103"/>
        <v>2596.1998451352219</v>
      </c>
      <c r="K418" s="6">
        <f t="shared" si="104"/>
        <v>1852.8067487956569</v>
      </c>
      <c r="L418" s="6">
        <f t="shared" si="105"/>
        <v>414.01849063218481</v>
      </c>
      <c r="M418" s="6">
        <f t="shared" si="107"/>
        <v>4863.0250845630635</v>
      </c>
      <c r="N418" s="6">
        <f t="shared" si="106"/>
        <v>4926.11703965777</v>
      </c>
      <c r="O418" s="6">
        <f t="shared" si="111"/>
        <v>30.505348180338853</v>
      </c>
      <c r="P418" s="6">
        <f t="shared" si="112"/>
        <v>22.233680985547881</v>
      </c>
      <c r="Q418" s="6">
        <f t="shared" si="113"/>
        <v>4.7612126422701255</v>
      </c>
      <c r="R418" s="6">
        <f t="shared" si="114"/>
        <v>57.500241808156858</v>
      </c>
      <c r="S418" s="6">
        <f t="shared" si="115"/>
        <v>57.881875215978788</v>
      </c>
      <c r="T418" s="6"/>
      <c r="U418" s="6"/>
      <c r="V418" s="6"/>
      <c r="W418" s="6"/>
      <c r="X418" s="4"/>
      <c r="Y418" s="4"/>
      <c r="Z418" s="4"/>
      <c r="AA418" s="4"/>
    </row>
    <row r="419" spans="1:27" x14ac:dyDescent="0.2">
      <c r="A419" s="5">
        <v>2012</v>
      </c>
      <c r="B419" s="5" t="s">
        <v>15</v>
      </c>
      <c r="C419" s="5">
        <v>2</v>
      </c>
      <c r="D419" s="5">
        <v>40</v>
      </c>
      <c r="F419" s="5">
        <v>1.3</v>
      </c>
      <c r="G419" s="5">
        <f t="shared" si="110"/>
        <v>1.3</v>
      </c>
      <c r="H419" s="6">
        <f t="shared" si="108"/>
        <v>1.3273228961416876</v>
      </c>
      <c r="I419" s="6">
        <f t="shared" si="109"/>
        <v>3.3183072403542194E-2</v>
      </c>
      <c r="J419" s="6">
        <f t="shared" si="103"/>
        <v>141.25770235073608</v>
      </c>
      <c r="K419" s="6">
        <f t="shared" si="104"/>
        <v>117.41693544751868</v>
      </c>
      <c r="L419" s="6">
        <f t="shared" si="105"/>
        <v>58.629359531461482</v>
      </c>
      <c r="M419" s="6">
        <f t="shared" si="107"/>
        <v>317.30399732971625</v>
      </c>
      <c r="N419" s="6">
        <f t="shared" si="106"/>
        <v>303.64360816703146</v>
      </c>
      <c r="O419" s="6">
        <f t="shared" si="111"/>
        <v>1.6597780026211488</v>
      </c>
      <c r="P419" s="6">
        <f t="shared" si="112"/>
        <v>1.4090032253702243</v>
      </c>
      <c r="Q419" s="6">
        <f t="shared" si="113"/>
        <v>0.67423763461180708</v>
      </c>
      <c r="R419" s="6">
        <f t="shared" si="114"/>
        <v>3.7430188626031802</v>
      </c>
      <c r="S419" s="6">
        <f t="shared" si="115"/>
        <v>3.5678123959626191</v>
      </c>
      <c r="T419" s="6"/>
      <c r="U419" s="6"/>
      <c r="V419" s="6"/>
      <c r="W419" s="6"/>
      <c r="X419" s="4"/>
      <c r="Y419" s="4"/>
      <c r="Z419" s="4"/>
      <c r="AA419" s="4"/>
    </row>
    <row r="420" spans="1:27" x14ac:dyDescent="0.2">
      <c r="A420" s="5">
        <v>2012</v>
      </c>
      <c r="B420" s="5" t="s">
        <v>15</v>
      </c>
      <c r="C420" s="5">
        <v>2</v>
      </c>
      <c r="D420" s="5">
        <v>40</v>
      </c>
      <c r="F420" s="5">
        <v>1.1000000000000001</v>
      </c>
      <c r="G420" s="5">
        <f t="shared" si="110"/>
        <v>1.1000000000000001</v>
      </c>
      <c r="H420" s="6">
        <f t="shared" si="108"/>
        <v>0.9503317777109126</v>
      </c>
      <c r="I420" s="6">
        <f t="shared" si="109"/>
        <v>2.3758294442772814E-2</v>
      </c>
      <c r="J420" s="6">
        <f t="shared" si="103"/>
        <v>99.461667697329929</v>
      </c>
      <c r="K420" s="6">
        <f t="shared" si="104"/>
        <v>84.208302655635634</v>
      </c>
      <c r="L420" s="6">
        <f t="shared" si="105"/>
        <v>46.325350008246147</v>
      </c>
      <c r="M420" s="6">
        <f t="shared" si="107"/>
        <v>229.9953203612117</v>
      </c>
      <c r="N420" s="6">
        <f t="shared" si="106"/>
        <v>217.03876148579337</v>
      </c>
      <c r="O420" s="6">
        <f t="shared" si="111"/>
        <v>1.1686745954436266</v>
      </c>
      <c r="P420" s="6">
        <f t="shared" si="112"/>
        <v>1.0104996318676276</v>
      </c>
      <c r="Q420" s="6">
        <f t="shared" si="113"/>
        <v>0.53274152509483064</v>
      </c>
      <c r="R420" s="6">
        <f t="shared" si="114"/>
        <v>2.7119157524060844</v>
      </c>
      <c r="S420" s="6">
        <f t="shared" si="115"/>
        <v>2.550205447458072</v>
      </c>
      <c r="T420" s="6"/>
      <c r="U420" s="6"/>
      <c r="V420" s="6"/>
      <c r="W420" s="6"/>
      <c r="X420" s="4"/>
      <c r="Y420" s="4"/>
      <c r="Z420" s="4"/>
      <c r="AA420" s="4"/>
    </row>
    <row r="421" spans="1:27" x14ac:dyDescent="0.2">
      <c r="A421" s="5">
        <v>2012</v>
      </c>
      <c r="B421" s="5" t="s">
        <v>15</v>
      </c>
      <c r="C421" s="5">
        <v>2</v>
      </c>
      <c r="D421" s="5">
        <v>40</v>
      </c>
      <c r="F421" s="5">
        <v>5.0999999999999996</v>
      </c>
      <c r="G421" s="5">
        <f t="shared" si="110"/>
        <v>5.0999999999999996</v>
      </c>
      <c r="H421" s="6">
        <f t="shared" si="108"/>
        <v>20.428206229967628</v>
      </c>
      <c r="I421" s="6">
        <f t="shared" si="109"/>
        <v>0.51070515574919073</v>
      </c>
      <c r="J421" s="6">
        <f t="shared" si="103"/>
        <v>2492.461552667558</v>
      </c>
      <c r="K421" s="6">
        <f t="shared" si="104"/>
        <v>1782.5762689469559</v>
      </c>
      <c r="L421" s="6">
        <f t="shared" si="105"/>
        <v>402.83664611001973</v>
      </c>
      <c r="M421" s="6">
        <f t="shared" si="107"/>
        <v>4677.8744677245331</v>
      </c>
      <c r="N421" s="6">
        <f t="shared" si="106"/>
        <v>4737.5527571317016</v>
      </c>
      <c r="O421" s="6">
        <f t="shared" si="111"/>
        <v>29.286423243843803</v>
      </c>
      <c r="P421" s="6">
        <f t="shared" si="112"/>
        <v>21.390915227363472</v>
      </c>
      <c r="Q421" s="6">
        <f t="shared" si="113"/>
        <v>4.6326214302652264</v>
      </c>
      <c r="R421" s="6">
        <f t="shared" si="114"/>
        <v>55.309959901472503</v>
      </c>
      <c r="S421" s="6">
        <f t="shared" si="115"/>
        <v>55.666244896297485</v>
      </c>
      <c r="T421" s="6"/>
      <c r="U421" s="6"/>
      <c r="V421" s="6"/>
      <c r="W421" s="6"/>
      <c r="X421" s="4"/>
      <c r="Y421" s="4"/>
      <c r="Z421" s="4"/>
      <c r="AA421" s="4"/>
    </row>
    <row r="422" spans="1:27" x14ac:dyDescent="0.2">
      <c r="A422" s="5">
        <v>2012</v>
      </c>
      <c r="B422" s="5" t="s">
        <v>15</v>
      </c>
      <c r="C422" s="5">
        <v>2</v>
      </c>
      <c r="D422" s="5">
        <v>40</v>
      </c>
      <c r="F422" s="5">
        <v>1.4</v>
      </c>
      <c r="G422" s="5">
        <f t="shared" si="110"/>
        <v>1.4</v>
      </c>
      <c r="H422" s="6">
        <f t="shared" si="108"/>
        <v>1.5393804002589984</v>
      </c>
      <c r="I422" s="6">
        <f t="shared" si="109"/>
        <v>3.8484510006474959E-2</v>
      </c>
      <c r="J422" s="6">
        <f t="shared" si="103"/>
        <v>165.04408829218772</v>
      </c>
      <c r="K422" s="6">
        <f t="shared" si="104"/>
        <v>136.07497434902194</v>
      </c>
      <c r="L422" s="6">
        <f t="shared" si="105"/>
        <v>65.08719469213635</v>
      </c>
      <c r="M422" s="6">
        <f t="shared" si="107"/>
        <v>366.206257333346</v>
      </c>
      <c r="N422" s="6">
        <f t="shared" si="106"/>
        <v>352.41578860929377</v>
      </c>
      <c r="O422" s="6">
        <f t="shared" si="111"/>
        <v>1.9392680374332056</v>
      </c>
      <c r="P422" s="6">
        <f t="shared" si="112"/>
        <v>1.6328996921882635</v>
      </c>
      <c r="Q422" s="6">
        <f t="shared" si="113"/>
        <v>0.74850273895956809</v>
      </c>
      <c r="R422" s="6">
        <f t="shared" si="114"/>
        <v>4.3206704685810378</v>
      </c>
      <c r="S422" s="6">
        <f t="shared" si="115"/>
        <v>4.1408855161592015</v>
      </c>
      <c r="T422" s="6"/>
      <c r="U422" s="6"/>
      <c r="V422" s="6"/>
      <c r="W422" s="6"/>
      <c r="X422" s="4"/>
      <c r="Y422" s="4"/>
      <c r="Z422" s="4"/>
      <c r="AA422" s="4"/>
    </row>
    <row r="423" spans="1:27" x14ac:dyDescent="0.2">
      <c r="A423" s="5">
        <v>2012</v>
      </c>
      <c r="B423" s="5" t="s">
        <v>15</v>
      </c>
      <c r="C423" s="5">
        <v>2</v>
      </c>
      <c r="D423" s="5">
        <v>40</v>
      </c>
      <c r="F423" s="5">
        <v>0.9</v>
      </c>
      <c r="G423" s="5">
        <f t="shared" si="110"/>
        <v>0.9</v>
      </c>
      <c r="H423" s="6">
        <f t="shared" si="108"/>
        <v>0.63617251235193317</v>
      </c>
      <c r="I423" s="6">
        <f t="shared" si="109"/>
        <v>1.5904312808798331E-2</v>
      </c>
      <c r="J423" s="6">
        <f t="shared" si="103"/>
        <v>65.25899298255149</v>
      </c>
      <c r="K423" s="6">
        <f t="shared" si="104"/>
        <v>56.484080578537629</v>
      </c>
      <c r="L423" s="6">
        <f t="shared" si="105"/>
        <v>34.908964093167725</v>
      </c>
      <c r="M423" s="6">
        <f t="shared" si="107"/>
        <v>156.65203765425684</v>
      </c>
      <c r="N423" s="6">
        <f t="shared" si="106"/>
        <v>144.99914764146882</v>
      </c>
      <c r="O423" s="6">
        <f t="shared" si="111"/>
        <v>0.76679316754497995</v>
      </c>
      <c r="P423" s="6">
        <f t="shared" si="112"/>
        <v>0.67780896694245152</v>
      </c>
      <c r="Q423" s="6">
        <f t="shared" si="113"/>
        <v>0.4014530870714289</v>
      </c>
      <c r="R423" s="6">
        <f t="shared" si="114"/>
        <v>1.8460552215588604</v>
      </c>
      <c r="S423" s="6">
        <f t="shared" si="115"/>
        <v>1.7037399847872585</v>
      </c>
      <c r="T423" s="6"/>
      <c r="U423" s="6"/>
      <c r="V423" s="6"/>
      <c r="W423" s="6"/>
      <c r="X423" s="4"/>
      <c r="Y423" s="4"/>
      <c r="Z423" s="4"/>
      <c r="AA423" s="4"/>
    </row>
    <row r="424" spans="1:27" x14ac:dyDescent="0.2">
      <c r="A424" s="5">
        <v>2012</v>
      </c>
      <c r="B424" s="5" t="s">
        <v>15</v>
      </c>
      <c r="C424" s="5">
        <v>2</v>
      </c>
      <c r="D424" s="5">
        <v>40</v>
      </c>
      <c r="F424" s="5">
        <v>2.2000000000000002</v>
      </c>
      <c r="G424" s="5">
        <f t="shared" si="110"/>
        <v>2.2000000000000002</v>
      </c>
      <c r="H424" s="6">
        <f t="shared" si="108"/>
        <v>3.8013271108436504</v>
      </c>
      <c r="I424" s="6">
        <f t="shared" si="109"/>
        <v>9.5033177771091257E-2</v>
      </c>
      <c r="J424" s="6">
        <f t="shared" si="103"/>
        <v>426.40150391040601</v>
      </c>
      <c r="K424" s="6">
        <f t="shared" si="104"/>
        <v>334.50653368320945</v>
      </c>
      <c r="L424" s="6">
        <f t="shared" si="105"/>
        <v>123.10367077802476</v>
      </c>
      <c r="M424" s="6">
        <f t="shared" si="107"/>
        <v>884.01170837164022</v>
      </c>
      <c r="N424" s="6">
        <f t="shared" si="106"/>
        <v>874.19354182222423</v>
      </c>
      <c r="O424" s="6">
        <f t="shared" si="111"/>
        <v>5.0102176709472701</v>
      </c>
      <c r="P424" s="6">
        <f t="shared" si="112"/>
        <v>4.0140784041985134</v>
      </c>
      <c r="Q424" s="6">
        <f t="shared" si="113"/>
        <v>1.4156922139472849</v>
      </c>
      <c r="R424" s="6">
        <f t="shared" si="114"/>
        <v>10.439988289093069</v>
      </c>
      <c r="S424" s="6">
        <f t="shared" si="115"/>
        <v>10.271774116411134</v>
      </c>
      <c r="T424" s="6"/>
      <c r="U424" s="6"/>
      <c r="V424" s="6"/>
      <c r="W424" s="6"/>
      <c r="X424" s="4"/>
      <c r="Y424" s="4"/>
      <c r="Z424" s="4"/>
      <c r="AA424" s="4"/>
    </row>
    <row r="425" spans="1:27" x14ac:dyDescent="0.2">
      <c r="A425" s="5">
        <v>2012</v>
      </c>
      <c r="B425" s="5" t="s">
        <v>15</v>
      </c>
      <c r="C425" s="5">
        <v>2</v>
      </c>
      <c r="D425" s="5">
        <v>40</v>
      </c>
      <c r="F425" s="5">
        <v>1.8</v>
      </c>
      <c r="G425" s="5">
        <f t="shared" si="110"/>
        <v>1.8</v>
      </c>
      <c r="H425" s="6">
        <f t="shared" si="108"/>
        <v>2.5446900494077327</v>
      </c>
      <c r="I425" s="6">
        <f t="shared" si="109"/>
        <v>6.3617251235193323E-2</v>
      </c>
      <c r="J425" s="6">
        <f t="shared" si="103"/>
        <v>279.77142748216346</v>
      </c>
      <c r="K425" s="6">
        <f t="shared" si="104"/>
        <v>224.37566613682623</v>
      </c>
      <c r="L425" s="6">
        <f t="shared" si="105"/>
        <v>92.766090750792898</v>
      </c>
      <c r="M425" s="6">
        <f t="shared" si="107"/>
        <v>596.91318436978258</v>
      </c>
      <c r="N425" s="6">
        <f t="shared" si="106"/>
        <v>584.03078588428252</v>
      </c>
      <c r="O425" s="6">
        <f t="shared" si="111"/>
        <v>3.2873142729154203</v>
      </c>
      <c r="P425" s="6">
        <f t="shared" si="112"/>
        <v>2.6925079936419145</v>
      </c>
      <c r="Q425" s="6">
        <f t="shared" si="113"/>
        <v>1.0668100436341184</v>
      </c>
      <c r="R425" s="6">
        <f t="shared" si="114"/>
        <v>7.0466323101914536</v>
      </c>
      <c r="S425" s="6">
        <f t="shared" si="115"/>
        <v>6.8623617341403191</v>
      </c>
      <c r="T425" s="6"/>
      <c r="U425" s="6"/>
      <c r="V425" s="6"/>
      <c r="W425" s="6"/>
      <c r="X425" s="4"/>
      <c r="Y425" s="4"/>
      <c r="Z425" s="4"/>
      <c r="AA425" s="4"/>
    </row>
    <row r="426" spans="1:27" x14ac:dyDescent="0.2">
      <c r="A426" s="5">
        <v>2012</v>
      </c>
      <c r="B426" s="5" t="s">
        <v>15</v>
      </c>
      <c r="C426" s="5">
        <v>2</v>
      </c>
      <c r="D426" s="5">
        <v>40</v>
      </c>
      <c r="F426" s="5">
        <v>2</v>
      </c>
      <c r="G426" s="5">
        <f t="shared" si="110"/>
        <v>2</v>
      </c>
      <c r="H426" s="6">
        <f t="shared" si="108"/>
        <v>3.1415926535897931</v>
      </c>
      <c r="I426" s="6">
        <f t="shared" si="109"/>
        <v>7.8539816339744828E-2</v>
      </c>
      <c r="J426" s="6">
        <f t="shared" si="103"/>
        <v>349.05518127881993</v>
      </c>
      <c r="K426" s="6">
        <f t="shared" si="104"/>
        <v>276.71529292857565</v>
      </c>
      <c r="L426" s="6">
        <f t="shared" si="105"/>
        <v>107.62355094181743</v>
      </c>
      <c r="M426" s="6">
        <f t="shared" si="107"/>
        <v>733.39402514921312</v>
      </c>
      <c r="N426" s="6">
        <f t="shared" si="106"/>
        <v>721.78573828065589</v>
      </c>
      <c r="O426" s="6">
        <f t="shared" si="111"/>
        <v>4.1013983800261338</v>
      </c>
      <c r="P426" s="6">
        <f t="shared" si="112"/>
        <v>3.3205835151429079</v>
      </c>
      <c r="Q426" s="6">
        <f t="shared" si="113"/>
        <v>1.2376708358309005</v>
      </c>
      <c r="R426" s="6">
        <f t="shared" si="114"/>
        <v>8.6596527309999427</v>
      </c>
      <c r="S426" s="6">
        <f t="shared" si="115"/>
        <v>8.4809824247977055</v>
      </c>
      <c r="T426" s="6"/>
      <c r="U426" s="6"/>
      <c r="V426" s="6"/>
      <c r="W426" s="6"/>
      <c r="X426" s="4"/>
      <c r="Y426" s="4"/>
      <c r="Z426" s="4"/>
      <c r="AA426" s="4"/>
    </row>
    <row r="427" spans="1:27" x14ac:dyDescent="0.2">
      <c r="A427" s="5">
        <v>2012</v>
      </c>
      <c r="B427" s="5" t="s">
        <v>15</v>
      </c>
      <c r="C427" s="5">
        <v>2</v>
      </c>
      <c r="D427" s="5">
        <v>40</v>
      </c>
      <c r="F427" s="5">
        <v>3</v>
      </c>
      <c r="G427" s="5">
        <f t="shared" si="110"/>
        <v>3</v>
      </c>
      <c r="H427" s="6">
        <f t="shared" si="108"/>
        <v>7.0685834705770345</v>
      </c>
      <c r="I427" s="6">
        <f t="shared" si="109"/>
        <v>0.17671458676442586</v>
      </c>
      <c r="J427" s="6">
        <f t="shared" si="103"/>
        <v>817.87273946856487</v>
      </c>
      <c r="K427" s="6">
        <f t="shared" si="104"/>
        <v>620.09005617570074</v>
      </c>
      <c r="L427" s="6">
        <f t="shared" si="105"/>
        <v>190.6320825695212</v>
      </c>
      <c r="M427" s="6">
        <f t="shared" si="107"/>
        <v>1628.5948782137866</v>
      </c>
      <c r="N427" s="6">
        <f t="shared" si="106"/>
        <v>1630.6161047573701</v>
      </c>
      <c r="O427" s="6">
        <f t="shared" si="111"/>
        <v>9.6100046887556374</v>
      </c>
      <c r="P427" s="6">
        <f t="shared" si="112"/>
        <v>7.4410806741084086</v>
      </c>
      <c r="Q427" s="6">
        <f t="shared" si="113"/>
        <v>2.192268949549494</v>
      </c>
      <c r="R427" s="6">
        <f t="shared" si="114"/>
        <v>19.24335431241354</v>
      </c>
      <c r="S427" s="6">
        <f t="shared" si="115"/>
        <v>19.159739230899099</v>
      </c>
      <c r="T427" s="6"/>
      <c r="U427" s="6"/>
      <c r="V427" s="6"/>
      <c r="W427" s="6"/>
      <c r="X427" s="4"/>
      <c r="Y427" s="4"/>
      <c r="Z427" s="4"/>
      <c r="AA427" s="4"/>
    </row>
    <row r="428" spans="1:27" x14ac:dyDescent="0.2">
      <c r="A428" s="5">
        <v>2012</v>
      </c>
      <c r="B428" s="5" t="s">
        <v>15</v>
      </c>
      <c r="C428" s="5">
        <v>2</v>
      </c>
      <c r="D428" s="5">
        <v>40</v>
      </c>
      <c r="F428" s="5">
        <v>2.2000000000000002</v>
      </c>
      <c r="G428" s="5">
        <f t="shared" si="110"/>
        <v>2.2000000000000002</v>
      </c>
      <c r="H428" s="6">
        <f t="shared" si="108"/>
        <v>3.8013271108436504</v>
      </c>
      <c r="I428" s="6">
        <f t="shared" si="109"/>
        <v>9.5033177771091257E-2</v>
      </c>
      <c r="J428" s="6">
        <f t="shared" si="103"/>
        <v>426.40150391040601</v>
      </c>
      <c r="K428" s="6">
        <f t="shared" si="104"/>
        <v>334.50653368320945</v>
      </c>
      <c r="L428" s="6">
        <f t="shared" si="105"/>
        <v>123.10367077802476</v>
      </c>
      <c r="M428" s="6">
        <f t="shared" si="107"/>
        <v>884.01170837164022</v>
      </c>
      <c r="N428" s="6">
        <f t="shared" si="106"/>
        <v>874.19354182222423</v>
      </c>
      <c r="O428" s="6">
        <f t="shared" si="111"/>
        <v>5.0102176709472701</v>
      </c>
      <c r="P428" s="6">
        <f t="shared" si="112"/>
        <v>4.0140784041985134</v>
      </c>
      <c r="Q428" s="6">
        <f t="shared" si="113"/>
        <v>1.4156922139472849</v>
      </c>
      <c r="R428" s="6">
        <f t="shared" si="114"/>
        <v>10.439988289093069</v>
      </c>
      <c r="S428" s="6">
        <f t="shared" si="115"/>
        <v>10.271774116411134</v>
      </c>
      <c r="T428" s="6"/>
      <c r="U428" s="6"/>
      <c r="V428" s="6"/>
      <c r="W428" s="6"/>
      <c r="X428" s="4"/>
      <c r="Y428" s="4"/>
      <c r="Z428" s="4"/>
      <c r="AA428" s="4"/>
    </row>
    <row r="429" spans="1:27" x14ac:dyDescent="0.2">
      <c r="A429" s="5">
        <v>2012</v>
      </c>
      <c r="B429" s="5" t="s">
        <v>15</v>
      </c>
      <c r="C429" s="5">
        <v>2</v>
      </c>
      <c r="D429" s="5">
        <v>40</v>
      </c>
      <c r="F429" s="5">
        <v>1.7</v>
      </c>
      <c r="G429" s="5">
        <f t="shared" si="110"/>
        <v>1.7</v>
      </c>
      <c r="H429" s="6">
        <f t="shared" si="108"/>
        <v>2.2698006922186251</v>
      </c>
      <c r="I429" s="6">
        <f t="shared" si="109"/>
        <v>5.6745017305465627E-2</v>
      </c>
      <c r="J429" s="6">
        <f t="shared" si="103"/>
        <v>248.12689043781555</v>
      </c>
      <c r="K429" s="6">
        <f t="shared" si="104"/>
        <v>200.25198220508238</v>
      </c>
      <c r="L429" s="6">
        <f t="shared" si="105"/>
        <v>85.583097805721977</v>
      </c>
      <c r="M429" s="6">
        <f t="shared" si="107"/>
        <v>533.96197044861992</v>
      </c>
      <c r="N429" s="6">
        <f t="shared" si="106"/>
        <v>520.64336394146244</v>
      </c>
      <c r="O429" s="6">
        <f t="shared" si="111"/>
        <v>2.9154909626443324</v>
      </c>
      <c r="P429" s="6">
        <f t="shared" si="112"/>
        <v>2.4030237864609885</v>
      </c>
      <c r="Q429" s="6">
        <f t="shared" si="113"/>
        <v>0.98420562476580264</v>
      </c>
      <c r="R429" s="6">
        <f t="shared" si="114"/>
        <v>6.3027203738711233</v>
      </c>
      <c r="S429" s="6">
        <f t="shared" si="115"/>
        <v>6.1175595263121831</v>
      </c>
      <c r="T429" s="6"/>
      <c r="U429" s="6"/>
      <c r="V429" s="6"/>
      <c r="W429" s="6"/>
      <c r="X429" s="4"/>
      <c r="Y429" s="4"/>
      <c r="Z429" s="4"/>
      <c r="AA429" s="4"/>
    </row>
    <row r="430" spans="1:27" x14ac:dyDescent="0.2">
      <c r="A430" s="5">
        <v>2012</v>
      </c>
      <c r="B430" s="5" t="s">
        <v>15</v>
      </c>
      <c r="C430" s="5">
        <v>2</v>
      </c>
      <c r="D430" s="5">
        <v>40</v>
      </c>
      <c r="F430" s="5">
        <v>3.3</v>
      </c>
      <c r="G430" s="5">
        <f t="shared" si="110"/>
        <v>3.3</v>
      </c>
      <c r="H430" s="6">
        <f t="shared" si="108"/>
        <v>8.55298599939821</v>
      </c>
      <c r="I430" s="6">
        <f t="shared" si="109"/>
        <v>0.21382464998495526</v>
      </c>
      <c r="J430" s="6">
        <f t="shared" si="103"/>
        <v>999.10325020544394</v>
      </c>
      <c r="K430" s="6">
        <f t="shared" si="104"/>
        <v>749.59418782936393</v>
      </c>
      <c r="L430" s="6">
        <f t="shared" si="105"/>
        <v>218.0518011810851</v>
      </c>
      <c r="M430" s="6">
        <f t="shared" si="107"/>
        <v>1966.7492392158929</v>
      </c>
      <c r="N430" s="6">
        <f t="shared" si="106"/>
        <v>1974.9268964025009</v>
      </c>
      <c r="O430" s="6">
        <f t="shared" si="111"/>
        <v>11.739463189913966</v>
      </c>
      <c r="P430" s="6">
        <f t="shared" si="112"/>
        <v>8.9951302539523663</v>
      </c>
      <c r="Q430" s="6">
        <f t="shared" si="113"/>
        <v>2.5075957135824787</v>
      </c>
      <c r="R430" s="6">
        <f t="shared" si="114"/>
        <v>23.242189157448809</v>
      </c>
      <c r="S430" s="6">
        <f t="shared" si="115"/>
        <v>23.205391032729384</v>
      </c>
      <c r="T430" s="6"/>
      <c r="U430" s="6"/>
      <c r="V430" s="6"/>
      <c r="W430" s="6"/>
      <c r="X430" s="4"/>
      <c r="Y430" s="4"/>
      <c r="Z430" s="4"/>
      <c r="AA430" s="4"/>
    </row>
    <row r="431" spans="1:27" x14ac:dyDescent="0.2">
      <c r="A431" s="5">
        <v>2012</v>
      </c>
      <c r="B431" s="5" t="s">
        <v>15</v>
      </c>
      <c r="C431" s="5">
        <v>2</v>
      </c>
      <c r="D431" s="5">
        <v>40</v>
      </c>
      <c r="F431" s="5">
        <v>1</v>
      </c>
      <c r="G431" s="5">
        <f t="shared" si="110"/>
        <v>1</v>
      </c>
      <c r="H431" s="6">
        <f t="shared" si="108"/>
        <v>0.78539816339744828</v>
      </c>
      <c r="I431" s="6">
        <f t="shared" si="109"/>
        <v>1.9634954084936207E-2</v>
      </c>
      <c r="J431" s="6">
        <f t="shared" si="103"/>
        <v>81.42</v>
      </c>
      <c r="K431" s="6">
        <f t="shared" si="104"/>
        <v>69.66</v>
      </c>
      <c r="L431" s="6">
        <f t="shared" si="105"/>
        <v>40.5</v>
      </c>
      <c r="M431" s="6">
        <f t="shared" si="107"/>
        <v>191.57999999999998</v>
      </c>
      <c r="N431" s="6">
        <f t="shared" si="106"/>
        <v>179.2</v>
      </c>
      <c r="O431" s="6">
        <f t="shared" si="111"/>
        <v>0.95668500000000001</v>
      </c>
      <c r="P431" s="6">
        <f t="shared" si="112"/>
        <v>0.83592</v>
      </c>
      <c r="Q431" s="6">
        <f t="shared" si="113"/>
        <v>0.46575000000000005</v>
      </c>
      <c r="R431" s="6">
        <f t="shared" si="114"/>
        <v>2.2583549999999999</v>
      </c>
      <c r="S431" s="6">
        <f t="shared" si="115"/>
        <v>2.1055999999999999</v>
      </c>
      <c r="T431" s="6"/>
      <c r="U431" s="6"/>
      <c r="V431" s="6"/>
      <c r="W431" s="6"/>
      <c r="X431" s="4"/>
      <c r="Y431" s="4"/>
      <c r="Z431" s="4"/>
      <c r="AA431" s="4"/>
    </row>
    <row r="432" spans="1:27" x14ac:dyDescent="0.2">
      <c r="A432" s="5">
        <v>2012</v>
      </c>
      <c r="B432" s="5" t="s">
        <v>15</v>
      </c>
      <c r="C432" s="5">
        <v>2</v>
      </c>
      <c r="D432" s="5">
        <v>40</v>
      </c>
      <c r="F432" s="5">
        <v>1.4</v>
      </c>
      <c r="G432" s="5">
        <f t="shared" si="110"/>
        <v>1.4</v>
      </c>
      <c r="H432" s="6">
        <f t="shared" si="108"/>
        <v>1.5393804002589984</v>
      </c>
      <c r="I432" s="6">
        <f t="shared" si="109"/>
        <v>3.8484510006474959E-2</v>
      </c>
      <c r="J432" s="6">
        <f t="shared" si="103"/>
        <v>165.04408829218772</v>
      </c>
      <c r="K432" s="6">
        <f t="shared" si="104"/>
        <v>136.07497434902194</v>
      </c>
      <c r="L432" s="6">
        <f t="shared" si="105"/>
        <v>65.08719469213635</v>
      </c>
      <c r="M432" s="6">
        <f t="shared" si="107"/>
        <v>366.206257333346</v>
      </c>
      <c r="N432" s="6">
        <f t="shared" si="106"/>
        <v>352.41578860929377</v>
      </c>
      <c r="O432" s="6">
        <f t="shared" si="111"/>
        <v>1.9392680374332056</v>
      </c>
      <c r="P432" s="6">
        <f t="shared" si="112"/>
        <v>1.6328996921882635</v>
      </c>
      <c r="Q432" s="6">
        <f t="shared" si="113"/>
        <v>0.74850273895956809</v>
      </c>
      <c r="R432" s="6">
        <f t="shared" si="114"/>
        <v>4.3206704685810378</v>
      </c>
      <c r="S432" s="6">
        <f t="shared" si="115"/>
        <v>4.1408855161592015</v>
      </c>
      <c r="T432" s="6"/>
      <c r="U432" s="6"/>
      <c r="V432" s="6"/>
      <c r="W432" s="6"/>
      <c r="X432" s="4"/>
      <c r="Y432" s="4"/>
      <c r="Z432" s="4"/>
      <c r="AA432" s="4"/>
    </row>
    <row r="433" spans="1:27" x14ac:dyDescent="0.2">
      <c r="A433" s="5">
        <v>2012</v>
      </c>
      <c r="B433" s="5" t="s">
        <v>15</v>
      </c>
      <c r="C433" s="5">
        <v>2</v>
      </c>
      <c r="D433" s="5">
        <v>40</v>
      </c>
      <c r="F433" s="5">
        <v>3.7</v>
      </c>
      <c r="G433" s="5">
        <f t="shared" si="110"/>
        <v>3.7</v>
      </c>
      <c r="H433" s="6">
        <f t="shared" si="108"/>
        <v>10.752100856911069</v>
      </c>
      <c r="I433" s="6">
        <f t="shared" si="109"/>
        <v>0.26880252142277672</v>
      </c>
      <c r="J433" s="6">
        <f t="shared" si="103"/>
        <v>1270.4416365779491</v>
      </c>
      <c r="K433" s="6">
        <f t="shared" si="104"/>
        <v>941.24980885813</v>
      </c>
      <c r="L433" s="6">
        <f t="shared" si="105"/>
        <v>256.22379192801026</v>
      </c>
      <c r="M433" s="6">
        <f t="shared" si="107"/>
        <v>2467.9152373640891</v>
      </c>
      <c r="N433" s="6">
        <f t="shared" si="106"/>
        <v>2485.5555329114818</v>
      </c>
      <c r="O433" s="6">
        <f t="shared" si="111"/>
        <v>14.9276892297909</v>
      </c>
      <c r="P433" s="6">
        <f t="shared" si="112"/>
        <v>11.29499770629756</v>
      </c>
      <c r="Q433" s="6">
        <f t="shared" si="113"/>
        <v>2.9465736071721182</v>
      </c>
      <c r="R433" s="6">
        <f t="shared" si="114"/>
        <v>29.169260543260577</v>
      </c>
      <c r="S433" s="6">
        <f t="shared" si="115"/>
        <v>29.205277511709909</v>
      </c>
      <c r="T433" s="6"/>
      <c r="U433" s="6"/>
      <c r="V433" s="6"/>
      <c r="W433" s="6"/>
      <c r="X433" s="4"/>
      <c r="Y433" s="4"/>
      <c r="Z433" s="4"/>
      <c r="AA433" s="4"/>
    </row>
    <row r="434" spans="1:27" x14ac:dyDescent="0.2">
      <c r="A434" s="5">
        <v>2012</v>
      </c>
      <c r="B434" s="5" t="s">
        <v>15</v>
      </c>
      <c r="C434" s="5">
        <v>2</v>
      </c>
      <c r="D434" s="5">
        <v>40</v>
      </c>
      <c r="F434" s="5">
        <v>2</v>
      </c>
      <c r="G434" s="5">
        <f t="shared" si="110"/>
        <v>2</v>
      </c>
      <c r="H434" s="6">
        <f t="shared" si="108"/>
        <v>3.1415926535897931</v>
      </c>
      <c r="I434" s="6">
        <f t="shared" si="109"/>
        <v>7.8539816339744828E-2</v>
      </c>
      <c r="J434" s="6">
        <f t="shared" si="103"/>
        <v>349.05518127881993</v>
      </c>
      <c r="K434" s="6">
        <f t="shared" si="104"/>
        <v>276.71529292857565</v>
      </c>
      <c r="L434" s="6">
        <f t="shared" si="105"/>
        <v>107.62355094181743</v>
      </c>
      <c r="M434" s="6">
        <f t="shared" si="107"/>
        <v>733.39402514921312</v>
      </c>
      <c r="N434" s="6">
        <f t="shared" si="106"/>
        <v>721.78573828065589</v>
      </c>
      <c r="O434" s="6">
        <f t="shared" si="111"/>
        <v>4.1013983800261338</v>
      </c>
      <c r="P434" s="6">
        <f t="shared" si="112"/>
        <v>3.3205835151429079</v>
      </c>
      <c r="Q434" s="6">
        <f t="shared" si="113"/>
        <v>1.2376708358309005</v>
      </c>
      <c r="R434" s="6">
        <f t="shared" si="114"/>
        <v>8.6596527309999427</v>
      </c>
      <c r="S434" s="6">
        <f t="shared" si="115"/>
        <v>8.4809824247977055</v>
      </c>
      <c r="T434" s="6"/>
      <c r="U434" s="6"/>
      <c r="V434" s="6"/>
      <c r="W434" s="6"/>
      <c r="X434" s="4"/>
      <c r="Y434" s="4"/>
      <c r="Z434" s="4"/>
      <c r="AA434" s="4"/>
    </row>
    <row r="435" spans="1:27" x14ac:dyDescent="0.2">
      <c r="A435" s="5">
        <v>2012</v>
      </c>
      <c r="B435" s="5" t="s">
        <v>15</v>
      </c>
      <c r="C435" s="5">
        <v>2</v>
      </c>
      <c r="D435" s="5">
        <v>40</v>
      </c>
      <c r="F435" s="5">
        <v>1.7</v>
      </c>
      <c r="G435" s="5">
        <f t="shared" si="110"/>
        <v>1.7</v>
      </c>
      <c r="H435" s="6">
        <f t="shared" si="108"/>
        <v>2.2698006922186251</v>
      </c>
      <c r="I435" s="6">
        <f t="shared" si="109"/>
        <v>5.6745017305465627E-2</v>
      </c>
      <c r="J435" s="6">
        <f t="shared" si="103"/>
        <v>248.12689043781555</v>
      </c>
      <c r="K435" s="6">
        <f t="shared" si="104"/>
        <v>200.25198220508238</v>
      </c>
      <c r="L435" s="6">
        <f t="shared" si="105"/>
        <v>85.583097805721977</v>
      </c>
      <c r="M435" s="6">
        <f t="shared" si="107"/>
        <v>533.96197044861992</v>
      </c>
      <c r="N435" s="6">
        <f t="shared" si="106"/>
        <v>520.64336394146244</v>
      </c>
      <c r="O435" s="6">
        <f t="shared" si="111"/>
        <v>2.9154909626443324</v>
      </c>
      <c r="P435" s="6">
        <f t="shared" si="112"/>
        <v>2.4030237864609885</v>
      </c>
      <c r="Q435" s="6">
        <f t="shared" si="113"/>
        <v>0.98420562476580264</v>
      </c>
      <c r="R435" s="6">
        <f t="shared" si="114"/>
        <v>6.3027203738711233</v>
      </c>
      <c r="S435" s="6">
        <f t="shared" si="115"/>
        <v>6.1175595263121831</v>
      </c>
      <c r="T435" s="6"/>
      <c r="U435" s="6"/>
      <c r="V435" s="6"/>
      <c r="W435" s="6"/>
      <c r="X435" s="4"/>
      <c r="Y435" s="4"/>
      <c r="Z435" s="4"/>
      <c r="AA435" s="4"/>
    </row>
    <row r="436" spans="1:27" x14ac:dyDescent="0.2">
      <c r="A436" s="5">
        <v>2012</v>
      </c>
      <c r="B436" s="5" t="s">
        <v>15</v>
      </c>
      <c r="C436" s="5">
        <v>2</v>
      </c>
      <c r="D436" s="5">
        <v>40</v>
      </c>
      <c r="F436" s="5">
        <v>0.5</v>
      </c>
      <c r="G436" s="5">
        <f t="shared" si="110"/>
        <v>0.5</v>
      </c>
      <c r="H436" s="6">
        <f t="shared" si="108"/>
        <v>0.19634954084936207</v>
      </c>
      <c r="I436" s="6">
        <f t="shared" si="109"/>
        <v>4.9087385212340517E-3</v>
      </c>
      <c r="J436" s="6">
        <f t="shared" si="103"/>
        <v>18.991886542731717</v>
      </c>
      <c r="K436" s="6">
        <f t="shared" si="104"/>
        <v>17.536130904237758</v>
      </c>
      <c r="L436" s="6">
        <f t="shared" si="105"/>
        <v>15.240623317537057</v>
      </c>
      <c r="M436" s="6">
        <f t="shared" si="107"/>
        <v>51.768640764506529</v>
      </c>
      <c r="N436" s="6">
        <f t="shared" si="106"/>
        <v>44.490543795579214</v>
      </c>
      <c r="O436" s="6">
        <f t="shared" si="111"/>
        <v>0.22315466687709767</v>
      </c>
      <c r="P436" s="6">
        <f t="shared" si="112"/>
        <v>0.21043357085085307</v>
      </c>
      <c r="Q436" s="6">
        <f t="shared" si="113"/>
        <v>0.17526716815167617</v>
      </c>
      <c r="R436" s="6">
        <f t="shared" si="114"/>
        <v>0.60885540587962694</v>
      </c>
      <c r="S436" s="6">
        <f t="shared" si="115"/>
        <v>0.52276388959805575</v>
      </c>
      <c r="T436" s="6"/>
      <c r="U436" s="6"/>
      <c r="V436" s="6"/>
      <c r="W436" s="6"/>
      <c r="X436" s="4"/>
      <c r="Y436" s="4"/>
      <c r="Z436" s="4"/>
      <c r="AA436" s="4"/>
    </row>
    <row r="437" spans="1:27" x14ac:dyDescent="0.2">
      <c r="A437" s="5">
        <v>2012</v>
      </c>
      <c r="B437" s="5" t="s">
        <v>15</v>
      </c>
      <c r="C437" s="5">
        <v>2</v>
      </c>
      <c r="D437" s="5">
        <v>40</v>
      </c>
      <c r="F437" s="5">
        <v>3.9</v>
      </c>
      <c r="G437" s="5">
        <f t="shared" si="110"/>
        <v>3.9</v>
      </c>
      <c r="H437" s="6">
        <f t="shared" si="108"/>
        <v>11.945906065275187</v>
      </c>
      <c r="I437" s="6">
        <f t="shared" si="109"/>
        <v>0.29864765163187967</v>
      </c>
      <c r="J437" s="6">
        <f t="shared" si="103"/>
        <v>1418.9489559399603</v>
      </c>
      <c r="K437" s="6">
        <f t="shared" si="104"/>
        <v>1045.2063465063234</v>
      </c>
      <c r="L437" s="6">
        <f t="shared" si="105"/>
        <v>275.96634338764704</v>
      </c>
      <c r="M437" s="6">
        <f t="shared" si="107"/>
        <v>2740.1216458339309</v>
      </c>
      <c r="N437" s="6">
        <f t="shared" si="106"/>
        <v>2762.9807900881578</v>
      </c>
      <c r="O437" s="6">
        <f t="shared" si="111"/>
        <v>16.672650232294533</v>
      </c>
      <c r="P437" s="6">
        <f t="shared" si="112"/>
        <v>12.54247615807588</v>
      </c>
      <c r="Q437" s="6">
        <f t="shared" si="113"/>
        <v>3.173612948957941</v>
      </c>
      <c r="R437" s="6">
        <f t="shared" si="114"/>
        <v>32.388739339328353</v>
      </c>
      <c r="S437" s="6">
        <f t="shared" si="115"/>
        <v>32.465024283535854</v>
      </c>
      <c r="T437" s="6"/>
      <c r="U437" s="6"/>
      <c r="V437" s="6"/>
      <c r="W437" s="6"/>
      <c r="X437" s="4"/>
      <c r="Y437" s="4"/>
      <c r="Z437" s="4"/>
      <c r="AA437" s="4"/>
    </row>
    <row r="438" spans="1:27" x14ac:dyDescent="0.2">
      <c r="A438" s="5">
        <v>2012</v>
      </c>
      <c r="B438" s="5" t="s">
        <v>15</v>
      </c>
      <c r="C438" s="5">
        <v>2</v>
      </c>
      <c r="D438" s="5">
        <v>40</v>
      </c>
      <c r="F438" s="5">
        <v>1.2</v>
      </c>
      <c r="G438" s="5">
        <f t="shared" si="110"/>
        <v>1.2</v>
      </c>
      <c r="H438" s="6">
        <f t="shared" si="108"/>
        <v>1.1309733552923256</v>
      </c>
      <c r="I438" s="6">
        <f t="shared" si="109"/>
        <v>2.8274333882308138E-2</v>
      </c>
      <c r="J438" s="6">
        <f t="shared" si="103"/>
        <v>119.40203117648261</v>
      </c>
      <c r="K438" s="6">
        <f t="shared" si="104"/>
        <v>100.12767913746974</v>
      </c>
      <c r="L438" s="6">
        <f t="shared" si="105"/>
        <v>52.372171352375808</v>
      </c>
      <c r="M438" s="6">
        <f t="shared" si="107"/>
        <v>271.90188166632817</v>
      </c>
      <c r="N438" s="6">
        <f t="shared" si="106"/>
        <v>258.51890628226249</v>
      </c>
      <c r="O438" s="6">
        <f t="shared" si="111"/>
        <v>1.4029738663236706</v>
      </c>
      <c r="P438" s="6">
        <f t="shared" si="112"/>
        <v>1.2015321496496367</v>
      </c>
      <c r="Q438" s="6">
        <f t="shared" si="113"/>
        <v>0.60227997055232185</v>
      </c>
      <c r="R438" s="6">
        <f t="shared" si="114"/>
        <v>3.2067859865256292</v>
      </c>
      <c r="S438" s="6">
        <f t="shared" si="115"/>
        <v>3.0375971488165843</v>
      </c>
      <c r="T438" s="6"/>
      <c r="U438" s="6"/>
      <c r="V438" s="6"/>
      <c r="W438" s="6"/>
      <c r="X438" s="4"/>
      <c r="Y438" s="4"/>
      <c r="Z438" s="4"/>
      <c r="AA438" s="4"/>
    </row>
    <row r="439" spans="1:27" x14ac:dyDescent="0.2">
      <c r="A439" s="5">
        <v>2012</v>
      </c>
      <c r="B439" s="5" t="s">
        <v>15</v>
      </c>
      <c r="C439" s="5">
        <v>2</v>
      </c>
      <c r="D439" s="5">
        <v>40</v>
      </c>
      <c r="F439" s="5">
        <v>1.7</v>
      </c>
      <c r="G439" s="5">
        <f t="shared" si="110"/>
        <v>1.7</v>
      </c>
      <c r="H439" s="6">
        <f t="shared" si="108"/>
        <v>2.2698006922186251</v>
      </c>
      <c r="I439" s="6">
        <f t="shared" si="109"/>
        <v>5.6745017305465627E-2</v>
      </c>
      <c r="J439" s="6">
        <f t="shared" ref="J439:J500" si="116">81.42*G439^2.1</f>
        <v>248.12689043781555</v>
      </c>
      <c r="K439" s="6">
        <f t="shared" ref="K439:K500" si="117">69.66*G439^1.99</f>
        <v>200.25198220508238</v>
      </c>
      <c r="L439" s="6">
        <f t="shared" ref="L439:L500" si="118">40.5*G439^1.41</f>
        <v>85.583097805721977</v>
      </c>
      <c r="M439" s="6">
        <f t="shared" si="107"/>
        <v>533.96197044861992</v>
      </c>
      <c r="N439" s="6">
        <f t="shared" ref="N439:N500" si="119">179.2*G439^2.01</f>
        <v>520.64336394146244</v>
      </c>
      <c r="O439" s="6">
        <f t="shared" si="111"/>
        <v>2.9154909626443324</v>
      </c>
      <c r="P439" s="6">
        <f t="shared" si="112"/>
        <v>2.4030237864609885</v>
      </c>
      <c r="Q439" s="6">
        <f t="shared" si="113"/>
        <v>0.98420562476580264</v>
      </c>
      <c r="R439" s="6">
        <f t="shared" si="114"/>
        <v>6.3027203738711233</v>
      </c>
      <c r="S439" s="6">
        <f t="shared" si="115"/>
        <v>6.1175595263121831</v>
      </c>
      <c r="T439" s="6"/>
      <c r="U439" s="6"/>
      <c r="V439" s="6"/>
      <c r="W439" s="6"/>
      <c r="X439" s="4"/>
      <c r="Y439" s="4"/>
      <c r="Z439" s="4"/>
      <c r="AA439" s="4"/>
    </row>
    <row r="440" spans="1:27" x14ac:dyDescent="0.2">
      <c r="A440" s="5">
        <v>2012</v>
      </c>
      <c r="B440" s="5" t="s">
        <v>15</v>
      </c>
      <c r="C440" s="5">
        <v>2</v>
      </c>
      <c r="D440" s="5">
        <v>40</v>
      </c>
      <c r="F440" s="5">
        <v>1.6</v>
      </c>
      <c r="G440" s="5">
        <f t="shared" si="110"/>
        <v>1.6</v>
      </c>
      <c r="H440" s="6">
        <f t="shared" si="108"/>
        <v>2.0106192982974678</v>
      </c>
      <c r="I440" s="6">
        <f t="shared" si="109"/>
        <v>5.0265482457436693E-2</v>
      </c>
      <c r="J440" s="6">
        <f t="shared" si="116"/>
        <v>218.46559987344017</v>
      </c>
      <c r="K440" s="6">
        <f t="shared" si="117"/>
        <v>177.49341100659657</v>
      </c>
      <c r="L440" s="6">
        <f t="shared" si="118"/>
        <v>78.571347028296245</v>
      </c>
      <c r="M440" s="6">
        <f t="shared" si="107"/>
        <v>474.53035790833303</v>
      </c>
      <c r="N440" s="6">
        <f t="shared" si="119"/>
        <v>460.91322599101761</v>
      </c>
      <c r="O440" s="6">
        <f t="shared" si="111"/>
        <v>2.566970798512922</v>
      </c>
      <c r="P440" s="6">
        <f t="shared" si="112"/>
        <v>2.1299209320791586</v>
      </c>
      <c r="Q440" s="6">
        <f t="shared" si="113"/>
        <v>0.90357049082540686</v>
      </c>
      <c r="R440" s="6">
        <f t="shared" si="114"/>
        <v>5.6004622214174873</v>
      </c>
      <c r="S440" s="6">
        <f t="shared" si="115"/>
        <v>5.4157304053944566</v>
      </c>
      <c r="T440" s="6"/>
      <c r="U440" s="6"/>
      <c r="V440" s="6"/>
      <c r="W440" s="6"/>
      <c r="X440" s="4"/>
      <c r="Y440" s="4"/>
      <c r="Z440" s="4"/>
      <c r="AA440" s="4"/>
    </row>
    <row r="441" spans="1:27" x14ac:dyDescent="0.2">
      <c r="A441" s="5">
        <v>2012</v>
      </c>
      <c r="B441" s="5" t="s">
        <v>15</v>
      </c>
      <c r="C441" s="5">
        <v>2</v>
      </c>
      <c r="D441" s="5">
        <v>40</v>
      </c>
      <c r="F441" s="5">
        <v>0.4</v>
      </c>
      <c r="G441" s="5">
        <f t="shared" si="110"/>
        <v>0.4</v>
      </c>
      <c r="H441" s="6">
        <f t="shared" si="108"/>
        <v>0.12566370614359174</v>
      </c>
      <c r="I441" s="6">
        <f t="shared" si="109"/>
        <v>3.1415926535897933E-3</v>
      </c>
      <c r="J441" s="6">
        <f t="shared" si="116"/>
        <v>11.886584439415561</v>
      </c>
      <c r="K441" s="6">
        <f t="shared" si="117"/>
        <v>11.248195418150406</v>
      </c>
      <c r="L441" s="6">
        <f t="shared" si="118"/>
        <v>11.126526611792595</v>
      </c>
      <c r="M441" s="6">
        <f t="shared" si="107"/>
        <v>34.261306469358559</v>
      </c>
      <c r="N441" s="6">
        <f t="shared" si="119"/>
        <v>28.410481087867517</v>
      </c>
      <c r="O441" s="6">
        <f t="shared" si="111"/>
        <v>0.13966736716313283</v>
      </c>
      <c r="P441" s="6">
        <f t="shared" si="112"/>
        <v>0.13497834501780487</v>
      </c>
      <c r="Q441" s="6">
        <f t="shared" si="113"/>
        <v>0.12795505603561486</v>
      </c>
      <c r="R441" s="6">
        <f t="shared" si="114"/>
        <v>0.40260076821655255</v>
      </c>
      <c r="S441" s="6">
        <f t="shared" si="115"/>
        <v>0.33382315278244329</v>
      </c>
      <c r="T441" s="6"/>
      <c r="U441" s="6"/>
      <c r="V441" s="6"/>
      <c r="W441" s="6"/>
      <c r="X441" s="4"/>
      <c r="Y441" s="4"/>
      <c r="Z441" s="4"/>
      <c r="AA441" s="4"/>
    </row>
    <row r="442" spans="1:27" x14ac:dyDescent="0.2">
      <c r="A442" s="5">
        <v>2012</v>
      </c>
      <c r="B442" s="5" t="s">
        <v>15</v>
      </c>
      <c r="C442" s="5">
        <v>2</v>
      </c>
      <c r="D442" s="5">
        <v>40</v>
      </c>
      <c r="F442" s="5">
        <v>0.6</v>
      </c>
      <c r="G442" s="5">
        <f t="shared" si="110"/>
        <v>0.6</v>
      </c>
      <c r="H442" s="6">
        <f t="shared" si="108"/>
        <v>0.28274333882308139</v>
      </c>
      <c r="I442" s="6">
        <f t="shared" si="109"/>
        <v>7.0685834705770346E-3</v>
      </c>
      <c r="J442" s="6">
        <f t="shared" si="116"/>
        <v>27.851508586041181</v>
      </c>
      <c r="K442" s="6">
        <f t="shared" si="117"/>
        <v>25.206030555443377</v>
      </c>
      <c r="L442" s="6">
        <f t="shared" si="118"/>
        <v>19.708260145754693</v>
      </c>
      <c r="M442" s="6">
        <f t="shared" si="107"/>
        <v>72.765799287239247</v>
      </c>
      <c r="N442" s="6">
        <f t="shared" si="119"/>
        <v>64.183296439376321</v>
      </c>
      <c r="O442" s="6">
        <f t="shared" si="111"/>
        <v>0.32725522588598388</v>
      </c>
      <c r="P442" s="6">
        <f t="shared" si="112"/>
        <v>0.30247236666532051</v>
      </c>
      <c r="Q442" s="6">
        <f t="shared" si="113"/>
        <v>0.22664499167617896</v>
      </c>
      <c r="R442" s="6">
        <f t="shared" si="114"/>
        <v>0.85637258422748341</v>
      </c>
      <c r="S442" s="6">
        <f t="shared" si="115"/>
        <v>0.75415373316267176</v>
      </c>
      <c r="T442" s="6"/>
      <c r="U442" s="6"/>
      <c r="V442" s="6"/>
      <c r="W442" s="6"/>
      <c r="X442" s="4"/>
      <c r="Y442" s="4"/>
      <c r="Z442" s="4"/>
      <c r="AA442" s="4"/>
    </row>
    <row r="443" spans="1:27" x14ac:dyDescent="0.2">
      <c r="A443" s="5">
        <v>2012</v>
      </c>
      <c r="B443" s="5" t="s">
        <v>15</v>
      </c>
      <c r="C443" s="5">
        <v>2</v>
      </c>
      <c r="D443" s="5">
        <v>40</v>
      </c>
      <c r="F443" s="5">
        <v>1.1000000000000001</v>
      </c>
      <c r="G443" s="5">
        <f t="shared" si="110"/>
        <v>1.1000000000000001</v>
      </c>
      <c r="H443" s="6">
        <f t="shared" si="108"/>
        <v>0.9503317777109126</v>
      </c>
      <c r="I443" s="6">
        <f t="shared" si="109"/>
        <v>2.3758294442772814E-2</v>
      </c>
      <c r="J443" s="6">
        <f t="shared" si="116"/>
        <v>99.461667697329929</v>
      </c>
      <c r="K443" s="6">
        <f t="shared" si="117"/>
        <v>84.208302655635634</v>
      </c>
      <c r="L443" s="6">
        <f t="shared" si="118"/>
        <v>46.325350008246147</v>
      </c>
      <c r="M443" s="6">
        <f t="shared" si="107"/>
        <v>229.9953203612117</v>
      </c>
      <c r="N443" s="6">
        <f t="shared" si="119"/>
        <v>217.03876148579337</v>
      </c>
      <c r="O443" s="6">
        <f t="shared" si="111"/>
        <v>1.1686745954436266</v>
      </c>
      <c r="P443" s="6">
        <f t="shared" si="112"/>
        <v>1.0104996318676276</v>
      </c>
      <c r="Q443" s="6">
        <f t="shared" si="113"/>
        <v>0.53274152509483064</v>
      </c>
      <c r="R443" s="6">
        <f t="shared" si="114"/>
        <v>2.7119157524060844</v>
      </c>
      <c r="S443" s="6">
        <f t="shared" si="115"/>
        <v>2.550205447458072</v>
      </c>
      <c r="T443" s="6"/>
      <c r="U443" s="6"/>
      <c r="V443" s="6"/>
      <c r="W443" s="6"/>
      <c r="X443" s="4"/>
      <c r="Y443" s="4"/>
      <c r="Z443" s="4"/>
      <c r="AA443" s="4"/>
    </row>
    <row r="444" spans="1:27" x14ac:dyDescent="0.2">
      <c r="A444" s="5">
        <v>2012</v>
      </c>
      <c r="B444" s="5" t="s">
        <v>15</v>
      </c>
      <c r="C444" s="5">
        <v>2</v>
      </c>
      <c r="D444" s="5">
        <v>40</v>
      </c>
      <c r="F444" s="5">
        <v>1.3</v>
      </c>
      <c r="G444" s="5">
        <f t="shared" si="110"/>
        <v>1.3</v>
      </c>
      <c r="H444" s="6">
        <f t="shared" si="108"/>
        <v>1.3273228961416876</v>
      </c>
      <c r="I444" s="6">
        <f t="shared" si="109"/>
        <v>3.3183072403542194E-2</v>
      </c>
      <c r="J444" s="6">
        <f t="shared" si="116"/>
        <v>141.25770235073608</v>
      </c>
      <c r="K444" s="6">
        <f t="shared" si="117"/>
        <v>117.41693544751868</v>
      </c>
      <c r="L444" s="6">
        <f t="shared" si="118"/>
        <v>58.629359531461482</v>
      </c>
      <c r="M444" s="6">
        <f t="shared" si="107"/>
        <v>317.30399732971625</v>
      </c>
      <c r="N444" s="6">
        <f t="shared" si="119"/>
        <v>303.64360816703146</v>
      </c>
      <c r="O444" s="6">
        <f t="shared" si="111"/>
        <v>1.6597780026211488</v>
      </c>
      <c r="P444" s="6">
        <f t="shared" si="112"/>
        <v>1.4090032253702243</v>
      </c>
      <c r="Q444" s="6">
        <f t="shared" si="113"/>
        <v>0.67423763461180708</v>
      </c>
      <c r="R444" s="6">
        <f t="shared" si="114"/>
        <v>3.7430188626031802</v>
      </c>
      <c r="S444" s="6">
        <f t="shared" si="115"/>
        <v>3.5678123959626191</v>
      </c>
      <c r="T444" s="6"/>
      <c r="U444" s="6"/>
      <c r="V444" s="6"/>
      <c r="W444" s="6"/>
      <c r="X444" s="4"/>
      <c r="Y444" s="4"/>
      <c r="Z444" s="4"/>
      <c r="AA444" s="4"/>
    </row>
    <row r="445" spans="1:27" x14ac:dyDescent="0.2">
      <c r="A445" s="5">
        <v>2012</v>
      </c>
      <c r="B445" s="5" t="s">
        <v>15</v>
      </c>
      <c r="C445" s="5">
        <v>2</v>
      </c>
      <c r="D445" s="5">
        <v>40</v>
      </c>
      <c r="F445" s="5">
        <v>0.7</v>
      </c>
      <c r="G445" s="5">
        <f t="shared" si="110"/>
        <v>0.7</v>
      </c>
      <c r="H445" s="6">
        <f t="shared" si="108"/>
        <v>0.38484510006474959</v>
      </c>
      <c r="I445" s="6">
        <f t="shared" si="109"/>
        <v>9.6211275016187398E-3</v>
      </c>
      <c r="J445" s="6">
        <f t="shared" si="116"/>
        <v>38.497894858681214</v>
      </c>
      <c r="K445" s="6">
        <f t="shared" si="117"/>
        <v>34.255362661143316</v>
      </c>
      <c r="L445" s="6">
        <f t="shared" si="118"/>
        <v>24.49307202711228</v>
      </c>
      <c r="M445" s="6">
        <f t="shared" si="107"/>
        <v>97.246329546936806</v>
      </c>
      <c r="N445" s="6">
        <f t="shared" si="119"/>
        <v>87.495368735353622</v>
      </c>
      <c r="O445" s="6">
        <f t="shared" si="111"/>
        <v>0.45235026458950423</v>
      </c>
      <c r="P445" s="6">
        <f t="shared" si="112"/>
        <v>0.41106435193371976</v>
      </c>
      <c r="Q445" s="6">
        <f t="shared" si="113"/>
        <v>0.28167032831179123</v>
      </c>
      <c r="R445" s="6">
        <f t="shared" si="114"/>
        <v>1.1450849448350151</v>
      </c>
      <c r="S445" s="6">
        <f t="shared" si="115"/>
        <v>1.0280705826404051</v>
      </c>
      <c r="T445" s="6"/>
      <c r="U445" s="6"/>
      <c r="V445" s="6"/>
      <c r="W445" s="6"/>
      <c r="X445" s="4"/>
      <c r="Y445" s="4"/>
      <c r="Z445" s="4"/>
      <c r="AA445" s="4"/>
    </row>
    <row r="446" spans="1:27" x14ac:dyDescent="0.2">
      <c r="A446" s="5">
        <v>2012</v>
      </c>
      <c r="B446" s="5" t="s">
        <v>15</v>
      </c>
      <c r="C446" s="5">
        <v>2</v>
      </c>
      <c r="D446" s="5">
        <v>40</v>
      </c>
      <c r="F446" s="5">
        <v>0.4</v>
      </c>
      <c r="G446" s="5">
        <f t="shared" si="110"/>
        <v>0.4</v>
      </c>
      <c r="H446" s="6">
        <f t="shared" si="108"/>
        <v>0.12566370614359174</v>
      </c>
      <c r="I446" s="6">
        <f t="shared" si="109"/>
        <v>3.1415926535897933E-3</v>
      </c>
      <c r="J446" s="6">
        <f t="shared" si="116"/>
        <v>11.886584439415561</v>
      </c>
      <c r="K446" s="6">
        <f t="shared" si="117"/>
        <v>11.248195418150406</v>
      </c>
      <c r="L446" s="6">
        <f t="shared" si="118"/>
        <v>11.126526611792595</v>
      </c>
      <c r="M446" s="6">
        <f t="shared" si="107"/>
        <v>34.261306469358559</v>
      </c>
      <c r="N446" s="6">
        <f t="shared" si="119"/>
        <v>28.410481087867517</v>
      </c>
      <c r="O446" s="6">
        <f t="shared" si="111"/>
        <v>0.13966736716313283</v>
      </c>
      <c r="P446" s="6">
        <f t="shared" si="112"/>
        <v>0.13497834501780487</v>
      </c>
      <c r="Q446" s="6">
        <f t="shared" si="113"/>
        <v>0.12795505603561486</v>
      </c>
      <c r="R446" s="6">
        <f t="shared" si="114"/>
        <v>0.40260076821655255</v>
      </c>
      <c r="S446" s="6">
        <f t="shared" si="115"/>
        <v>0.33382315278244329</v>
      </c>
      <c r="T446" s="6"/>
      <c r="U446" s="6"/>
      <c r="V446" s="6"/>
      <c r="W446" s="6"/>
      <c r="X446" s="4"/>
      <c r="Y446" s="4"/>
      <c r="Z446" s="4"/>
      <c r="AA446" s="4"/>
    </row>
    <row r="447" spans="1:27" x14ac:dyDescent="0.2">
      <c r="A447" s="5">
        <v>2012</v>
      </c>
      <c r="B447" s="5" t="s">
        <v>15</v>
      </c>
      <c r="C447" s="5">
        <v>2</v>
      </c>
      <c r="D447" s="5">
        <v>40</v>
      </c>
      <c r="F447" s="5">
        <v>3.7</v>
      </c>
      <c r="G447" s="5">
        <f t="shared" si="110"/>
        <v>3.7</v>
      </c>
      <c r="H447" s="6">
        <f t="shared" si="108"/>
        <v>10.752100856911069</v>
      </c>
      <c r="I447" s="6">
        <f t="shared" si="109"/>
        <v>0.26880252142277672</v>
      </c>
      <c r="J447" s="6">
        <f t="shared" si="116"/>
        <v>1270.4416365779491</v>
      </c>
      <c r="K447" s="6">
        <f t="shared" si="117"/>
        <v>941.24980885813</v>
      </c>
      <c r="L447" s="6">
        <f t="shared" si="118"/>
        <v>256.22379192801026</v>
      </c>
      <c r="M447" s="6">
        <f t="shared" si="107"/>
        <v>2467.9152373640891</v>
      </c>
      <c r="N447" s="6">
        <f t="shared" si="119"/>
        <v>2485.5555329114818</v>
      </c>
      <c r="O447" s="6">
        <f t="shared" si="111"/>
        <v>14.9276892297909</v>
      </c>
      <c r="P447" s="6">
        <f t="shared" si="112"/>
        <v>11.29499770629756</v>
      </c>
      <c r="Q447" s="6">
        <f t="shared" si="113"/>
        <v>2.9465736071721182</v>
      </c>
      <c r="R447" s="6">
        <f t="shared" si="114"/>
        <v>29.169260543260577</v>
      </c>
      <c r="S447" s="6">
        <f t="shared" si="115"/>
        <v>29.205277511709909</v>
      </c>
      <c r="T447" s="6"/>
      <c r="U447" s="6"/>
      <c r="V447" s="6"/>
      <c r="W447" s="6"/>
      <c r="X447" s="4"/>
      <c r="Y447" s="4"/>
      <c r="Z447" s="4"/>
      <c r="AA447" s="4"/>
    </row>
    <row r="448" spans="1:27" x14ac:dyDescent="0.2">
      <c r="A448" s="5">
        <v>2012</v>
      </c>
      <c r="B448" s="5" t="s">
        <v>15</v>
      </c>
      <c r="C448" s="5">
        <v>2</v>
      </c>
      <c r="D448" s="5">
        <v>40</v>
      </c>
      <c r="F448" s="5">
        <v>3.5</v>
      </c>
      <c r="G448" s="5">
        <f t="shared" si="110"/>
        <v>3.5</v>
      </c>
      <c r="H448" s="6">
        <f t="shared" si="108"/>
        <v>9.6211275016187408</v>
      </c>
      <c r="I448" s="6">
        <f t="shared" si="109"/>
        <v>0.24052818754046851</v>
      </c>
      <c r="J448" s="6">
        <f t="shared" si="116"/>
        <v>1130.5089142504457</v>
      </c>
      <c r="K448" s="6">
        <f t="shared" si="117"/>
        <v>842.71141821178844</v>
      </c>
      <c r="L448" s="6">
        <f t="shared" si="118"/>
        <v>236.9141311573093</v>
      </c>
      <c r="M448" s="6">
        <f t="shared" si="107"/>
        <v>2210.1344636195436</v>
      </c>
      <c r="N448" s="6">
        <f t="shared" si="119"/>
        <v>2222.8736332717167</v>
      </c>
      <c r="O448" s="6">
        <f t="shared" si="111"/>
        <v>13.283479742442736</v>
      </c>
      <c r="P448" s="6">
        <f t="shared" si="112"/>
        <v>10.112537018541461</v>
      </c>
      <c r="Q448" s="6">
        <f t="shared" si="113"/>
        <v>2.7245125083090569</v>
      </c>
      <c r="R448" s="6">
        <f t="shared" si="114"/>
        <v>26.120529269293254</v>
      </c>
      <c r="S448" s="6">
        <f t="shared" si="115"/>
        <v>26.118765190942668</v>
      </c>
      <c r="T448" s="6"/>
      <c r="U448" s="6"/>
      <c r="V448" s="6"/>
      <c r="W448" s="6"/>
      <c r="X448" s="4"/>
      <c r="Y448" s="4"/>
      <c r="Z448" s="4"/>
      <c r="AA448" s="4"/>
    </row>
    <row r="449" spans="1:27" x14ac:dyDescent="0.2">
      <c r="A449" s="5">
        <v>2012</v>
      </c>
      <c r="B449" s="5" t="s">
        <v>15</v>
      </c>
      <c r="C449" s="5">
        <v>2</v>
      </c>
      <c r="D449" s="5">
        <v>40</v>
      </c>
      <c r="F449" s="5">
        <v>2.2000000000000002</v>
      </c>
      <c r="G449" s="5">
        <f t="shared" si="110"/>
        <v>2.2000000000000002</v>
      </c>
      <c r="H449" s="6">
        <f t="shared" si="108"/>
        <v>3.8013271108436504</v>
      </c>
      <c r="I449" s="6">
        <f t="shared" si="109"/>
        <v>9.5033177771091257E-2</v>
      </c>
      <c r="J449" s="6">
        <f t="shared" si="116"/>
        <v>426.40150391040601</v>
      </c>
      <c r="K449" s="6">
        <f t="shared" si="117"/>
        <v>334.50653368320945</v>
      </c>
      <c r="L449" s="6">
        <f t="shared" si="118"/>
        <v>123.10367077802476</v>
      </c>
      <c r="M449" s="6">
        <f t="shared" si="107"/>
        <v>884.01170837164022</v>
      </c>
      <c r="N449" s="6">
        <f t="shared" si="119"/>
        <v>874.19354182222423</v>
      </c>
      <c r="O449" s="6">
        <f t="shared" si="111"/>
        <v>5.0102176709472701</v>
      </c>
      <c r="P449" s="6">
        <f t="shared" si="112"/>
        <v>4.0140784041985134</v>
      </c>
      <c r="Q449" s="6">
        <f t="shared" si="113"/>
        <v>1.4156922139472849</v>
      </c>
      <c r="R449" s="6">
        <f t="shared" si="114"/>
        <v>10.439988289093069</v>
      </c>
      <c r="S449" s="6">
        <f t="shared" si="115"/>
        <v>10.271774116411134</v>
      </c>
      <c r="T449" s="6"/>
      <c r="U449" s="6"/>
      <c r="V449" s="6"/>
      <c r="W449" s="6"/>
      <c r="X449" s="4"/>
      <c r="Y449" s="4"/>
      <c r="Z449" s="4"/>
      <c r="AA449" s="4"/>
    </row>
    <row r="450" spans="1:27" x14ac:dyDescent="0.2">
      <c r="A450" s="5">
        <v>2012</v>
      </c>
      <c r="B450" s="5" t="s">
        <v>15</v>
      </c>
      <c r="C450" s="5">
        <v>2</v>
      </c>
      <c r="D450" s="5">
        <v>40</v>
      </c>
      <c r="F450" s="5">
        <v>0.7</v>
      </c>
      <c r="G450" s="5">
        <f t="shared" si="110"/>
        <v>0.7</v>
      </c>
      <c r="H450" s="6">
        <f t="shared" si="108"/>
        <v>0.38484510006474959</v>
      </c>
      <c r="I450" s="6">
        <f t="shared" si="109"/>
        <v>9.6211275016187398E-3</v>
      </c>
      <c r="J450" s="6">
        <f t="shared" si="116"/>
        <v>38.497894858681214</v>
      </c>
      <c r="K450" s="6">
        <f t="shared" si="117"/>
        <v>34.255362661143316</v>
      </c>
      <c r="L450" s="6">
        <f t="shared" si="118"/>
        <v>24.49307202711228</v>
      </c>
      <c r="M450" s="6">
        <f t="shared" ref="M450:M513" si="120">SUM(J450:L450)</f>
        <v>97.246329546936806</v>
      </c>
      <c r="N450" s="6">
        <f t="shared" si="119"/>
        <v>87.495368735353622</v>
      </c>
      <c r="O450" s="6">
        <f t="shared" si="111"/>
        <v>0.45235026458950423</v>
      </c>
      <c r="P450" s="6">
        <f t="shared" si="112"/>
        <v>0.41106435193371976</v>
      </c>
      <c r="Q450" s="6">
        <f t="shared" si="113"/>
        <v>0.28167032831179123</v>
      </c>
      <c r="R450" s="6">
        <f t="shared" si="114"/>
        <v>1.1450849448350151</v>
      </c>
      <c r="S450" s="6">
        <f t="shared" si="115"/>
        <v>1.0280705826404051</v>
      </c>
      <c r="T450" s="6"/>
      <c r="U450" s="6"/>
      <c r="V450" s="6"/>
      <c r="W450" s="6"/>
      <c r="X450" s="4"/>
      <c r="Y450" s="4"/>
      <c r="Z450" s="4"/>
      <c r="AA450" s="4"/>
    </row>
    <row r="451" spans="1:27" x14ac:dyDescent="0.2">
      <c r="A451" s="5">
        <v>2012</v>
      </c>
      <c r="B451" s="5" t="s">
        <v>15</v>
      </c>
      <c r="C451" s="5">
        <v>2</v>
      </c>
      <c r="D451" s="5">
        <v>40</v>
      </c>
      <c r="F451" s="5">
        <v>1.4</v>
      </c>
      <c r="G451" s="5">
        <f t="shared" si="110"/>
        <v>1.4</v>
      </c>
      <c r="H451" s="6">
        <f t="shared" ref="H451:H514" si="121">PI()*(G451/2)^2</f>
        <v>1.5393804002589984</v>
      </c>
      <c r="I451" s="6">
        <f t="shared" ref="I451:I514" si="122">H451/D451</f>
        <v>3.8484510006474959E-2</v>
      </c>
      <c r="J451" s="6">
        <f t="shared" si="116"/>
        <v>165.04408829218772</v>
      </c>
      <c r="K451" s="6">
        <f t="shared" si="117"/>
        <v>136.07497434902194</v>
      </c>
      <c r="L451" s="6">
        <f t="shared" si="118"/>
        <v>65.08719469213635</v>
      </c>
      <c r="M451" s="6">
        <f t="shared" si="120"/>
        <v>366.206257333346</v>
      </c>
      <c r="N451" s="6">
        <f t="shared" si="119"/>
        <v>352.41578860929377</v>
      </c>
      <c r="O451" s="6">
        <f t="shared" si="111"/>
        <v>1.9392680374332056</v>
      </c>
      <c r="P451" s="6">
        <f t="shared" si="112"/>
        <v>1.6328996921882635</v>
      </c>
      <c r="Q451" s="6">
        <f t="shared" si="113"/>
        <v>0.74850273895956809</v>
      </c>
      <c r="R451" s="6">
        <f t="shared" si="114"/>
        <v>4.3206704685810378</v>
      </c>
      <c r="S451" s="6">
        <f t="shared" si="115"/>
        <v>4.1408855161592015</v>
      </c>
      <c r="T451" s="6"/>
      <c r="U451" s="6"/>
      <c r="V451" s="6"/>
      <c r="W451" s="6"/>
      <c r="X451" s="4"/>
      <c r="Y451" s="4"/>
      <c r="Z451" s="4"/>
      <c r="AA451" s="4"/>
    </row>
    <row r="452" spans="1:27" x14ac:dyDescent="0.2">
      <c r="A452" s="5">
        <v>2012</v>
      </c>
      <c r="B452" s="5" t="s">
        <v>15</v>
      </c>
      <c r="C452" s="5">
        <v>2</v>
      </c>
      <c r="D452" s="5">
        <v>40</v>
      </c>
      <c r="F452" s="5">
        <v>3.1</v>
      </c>
      <c r="G452" s="5">
        <f t="shared" si="110"/>
        <v>3.1</v>
      </c>
      <c r="H452" s="6">
        <f t="shared" si="121"/>
        <v>7.5476763502494792</v>
      </c>
      <c r="I452" s="6">
        <f t="shared" si="122"/>
        <v>0.18869190875623698</v>
      </c>
      <c r="J452" s="6">
        <f t="shared" si="116"/>
        <v>876.17459216863654</v>
      </c>
      <c r="K452" s="6">
        <f t="shared" si="117"/>
        <v>661.90131035166644</v>
      </c>
      <c r="L452" s="6">
        <f t="shared" si="118"/>
        <v>199.65261898708863</v>
      </c>
      <c r="M452" s="6">
        <f t="shared" si="120"/>
        <v>1737.7285215073914</v>
      </c>
      <c r="N452" s="6">
        <f t="shared" si="119"/>
        <v>1741.706649649477</v>
      </c>
      <c r="O452" s="6">
        <f t="shared" si="111"/>
        <v>10.295051457981479</v>
      </c>
      <c r="P452" s="6">
        <f t="shared" si="112"/>
        <v>7.9428157242199973</v>
      </c>
      <c r="Q452" s="6">
        <f t="shared" si="113"/>
        <v>2.2960051183515193</v>
      </c>
      <c r="R452" s="6">
        <f t="shared" si="114"/>
        <v>20.533872300552996</v>
      </c>
      <c r="S452" s="6">
        <f t="shared" si="115"/>
        <v>20.465053133381353</v>
      </c>
      <c r="T452" s="6"/>
      <c r="U452" s="6"/>
      <c r="V452" s="6"/>
      <c r="W452" s="6"/>
      <c r="X452" s="4"/>
      <c r="Y452" s="4"/>
      <c r="Z452" s="4"/>
      <c r="AA452" s="4"/>
    </row>
    <row r="453" spans="1:27" x14ac:dyDescent="0.2">
      <c r="A453" s="5">
        <v>2012</v>
      </c>
      <c r="B453" s="5" t="s">
        <v>15</v>
      </c>
      <c r="C453" s="5">
        <v>2</v>
      </c>
      <c r="D453" s="5">
        <v>40</v>
      </c>
      <c r="F453" s="5">
        <v>4.0999999999999996</v>
      </c>
      <c r="G453" s="5">
        <f t="shared" si="110"/>
        <v>4.0999999999999996</v>
      </c>
      <c r="H453" s="6">
        <f t="shared" si="121"/>
        <v>13.202543126711104</v>
      </c>
      <c r="I453" s="6">
        <f t="shared" si="122"/>
        <v>0.33006357816777759</v>
      </c>
      <c r="J453" s="6">
        <f t="shared" si="116"/>
        <v>1576.0761501386037</v>
      </c>
      <c r="K453" s="6">
        <f t="shared" si="117"/>
        <v>1154.5781782598003</v>
      </c>
      <c r="L453" s="6">
        <f t="shared" si="118"/>
        <v>296.12853710543914</v>
      </c>
      <c r="M453" s="6">
        <f t="shared" si="120"/>
        <v>3026.7828655038429</v>
      </c>
      <c r="N453" s="6">
        <f t="shared" si="119"/>
        <v>3055.1571718562882</v>
      </c>
      <c r="O453" s="6">
        <f t="shared" si="111"/>
        <v>18.518894764128593</v>
      </c>
      <c r="P453" s="6">
        <f t="shared" si="112"/>
        <v>13.854938139117603</v>
      </c>
      <c r="Q453" s="6">
        <f t="shared" si="113"/>
        <v>3.4054781767125504</v>
      </c>
      <c r="R453" s="6">
        <f t="shared" si="114"/>
        <v>35.779311079958745</v>
      </c>
      <c r="S453" s="6">
        <f t="shared" si="115"/>
        <v>35.89809676931138</v>
      </c>
      <c r="T453" s="6"/>
      <c r="U453" s="6"/>
      <c r="V453" s="6"/>
      <c r="W453" s="6"/>
      <c r="X453" s="4"/>
      <c r="Y453" s="4"/>
      <c r="Z453" s="4"/>
      <c r="AA453" s="4"/>
    </row>
    <row r="454" spans="1:27" x14ac:dyDescent="0.2">
      <c r="A454" s="5">
        <v>2012</v>
      </c>
      <c r="B454" s="5" t="s">
        <v>15</v>
      </c>
      <c r="C454" s="5">
        <v>2</v>
      </c>
      <c r="D454" s="5">
        <v>40</v>
      </c>
      <c r="F454" s="5">
        <v>1.6</v>
      </c>
      <c r="G454" s="5">
        <f t="shared" si="110"/>
        <v>1.6</v>
      </c>
      <c r="H454" s="6">
        <f t="shared" si="121"/>
        <v>2.0106192982974678</v>
      </c>
      <c r="I454" s="6">
        <f t="shared" si="122"/>
        <v>5.0265482457436693E-2</v>
      </c>
      <c r="J454" s="6">
        <f t="shared" si="116"/>
        <v>218.46559987344017</v>
      </c>
      <c r="K454" s="6">
        <f t="shared" si="117"/>
        <v>177.49341100659657</v>
      </c>
      <c r="L454" s="6">
        <f t="shared" si="118"/>
        <v>78.571347028296245</v>
      </c>
      <c r="M454" s="6">
        <f t="shared" si="120"/>
        <v>474.53035790833303</v>
      </c>
      <c r="N454" s="6">
        <f t="shared" si="119"/>
        <v>460.91322599101761</v>
      </c>
      <c r="O454" s="6">
        <f t="shared" si="111"/>
        <v>2.566970798512922</v>
      </c>
      <c r="P454" s="6">
        <f t="shared" si="112"/>
        <v>2.1299209320791586</v>
      </c>
      <c r="Q454" s="6">
        <f t="shared" si="113"/>
        <v>0.90357049082540686</v>
      </c>
      <c r="R454" s="6">
        <f t="shared" si="114"/>
        <v>5.6004622214174873</v>
      </c>
      <c r="S454" s="6">
        <f t="shared" si="115"/>
        <v>5.4157304053944566</v>
      </c>
      <c r="T454" s="6"/>
      <c r="U454" s="6"/>
      <c r="V454" s="6"/>
      <c r="W454" s="6"/>
      <c r="X454" s="4"/>
      <c r="Y454" s="4"/>
      <c r="Z454" s="4"/>
      <c r="AA454" s="4"/>
    </row>
    <row r="455" spans="1:27" x14ac:dyDescent="0.2">
      <c r="A455" s="5">
        <v>2012</v>
      </c>
      <c r="B455" s="5" t="s">
        <v>15</v>
      </c>
      <c r="C455" s="5">
        <v>2</v>
      </c>
      <c r="D455" s="5">
        <v>40</v>
      </c>
      <c r="F455" s="5">
        <v>4.5</v>
      </c>
      <c r="G455" s="5">
        <f t="shared" si="110"/>
        <v>4.5</v>
      </c>
      <c r="H455" s="6">
        <f t="shared" si="121"/>
        <v>15.904312808798327</v>
      </c>
      <c r="I455" s="6">
        <f t="shared" si="122"/>
        <v>0.39760782021995816</v>
      </c>
      <c r="J455" s="6">
        <f t="shared" si="116"/>
        <v>1916.3612341038274</v>
      </c>
      <c r="K455" s="6">
        <f t="shared" si="117"/>
        <v>1389.5570197749494</v>
      </c>
      <c r="L455" s="6">
        <f t="shared" si="118"/>
        <v>337.6639275212068</v>
      </c>
      <c r="M455" s="6">
        <f t="shared" si="120"/>
        <v>3643.5821813999837</v>
      </c>
      <c r="N455" s="6">
        <f t="shared" si="119"/>
        <v>3683.7924886515557</v>
      </c>
      <c r="O455" s="6">
        <f t="shared" si="111"/>
        <v>22.517244500719972</v>
      </c>
      <c r="P455" s="6">
        <f t="shared" si="112"/>
        <v>16.674684237299392</v>
      </c>
      <c r="Q455" s="6">
        <f t="shared" si="113"/>
        <v>3.8831351664938785</v>
      </c>
      <c r="R455" s="6">
        <f t="shared" si="114"/>
        <v>43.075063904513243</v>
      </c>
      <c r="S455" s="6">
        <f t="shared" si="115"/>
        <v>43.284561741655779</v>
      </c>
      <c r="T455" s="6"/>
      <c r="U455" s="6"/>
      <c r="V455" s="6"/>
      <c r="W455" s="6"/>
      <c r="X455" s="4"/>
      <c r="Y455" s="4"/>
      <c r="Z455" s="4"/>
      <c r="AA455" s="4"/>
    </row>
    <row r="456" spans="1:27" x14ac:dyDescent="0.2">
      <c r="A456" s="5">
        <v>2012</v>
      </c>
      <c r="B456" s="5" t="s">
        <v>15</v>
      </c>
      <c r="C456" s="5">
        <v>2</v>
      </c>
      <c r="D456" s="5">
        <v>40</v>
      </c>
      <c r="F456" s="5">
        <v>1</v>
      </c>
      <c r="G456" s="5">
        <f t="shared" si="110"/>
        <v>1</v>
      </c>
      <c r="H456" s="6">
        <f t="shared" si="121"/>
        <v>0.78539816339744828</v>
      </c>
      <c r="I456" s="6">
        <f t="shared" si="122"/>
        <v>1.9634954084936207E-2</v>
      </c>
      <c r="J456" s="6">
        <f t="shared" si="116"/>
        <v>81.42</v>
      </c>
      <c r="K456" s="6">
        <f t="shared" si="117"/>
        <v>69.66</v>
      </c>
      <c r="L456" s="6">
        <f t="shared" si="118"/>
        <v>40.5</v>
      </c>
      <c r="M456" s="6">
        <f t="shared" si="120"/>
        <v>191.57999999999998</v>
      </c>
      <c r="N456" s="6">
        <f t="shared" si="119"/>
        <v>179.2</v>
      </c>
      <c r="O456" s="6">
        <f t="shared" si="111"/>
        <v>0.95668500000000001</v>
      </c>
      <c r="P456" s="6">
        <f t="shared" si="112"/>
        <v>0.83592</v>
      </c>
      <c r="Q456" s="6">
        <f t="shared" si="113"/>
        <v>0.46575000000000005</v>
      </c>
      <c r="R456" s="6">
        <f t="shared" si="114"/>
        <v>2.2583549999999999</v>
      </c>
      <c r="S456" s="6">
        <f t="shared" si="115"/>
        <v>2.1055999999999999</v>
      </c>
      <c r="T456" s="6"/>
      <c r="U456" s="6"/>
      <c r="V456" s="6"/>
      <c r="W456" s="6"/>
      <c r="X456" s="4"/>
      <c r="Y456" s="4"/>
      <c r="Z456" s="4"/>
      <c r="AA456" s="4"/>
    </row>
    <row r="457" spans="1:27" x14ac:dyDescent="0.2">
      <c r="A457" s="5">
        <v>2012</v>
      </c>
      <c r="B457" s="5" t="s">
        <v>15</v>
      </c>
      <c r="C457" s="5">
        <v>2</v>
      </c>
      <c r="D457" s="5">
        <v>40</v>
      </c>
      <c r="F457" s="5">
        <v>1.9</v>
      </c>
      <c r="G457" s="5">
        <f t="shared" si="110"/>
        <v>1.9</v>
      </c>
      <c r="H457" s="6">
        <f t="shared" si="121"/>
        <v>2.8352873698647882</v>
      </c>
      <c r="I457" s="6">
        <f t="shared" si="122"/>
        <v>7.0882184246619712E-2</v>
      </c>
      <c r="J457" s="6">
        <f t="shared" si="116"/>
        <v>313.41058498637085</v>
      </c>
      <c r="K457" s="6">
        <f t="shared" si="117"/>
        <v>249.86368231820481</v>
      </c>
      <c r="L457" s="6">
        <f t="shared" si="118"/>
        <v>100.11464242699694</v>
      </c>
      <c r="M457" s="6">
        <f t="shared" si="120"/>
        <v>663.38890973157265</v>
      </c>
      <c r="N457" s="6">
        <f t="shared" si="119"/>
        <v>651.07758399247427</v>
      </c>
      <c r="O457" s="6">
        <f t="shared" si="111"/>
        <v>3.6825743735898571</v>
      </c>
      <c r="P457" s="6">
        <f t="shared" si="112"/>
        <v>2.9983641878184573</v>
      </c>
      <c r="Q457" s="6">
        <f t="shared" si="113"/>
        <v>1.1513183879104649</v>
      </c>
      <c r="R457" s="6">
        <f t="shared" si="114"/>
        <v>7.8322569493187792</v>
      </c>
      <c r="S457" s="6">
        <f t="shared" si="115"/>
        <v>7.6501616119115727</v>
      </c>
      <c r="T457" s="6"/>
      <c r="U457" s="6"/>
      <c r="V457" s="6"/>
      <c r="W457" s="6"/>
      <c r="X457" s="4"/>
      <c r="Y457" s="4"/>
      <c r="Z457" s="4"/>
      <c r="AA457" s="4"/>
    </row>
    <row r="458" spans="1:27" x14ac:dyDescent="0.2">
      <c r="A458" s="5">
        <v>2012</v>
      </c>
      <c r="B458" s="5" t="s">
        <v>15</v>
      </c>
      <c r="C458" s="5">
        <v>2</v>
      </c>
      <c r="D458" s="5">
        <v>40</v>
      </c>
      <c r="F458" s="5">
        <v>2</v>
      </c>
      <c r="G458" s="5">
        <f t="shared" si="110"/>
        <v>2</v>
      </c>
      <c r="H458" s="6">
        <f t="shared" si="121"/>
        <v>3.1415926535897931</v>
      </c>
      <c r="I458" s="6">
        <f t="shared" si="122"/>
        <v>7.8539816339744828E-2</v>
      </c>
      <c r="J458" s="6">
        <f t="shared" si="116"/>
        <v>349.05518127881993</v>
      </c>
      <c r="K458" s="6">
        <f t="shared" si="117"/>
        <v>276.71529292857565</v>
      </c>
      <c r="L458" s="6">
        <f t="shared" si="118"/>
        <v>107.62355094181743</v>
      </c>
      <c r="M458" s="6">
        <f t="shared" si="120"/>
        <v>733.39402514921312</v>
      </c>
      <c r="N458" s="6">
        <f t="shared" si="119"/>
        <v>721.78573828065589</v>
      </c>
      <c r="O458" s="6">
        <f t="shared" si="111"/>
        <v>4.1013983800261338</v>
      </c>
      <c r="P458" s="6">
        <f t="shared" si="112"/>
        <v>3.3205835151429079</v>
      </c>
      <c r="Q458" s="6">
        <f t="shared" si="113"/>
        <v>1.2376708358309005</v>
      </c>
      <c r="R458" s="6">
        <f t="shared" si="114"/>
        <v>8.6596527309999427</v>
      </c>
      <c r="S458" s="6">
        <f t="shared" si="115"/>
        <v>8.4809824247977055</v>
      </c>
      <c r="T458" s="6"/>
      <c r="U458" s="6"/>
      <c r="V458" s="6"/>
      <c r="W458" s="6"/>
      <c r="X458" s="4"/>
      <c r="Y458" s="4"/>
      <c r="Z458" s="4"/>
      <c r="AA458" s="4"/>
    </row>
    <row r="459" spans="1:27" x14ac:dyDescent="0.2">
      <c r="A459" s="5">
        <v>2012</v>
      </c>
      <c r="B459" s="5" t="s">
        <v>15</v>
      </c>
      <c r="C459" s="5">
        <v>2</v>
      </c>
      <c r="D459" s="5">
        <v>40</v>
      </c>
      <c r="F459" s="5">
        <v>1.5</v>
      </c>
      <c r="G459" s="5">
        <f t="shared" si="110"/>
        <v>1.5</v>
      </c>
      <c r="H459" s="6">
        <f t="shared" si="121"/>
        <v>1.7671458676442586</v>
      </c>
      <c r="I459" s="6">
        <f t="shared" si="122"/>
        <v>4.4178646691106466E-2</v>
      </c>
      <c r="J459" s="6">
        <f t="shared" si="116"/>
        <v>190.77556220068968</v>
      </c>
      <c r="K459" s="6">
        <f t="shared" si="117"/>
        <v>156.10078090027611</v>
      </c>
      <c r="L459" s="6">
        <f t="shared" si="118"/>
        <v>71.737080559992449</v>
      </c>
      <c r="M459" s="6">
        <f t="shared" si="120"/>
        <v>418.61342366095823</v>
      </c>
      <c r="N459" s="6">
        <f t="shared" si="119"/>
        <v>404.83815414332901</v>
      </c>
      <c r="O459" s="6">
        <f t="shared" si="111"/>
        <v>2.2416128558581034</v>
      </c>
      <c r="P459" s="6">
        <f t="shared" si="112"/>
        <v>1.8732093708033133</v>
      </c>
      <c r="Q459" s="6">
        <f t="shared" si="113"/>
        <v>0.82497642643991331</v>
      </c>
      <c r="R459" s="6">
        <f t="shared" si="114"/>
        <v>4.93979865310133</v>
      </c>
      <c r="S459" s="6">
        <f t="shared" si="115"/>
        <v>4.7568483111841156</v>
      </c>
      <c r="T459" s="6"/>
      <c r="U459" s="6"/>
      <c r="V459" s="6"/>
      <c r="W459" s="6"/>
      <c r="X459" s="4"/>
      <c r="Y459" s="4"/>
      <c r="Z459" s="4"/>
      <c r="AA459" s="4"/>
    </row>
    <row r="460" spans="1:27" x14ac:dyDescent="0.2">
      <c r="A460" s="5">
        <v>2012</v>
      </c>
      <c r="B460" s="5" t="s">
        <v>15</v>
      </c>
      <c r="C460" s="5">
        <v>2</v>
      </c>
      <c r="D460" s="5">
        <v>40</v>
      </c>
      <c r="F460" s="5">
        <v>1.3</v>
      </c>
      <c r="G460" s="5">
        <f t="shared" si="110"/>
        <v>1.3</v>
      </c>
      <c r="H460" s="6">
        <f t="shared" si="121"/>
        <v>1.3273228961416876</v>
      </c>
      <c r="I460" s="6">
        <f t="shared" si="122"/>
        <v>3.3183072403542194E-2</v>
      </c>
      <c r="J460" s="6">
        <f t="shared" si="116"/>
        <v>141.25770235073608</v>
      </c>
      <c r="K460" s="6">
        <f t="shared" si="117"/>
        <v>117.41693544751868</v>
      </c>
      <c r="L460" s="6">
        <f t="shared" si="118"/>
        <v>58.629359531461482</v>
      </c>
      <c r="M460" s="6">
        <f t="shared" si="120"/>
        <v>317.30399732971625</v>
      </c>
      <c r="N460" s="6">
        <f t="shared" si="119"/>
        <v>303.64360816703146</v>
      </c>
      <c r="O460" s="6">
        <f t="shared" si="111"/>
        <v>1.6597780026211488</v>
      </c>
      <c r="P460" s="6">
        <f t="shared" si="112"/>
        <v>1.4090032253702243</v>
      </c>
      <c r="Q460" s="6">
        <f t="shared" si="113"/>
        <v>0.67423763461180708</v>
      </c>
      <c r="R460" s="6">
        <f t="shared" si="114"/>
        <v>3.7430188626031802</v>
      </c>
      <c r="S460" s="6">
        <f t="shared" si="115"/>
        <v>3.5678123959626191</v>
      </c>
      <c r="T460" s="6"/>
      <c r="U460" s="6"/>
      <c r="V460" s="6"/>
      <c r="W460" s="6"/>
      <c r="X460" s="4"/>
      <c r="Y460" s="4"/>
      <c r="Z460" s="4"/>
      <c r="AA460" s="4"/>
    </row>
    <row r="461" spans="1:27" x14ac:dyDescent="0.2">
      <c r="A461" s="5">
        <v>2012</v>
      </c>
      <c r="B461" s="5" t="s">
        <v>15</v>
      </c>
      <c r="C461" s="5">
        <v>2</v>
      </c>
      <c r="D461" s="5">
        <v>40</v>
      </c>
      <c r="F461" s="5">
        <v>1.5</v>
      </c>
      <c r="G461" s="5">
        <f t="shared" si="110"/>
        <v>1.5</v>
      </c>
      <c r="H461" s="6">
        <f t="shared" si="121"/>
        <v>1.7671458676442586</v>
      </c>
      <c r="I461" s="6">
        <f t="shared" si="122"/>
        <v>4.4178646691106466E-2</v>
      </c>
      <c r="J461" s="6">
        <f t="shared" si="116"/>
        <v>190.77556220068968</v>
      </c>
      <c r="K461" s="6">
        <f t="shared" si="117"/>
        <v>156.10078090027611</v>
      </c>
      <c r="L461" s="6">
        <f t="shared" si="118"/>
        <v>71.737080559992449</v>
      </c>
      <c r="M461" s="6">
        <f t="shared" si="120"/>
        <v>418.61342366095823</v>
      </c>
      <c r="N461" s="6">
        <f t="shared" si="119"/>
        <v>404.83815414332901</v>
      </c>
      <c r="O461" s="6">
        <f t="shared" si="111"/>
        <v>2.2416128558581034</v>
      </c>
      <c r="P461" s="6">
        <f t="shared" si="112"/>
        <v>1.8732093708033133</v>
      </c>
      <c r="Q461" s="6">
        <f t="shared" si="113"/>
        <v>0.82497642643991331</v>
      </c>
      <c r="R461" s="6">
        <f t="shared" si="114"/>
        <v>4.93979865310133</v>
      </c>
      <c r="S461" s="6">
        <f t="shared" si="115"/>
        <v>4.7568483111841156</v>
      </c>
      <c r="T461" s="6"/>
      <c r="U461" s="6"/>
      <c r="V461" s="6"/>
      <c r="W461" s="6"/>
      <c r="X461" s="4"/>
      <c r="Y461" s="4"/>
      <c r="Z461" s="4"/>
      <c r="AA461" s="4"/>
    </row>
    <row r="462" spans="1:27" x14ac:dyDescent="0.2">
      <c r="A462" s="5">
        <v>2012</v>
      </c>
      <c r="B462" s="5" t="s">
        <v>15</v>
      </c>
      <c r="C462" s="5">
        <v>2</v>
      </c>
      <c r="D462" s="5">
        <v>40</v>
      </c>
      <c r="F462" s="5">
        <v>0.5</v>
      </c>
      <c r="G462" s="5">
        <f t="shared" si="110"/>
        <v>0.5</v>
      </c>
      <c r="H462" s="6">
        <f t="shared" si="121"/>
        <v>0.19634954084936207</v>
      </c>
      <c r="I462" s="6">
        <f t="shared" si="122"/>
        <v>4.9087385212340517E-3</v>
      </c>
      <c r="J462" s="6">
        <f t="shared" si="116"/>
        <v>18.991886542731717</v>
      </c>
      <c r="K462" s="6">
        <f t="shared" si="117"/>
        <v>17.536130904237758</v>
      </c>
      <c r="L462" s="6">
        <f t="shared" si="118"/>
        <v>15.240623317537057</v>
      </c>
      <c r="M462" s="6">
        <f t="shared" si="120"/>
        <v>51.768640764506529</v>
      </c>
      <c r="N462" s="6">
        <f t="shared" si="119"/>
        <v>44.490543795579214</v>
      </c>
      <c r="O462" s="6">
        <f t="shared" si="111"/>
        <v>0.22315466687709767</v>
      </c>
      <c r="P462" s="6">
        <f t="shared" si="112"/>
        <v>0.21043357085085307</v>
      </c>
      <c r="Q462" s="6">
        <f t="shared" si="113"/>
        <v>0.17526716815167617</v>
      </c>
      <c r="R462" s="6">
        <f t="shared" si="114"/>
        <v>0.60885540587962694</v>
      </c>
      <c r="S462" s="6">
        <f t="shared" si="115"/>
        <v>0.52276388959805575</v>
      </c>
      <c r="T462" s="6"/>
      <c r="U462" s="6"/>
      <c r="V462" s="6"/>
      <c r="W462" s="6"/>
      <c r="X462" s="4"/>
      <c r="Y462" s="4"/>
      <c r="Z462" s="4"/>
      <c r="AA462" s="4"/>
    </row>
    <row r="463" spans="1:27" x14ac:dyDescent="0.2">
      <c r="A463" s="5">
        <v>2012</v>
      </c>
      <c r="B463" s="5" t="s">
        <v>15</v>
      </c>
      <c r="C463" s="5">
        <v>2</v>
      </c>
      <c r="D463" s="5">
        <v>40</v>
      </c>
      <c r="F463" s="5">
        <v>3.5</v>
      </c>
      <c r="G463" s="5">
        <f t="shared" si="110"/>
        <v>3.5</v>
      </c>
      <c r="H463" s="6">
        <f t="shared" si="121"/>
        <v>9.6211275016187408</v>
      </c>
      <c r="I463" s="6">
        <f t="shared" si="122"/>
        <v>0.24052818754046851</v>
      </c>
      <c r="J463" s="6">
        <f t="shared" si="116"/>
        <v>1130.5089142504457</v>
      </c>
      <c r="K463" s="6">
        <f t="shared" si="117"/>
        <v>842.71141821178844</v>
      </c>
      <c r="L463" s="6">
        <f t="shared" si="118"/>
        <v>236.9141311573093</v>
      </c>
      <c r="M463" s="6">
        <f t="shared" si="120"/>
        <v>2210.1344636195436</v>
      </c>
      <c r="N463" s="6">
        <f t="shared" si="119"/>
        <v>2222.8736332717167</v>
      </c>
      <c r="O463" s="6">
        <f t="shared" si="111"/>
        <v>13.283479742442736</v>
      </c>
      <c r="P463" s="6">
        <f t="shared" si="112"/>
        <v>10.112537018541461</v>
      </c>
      <c r="Q463" s="6">
        <f t="shared" si="113"/>
        <v>2.7245125083090569</v>
      </c>
      <c r="R463" s="6">
        <f t="shared" si="114"/>
        <v>26.120529269293254</v>
      </c>
      <c r="S463" s="6">
        <f t="shared" si="115"/>
        <v>26.118765190942668</v>
      </c>
      <c r="T463" s="6"/>
      <c r="U463" s="6"/>
      <c r="V463" s="6"/>
      <c r="W463" s="6"/>
      <c r="X463" s="4"/>
      <c r="Y463" s="4"/>
      <c r="Z463" s="4"/>
      <c r="AA463" s="4"/>
    </row>
    <row r="464" spans="1:27" x14ac:dyDescent="0.2">
      <c r="A464" s="5">
        <v>2012</v>
      </c>
      <c r="B464" s="5" t="s">
        <v>15</v>
      </c>
      <c r="C464" s="5">
        <v>2</v>
      </c>
      <c r="D464" s="5">
        <v>40</v>
      </c>
      <c r="F464" s="5">
        <v>4.4000000000000004</v>
      </c>
      <c r="G464" s="5">
        <f t="shared" si="110"/>
        <v>4.4000000000000004</v>
      </c>
      <c r="H464" s="6">
        <f t="shared" si="121"/>
        <v>15.205308443374602</v>
      </c>
      <c r="I464" s="6">
        <f t="shared" si="122"/>
        <v>0.38013271108436503</v>
      </c>
      <c r="J464" s="6">
        <f t="shared" si="116"/>
        <v>1828.0232651069543</v>
      </c>
      <c r="K464" s="6">
        <f t="shared" si="117"/>
        <v>1328.7837131018055</v>
      </c>
      <c r="L464" s="6">
        <f t="shared" si="118"/>
        <v>327.1322020519375</v>
      </c>
      <c r="M464" s="6">
        <f t="shared" si="120"/>
        <v>3483.939180260697</v>
      </c>
      <c r="N464" s="6">
        <f t="shared" si="119"/>
        <v>3521.0961550465149</v>
      </c>
      <c r="O464" s="6">
        <f t="shared" si="111"/>
        <v>21.479273365006712</v>
      </c>
      <c r="P464" s="6">
        <f t="shared" si="112"/>
        <v>15.945404557221664</v>
      </c>
      <c r="Q464" s="6">
        <f t="shared" si="113"/>
        <v>3.7620203235972816</v>
      </c>
      <c r="R464" s="6">
        <f t="shared" si="114"/>
        <v>41.18669824582566</v>
      </c>
      <c r="S464" s="6">
        <f t="shared" si="115"/>
        <v>41.372879821796552</v>
      </c>
      <c r="T464" s="6"/>
      <c r="U464" s="6"/>
      <c r="V464" s="6"/>
      <c r="W464" s="6"/>
      <c r="X464" s="4"/>
      <c r="Y464" s="4"/>
      <c r="Z464" s="4"/>
      <c r="AA464" s="4"/>
    </row>
    <row r="465" spans="1:27" x14ac:dyDescent="0.2">
      <c r="A465" s="5">
        <v>2012</v>
      </c>
      <c r="B465" s="5" t="s">
        <v>15</v>
      </c>
      <c r="C465" s="5">
        <v>2</v>
      </c>
      <c r="D465" s="5">
        <v>40</v>
      </c>
      <c r="F465" s="5">
        <v>1</v>
      </c>
      <c r="G465" s="5">
        <f t="shared" si="110"/>
        <v>1</v>
      </c>
      <c r="H465" s="6">
        <f t="shared" si="121"/>
        <v>0.78539816339744828</v>
      </c>
      <c r="I465" s="6">
        <f t="shared" si="122"/>
        <v>1.9634954084936207E-2</v>
      </c>
      <c r="J465" s="6">
        <f t="shared" si="116"/>
        <v>81.42</v>
      </c>
      <c r="K465" s="6">
        <f t="shared" si="117"/>
        <v>69.66</v>
      </c>
      <c r="L465" s="6">
        <f t="shared" si="118"/>
        <v>40.5</v>
      </c>
      <c r="M465" s="6">
        <f t="shared" si="120"/>
        <v>191.57999999999998</v>
      </c>
      <c r="N465" s="6">
        <f t="shared" si="119"/>
        <v>179.2</v>
      </c>
      <c r="O465" s="6">
        <f t="shared" si="111"/>
        <v>0.95668500000000001</v>
      </c>
      <c r="P465" s="6">
        <f t="shared" si="112"/>
        <v>0.83592</v>
      </c>
      <c r="Q465" s="6">
        <f t="shared" si="113"/>
        <v>0.46575000000000005</v>
      </c>
      <c r="R465" s="6">
        <f t="shared" si="114"/>
        <v>2.2583549999999999</v>
      </c>
      <c r="S465" s="6">
        <f t="shared" si="115"/>
        <v>2.1055999999999999</v>
      </c>
      <c r="T465" s="6"/>
      <c r="U465" s="6"/>
      <c r="V465" s="6"/>
      <c r="W465" s="6"/>
      <c r="X465" s="4"/>
      <c r="Y465" s="4"/>
      <c r="Z465" s="4"/>
      <c r="AA465" s="4"/>
    </row>
    <row r="466" spans="1:27" x14ac:dyDescent="0.2">
      <c r="A466" s="5">
        <v>2012</v>
      </c>
      <c r="B466" s="5" t="s">
        <v>15</v>
      </c>
      <c r="C466" s="5">
        <v>2</v>
      </c>
      <c r="D466" s="5">
        <v>40</v>
      </c>
      <c r="F466" s="5">
        <v>0.8</v>
      </c>
      <c r="G466" s="5">
        <f t="shared" si="110"/>
        <v>0.8</v>
      </c>
      <c r="H466" s="6">
        <f t="shared" si="121"/>
        <v>0.50265482457436694</v>
      </c>
      <c r="I466" s="6">
        <f t="shared" si="122"/>
        <v>1.2566370614359173E-2</v>
      </c>
      <c r="J466" s="6">
        <f t="shared" si="116"/>
        <v>50.958903049449752</v>
      </c>
      <c r="K466" s="6">
        <f t="shared" si="117"/>
        <v>44.681993827897678</v>
      </c>
      <c r="L466" s="6">
        <f t="shared" si="118"/>
        <v>29.56731613851229</v>
      </c>
      <c r="M466" s="6">
        <f t="shared" si="120"/>
        <v>125.20821301585971</v>
      </c>
      <c r="N466" s="6">
        <f t="shared" si="119"/>
        <v>114.43236644483854</v>
      </c>
      <c r="O466" s="6">
        <f t="shared" si="111"/>
        <v>0.59876711083103451</v>
      </c>
      <c r="P466" s="6">
        <f t="shared" si="112"/>
        <v>0.53618392593477204</v>
      </c>
      <c r="Q466" s="6">
        <f t="shared" si="113"/>
        <v>0.34002413559289135</v>
      </c>
      <c r="R466" s="6">
        <f t="shared" si="114"/>
        <v>1.4749751723586977</v>
      </c>
      <c r="S466" s="6">
        <f t="shared" si="115"/>
        <v>1.3445803057268528</v>
      </c>
      <c r="T466" s="6"/>
      <c r="U466" s="6"/>
      <c r="V466" s="6"/>
      <c r="W466" s="6"/>
      <c r="X466" s="4"/>
      <c r="Y466" s="4"/>
      <c r="Z466" s="4"/>
      <c r="AA466" s="4"/>
    </row>
    <row r="467" spans="1:27" x14ac:dyDescent="0.2">
      <c r="A467" s="5">
        <v>2012</v>
      </c>
      <c r="B467" s="5" t="s">
        <v>15</v>
      </c>
      <c r="C467" s="5">
        <v>2</v>
      </c>
      <c r="D467" s="5">
        <v>40</v>
      </c>
      <c r="F467" s="5">
        <v>0.5</v>
      </c>
      <c r="G467" s="5">
        <f t="shared" si="110"/>
        <v>0.5</v>
      </c>
      <c r="H467" s="6">
        <f t="shared" si="121"/>
        <v>0.19634954084936207</v>
      </c>
      <c r="I467" s="6">
        <f t="shared" si="122"/>
        <v>4.9087385212340517E-3</v>
      </c>
      <c r="J467" s="6">
        <f t="shared" si="116"/>
        <v>18.991886542731717</v>
      </c>
      <c r="K467" s="6">
        <f t="shared" si="117"/>
        <v>17.536130904237758</v>
      </c>
      <c r="L467" s="6">
        <f t="shared" si="118"/>
        <v>15.240623317537057</v>
      </c>
      <c r="M467" s="6">
        <f t="shared" si="120"/>
        <v>51.768640764506529</v>
      </c>
      <c r="N467" s="6">
        <f t="shared" si="119"/>
        <v>44.490543795579214</v>
      </c>
      <c r="O467" s="6">
        <f t="shared" si="111"/>
        <v>0.22315466687709767</v>
      </c>
      <c r="P467" s="6">
        <f t="shared" si="112"/>
        <v>0.21043357085085307</v>
      </c>
      <c r="Q467" s="6">
        <f t="shared" si="113"/>
        <v>0.17526716815167617</v>
      </c>
      <c r="R467" s="6">
        <f t="shared" si="114"/>
        <v>0.60885540587962694</v>
      </c>
      <c r="S467" s="6">
        <f t="shared" si="115"/>
        <v>0.52276388959805575</v>
      </c>
      <c r="T467" s="6"/>
      <c r="U467" s="6"/>
      <c r="V467" s="6"/>
      <c r="W467" s="6"/>
      <c r="X467" s="4"/>
      <c r="Y467" s="4"/>
      <c r="Z467" s="4"/>
      <c r="AA467" s="4"/>
    </row>
    <row r="468" spans="1:27" x14ac:dyDescent="0.2">
      <c r="A468" s="5">
        <v>2012</v>
      </c>
      <c r="B468" s="5" t="s">
        <v>15</v>
      </c>
      <c r="C468" s="5">
        <v>2</v>
      </c>
      <c r="D468" s="5">
        <v>40</v>
      </c>
      <c r="F468" s="5">
        <v>4.8</v>
      </c>
      <c r="G468" s="5">
        <f t="shared" si="110"/>
        <v>4.8</v>
      </c>
      <c r="H468" s="6">
        <f t="shared" si="121"/>
        <v>18.095573684677209</v>
      </c>
      <c r="I468" s="6">
        <f t="shared" si="122"/>
        <v>0.45238934211693022</v>
      </c>
      <c r="J468" s="6">
        <f t="shared" si="116"/>
        <v>2194.5106687316843</v>
      </c>
      <c r="K468" s="6">
        <f t="shared" si="117"/>
        <v>1579.9870686462416</v>
      </c>
      <c r="L468" s="6">
        <f t="shared" si="118"/>
        <v>369.83258059991778</v>
      </c>
      <c r="M468" s="6">
        <f t="shared" si="120"/>
        <v>4144.3303179778432</v>
      </c>
      <c r="N468" s="6">
        <f t="shared" si="119"/>
        <v>4194.0431316776021</v>
      </c>
      <c r="O468" s="6">
        <f t="shared" si="111"/>
        <v>25.785500357597289</v>
      </c>
      <c r="P468" s="6">
        <f t="shared" si="112"/>
        <v>18.959844823754899</v>
      </c>
      <c r="Q468" s="6">
        <f t="shared" si="113"/>
        <v>4.2530746768990548</v>
      </c>
      <c r="R468" s="6">
        <f t="shared" si="114"/>
        <v>48.998419858251246</v>
      </c>
      <c r="S468" s="6">
        <f t="shared" si="115"/>
        <v>49.280006797211819</v>
      </c>
      <c r="T468" s="6"/>
      <c r="U468" s="6"/>
      <c r="V468" s="6"/>
      <c r="W468" s="6"/>
      <c r="X468" s="4"/>
      <c r="Y468" s="4"/>
      <c r="Z468" s="4"/>
      <c r="AA468" s="4"/>
    </row>
    <row r="469" spans="1:27" x14ac:dyDescent="0.2">
      <c r="A469" s="5">
        <v>2012</v>
      </c>
      <c r="B469" s="5" t="s">
        <v>15</v>
      </c>
      <c r="C469" s="5">
        <v>2</v>
      </c>
      <c r="D469" s="5">
        <v>40</v>
      </c>
      <c r="F469" s="5">
        <v>2.8</v>
      </c>
      <c r="G469" s="5">
        <f t="shared" si="110"/>
        <v>2.8</v>
      </c>
      <c r="H469" s="6">
        <f t="shared" si="121"/>
        <v>6.1575216010359934</v>
      </c>
      <c r="I469" s="6">
        <f t="shared" si="122"/>
        <v>0.15393804002589984</v>
      </c>
      <c r="J469" s="6">
        <f t="shared" si="116"/>
        <v>707.55949592025479</v>
      </c>
      <c r="K469" s="6">
        <f t="shared" si="117"/>
        <v>540.54014337120338</v>
      </c>
      <c r="L469" s="6">
        <f t="shared" si="118"/>
        <v>172.96086453355866</v>
      </c>
      <c r="M469" s="6">
        <f t="shared" si="120"/>
        <v>1421.0605038250167</v>
      </c>
      <c r="N469" s="6">
        <f t="shared" si="119"/>
        <v>1419.4681370709745</v>
      </c>
      <c r="O469" s="6">
        <f t="shared" si="111"/>
        <v>8.3138240770629928</v>
      </c>
      <c r="P469" s="6">
        <f t="shared" si="112"/>
        <v>6.4864817204544405</v>
      </c>
      <c r="Q469" s="6">
        <f t="shared" si="113"/>
        <v>1.9890499421359249</v>
      </c>
      <c r="R469" s="6">
        <f t="shared" si="114"/>
        <v>16.789355739653359</v>
      </c>
      <c r="S469" s="6">
        <f t="shared" si="115"/>
        <v>16.67875061058395</v>
      </c>
      <c r="T469" s="6"/>
      <c r="U469" s="6"/>
      <c r="V469" s="6"/>
      <c r="W469" s="6"/>
      <c r="X469" s="4"/>
      <c r="Y469" s="4"/>
      <c r="Z469" s="4"/>
      <c r="AA469" s="4"/>
    </row>
    <row r="470" spans="1:27" x14ac:dyDescent="0.2">
      <c r="A470" s="5">
        <v>2012</v>
      </c>
      <c r="B470" s="5" t="s">
        <v>15</v>
      </c>
      <c r="C470" s="5">
        <v>2</v>
      </c>
      <c r="D470" s="5">
        <v>40</v>
      </c>
      <c r="F470" s="5">
        <v>2.5</v>
      </c>
      <c r="G470" s="5">
        <f t="shared" si="110"/>
        <v>2.5</v>
      </c>
      <c r="H470" s="6">
        <f t="shared" si="121"/>
        <v>4.908738521234052</v>
      </c>
      <c r="I470" s="6">
        <f t="shared" si="122"/>
        <v>0.12271846303085129</v>
      </c>
      <c r="J470" s="6">
        <f t="shared" si="116"/>
        <v>557.70574245177761</v>
      </c>
      <c r="K470" s="6">
        <f t="shared" si="117"/>
        <v>431.40392032750822</v>
      </c>
      <c r="L470" s="6">
        <f t="shared" si="118"/>
        <v>147.41797303226323</v>
      </c>
      <c r="M470" s="6">
        <f t="shared" si="120"/>
        <v>1136.5276358115491</v>
      </c>
      <c r="N470" s="6">
        <f t="shared" si="119"/>
        <v>1130.309617098088</v>
      </c>
      <c r="O470" s="6">
        <f t="shared" si="111"/>
        <v>6.5530424738083868</v>
      </c>
      <c r="P470" s="6">
        <f t="shared" si="112"/>
        <v>5.1768470439300982</v>
      </c>
      <c r="Q470" s="6">
        <f t="shared" si="113"/>
        <v>1.6953066898710272</v>
      </c>
      <c r="R470" s="6">
        <f t="shared" si="114"/>
        <v>13.425196207609511</v>
      </c>
      <c r="S470" s="6">
        <f t="shared" si="115"/>
        <v>13.281138000902533</v>
      </c>
      <c r="T470" s="6"/>
      <c r="U470" s="6"/>
      <c r="V470" s="6"/>
      <c r="W470" s="6"/>
      <c r="X470" s="4"/>
      <c r="Y470" s="4"/>
      <c r="Z470" s="4"/>
      <c r="AA470" s="4"/>
    </row>
    <row r="471" spans="1:27" x14ac:dyDescent="0.2">
      <c r="A471" s="5">
        <v>2012</v>
      </c>
      <c r="B471" s="5" t="s">
        <v>15</v>
      </c>
      <c r="C471" s="5">
        <v>2</v>
      </c>
      <c r="D471" s="5">
        <v>40</v>
      </c>
      <c r="F471" s="5">
        <v>5.9</v>
      </c>
      <c r="G471" s="5">
        <f t="shared" ref="G471:G534" si="123">E471+F471</f>
        <v>5.9</v>
      </c>
      <c r="H471" s="6">
        <f t="shared" si="121"/>
        <v>27.339710067865177</v>
      </c>
      <c r="I471" s="6">
        <f t="shared" si="122"/>
        <v>0.68349275169662937</v>
      </c>
      <c r="J471" s="6">
        <f t="shared" si="116"/>
        <v>3384.7010995639102</v>
      </c>
      <c r="K471" s="6">
        <f t="shared" si="117"/>
        <v>2382.2041302745315</v>
      </c>
      <c r="L471" s="6">
        <f t="shared" si="118"/>
        <v>494.7164592714285</v>
      </c>
      <c r="M471" s="6">
        <f t="shared" si="120"/>
        <v>6261.6216891098702</v>
      </c>
      <c r="N471" s="6">
        <f t="shared" si="119"/>
        <v>6349.6611348566557</v>
      </c>
      <c r="O471" s="6">
        <f t="shared" si="111"/>
        <v>39.770237919875946</v>
      </c>
      <c r="P471" s="6">
        <f t="shared" si="112"/>
        <v>28.586449563294376</v>
      </c>
      <c r="Q471" s="6">
        <f t="shared" si="113"/>
        <v>5.6892392816214281</v>
      </c>
      <c r="R471" s="6">
        <f t="shared" si="114"/>
        <v>74.045926764791744</v>
      </c>
      <c r="S471" s="6">
        <f t="shared" si="115"/>
        <v>74.608518334565701</v>
      </c>
      <c r="T471" s="6"/>
      <c r="U471" s="6"/>
      <c r="V471" s="6"/>
      <c r="W471" s="6"/>
      <c r="X471" s="4"/>
      <c r="Y471" s="4"/>
      <c r="Z471" s="4"/>
      <c r="AA471" s="4"/>
    </row>
    <row r="472" spans="1:27" x14ac:dyDescent="0.2">
      <c r="A472" s="5">
        <v>2012</v>
      </c>
      <c r="B472" s="5" t="s">
        <v>15</v>
      </c>
      <c r="C472" s="5">
        <v>2</v>
      </c>
      <c r="D472" s="5">
        <v>40</v>
      </c>
      <c r="F472" s="5">
        <v>1.4</v>
      </c>
      <c r="G472" s="5">
        <f t="shared" si="123"/>
        <v>1.4</v>
      </c>
      <c r="H472" s="6">
        <f t="shared" si="121"/>
        <v>1.5393804002589984</v>
      </c>
      <c r="I472" s="6">
        <f t="shared" si="122"/>
        <v>3.8484510006474959E-2</v>
      </c>
      <c r="J472" s="6">
        <f t="shared" si="116"/>
        <v>165.04408829218772</v>
      </c>
      <c r="K472" s="6">
        <f t="shared" si="117"/>
        <v>136.07497434902194</v>
      </c>
      <c r="L472" s="6">
        <f t="shared" si="118"/>
        <v>65.08719469213635</v>
      </c>
      <c r="M472" s="6">
        <f t="shared" si="120"/>
        <v>366.206257333346</v>
      </c>
      <c r="N472" s="6">
        <f t="shared" si="119"/>
        <v>352.41578860929377</v>
      </c>
      <c r="O472" s="6">
        <f t="shared" ref="O472:O535" si="124">(J472*0.47)/D472</f>
        <v>1.9392680374332056</v>
      </c>
      <c r="P472" s="6">
        <f t="shared" ref="P472:P535" si="125">(K472*0.48)/D472</f>
        <v>1.6328996921882635</v>
      </c>
      <c r="Q472" s="6">
        <f t="shared" ref="Q472:Q535" si="126">(L472*0.46)/D472</f>
        <v>0.74850273895956809</v>
      </c>
      <c r="R472" s="6">
        <f t="shared" ref="R472:R535" si="127">SUM(O472:Q472)</f>
        <v>4.3206704685810378</v>
      </c>
      <c r="S472" s="6">
        <f t="shared" ref="S472:S535" si="128">(N472*0.47)/D472</f>
        <v>4.1408855161592015</v>
      </c>
      <c r="T472" s="6"/>
      <c r="U472" s="6"/>
      <c r="V472" s="6"/>
      <c r="W472" s="6"/>
      <c r="X472" s="4"/>
      <c r="Y472" s="4"/>
      <c r="Z472" s="4"/>
      <c r="AA472" s="4"/>
    </row>
    <row r="473" spans="1:27" x14ac:dyDescent="0.2">
      <c r="A473" s="5">
        <v>2012</v>
      </c>
      <c r="B473" s="5" t="s">
        <v>15</v>
      </c>
      <c r="C473" s="5">
        <v>2</v>
      </c>
      <c r="D473" s="5">
        <v>40</v>
      </c>
      <c r="F473" s="5">
        <v>1.2</v>
      </c>
      <c r="G473" s="5">
        <f t="shared" si="123"/>
        <v>1.2</v>
      </c>
      <c r="H473" s="6">
        <f t="shared" si="121"/>
        <v>1.1309733552923256</v>
      </c>
      <c r="I473" s="6">
        <f t="shared" si="122"/>
        <v>2.8274333882308138E-2</v>
      </c>
      <c r="J473" s="6">
        <f t="shared" si="116"/>
        <v>119.40203117648261</v>
      </c>
      <c r="K473" s="6">
        <f t="shared" si="117"/>
        <v>100.12767913746974</v>
      </c>
      <c r="L473" s="6">
        <f t="shared" si="118"/>
        <v>52.372171352375808</v>
      </c>
      <c r="M473" s="6">
        <f t="shared" si="120"/>
        <v>271.90188166632817</v>
      </c>
      <c r="N473" s="6">
        <f t="shared" si="119"/>
        <v>258.51890628226249</v>
      </c>
      <c r="O473" s="6">
        <f t="shared" si="124"/>
        <v>1.4029738663236706</v>
      </c>
      <c r="P473" s="6">
        <f t="shared" si="125"/>
        <v>1.2015321496496367</v>
      </c>
      <c r="Q473" s="6">
        <f t="shared" si="126"/>
        <v>0.60227997055232185</v>
      </c>
      <c r="R473" s="6">
        <f t="shared" si="127"/>
        <v>3.2067859865256292</v>
      </c>
      <c r="S473" s="6">
        <f t="shared" si="128"/>
        <v>3.0375971488165843</v>
      </c>
      <c r="T473" s="6"/>
      <c r="U473" s="6"/>
      <c r="V473" s="6"/>
      <c r="W473" s="6"/>
      <c r="X473" s="4"/>
      <c r="Y473" s="4"/>
      <c r="Z473" s="4"/>
      <c r="AA473" s="4"/>
    </row>
    <row r="474" spans="1:27" x14ac:dyDescent="0.2">
      <c r="A474" s="5">
        <v>2012</v>
      </c>
      <c r="B474" s="5" t="s">
        <v>15</v>
      </c>
      <c r="C474" s="5">
        <v>2</v>
      </c>
      <c r="D474" s="5">
        <v>40</v>
      </c>
      <c r="F474" s="5">
        <v>3.3</v>
      </c>
      <c r="G474" s="5">
        <f t="shared" si="123"/>
        <v>3.3</v>
      </c>
      <c r="H474" s="6">
        <f t="shared" si="121"/>
        <v>8.55298599939821</v>
      </c>
      <c r="I474" s="6">
        <f t="shared" si="122"/>
        <v>0.21382464998495526</v>
      </c>
      <c r="J474" s="6">
        <f t="shared" si="116"/>
        <v>999.10325020544394</v>
      </c>
      <c r="K474" s="6">
        <f t="shared" si="117"/>
        <v>749.59418782936393</v>
      </c>
      <c r="L474" s="6">
        <f t="shared" si="118"/>
        <v>218.0518011810851</v>
      </c>
      <c r="M474" s="6">
        <f t="shared" si="120"/>
        <v>1966.7492392158929</v>
      </c>
      <c r="N474" s="6">
        <f t="shared" si="119"/>
        <v>1974.9268964025009</v>
      </c>
      <c r="O474" s="6">
        <f t="shared" si="124"/>
        <v>11.739463189913966</v>
      </c>
      <c r="P474" s="6">
        <f t="shared" si="125"/>
        <v>8.9951302539523663</v>
      </c>
      <c r="Q474" s="6">
        <f t="shared" si="126"/>
        <v>2.5075957135824787</v>
      </c>
      <c r="R474" s="6">
        <f t="shared" si="127"/>
        <v>23.242189157448809</v>
      </c>
      <c r="S474" s="6">
        <f t="shared" si="128"/>
        <v>23.205391032729384</v>
      </c>
      <c r="T474" s="6"/>
      <c r="U474" s="6"/>
      <c r="V474" s="6"/>
      <c r="W474" s="6"/>
      <c r="X474" s="4"/>
      <c r="Y474" s="4"/>
      <c r="Z474" s="4"/>
      <c r="AA474" s="4"/>
    </row>
    <row r="475" spans="1:27" x14ac:dyDescent="0.2">
      <c r="A475" s="5">
        <v>2012</v>
      </c>
      <c r="B475" s="5" t="s">
        <v>15</v>
      </c>
      <c r="C475" s="5">
        <v>2</v>
      </c>
      <c r="D475" s="5">
        <v>40</v>
      </c>
      <c r="F475" s="5">
        <v>2.1</v>
      </c>
      <c r="G475" s="5">
        <f t="shared" si="123"/>
        <v>2.1</v>
      </c>
      <c r="H475" s="6">
        <f t="shared" si="121"/>
        <v>3.4636059005827469</v>
      </c>
      <c r="I475" s="6">
        <f t="shared" si="122"/>
        <v>8.6590147514568672E-2</v>
      </c>
      <c r="J475" s="6">
        <f t="shared" si="116"/>
        <v>386.71553342965336</v>
      </c>
      <c r="K475" s="6">
        <f t="shared" si="117"/>
        <v>304.92979840464204</v>
      </c>
      <c r="L475" s="6">
        <f t="shared" si="118"/>
        <v>115.2880328161407</v>
      </c>
      <c r="M475" s="6">
        <f t="shared" si="120"/>
        <v>806.93336465043603</v>
      </c>
      <c r="N475" s="6">
        <f t="shared" si="119"/>
        <v>796.15712807785781</v>
      </c>
      <c r="O475" s="6">
        <f t="shared" si="124"/>
        <v>4.5439075177984263</v>
      </c>
      <c r="P475" s="6">
        <f t="shared" si="125"/>
        <v>3.6591575808557044</v>
      </c>
      <c r="Q475" s="6">
        <f t="shared" si="126"/>
        <v>1.3258123773856181</v>
      </c>
      <c r="R475" s="6">
        <f t="shared" si="127"/>
        <v>9.5288774760397494</v>
      </c>
      <c r="S475" s="6">
        <f t="shared" si="128"/>
        <v>9.354846254914829</v>
      </c>
      <c r="T475" s="6"/>
      <c r="U475" s="6"/>
      <c r="V475" s="6"/>
      <c r="W475" s="6"/>
      <c r="X475" s="4"/>
      <c r="Y475" s="4"/>
      <c r="Z475" s="4"/>
      <c r="AA475" s="4"/>
    </row>
    <row r="476" spans="1:27" x14ac:dyDescent="0.2">
      <c r="A476" s="5">
        <v>2012</v>
      </c>
      <c r="B476" s="5" t="s">
        <v>15</v>
      </c>
      <c r="C476" s="5">
        <v>2</v>
      </c>
      <c r="D476" s="5">
        <v>40</v>
      </c>
      <c r="F476" s="5">
        <v>1.7</v>
      </c>
      <c r="G476" s="5">
        <f t="shared" si="123"/>
        <v>1.7</v>
      </c>
      <c r="H476" s="6">
        <f t="shared" si="121"/>
        <v>2.2698006922186251</v>
      </c>
      <c r="I476" s="6">
        <f t="shared" si="122"/>
        <v>5.6745017305465627E-2</v>
      </c>
      <c r="J476" s="6">
        <f t="shared" si="116"/>
        <v>248.12689043781555</v>
      </c>
      <c r="K476" s="6">
        <f t="shared" si="117"/>
        <v>200.25198220508238</v>
      </c>
      <c r="L476" s="6">
        <f t="shared" si="118"/>
        <v>85.583097805721977</v>
      </c>
      <c r="M476" s="6">
        <f t="shared" si="120"/>
        <v>533.96197044861992</v>
      </c>
      <c r="N476" s="6">
        <f t="shared" si="119"/>
        <v>520.64336394146244</v>
      </c>
      <c r="O476" s="6">
        <f t="shared" si="124"/>
        <v>2.9154909626443324</v>
      </c>
      <c r="P476" s="6">
        <f t="shared" si="125"/>
        <v>2.4030237864609885</v>
      </c>
      <c r="Q476" s="6">
        <f t="shared" si="126"/>
        <v>0.98420562476580264</v>
      </c>
      <c r="R476" s="6">
        <f t="shared" si="127"/>
        <v>6.3027203738711233</v>
      </c>
      <c r="S476" s="6">
        <f t="shared" si="128"/>
        <v>6.1175595263121831</v>
      </c>
      <c r="T476" s="6"/>
      <c r="U476" s="6"/>
      <c r="V476" s="6"/>
      <c r="W476" s="6"/>
      <c r="X476" s="4"/>
      <c r="Y476" s="4"/>
      <c r="Z476" s="4"/>
      <c r="AA476" s="4"/>
    </row>
    <row r="477" spans="1:27" x14ac:dyDescent="0.2">
      <c r="A477" s="5">
        <v>2012</v>
      </c>
      <c r="B477" s="5" t="s">
        <v>15</v>
      </c>
      <c r="C477" s="5">
        <v>2</v>
      </c>
      <c r="D477" s="5">
        <v>40</v>
      </c>
      <c r="F477" s="5">
        <v>2.1</v>
      </c>
      <c r="G477" s="5">
        <f t="shared" si="123"/>
        <v>2.1</v>
      </c>
      <c r="H477" s="6">
        <f t="shared" si="121"/>
        <v>3.4636059005827469</v>
      </c>
      <c r="I477" s="6">
        <f t="shared" si="122"/>
        <v>8.6590147514568672E-2</v>
      </c>
      <c r="J477" s="6">
        <f t="shared" si="116"/>
        <v>386.71553342965336</v>
      </c>
      <c r="K477" s="6">
        <f t="shared" si="117"/>
        <v>304.92979840464204</v>
      </c>
      <c r="L477" s="6">
        <f t="shared" si="118"/>
        <v>115.2880328161407</v>
      </c>
      <c r="M477" s="6">
        <f t="shared" si="120"/>
        <v>806.93336465043603</v>
      </c>
      <c r="N477" s="6">
        <f t="shared" si="119"/>
        <v>796.15712807785781</v>
      </c>
      <c r="O477" s="6">
        <f t="shared" si="124"/>
        <v>4.5439075177984263</v>
      </c>
      <c r="P477" s="6">
        <f t="shared" si="125"/>
        <v>3.6591575808557044</v>
      </c>
      <c r="Q477" s="6">
        <f t="shared" si="126"/>
        <v>1.3258123773856181</v>
      </c>
      <c r="R477" s="6">
        <f t="shared" si="127"/>
        <v>9.5288774760397494</v>
      </c>
      <c r="S477" s="6">
        <f t="shared" si="128"/>
        <v>9.354846254914829</v>
      </c>
      <c r="T477" s="6"/>
      <c r="U477" s="6"/>
      <c r="V477" s="6"/>
      <c r="W477" s="6"/>
      <c r="X477" s="4"/>
      <c r="Y477" s="4"/>
      <c r="Z477" s="4"/>
      <c r="AA477" s="4"/>
    </row>
    <row r="478" spans="1:27" x14ac:dyDescent="0.2">
      <c r="A478" s="5">
        <v>2012</v>
      </c>
      <c r="B478" s="5" t="s">
        <v>15</v>
      </c>
      <c r="C478" s="5">
        <v>2</v>
      </c>
      <c r="D478" s="5">
        <v>40</v>
      </c>
      <c r="F478" s="5">
        <v>1.9</v>
      </c>
      <c r="G478" s="5">
        <f t="shared" si="123"/>
        <v>1.9</v>
      </c>
      <c r="H478" s="6">
        <f t="shared" si="121"/>
        <v>2.8352873698647882</v>
      </c>
      <c r="I478" s="6">
        <f t="shared" si="122"/>
        <v>7.0882184246619712E-2</v>
      </c>
      <c r="J478" s="6">
        <f t="shared" si="116"/>
        <v>313.41058498637085</v>
      </c>
      <c r="K478" s="6">
        <f t="shared" si="117"/>
        <v>249.86368231820481</v>
      </c>
      <c r="L478" s="6">
        <f t="shared" si="118"/>
        <v>100.11464242699694</v>
      </c>
      <c r="M478" s="6">
        <f t="shared" si="120"/>
        <v>663.38890973157265</v>
      </c>
      <c r="N478" s="6">
        <f t="shared" si="119"/>
        <v>651.07758399247427</v>
      </c>
      <c r="O478" s="6">
        <f t="shared" si="124"/>
        <v>3.6825743735898571</v>
      </c>
      <c r="P478" s="6">
        <f t="shared" si="125"/>
        <v>2.9983641878184573</v>
      </c>
      <c r="Q478" s="6">
        <f t="shared" si="126"/>
        <v>1.1513183879104649</v>
      </c>
      <c r="R478" s="6">
        <f t="shared" si="127"/>
        <v>7.8322569493187792</v>
      </c>
      <c r="S478" s="6">
        <f t="shared" si="128"/>
        <v>7.6501616119115727</v>
      </c>
      <c r="T478" s="6"/>
      <c r="U478" s="6"/>
      <c r="V478" s="6"/>
      <c r="W478" s="6"/>
      <c r="X478" s="4"/>
      <c r="Y478" s="4"/>
      <c r="Z478" s="4"/>
      <c r="AA478" s="4"/>
    </row>
    <row r="479" spans="1:27" x14ac:dyDescent="0.2">
      <c r="A479" s="5">
        <v>2012</v>
      </c>
      <c r="B479" s="5" t="s">
        <v>15</v>
      </c>
      <c r="C479" s="5">
        <v>2</v>
      </c>
      <c r="D479" s="5">
        <v>40</v>
      </c>
      <c r="F479" s="5">
        <v>1.1000000000000001</v>
      </c>
      <c r="G479" s="5">
        <f t="shared" si="123"/>
        <v>1.1000000000000001</v>
      </c>
      <c r="H479" s="6">
        <f t="shared" si="121"/>
        <v>0.9503317777109126</v>
      </c>
      <c r="I479" s="6">
        <f t="shared" si="122"/>
        <v>2.3758294442772814E-2</v>
      </c>
      <c r="J479" s="6">
        <f t="shared" si="116"/>
        <v>99.461667697329929</v>
      </c>
      <c r="K479" s="6">
        <f t="shared" si="117"/>
        <v>84.208302655635634</v>
      </c>
      <c r="L479" s="6">
        <f t="shared" si="118"/>
        <v>46.325350008246147</v>
      </c>
      <c r="M479" s="6">
        <f t="shared" si="120"/>
        <v>229.9953203612117</v>
      </c>
      <c r="N479" s="6">
        <f t="shared" si="119"/>
        <v>217.03876148579337</v>
      </c>
      <c r="O479" s="6">
        <f t="shared" si="124"/>
        <v>1.1686745954436266</v>
      </c>
      <c r="P479" s="6">
        <f t="shared" si="125"/>
        <v>1.0104996318676276</v>
      </c>
      <c r="Q479" s="6">
        <f t="shared" si="126"/>
        <v>0.53274152509483064</v>
      </c>
      <c r="R479" s="6">
        <f t="shared" si="127"/>
        <v>2.7119157524060844</v>
      </c>
      <c r="S479" s="6">
        <f t="shared" si="128"/>
        <v>2.550205447458072</v>
      </c>
      <c r="T479" s="6"/>
      <c r="U479" s="6"/>
      <c r="V479" s="6"/>
      <c r="W479" s="6"/>
      <c r="X479" s="4"/>
      <c r="Y479" s="4"/>
      <c r="Z479" s="4"/>
      <c r="AA479" s="4"/>
    </row>
    <row r="480" spans="1:27" x14ac:dyDescent="0.2">
      <c r="A480" s="5">
        <v>2012</v>
      </c>
      <c r="B480" s="5" t="s">
        <v>15</v>
      </c>
      <c r="C480" s="5">
        <v>2</v>
      </c>
      <c r="D480" s="5">
        <v>40</v>
      </c>
      <c r="F480" s="5">
        <v>1.1000000000000001</v>
      </c>
      <c r="G480" s="5">
        <f t="shared" si="123"/>
        <v>1.1000000000000001</v>
      </c>
      <c r="H480" s="6">
        <f t="shared" si="121"/>
        <v>0.9503317777109126</v>
      </c>
      <c r="I480" s="6">
        <f t="shared" si="122"/>
        <v>2.3758294442772814E-2</v>
      </c>
      <c r="J480" s="6">
        <f t="shared" si="116"/>
        <v>99.461667697329929</v>
      </c>
      <c r="K480" s="6">
        <f t="shared" si="117"/>
        <v>84.208302655635634</v>
      </c>
      <c r="L480" s="6">
        <f t="shared" si="118"/>
        <v>46.325350008246147</v>
      </c>
      <c r="M480" s="6">
        <f t="shared" si="120"/>
        <v>229.9953203612117</v>
      </c>
      <c r="N480" s="6">
        <f t="shared" si="119"/>
        <v>217.03876148579337</v>
      </c>
      <c r="O480" s="6">
        <f t="shared" si="124"/>
        <v>1.1686745954436266</v>
      </c>
      <c r="P480" s="6">
        <f t="shared" si="125"/>
        <v>1.0104996318676276</v>
      </c>
      <c r="Q480" s="6">
        <f t="shared" si="126"/>
        <v>0.53274152509483064</v>
      </c>
      <c r="R480" s="6">
        <f t="shared" si="127"/>
        <v>2.7119157524060844</v>
      </c>
      <c r="S480" s="6">
        <f t="shared" si="128"/>
        <v>2.550205447458072</v>
      </c>
      <c r="T480" s="6"/>
      <c r="U480" s="6"/>
      <c r="V480" s="6"/>
      <c r="W480" s="6"/>
      <c r="X480" s="4"/>
      <c r="Y480" s="4"/>
      <c r="Z480" s="4"/>
      <c r="AA480" s="4"/>
    </row>
    <row r="481" spans="1:27" x14ac:dyDescent="0.2">
      <c r="A481" s="5">
        <v>2012</v>
      </c>
      <c r="B481" s="5" t="s">
        <v>15</v>
      </c>
      <c r="C481" s="5">
        <v>2</v>
      </c>
      <c r="D481" s="5">
        <v>40</v>
      </c>
      <c r="F481" s="5">
        <v>1.9</v>
      </c>
      <c r="G481" s="5">
        <f t="shared" si="123"/>
        <v>1.9</v>
      </c>
      <c r="H481" s="6">
        <f t="shared" si="121"/>
        <v>2.8352873698647882</v>
      </c>
      <c r="I481" s="6">
        <f t="shared" si="122"/>
        <v>7.0882184246619712E-2</v>
      </c>
      <c r="J481" s="6">
        <f t="shared" si="116"/>
        <v>313.41058498637085</v>
      </c>
      <c r="K481" s="6">
        <f t="shared" si="117"/>
        <v>249.86368231820481</v>
      </c>
      <c r="L481" s="6">
        <f t="shared" si="118"/>
        <v>100.11464242699694</v>
      </c>
      <c r="M481" s="6">
        <f t="shared" si="120"/>
        <v>663.38890973157265</v>
      </c>
      <c r="N481" s="6">
        <f t="shared" si="119"/>
        <v>651.07758399247427</v>
      </c>
      <c r="O481" s="6">
        <f t="shared" si="124"/>
        <v>3.6825743735898571</v>
      </c>
      <c r="P481" s="6">
        <f t="shared" si="125"/>
        <v>2.9983641878184573</v>
      </c>
      <c r="Q481" s="6">
        <f t="shared" si="126"/>
        <v>1.1513183879104649</v>
      </c>
      <c r="R481" s="6">
        <f t="shared" si="127"/>
        <v>7.8322569493187792</v>
      </c>
      <c r="S481" s="6">
        <f t="shared" si="128"/>
        <v>7.6501616119115727</v>
      </c>
      <c r="T481" s="6"/>
      <c r="U481" s="6"/>
      <c r="V481" s="6"/>
      <c r="W481" s="6"/>
      <c r="X481" s="4"/>
      <c r="Y481" s="4"/>
      <c r="Z481" s="4"/>
      <c r="AA481" s="4"/>
    </row>
    <row r="482" spans="1:27" x14ac:dyDescent="0.2">
      <c r="A482" s="5">
        <v>2012</v>
      </c>
      <c r="B482" s="5" t="s">
        <v>15</v>
      </c>
      <c r="C482" s="5">
        <v>2</v>
      </c>
      <c r="D482" s="5">
        <v>40</v>
      </c>
      <c r="F482" s="5">
        <v>3.1</v>
      </c>
      <c r="G482" s="5">
        <f t="shared" si="123"/>
        <v>3.1</v>
      </c>
      <c r="H482" s="6">
        <f t="shared" si="121"/>
        <v>7.5476763502494792</v>
      </c>
      <c r="I482" s="6">
        <f t="shared" si="122"/>
        <v>0.18869190875623698</v>
      </c>
      <c r="J482" s="6">
        <f t="shared" si="116"/>
        <v>876.17459216863654</v>
      </c>
      <c r="K482" s="6">
        <f t="shared" si="117"/>
        <v>661.90131035166644</v>
      </c>
      <c r="L482" s="6">
        <f t="shared" si="118"/>
        <v>199.65261898708863</v>
      </c>
      <c r="M482" s="6">
        <f t="shared" si="120"/>
        <v>1737.7285215073914</v>
      </c>
      <c r="N482" s="6">
        <f t="shared" si="119"/>
        <v>1741.706649649477</v>
      </c>
      <c r="O482" s="6">
        <f t="shared" si="124"/>
        <v>10.295051457981479</v>
      </c>
      <c r="P482" s="6">
        <f t="shared" si="125"/>
        <v>7.9428157242199973</v>
      </c>
      <c r="Q482" s="6">
        <f t="shared" si="126"/>
        <v>2.2960051183515193</v>
      </c>
      <c r="R482" s="6">
        <f t="shared" si="127"/>
        <v>20.533872300552996</v>
      </c>
      <c r="S482" s="6">
        <f t="shared" si="128"/>
        <v>20.465053133381353</v>
      </c>
      <c r="T482" s="6"/>
      <c r="U482" s="6"/>
      <c r="V482" s="6"/>
      <c r="W482" s="6"/>
      <c r="X482" s="4"/>
      <c r="Y482" s="4"/>
      <c r="Z482" s="4"/>
      <c r="AA482" s="4"/>
    </row>
    <row r="483" spans="1:27" x14ac:dyDescent="0.2">
      <c r="A483" s="5">
        <v>2012</v>
      </c>
      <c r="B483" s="5" t="s">
        <v>15</v>
      </c>
      <c r="C483" s="5">
        <v>2</v>
      </c>
      <c r="D483" s="5">
        <v>40</v>
      </c>
      <c r="F483" s="5">
        <v>1.8</v>
      </c>
      <c r="G483" s="5">
        <f t="shared" si="123"/>
        <v>1.8</v>
      </c>
      <c r="H483" s="6">
        <f t="shared" si="121"/>
        <v>2.5446900494077327</v>
      </c>
      <c r="I483" s="6">
        <f t="shared" si="122"/>
        <v>6.3617251235193323E-2</v>
      </c>
      <c r="J483" s="6">
        <f t="shared" si="116"/>
        <v>279.77142748216346</v>
      </c>
      <c r="K483" s="6">
        <f t="shared" si="117"/>
        <v>224.37566613682623</v>
      </c>
      <c r="L483" s="6">
        <f t="shared" si="118"/>
        <v>92.766090750792898</v>
      </c>
      <c r="M483" s="6">
        <f t="shared" si="120"/>
        <v>596.91318436978258</v>
      </c>
      <c r="N483" s="6">
        <f t="shared" si="119"/>
        <v>584.03078588428252</v>
      </c>
      <c r="O483" s="6">
        <f t="shared" si="124"/>
        <v>3.2873142729154203</v>
      </c>
      <c r="P483" s="6">
        <f t="shared" si="125"/>
        <v>2.6925079936419145</v>
      </c>
      <c r="Q483" s="6">
        <f t="shared" si="126"/>
        <v>1.0668100436341184</v>
      </c>
      <c r="R483" s="6">
        <f t="shared" si="127"/>
        <v>7.0466323101914536</v>
      </c>
      <c r="S483" s="6">
        <f t="shared" si="128"/>
        <v>6.8623617341403191</v>
      </c>
      <c r="T483" s="6"/>
      <c r="U483" s="6"/>
      <c r="V483" s="6"/>
      <c r="W483" s="6"/>
      <c r="X483" s="4"/>
      <c r="Y483" s="4"/>
      <c r="Z483" s="4"/>
      <c r="AA483" s="4"/>
    </row>
    <row r="484" spans="1:27" x14ac:dyDescent="0.2">
      <c r="A484" s="5">
        <v>2012</v>
      </c>
      <c r="B484" s="5" t="s">
        <v>15</v>
      </c>
      <c r="C484" s="5">
        <v>2</v>
      </c>
      <c r="D484" s="5">
        <v>40</v>
      </c>
      <c r="F484" s="5">
        <v>2.7</v>
      </c>
      <c r="G484" s="5">
        <f t="shared" si="123"/>
        <v>2.7</v>
      </c>
      <c r="H484" s="6">
        <f t="shared" si="121"/>
        <v>5.7255526111673989</v>
      </c>
      <c r="I484" s="6">
        <f t="shared" si="122"/>
        <v>0.14313881527918498</v>
      </c>
      <c r="J484" s="6">
        <f t="shared" si="116"/>
        <v>655.53366943747506</v>
      </c>
      <c r="K484" s="6">
        <f t="shared" si="117"/>
        <v>502.80242174817982</v>
      </c>
      <c r="L484" s="6">
        <f t="shared" si="118"/>
        <v>164.31527223272099</v>
      </c>
      <c r="M484" s="6">
        <f t="shared" si="120"/>
        <v>1322.6513634183757</v>
      </c>
      <c r="N484" s="6">
        <f t="shared" si="119"/>
        <v>1319.4081770104392</v>
      </c>
      <c r="O484" s="6">
        <f t="shared" si="124"/>
        <v>7.7025206158903314</v>
      </c>
      <c r="P484" s="6">
        <f t="shared" si="125"/>
        <v>6.033629060978158</v>
      </c>
      <c r="Q484" s="6">
        <f t="shared" si="126"/>
        <v>1.8896256306762915</v>
      </c>
      <c r="R484" s="6">
        <f t="shared" si="127"/>
        <v>15.625775307544782</v>
      </c>
      <c r="S484" s="6">
        <f t="shared" si="128"/>
        <v>15.503046079872661</v>
      </c>
      <c r="T484" s="6"/>
      <c r="U484" s="6"/>
      <c r="V484" s="6"/>
      <c r="W484" s="6"/>
      <c r="X484" s="4"/>
      <c r="Y484" s="4"/>
      <c r="Z484" s="4"/>
      <c r="AA484" s="4"/>
    </row>
    <row r="485" spans="1:27" x14ac:dyDescent="0.2">
      <c r="A485" s="5">
        <v>2012</v>
      </c>
      <c r="B485" s="5" t="s">
        <v>15</v>
      </c>
      <c r="C485" s="5">
        <v>2</v>
      </c>
      <c r="D485" s="5">
        <v>40</v>
      </c>
      <c r="F485" s="5">
        <v>1.5</v>
      </c>
      <c r="G485" s="5">
        <f t="shared" si="123"/>
        <v>1.5</v>
      </c>
      <c r="H485" s="6">
        <f t="shared" si="121"/>
        <v>1.7671458676442586</v>
      </c>
      <c r="I485" s="6">
        <f t="shared" si="122"/>
        <v>4.4178646691106466E-2</v>
      </c>
      <c r="J485" s="6">
        <f t="shared" si="116"/>
        <v>190.77556220068968</v>
      </c>
      <c r="K485" s="6">
        <f t="shared" si="117"/>
        <v>156.10078090027611</v>
      </c>
      <c r="L485" s="6">
        <f t="shared" si="118"/>
        <v>71.737080559992449</v>
      </c>
      <c r="M485" s="6">
        <f t="shared" si="120"/>
        <v>418.61342366095823</v>
      </c>
      <c r="N485" s="6">
        <f t="shared" si="119"/>
        <v>404.83815414332901</v>
      </c>
      <c r="O485" s="6">
        <f t="shared" si="124"/>
        <v>2.2416128558581034</v>
      </c>
      <c r="P485" s="6">
        <f t="shared" si="125"/>
        <v>1.8732093708033133</v>
      </c>
      <c r="Q485" s="6">
        <f t="shared" si="126"/>
        <v>0.82497642643991331</v>
      </c>
      <c r="R485" s="6">
        <f t="shared" si="127"/>
        <v>4.93979865310133</v>
      </c>
      <c r="S485" s="6">
        <f t="shared" si="128"/>
        <v>4.7568483111841156</v>
      </c>
      <c r="T485" s="6"/>
      <c r="U485" s="6"/>
      <c r="V485" s="6"/>
      <c r="W485" s="6"/>
      <c r="X485" s="4"/>
      <c r="Y485" s="4"/>
      <c r="Z485" s="4"/>
      <c r="AA485" s="4"/>
    </row>
    <row r="486" spans="1:27" x14ac:dyDescent="0.2">
      <c r="A486" s="5">
        <v>2012</v>
      </c>
      <c r="B486" s="5" t="s">
        <v>15</v>
      </c>
      <c r="C486" s="5">
        <v>2</v>
      </c>
      <c r="D486" s="5">
        <v>40</v>
      </c>
      <c r="F486" s="5">
        <v>3</v>
      </c>
      <c r="G486" s="5">
        <f t="shared" si="123"/>
        <v>3</v>
      </c>
      <c r="H486" s="6">
        <f t="shared" si="121"/>
        <v>7.0685834705770345</v>
      </c>
      <c r="I486" s="6">
        <f t="shared" si="122"/>
        <v>0.17671458676442586</v>
      </c>
      <c r="J486" s="6">
        <f t="shared" si="116"/>
        <v>817.87273946856487</v>
      </c>
      <c r="K486" s="6">
        <f t="shared" si="117"/>
        <v>620.09005617570074</v>
      </c>
      <c r="L486" s="6">
        <f t="shared" si="118"/>
        <v>190.6320825695212</v>
      </c>
      <c r="M486" s="6">
        <f t="shared" si="120"/>
        <v>1628.5948782137866</v>
      </c>
      <c r="N486" s="6">
        <f t="shared" si="119"/>
        <v>1630.6161047573701</v>
      </c>
      <c r="O486" s="6">
        <f t="shared" si="124"/>
        <v>9.6100046887556374</v>
      </c>
      <c r="P486" s="6">
        <f t="shared" si="125"/>
        <v>7.4410806741084086</v>
      </c>
      <c r="Q486" s="6">
        <f t="shared" si="126"/>
        <v>2.192268949549494</v>
      </c>
      <c r="R486" s="6">
        <f t="shared" si="127"/>
        <v>19.24335431241354</v>
      </c>
      <c r="S486" s="6">
        <f t="shared" si="128"/>
        <v>19.159739230899099</v>
      </c>
      <c r="T486" s="6"/>
      <c r="U486" s="6"/>
      <c r="V486" s="6"/>
      <c r="W486" s="6"/>
      <c r="X486" s="4"/>
      <c r="Y486" s="4"/>
      <c r="Z486" s="4"/>
      <c r="AA486" s="4"/>
    </row>
    <row r="487" spans="1:27" x14ac:dyDescent="0.2">
      <c r="A487" s="5">
        <v>2012</v>
      </c>
      <c r="B487" s="5" t="s">
        <v>15</v>
      </c>
      <c r="C487" s="5">
        <v>2</v>
      </c>
      <c r="D487" s="5">
        <v>40</v>
      </c>
      <c r="F487" s="5">
        <v>2.6</v>
      </c>
      <c r="G487" s="5">
        <f t="shared" si="123"/>
        <v>2.6</v>
      </c>
      <c r="H487" s="6">
        <f t="shared" si="121"/>
        <v>5.3092915845667505</v>
      </c>
      <c r="I487" s="6">
        <f t="shared" si="122"/>
        <v>0.13273228961416877</v>
      </c>
      <c r="J487" s="6">
        <f t="shared" si="116"/>
        <v>605.58502703347801</v>
      </c>
      <c r="K487" s="6">
        <f t="shared" si="117"/>
        <v>466.42350972058279</v>
      </c>
      <c r="L487" s="6">
        <f t="shared" si="118"/>
        <v>155.79999659803394</v>
      </c>
      <c r="M487" s="6">
        <f t="shared" si="120"/>
        <v>1227.8085333520946</v>
      </c>
      <c r="N487" s="6">
        <f t="shared" si="119"/>
        <v>1223.0224659321595</v>
      </c>
      <c r="O487" s="6">
        <f t="shared" si="124"/>
        <v>7.1156240676433669</v>
      </c>
      <c r="P487" s="6">
        <f t="shared" si="125"/>
        <v>5.5970821166469928</v>
      </c>
      <c r="Q487" s="6">
        <f t="shared" si="126"/>
        <v>1.7916999608773903</v>
      </c>
      <c r="R487" s="6">
        <f t="shared" si="127"/>
        <v>14.504406145167749</v>
      </c>
      <c r="S487" s="6">
        <f t="shared" si="128"/>
        <v>14.370513974702874</v>
      </c>
      <c r="T487" s="6"/>
      <c r="U487" s="6"/>
      <c r="V487" s="6"/>
      <c r="W487" s="6"/>
      <c r="X487" s="4"/>
      <c r="Y487" s="4"/>
      <c r="Z487" s="4"/>
      <c r="AA487" s="4"/>
    </row>
    <row r="488" spans="1:27" x14ac:dyDescent="0.2">
      <c r="A488" s="5">
        <v>2012</v>
      </c>
      <c r="B488" s="5" t="s">
        <v>15</v>
      </c>
      <c r="C488" s="5">
        <v>2</v>
      </c>
      <c r="D488" s="5">
        <v>40</v>
      </c>
      <c r="F488" s="5">
        <v>2.2000000000000002</v>
      </c>
      <c r="G488" s="5">
        <f t="shared" si="123"/>
        <v>2.2000000000000002</v>
      </c>
      <c r="H488" s="6">
        <f t="shared" si="121"/>
        <v>3.8013271108436504</v>
      </c>
      <c r="I488" s="6">
        <f t="shared" si="122"/>
        <v>9.5033177771091257E-2</v>
      </c>
      <c r="J488" s="6">
        <f t="shared" si="116"/>
        <v>426.40150391040601</v>
      </c>
      <c r="K488" s="6">
        <f t="shared" si="117"/>
        <v>334.50653368320945</v>
      </c>
      <c r="L488" s="6">
        <f t="shared" si="118"/>
        <v>123.10367077802476</v>
      </c>
      <c r="M488" s="6">
        <f t="shared" si="120"/>
        <v>884.01170837164022</v>
      </c>
      <c r="N488" s="6">
        <f t="shared" si="119"/>
        <v>874.19354182222423</v>
      </c>
      <c r="O488" s="6">
        <f t="shared" si="124"/>
        <v>5.0102176709472701</v>
      </c>
      <c r="P488" s="6">
        <f t="shared" si="125"/>
        <v>4.0140784041985134</v>
      </c>
      <c r="Q488" s="6">
        <f t="shared" si="126"/>
        <v>1.4156922139472849</v>
      </c>
      <c r="R488" s="6">
        <f t="shared" si="127"/>
        <v>10.439988289093069</v>
      </c>
      <c r="S488" s="6">
        <f t="shared" si="128"/>
        <v>10.271774116411134</v>
      </c>
      <c r="T488" s="6"/>
      <c r="U488" s="6"/>
      <c r="V488" s="6"/>
      <c r="W488" s="6"/>
      <c r="X488" s="4"/>
      <c r="Y488" s="4"/>
      <c r="Z488" s="4"/>
      <c r="AA488" s="4"/>
    </row>
    <row r="489" spans="1:27" x14ac:dyDescent="0.2">
      <c r="A489" s="5">
        <v>2012</v>
      </c>
      <c r="B489" s="5" t="s">
        <v>15</v>
      </c>
      <c r="C489" s="5">
        <v>2</v>
      </c>
      <c r="D489" s="5">
        <v>40</v>
      </c>
      <c r="F489" s="5">
        <v>1.2</v>
      </c>
      <c r="G489" s="5">
        <f t="shared" si="123"/>
        <v>1.2</v>
      </c>
      <c r="H489" s="6">
        <f t="shared" si="121"/>
        <v>1.1309733552923256</v>
      </c>
      <c r="I489" s="6">
        <f t="shared" si="122"/>
        <v>2.8274333882308138E-2</v>
      </c>
      <c r="J489" s="6">
        <f t="shared" si="116"/>
        <v>119.40203117648261</v>
      </c>
      <c r="K489" s="6">
        <f t="shared" si="117"/>
        <v>100.12767913746974</v>
      </c>
      <c r="L489" s="6">
        <f t="shared" si="118"/>
        <v>52.372171352375808</v>
      </c>
      <c r="M489" s="6">
        <f t="shared" si="120"/>
        <v>271.90188166632817</v>
      </c>
      <c r="N489" s="6">
        <f t="shared" si="119"/>
        <v>258.51890628226249</v>
      </c>
      <c r="O489" s="6">
        <f t="shared" si="124"/>
        <v>1.4029738663236706</v>
      </c>
      <c r="P489" s="6">
        <f t="shared" si="125"/>
        <v>1.2015321496496367</v>
      </c>
      <c r="Q489" s="6">
        <f t="shared" si="126"/>
        <v>0.60227997055232185</v>
      </c>
      <c r="R489" s="6">
        <f t="shared" si="127"/>
        <v>3.2067859865256292</v>
      </c>
      <c r="S489" s="6">
        <f t="shared" si="128"/>
        <v>3.0375971488165843</v>
      </c>
      <c r="T489" s="6"/>
      <c r="U489" s="6"/>
      <c r="V489" s="6"/>
      <c r="W489" s="6"/>
      <c r="X489" s="4"/>
      <c r="Y489" s="4"/>
      <c r="Z489" s="4"/>
      <c r="AA489" s="4"/>
    </row>
    <row r="490" spans="1:27" x14ac:dyDescent="0.2">
      <c r="A490" s="5">
        <v>2012</v>
      </c>
      <c r="B490" s="5" t="s">
        <v>15</v>
      </c>
      <c r="C490" s="5">
        <v>2</v>
      </c>
      <c r="D490" s="5">
        <v>40</v>
      </c>
      <c r="F490" s="5">
        <v>1.1000000000000001</v>
      </c>
      <c r="G490" s="5">
        <f t="shared" si="123"/>
        <v>1.1000000000000001</v>
      </c>
      <c r="H490" s="6">
        <f t="shared" si="121"/>
        <v>0.9503317777109126</v>
      </c>
      <c r="I490" s="6">
        <f t="shared" si="122"/>
        <v>2.3758294442772814E-2</v>
      </c>
      <c r="J490" s="6">
        <f t="shared" si="116"/>
        <v>99.461667697329929</v>
      </c>
      <c r="K490" s="6">
        <f t="shared" si="117"/>
        <v>84.208302655635634</v>
      </c>
      <c r="L490" s="6">
        <f t="shared" si="118"/>
        <v>46.325350008246147</v>
      </c>
      <c r="M490" s="6">
        <f t="shared" si="120"/>
        <v>229.9953203612117</v>
      </c>
      <c r="N490" s="6">
        <f t="shared" si="119"/>
        <v>217.03876148579337</v>
      </c>
      <c r="O490" s="6">
        <f t="shared" si="124"/>
        <v>1.1686745954436266</v>
      </c>
      <c r="P490" s="6">
        <f t="shared" si="125"/>
        <v>1.0104996318676276</v>
      </c>
      <c r="Q490" s="6">
        <f t="shared" si="126"/>
        <v>0.53274152509483064</v>
      </c>
      <c r="R490" s="6">
        <f t="shared" si="127"/>
        <v>2.7119157524060844</v>
      </c>
      <c r="S490" s="6">
        <f t="shared" si="128"/>
        <v>2.550205447458072</v>
      </c>
      <c r="T490" s="6"/>
      <c r="U490" s="6"/>
      <c r="V490" s="6"/>
      <c r="W490" s="6"/>
      <c r="X490" s="4"/>
      <c r="Y490" s="4"/>
      <c r="Z490" s="4"/>
      <c r="AA490" s="4"/>
    </row>
    <row r="491" spans="1:27" x14ac:dyDescent="0.2">
      <c r="A491" s="5">
        <v>2012</v>
      </c>
      <c r="B491" s="5" t="s">
        <v>15</v>
      </c>
      <c r="C491" s="5">
        <v>2</v>
      </c>
      <c r="D491" s="5">
        <v>40</v>
      </c>
      <c r="F491" s="5">
        <v>0.7</v>
      </c>
      <c r="G491" s="5">
        <f t="shared" si="123"/>
        <v>0.7</v>
      </c>
      <c r="H491" s="6">
        <f t="shared" si="121"/>
        <v>0.38484510006474959</v>
      </c>
      <c r="I491" s="6">
        <f t="shared" si="122"/>
        <v>9.6211275016187398E-3</v>
      </c>
      <c r="J491" s="6">
        <f t="shared" si="116"/>
        <v>38.497894858681214</v>
      </c>
      <c r="K491" s="6">
        <f t="shared" si="117"/>
        <v>34.255362661143316</v>
      </c>
      <c r="L491" s="6">
        <f t="shared" si="118"/>
        <v>24.49307202711228</v>
      </c>
      <c r="M491" s="6">
        <f t="shared" si="120"/>
        <v>97.246329546936806</v>
      </c>
      <c r="N491" s="6">
        <f t="shared" si="119"/>
        <v>87.495368735353622</v>
      </c>
      <c r="O491" s="6">
        <f t="shared" si="124"/>
        <v>0.45235026458950423</v>
      </c>
      <c r="P491" s="6">
        <f t="shared" si="125"/>
        <v>0.41106435193371976</v>
      </c>
      <c r="Q491" s="6">
        <f t="shared" si="126"/>
        <v>0.28167032831179123</v>
      </c>
      <c r="R491" s="6">
        <f t="shared" si="127"/>
        <v>1.1450849448350151</v>
      </c>
      <c r="S491" s="6">
        <f t="shared" si="128"/>
        <v>1.0280705826404051</v>
      </c>
      <c r="T491" s="6"/>
      <c r="U491" s="6"/>
      <c r="V491" s="6"/>
      <c r="W491" s="6"/>
      <c r="X491" s="4"/>
      <c r="Y491" s="4"/>
      <c r="Z491" s="4"/>
      <c r="AA491" s="4"/>
    </row>
    <row r="492" spans="1:27" x14ac:dyDescent="0.2">
      <c r="A492" s="5">
        <v>2012</v>
      </c>
      <c r="B492" s="5" t="s">
        <v>15</v>
      </c>
      <c r="C492" s="5">
        <v>2</v>
      </c>
      <c r="D492" s="5">
        <v>40</v>
      </c>
      <c r="F492" s="5">
        <v>2.9</v>
      </c>
      <c r="G492" s="5">
        <f t="shared" si="123"/>
        <v>2.9</v>
      </c>
      <c r="H492" s="6">
        <f t="shared" si="121"/>
        <v>6.6051985541725404</v>
      </c>
      <c r="I492" s="6">
        <f t="shared" si="122"/>
        <v>0.1651299638543135</v>
      </c>
      <c r="J492" s="6">
        <f t="shared" si="116"/>
        <v>761.67007596950157</v>
      </c>
      <c r="K492" s="6">
        <f t="shared" si="117"/>
        <v>579.63618040238691</v>
      </c>
      <c r="L492" s="6">
        <f t="shared" si="118"/>
        <v>181.73400613274137</v>
      </c>
      <c r="M492" s="6">
        <f t="shared" si="120"/>
        <v>1523.0402625046299</v>
      </c>
      <c r="N492" s="6">
        <f t="shared" si="119"/>
        <v>1523.2036828865346</v>
      </c>
      <c r="O492" s="6">
        <f t="shared" si="124"/>
        <v>8.9496233926416426</v>
      </c>
      <c r="P492" s="6">
        <f t="shared" si="125"/>
        <v>6.9556341648286422</v>
      </c>
      <c r="Q492" s="6">
        <f t="shared" si="126"/>
        <v>2.0899410705265256</v>
      </c>
      <c r="R492" s="6">
        <f t="shared" si="127"/>
        <v>17.99519862799681</v>
      </c>
      <c r="S492" s="6">
        <f t="shared" si="128"/>
        <v>17.897643273916778</v>
      </c>
      <c r="T492" s="6"/>
      <c r="U492" s="6"/>
      <c r="V492" s="6"/>
      <c r="W492" s="6"/>
      <c r="X492" s="4"/>
      <c r="Y492" s="4"/>
      <c r="Z492" s="4"/>
      <c r="AA492" s="4"/>
    </row>
    <row r="493" spans="1:27" x14ac:dyDescent="0.2">
      <c r="A493" s="5">
        <v>2012</v>
      </c>
      <c r="B493" s="5" t="s">
        <v>15</v>
      </c>
      <c r="C493" s="5">
        <v>2</v>
      </c>
      <c r="D493" s="5">
        <v>40</v>
      </c>
      <c r="F493" s="5">
        <v>2.8</v>
      </c>
      <c r="G493" s="5">
        <f t="shared" si="123"/>
        <v>2.8</v>
      </c>
      <c r="H493" s="6">
        <f t="shared" si="121"/>
        <v>6.1575216010359934</v>
      </c>
      <c r="I493" s="6">
        <f t="shared" si="122"/>
        <v>0.15393804002589984</v>
      </c>
      <c r="J493" s="6">
        <f t="shared" si="116"/>
        <v>707.55949592025479</v>
      </c>
      <c r="K493" s="6">
        <f t="shared" si="117"/>
        <v>540.54014337120338</v>
      </c>
      <c r="L493" s="6">
        <f t="shared" si="118"/>
        <v>172.96086453355866</v>
      </c>
      <c r="M493" s="6">
        <f t="shared" si="120"/>
        <v>1421.0605038250167</v>
      </c>
      <c r="N493" s="6">
        <f t="shared" si="119"/>
        <v>1419.4681370709745</v>
      </c>
      <c r="O493" s="6">
        <f t="shared" si="124"/>
        <v>8.3138240770629928</v>
      </c>
      <c r="P493" s="6">
        <f t="shared" si="125"/>
        <v>6.4864817204544405</v>
      </c>
      <c r="Q493" s="6">
        <f t="shared" si="126"/>
        <v>1.9890499421359249</v>
      </c>
      <c r="R493" s="6">
        <f t="shared" si="127"/>
        <v>16.789355739653359</v>
      </c>
      <c r="S493" s="6">
        <f t="shared" si="128"/>
        <v>16.67875061058395</v>
      </c>
      <c r="T493" s="6"/>
      <c r="U493" s="6"/>
      <c r="V493" s="6"/>
      <c r="W493" s="6"/>
      <c r="X493" s="4"/>
      <c r="Y493" s="4"/>
      <c r="Z493" s="4"/>
      <c r="AA493" s="4"/>
    </row>
    <row r="494" spans="1:27" x14ac:dyDescent="0.2">
      <c r="A494" s="5">
        <v>2012</v>
      </c>
      <c r="B494" s="5" t="s">
        <v>15</v>
      </c>
      <c r="C494" s="5">
        <v>2</v>
      </c>
      <c r="D494" s="5">
        <v>40</v>
      </c>
      <c r="F494" s="5">
        <v>1</v>
      </c>
      <c r="G494" s="5">
        <f t="shared" si="123"/>
        <v>1</v>
      </c>
      <c r="H494" s="6">
        <f t="shared" si="121"/>
        <v>0.78539816339744828</v>
      </c>
      <c r="I494" s="6">
        <f t="shared" si="122"/>
        <v>1.9634954084936207E-2</v>
      </c>
      <c r="J494" s="6">
        <f t="shared" si="116"/>
        <v>81.42</v>
      </c>
      <c r="K494" s="6">
        <f t="shared" si="117"/>
        <v>69.66</v>
      </c>
      <c r="L494" s="6">
        <f t="shared" si="118"/>
        <v>40.5</v>
      </c>
      <c r="M494" s="6">
        <f t="shared" si="120"/>
        <v>191.57999999999998</v>
      </c>
      <c r="N494" s="6">
        <f t="shared" si="119"/>
        <v>179.2</v>
      </c>
      <c r="O494" s="6">
        <f t="shared" si="124"/>
        <v>0.95668500000000001</v>
      </c>
      <c r="P494" s="6">
        <f t="shared" si="125"/>
        <v>0.83592</v>
      </c>
      <c r="Q494" s="6">
        <f t="shared" si="126"/>
        <v>0.46575000000000005</v>
      </c>
      <c r="R494" s="6">
        <f t="shared" si="127"/>
        <v>2.2583549999999999</v>
      </c>
      <c r="S494" s="6">
        <f t="shared" si="128"/>
        <v>2.1055999999999999</v>
      </c>
      <c r="T494" s="6"/>
      <c r="U494" s="6"/>
      <c r="V494" s="6"/>
      <c r="W494" s="6"/>
      <c r="X494" s="4"/>
      <c r="Y494" s="4"/>
      <c r="Z494" s="4"/>
      <c r="AA494" s="4"/>
    </row>
    <row r="495" spans="1:27" x14ac:dyDescent="0.2">
      <c r="A495" s="5">
        <v>2012</v>
      </c>
      <c r="B495" s="5" t="s">
        <v>15</v>
      </c>
      <c r="C495" s="5">
        <v>2</v>
      </c>
      <c r="D495" s="5">
        <v>40</v>
      </c>
      <c r="F495" s="5">
        <v>0.8</v>
      </c>
      <c r="G495" s="5">
        <f t="shared" si="123"/>
        <v>0.8</v>
      </c>
      <c r="H495" s="6">
        <f t="shared" si="121"/>
        <v>0.50265482457436694</v>
      </c>
      <c r="I495" s="6">
        <f t="shared" si="122"/>
        <v>1.2566370614359173E-2</v>
      </c>
      <c r="J495" s="6">
        <f t="shared" si="116"/>
        <v>50.958903049449752</v>
      </c>
      <c r="K495" s="6">
        <f t="shared" si="117"/>
        <v>44.681993827897678</v>
      </c>
      <c r="L495" s="6">
        <f t="shared" si="118"/>
        <v>29.56731613851229</v>
      </c>
      <c r="M495" s="6">
        <f t="shared" si="120"/>
        <v>125.20821301585971</v>
      </c>
      <c r="N495" s="6">
        <f t="shared" si="119"/>
        <v>114.43236644483854</v>
      </c>
      <c r="O495" s="6">
        <f t="shared" si="124"/>
        <v>0.59876711083103451</v>
      </c>
      <c r="P495" s="6">
        <f t="shared" si="125"/>
        <v>0.53618392593477204</v>
      </c>
      <c r="Q495" s="6">
        <f t="shared" si="126"/>
        <v>0.34002413559289135</v>
      </c>
      <c r="R495" s="6">
        <f t="shared" si="127"/>
        <v>1.4749751723586977</v>
      </c>
      <c r="S495" s="6">
        <f t="shared" si="128"/>
        <v>1.3445803057268528</v>
      </c>
      <c r="T495" s="6"/>
      <c r="U495" s="6"/>
      <c r="V495" s="6"/>
      <c r="W495" s="6"/>
      <c r="X495" s="4"/>
      <c r="Y495" s="4"/>
      <c r="Z495" s="4"/>
      <c r="AA495" s="4"/>
    </row>
    <row r="496" spans="1:27" x14ac:dyDescent="0.2">
      <c r="A496" s="5">
        <v>2012</v>
      </c>
      <c r="B496" s="5" t="s">
        <v>15</v>
      </c>
      <c r="C496" s="5">
        <v>2</v>
      </c>
      <c r="D496" s="5">
        <v>40</v>
      </c>
      <c r="F496" s="5">
        <v>4.0999999999999996</v>
      </c>
      <c r="G496" s="5">
        <f t="shared" si="123"/>
        <v>4.0999999999999996</v>
      </c>
      <c r="H496" s="6">
        <f t="shared" si="121"/>
        <v>13.202543126711104</v>
      </c>
      <c r="I496" s="6">
        <f t="shared" si="122"/>
        <v>0.33006357816777759</v>
      </c>
      <c r="J496" s="6">
        <f t="shared" si="116"/>
        <v>1576.0761501386037</v>
      </c>
      <c r="K496" s="6">
        <f t="shared" si="117"/>
        <v>1154.5781782598003</v>
      </c>
      <c r="L496" s="6">
        <f t="shared" si="118"/>
        <v>296.12853710543914</v>
      </c>
      <c r="M496" s="6">
        <f t="shared" si="120"/>
        <v>3026.7828655038429</v>
      </c>
      <c r="N496" s="6">
        <f t="shared" si="119"/>
        <v>3055.1571718562882</v>
      </c>
      <c r="O496" s="6">
        <f t="shared" si="124"/>
        <v>18.518894764128593</v>
      </c>
      <c r="P496" s="6">
        <f t="shared" si="125"/>
        <v>13.854938139117603</v>
      </c>
      <c r="Q496" s="6">
        <f t="shared" si="126"/>
        <v>3.4054781767125504</v>
      </c>
      <c r="R496" s="6">
        <f t="shared" si="127"/>
        <v>35.779311079958745</v>
      </c>
      <c r="S496" s="6">
        <f t="shared" si="128"/>
        <v>35.89809676931138</v>
      </c>
      <c r="T496" s="6"/>
      <c r="U496" s="6"/>
      <c r="V496" s="6"/>
      <c r="W496" s="6"/>
      <c r="X496" s="4"/>
      <c r="Y496" s="4"/>
      <c r="Z496" s="4"/>
      <c r="AA496" s="4"/>
    </row>
    <row r="497" spans="1:27" x14ac:dyDescent="0.2">
      <c r="A497" s="5">
        <v>2012</v>
      </c>
      <c r="B497" s="5" t="s">
        <v>15</v>
      </c>
      <c r="C497" s="5">
        <v>2</v>
      </c>
      <c r="D497" s="5">
        <v>40</v>
      </c>
      <c r="F497" s="5">
        <v>4.2</v>
      </c>
      <c r="G497" s="5">
        <f t="shared" si="123"/>
        <v>4.2</v>
      </c>
      <c r="H497" s="6">
        <f t="shared" si="121"/>
        <v>13.854423602330987</v>
      </c>
      <c r="I497" s="6">
        <f t="shared" si="122"/>
        <v>0.34636059005827469</v>
      </c>
      <c r="J497" s="6">
        <f t="shared" si="116"/>
        <v>1657.885785121877</v>
      </c>
      <c r="K497" s="6">
        <f t="shared" si="117"/>
        <v>1211.2939777231131</v>
      </c>
      <c r="L497" s="6">
        <f t="shared" si="118"/>
        <v>306.36314747579854</v>
      </c>
      <c r="M497" s="6">
        <f t="shared" si="120"/>
        <v>3175.5429103207889</v>
      </c>
      <c r="N497" s="6">
        <f t="shared" si="119"/>
        <v>3206.7793553408669</v>
      </c>
      <c r="O497" s="6">
        <f t="shared" si="124"/>
        <v>19.480157975182053</v>
      </c>
      <c r="P497" s="6">
        <f t="shared" si="125"/>
        <v>14.535527732677357</v>
      </c>
      <c r="Q497" s="6">
        <f t="shared" si="126"/>
        <v>3.5231761959716836</v>
      </c>
      <c r="R497" s="6">
        <f t="shared" si="127"/>
        <v>37.538861903831098</v>
      </c>
      <c r="S497" s="6">
        <f t="shared" si="128"/>
        <v>37.679657425255186</v>
      </c>
      <c r="T497" s="6"/>
      <c r="U497" s="6"/>
      <c r="V497" s="6"/>
      <c r="W497" s="6"/>
      <c r="X497" s="4"/>
      <c r="Y497" s="4"/>
      <c r="Z497" s="4"/>
      <c r="AA497" s="4"/>
    </row>
    <row r="498" spans="1:27" x14ac:dyDescent="0.2">
      <c r="A498" s="5">
        <v>2012</v>
      </c>
      <c r="B498" s="5" t="s">
        <v>15</v>
      </c>
      <c r="C498" s="5">
        <v>2</v>
      </c>
      <c r="D498" s="5">
        <v>40</v>
      </c>
      <c r="F498" s="5">
        <v>1.7</v>
      </c>
      <c r="G498" s="5">
        <f t="shared" si="123"/>
        <v>1.7</v>
      </c>
      <c r="H498" s="6">
        <f t="shared" si="121"/>
        <v>2.2698006922186251</v>
      </c>
      <c r="I498" s="6">
        <f t="shared" si="122"/>
        <v>5.6745017305465627E-2</v>
      </c>
      <c r="J498" s="6">
        <f t="shared" si="116"/>
        <v>248.12689043781555</v>
      </c>
      <c r="K498" s="6">
        <f t="shared" si="117"/>
        <v>200.25198220508238</v>
      </c>
      <c r="L498" s="6">
        <f t="shared" si="118"/>
        <v>85.583097805721977</v>
      </c>
      <c r="M498" s="6">
        <f t="shared" si="120"/>
        <v>533.96197044861992</v>
      </c>
      <c r="N498" s="6">
        <f t="shared" si="119"/>
        <v>520.64336394146244</v>
      </c>
      <c r="O498" s="6">
        <f t="shared" si="124"/>
        <v>2.9154909626443324</v>
      </c>
      <c r="P498" s="6">
        <f t="shared" si="125"/>
        <v>2.4030237864609885</v>
      </c>
      <c r="Q498" s="6">
        <f t="shared" si="126"/>
        <v>0.98420562476580264</v>
      </c>
      <c r="R498" s="6">
        <f t="shared" si="127"/>
        <v>6.3027203738711233</v>
      </c>
      <c r="S498" s="6">
        <f t="shared" si="128"/>
        <v>6.1175595263121831</v>
      </c>
      <c r="T498" s="6"/>
      <c r="U498" s="6"/>
      <c r="V498" s="6"/>
      <c r="W498" s="6"/>
      <c r="X498" s="4"/>
      <c r="Y498" s="4"/>
      <c r="Z498" s="4"/>
      <c r="AA498" s="4"/>
    </row>
    <row r="499" spans="1:27" x14ac:dyDescent="0.2">
      <c r="A499" s="5">
        <v>2012</v>
      </c>
      <c r="B499" s="5" t="s">
        <v>15</v>
      </c>
      <c r="C499" s="5">
        <v>2</v>
      </c>
      <c r="D499" s="5">
        <v>40</v>
      </c>
      <c r="F499" s="5">
        <v>1.8</v>
      </c>
      <c r="G499" s="5">
        <f t="shared" si="123"/>
        <v>1.8</v>
      </c>
      <c r="H499" s="6">
        <f t="shared" si="121"/>
        <v>2.5446900494077327</v>
      </c>
      <c r="I499" s="6">
        <f t="shared" si="122"/>
        <v>6.3617251235193323E-2</v>
      </c>
      <c r="J499" s="6">
        <f t="shared" si="116"/>
        <v>279.77142748216346</v>
      </c>
      <c r="K499" s="6">
        <f t="shared" si="117"/>
        <v>224.37566613682623</v>
      </c>
      <c r="L499" s="6">
        <f t="shared" si="118"/>
        <v>92.766090750792898</v>
      </c>
      <c r="M499" s="6">
        <f t="shared" si="120"/>
        <v>596.91318436978258</v>
      </c>
      <c r="N499" s="6">
        <f t="shared" si="119"/>
        <v>584.03078588428252</v>
      </c>
      <c r="O499" s="6">
        <f t="shared" si="124"/>
        <v>3.2873142729154203</v>
      </c>
      <c r="P499" s="6">
        <f t="shared" si="125"/>
        <v>2.6925079936419145</v>
      </c>
      <c r="Q499" s="6">
        <f t="shared" si="126"/>
        <v>1.0668100436341184</v>
      </c>
      <c r="R499" s="6">
        <f t="shared" si="127"/>
        <v>7.0466323101914536</v>
      </c>
      <c r="S499" s="6">
        <f t="shared" si="128"/>
        <v>6.8623617341403191</v>
      </c>
      <c r="T499" s="6"/>
      <c r="U499" s="6"/>
      <c r="V499" s="6"/>
      <c r="W499" s="6"/>
      <c r="X499" s="4"/>
      <c r="Y499" s="4"/>
      <c r="Z499" s="4"/>
      <c r="AA499" s="4"/>
    </row>
    <row r="500" spans="1:27" x14ac:dyDescent="0.2">
      <c r="A500" s="5">
        <v>2012</v>
      </c>
      <c r="B500" s="5" t="s">
        <v>15</v>
      </c>
      <c r="C500" s="5">
        <v>2</v>
      </c>
      <c r="D500" s="5">
        <v>40</v>
      </c>
      <c r="F500" s="5">
        <v>2.8</v>
      </c>
      <c r="G500" s="5">
        <f t="shared" si="123"/>
        <v>2.8</v>
      </c>
      <c r="H500" s="6">
        <f t="shared" si="121"/>
        <v>6.1575216010359934</v>
      </c>
      <c r="I500" s="6">
        <f t="shared" si="122"/>
        <v>0.15393804002589984</v>
      </c>
      <c r="J500" s="6">
        <f t="shared" si="116"/>
        <v>707.55949592025479</v>
      </c>
      <c r="K500" s="6">
        <f t="shared" si="117"/>
        <v>540.54014337120338</v>
      </c>
      <c r="L500" s="6">
        <f t="shared" si="118"/>
        <v>172.96086453355866</v>
      </c>
      <c r="M500" s="6">
        <f t="shared" si="120"/>
        <v>1421.0605038250167</v>
      </c>
      <c r="N500" s="6">
        <f t="shared" si="119"/>
        <v>1419.4681370709745</v>
      </c>
      <c r="O500" s="6">
        <f t="shared" si="124"/>
        <v>8.3138240770629928</v>
      </c>
      <c r="P500" s="6">
        <f t="shared" si="125"/>
        <v>6.4864817204544405</v>
      </c>
      <c r="Q500" s="6">
        <f t="shared" si="126"/>
        <v>1.9890499421359249</v>
      </c>
      <c r="R500" s="6">
        <f t="shared" si="127"/>
        <v>16.789355739653359</v>
      </c>
      <c r="S500" s="6">
        <f t="shared" si="128"/>
        <v>16.67875061058395</v>
      </c>
      <c r="T500" s="6"/>
      <c r="U500" s="6"/>
      <c r="V500" s="6"/>
      <c r="W500" s="6"/>
      <c r="X500" s="4"/>
      <c r="Y500" s="4"/>
      <c r="Z500" s="4"/>
      <c r="AA500" s="4"/>
    </row>
    <row r="501" spans="1:27" x14ac:dyDescent="0.2">
      <c r="A501" s="5">
        <v>2012</v>
      </c>
      <c r="B501" s="5" t="s">
        <v>15</v>
      </c>
      <c r="C501" s="5">
        <v>3</v>
      </c>
      <c r="D501" s="5">
        <v>40</v>
      </c>
      <c r="E501" s="5">
        <v>0.9</v>
      </c>
      <c r="G501" s="5">
        <f t="shared" si="123"/>
        <v>0.9</v>
      </c>
      <c r="H501" s="6">
        <f t="shared" si="121"/>
        <v>0.63617251235193317</v>
      </c>
      <c r="I501" s="6">
        <f t="shared" si="122"/>
        <v>1.5904312808798331E-2</v>
      </c>
      <c r="J501" s="6">
        <f>8*G501^2.56</f>
        <v>6.1087283261541891</v>
      </c>
      <c r="K501" s="6">
        <f>22.91*G501^2.13</f>
        <v>18.304658643159843</v>
      </c>
      <c r="L501" s="6">
        <f>22.55*G501^1.45</f>
        <v>19.355223246023218</v>
      </c>
      <c r="M501" s="6">
        <f t="shared" si="120"/>
        <v>43.768610215337247</v>
      </c>
      <c r="N501" s="6">
        <f>39.46*G501^2.26</f>
        <v>31.098908907442699</v>
      </c>
      <c r="O501" s="6">
        <f t="shared" si="124"/>
        <v>7.1777557832311725E-2</v>
      </c>
      <c r="P501" s="6">
        <f t="shared" si="125"/>
        <v>0.21965590371791813</v>
      </c>
      <c r="Q501" s="6">
        <f t="shared" si="126"/>
        <v>0.22258506732926703</v>
      </c>
      <c r="R501" s="6">
        <f t="shared" si="127"/>
        <v>0.51401852887949695</v>
      </c>
      <c r="S501" s="6">
        <f t="shared" si="128"/>
        <v>0.36541217966245171</v>
      </c>
      <c r="T501" s="6"/>
      <c r="U501" s="6"/>
      <c r="V501" s="6"/>
      <c r="W501" s="6"/>
      <c r="X501" s="4"/>
      <c r="Y501" s="4"/>
      <c r="Z501" s="4"/>
      <c r="AA501" s="4"/>
    </row>
    <row r="502" spans="1:27" x14ac:dyDescent="0.2">
      <c r="A502" s="5">
        <v>2012</v>
      </c>
      <c r="B502" s="5" t="s">
        <v>15</v>
      </c>
      <c r="C502" s="5">
        <v>3</v>
      </c>
      <c r="D502" s="5">
        <v>40</v>
      </c>
      <c r="E502" s="5">
        <v>1</v>
      </c>
      <c r="G502" s="5">
        <f t="shared" si="123"/>
        <v>1</v>
      </c>
      <c r="H502" s="6">
        <f t="shared" si="121"/>
        <v>0.78539816339744828</v>
      </c>
      <c r="I502" s="6">
        <f t="shared" si="122"/>
        <v>1.9634954084936207E-2</v>
      </c>
      <c r="J502" s="6">
        <f>8*G502^2.56</f>
        <v>8</v>
      </c>
      <c r="K502" s="6">
        <f>22.91*G502^2.13</f>
        <v>22.91</v>
      </c>
      <c r="L502" s="6">
        <f>22.55*G502^1.45</f>
        <v>22.55</v>
      </c>
      <c r="M502" s="6">
        <f t="shared" si="120"/>
        <v>53.46</v>
      </c>
      <c r="N502" s="6">
        <f>39.46*G502^2.26</f>
        <v>39.46</v>
      </c>
      <c r="O502" s="6">
        <f t="shared" si="124"/>
        <v>9.4E-2</v>
      </c>
      <c r="P502" s="6">
        <f t="shared" si="125"/>
        <v>0.27492</v>
      </c>
      <c r="Q502" s="6">
        <f t="shared" si="126"/>
        <v>0.25932500000000003</v>
      </c>
      <c r="R502" s="6">
        <f t="shared" si="127"/>
        <v>0.62824500000000005</v>
      </c>
      <c r="S502" s="6">
        <f t="shared" si="128"/>
        <v>0.46365499999999998</v>
      </c>
      <c r="T502" s="6"/>
      <c r="U502" s="6"/>
      <c r="V502" s="6"/>
      <c r="W502" s="6"/>
      <c r="X502" s="4"/>
      <c r="Y502" s="4"/>
      <c r="Z502" s="4"/>
      <c r="AA502" s="4"/>
    </row>
    <row r="503" spans="1:27" x14ac:dyDescent="0.2">
      <c r="A503" s="5">
        <v>2012</v>
      </c>
      <c r="B503" s="5" t="s">
        <v>15</v>
      </c>
      <c r="C503" s="5">
        <v>3</v>
      </c>
      <c r="D503" s="5">
        <v>40</v>
      </c>
      <c r="E503" s="5">
        <v>1.1000000000000001</v>
      </c>
      <c r="G503" s="5">
        <f t="shared" si="123"/>
        <v>1.1000000000000001</v>
      </c>
      <c r="H503" s="6">
        <f t="shared" si="121"/>
        <v>0.9503317777109126</v>
      </c>
      <c r="I503" s="6">
        <f t="shared" si="122"/>
        <v>2.3758294442772814E-2</v>
      </c>
      <c r="J503" s="6">
        <f>8*G503^2.56</f>
        <v>10.210693995266919</v>
      </c>
      <c r="K503" s="6">
        <f>22.91*G503^2.13</f>
        <v>28.066710082141263</v>
      </c>
      <c r="L503" s="6">
        <f>22.55*G503^1.45</f>
        <v>25.892020350646039</v>
      </c>
      <c r="M503" s="6">
        <f t="shared" si="120"/>
        <v>64.169424428054214</v>
      </c>
      <c r="N503" s="6">
        <f>39.46*G503^2.26</f>
        <v>48.944573604707848</v>
      </c>
      <c r="O503" s="6">
        <f t="shared" si="124"/>
        <v>0.11997565444438629</v>
      </c>
      <c r="P503" s="6">
        <f t="shared" si="125"/>
        <v>0.33680052098569513</v>
      </c>
      <c r="Q503" s="6">
        <f t="shared" si="126"/>
        <v>0.29775823403242946</v>
      </c>
      <c r="R503" s="6">
        <f t="shared" si="127"/>
        <v>0.75453440946251082</v>
      </c>
      <c r="S503" s="6">
        <f t="shared" si="128"/>
        <v>0.57509873985531723</v>
      </c>
      <c r="T503" s="6"/>
      <c r="U503" s="6"/>
      <c r="V503" s="6"/>
      <c r="W503" s="6"/>
      <c r="X503" s="4"/>
      <c r="Y503" s="4"/>
      <c r="Z503" s="4"/>
      <c r="AA503" s="4"/>
    </row>
    <row r="504" spans="1:27" x14ac:dyDescent="0.2">
      <c r="A504" s="5">
        <v>2012</v>
      </c>
      <c r="B504" s="5" t="s">
        <v>15</v>
      </c>
      <c r="C504" s="5">
        <v>3</v>
      </c>
      <c r="D504" s="5">
        <v>40</v>
      </c>
      <c r="E504" s="5">
        <v>1.2</v>
      </c>
      <c r="G504" s="5">
        <f t="shared" si="123"/>
        <v>1.2</v>
      </c>
      <c r="H504" s="6">
        <f t="shared" si="121"/>
        <v>1.1309733552923256</v>
      </c>
      <c r="I504" s="6">
        <f t="shared" si="122"/>
        <v>2.8274333882308138E-2</v>
      </c>
      <c r="J504" s="6">
        <f>8*G504^2.56</f>
        <v>12.758334279959879</v>
      </c>
      <c r="K504" s="6">
        <f>22.91*G504^2.13</f>
        <v>33.781672187088354</v>
      </c>
      <c r="L504" s="6">
        <f>22.55*G504^1.45</f>
        <v>29.373747207511173</v>
      </c>
      <c r="M504" s="6">
        <f t="shared" si="120"/>
        <v>75.913753674559402</v>
      </c>
      <c r="N504" s="6">
        <f>39.46*G504^2.26</f>
        <v>59.580850311789149</v>
      </c>
      <c r="O504" s="6">
        <f t="shared" si="124"/>
        <v>0.14991042778952857</v>
      </c>
      <c r="P504" s="6">
        <f t="shared" si="125"/>
        <v>0.40538006624506029</v>
      </c>
      <c r="Q504" s="6">
        <f t="shared" si="126"/>
        <v>0.33779809288637852</v>
      </c>
      <c r="R504" s="6">
        <f t="shared" si="127"/>
        <v>0.89308858692096738</v>
      </c>
      <c r="S504" s="6">
        <f t="shared" si="128"/>
        <v>0.70007499116352245</v>
      </c>
      <c r="T504" s="6"/>
      <c r="U504" s="6"/>
      <c r="V504" s="6"/>
      <c r="W504" s="6"/>
      <c r="X504" s="4"/>
      <c r="Y504" s="4"/>
      <c r="Z504" s="4"/>
      <c r="AA504" s="4"/>
    </row>
    <row r="505" spans="1:27" x14ac:dyDescent="0.2">
      <c r="A505" s="5">
        <v>2012</v>
      </c>
      <c r="B505" s="5" t="s">
        <v>15</v>
      </c>
      <c r="C505" s="5">
        <v>3</v>
      </c>
      <c r="D505" s="5">
        <v>40</v>
      </c>
      <c r="F505" s="5">
        <v>4.9000000000000004</v>
      </c>
      <c r="G505" s="5">
        <f t="shared" si="123"/>
        <v>4.9000000000000004</v>
      </c>
      <c r="H505" s="6">
        <f t="shared" si="121"/>
        <v>18.857409903172737</v>
      </c>
      <c r="I505" s="6">
        <f t="shared" si="122"/>
        <v>0.47143524757931843</v>
      </c>
      <c r="J505" s="6">
        <f t="shared" ref="J505:J546" si="129">81.42*G505^2.1</f>
        <v>2291.6213836730026</v>
      </c>
      <c r="K505" s="6">
        <f t="shared" ref="K505:K546" si="130">69.66*G505^1.99</f>
        <v>1646.1661587251942</v>
      </c>
      <c r="L505" s="6">
        <f t="shared" ref="L505:L546" si="131">40.5*G505^1.41</f>
        <v>380.74262172726225</v>
      </c>
      <c r="M505" s="6">
        <f t="shared" si="120"/>
        <v>4318.5301641254591</v>
      </c>
      <c r="N505" s="6">
        <f t="shared" ref="N505:N546" si="132">179.2*G505^2.01</f>
        <v>4371.5165426800131</v>
      </c>
      <c r="O505" s="6">
        <f t="shared" si="124"/>
        <v>26.92655125815778</v>
      </c>
      <c r="P505" s="6">
        <f t="shared" si="125"/>
        <v>19.75399390470233</v>
      </c>
      <c r="Q505" s="6">
        <f t="shared" si="126"/>
        <v>4.3785401498635164</v>
      </c>
      <c r="R505" s="6">
        <f t="shared" si="127"/>
        <v>51.059085312723631</v>
      </c>
      <c r="S505" s="6">
        <f t="shared" si="128"/>
        <v>51.365319376490149</v>
      </c>
      <c r="T505" s="6"/>
      <c r="U505" s="6"/>
      <c r="V505" s="6"/>
      <c r="W505" s="6"/>
      <c r="X505" s="4"/>
      <c r="Y505" s="4"/>
      <c r="Z505" s="4"/>
      <c r="AA505" s="4"/>
    </row>
    <row r="506" spans="1:27" x14ac:dyDescent="0.2">
      <c r="A506" s="5">
        <v>2012</v>
      </c>
      <c r="B506" s="5" t="s">
        <v>15</v>
      </c>
      <c r="C506" s="5">
        <v>3</v>
      </c>
      <c r="D506" s="5">
        <v>40</v>
      </c>
      <c r="F506" s="5">
        <v>10</v>
      </c>
      <c r="G506" s="5">
        <f t="shared" si="123"/>
        <v>10</v>
      </c>
      <c r="H506" s="6">
        <f t="shared" si="121"/>
        <v>78.539816339744831</v>
      </c>
      <c r="I506" s="6">
        <f t="shared" si="122"/>
        <v>1.9634954084936207</v>
      </c>
      <c r="J506" s="6">
        <f t="shared" si="129"/>
        <v>10250.170702828113</v>
      </c>
      <c r="K506" s="6">
        <f t="shared" si="130"/>
        <v>6807.4344811781812</v>
      </c>
      <c r="L506" s="6">
        <f t="shared" si="131"/>
        <v>1041.0102920213901</v>
      </c>
      <c r="M506" s="6">
        <f t="shared" si="120"/>
        <v>18098.615476027684</v>
      </c>
      <c r="N506" s="6">
        <f t="shared" si="132"/>
        <v>18337.410421671117</v>
      </c>
      <c r="O506" s="6">
        <f t="shared" si="124"/>
        <v>120.43950575823033</v>
      </c>
      <c r="P506" s="6">
        <f t="shared" si="125"/>
        <v>81.689213774138167</v>
      </c>
      <c r="Q506" s="6">
        <f t="shared" si="126"/>
        <v>11.971618358245987</v>
      </c>
      <c r="R506" s="6">
        <f t="shared" si="127"/>
        <v>214.1003378906145</v>
      </c>
      <c r="S506" s="6">
        <f t="shared" si="128"/>
        <v>215.46457245463563</v>
      </c>
      <c r="T506" s="6"/>
      <c r="U506" s="6"/>
      <c r="V506" s="6"/>
      <c r="W506" s="6"/>
      <c r="X506" s="4"/>
      <c r="Y506" s="4"/>
      <c r="Z506" s="4"/>
      <c r="AA506" s="4"/>
    </row>
    <row r="507" spans="1:27" x14ac:dyDescent="0.2">
      <c r="A507" s="5">
        <v>2012</v>
      </c>
      <c r="B507" s="5" t="s">
        <v>15</v>
      </c>
      <c r="C507" s="5">
        <v>3</v>
      </c>
      <c r="D507" s="5">
        <v>40</v>
      </c>
      <c r="F507" s="5">
        <v>0.6</v>
      </c>
      <c r="G507" s="5">
        <f t="shared" si="123"/>
        <v>0.6</v>
      </c>
      <c r="H507" s="6">
        <f t="shared" si="121"/>
        <v>0.28274333882308139</v>
      </c>
      <c r="I507" s="6">
        <f t="shared" si="122"/>
        <v>7.0685834705770346E-3</v>
      </c>
      <c r="J507" s="6">
        <f t="shared" si="129"/>
        <v>27.851508586041181</v>
      </c>
      <c r="K507" s="6">
        <f t="shared" si="130"/>
        <v>25.206030555443377</v>
      </c>
      <c r="L507" s="6">
        <f t="shared" si="131"/>
        <v>19.708260145754693</v>
      </c>
      <c r="M507" s="6">
        <f t="shared" si="120"/>
        <v>72.765799287239247</v>
      </c>
      <c r="N507" s="6">
        <f t="shared" si="132"/>
        <v>64.183296439376321</v>
      </c>
      <c r="O507" s="6">
        <f t="shared" si="124"/>
        <v>0.32725522588598388</v>
      </c>
      <c r="P507" s="6">
        <f t="shared" si="125"/>
        <v>0.30247236666532051</v>
      </c>
      <c r="Q507" s="6">
        <f t="shared" si="126"/>
        <v>0.22664499167617896</v>
      </c>
      <c r="R507" s="6">
        <f t="shared" si="127"/>
        <v>0.85637258422748341</v>
      </c>
      <c r="S507" s="6">
        <f t="shared" si="128"/>
        <v>0.75415373316267176</v>
      </c>
      <c r="T507" s="6"/>
      <c r="U507" s="6"/>
      <c r="V507" s="6"/>
      <c r="W507" s="6"/>
      <c r="X507" s="4"/>
      <c r="Y507" s="4"/>
      <c r="Z507" s="4"/>
      <c r="AA507" s="4"/>
    </row>
    <row r="508" spans="1:27" x14ac:dyDescent="0.2">
      <c r="A508" s="5">
        <v>2012</v>
      </c>
      <c r="B508" s="5" t="s">
        <v>15</v>
      </c>
      <c r="C508" s="5">
        <v>3</v>
      </c>
      <c r="D508" s="5">
        <v>40</v>
      </c>
      <c r="F508" s="5">
        <v>1.7</v>
      </c>
      <c r="G508" s="5">
        <f t="shared" si="123"/>
        <v>1.7</v>
      </c>
      <c r="H508" s="6">
        <f t="shared" si="121"/>
        <v>2.2698006922186251</v>
      </c>
      <c r="I508" s="6">
        <f t="shared" si="122"/>
        <v>5.6745017305465627E-2</v>
      </c>
      <c r="J508" s="6">
        <f t="shared" si="129"/>
        <v>248.12689043781555</v>
      </c>
      <c r="K508" s="6">
        <f t="shared" si="130"/>
        <v>200.25198220508238</v>
      </c>
      <c r="L508" s="6">
        <f t="shared" si="131"/>
        <v>85.583097805721977</v>
      </c>
      <c r="M508" s="6">
        <f t="shared" si="120"/>
        <v>533.96197044861992</v>
      </c>
      <c r="N508" s="6">
        <f t="shared" si="132"/>
        <v>520.64336394146244</v>
      </c>
      <c r="O508" s="6">
        <f t="shared" si="124"/>
        <v>2.9154909626443324</v>
      </c>
      <c r="P508" s="6">
        <f t="shared" si="125"/>
        <v>2.4030237864609885</v>
      </c>
      <c r="Q508" s="6">
        <f t="shared" si="126"/>
        <v>0.98420562476580264</v>
      </c>
      <c r="R508" s="6">
        <f t="shared" si="127"/>
        <v>6.3027203738711233</v>
      </c>
      <c r="S508" s="6">
        <f t="shared" si="128"/>
        <v>6.1175595263121831</v>
      </c>
      <c r="T508" s="6"/>
      <c r="U508" s="6"/>
      <c r="V508" s="6"/>
      <c r="W508" s="6"/>
      <c r="X508" s="4"/>
      <c r="Y508" s="4"/>
      <c r="Z508" s="4"/>
      <c r="AA508" s="4"/>
    </row>
    <row r="509" spans="1:27" x14ac:dyDescent="0.2">
      <c r="A509" s="5">
        <v>2012</v>
      </c>
      <c r="B509" s="5" t="s">
        <v>15</v>
      </c>
      <c r="C509" s="5">
        <v>3</v>
      </c>
      <c r="D509" s="5">
        <v>40</v>
      </c>
      <c r="F509" s="5">
        <v>5.6</v>
      </c>
      <c r="G509" s="5">
        <f t="shared" si="123"/>
        <v>5.6</v>
      </c>
      <c r="H509" s="6">
        <f t="shared" si="121"/>
        <v>24.630086404143974</v>
      </c>
      <c r="I509" s="6">
        <f t="shared" si="122"/>
        <v>0.61575216010359934</v>
      </c>
      <c r="J509" s="6">
        <f t="shared" si="129"/>
        <v>3033.3739635715433</v>
      </c>
      <c r="K509" s="6">
        <f t="shared" si="130"/>
        <v>2147.2254394576057</v>
      </c>
      <c r="L509" s="6">
        <f t="shared" si="131"/>
        <v>459.62129419921564</v>
      </c>
      <c r="M509" s="6">
        <f t="shared" si="120"/>
        <v>5640.2206972283648</v>
      </c>
      <c r="N509" s="6">
        <f t="shared" si="132"/>
        <v>5717.365275009156</v>
      </c>
      <c r="O509" s="6">
        <f t="shared" si="124"/>
        <v>35.642144071965632</v>
      </c>
      <c r="P509" s="6">
        <f t="shared" si="125"/>
        <v>25.766705273491265</v>
      </c>
      <c r="Q509" s="6">
        <f t="shared" si="126"/>
        <v>5.2856448832909795</v>
      </c>
      <c r="R509" s="6">
        <f t="shared" si="127"/>
        <v>66.694494228747885</v>
      </c>
      <c r="S509" s="6">
        <f t="shared" si="128"/>
        <v>67.179041981357585</v>
      </c>
      <c r="T509" s="6"/>
      <c r="U509" s="6"/>
      <c r="V509" s="6"/>
      <c r="W509" s="6"/>
      <c r="X509" s="4"/>
      <c r="Y509" s="4"/>
      <c r="Z509" s="4"/>
      <c r="AA509" s="4"/>
    </row>
    <row r="510" spans="1:27" x14ac:dyDescent="0.2">
      <c r="A510" s="5">
        <v>2012</v>
      </c>
      <c r="B510" s="5" t="s">
        <v>15</v>
      </c>
      <c r="C510" s="5">
        <v>3</v>
      </c>
      <c r="D510" s="5">
        <v>40</v>
      </c>
      <c r="F510" s="5">
        <v>5.5</v>
      </c>
      <c r="G510" s="5">
        <f t="shared" si="123"/>
        <v>5.5</v>
      </c>
      <c r="H510" s="6">
        <f t="shared" si="121"/>
        <v>23.758294442772812</v>
      </c>
      <c r="I510" s="6">
        <f t="shared" si="122"/>
        <v>0.59395736106932029</v>
      </c>
      <c r="J510" s="6">
        <f t="shared" si="129"/>
        <v>2920.7389747102361</v>
      </c>
      <c r="K510" s="6">
        <f t="shared" si="130"/>
        <v>2071.5967557579988</v>
      </c>
      <c r="L510" s="6">
        <f t="shared" si="131"/>
        <v>448.09120046734483</v>
      </c>
      <c r="M510" s="6">
        <f t="shared" si="120"/>
        <v>5440.4269309355795</v>
      </c>
      <c r="N510" s="6">
        <f t="shared" si="132"/>
        <v>5514.0031670016715</v>
      </c>
      <c r="O510" s="6">
        <f t="shared" si="124"/>
        <v>34.318682952845272</v>
      </c>
      <c r="P510" s="6">
        <f t="shared" si="125"/>
        <v>24.859161069095983</v>
      </c>
      <c r="Q510" s="6">
        <f t="shared" si="126"/>
        <v>5.1530488053744659</v>
      </c>
      <c r="R510" s="6">
        <f t="shared" si="127"/>
        <v>64.330892827315722</v>
      </c>
      <c r="S510" s="6">
        <f t="shared" si="128"/>
        <v>64.789537212269636</v>
      </c>
      <c r="T510" s="6"/>
      <c r="U510" s="6"/>
      <c r="V510" s="6"/>
      <c r="W510" s="6"/>
      <c r="X510" s="4"/>
      <c r="Y510" s="4"/>
      <c r="Z510" s="4"/>
      <c r="AA510" s="4"/>
    </row>
    <row r="511" spans="1:27" x14ac:dyDescent="0.2">
      <c r="A511" s="5">
        <v>2012</v>
      </c>
      <c r="B511" s="5" t="s">
        <v>15</v>
      </c>
      <c r="C511" s="5">
        <v>3</v>
      </c>
      <c r="D511" s="5">
        <v>40</v>
      </c>
      <c r="F511" s="5">
        <v>6.6</v>
      </c>
      <c r="G511" s="5">
        <f t="shared" si="123"/>
        <v>6.6</v>
      </c>
      <c r="H511" s="6">
        <f t="shared" si="121"/>
        <v>34.21194399759284</v>
      </c>
      <c r="I511" s="6">
        <f t="shared" si="122"/>
        <v>0.85529859993982105</v>
      </c>
      <c r="J511" s="6">
        <f t="shared" si="129"/>
        <v>4283.2493996158109</v>
      </c>
      <c r="K511" s="6">
        <f t="shared" si="130"/>
        <v>2977.6654502262445</v>
      </c>
      <c r="L511" s="6">
        <f t="shared" si="131"/>
        <v>579.44466993500134</v>
      </c>
      <c r="M511" s="6">
        <f t="shared" si="120"/>
        <v>7840.3595197770564</v>
      </c>
      <c r="N511" s="6">
        <f t="shared" si="132"/>
        <v>7954.6543971551528</v>
      </c>
      <c r="O511" s="6">
        <f t="shared" si="124"/>
        <v>50.328180445485778</v>
      </c>
      <c r="P511" s="6">
        <f t="shared" si="125"/>
        <v>35.731985402714933</v>
      </c>
      <c r="Q511" s="6">
        <f t="shared" si="126"/>
        <v>6.6636137042525165</v>
      </c>
      <c r="R511" s="6">
        <f t="shared" si="127"/>
        <v>92.723779552453223</v>
      </c>
      <c r="S511" s="6">
        <f t="shared" si="128"/>
        <v>93.467189166573036</v>
      </c>
      <c r="T511" s="6"/>
      <c r="U511" s="6"/>
      <c r="V511" s="6"/>
      <c r="W511" s="6"/>
      <c r="X511" s="4"/>
      <c r="Y511" s="4"/>
      <c r="Z511" s="4"/>
      <c r="AA511" s="4"/>
    </row>
    <row r="512" spans="1:27" x14ac:dyDescent="0.2">
      <c r="A512" s="5">
        <v>2012</v>
      </c>
      <c r="B512" s="5" t="s">
        <v>15</v>
      </c>
      <c r="C512" s="5">
        <v>3</v>
      </c>
      <c r="D512" s="5">
        <v>40</v>
      </c>
      <c r="F512" s="5">
        <v>2.2999999999999998</v>
      </c>
      <c r="G512" s="5">
        <f t="shared" si="123"/>
        <v>2.2999999999999998</v>
      </c>
      <c r="H512" s="6">
        <f t="shared" si="121"/>
        <v>4.1547562843725006</v>
      </c>
      <c r="I512" s="6">
        <f t="shared" si="122"/>
        <v>0.10386890710931251</v>
      </c>
      <c r="J512" s="6">
        <f t="shared" si="129"/>
        <v>468.12254093041702</v>
      </c>
      <c r="K512" s="6">
        <f t="shared" si="130"/>
        <v>365.44486497106425</v>
      </c>
      <c r="L512" s="6">
        <f t="shared" si="131"/>
        <v>131.06637017402932</v>
      </c>
      <c r="M512" s="6">
        <f t="shared" si="120"/>
        <v>964.63377607551058</v>
      </c>
      <c r="N512" s="6">
        <f t="shared" si="132"/>
        <v>955.89668549005148</v>
      </c>
      <c r="O512" s="6">
        <f t="shared" si="124"/>
        <v>5.5004398559323997</v>
      </c>
      <c r="P512" s="6">
        <f t="shared" si="125"/>
        <v>4.3853383796527705</v>
      </c>
      <c r="Q512" s="6">
        <f t="shared" si="126"/>
        <v>1.5072632570013371</v>
      </c>
      <c r="R512" s="6">
        <f t="shared" si="127"/>
        <v>11.393041492586509</v>
      </c>
      <c r="S512" s="6">
        <f t="shared" si="128"/>
        <v>11.231786054508104</v>
      </c>
      <c r="T512" s="6"/>
      <c r="U512" s="6"/>
      <c r="V512" s="6"/>
      <c r="W512" s="6"/>
      <c r="X512" s="4"/>
      <c r="Y512" s="4"/>
      <c r="Z512" s="4"/>
      <c r="AA512" s="4"/>
    </row>
    <row r="513" spans="1:27" x14ac:dyDescent="0.2">
      <c r="A513" s="5">
        <v>2012</v>
      </c>
      <c r="B513" s="5" t="s">
        <v>15</v>
      </c>
      <c r="C513" s="5">
        <v>3</v>
      </c>
      <c r="D513" s="5">
        <v>40</v>
      </c>
      <c r="F513" s="5">
        <v>2.2999999999999998</v>
      </c>
      <c r="G513" s="5">
        <f t="shared" si="123"/>
        <v>2.2999999999999998</v>
      </c>
      <c r="H513" s="6">
        <f t="shared" si="121"/>
        <v>4.1547562843725006</v>
      </c>
      <c r="I513" s="6">
        <f t="shared" si="122"/>
        <v>0.10386890710931251</v>
      </c>
      <c r="J513" s="6">
        <f t="shared" si="129"/>
        <v>468.12254093041702</v>
      </c>
      <c r="K513" s="6">
        <f t="shared" si="130"/>
        <v>365.44486497106425</v>
      </c>
      <c r="L513" s="6">
        <f t="shared" si="131"/>
        <v>131.06637017402932</v>
      </c>
      <c r="M513" s="6">
        <f t="shared" si="120"/>
        <v>964.63377607551058</v>
      </c>
      <c r="N513" s="6">
        <f t="shared" si="132"/>
        <v>955.89668549005148</v>
      </c>
      <c r="O513" s="6">
        <f t="shared" si="124"/>
        <v>5.5004398559323997</v>
      </c>
      <c r="P513" s="6">
        <f t="shared" si="125"/>
        <v>4.3853383796527705</v>
      </c>
      <c r="Q513" s="6">
        <f t="shared" si="126"/>
        <v>1.5072632570013371</v>
      </c>
      <c r="R513" s="6">
        <f t="shared" si="127"/>
        <v>11.393041492586509</v>
      </c>
      <c r="S513" s="6">
        <f t="shared" si="128"/>
        <v>11.231786054508104</v>
      </c>
      <c r="T513" s="6"/>
      <c r="U513" s="6"/>
      <c r="V513" s="6"/>
      <c r="W513" s="6"/>
      <c r="X513" s="4"/>
      <c r="Y513" s="4"/>
      <c r="Z513" s="4"/>
      <c r="AA513" s="4"/>
    </row>
    <row r="514" spans="1:27" x14ac:dyDescent="0.2">
      <c r="A514" s="5">
        <v>2012</v>
      </c>
      <c r="B514" s="5" t="s">
        <v>15</v>
      </c>
      <c r="C514" s="5">
        <v>3</v>
      </c>
      <c r="D514" s="5">
        <v>40</v>
      </c>
      <c r="F514" s="5">
        <v>10.9</v>
      </c>
      <c r="G514" s="5">
        <f t="shared" si="123"/>
        <v>10.9</v>
      </c>
      <c r="H514" s="6">
        <f t="shared" si="121"/>
        <v>93.313155793250829</v>
      </c>
      <c r="I514" s="6">
        <f t="shared" si="122"/>
        <v>2.3328288948312705</v>
      </c>
      <c r="J514" s="6">
        <f t="shared" si="129"/>
        <v>12283.630489421406</v>
      </c>
      <c r="K514" s="6">
        <f t="shared" si="130"/>
        <v>8080.9459324907593</v>
      </c>
      <c r="L514" s="6">
        <f t="shared" si="131"/>
        <v>1175.510155134124</v>
      </c>
      <c r="M514" s="6">
        <f t="shared" ref="M514:M577" si="133">SUM(J514:L514)</f>
        <v>21540.086577046291</v>
      </c>
      <c r="N514" s="6">
        <f t="shared" si="132"/>
        <v>21805.460670957244</v>
      </c>
      <c r="O514" s="6">
        <f t="shared" si="124"/>
        <v>144.33265825070151</v>
      </c>
      <c r="P514" s="6">
        <f t="shared" si="125"/>
        <v>96.971351189889106</v>
      </c>
      <c r="Q514" s="6">
        <f t="shared" si="126"/>
        <v>13.518366784042428</v>
      </c>
      <c r="R514" s="6">
        <f t="shared" si="127"/>
        <v>254.82237622463305</v>
      </c>
      <c r="S514" s="6">
        <f t="shared" si="128"/>
        <v>256.21416288374758</v>
      </c>
      <c r="T514" s="6"/>
      <c r="U514" s="6"/>
      <c r="V514" s="6"/>
      <c r="W514" s="6"/>
      <c r="X514" s="4"/>
      <c r="Y514" s="4"/>
      <c r="Z514" s="4"/>
      <c r="AA514" s="4"/>
    </row>
    <row r="515" spans="1:27" x14ac:dyDescent="0.2">
      <c r="A515" s="5">
        <v>2012</v>
      </c>
      <c r="B515" s="5" t="s">
        <v>15</v>
      </c>
      <c r="C515" s="5">
        <v>3</v>
      </c>
      <c r="D515" s="5">
        <v>40</v>
      </c>
      <c r="F515" s="5">
        <v>3.7</v>
      </c>
      <c r="G515" s="5">
        <f t="shared" si="123"/>
        <v>3.7</v>
      </c>
      <c r="H515" s="6">
        <f t="shared" ref="H515:H578" si="134">PI()*(G515/2)^2</f>
        <v>10.752100856911069</v>
      </c>
      <c r="I515" s="6">
        <f t="shared" ref="I515:I578" si="135">H515/D515</f>
        <v>0.26880252142277672</v>
      </c>
      <c r="J515" s="6">
        <f t="shared" si="129"/>
        <v>1270.4416365779491</v>
      </c>
      <c r="K515" s="6">
        <f t="shared" si="130"/>
        <v>941.24980885813</v>
      </c>
      <c r="L515" s="6">
        <f t="shared" si="131"/>
        <v>256.22379192801026</v>
      </c>
      <c r="M515" s="6">
        <f t="shared" si="133"/>
        <v>2467.9152373640891</v>
      </c>
      <c r="N515" s="6">
        <f t="shared" si="132"/>
        <v>2485.5555329114818</v>
      </c>
      <c r="O515" s="6">
        <f t="shared" si="124"/>
        <v>14.9276892297909</v>
      </c>
      <c r="P515" s="6">
        <f t="shared" si="125"/>
        <v>11.29499770629756</v>
      </c>
      <c r="Q515" s="6">
        <f t="shared" si="126"/>
        <v>2.9465736071721182</v>
      </c>
      <c r="R515" s="6">
        <f t="shared" si="127"/>
        <v>29.169260543260577</v>
      </c>
      <c r="S515" s="6">
        <f t="shared" si="128"/>
        <v>29.205277511709909</v>
      </c>
      <c r="T515" s="6"/>
      <c r="U515" s="6"/>
      <c r="V515" s="6"/>
      <c r="W515" s="6"/>
      <c r="X515" s="4"/>
      <c r="Y515" s="4"/>
      <c r="Z515" s="4"/>
      <c r="AA515" s="4"/>
    </row>
    <row r="516" spans="1:27" x14ac:dyDescent="0.2">
      <c r="A516" s="5">
        <v>2012</v>
      </c>
      <c r="B516" s="5" t="s">
        <v>15</v>
      </c>
      <c r="C516" s="5">
        <v>3</v>
      </c>
      <c r="D516" s="5">
        <v>40</v>
      </c>
      <c r="F516" s="5">
        <v>2.8</v>
      </c>
      <c r="G516" s="5">
        <f t="shared" si="123"/>
        <v>2.8</v>
      </c>
      <c r="H516" s="6">
        <f t="shared" si="134"/>
        <v>6.1575216010359934</v>
      </c>
      <c r="I516" s="6">
        <f t="shared" si="135"/>
        <v>0.15393804002589984</v>
      </c>
      <c r="J516" s="6">
        <f t="shared" si="129"/>
        <v>707.55949592025479</v>
      </c>
      <c r="K516" s="6">
        <f t="shared" si="130"/>
        <v>540.54014337120338</v>
      </c>
      <c r="L516" s="6">
        <f t="shared" si="131"/>
        <v>172.96086453355866</v>
      </c>
      <c r="M516" s="6">
        <f t="shared" si="133"/>
        <v>1421.0605038250167</v>
      </c>
      <c r="N516" s="6">
        <f t="shared" si="132"/>
        <v>1419.4681370709745</v>
      </c>
      <c r="O516" s="6">
        <f t="shared" si="124"/>
        <v>8.3138240770629928</v>
      </c>
      <c r="P516" s="6">
        <f t="shared" si="125"/>
        <v>6.4864817204544405</v>
      </c>
      <c r="Q516" s="6">
        <f t="shared" si="126"/>
        <v>1.9890499421359249</v>
      </c>
      <c r="R516" s="6">
        <f t="shared" si="127"/>
        <v>16.789355739653359</v>
      </c>
      <c r="S516" s="6">
        <f t="shared" si="128"/>
        <v>16.67875061058395</v>
      </c>
      <c r="T516" s="6"/>
      <c r="U516" s="6"/>
      <c r="V516" s="6"/>
      <c r="W516" s="6"/>
      <c r="X516" s="4"/>
      <c r="Y516" s="4"/>
      <c r="Z516" s="4"/>
      <c r="AA516" s="4"/>
    </row>
    <row r="517" spans="1:27" x14ac:dyDescent="0.2">
      <c r="A517" s="5">
        <v>2012</v>
      </c>
      <c r="B517" s="5" t="s">
        <v>15</v>
      </c>
      <c r="C517" s="5">
        <v>3</v>
      </c>
      <c r="D517" s="5">
        <v>40</v>
      </c>
      <c r="F517" s="5">
        <v>1.2</v>
      </c>
      <c r="G517" s="5">
        <f t="shared" si="123"/>
        <v>1.2</v>
      </c>
      <c r="H517" s="6">
        <f t="shared" si="134"/>
        <v>1.1309733552923256</v>
      </c>
      <c r="I517" s="6">
        <f t="shared" si="135"/>
        <v>2.8274333882308138E-2</v>
      </c>
      <c r="J517" s="6">
        <f t="shared" si="129"/>
        <v>119.40203117648261</v>
      </c>
      <c r="K517" s="6">
        <f t="shared" si="130"/>
        <v>100.12767913746974</v>
      </c>
      <c r="L517" s="6">
        <f t="shared" si="131"/>
        <v>52.372171352375808</v>
      </c>
      <c r="M517" s="6">
        <f t="shared" si="133"/>
        <v>271.90188166632817</v>
      </c>
      <c r="N517" s="6">
        <f t="shared" si="132"/>
        <v>258.51890628226249</v>
      </c>
      <c r="O517" s="6">
        <f t="shared" si="124"/>
        <v>1.4029738663236706</v>
      </c>
      <c r="P517" s="6">
        <f t="shared" si="125"/>
        <v>1.2015321496496367</v>
      </c>
      <c r="Q517" s="6">
        <f t="shared" si="126"/>
        <v>0.60227997055232185</v>
      </c>
      <c r="R517" s="6">
        <f t="shared" si="127"/>
        <v>3.2067859865256292</v>
      </c>
      <c r="S517" s="6">
        <f t="shared" si="128"/>
        <v>3.0375971488165843</v>
      </c>
      <c r="T517" s="6"/>
      <c r="U517" s="6"/>
      <c r="V517" s="6"/>
      <c r="W517" s="6"/>
      <c r="X517" s="4"/>
      <c r="Y517" s="4"/>
      <c r="Z517" s="4"/>
      <c r="AA517" s="4"/>
    </row>
    <row r="518" spans="1:27" x14ac:dyDescent="0.2">
      <c r="A518" s="5">
        <v>2012</v>
      </c>
      <c r="B518" s="5" t="s">
        <v>15</v>
      </c>
      <c r="C518" s="5">
        <v>3</v>
      </c>
      <c r="D518" s="5">
        <v>40</v>
      </c>
      <c r="F518" s="5">
        <v>1.5</v>
      </c>
      <c r="G518" s="5">
        <f t="shared" si="123"/>
        <v>1.5</v>
      </c>
      <c r="H518" s="6">
        <f t="shared" si="134"/>
        <v>1.7671458676442586</v>
      </c>
      <c r="I518" s="6">
        <f t="shared" si="135"/>
        <v>4.4178646691106466E-2</v>
      </c>
      <c r="J518" s="6">
        <f t="shared" si="129"/>
        <v>190.77556220068968</v>
      </c>
      <c r="K518" s="6">
        <f t="shared" si="130"/>
        <v>156.10078090027611</v>
      </c>
      <c r="L518" s="6">
        <f t="shared" si="131"/>
        <v>71.737080559992449</v>
      </c>
      <c r="M518" s="6">
        <f t="shared" si="133"/>
        <v>418.61342366095823</v>
      </c>
      <c r="N518" s="6">
        <f t="shared" si="132"/>
        <v>404.83815414332901</v>
      </c>
      <c r="O518" s="6">
        <f t="shared" si="124"/>
        <v>2.2416128558581034</v>
      </c>
      <c r="P518" s="6">
        <f t="shared" si="125"/>
        <v>1.8732093708033133</v>
      </c>
      <c r="Q518" s="6">
        <f t="shared" si="126"/>
        <v>0.82497642643991331</v>
      </c>
      <c r="R518" s="6">
        <f t="shared" si="127"/>
        <v>4.93979865310133</v>
      </c>
      <c r="S518" s="6">
        <f t="shared" si="128"/>
        <v>4.7568483111841156</v>
      </c>
      <c r="T518" s="6"/>
      <c r="U518" s="6"/>
      <c r="V518" s="6"/>
      <c r="W518" s="6"/>
      <c r="X518" s="4"/>
      <c r="Y518" s="4"/>
      <c r="Z518" s="4"/>
      <c r="AA518" s="4"/>
    </row>
    <row r="519" spans="1:27" x14ac:dyDescent="0.2">
      <c r="A519" s="5">
        <v>2012</v>
      </c>
      <c r="B519" s="5" t="s">
        <v>15</v>
      </c>
      <c r="C519" s="5">
        <v>3</v>
      </c>
      <c r="D519" s="5">
        <v>40</v>
      </c>
      <c r="F519" s="5">
        <v>6.1</v>
      </c>
      <c r="G519" s="5">
        <f t="shared" si="123"/>
        <v>6.1</v>
      </c>
      <c r="H519" s="6">
        <f t="shared" si="134"/>
        <v>29.224665660019046</v>
      </c>
      <c r="I519" s="6">
        <f t="shared" si="135"/>
        <v>0.73061664150047612</v>
      </c>
      <c r="J519" s="6">
        <f t="shared" si="129"/>
        <v>3630.1431529340102</v>
      </c>
      <c r="K519" s="6">
        <f t="shared" si="130"/>
        <v>2545.5981213506193</v>
      </c>
      <c r="L519" s="6">
        <f t="shared" si="131"/>
        <v>518.5254661336071</v>
      </c>
      <c r="M519" s="6">
        <f t="shared" si="133"/>
        <v>6694.2667404182375</v>
      </c>
      <c r="N519" s="6">
        <f t="shared" si="132"/>
        <v>6789.7060676588162</v>
      </c>
      <c r="O519" s="6">
        <f t="shared" si="124"/>
        <v>42.654182046974618</v>
      </c>
      <c r="P519" s="6">
        <f t="shared" si="125"/>
        <v>30.547177456207429</v>
      </c>
      <c r="Q519" s="6">
        <f t="shared" si="126"/>
        <v>5.9630428605364818</v>
      </c>
      <c r="R519" s="6">
        <f t="shared" si="127"/>
        <v>79.164402363718523</v>
      </c>
      <c r="S519" s="6">
        <f t="shared" si="128"/>
        <v>79.77904629499109</v>
      </c>
      <c r="T519" s="6"/>
      <c r="U519" s="6"/>
      <c r="V519" s="6"/>
      <c r="W519" s="6"/>
      <c r="X519" s="4"/>
      <c r="Y519" s="4"/>
      <c r="Z519" s="4"/>
      <c r="AA519" s="4"/>
    </row>
    <row r="520" spans="1:27" x14ac:dyDescent="0.2">
      <c r="A520" s="5">
        <v>2012</v>
      </c>
      <c r="B520" s="5" t="s">
        <v>15</v>
      </c>
      <c r="C520" s="5">
        <v>3</v>
      </c>
      <c r="D520" s="5">
        <v>40</v>
      </c>
      <c r="F520" s="5">
        <v>0.5</v>
      </c>
      <c r="G520" s="5">
        <f t="shared" si="123"/>
        <v>0.5</v>
      </c>
      <c r="H520" s="6">
        <f t="shared" si="134"/>
        <v>0.19634954084936207</v>
      </c>
      <c r="I520" s="6">
        <f t="shared" si="135"/>
        <v>4.9087385212340517E-3</v>
      </c>
      <c r="J520" s="6">
        <f t="shared" si="129"/>
        <v>18.991886542731717</v>
      </c>
      <c r="K520" s="6">
        <f t="shared" si="130"/>
        <v>17.536130904237758</v>
      </c>
      <c r="L520" s="6">
        <f t="shared" si="131"/>
        <v>15.240623317537057</v>
      </c>
      <c r="M520" s="6">
        <f t="shared" si="133"/>
        <v>51.768640764506529</v>
      </c>
      <c r="N520" s="6">
        <f t="shared" si="132"/>
        <v>44.490543795579214</v>
      </c>
      <c r="O520" s="6">
        <f t="shared" si="124"/>
        <v>0.22315466687709767</v>
      </c>
      <c r="P520" s="6">
        <f t="shared" si="125"/>
        <v>0.21043357085085307</v>
      </c>
      <c r="Q520" s="6">
        <f t="shared" si="126"/>
        <v>0.17526716815167617</v>
      </c>
      <c r="R520" s="6">
        <f t="shared" si="127"/>
        <v>0.60885540587962694</v>
      </c>
      <c r="S520" s="6">
        <f t="shared" si="128"/>
        <v>0.52276388959805575</v>
      </c>
      <c r="T520" s="6"/>
      <c r="U520" s="6"/>
      <c r="V520" s="6"/>
      <c r="W520" s="6"/>
      <c r="X520" s="4"/>
      <c r="Y520" s="4"/>
      <c r="Z520" s="4"/>
      <c r="AA520" s="4"/>
    </row>
    <row r="521" spans="1:27" x14ac:dyDescent="0.2">
      <c r="A521" s="5">
        <v>2012</v>
      </c>
      <c r="B521" s="5" t="s">
        <v>15</v>
      </c>
      <c r="C521" s="5">
        <v>3</v>
      </c>
      <c r="D521" s="5">
        <v>40</v>
      </c>
      <c r="F521" s="5">
        <v>5.8</v>
      </c>
      <c r="G521" s="5">
        <f t="shared" si="123"/>
        <v>5.8</v>
      </c>
      <c r="H521" s="6">
        <f t="shared" si="134"/>
        <v>26.420794216690162</v>
      </c>
      <c r="I521" s="6">
        <f t="shared" si="135"/>
        <v>0.660519855417254</v>
      </c>
      <c r="J521" s="6">
        <f t="shared" si="129"/>
        <v>3265.3510985284574</v>
      </c>
      <c r="K521" s="6">
        <f t="shared" si="130"/>
        <v>2302.5293633655933</v>
      </c>
      <c r="L521" s="6">
        <f t="shared" si="131"/>
        <v>482.93479177500382</v>
      </c>
      <c r="M521" s="6">
        <f t="shared" si="133"/>
        <v>6050.8152536690541</v>
      </c>
      <c r="N521" s="6">
        <f t="shared" si="132"/>
        <v>6135.1936093977201</v>
      </c>
      <c r="O521" s="6">
        <f t="shared" si="124"/>
        <v>38.367875407709377</v>
      </c>
      <c r="P521" s="6">
        <f t="shared" si="125"/>
        <v>27.630352360387121</v>
      </c>
      <c r="Q521" s="6">
        <f t="shared" si="126"/>
        <v>5.5537501054125444</v>
      </c>
      <c r="R521" s="6">
        <f t="shared" si="127"/>
        <v>71.551977873509045</v>
      </c>
      <c r="S521" s="6">
        <f t="shared" si="128"/>
        <v>72.088524910423217</v>
      </c>
      <c r="T521" s="6"/>
      <c r="U521" s="6"/>
      <c r="V521" s="6"/>
      <c r="W521" s="6"/>
      <c r="X521" s="4"/>
      <c r="Y521" s="4"/>
      <c r="Z521" s="4"/>
      <c r="AA521" s="4"/>
    </row>
    <row r="522" spans="1:27" x14ac:dyDescent="0.2">
      <c r="A522" s="5">
        <v>2012</v>
      </c>
      <c r="B522" s="5" t="s">
        <v>15</v>
      </c>
      <c r="C522" s="5">
        <v>3</v>
      </c>
      <c r="D522" s="5">
        <v>40</v>
      </c>
      <c r="F522" s="5">
        <v>4.3</v>
      </c>
      <c r="G522" s="5">
        <f t="shared" si="123"/>
        <v>4.3</v>
      </c>
      <c r="H522" s="6">
        <f t="shared" si="134"/>
        <v>14.522012041218817</v>
      </c>
      <c r="I522" s="6">
        <f t="shared" si="135"/>
        <v>0.36305030103047042</v>
      </c>
      <c r="J522" s="6">
        <f t="shared" si="129"/>
        <v>1741.8664517826603</v>
      </c>
      <c r="K522" s="6">
        <f t="shared" si="130"/>
        <v>1269.3625954428107</v>
      </c>
      <c r="L522" s="6">
        <f t="shared" si="131"/>
        <v>316.69816396057689</v>
      </c>
      <c r="M522" s="6">
        <f t="shared" si="133"/>
        <v>3327.9272111860478</v>
      </c>
      <c r="N522" s="6">
        <f t="shared" si="132"/>
        <v>3362.0920602110755</v>
      </c>
      <c r="O522" s="6">
        <f t="shared" si="124"/>
        <v>20.466930808446257</v>
      </c>
      <c r="P522" s="6">
        <f t="shared" si="125"/>
        <v>15.232351145313729</v>
      </c>
      <c r="Q522" s="6">
        <f t="shared" si="126"/>
        <v>3.6420288855466345</v>
      </c>
      <c r="R522" s="6">
        <f t="shared" si="127"/>
        <v>39.341310839306622</v>
      </c>
      <c r="S522" s="6">
        <f t="shared" si="128"/>
        <v>39.504581707480135</v>
      </c>
      <c r="T522" s="6"/>
      <c r="U522" s="6"/>
      <c r="V522" s="6"/>
      <c r="W522" s="6"/>
      <c r="X522" s="4"/>
      <c r="Y522" s="4"/>
      <c r="Z522" s="4"/>
      <c r="AA522" s="4"/>
    </row>
    <row r="523" spans="1:27" x14ac:dyDescent="0.2">
      <c r="A523" s="5">
        <v>2012</v>
      </c>
      <c r="B523" s="5" t="s">
        <v>15</v>
      </c>
      <c r="C523" s="5">
        <v>3</v>
      </c>
      <c r="D523" s="5">
        <v>40</v>
      </c>
      <c r="F523" s="5">
        <v>3.5</v>
      </c>
      <c r="G523" s="5">
        <f t="shared" si="123"/>
        <v>3.5</v>
      </c>
      <c r="H523" s="6">
        <f t="shared" si="134"/>
        <v>9.6211275016187408</v>
      </c>
      <c r="I523" s="6">
        <f t="shared" si="135"/>
        <v>0.24052818754046851</v>
      </c>
      <c r="J523" s="6">
        <f t="shared" si="129"/>
        <v>1130.5089142504457</v>
      </c>
      <c r="K523" s="6">
        <f t="shared" si="130"/>
        <v>842.71141821178844</v>
      </c>
      <c r="L523" s="6">
        <f t="shared" si="131"/>
        <v>236.9141311573093</v>
      </c>
      <c r="M523" s="6">
        <f t="shared" si="133"/>
        <v>2210.1344636195436</v>
      </c>
      <c r="N523" s="6">
        <f t="shared" si="132"/>
        <v>2222.8736332717167</v>
      </c>
      <c r="O523" s="6">
        <f t="shared" si="124"/>
        <v>13.283479742442736</v>
      </c>
      <c r="P523" s="6">
        <f t="shared" si="125"/>
        <v>10.112537018541461</v>
      </c>
      <c r="Q523" s="6">
        <f t="shared" si="126"/>
        <v>2.7245125083090569</v>
      </c>
      <c r="R523" s="6">
        <f t="shared" si="127"/>
        <v>26.120529269293254</v>
      </c>
      <c r="S523" s="6">
        <f t="shared" si="128"/>
        <v>26.118765190942668</v>
      </c>
      <c r="T523" s="6"/>
      <c r="U523" s="6"/>
      <c r="V523" s="6"/>
      <c r="W523" s="6"/>
      <c r="X523" s="4"/>
      <c r="Y523" s="4"/>
      <c r="Z523" s="4"/>
      <c r="AA523" s="4"/>
    </row>
    <row r="524" spans="1:27" x14ac:dyDescent="0.2">
      <c r="A524" s="5">
        <v>2012</v>
      </c>
      <c r="B524" s="5" t="s">
        <v>15</v>
      </c>
      <c r="C524" s="5">
        <v>3</v>
      </c>
      <c r="D524" s="5">
        <v>40</v>
      </c>
      <c r="F524" s="5">
        <v>1</v>
      </c>
      <c r="G524" s="5">
        <f t="shared" si="123"/>
        <v>1</v>
      </c>
      <c r="H524" s="6">
        <f t="shared" si="134"/>
        <v>0.78539816339744828</v>
      </c>
      <c r="I524" s="6">
        <f t="shared" si="135"/>
        <v>1.9634954084936207E-2</v>
      </c>
      <c r="J524" s="6">
        <f t="shared" si="129"/>
        <v>81.42</v>
      </c>
      <c r="K524" s="6">
        <f t="shared" si="130"/>
        <v>69.66</v>
      </c>
      <c r="L524" s="6">
        <f t="shared" si="131"/>
        <v>40.5</v>
      </c>
      <c r="M524" s="6">
        <f t="shared" si="133"/>
        <v>191.57999999999998</v>
      </c>
      <c r="N524" s="6">
        <f t="shared" si="132"/>
        <v>179.2</v>
      </c>
      <c r="O524" s="6">
        <f t="shared" si="124"/>
        <v>0.95668500000000001</v>
      </c>
      <c r="P524" s="6">
        <f t="shared" si="125"/>
        <v>0.83592</v>
      </c>
      <c r="Q524" s="6">
        <f t="shared" si="126"/>
        <v>0.46575000000000005</v>
      </c>
      <c r="R524" s="6">
        <f t="shared" si="127"/>
        <v>2.2583549999999999</v>
      </c>
      <c r="S524" s="6">
        <f t="shared" si="128"/>
        <v>2.1055999999999999</v>
      </c>
      <c r="T524" s="6"/>
      <c r="U524" s="6"/>
      <c r="V524" s="6"/>
      <c r="W524" s="6"/>
      <c r="X524" s="4"/>
      <c r="Y524" s="4"/>
      <c r="Z524" s="4"/>
      <c r="AA524" s="4"/>
    </row>
    <row r="525" spans="1:27" x14ac:dyDescent="0.2">
      <c r="A525" s="5">
        <v>2012</v>
      </c>
      <c r="B525" s="5" t="s">
        <v>15</v>
      </c>
      <c r="C525" s="5">
        <v>3</v>
      </c>
      <c r="D525" s="5">
        <v>40</v>
      </c>
      <c r="F525" s="5">
        <v>0.8</v>
      </c>
      <c r="G525" s="5">
        <f t="shared" si="123"/>
        <v>0.8</v>
      </c>
      <c r="H525" s="6">
        <f t="shared" si="134"/>
        <v>0.50265482457436694</v>
      </c>
      <c r="I525" s="6">
        <f t="shared" si="135"/>
        <v>1.2566370614359173E-2</v>
      </c>
      <c r="J525" s="6">
        <f t="shared" si="129"/>
        <v>50.958903049449752</v>
      </c>
      <c r="K525" s="6">
        <f t="shared" si="130"/>
        <v>44.681993827897678</v>
      </c>
      <c r="L525" s="6">
        <f t="shared" si="131"/>
        <v>29.56731613851229</v>
      </c>
      <c r="M525" s="6">
        <f t="shared" si="133"/>
        <v>125.20821301585971</v>
      </c>
      <c r="N525" s="6">
        <f t="shared" si="132"/>
        <v>114.43236644483854</v>
      </c>
      <c r="O525" s="6">
        <f t="shared" si="124"/>
        <v>0.59876711083103451</v>
      </c>
      <c r="P525" s="6">
        <f t="shared" si="125"/>
        <v>0.53618392593477204</v>
      </c>
      <c r="Q525" s="6">
        <f t="shared" si="126"/>
        <v>0.34002413559289135</v>
      </c>
      <c r="R525" s="6">
        <f t="shared" si="127"/>
        <v>1.4749751723586977</v>
      </c>
      <c r="S525" s="6">
        <f t="shared" si="128"/>
        <v>1.3445803057268528</v>
      </c>
      <c r="T525" s="6"/>
      <c r="U525" s="6"/>
      <c r="V525" s="6"/>
      <c r="W525" s="6"/>
      <c r="X525" s="4"/>
      <c r="Y525" s="4"/>
      <c r="Z525" s="4"/>
      <c r="AA525" s="4"/>
    </row>
    <row r="526" spans="1:27" x14ac:dyDescent="0.2">
      <c r="A526" s="5">
        <v>2012</v>
      </c>
      <c r="B526" s="5" t="s">
        <v>15</v>
      </c>
      <c r="C526" s="5">
        <v>3</v>
      </c>
      <c r="D526" s="5">
        <v>40</v>
      </c>
      <c r="F526" s="5">
        <v>1</v>
      </c>
      <c r="G526" s="5">
        <f t="shared" si="123"/>
        <v>1</v>
      </c>
      <c r="H526" s="6">
        <f t="shared" si="134"/>
        <v>0.78539816339744828</v>
      </c>
      <c r="I526" s="6">
        <f t="shared" si="135"/>
        <v>1.9634954084936207E-2</v>
      </c>
      <c r="J526" s="6">
        <f t="shared" si="129"/>
        <v>81.42</v>
      </c>
      <c r="K526" s="6">
        <f t="shared" si="130"/>
        <v>69.66</v>
      </c>
      <c r="L526" s="6">
        <f t="shared" si="131"/>
        <v>40.5</v>
      </c>
      <c r="M526" s="6">
        <f t="shared" si="133"/>
        <v>191.57999999999998</v>
      </c>
      <c r="N526" s="6">
        <f t="shared" si="132"/>
        <v>179.2</v>
      </c>
      <c r="O526" s="6">
        <f t="shared" si="124"/>
        <v>0.95668500000000001</v>
      </c>
      <c r="P526" s="6">
        <f t="shared" si="125"/>
        <v>0.83592</v>
      </c>
      <c r="Q526" s="6">
        <f t="shared" si="126"/>
        <v>0.46575000000000005</v>
      </c>
      <c r="R526" s="6">
        <f t="shared" si="127"/>
        <v>2.2583549999999999</v>
      </c>
      <c r="S526" s="6">
        <f t="shared" si="128"/>
        <v>2.1055999999999999</v>
      </c>
      <c r="T526" s="6"/>
      <c r="U526" s="6"/>
      <c r="V526" s="6"/>
      <c r="W526" s="6"/>
      <c r="X526" s="4"/>
      <c r="Y526" s="4"/>
      <c r="Z526" s="4"/>
      <c r="AA526" s="4"/>
    </row>
    <row r="527" spans="1:27" x14ac:dyDescent="0.2">
      <c r="A527" s="5">
        <v>2012</v>
      </c>
      <c r="B527" s="5" t="s">
        <v>15</v>
      </c>
      <c r="C527" s="5">
        <v>3</v>
      </c>
      <c r="D527" s="5">
        <v>40</v>
      </c>
      <c r="F527" s="5">
        <v>0.7</v>
      </c>
      <c r="G527" s="5">
        <f t="shared" si="123"/>
        <v>0.7</v>
      </c>
      <c r="H527" s="6">
        <f t="shared" si="134"/>
        <v>0.38484510006474959</v>
      </c>
      <c r="I527" s="6">
        <f t="shared" si="135"/>
        <v>9.6211275016187398E-3</v>
      </c>
      <c r="J527" s="6">
        <f t="shared" si="129"/>
        <v>38.497894858681214</v>
      </c>
      <c r="K527" s="6">
        <f t="shared" si="130"/>
        <v>34.255362661143316</v>
      </c>
      <c r="L527" s="6">
        <f t="shared" si="131"/>
        <v>24.49307202711228</v>
      </c>
      <c r="M527" s="6">
        <f t="shared" si="133"/>
        <v>97.246329546936806</v>
      </c>
      <c r="N527" s="6">
        <f t="shared" si="132"/>
        <v>87.495368735353622</v>
      </c>
      <c r="O527" s="6">
        <f t="shared" si="124"/>
        <v>0.45235026458950423</v>
      </c>
      <c r="P527" s="6">
        <f t="shared" si="125"/>
        <v>0.41106435193371976</v>
      </c>
      <c r="Q527" s="6">
        <f t="shared" si="126"/>
        <v>0.28167032831179123</v>
      </c>
      <c r="R527" s="6">
        <f t="shared" si="127"/>
        <v>1.1450849448350151</v>
      </c>
      <c r="S527" s="6">
        <f t="shared" si="128"/>
        <v>1.0280705826404051</v>
      </c>
      <c r="T527" s="6"/>
      <c r="U527" s="6"/>
      <c r="V527" s="6"/>
      <c r="W527" s="6"/>
      <c r="X527" s="4"/>
      <c r="Y527" s="4"/>
      <c r="Z527" s="4"/>
      <c r="AA527" s="4"/>
    </row>
    <row r="528" spans="1:27" x14ac:dyDescent="0.2">
      <c r="A528" s="5">
        <v>2012</v>
      </c>
      <c r="B528" s="5" t="s">
        <v>15</v>
      </c>
      <c r="C528" s="5">
        <v>3</v>
      </c>
      <c r="D528" s="5">
        <v>40</v>
      </c>
      <c r="F528" s="5">
        <v>1.8</v>
      </c>
      <c r="G528" s="5">
        <f t="shared" si="123"/>
        <v>1.8</v>
      </c>
      <c r="H528" s="6">
        <f t="shared" si="134"/>
        <v>2.5446900494077327</v>
      </c>
      <c r="I528" s="6">
        <f t="shared" si="135"/>
        <v>6.3617251235193323E-2</v>
      </c>
      <c r="J528" s="6">
        <f t="shared" si="129"/>
        <v>279.77142748216346</v>
      </c>
      <c r="K528" s="6">
        <f t="shared" si="130"/>
        <v>224.37566613682623</v>
      </c>
      <c r="L528" s="6">
        <f t="shared" si="131"/>
        <v>92.766090750792898</v>
      </c>
      <c r="M528" s="6">
        <f t="shared" si="133"/>
        <v>596.91318436978258</v>
      </c>
      <c r="N528" s="6">
        <f t="shared" si="132"/>
        <v>584.03078588428252</v>
      </c>
      <c r="O528" s="6">
        <f t="shared" si="124"/>
        <v>3.2873142729154203</v>
      </c>
      <c r="P528" s="6">
        <f t="shared" si="125"/>
        <v>2.6925079936419145</v>
      </c>
      <c r="Q528" s="6">
        <f t="shared" si="126"/>
        <v>1.0668100436341184</v>
      </c>
      <c r="R528" s="6">
        <f t="shared" si="127"/>
        <v>7.0466323101914536</v>
      </c>
      <c r="S528" s="6">
        <f t="shared" si="128"/>
        <v>6.8623617341403191</v>
      </c>
      <c r="T528" s="6"/>
      <c r="U528" s="6"/>
      <c r="V528" s="6"/>
      <c r="W528" s="6"/>
      <c r="X528" s="4"/>
      <c r="Y528" s="4"/>
      <c r="Z528" s="4"/>
      <c r="AA528" s="4"/>
    </row>
    <row r="529" spans="1:27" x14ac:dyDescent="0.2">
      <c r="A529" s="5">
        <v>2012</v>
      </c>
      <c r="B529" s="5" t="s">
        <v>15</v>
      </c>
      <c r="C529" s="5">
        <v>3</v>
      </c>
      <c r="D529" s="5">
        <v>40</v>
      </c>
      <c r="F529" s="5">
        <v>1</v>
      </c>
      <c r="G529" s="5">
        <f t="shared" si="123"/>
        <v>1</v>
      </c>
      <c r="H529" s="6">
        <f t="shared" si="134"/>
        <v>0.78539816339744828</v>
      </c>
      <c r="I529" s="6">
        <f t="shared" si="135"/>
        <v>1.9634954084936207E-2</v>
      </c>
      <c r="J529" s="6">
        <f t="shared" si="129"/>
        <v>81.42</v>
      </c>
      <c r="K529" s="6">
        <f t="shared" si="130"/>
        <v>69.66</v>
      </c>
      <c r="L529" s="6">
        <f t="shared" si="131"/>
        <v>40.5</v>
      </c>
      <c r="M529" s="6">
        <f t="shared" si="133"/>
        <v>191.57999999999998</v>
      </c>
      <c r="N529" s="6">
        <f t="shared" si="132"/>
        <v>179.2</v>
      </c>
      <c r="O529" s="6">
        <f t="shared" si="124"/>
        <v>0.95668500000000001</v>
      </c>
      <c r="P529" s="6">
        <f t="shared" si="125"/>
        <v>0.83592</v>
      </c>
      <c r="Q529" s="6">
        <f t="shared" si="126"/>
        <v>0.46575000000000005</v>
      </c>
      <c r="R529" s="6">
        <f t="shared" si="127"/>
        <v>2.2583549999999999</v>
      </c>
      <c r="S529" s="6">
        <f t="shared" si="128"/>
        <v>2.1055999999999999</v>
      </c>
      <c r="T529" s="6"/>
      <c r="U529" s="6"/>
      <c r="V529" s="6"/>
      <c r="W529" s="6"/>
      <c r="X529" s="4"/>
      <c r="Y529" s="4"/>
      <c r="Z529" s="4"/>
      <c r="AA529" s="4"/>
    </row>
    <row r="530" spans="1:27" x14ac:dyDescent="0.2">
      <c r="A530" s="5">
        <v>2012</v>
      </c>
      <c r="B530" s="5" t="s">
        <v>15</v>
      </c>
      <c r="C530" s="5">
        <v>3</v>
      </c>
      <c r="D530" s="5">
        <v>40</v>
      </c>
      <c r="F530" s="5">
        <v>1.2</v>
      </c>
      <c r="G530" s="5">
        <f t="shared" si="123"/>
        <v>1.2</v>
      </c>
      <c r="H530" s="6">
        <f t="shared" si="134"/>
        <v>1.1309733552923256</v>
      </c>
      <c r="I530" s="6">
        <f t="shared" si="135"/>
        <v>2.8274333882308138E-2</v>
      </c>
      <c r="J530" s="6">
        <f t="shared" si="129"/>
        <v>119.40203117648261</v>
      </c>
      <c r="K530" s="6">
        <f t="shared" si="130"/>
        <v>100.12767913746974</v>
      </c>
      <c r="L530" s="6">
        <f t="shared" si="131"/>
        <v>52.372171352375808</v>
      </c>
      <c r="M530" s="6">
        <f t="shared" si="133"/>
        <v>271.90188166632817</v>
      </c>
      <c r="N530" s="6">
        <f t="shared" si="132"/>
        <v>258.51890628226249</v>
      </c>
      <c r="O530" s="6">
        <f t="shared" si="124"/>
        <v>1.4029738663236706</v>
      </c>
      <c r="P530" s="6">
        <f t="shared" si="125"/>
        <v>1.2015321496496367</v>
      </c>
      <c r="Q530" s="6">
        <f t="shared" si="126"/>
        <v>0.60227997055232185</v>
      </c>
      <c r="R530" s="6">
        <f t="shared" si="127"/>
        <v>3.2067859865256292</v>
      </c>
      <c r="S530" s="6">
        <f t="shared" si="128"/>
        <v>3.0375971488165843</v>
      </c>
      <c r="T530" s="6"/>
      <c r="U530" s="6"/>
      <c r="V530" s="6"/>
      <c r="W530" s="6"/>
      <c r="X530" s="4"/>
      <c r="Y530" s="4"/>
      <c r="Z530" s="4"/>
      <c r="AA530" s="4"/>
    </row>
    <row r="531" spans="1:27" x14ac:dyDescent="0.2">
      <c r="A531" s="5">
        <v>2012</v>
      </c>
      <c r="B531" s="5" t="s">
        <v>15</v>
      </c>
      <c r="C531" s="5">
        <v>3</v>
      </c>
      <c r="D531" s="5">
        <v>40</v>
      </c>
      <c r="F531" s="5">
        <v>3</v>
      </c>
      <c r="G531" s="5">
        <f t="shared" si="123"/>
        <v>3</v>
      </c>
      <c r="H531" s="6">
        <f t="shared" si="134"/>
        <v>7.0685834705770345</v>
      </c>
      <c r="I531" s="6">
        <f t="shared" si="135"/>
        <v>0.17671458676442586</v>
      </c>
      <c r="J531" s="6">
        <f t="shared" si="129"/>
        <v>817.87273946856487</v>
      </c>
      <c r="K531" s="6">
        <f t="shared" si="130"/>
        <v>620.09005617570074</v>
      </c>
      <c r="L531" s="6">
        <f t="shared" si="131"/>
        <v>190.6320825695212</v>
      </c>
      <c r="M531" s="6">
        <f t="shared" si="133"/>
        <v>1628.5948782137866</v>
      </c>
      <c r="N531" s="6">
        <f t="shared" si="132"/>
        <v>1630.6161047573701</v>
      </c>
      <c r="O531" s="6">
        <f t="shared" si="124"/>
        <v>9.6100046887556374</v>
      </c>
      <c r="P531" s="6">
        <f t="shared" si="125"/>
        <v>7.4410806741084086</v>
      </c>
      <c r="Q531" s="6">
        <f t="shared" si="126"/>
        <v>2.192268949549494</v>
      </c>
      <c r="R531" s="6">
        <f t="shared" si="127"/>
        <v>19.24335431241354</v>
      </c>
      <c r="S531" s="6">
        <f t="shared" si="128"/>
        <v>19.159739230899099</v>
      </c>
      <c r="T531" s="6"/>
      <c r="U531" s="6"/>
      <c r="V531" s="6"/>
      <c r="W531" s="6"/>
      <c r="X531" s="4"/>
      <c r="Y531" s="4"/>
      <c r="Z531" s="4"/>
      <c r="AA531" s="4"/>
    </row>
    <row r="532" spans="1:27" x14ac:dyDescent="0.2">
      <c r="A532" s="5">
        <v>2012</v>
      </c>
      <c r="B532" s="5" t="s">
        <v>15</v>
      </c>
      <c r="C532" s="5">
        <v>3</v>
      </c>
      <c r="D532" s="5">
        <v>40</v>
      </c>
      <c r="F532" s="5">
        <v>2.7</v>
      </c>
      <c r="G532" s="5">
        <f t="shared" si="123"/>
        <v>2.7</v>
      </c>
      <c r="H532" s="6">
        <f t="shared" si="134"/>
        <v>5.7255526111673989</v>
      </c>
      <c r="I532" s="6">
        <f t="shared" si="135"/>
        <v>0.14313881527918498</v>
      </c>
      <c r="J532" s="6">
        <f t="shared" si="129"/>
        <v>655.53366943747506</v>
      </c>
      <c r="K532" s="6">
        <f t="shared" si="130"/>
        <v>502.80242174817982</v>
      </c>
      <c r="L532" s="6">
        <f t="shared" si="131"/>
        <v>164.31527223272099</v>
      </c>
      <c r="M532" s="6">
        <f t="shared" si="133"/>
        <v>1322.6513634183757</v>
      </c>
      <c r="N532" s="6">
        <f t="shared" si="132"/>
        <v>1319.4081770104392</v>
      </c>
      <c r="O532" s="6">
        <f t="shared" si="124"/>
        <v>7.7025206158903314</v>
      </c>
      <c r="P532" s="6">
        <f t="shared" si="125"/>
        <v>6.033629060978158</v>
      </c>
      <c r="Q532" s="6">
        <f t="shared" si="126"/>
        <v>1.8896256306762915</v>
      </c>
      <c r="R532" s="6">
        <f t="shared" si="127"/>
        <v>15.625775307544782</v>
      </c>
      <c r="S532" s="6">
        <f t="shared" si="128"/>
        <v>15.503046079872661</v>
      </c>
      <c r="T532" s="6"/>
      <c r="U532" s="6"/>
      <c r="V532" s="6"/>
      <c r="W532" s="6"/>
      <c r="X532" s="4"/>
      <c r="Y532" s="4"/>
      <c r="Z532" s="4"/>
      <c r="AA532" s="4"/>
    </row>
    <row r="533" spans="1:27" x14ac:dyDescent="0.2">
      <c r="A533" s="5">
        <v>2012</v>
      </c>
      <c r="B533" s="5" t="s">
        <v>15</v>
      </c>
      <c r="C533" s="5">
        <v>3</v>
      </c>
      <c r="D533" s="5">
        <v>40</v>
      </c>
      <c r="F533" s="5">
        <v>4</v>
      </c>
      <c r="G533" s="5">
        <f t="shared" si="123"/>
        <v>4</v>
      </c>
      <c r="H533" s="6">
        <f t="shared" si="134"/>
        <v>12.566370614359172</v>
      </c>
      <c r="I533" s="6">
        <f t="shared" si="135"/>
        <v>0.31415926535897931</v>
      </c>
      <c r="J533" s="6">
        <f t="shared" si="129"/>
        <v>1496.4323210217374</v>
      </c>
      <c r="K533" s="6">
        <f t="shared" si="130"/>
        <v>1099.2155231201182</v>
      </c>
      <c r="L533" s="6">
        <f t="shared" si="131"/>
        <v>285.99577079817215</v>
      </c>
      <c r="M533" s="6">
        <f t="shared" si="133"/>
        <v>2881.6436149400279</v>
      </c>
      <c r="N533" s="6">
        <f t="shared" si="132"/>
        <v>2907.2246204539701</v>
      </c>
      <c r="O533" s="6">
        <f t="shared" si="124"/>
        <v>17.583079772005412</v>
      </c>
      <c r="P533" s="6">
        <f t="shared" si="125"/>
        <v>13.190586277441417</v>
      </c>
      <c r="Q533" s="6">
        <f t="shared" si="126"/>
        <v>3.2889513641789798</v>
      </c>
      <c r="R533" s="6">
        <f t="shared" si="127"/>
        <v>34.062617413625809</v>
      </c>
      <c r="S533" s="6">
        <f t="shared" si="128"/>
        <v>34.159889290334149</v>
      </c>
      <c r="T533" s="6"/>
      <c r="U533" s="6"/>
      <c r="V533" s="6"/>
      <c r="W533" s="6"/>
      <c r="X533" s="4"/>
      <c r="Y533" s="4"/>
      <c r="Z533" s="4"/>
      <c r="AA533" s="4"/>
    </row>
    <row r="534" spans="1:27" x14ac:dyDescent="0.2">
      <c r="A534" s="5">
        <v>2012</v>
      </c>
      <c r="B534" s="5" t="s">
        <v>15</v>
      </c>
      <c r="C534" s="5">
        <v>3</v>
      </c>
      <c r="D534" s="5">
        <v>40</v>
      </c>
      <c r="F534" s="5">
        <v>0.8</v>
      </c>
      <c r="G534" s="5">
        <f t="shared" si="123"/>
        <v>0.8</v>
      </c>
      <c r="H534" s="6">
        <f t="shared" si="134"/>
        <v>0.50265482457436694</v>
      </c>
      <c r="I534" s="6">
        <f t="shared" si="135"/>
        <v>1.2566370614359173E-2</v>
      </c>
      <c r="J534" s="6">
        <f t="shared" si="129"/>
        <v>50.958903049449752</v>
      </c>
      <c r="K534" s="6">
        <f t="shared" si="130"/>
        <v>44.681993827897678</v>
      </c>
      <c r="L534" s="6">
        <f t="shared" si="131"/>
        <v>29.56731613851229</v>
      </c>
      <c r="M534" s="6">
        <f t="shared" si="133"/>
        <v>125.20821301585971</v>
      </c>
      <c r="N534" s="6">
        <f t="shared" si="132"/>
        <v>114.43236644483854</v>
      </c>
      <c r="O534" s="6">
        <f t="shared" si="124"/>
        <v>0.59876711083103451</v>
      </c>
      <c r="P534" s="6">
        <f t="shared" si="125"/>
        <v>0.53618392593477204</v>
      </c>
      <c r="Q534" s="6">
        <f t="shared" si="126"/>
        <v>0.34002413559289135</v>
      </c>
      <c r="R534" s="6">
        <f t="shared" si="127"/>
        <v>1.4749751723586977</v>
      </c>
      <c r="S534" s="6">
        <f t="shared" si="128"/>
        <v>1.3445803057268528</v>
      </c>
      <c r="T534" s="6"/>
      <c r="U534" s="6"/>
      <c r="V534" s="6"/>
      <c r="W534" s="6"/>
      <c r="X534" s="4"/>
      <c r="Y534" s="4"/>
      <c r="Z534" s="4"/>
      <c r="AA534" s="4"/>
    </row>
    <row r="535" spans="1:27" x14ac:dyDescent="0.2">
      <c r="A535" s="5">
        <v>2012</v>
      </c>
      <c r="B535" s="5" t="s">
        <v>15</v>
      </c>
      <c r="C535" s="5">
        <v>3</v>
      </c>
      <c r="D535" s="5">
        <v>40</v>
      </c>
      <c r="F535" s="5">
        <v>0.8</v>
      </c>
      <c r="G535" s="5">
        <f t="shared" ref="G535:G598" si="136">E535+F535</f>
        <v>0.8</v>
      </c>
      <c r="H535" s="6">
        <f t="shared" si="134"/>
        <v>0.50265482457436694</v>
      </c>
      <c r="I535" s="6">
        <f t="shared" si="135"/>
        <v>1.2566370614359173E-2</v>
      </c>
      <c r="J535" s="6">
        <f t="shared" si="129"/>
        <v>50.958903049449752</v>
      </c>
      <c r="K535" s="6">
        <f t="shared" si="130"/>
        <v>44.681993827897678</v>
      </c>
      <c r="L535" s="6">
        <f t="shared" si="131"/>
        <v>29.56731613851229</v>
      </c>
      <c r="M535" s="6">
        <f t="shared" si="133"/>
        <v>125.20821301585971</v>
      </c>
      <c r="N535" s="6">
        <f t="shared" si="132"/>
        <v>114.43236644483854</v>
      </c>
      <c r="O535" s="6">
        <f t="shared" si="124"/>
        <v>0.59876711083103451</v>
      </c>
      <c r="P535" s="6">
        <f t="shared" si="125"/>
        <v>0.53618392593477204</v>
      </c>
      <c r="Q535" s="6">
        <f t="shared" si="126"/>
        <v>0.34002413559289135</v>
      </c>
      <c r="R535" s="6">
        <f t="shared" si="127"/>
        <v>1.4749751723586977</v>
      </c>
      <c r="S535" s="6">
        <f t="shared" si="128"/>
        <v>1.3445803057268528</v>
      </c>
      <c r="T535" s="6"/>
      <c r="U535" s="6"/>
      <c r="V535" s="6"/>
      <c r="W535" s="6"/>
      <c r="X535" s="4"/>
      <c r="Y535" s="4"/>
      <c r="Z535" s="4"/>
      <c r="AA535" s="4"/>
    </row>
    <row r="536" spans="1:27" x14ac:dyDescent="0.2">
      <c r="A536" s="5">
        <v>2012</v>
      </c>
      <c r="B536" s="5" t="s">
        <v>15</v>
      </c>
      <c r="C536" s="5">
        <v>3</v>
      </c>
      <c r="D536" s="5">
        <v>40</v>
      </c>
      <c r="F536" s="5">
        <v>0.7</v>
      </c>
      <c r="G536" s="5">
        <f t="shared" si="136"/>
        <v>0.7</v>
      </c>
      <c r="H536" s="6">
        <f t="shared" si="134"/>
        <v>0.38484510006474959</v>
      </c>
      <c r="I536" s="6">
        <f t="shared" si="135"/>
        <v>9.6211275016187398E-3</v>
      </c>
      <c r="J536" s="6">
        <f t="shared" si="129"/>
        <v>38.497894858681214</v>
      </c>
      <c r="K536" s="6">
        <f t="shared" si="130"/>
        <v>34.255362661143316</v>
      </c>
      <c r="L536" s="6">
        <f t="shared" si="131"/>
        <v>24.49307202711228</v>
      </c>
      <c r="M536" s="6">
        <f t="shared" si="133"/>
        <v>97.246329546936806</v>
      </c>
      <c r="N536" s="6">
        <f t="shared" si="132"/>
        <v>87.495368735353622</v>
      </c>
      <c r="O536" s="6">
        <f t="shared" ref="O536:O574" si="137">(J536*0.47)/D536</f>
        <v>0.45235026458950423</v>
      </c>
      <c r="P536" s="6">
        <f t="shared" ref="P536:P574" si="138">(K536*0.48)/D536</f>
        <v>0.41106435193371976</v>
      </c>
      <c r="Q536" s="6">
        <f t="shared" ref="Q536:Q574" si="139">(L536*0.46)/D536</f>
        <v>0.28167032831179123</v>
      </c>
      <c r="R536" s="6">
        <f t="shared" ref="R536:R574" si="140">SUM(O536:Q536)</f>
        <v>1.1450849448350151</v>
      </c>
      <c r="S536" s="6">
        <f t="shared" ref="S536:S574" si="141">(N536*0.47)/D536</f>
        <v>1.0280705826404051</v>
      </c>
      <c r="T536" s="6"/>
      <c r="U536" s="6"/>
      <c r="V536" s="6"/>
      <c r="W536" s="6"/>
      <c r="X536" s="4"/>
      <c r="Y536" s="4"/>
      <c r="Z536" s="4"/>
      <c r="AA536" s="4"/>
    </row>
    <row r="537" spans="1:27" x14ac:dyDescent="0.2">
      <c r="A537" s="5">
        <v>2012</v>
      </c>
      <c r="B537" s="5" t="s">
        <v>15</v>
      </c>
      <c r="C537" s="5">
        <v>3</v>
      </c>
      <c r="D537" s="5">
        <v>40</v>
      </c>
      <c r="F537" s="5">
        <v>0.6</v>
      </c>
      <c r="G537" s="5">
        <f t="shared" si="136"/>
        <v>0.6</v>
      </c>
      <c r="H537" s="6">
        <f t="shared" si="134"/>
        <v>0.28274333882308139</v>
      </c>
      <c r="I537" s="6">
        <f t="shared" si="135"/>
        <v>7.0685834705770346E-3</v>
      </c>
      <c r="J537" s="6">
        <f t="shared" si="129"/>
        <v>27.851508586041181</v>
      </c>
      <c r="K537" s="6">
        <f t="shared" si="130"/>
        <v>25.206030555443377</v>
      </c>
      <c r="L537" s="6">
        <f t="shared" si="131"/>
        <v>19.708260145754693</v>
      </c>
      <c r="M537" s="6">
        <f t="shared" si="133"/>
        <v>72.765799287239247</v>
      </c>
      <c r="N537" s="6">
        <f t="shared" si="132"/>
        <v>64.183296439376321</v>
      </c>
      <c r="O537" s="6">
        <f t="shared" si="137"/>
        <v>0.32725522588598388</v>
      </c>
      <c r="P537" s="6">
        <f t="shared" si="138"/>
        <v>0.30247236666532051</v>
      </c>
      <c r="Q537" s="6">
        <f t="shared" si="139"/>
        <v>0.22664499167617896</v>
      </c>
      <c r="R537" s="6">
        <f t="shared" si="140"/>
        <v>0.85637258422748341</v>
      </c>
      <c r="S537" s="6">
        <f t="shared" si="141"/>
        <v>0.75415373316267176</v>
      </c>
      <c r="T537" s="6"/>
      <c r="U537" s="6"/>
      <c r="V537" s="6"/>
      <c r="W537" s="6"/>
      <c r="X537" s="4"/>
      <c r="Y537" s="4"/>
      <c r="Z537" s="4"/>
      <c r="AA537" s="4"/>
    </row>
    <row r="538" spans="1:27" x14ac:dyDescent="0.2">
      <c r="A538" s="5">
        <v>2012</v>
      </c>
      <c r="B538" s="5" t="s">
        <v>15</v>
      </c>
      <c r="C538" s="5">
        <v>3</v>
      </c>
      <c r="D538" s="5">
        <v>40</v>
      </c>
      <c r="F538" s="5">
        <v>3.6</v>
      </c>
      <c r="G538" s="5">
        <f t="shared" si="136"/>
        <v>3.6</v>
      </c>
      <c r="H538" s="6">
        <f t="shared" si="134"/>
        <v>10.178760197630931</v>
      </c>
      <c r="I538" s="6">
        <f t="shared" si="135"/>
        <v>0.25446900494077329</v>
      </c>
      <c r="J538" s="6">
        <f t="shared" si="129"/>
        <v>1199.4063662051192</v>
      </c>
      <c r="K538" s="6">
        <f t="shared" si="130"/>
        <v>891.3031607966717</v>
      </c>
      <c r="L538" s="6">
        <f t="shared" si="131"/>
        <v>246.51397761953621</v>
      </c>
      <c r="M538" s="6">
        <f t="shared" si="133"/>
        <v>2337.2235046213268</v>
      </c>
      <c r="N538" s="6">
        <f t="shared" si="132"/>
        <v>2352.3721650006605</v>
      </c>
      <c r="O538" s="6">
        <f t="shared" si="137"/>
        <v>14.093024802910151</v>
      </c>
      <c r="P538" s="6">
        <f t="shared" si="138"/>
        <v>10.695637929560061</v>
      </c>
      <c r="Q538" s="6">
        <f t="shared" si="139"/>
        <v>2.8349107426246665</v>
      </c>
      <c r="R538" s="6">
        <f t="shared" si="140"/>
        <v>27.623573475094879</v>
      </c>
      <c r="S538" s="6">
        <f t="shared" si="141"/>
        <v>27.640372938757757</v>
      </c>
      <c r="T538" s="6"/>
      <c r="U538" s="6"/>
      <c r="V538" s="6"/>
      <c r="W538" s="6"/>
      <c r="X538" s="4"/>
      <c r="Y538" s="4"/>
      <c r="Z538" s="4"/>
      <c r="AA538" s="4"/>
    </row>
    <row r="539" spans="1:27" x14ac:dyDescent="0.2">
      <c r="A539" s="5">
        <v>2012</v>
      </c>
      <c r="B539" s="5" t="s">
        <v>15</v>
      </c>
      <c r="C539" s="5">
        <v>3</v>
      </c>
      <c r="D539" s="5">
        <v>40</v>
      </c>
      <c r="F539" s="5">
        <v>4.9000000000000004</v>
      </c>
      <c r="G539" s="5">
        <f t="shared" si="136"/>
        <v>4.9000000000000004</v>
      </c>
      <c r="H539" s="6">
        <f t="shared" si="134"/>
        <v>18.857409903172737</v>
      </c>
      <c r="I539" s="6">
        <f t="shared" si="135"/>
        <v>0.47143524757931843</v>
      </c>
      <c r="J539" s="6">
        <f t="shared" si="129"/>
        <v>2291.6213836730026</v>
      </c>
      <c r="K539" s="6">
        <f t="shared" si="130"/>
        <v>1646.1661587251942</v>
      </c>
      <c r="L539" s="6">
        <f t="shared" si="131"/>
        <v>380.74262172726225</v>
      </c>
      <c r="M539" s="6">
        <f t="shared" si="133"/>
        <v>4318.5301641254591</v>
      </c>
      <c r="N539" s="6">
        <f t="shared" si="132"/>
        <v>4371.5165426800131</v>
      </c>
      <c r="O539" s="6">
        <f t="shared" si="137"/>
        <v>26.92655125815778</v>
      </c>
      <c r="P539" s="6">
        <f t="shared" si="138"/>
        <v>19.75399390470233</v>
      </c>
      <c r="Q539" s="6">
        <f t="shared" si="139"/>
        <v>4.3785401498635164</v>
      </c>
      <c r="R539" s="6">
        <f t="shared" si="140"/>
        <v>51.059085312723631</v>
      </c>
      <c r="S539" s="6">
        <f t="shared" si="141"/>
        <v>51.365319376490149</v>
      </c>
      <c r="T539" s="6"/>
      <c r="U539" s="6"/>
      <c r="V539" s="6"/>
      <c r="W539" s="6"/>
      <c r="X539" s="4"/>
      <c r="Y539" s="4"/>
      <c r="Z539" s="4"/>
      <c r="AA539" s="4"/>
    </row>
    <row r="540" spans="1:27" x14ac:dyDescent="0.2">
      <c r="A540" s="5">
        <v>2012</v>
      </c>
      <c r="B540" s="5" t="s">
        <v>15</v>
      </c>
      <c r="C540" s="5">
        <v>3</v>
      </c>
      <c r="D540" s="5">
        <v>40</v>
      </c>
      <c r="F540" s="5">
        <v>1.9</v>
      </c>
      <c r="G540" s="5">
        <f t="shared" si="136"/>
        <v>1.9</v>
      </c>
      <c r="H540" s="6">
        <f t="shared" si="134"/>
        <v>2.8352873698647882</v>
      </c>
      <c r="I540" s="6">
        <f t="shared" si="135"/>
        <v>7.0882184246619712E-2</v>
      </c>
      <c r="J540" s="6">
        <f t="shared" si="129"/>
        <v>313.41058498637085</v>
      </c>
      <c r="K540" s="6">
        <f t="shared" si="130"/>
        <v>249.86368231820481</v>
      </c>
      <c r="L540" s="6">
        <f t="shared" si="131"/>
        <v>100.11464242699694</v>
      </c>
      <c r="M540" s="6">
        <f t="shared" si="133"/>
        <v>663.38890973157265</v>
      </c>
      <c r="N540" s="6">
        <f t="shared" si="132"/>
        <v>651.07758399247427</v>
      </c>
      <c r="O540" s="6">
        <f t="shared" si="137"/>
        <v>3.6825743735898571</v>
      </c>
      <c r="P540" s="6">
        <f t="shared" si="138"/>
        <v>2.9983641878184573</v>
      </c>
      <c r="Q540" s="6">
        <f t="shared" si="139"/>
        <v>1.1513183879104649</v>
      </c>
      <c r="R540" s="6">
        <f t="shared" si="140"/>
        <v>7.8322569493187792</v>
      </c>
      <c r="S540" s="6">
        <f t="shared" si="141"/>
        <v>7.6501616119115727</v>
      </c>
      <c r="T540" s="6"/>
      <c r="U540" s="6"/>
      <c r="V540" s="6"/>
      <c r="W540" s="6"/>
      <c r="X540" s="4"/>
      <c r="Y540" s="4"/>
      <c r="Z540" s="4"/>
      <c r="AA540" s="4"/>
    </row>
    <row r="541" spans="1:27" x14ac:dyDescent="0.2">
      <c r="A541" s="5">
        <v>2012</v>
      </c>
      <c r="B541" s="5" t="s">
        <v>15</v>
      </c>
      <c r="C541" s="5">
        <v>3</v>
      </c>
      <c r="D541" s="5">
        <v>40</v>
      </c>
      <c r="F541" s="5">
        <v>0.9</v>
      </c>
      <c r="G541" s="5">
        <f t="shared" si="136"/>
        <v>0.9</v>
      </c>
      <c r="H541" s="6">
        <f t="shared" si="134"/>
        <v>0.63617251235193317</v>
      </c>
      <c r="I541" s="6">
        <f t="shared" si="135"/>
        <v>1.5904312808798331E-2</v>
      </c>
      <c r="J541" s="6">
        <f t="shared" si="129"/>
        <v>65.25899298255149</v>
      </c>
      <c r="K541" s="6">
        <f t="shared" si="130"/>
        <v>56.484080578537629</v>
      </c>
      <c r="L541" s="6">
        <f t="shared" si="131"/>
        <v>34.908964093167725</v>
      </c>
      <c r="M541" s="6">
        <f t="shared" si="133"/>
        <v>156.65203765425684</v>
      </c>
      <c r="N541" s="6">
        <f t="shared" si="132"/>
        <v>144.99914764146882</v>
      </c>
      <c r="O541" s="6">
        <f t="shared" si="137"/>
        <v>0.76679316754497995</v>
      </c>
      <c r="P541" s="6">
        <f t="shared" si="138"/>
        <v>0.67780896694245152</v>
      </c>
      <c r="Q541" s="6">
        <f t="shared" si="139"/>
        <v>0.4014530870714289</v>
      </c>
      <c r="R541" s="6">
        <f t="shared" si="140"/>
        <v>1.8460552215588604</v>
      </c>
      <c r="S541" s="6">
        <f t="shared" si="141"/>
        <v>1.7037399847872585</v>
      </c>
      <c r="T541" s="6"/>
      <c r="U541" s="6"/>
      <c r="V541" s="6"/>
      <c r="W541" s="6"/>
      <c r="X541" s="4"/>
      <c r="Y541" s="4"/>
      <c r="Z541" s="4"/>
      <c r="AA541" s="4"/>
    </row>
    <row r="542" spans="1:27" x14ac:dyDescent="0.2">
      <c r="A542" s="5">
        <v>2012</v>
      </c>
      <c r="B542" s="5" t="s">
        <v>15</v>
      </c>
      <c r="C542" s="5">
        <v>3</v>
      </c>
      <c r="D542" s="5">
        <v>40</v>
      </c>
      <c r="F542" s="5">
        <v>2</v>
      </c>
      <c r="G542" s="5">
        <f t="shared" si="136"/>
        <v>2</v>
      </c>
      <c r="H542" s="6">
        <f t="shared" si="134"/>
        <v>3.1415926535897931</v>
      </c>
      <c r="I542" s="6">
        <f t="shared" si="135"/>
        <v>7.8539816339744828E-2</v>
      </c>
      <c r="J542" s="6">
        <f t="shared" si="129"/>
        <v>349.05518127881993</v>
      </c>
      <c r="K542" s="6">
        <f t="shared" si="130"/>
        <v>276.71529292857565</v>
      </c>
      <c r="L542" s="6">
        <f t="shared" si="131"/>
        <v>107.62355094181743</v>
      </c>
      <c r="M542" s="6">
        <f t="shared" si="133"/>
        <v>733.39402514921312</v>
      </c>
      <c r="N542" s="6">
        <f t="shared" si="132"/>
        <v>721.78573828065589</v>
      </c>
      <c r="O542" s="6">
        <f t="shared" si="137"/>
        <v>4.1013983800261338</v>
      </c>
      <c r="P542" s="6">
        <f t="shared" si="138"/>
        <v>3.3205835151429079</v>
      </c>
      <c r="Q542" s="6">
        <f t="shared" si="139"/>
        <v>1.2376708358309005</v>
      </c>
      <c r="R542" s="6">
        <f t="shared" si="140"/>
        <v>8.6596527309999427</v>
      </c>
      <c r="S542" s="6">
        <f t="shared" si="141"/>
        <v>8.4809824247977055</v>
      </c>
      <c r="T542" s="6"/>
      <c r="U542" s="6"/>
      <c r="V542" s="6"/>
      <c r="W542" s="6"/>
      <c r="X542" s="4"/>
      <c r="Y542" s="4"/>
      <c r="Z542" s="4"/>
      <c r="AA542" s="4"/>
    </row>
    <row r="543" spans="1:27" x14ac:dyDescent="0.2">
      <c r="A543" s="5">
        <v>2012</v>
      </c>
      <c r="B543" s="5" t="s">
        <v>15</v>
      </c>
      <c r="C543" s="5">
        <v>3</v>
      </c>
      <c r="D543" s="5">
        <v>40</v>
      </c>
      <c r="F543" s="5">
        <v>4.2</v>
      </c>
      <c r="G543" s="5">
        <f t="shared" si="136"/>
        <v>4.2</v>
      </c>
      <c r="H543" s="6">
        <f t="shared" si="134"/>
        <v>13.854423602330987</v>
      </c>
      <c r="I543" s="6">
        <f t="shared" si="135"/>
        <v>0.34636059005827469</v>
      </c>
      <c r="J543" s="6">
        <f t="shared" si="129"/>
        <v>1657.885785121877</v>
      </c>
      <c r="K543" s="6">
        <f t="shared" si="130"/>
        <v>1211.2939777231131</v>
      </c>
      <c r="L543" s="6">
        <f t="shared" si="131"/>
        <v>306.36314747579854</v>
      </c>
      <c r="M543" s="6">
        <f t="shared" si="133"/>
        <v>3175.5429103207889</v>
      </c>
      <c r="N543" s="6">
        <f t="shared" si="132"/>
        <v>3206.7793553408669</v>
      </c>
      <c r="O543" s="6">
        <f t="shared" si="137"/>
        <v>19.480157975182053</v>
      </c>
      <c r="P543" s="6">
        <f t="shared" si="138"/>
        <v>14.535527732677357</v>
      </c>
      <c r="Q543" s="6">
        <f t="shared" si="139"/>
        <v>3.5231761959716836</v>
      </c>
      <c r="R543" s="6">
        <f t="shared" si="140"/>
        <v>37.538861903831098</v>
      </c>
      <c r="S543" s="6">
        <f t="shared" si="141"/>
        <v>37.679657425255186</v>
      </c>
      <c r="T543" s="6"/>
      <c r="U543" s="6"/>
      <c r="V543" s="6"/>
      <c r="W543" s="6"/>
      <c r="X543" s="4"/>
      <c r="Y543" s="4"/>
      <c r="Z543" s="4"/>
      <c r="AA543" s="4"/>
    </row>
    <row r="544" spans="1:27" x14ac:dyDescent="0.2">
      <c r="A544" s="5">
        <v>2012</v>
      </c>
      <c r="B544" s="5" t="s">
        <v>15</v>
      </c>
      <c r="C544" s="5">
        <v>3</v>
      </c>
      <c r="D544" s="5">
        <v>40</v>
      </c>
      <c r="F544" s="5">
        <v>4.5999999999999996</v>
      </c>
      <c r="G544" s="5">
        <f t="shared" si="136"/>
        <v>4.5999999999999996</v>
      </c>
      <c r="H544" s="6">
        <f t="shared" si="134"/>
        <v>16.619025137490002</v>
      </c>
      <c r="I544" s="6">
        <f t="shared" si="135"/>
        <v>0.41547562843725006</v>
      </c>
      <c r="J544" s="6">
        <f t="shared" si="129"/>
        <v>2006.8852663371226</v>
      </c>
      <c r="K544" s="6">
        <f t="shared" si="130"/>
        <v>1451.6822115950588</v>
      </c>
      <c r="L544" s="6">
        <f t="shared" si="131"/>
        <v>348.29205351070971</v>
      </c>
      <c r="M544" s="6">
        <f t="shared" si="133"/>
        <v>3806.8595314428912</v>
      </c>
      <c r="N544" s="6">
        <f t="shared" si="132"/>
        <v>3850.1818909401163</v>
      </c>
      <c r="O544" s="6">
        <f t="shared" si="137"/>
        <v>23.580901879461187</v>
      </c>
      <c r="P544" s="6">
        <f t="shared" si="138"/>
        <v>17.420186539140705</v>
      </c>
      <c r="Q544" s="6">
        <f t="shared" si="139"/>
        <v>4.0053586153731615</v>
      </c>
      <c r="R544" s="6">
        <f t="shared" si="140"/>
        <v>45.006447033975057</v>
      </c>
      <c r="S544" s="6">
        <f t="shared" si="141"/>
        <v>45.239637218546363</v>
      </c>
      <c r="T544" s="6"/>
      <c r="U544" s="6"/>
      <c r="V544" s="6"/>
      <c r="W544" s="6"/>
      <c r="X544" s="4"/>
      <c r="Y544" s="4"/>
      <c r="Z544" s="4"/>
      <c r="AA544" s="4"/>
    </row>
    <row r="545" spans="1:27" x14ac:dyDescent="0.2">
      <c r="A545" s="5">
        <v>2012</v>
      </c>
      <c r="B545" s="5" t="s">
        <v>15</v>
      </c>
      <c r="C545" s="5">
        <v>3</v>
      </c>
      <c r="D545" s="5">
        <v>40</v>
      </c>
      <c r="F545" s="5">
        <v>1.2</v>
      </c>
      <c r="G545" s="5">
        <f t="shared" si="136"/>
        <v>1.2</v>
      </c>
      <c r="H545" s="6">
        <f t="shared" si="134"/>
        <v>1.1309733552923256</v>
      </c>
      <c r="I545" s="6">
        <f t="shared" si="135"/>
        <v>2.8274333882308138E-2</v>
      </c>
      <c r="J545" s="6">
        <f t="shared" si="129"/>
        <v>119.40203117648261</v>
      </c>
      <c r="K545" s="6">
        <f t="shared" si="130"/>
        <v>100.12767913746974</v>
      </c>
      <c r="L545" s="6">
        <f t="shared" si="131"/>
        <v>52.372171352375808</v>
      </c>
      <c r="M545" s="6">
        <f t="shared" si="133"/>
        <v>271.90188166632817</v>
      </c>
      <c r="N545" s="6">
        <f t="shared" si="132"/>
        <v>258.51890628226249</v>
      </c>
      <c r="O545" s="6">
        <f t="shared" si="137"/>
        <v>1.4029738663236706</v>
      </c>
      <c r="P545" s="6">
        <f t="shared" si="138"/>
        <v>1.2015321496496367</v>
      </c>
      <c r="Q545" s="6">
        <f t="shared" si="139"/>
        <v>0.60227997055232185</v>
      </c>
      <c r="R545" s="6">
        <f t="shared" si="140"/>
        <v>3.2067859865256292</v>
      </c>
      <c r="S545" s="6">
        <f t="shared" si="141"/>
        <v>3.0375971488165843</v>
      </c>
      <c r="T545" s="6"/>
      <c r="U545" s="6"/>
      <c r="V545" s="6"/>
      <c r="W545" s="6"/>
      <c r="X545" s="4"/>
      <c r="Y545" s="4"/>
      <c r="Z545" s="4"/>
      <c r="AA545" s="4"/>
    </row>
    <row r="546" spans="1:27" x14ac:dyDescent="0.2">
      <c r="A546" s="5">
        <v>2012</v>
      </c>
      <c r="B546" s="5" t="s">
        <v>15</v>
      </c>
      <c r="C546" s="5">
        <v>3</v>
      </c>
      <c r="D546" s="5">
        <v>40</v>
      </c>
      <c r="F546" s="5">
        <v>1</v>
      </c>
      <c r="G546" s="5">
        <f t="shared" si="136"/>
        <v>1</v>
      </c>
      <c r="H546" s="6">
        <f t="shared" si="134"/>
        <v>0.78539816339744828</v>
      </c>
      <c r="I546" s="6">
        <f t="shared" si="135"/>
        <v>1.9634954084936207E-2</v>
      </c>
      <c r="J546" s="6">
        <f t="shared" si="129"/>
        <v>81.42</v>
      </c>
      <c r="K546" s="6">
        <f t="shared" si="130"/>
        <v>69.66</v>
      </c>
      <c r="L546" s="6">
        <f t="shared" si="131"/>
        <v>40.5</v>
      </c>
      <c r="M546" s="6">
        <f t="shared" si="133"/>
        <v>191.57999999999998</v>
      </c>
      <c r="N546" s="6">
        <f t="shared" si="132"/>
        <v>179.2</v>
      </c>
      <c r="O546" s="6">
        <f t="shared" si="137"/>
        <v>0.95668500000000001</v>
      </c>
      <c r="P546" s="6">
        <f t="shared" si="138"/>
        <v>0.83592</v>
      </c>
      <c r="Q546" s="6">
        <f t="shared" si="139"/>
        <v>0.46575000000000005</v>
      </c>
      <c r="R546" s="6">
        <f t="shared" si="140"/>
        <v>2.2583549999999999</v>
      </c>
      <c r="S546" s="6">
        <f t="shared" si="141"/>
        <v>2.1055999999999999</v>
      </c>
      <c r="T546" s="6"/>
      <c r="U546" s="6"/>
      <c r="V546" s="6"/>
      <c r="W546" s="6"/>
      <c r="X546" s="4"/>
      <c r="Y546" s="4"/>
      <c r="Z546" s="4"/>
      <c r="AA546" s="4"/>
    </row>
    <row r="547" spans="1:27" x14ac:dyDescent="0.2">
      <c r="A547" s="5">
        <v>2012</v>
      </c>
      <c r="B547" s="5" t="s">
        <v>16</v>
      </c>
      <c r="C547" s="5">
        <v>1</v>
      </c>
      <c r="D547" s="5">
        <v>80</v>
      </c>
      <c r="E547" s="5">
        <v>1.61</v>
      </c>
      <c r="G547" s="5">
        <f t="shared" si="136"/>
        <v>1.61</v>
      </c>
      <c r="H547" s="6">
        <f t="shared" si="134"/>
        <v>2.0358305793425258</v>
      </c>
      <c r="I547" s="6">
        <f t="shared" si="135"/>
        <v>2.5447882241781572E-2</v>
      </c>
      <c r="J547" s="6">
        <f>8*G547^2.56</f>
        <v>27.074735939448772</v>
      </c>
      <c r="K547" s="6">
        <f>22.91*G547^2.13</f>
        <v>63.177757298514628</v>
      </c>
      <c r="L547" s="6">
        <f>22.55*G547^1.45</f>
        <v>44.982549491972911</v>
      </c>
      <c r="M547" s="6">
        <f t="shared" si="133"/>
        <v>135.23504272993631</v>
      </c>
      <c r="N547" s="6">
        <f>39.46*G547^2.26</f>
        <v>115.76667523853465</v>
      </c>
      <c r="O547" s="6">
        <f t="shared" si="137"/>
        <v>0.15906407364426151</v>
      </c>
      <c r="P547" s="6">
        <f t="shared" si="138"/>
        <v>0.37906654379108773</v>
      </c>
      <c r="Q547" s="6">
        <f t="shared" si="139"/>
        <v>0.25864965957884423</v>
      </c>
      <c r="R547" s="6">
        <f t="shared" si="140"/>
        <v>0.79678027701419352</v>
      </c>
      <c r="S547" s="6">
        <f t="shared" si="141"/>
        <v>0.68012921702639095</v>
      </c>
      <c r="T547" s="6"/>
      <c r="U547" s="6"/>
      <c r="V547" s="6"/>
      <c r="W547" s="6"/>
      <c r="X547" s="4"/>
      <c r="Y547" s="4"/>
      <c r="Z547" s="4"/>
      <c r="AA547" s="4"/>
    </row>
    <row r="548" spans="1:27" x14ac:dyDescent="0.2">
      <c r="A548" s="5">
        <v>2012</v>
      </c>
      <c r="B548" s="5" t="s">
        <v>16</v>
      </c>
      <c r="C548" s="5">
        <v>1</v>
      </c>
      <c r="D548" s="5">
        <v>80</v>
      </c>
      <c r="E548" s="5">
        <v>2.0099999999999998</v>
      </c>
      <c r="G548" s="5">
        <f t="shared" si="136"/>
        <v>2.0099999999999998</v>
      </c>
      <c r="H548" s="6">
        <f t="shared" si="134"/>
        <v>3.1730871199420299</v>
      </c>
      <c r="I548" s="6">
        <f t="shared" si="135"/>
        <v>3.966358899927537E-2</v>
      </c>
      <c r="J548" s="6">
        <f>8*G548^2.56</f>
        <v>47.782832878181779</v>
      </c>
      <c r="K548" s="6">
        <f>22.91*G548^2.13</f>
        <v>101.35208596445639</v>
      </c>
      <c r="L548" s="6">
        <f>22.55*G548^1.45</f>
        <v>62.055578626486088</v>
      </c>
      <c r="M548" s="6">
        <f t="shared" si="133"/>
        <v>211.19049746912427</v>
      </c>
      <c r="N548" s="6">
        <f>39.46*G548^2.26</f>
        <v>191.15258289980244</v>
      </c>
      <c r="O548" s="6">
        <f t="shared" si="137"/>
        <v>0.28072414315931793</v>
      </c>
      <c r="P548" s="6">
        <f t="shared" si="138"/>
        <v>0.60811251578673831</v>
      </c>
      <c r="Q548" s="6">
        <f t="shared" si="139"/>
        <v>0.356819577102295</v>
      </c>
      <c r="R548" s="6">
        <f t="shared" si="140"/>
        <v>1.2456562360483512</v>
      </c>
      <c r="S548" s="6">
        <f t="shared" si="141"/>
        <v>1.1230214245363392</v>
      </c>
      <c r="T548" s="6"/>
      <c r="U548" s="6"/>
      <c r="V548" s="6"/>
      <c r="W548" s="6"/>
      <c r="X548" s="4"/>
      <c r="Y548" s="4"/>
      <c r="Z548" s="4"/>
      <c r="AA548" s="4"/>
    </row>
    <row r="549" spans="1:27" x14ac:dyDescent="0.2">
      <c r="A549" s="5">
        <v>2012</v>
      </c>
      <c r="B549" s="5" t="s">
        <v>16</v>
      </c>
      <c r="C549" s="5">
        <v>1</v>
      </c>
      <c r="D549" s="5">
        <v>80</v>
      </c>
      <c r="F549" s="5">
        <v>1.85</v>
      </c>
      <c r="G549" s="5">
        <f t="shared" si="136"/>
        <v>1.85</v>
      </c>
      <c r="H549" s="6">
        <f t="shared" si="134"/>
        <v>2.6880252142277672</v>
      </c>
      <c r="I549" s="6">
        <f t="shared" si="135"/>
        <v>3.360031517784709E-2</v>
      </c>
      <c r="J549" s="6">
        <f>81.42*G549^2.1</f>
        <v>296.34099018731024</v>
      </c>
      <c r="K549" s="6">
        <f>69.66*G549^1.99</f>
        <v>236.94917975487991</v>
      </c>
      <c r="L549" s="6">
        <f>40.5*G549^1.41</f>
        <v>96.420007352241882</v>
      </c>
      <c r="M549" s="6">
        <f t="shared" si="133"/>
        <v>629.71017729443201</v>
      </c>
      <c r="N549" s="6">
        <f>179.2*G549^2.01</f>
        <v>617.09663668159885</v>
      </c>
      <c r="O549" s="6">
        <f t="shared" si="137"/>
        <v>1.7410033173504478</v>
      </c>
      <c r="P549" s="6">
        <f t="shared" si="138"/>
        <v>1.4216950785292792</v>
      </c>
      <c r="Q549" s="6">
        <f t="shared" si="139"/>
        <v>0.55441504227539085</v>
      </c>
      <c r="R549" s="6">
        <f t="shared" si="140"/>
        <v>3.7171134381551179</v>
      </c>
      <c r="S549" s="6">
        <f t="shared" si="141"/>
        <v>3.6254427405043925</v>
      </c>
      <c r="T549" s="6"/>
      <c r="U549" s="6"/>
      <c r="V549" s="6"/>
      <c r="W549" s="6"/>
      <c r="X549" s="4"/>
      <c r="Y549" s="4"/>
      <c r="Z549" s="4"/>
      <c r="AA549" s="4"/>
    </row>
    <row r="550" spans="1:27" x14ac:dyDescent="0.2">
      <c r="A550" s="5">
        <v>2012</v>
      </c>
      <c r="B550" s="5" t="s">
        <v>16</v>
      </c>
      <c r="C550" s="5">
        <v>1</v>
      </c>
      <c r="D550" s="5">
        <v>80</v>
      </c>
      <c r="F550" s="5">
        <v>5.7</v>
      </c>
      <c r="G550" s="5">
        <f t="shared" si="136"/>
        <v>5.7</v>
      </c>
      <c r="H550" s="6">
        <f t="shared" si="134"/>
        <v>25.517586328783096</v>
      </c>
      <c r="I550" s="6">
        <f t="shared" si="135"/>
        <v>0.31896982910978872</v>
      </c>
      <c r="J550" s="6">
        <f>81.42*G550^2.1</f>
        <v>3148.2433520173008</v>
      </c>
      <c r="K550" s="6">
        <f>69.66*G550^1.99</f>
        <v>2224.2030549090314</v>
      </c>
      <c r="L550" s="6">
        <f>40.5*G550^1.41</f>
        <v>471.23611806324368</v>
      </c>
      <c r="M550" s="6">
        <f t="shared" si="133"/>
        <v>5843.6825249895755</v>
      </c>
      <c r="N550" s="6">
        <f>179.2*G550^2.01</f>
        <v>5924.428537414331</v>
      </c>
      <c r="O550" s="6">
        <f t="shared" si="137"/>
        <v>18.49592969310164</v>
      </c>
      <c r="P550" s="6">
        <f t="shared" si="138"/>
        <v>13.345218329454188</v>
      </c>
      <c r="Q550" s="6">
        <f t="shared" si="139"/>
        <v>2.7096076788636512</v>
      </c>
      <c r="R550" s="6">
        <f t="shared" si="140"/>
        <v>34.550755701419476</v>
      </c>
      <c r="S550" s="6">
        <f t="shared" si="141"/>
        <v>34.806017657309198</v>
      </c>
      <c r="T550" s="6"/>
      <c r="U550" s="6"/>
      <c r="V550" s="6"/>
      <c r="W550" s="6"/>
      <c r="X550" s="4"/>
      <c r="Y550" s="4"/>
      <c r="Z550" s="4"/>
      <c r="AA550" s="4"/>
    </row>
    <row r="551" spans="1:27" x14ac:dyDescent="0.2">
      <c r="A551" s="5">
        <v>2012</v>
      </c>
      <c r="B551" s="5" t="s">
        <v>16</v>
      </c>
      <c r="C551" s="5">
        <v>1</v>
      </c>
      <c r="D551" s="5">
        <v>80</v>
      </c>
      <c r="F551" s="5">
        <v>3.91</v>
      </c>
      <c r="G551" s="5">
        <f t="shared" si="136"/>
        <v>3.91</v>
      </c>
      <c r="H551" s="6">
        <f t="shared" si="134"/>
        <v>12.00724566183653</v>
      </c>
      <c r="I551" s="6">
        <f t="shared" si="135"/>
        <v>0.15009057077295662</v>
      </c>
      <c r="J551" s="6">
        <f>81.42*G551^2.1</f>
        <v>1426.6002262946877</v>
      </c>
      <c r="K551" s="6">
        <f>69.66*G551^1.99</f>
        <v>1050.5463479346015</v>
      </c>
      <c r="L551" s="6">
        <f>40.5*G551^1.41</f>
        <v>276.96459204061517</v>
      </c>
      <c r="M551" s="6">
        <f t="shared" si="133"/>
        <v>2754.1111662699045</v>
      </c>
      <c r="N551" s="6">
        <f>179.2*G551^2.01</f>
        <v>2777.2392071095696</v>
      </c>
      <c r="O551" s="6">
        <f t="shared" si="137"/>
        <v>8.38127632948129</v>
      </c>
      <c r="P551" s="6">
        <f t="shared" si="138"/>
        <v>6.3032780876076089</v>
      </c>
      <c r="Q551" s="6">
        <f t="shared" si="139"/>
        <v>1.5925464042335373</v>
      </c>
      <c r="R551" s="6">
        <f t="shared" si="140"/>
        <v>16.277100821322435</v>
      </c>
      <c r="S551" s="6">
        <f t="shared" si="141"/>
        <v>16.316280341768721</v>
      </c>
      <c r="T551" s="6"/>
      <c r="U551" s="6"/>
      <c r="V551" s="6"/>
      <c r="W551" s="6"/>
      <c r="X551" s="4"/>
      <c r="Y551" s="4"/>
      <c r="Z551" s="4"/>
      <c r="AA551" s="4"/>
    </row>
    <row r="552" spans="1:27" x14ac:dyDescent="0.2">
      <c r="A552" s="5">
        <v>2012</v>
      </c>
      <c r="B552" s="5" t="s">
        <v>16</v>
      </c>
      <c r="C552" s="5">
        <v>1</v>
      </c>
      <c r="D552" s="5">
        <v>80</v>
      </c>
      <c r="F552" s="5">
        <v>3.4</v>
      </c>
      <c r="G552" s="5">
        <f t="shared" si="136"/>
        <v>3.4</v>
      </c>
      <c r="H552" s="6">
        <f t="shared" si="134"/>
        <v>9.0792027688745005</v>
      </c>
      <c r="I552" s="6">
        <f t="shared" si="135"/>
        <v>0.11349003461093125</v>
      </c>
      <c r="J552" s="6">
        <f>81.42*G552^2.1</f>
        <v>1063.7432660516042</v>
      </c>
      <c r="K552" s="6">
        <f>69.66*G552^1.99</f>
        <v>795.47496289703258</v>
      </c>
      <c r="L552" s="6">
        <f>40.5*G552^1.41</f>
        <v>227.42609596179418</v>
      </c>
      <c r="M552" s="6">
        <f t="shared" si="133"/>
        <v>2086.6443249104309</v>
      </c>
      <c r="N552" s="6">
        <f>179.2*G552^2.01</f>
        <v>2097.0588996842225</v>
      </c>
      <c r="O552" s="6">
        <f t="shared" si="137"/>
        <v>6.2494916880531743</v>
      </c>
      <c r="P552" s="6">
        <f t="shared" si="138"/>
        <v>4.7728497773821958</v>
      </c>
      <c r="Q552" s="6">
        <f t="shared" si="139"/>
        <v>1.3077000517803166</v>
      </c>
      <c r="R552" s="6">
        <f t="shared" si="140"/>
        <v>12.330041517215687</v>
      </c>
      <c r="S552" s="6">
        <f t="shared" si="141"/>
        <v>12.320221035644806</v>
      </c>
      <c r="T552" s="6"/>
      <c r="U552" s="6"/>
      <c r="V552" s="6"/>
      <c r="W552" s="6"/>
      <c r="X552" s="4"/>
      <c r="Y552" s="4"/>
      <c r="Z552" s="4"/>
      <c r="AA552" s="4"/>
    </row>
    <row r="553" spans="1:27" x14ac:dyDescent="0.2">
      <c r="A553" s="5">
        <v>2012</v>
      </c>
      <c r="B553" s="5" t="s">
        <v>16</v>
      </c>
      <c r="C553" s="5">
        <v>1</v>
      </c>
      <c r="D553" s="5">
        <v>80</v>
      </c>
      <c r="F553" s="5">
        <v>11.2</v>
      </c>
      <c r="G553" s="5">
        <f t="shared" si="136"/>
        <v>11.2</v>
      </c>
      <c r="H553" s="6">
        <f t="shared" si="134"/>
        <v>98.520345616575895</v>
      </c>
      <c r="I553" s="6">
        <f t="shared" si="135"/>
        <v>1.2315043202071987</v>
      </c>
      <c r="J553" s="6">
        <f>81.42*G553^2.1</f>
        <v>13004.358864418042</v>
      </c>
      <c r="K553" s="6">
        <f>69.66*G553^1.99</f>
        <v>8529.573879747355</v>
      </c>
      <c r="L553" s="6">
        <f>40.5*G553^1.41</f>
        <v>1221.3845869183542</v>
      </c>
      <c r="M553" s="6">
        <f t="shared" si="133"/>
        <v>22755.317331083748</v>
      </c>
      <c r="N553" s="6">
        <f>179.2*G553^2.01</f>
        <v>23028.530781488105</v>
      </c>
      <c r="O553" s="6">
        <f t="shared" si="137"/>
        <v>76.400608328456002</v>
      </c>
      <c r="P553" s="6">
        <f t="shared" si="138"/>
        <v>51.177443278484127</v>
      </c>
      <c r="Q553" s="6">
        <f t="shared" si="139"/>
        <v>7.0229613747805377</v>
      </c>
      <c r="R553" s="6">
        <f t="shared" si="140"/>
        <v>134.60101298172069</v>
      </c>
      <c r="S553" s="6">
        <f t="shared" si="141"/>
        <v>135.29261834124262</v>
      </c>
      <c r="T553" s="6"/>
      <c r="U553" s="6"/>
      <c r="V553" s="6"/>
      <c r="W553" s="6"/>
      <c r="X553" s="4"/>
      <c r="Y553" s="4"/>
      <c r="Z553" s="4"/>
      <c r="AA553" s="4"/>
    </row>
    <row r="554" spans="1:27" x14ac:dyDescent="0.2">
      <c r="A554" s="5">
        <v>2012</v>
      </c>
      <c r="B554" s="5" t="s">
        <v>16</v>
      </c>
      <c r="C554" s="5">
        <v>2</v>
      </c>
      <c r="D554" s="5">
        <v>80</v>
      </c>
      <c r="E554" s="5">
        <v>0.3</v>
      </c>
      <c r="G554" s="5">
        <f t="shared" si="136"/>
        <v>0.3</v>
      </c>
      <c r="H554" s="6">
        <f t="shared" si="134"/>
        <v>7.0685834705770348E-2</v>
      </c>
      <c r="I554" s="6">
        <f t="shared" si="135"/>
        <v>8.8357293382212933E-4</v>
      </c>
      <c r="J554" s="6">
        <f t="shared" ref="J554:J564" si="142">8*G554^2.56</f>
        <v>0.36687692646759645</v>
      </c>
      <c r="K554" s="6">
        <f t="shared" ref="K554:K564" si="143">22.91*G554^2.13</f>
        <v>1.7631666463454267</v>
      </c>
      <c r="L554" s="6">
        <f t="shared" ref="L554:L564" si="144">22.55*G554^1.45</f>
        <v>3.9352503440325028</v>
      </c>
      <c r="M554" s="6">
        <f t="shared" si="133"/>
        <v>6.0652939168455262</v>
      </c>
      <c r="N554" s="6">
        <f t="shared" ref="N554:N564" si="145">39.46*G554^2.26</f>
        <v>2.5968754252543595</v>
      </c>
      <c r="O554" s="6">
        <f t="shared" si="137"/>
        <v>2.1554019429971291E-3</v>
      </c>
      <c r="P554" s="6">
        <f t="shared" si="138"/>
        <v>1.0578999878072561E-2</v>
      </c>
      <c r="Q554" s="6">
        <f t="shared" si="139"/>
        <v>2.2627689478186892E-2</v>
      </c>
      <c r="R554" s="6">
        <f t="shared" si="140"/>
        <v>3.5362091299256583E-2</v>
      </c>
      <c r="S554" s="6">
        <f t="shared" si="141"/>
        <v>1.5256643123369362E-2</v>
      </c>
      <c r="T554" s="6"/>
      <c r="U554" s="6"/>
      <c r="V554" s="6"/>
      <c r="W554" s="6"/>
      <c r="X554" s="4"/>
      <c r="Y554" s="4"/>
      <c r="Z554" s="4"/>
      <c r="AA554" s="4"/>
    </row>
    <row r="555" spans="1:27" x14ac:dyDescent="0.2">
      <c r="A555" s="5">
        <v>2012</v>
      </c>
      <c r="B555" s="5" t="s">
        <v>16</v>
      </c>
      <c r="C555" s="5">
        <v>2</v>
      </c>
      <c r="D555" s="5">
        <v>80</v>
      </c>
      <c r="E555" s="5">
        <v>0.55000000000000004</v>
      </c>
      <c r="G555" s="5">
        <f t="shared" si="136"/>
        <v>0.55000000000000004</v>
      </c>
      <c r="H555" s="6">
        <f t="shared" si="134"/>
        <v>0.23758294442772815</v>
      </c>
      <c r="I555" s="6">
        <f t="shared" si="135"/>
        <v>2.9697868053466018E-3</v>
      </c>
      <c r="J555" s="6">
        <f t="shared" si="142"/>
        <v>1.7314839575278824</v>
      </c>
      <c r="K555" s="6">
        <f t="shared" si="143"/>
        <v>6.4120605943828224</v>
      </c>
      <c r="L555" s="6">
        <f t="shared" si="144"/>
        <v>9.4770341586284754</v>
      </c>
      <c r="M555" s="6">
        <f t="shared" si="133"/>
        <v>17.620578710539178</v>
      </c>
      <c r="N555" s="6">
        <f t="shared" si="145"/>
        <v>10.21825553471604</v>
      </c>
      <c r="O555" s="6">
        <f t="shared" si="137"/>
        <v>1.0172468250476309E-2</v>
      </c>
      <c r="P555" s="6">
        <f t="shared" si="138"/>
        <v>3.8472363566296935E-2</v>
      </c>
      <c r="Q555" s="6">
        <f t="shared" si="139"/>
        <v>5.4492946412113739E-2</v>
      </c>
      <c r="R555" s="6">
        <f t="shared" si="140"/>
        <v>0.10313777822888698</v>
      </c>
      <c r="S555" s="6">
        <f t="shared" si="141"/>
        <v>6.0032251266456726E-2</v>
      </c>
      <c r="T555" s="6"/>
      <c r="U555" s="6"/>
      <c r="V555" s="6"/>
      <c r="W555" s="6"/>
      <c r="X555" s="4"/>
      <c r="Y555" s="4"/>
      <c r="Z555" s="4"/>
      <c r="AA555" s="4"/>
    </row>
    <row r="556" spans="1:27" x14ac:dyDescent="0.2">
      <c r="A556" s="5">
        <v>2012</v>
      </c>
      <c r="B556" s="5" t="s">
        <v>16</v>
      </c>
      <c r="C556" s="5">
        <v>2</v>
      </c>
      <c r="D556" s="5">
        <v>80</v>
      </c>
      <c r="E556" s="5">
        <v>0.59</v>
      </c>
      <c r="G556" s="5">
        <f t="shared" si="136"/>
        <v>0.59</v>
      </c>
      <c r="H556" s="6">
        <f t="shared" si="134"/>
        <v>0.27339710067865169</v>
      </c>
      <c r="I556" s="6">
        <f t="shared" si="135"/>
        <v>3.417463758483146E-3</v>
      </c>
      <c r="J556" s="6">
        <f t="shared" si="142"/>
        <v>2.072388324111536</v>
      </c>
      <c r="K556" s="6">
        <f t="shared" si="143"/>
        <v>7.4462887643043709</v>
      </c>
      <c r="L556" s="6">
        <f t="shared" si="144"/>
        <v>10.492572122583308</v>
      </c>
      <c r="M556" s="6">
        <f t="shared" si="133"/>
        <v>20.011249210999214</v>
      </c>
      <c r="N556" s="6">
        <f t="shared" si="145"/>
        <v>11.975195914893771</v>
      </c>
      <c r="O556" s="6">
        <f t="shared" si="137"/>
        <v>1.2175281404155273E-2</v>
      </c>
      <c r="P556" s="6">
        <f t="shared" si="138"/>
        <v>4.4677732585826226E-2</v>
      </c>
      <c r="Q556" s="6">
        <f t="shared" si="139"/>
        <v>6.0332289704854027E-2</v>
      </c>
      <c r="R556" s="6">
        <f t="shared" si="140"/>
        <v>0.11718530369483553</v>
      </c>
      <c r="S556" s="6">
        <f t="shared" si="141"/>
        <v>7.0354276000000909E-2</v>
      </c>
      <c r="T556" s="6"/>
      <c r="U556" s="6"/>
      <c r="V556" s="6"/>
      <c r="W556" s="6"/>
      <c r="X556" s="4"/>
      <c r="Y556" s="4"/>
      <c r="Z556" s="4"/>
      <c r="AA556" s="4"/>
    </row>
    <row r="557" spans="1:27" x14ac:dyDescent="0.2">
      <c r="A557" s="5">
        <v>2012</v>
      </c>
      <c r="B557" s="5" t="s">
        <v>16</v>
      </c>
      <c r="C557" s="5">
        <v>2</v>
      </c>
      <c r="D557" s="5">
        <v>80</v>
      </c>
      <c r="E557" s="5">
        <v>0.61</v>
      </c>
      <c r="G557" s="5">
        <f t="shared" si="136"/>
        <v>0.61</v>
      </c>
      <c r="H557" s="6">
        <f t="shared" si="134"/>
        <v>0.2922466566001905</v>
      </c>
      <c r="I557" s="6">
        <f t="shared" si="135"/>
        <v>3.6530832075023813E-3</v>
      </c>
      <c r="J557" s="6">
        <f t="shared" si="142"/>
        <v>2.257014580263935</v>
      </c>
      <c r="K557" s="6">
        <f t="shared" si="143"/>
        <v>7.9942483831207625</v>
      </c>
      <c r="L557" s="6">
        <f t="shared" si="144"/>
        <v>11.012218172311504</v>
      </c>
      <c r="M557" s="6">
        <f t="shared" si="133"/>
        <v>21.263481135696203</v>
      </c>
      <c r="N557" s="6">
        <f t="shared" si="145"/>
        <v>12.912267303962615</v>
      </c>
      <c r="O557" s="6">
        <f t="shared" si="137"/>
        <v>1.3259960659050617E-2</v>
      </c>
      <c r="P557" s="6">
        <f t="shared" si="138"/>
        <v>4.7965490298724572E-2</v>
      </c>
      <c r="Q557" s="6">
        <f t="shared" si="139"/>
        <v>6.332025449079115E-2</v>
      </c>
      <c r="R557" s="6">
        <f t="shared" si="140"/>
        <v>0.12454570544856634</v>
      </c>
      <c r="S557" s="6">
        <f t="shared" si="141"/>
        <v>7.5859570410780369E-2</v>
      </c>
      <c r="T557" s="6"/>
      <c r="U557" s="6"/>
      <c r="V557" s="6"/>
      <c r="W557" s="6"/>
      <c r="X557" s="4"/>
      <c r="Y557" s="4"/>
      <c r="Z557" s="4"/>
      <c r="AA557" s="4"/>
    </row>
    <row r="558" spans="1:27" x14ac:dyDescent="0.2">
      <c r="A558" s="5">
        <v>2012</v>
      </c>
      <c r="B558" s="5" t="s">
        <v>16</v>
      </c>
      <c r="C558" s="5">
        <v>2</v>
      </c>
      <c r="D558" s="5">
        <v>80</v>
      </c>
      <c r="E558" s="5">
        <v>0.71</v>
      </c>
      <c r="G558" s="5">
        <f t="shared" si="136"/>
        <v>0.71</v>
      </c>
      <c r="H558" s="6">
        <f t="shared" si="134"/>
        <v>0.39591921416865367</v>
      </c>
      <c r="I558" s="6">
        <f t="shared" si="135"/>
        <v>4.9489901771081705E-3</v>
      </c>
      <c r="J558" s="6">
        <f t="shared" si="142"/>
        <v>3.3289813316302221</v>
      </c>
      <c r="K558" s="6">
        <f t="shared" si="143"/>
        <v>11.046008471509548</v>
      </c>
      <c r="L558" s="6">
        <f t="shared" si="144"/>
        <v>13.723697978976142</v>
      </c>
      <c r="M558" s="6">
        <f t="shared" si="133"/>
        <v>28.098687782115913</v>
      </c>
      <c r="N558" s="6">
        <f t="shared" si="145"/>
        <v>18.197048350287531</v>
      </c>
      <c r="O558" s="6">
        <f t="shared" si="137"/>
        <v>1.9557765323327553E-2</v>
      </c>
      <c r="P558" s="6">
        <f t="shared" si="138"/>
        <v>6.6276050829057284E-2</v>
      </c>
      <c r="Q558" s="6">
        <f t="shared" si="139"/>
        <v>7.891126337911282E-2</v>
      </c>
      <c r="R558" s="6">
        <f t="shared" si="140"/>
        <v>0.16474507953149764</v>
      </c>
      <c r="S558" s="6">
        <f t="shared" si="141"/>
        <v>0.10690765905793924</v>
      </c>
      <c r="T558" s="6"/>
      <c r="U558" s="6"/>
      <c r="V558" s="6"/>
      <c r="W558" s="6"/>
      <c r="X558" s="4"/>
      <c r="Y558" s="4"/>
      <c r="Z558" s="4"/>
      <c r="AA558" s="4"/>
    </row>
    <row r="559" spans="1:27" x14ac:dyDescent="0.2">
      <c r="A559" s="5">
        <v>2012</v>
      </c>
      <c r="B559" s="5" t="s">
        <v>16</v>
      </c>
      <c r="C559" s="5">
        <v>2</v>
      </c>
      <c r="D559" s="5">
        <v>80</v>
      </c>
      <c r="E559" s="5">
        <v>0.72</v>
      </c>
      <c r="G559" s="5">
        <f t="shared" si="136"/>
        <v>0.72</v>
      </c>
      <c r="H559" s="6">
        <f t="shared" si="134"/>
        <v>0.40715040790523715</v>
      </c>
      <c r="I559" s="6">
        <f t="shared" si="135"/>
        <v>5.0893800988154646E-3</v>
      </c>
      <c r="J559" s="6">
        <f t="shared" si="142"/>
        <v>3.4503343183964641</v>
      </c>
      <c r="K559" s="6">
        <f t="shared" si="143"/>
        <v>11.380027370261898</v>
      </c>
      <c r="L559" s="6">
        <f t="shared" si="144"/>
        <v>14.004856591315166</v>
      </c>
      <c r="M559" s="6">
        <f t="shared" si="133"/>
        <v>28.835218279973528</v>
      </c>
      <c r="N559" s="6">
        <f t="shared" si="145"/>
        <v>18.781424243896218</v>
      </c>
      <c r="O559" s="6">
        <f t="shared" si="137"/>
        <v>2.0270714120579226E-2</v>
      </c>
      <c r="P559" s="6">
        <f t="shared" si="138"/>
        <v>6.8280164221571377E-2</v>
      </c>
      <c r="Q559" s="6">
        <f t="shared" si="139"/>
        <v>8.0527925400062206E-2</v>
      </c>
      <c r="R559" s="6">
        <f t="shared" si="140"/>
        <v>0.16907880374221279</v>
      </c>
      <c r="S559" s="6">
        <f t="shared" si="141"/>
        <v>0.11034086743289026</v>
      </c>
      <c r="T559" s="6"/>
      <c r="U559" s="6"/>
      <c r="V559" s="6"/>
      <c r="W559" s="6"/>
      <c r="X559" s="4"/>
      <c r="Y559" s="4"/>
      <c r="Z559" s="4"/>
      <c r="AA559" s="4"/>
    </row>
    <row r="560" spans="1:27" x14ac:dyDescent="0.2">
      <c r="A560" s="5">
        <v>2012</v>
      </c>
      <c r="B560" s="5" t="s">
        <v>16</v>
      </c>
      <c r="C560" s="5">
        <v>2</v>
      </c>
      <c r="D560" s="5">
        <v>80</v>
      </c>
      <c r="E560" s="5">
        <v>1.1000000000000001</v>
      </c>
      <c r="G560" s="5">
        <f t="shared" si="136"/>
        <v>1.1000000000000001</v>
      </c>
      <c r="H560" s="6">
        <f t="shared" si="134"/>
        <v>0.9503317777109126</v>
      </c>
      <c r="I560" s="6">
        <f t="shared" si="135"/>
        <v>1.1879147221386407E-2</v>
      </c>
      <c r="J560" s="6">
        <f t="shared" si="142"/>
        <v>10.210693995266919</v>
      </c>
      <c r="K560" s="6">
        <f t="shared" si="143"/>
        <v>28.066710082141263</v>
      </c>
      <c r="L560" s="6">
        <f t="shared" si="144"/>
        <v>25.892020350646039</v>
      </c>
      <c r="M560" s="6">
        <f t="shared" si="133"/>
        <v>64.169424428054214</v>
      </c>
      <c r="N560" s="6">
        <f t="shared" si="145"/>
        <v>48.944573604707848</v>
      </c>
      <c r="O560" s="6">
        <f t="shared" si="137"/>
        <v>5.9987827222193146E-2</v>
      </c>
      <c r="P560" s="6">
        <f t="shared" si="138"/>
        <v>0.16840026049284756</v>
      </c>
      <c r="Q560" s="6">
        <f t="shared" si="139"/>
        <v>0.14887911701621473</v>
      </c>
      <c r="R560" s="6">
        <f t="shared" si="140"/>
        <v>0.37726720473125541</v>
      </c>
      <c r="S560" s="6">
        <f t="shared" si="141"/>
        <v>0.28754936992765862</v>
      </c>
      <c r="T560" s="6"/>
      <c r="U560" s="6"/>
      <c r="V560" s="6"/>
      <c r="W560" s="6"/>
      <c r="X560" s="4"/>
      <c r="Y560" s="4"/>
      <c r="Z560" s="4"/>
      <c r="AA560" s="4"/>
    </row>
    <row r="561" spans="1:28" x14ac:dyDescent="0.2">
      <c r="A561" s="5">
        <v>2012</v>
      </c>
      <c r="B561" s="5" t="s">
        <v>16</v>
      </c>
      <c r="C561" s="5">
        <v>2</v>
      </c>
      <c r="D561" s="5">
        <v>80</v>
      </c>
      <c r="E561" s="5">
        <v>1.1399999999999999</v>
      </c>
      <c r="G561" s="5">
        <f t="shared" si="136"/>
        <v>1.1399999999999999</v>
      </c>
      <c r="H561" s="6">
        <f t="shared" si="134"/>
        <v>1.0207034531513237</v>
      </c>
      <c r="I561" s="6">
        <f t="shared" si="135"/>
        <v>1.2758793164391546E-2</v>
      </c>
      <c r="J561" s="6">
        <f t="shared" si="142"/>
        <v>11.188359343079261</v>
      </c>
      <c r="K561" s="6">
        <f t="shared" si="143"/>
        <v>30.285337829791331</v>
      </c>
      <c r="L561" s="6">
        <f t="shared" si="144"/>
        <v>27.268332479044904</v>
      </c>
      <c r="M561" s="6">
        <f t="shared" si="133"/>
        <v>68.742029651915502</v>
      </c>
      <c r="N561" s="6">
        <f t="shared" si="145"/>
        <v>53.059364606237338</v>
      </c>
      <c r="O561" s="6">
        <f t="shared" si="137"/>
        <v>6.5731611140590646E-2</v>
      </c>
      <c r="P561" s="6">
        <f t="shared" si="138"/>
        <v>0.18171202697874797</v>
      </c>
      <c r="Q561" s="6">
        <f t="shared" si="139"/>
        <v>0.15679291175450821</v>
      </c>
      <c r="R561" s="6">
        <f t="shared" si="140"/>
        <v>0.40423654987384683</v>
      </c>
      <c r="S561" s="6">
        <f t="shared" si="141"/>
        <v>0.31172376706164434</v>
      </c>
      <c r="T561" s="6"/>
      <c r="U561" s="6"/>
      <c r="V561" s="6"/>
      <c r="W561" s="6"/>
      <c r="X561" s="4"/>
      <c r="Y561" s="4"/>
      <c r="Z561" s="4"/>
      <c r="AA561" s="4"/>
    </row>
    <row r="562" spans="1:28" x14ac:dyDescent="0.2">
      <c r="A562" s="5">
        <v>2012</v>
      </c>
      <c r="B562" s="5" t="s">
        <v>16</v>
      </c>
      <c r="C562" s="5">
        <v>2</v>
      </c>
      <c r="D562" s="5">
        <v>80</v>
      </c>
      <c r="E562" s="5">
        <v>1.23</v>
      </c>
      <c r="G562" s="5">
        <f t="shared" si="136"/>
        <v>1.23</v>
      </c>
      <c r="H562" s="6">
        <f t="shared" si="134"/>
        <v>1.1882288814039994</v>
      </c>
      <c r="I562" s="6">
        <f t="shared" si="135"/>
        <v>1.4852861017549993E-2</v>
      </c>
      <c r="J562" s="6">
        <f t="shared" si="142"/>
        <v>13.59086417671652</v>
      </c>
      <c r="K562" s="6">
        <f t="shared" si="143"/>
        <v>35.605982705149813</v>
      </c>
      <c r="L562" s="6">
        <f t="shared" si="144"/>
        <v>30.444507845191126</v>
      </c>
      <c r="M562" s="6">
        <f t="shared" si="133"/>
        <v>79.641354727057461</v>
      </c>
      <c r="N562" s="6">
        <f t="shared" si="145"/>
        <v>63.000302212450215</v>
      </c>
      <c r="O562" s="6">
        <f t="shared" si="137"/>
        <v>7.9846327038209555E-2</v>
      </c>
      <c r="P562" s="6">
        <f t="shared" si="138"/>
        <v>0.2136358962308989</v>
      </c>
      <c r="Q562" s="6">
        <f t="shared" si="139"/>
        <v>0.17505592010984899</v>
      </c>
      <c r="R562" s="6">
        <f t="shared" si="140"/>
        <v>0.46853814337895744</v>
      </c>
      <c r="S562" s="6">
        <f t="shared" si="141"/>
        <v>0.37012677549814499</v>
      </c>
      <c r="T562" s="6"/>
      <c r="U562" s="6"/>
      <c r="V562" s="6"/>
      <c r="W562" s="6"/>
      <c r="X562" s="4"/>
      <c r="Y562" s="4"/>
      <c r="Z562" s="4"/>
      <c r="AA562" s="4"/>
    </row>
    <row r="563" spans="1:28" x14ac:dyDescent="0.2">
      <c r="A563" s="5">
        <v>2012</v>
      </c>
      <c r="B563" s="5" t="s">
        <v>16</v>
      </c>
      <c r="C563" s="5">
        <v>2</v>
      </c>
      <c r="D563" s="5">
        <v>80</v>
      </c>
      <c r="E563" s="5">
        <v>1.28</v>
      </c>
      <c r="G563" s="5">
        <f t="shared" si="136"/>
        <v>1.28</v>
      </c>
      <c r="H563" s="6">
        <f t="shared" si="134"/>
        <v>1.2867963509103792</v>
      </c>
      <c r="I563" s="6">
        <f t="shared" si="135"/>
        <v>1.6084954386379739E-2</v>
      </c>
      <c r="J563" s="6">
        <f t="shared" si="142"/>
        <v>15.050381522180114</v>
      </c>
      <c r="K563" s="6">
        <f t="shared" si="143"/>
        <v>38.75987114015188</v>
      </c>
      <c r="L563" s="6">
        <f t="shared" si="144"/>
        <v>32.25529381101051</v>
      </c>
      <c r="M563" s="6">
        <f t="shared" si="133"/>
        <v>86.065546473342494</v>
      </c>
      <c r="N563" s="6">
        <f t="shared" si="145"/>
        <v>68.936878166286689</v>
      </c>
      <c r="O563" s="6">
        <f t="shared" si="137"/>
        <v>8.8420991442808156E-2</v>
      </c>
      <c r="P563" s="6">
        <f t="shared" si="138"/>
        <v>0.23255922684091127</v>
      </c>
      <c r="Q563" s="6">
        <f t="shared" si="139"/>
        <v>0.18546793941331044</v>
      </c>
      <c r="R563" s="6">
        <f t="shared" si="140"/>
        <v>0.50644815769702989</v>
      </c>
      <c r="S563" s="6">
        <f t="shared" si="141"/>
        <v>0.40500415922693433</v>
      </c>
      <c r="T563" s="6"/>
      <c r="U563" s="6"/>
      <c r="V563" s="6"/>
      <c r="W563" s="6"/>
      <c r="X563" s="4"/>
      <c r="Y563" s="4"/>
      <c r="Z563" s="4"/>
      <c r="AA563" s="4"/>
    </row>
    <row r="564" spans="1:28" x14ac:dyDescent="0.2">
      <c r="A564" s="5">
        <v>2012</v>
      </c>
      <c r="B564" s="5" t="s">
        <v>16</v>
      </c>
      <c r="C564" s="5">
        <v>2</v>
      </c>
      <c r="D564" s="5">
        <v>80</v>
      </c>
      <c r="E564" s="5">
        <v>1.53</v>
      </c>
      <c r="G564" s="5">
        <f t="shared" si="136"/>
        <v>1.53</v>
      </c>
      <c r="H564" s="6">
        <f t="shared" si="134"/>
        <v>1.8385385606970868</v>
      </c>
      <c r="I564" s="6">
        <f t="shared" si="135"/>
        <v>2.2981732008713583E-2</v>
      </c>
      <c r="J564" s="6">
        <f t="shared" si="142"/>
        <v>23.762933348792348</v>
      </c>
      <c r="K564" s="6">
        <f t="shared" si="143"/>
        <v>56.678433276164519</v>
      </c>
      <c r="L564" s="6">
        <f t="shared" si="144"/>
        <v>41.778141924139547</v>
      </c>
      <c r="M564" s="6">
        <f t="shared" si="133"/>
        <v>122.21950854909642</v>
      </c>
      <c r="N564" s="6">
        <f t="shared" si="145"/>
        <v>103.17149282870277</v>
      </c>
      <c r="O564" s="6">
        <f t="shared" si="137"/>
        <v>0.13960723342415504</v>
      </c>
      <c r="P564" s="6">
        <f t="shared" si="138"/>
        <v>0.3400705996569871</v>
      </c>
      <c r="Q564" s="6">
        <f t="shared" si="139"/>
        <v>0.2402243160638024</v>
      </c>
      <c r="R564" s="6">
        <f t="shared" si="140"/>
        <v>0.71990214914494455</v>
      </c>
      <c r="S564" s="6">
        <f t="shared" si="141"/>
        <v>0.60613252036862875</v>
      </c>
      <c r="T564" s="6"/>
      <c r="U564" s="6"/>
      <c r="V564" s="6"/>
      <c r="W564" s="6"/>
      <c r="X564" s="4"/>
      <c r="Y564" s="4"/>
      <c r="Z564" s="4"/>
      <c r="AA564" s="4"/>
    </row>
    <row r="565" spans="1:28" x14ac:dyDescent="0.2">
      <c r="A565" s="5">
        <v>2012</v>
      </c>
      <c r="B565" s="5" t="s">
        <v>16</v>
      </c>
      <c r="C565" s="5">
        <v>2</v>
      </c>
      <c r="D565" s="5">
        <v>80</v>
      </c>
      <c r="F565" s="5">
        <v>0.56999999999999995</v>
      </c>
      <c r="G565" s="5">
        <f t="shared" si="136"/>
        <v>0.56999999999999995</v>
      </c>
      <c r="H565" s="6">
        <f t="shared" si="134"/>
        <v>0.25517586328783093</v>
      </c>
      <c r="I565" s="6">
        <f t="shared" si="135"/>
        <v>3.1896982910978866E-3</v>
      </c>
      <c r="J565" s="6">
        <f t="shared" ref="J565:J571" si="146">81.42*G565^2.1</f>
        <v>25.007385842903552</v>
      </c>
      <c r="K565" s="6">
        <f t="shared" ref="K565:K571" si="147">69.66*G565^1.99</f>
        <v>22.760113994978557</v>
      </c>
      <c r="L565" s="6">
        <f t="shared" ref="L565:L571" si="148">40.5*G565^1.41</f>
        <v>18.333212387845656</v>
      </c>
      <c r="M565" s="6">
        <f t="shared" si="133"/>
        <v>66.100712225727762</v>
      </c>
      <c r="N565" s="6">
        <f t="shared" ref="N565:N571" si="149">179.2*G565^2.01</f>
        <v>57.8957207965408</v>
      </c>
      <c r="O565" s="6">
        <f t="shared" si="137"/>
        <v>0.14691839182705838</v>
      </c>
      <c r="P565" s="6">
        <f t="shared" si="138"/>
        <v>0.13656068396987134</v>
      </c>
      <c r="Q565" s="6">
        <f t="shared" si="139"/>
        <v>0.10541597123011252</v>
      </c>
      <c r="R565" s="6">
        <f t="shared" si="140"/>
        <v>0.38889504702704225</v>
      </c>
      <c r="S565" s="6">
        <f t="shared" si="141"/>
        <v>0.34013735967967718</v>
      </c>
      <c r="T565" s="6"/>
      <c r="U565" s="6"/>
      <c r="V565" s="6"/>
      <c r="W565" s="6"/>
      <c r="X565" s="4"/>
      <c r="Y565" s="4"/>
      <c r="Z565" s="4"/>
      <c r="AA565" s="4"/>
    </row>
    <row r="566" spans="1:28" x14ac:dyDescent="0.2">
      <c r="A566" s="5">
        <v>2012</v>
      </c>
      <c r="B566" s="5" t="s">
        <v>16</v>
      </c>
      <c r="C566" s="5">
        <v>2</v>
      </c>
      <c r="D566" s="5">
        <v>80</v>
      </c>
      <c r="F566" s="5">
        <v>1.56</v>
      </c>
      <c r="G566" s="5">
        <f t="shared" si="136"/>
        <v>1.56</v>
      </c>
      <c r="H566" s="6">
        <f t="shared" si="134"/>
        <v>1.9113449704440304</v>
      </c>
      <c r="I566" s="6">
        <f t="shared" si="135"/>
        <v>2.3891812130550381E-2</v>
      </c>
      <c r="J566" s="6">
        <f t="shared" si="146"/>
        <v>207.15372856793041</v>
      </c>
      <c r="K566" s="6">
        <f t="shared" si="147"/>
        <v>168.77239790115061</v>
      </c>
      <c r="L566" s="6">
        <f t="shared" si="148"/>
        <v>75.815971942265406</v>
      </c>
      <c r="M566" s="6">
        <f t="shared" si="133"/>
        <v>451.74209841134643</v>
      </c>
      <c r="N566" s="6">
        <f t="shared" si="149"/>
        <v>438.04471809676829</v>
      </c>
      <c r="O566" s="6">
        <f t="shared" si="137"/>
        <v>1.2170281553365911</v>
      </c>
      <c r="P566" s="6">
        <f t="shared" si="138"/>
        <v>1.0126343874069037</v>
      </c>
      <c r="Q566" s="6">
        <f t="shared" si="139"/>
        <v>0.4359418386680261</v>
      </c>
      <c r="R566" s="6">
        <f t="shared" si="140"/>
        <v>2.6656043814115211</v>
      </c>
      <c r="S566" s="6">
        <f t="shared" si="141"/>
        <v>2.5735127188185136</v>
      </c>
      <c r="T566" s="6"/>
      <c r="U566" s="6"/>
      <c r="V566" s="6"/>
      <c r="W566" s="6"/>
      <c r="X566" s="4"/>
      <c r="Y566" s="4"/>
      <c r="Z566" s="4"/>
      <c r="AA566" s="4"/>
    </row>
    <row r="567" spans="1:28" x14ac:dyDescent="0.2">
      <c r="A567" s="5">
        <v>2012</v>
      </c>
      <c r="B567" s="5" t="s">
        <v>16</v>
      </c>
      <c r="C567" s="5">
        <v>2</v>
      </c>
      <c r="D567" s="5">
        <v>80</v>
      </c>
      <c r="F567" s="5">
        <v>0.48</v>
      </c>
      <c r="G567" s="5">
        <f t="shared" si="136"/>
        <v>0.48</v>
      </c>
      <c r="H567" s="6">
        <f t="shared" si="134"/>
        <v>0.18095573684677208</v>
      </c>
      <c r="I567" s="6">
        <f t="shared" si="135"/>
        <v>2.2619467105846509E-3</v>
      </c>
      <c r="J567" s="6">
        <f t="shared" si="146"/>
        <v>17.431617855772416</v>
      </c>
      <c r="K567" s="6">
        <f t="shared" si="147"/>
        <v>16.167896952399097</v>
      </c>
      <c r="L567" s="6">
        <f t="shared" si="148"/>
        <v>14.388156994310403</v>
      </c>
      <c r="M567" s="6">
        <f t="shared" si="133"/>
        <v>47.987671802481913</v>
      </c>
      <c r="N567" s="6">
        <f t="shared" si="149"/>
        <v>40.985750545694266</v>
      </c>
      <c r="O567" s="6">
        <f t="shared" si="137"/>
        <v>0.10241075490266294</v>
      </c>
      <c r="P567" s="6">
        <f t="shared" si="138"/>
        <v>9.7007381714394575E-2</v>
      </c>
      <c r="Q567" s="6">
        <f t="shared" si="139"/>
        <v>8.2731902717284825E-2</v>
      </c>
      <c r="R567" s="6">
        <f t="shared" si="140"/>
        <v>0.28215003933434235</v>
      </c>
      <c r="S567" s="6">
        <f t="shared" si="141"/>
        <v>0.2407912844559538</v>
      </c>
      <c r="T567" s="6"/>
      <c r="U567" s="6"/>
      <c r="V567" s="6"/>
      <c r="W567" s="6"/>
      <c r="X567" s="4"/>
      <c r="Y567" s="4"/>
      <c r="Z567" s="4"/>
      <c r="AA567" s="4"/>
    </row>
    <row r="568" spans="1:28" x14ac:dyDescent="0.2">
      <c r="A568" s="5">
        <v>2012</v>
      </c>
      <c r="B568" s="5" t="s">
        <v>16</v>
      </c>
      <c r="C568" s="5">
        <v>2</v>
      </c>
      <c r="D568" s="5">
        <v>80</v>
      </c>
      <c r="F568" s="5">
        <v>2.41</v>
      </c>
      <c r="G568" s="5">
        <f t="shared" si="136"/>
        <v>2.41</v>
      </c>
      <c r="H568" s="6">
        <f t="shared" si="134"/>
        <v>4.5616710728287195</v>
      </c>
      <c r="I568" s="6">
        <f t="shared" si="135"/>
        <v>5.7020888410358996E-2</v>
      </c>
      <c r="J568" s="6">
        <f t="shared" si="146"/>
        <v>516.37699688448515</v>
      </c>
      <c r="K568" s="6">
        <f t="shared" si="147"/>
        <v>401.04895111726864</v>
      </c>
      <c r="L568" s="6">
        <f t="shared" si="148"/>
        <v>139.9906574791903</v>
      </c>
      <c r="M568" s="6">
        <f t="shared" si="133"/>
        <v>1057.4166054809441</v>
      </c>
      <c r="N568" s="6">
        <f t="shared" si="149"/>
        <v>1050.0071608873027</v>
      </c>
      <c r="O568" s="6">
        <f t="shared" si="137"/>
        <v>3.0337148566963501</v>
      </c>
      <c r="P568" s="6">
        <f t="shared" si="138"/>
        <v>2.4062937067036119</v>
      </c>
      <c r="Q568" s="6">
        <f t="shared" si="139"/>
        <v>0.80494628050534422</v>
      </c>
      <c r="R568" s="6">
        <f t="shared" si="140"/>
        <v>6.2449548439053064</v>
      </c>
      <c r="S568" s="6">
        <f t="shared" si="141"/>
        <v>6.1687920702129029</v>
      </c>
      <c r="T568" s="6"/>
      <c r="U568" s="6"/>
      <c r="V568" s="6"/>
      <c r="W568" s="6"/>
      <c r="X568" s="4"/>
      <c r="Y568" s="4"/>
      <c r="Z568" s="4"/>
      <c r="AA568" s="4"/>
    </row>
    <row r="569" spans="1:28" x14ac:dyDescent="0.2">
      <c r="A569" s="5">
        <v>2012</v>
      </c>
      <c r="B569" s="5" t="s">
        <v>16</v>
      </c>
      <c r="C569" s="5">
        <v>2</v>
      </c>
      <c r="D569" s="5">
        <v>80</v>
      </c>
      <c r="F569" s="5">
        <v>2.0499999999999998</v>
      </c>
      <c r="G569" s="5">
        <f t="shared" si="136"/>
        <v>2.0499999999999998</v>
      </c>
      <c r="H569" s="6">
        <f t="shared" si="134"/>
        <v>3.300635781677776</v>
      </c>
      <c r="I569" s="6">
        <f t="shared" si="135"/>
        <v>4.1257947270972199E-2</v>
      </c>
      <c r="J569" s="6">
        <f t="shared" si="146"/>
        <v>367.63276131340905</v>
      </c>
      <c r="K569" s="6">
        <f t="shared" si="147"/>
        <v>290.65222614327041</v>
      </c>
      <c r="L569" s="6">
        <f t="shared" si="148"/>
        <v>111.43662932338995</v>
      </c>
      <c r="M569" s="6">
        <f t="shared" si="133"/>
        <v>769.72161678006944</v>
      </c>
      <c r="N569" s="6">
        <f t="shared" si="149"/>
        <v>758.51341493777966</v>
      </c>
      <c r="O569" s="6">
        <f t="shared" si="137"/>
        <v>2.1598424727162779</v>
      </c>
      <c r="P569" s="6">
        <f t="shared" si="138"/>
        <v>1.7439133568596223</v>
      </c>
      <c r="Q569" s="6">
        <f t="shared" si="139"/>
        <v>0.64076061860949218</v>
      </c>
      <c r="R569" s="6">
        <f t="shared" si="140"/>
        <v>4.5445164481853926</v>
      </c>
      <c r="S569" s="6">
        <f t="shared" si="141"/>
        <v>4.4562663127594551</v>
      </c>
      <c r="T569" s="6"/>
      <c r="U569" s="6"/>
      <c r="V569" s="6"/>
      <c r="W569" s="6"/>
      <c r="X569" s="4"/>
      <c r="Y569" s="4"/>
      <c r="Z569" s="4"/>
      <c r="AA569" s="4"/>
    </row>
    <row r="570" spans="1:28" x14ac:dyDescent="0.2">
      <c r="A570" s="5">
        <v>2012</v>
      </c>
      <c r="B570" s="5" t="s">
        <v>16</v>
      </c>
      <c r="C570" s="5">
        <v>2</v>
      </c>
      <c r="D570" s="5">
        <v>80</v>
      </c>
      <c r="F570" s="5">
        <v>3.95</v>
      </c>
      <c r="G570" s="5">
        <f t="shared" si="136"/>
        <v>3.95</v>
      </c>
      <c r="H570" s="6">
        <f t="shared" si="134"/>
        <v>12.254174844408688</v>
      </c>
      <c r="I570" s="6">
        <f t="shared" si="135"/>
        <v>0.15317718555510859</v>
      </c>
      <c r="J570" s="6">
        <f t="shared" si="146"/>
        <v>1457.4209190226679</v>
      </c>
      <c r="K570" s="6">
        <f t="shared" si="147"/>
        <v>1072.0417287809578</v>
      </c>
      <c r="L570" s="6">
        <f t="shared" si="148"/>
        <v>280.96804398115665</v>
      </c>
      <c r="M570" s="6">
        <f t="shared" si="133"/>
        <v>2810.4306917847825</v>
      </c>
      <c r="N570" s="6">
        <f t="shared" si="149"/>
        <v>2834.6416729605739</v>
      </c>
      <c r="O570" s="6">
        <f t="shared" si="137"/>
        <v>8.5623478992581745</v>
      </c>
      <c r="P570" s="6">
        <f t="shared" si="138"/>
        <v>6.4322503726857461</v>
      </c>
      <c r="Q570" s="6">
        <f t="shared" si="139"/>
        <v>1.6155662528916508</v>
      </c>
      <c r="R570" s="6">
        <f t="shared" si="140"/>
        <v>16.610164524835572</v>
      </c>
      <c r="S570" s="6">
        <f t="shared" si="141"/>
        <v>16.653519828643372</v>
      </c>
      <c r="T570" s="6"/>
      <c r="U570" s="6"/>
      <c r="V570" s="6"/>
      <c r="W570" s="6"/>
      <c r="X570" s="4"/>
      <c r="Y570" s="4"/>
      <c r="Z570" s="4"/>
      <c r="AA570" s="4"/>
    </row>
    <row r="571" spans="1:28" x14ac:dyDescent="0.2">
      <c r="A571" s="5">
        <v>2012</v>
      </c>
      <c r="B571" s="5" t="s">
        <v>16</v>
      </c>
      <c r="C571" s="5">
        <v>2</v>
      </c>
      <c r="D571" s="5">
        <v>80</v>
      </c>
      <c r="F571" s="5">
        <v>4.8499999999999996</v>
      </c>
      <c r="G571" s="5">
        <f t="shared" si="136"/>
        <v>4.8499999999999996</v>
      </c>
      <c r="H571" s="6">
        <f t="shared" si="134"/>
        <v>18.474528298516475</v>
      </c>
      <c r="I571" s="6">
        <f t="shared" si="135"/>
        <v>0.23093160373145594</v>
      </c>
      <c r="J571" s="6">
        <f t="shared" si="146"/>
        <v>2242.7907130756867</v>
      </c>
      <c r="K571" s="6">
        <f t="shared" si="147"/>
        <v>1612.9077546224999</v>
      </c>
      <c r="L571" s="6">
        <f t="shared" si="148"/>
        <v>375.27607236669292</v>
      </c>
      <c r="M571" s="6">
        <f t="shared" si="133"/>
        <v>4230.974540064879</v>
      </c>
      <c r="N571" s="6">
        <f t="shared" si="149"/>
        <v>4282.3178575465217</v>
      </c>
      <c r="O571" s="6">
        <f t="shared" si="137"/>
        <v>13.176395439319657</v>
      </c>
      <c r="P571" s="6">
        <f t="shared" si="138"/>
        <v>9.6774465277349986</v>
      </c>
      <c r="Q571" s="6">
        <f t="shared" si="139"/>
        <v>2.1578374161084843</v>
      </c>
      <c r="R571" s="6">
        <f t="shared" si="140"/>
        <v>25.011679383163141</v>
      </c>
      <c r="S571" s="6">
        <f t="shared" si="141"/>
        <v>25.158617413085814</v>
      </c>
      <c r="T571" s="6"/>
      <c r="U571" s="6"/>
      <c r="V571" s="6"/>
      <c r="W571" s="6"/>
      <c r="X571" s="4"/>
      <c r="Y571" s="4"/>
      <c r="Z571" s="4"/>
      <c r="AA571" s="4"/>
    </row>
    <row r="572" spans="1:28" x14ac:dyDescent="0.2">
      <c r="A572" s="5">
        <v>2012</v>
      </c>
      <c r="B572" s="5" t="s">
        <v>16</v>
      </c>
      <c r="C572" s="5">
        <v>3</v>
      </c>
      <c r="D572" s="5">
        <v>80</v>
      </c>
      <c r="E572" s="5">
        <v>1.43</v>
      </c>
      <c r="G572" s="5">
        <f t="shared" si="136"/>
        <v>1.43</v>
      </c>
      <c r="H572" s="6">
        <f t="shared" si="134"/>
        <v>1.6060607043314417</v>
      </c>
      <c r="I572" s="6">
        <f t="shared" si="135"/>
        <v>2.0075758804143022E-2</v>
      </c>
      <c r="J572" s="6">
        <f>8*G572^2.56</f>
        <v>19.987121057693766</v>
      </c>
      <c r="K572" s="6">
        <f>22.91*G572^2.13</f>
        <v>49.078451203033019</v>
      </c>
      <c r="L572" s="6">
        <f>22.55*G572^1.45</f>
        <v>37.877717489099503</v>
      </c>
      <c r="M572" s="6">
        <f t="shared" si="133"/>
        <v>106.94328974982628</v>
      </c>
      <c r="N572" s="6">
        <f>39.46*G572^2.26</f>
        <v>88.555701069701513</v>
      </c>
      <c r="O572" s="6">
        <f t="shared" si="137"/>
        <v>0.11742433621395088</v>
      </c>
      <c r="P572" s="6">
        <f t="shared" si="138"/>
        <v>0.29447070721819812</v>
      </c>
      <c r="Q572" s="6">
        <f t="shared" si="139"/>
        <v>0.21779687556232216</v>
      </c>
      <c r="R572" s="6">
        <f t="shared" si="140"/>
        <v>0.62969191899447119</v>
      </c>
      <c r="S572" s="6">
        <f t="shared" si="141"/>
        <v>0.52026474378449639</v>
      </c>
      <c r="T572" s="6"/>
      <c r="U572" s="6"/>
      <c r="V572" s="6"/>
      <c r="W572" s="6"/>
      <c r="X572" s="4"/>
      <c r="Y572" s="4"/>
      <c r="Z572" s="4"/>
      <c r="AA572" s="4"/>
    </row>
    <row r="573" spans="1:28" x14ac:dyDescent="0.2">
      <c r="A573" s="5">
        <v>2012</v>
      </c>
      <c r="B573" s="5" t="s">
        <v>16</v>
      </c>
      <c r="C573" s="5">
        <v>3</v>
      </c>
      <c r="D573" s="5">
        <v>80</v>
      </c>
      <c r="F573" s="5">
        <v>8.1</v>
      </c>
      <c r="G573" s="5">
        <f t="shared" si="136"/>
        <v>8.1</v>
      </c>
      <c r="H573" s="6">
        <f t="shared" si="134"/>
        <v>51.529973500506578</v>
      </c>
      <c r="I573" s="6">
        <f t="shared" si="135"/>
        <v>0.64412466875633223</v>
      </c>
      <c r="J573" s="6">
        <f>81.42*G573^2.1</f>
        <v>6584.9068783678258</v>
      </c>
      <c r="K573" s="6">
        <f>69.66*G573^1.99</f>
        <v>4475.7792412734334</v>
      </c>
      <c r="L573" s="6">
        <f>40.5*G573^1.41</f>
        <v>773.42623564694873</v>
      </c>
      <c r="M573" s="6">
        <f t="shared" si="133"/>
        <v>11834.112355288207</v>
      </c>
      <c r="N573" s="6">
        <f>179.2*G573^2.01</f>
        <v>12005.849454139428</v>
      </c>
      <c r="O573" s="6">
        <f t="shared" si="137"/>
        <v>38.686327910410974</v>
      </c>
      <c r="P573" s="6">
        <f t="shared" si="138"/>
        <v>26.854675447640602</v>
      </c>
      <c r="Q573" s="6">
        <f t="shared" si="139"/>
        <v>4.4472008549699549</v>
      </c>
      <c r="R573" s="6">
        <f t="shared" si="140"/>
        <v>69.988204213021518</v>
      </c>
      <c r="S573" s="6">
        <f t="shared" si="141"/>
        <v>70.534365543069129</v>
      </c>
      <c r="T573" s="6"/>
      <c r="U573" s="6"/>
      <c r="V573" s="6"/>
      <c r="W573" s="6"/>
      <c r="X573" s="4"/>
      <c r="Y573" s="4"/>
      <c r="Z573" s="4"/>
      <c r="AA573" s="4"/>
    </row>
    <row r="574" spans="1:28" x14ac:dyDescent="0.2">
      <c r="A574" s="5">
        <v>2012</v>
      </c>
      <c r="B574" s="5" t="s">
        <v>16</v>
      </c>
      <c r="C574" s="5">
        <v>3</v>
      </c>
      <c r="D574" s="5">
        <v>80</v>
      </c>
      <c r="F574" s="5">
        <v>8.9</v>
      </c>
      <c r="G574" s="5">
        <f t="shared" si="136"/>
        <v>8.9</v>
      </c>
      <c r="H574" s="6">
        <f t="shared" si="134"/>
        <v>62.211388522711886</v>
      </c>
      <c r="I574" s="6">
        <f t="shared" si="135"/>
        <v>0.77764235653389857</v>
      </c>
      <c r="J574" s="6">
        <f>81.42*G574^2.1</f>
        <v>8025.0937022656208</v>
      </c>
      <c r="K574" s="6">
        <f>69.66*G574^1.99</f>
        <v>5398.4562154244941</v>
      </c>
      <c r="L574" s="6">
        <f>40.5*G574^1.41</f>
        <v>883.272954264585</v>
      </c>
      <c r="M574" s="6">
        <f t="shared" si="133"/>
        <v>14306.822871954699</v>
      </c>
      <c r="N574" s="6">
        <f>179.2*G574^2.01</f>
        <v>14508.146043799408</v>
      </c>
      <c r="O574" s="6">
        <f t="shared" si="137"/>
        <v>47.14742550081052</v>
      </c>
      <c r="P574" s="6">
        <f t="shared" si="138"/>
        <v>32.390737292546966</v>
      </c>
      <c r="Q574" s="6">
        <f t="shared" si="139"/>
        <v>5.0788194870213639</v>
      </c>
      <c r="R574" s="6">
        <f t="shared" si="140"/>
        <v>84.616982280378849</v>
      </c>
      <c r="S574" s="6">
        <f t="shared" si="141"/>
        <v>85.235358007321523</v>
      </c>
      <c r="T574" s="6"/>
      <c r="U574" s="6"/>
      <c r="V574" s="6"/>
      <c r="W574" s="6"/>
      <c r="X574" s="4"/>
      <c r="Y574" s="4"/>
      <c r="Z574" s="4"/>
      <c r="AA574" s="4"/>
    </row>
    <row r="575" spans="1:28" x14ac:dyDescent="0.2">
      <c r="A575" s="5">
        <v>2012</v>
      </c>
      <c r="B575" s="5" t="s">
        <v>17</v>
      </c>
      <c r="C575" s="5">
        <v>1</v>
      </c>
      <c r="D575" s="5">
        <v>80</v>
      </c>
      <c r="G575" s="5">
        <f t="shared" si="136"/>
        <v>0</v>
      </c>
      <c r="H575" s="6">
        <f t="shared" si="134"/>
        <v>0</v>
      </c>
      <c r="I575" s="6">
        <f t="shared" si="135"/>
        <v>0</v>
      </c>
      <c r="J575" s="6">
        <f>81.42*G575^2.1</f>
        <v>0</v>
      </c>
      <c r="K575" s="6">
        <f>69.66*G575^1.99</f>
        <v>0</v>
      </c>
      <c r="L575" s="6">
        <f>40.5*G575^1.41</f>
        <v>0</v>
      </c>
      <c r="M575" s="6">
        <f t="shared" si="133"/>
        <v>0</v>
      </c>
      <c r="N575" s="6">
        <f>179.2*G575^2.01</f>
        <v>0</v>
      </c>
      <c r="O575" s="6">
        <v>0</v>
      </c>
      <c r="P575" s="6">
        <v>0</v>
      </c>
      <c r="Q575" s="6">
        <v>0</v>
      </c>
      <c r="R575" s="6">
        <v>0</v>
      </c>
      <c r="S575" s="6">
        <v>0</v>
      </c>
      <c r="T575" s="6"/>
      <c r="U575" s="6"/>
      <c r="V575" s="6"/>
      <c r="W575" s="6"/>
      <c r="X575" s="6"/>
      <c r="Y575" s="6"/>
      <c r="Z575" s="6"/>
      <c r="AA575" s="6"/>
      <c r="AB575" s="5" t="s">
        <v>18</v>
      </c>
    </row>
    <row r="576" spans="1:28" x14ac:dyDescent="0.2">
      <c r="A576" s="5">
        <v>2012</v>
      </c>
      <c r="B576" s="5" t="s">
        <v>17</v>
      </c>
      <c r="C576" s="5">
        <v>2</v>
      </c>
      <c r="D576" s="5">
        <v>80</v>
      </c>
      <c r="F576" s="5">
        <v>1.6</v>
      </c>
      <c r="G576" s="5">
        <f t="shared" si="136"/>
        <v>1.6</v>
      </c>
      <c r="H576" s="6">
        <f t="shared" si="134"/>
        <v>2.0106192982974678</v>
      </c>
      <c r="I576" s="6">
        <f t="shared" si="135"/>
        <v>2.5132741228718346E-2</v>
      </c>
      <c r="J576" s="6">
        <f>81.42*G576^2.1</f>
        <v>218.46559987344017</v>
      </c>
      <c r="K576" s="6">
        <f>69.66*G576^1.99</f>
        <v>177.49341100659657</v>
      </c>
      <c r="L576" s="6">
        <f>40.5*G576^1.41</f>
        <v>78.571347028296245</v>
      </c>
      <c r="M576" s="6">
        <f t="shared" si="133"/>
        <v>474.53035790833303</v>
      </c>
      <c r="N576" s="6">
        <f>179.2*G576^2.01</f>
        <v>460.91322599101761</v>
      </c>
      <c r="O576" s="6">
        <f t="shared" ref="O576:O600" si="150">(J576*0.47)/D576</f>
        <v>1.283485399256461</v>
      </c>
      <c r="P576" s="6">
        <f t="shared" ref="P576:P600" si="151">(K576*0.48)/D576</f>
        <v>1.0649604660395793</v>
      </c>
      <c r="Q576" s="6">
        <f t="shared" ref="Q576:Q600" si="152">(L576*0.46)/D576</f>
        <v>0.45178524541270343</v>
      </c>
      <c r="R576" s="6">
        <f t="shared" ref="R576:R600" si="153">SUM(O576:Q576)</f>
        <v>2.8002311107087436</v>
      </c>
      <c r="S576" s="6">
        <f t="shared" ref="S576:S600" si="154">(N576*0.47)/D576</f>
        <v>2.7078652026972283</v>
      </c>
      <c r="T576" s="6"/>
      <c r="U576" s="6"/>
      <c r="V576" s="6"/>
      <c r="W576" s="6"/>
      <c r="X576" s="4"/>
      <c r="Y576" s="4"/>
      <c r="Z576" s="4"/>
      <c r="AA576" s="4"/>
    </row>
    <row r="577" spans="1:28" x14ac:dyDescent="0.2">
      <c r="A577" s="5">
        <v>2012</v>
      </c>
      <c r="B577" s="5" t="s">
        <v>17</v>
      </c>
      <c r="C577" s="5">
        <v>2</v>
      </c>
      <c r="D577" s="5">
        <v>80</v>
      </c>
      <c r="F577" s="5">
        <v>2.1</v>
      </c>
      <c r="G577" s="5">
        <f t="shared" si="136"/>
        <v>2.1</v>
      </c>
      <c r="H577" s="6">
        <f t="shared" si="134"/>
        <v>3.4636059005827469</v>
      </c>
      <c r="I577" s="6">
        <f t="shared" si="135"/>
        <v>4.3295073757284336E-2</v>
      </c>
      <c r="J577" s="6">
        <f>81.42*G577^2.1</f>
        <v>386.71553342965336</v>
      </c>
      <c r="K577" s="6">
        <f>69.66*G577^1.99</f>
        <v>304.92979840464204</v>
      </c>
      <c r="L577" s="6">
        <f>40.5*G577^1.41</f>
        <v>115.2880328161407</v>
      </c>
      <c r="M577" s="6">
        <f t="shared" si="133"/>
        <v>806.93336465043603</v>
      </c>
      <c r="N577" s="6">
        <f>179.2*G577^2.01</f>
        <v>796.15712807785781</v>
      </c>
      <c r="O577" s="6">
        <f t="shared" si="150"/>
        <v>2.2719537588992131</v>
      </c>
      <c r="P577" s="6">
        <f t="shared" si="151"/>
        <v>1.8295787904278522</v>
      </c>
      <c r="Q577" s="6">
        <f t="shared" si="152"/>
        <v>0.66290618869280904</v>
      </c>
      <c r="R577" s="6">
        <f t="shared" si="153"/>
        <v>4.7644387380198747</v>
      </c>
      <c r="S577" s="6">
        <f t="shared" si="154"/>
        <v>4.6774231274574145</v>
      </c>
      <c r="T577" s="6"/>
      <c r="U577" s="6"/>
      <c r="V577" s="6"/>
      <c r="W577" s="6"/>
      <c r="X577" s="4"/>
      <c r="Y577" s="4"/>
      <c r="Z577" s="4"/>
      <c r="AA577" s="4"/>
    </row>
    <row r="578" spans="1:28" x14ac:dyDescent="0.2">
      <c r="A578" s="5">
        <v>2012</v>
      </c>
      <c r="B578" s="5" t="s">
        <v>17</v>
      </c>
      <c r="C578" s="5">
        <v>3</v>
      </c>
      <c r="D578" s="5">
        <v>80</v>
      </c>
      <c r="E578" s="5">
        <v>0.9</v>
      </c>
      <c r="G578" s="5">
        <f t="shared" si="136"/>
        <v>0.9</v>
      </c>
      <c r="H578" s="6">
        <f t="shared" si="134"/>
        <v>0.63617251235193317</v>
      </c>
      <c r="I578" s="6">
        <f t="shared" si="135"/>
        <v>7.9521564043991654E-3</v>
      </c>
      <c r="J578" s="6">
        <f t="shared" ref="J578:J585" si="155">8*G578^2.56</f>
        <v>6.1087283261541891</v>
      </c>
      <c r="K578" s="6">
        <f t="shared" ref="K578:K585" si="156">22.91*G578^2.13</f>
        <v>18.304658643159843</v>
      </c>
      <c r="L578" s="6">
        <f t="shared" ref="L578:L585" si="157">22.55*G578^1.45</f>
        <v>19.355223246023218</v>
      </c>
      <c r="M578" s="6">
        <f t="shared" ref="M578:M586" si="158">SUM(J578:L578)</f>
        <v>43.768610215337247</v>
      </c>
      <c r="N578" s="6">
        <f t="shared" ref="N578:N585" si="159">39.46*G578^2.26</f>
        <v>31.098908907442699</v>
      </c>
      <c r="O578" s="6">
        <f t="shared" si="150"/>
        <v>3.5888778916155863E-2</v>
      </c>
      <c r="P578" s="6">
        <f t="shared" si="151"/>
        <v>0.10982795185895906</v>
      </c>
      <c r="Q578" s="6">
        <f t="shared" si="152"/>
        <v>0.11129253366463351</v>
      </c>
      <c r="R578" s="6">
        <f t="shared" si="153"/>
        <v>0.25700926443974847</v>
      </c>
      <c r="S578" s="6">
        <f t="shared" si="154"/>
        <v>0.18270608983122585</v>
      </c>
      <c r="T578" s="6"/>
      <c r="U578" s="6"/>
      <c r="V578" s="6"/>
      <c r="W578" s="6"/>
      <c r="X578" s="4"/>
      <c r="Y578" s="4"/>
      <c r="Z578" s="4"/>
      <c r="AA578" s="4"/>
    </row>
    <row r="579" spans="1:28" x14ac:dyDescent="0.2">
      <c r="A579" s="5">
        <v>2012</v>
      </c>
      <c r="B579" s="5" t="s">
        <v>17</v>
      </c>
      <c r="C579" s="5">
        <v>3</v>
      </c>
      <c r="D579" s="5">
        <v>80</v>
      </c>
      <c r="E579" s="5">
        <v>0.9</v>
      </c>
      <c r="G579" s="5">
        <f t="shared" si="136"/>
        <v>0.9</v>
      </c>
      <c r="H579" s="6">
        <f t="shared" ref="H579:H600" si="160">PI()*(G579/2)^2</f>
        <v>0.63617251235193317</v>
      </c>
      <c r="I579" s="6">
        <f t="shared" ref="I579:I642" si="161">H579/D579</f>
        <v>7.9521564043991654E-3</v>
      </c>
      <c r="J579" s="6">
        <f t="shared" si="155"/>
        <v>6.1087283261541891</v>
      </c>
      <c r="K579" s="6">
        <f t="shared" si="156"/>
        <v>18.304658643159843</v>
      </c>
      <c r="L579" s="6">
        <f t="shared" si="157"/>
        <v>19.355223246023218</v>
      </c>
      <c r="M579" s="6">
        <f t="shared" si="158"/>
        <v>43.768610215337247</v>
      </c>
      <c r="N579" s="6">
        <f t="shared" si="159"/>
        <v>31.098908907442699</v>
      </c>
      <c r="O579" s="6">
        <f t="shared" si="150"/>
        <v>3.5888778916155863E-2</v>
      </c>
      <c r="P579" s="6">
        <f t="shared" si="151"/>
        <v>0.10982795185895906</v>
      </c>
      <c r="Q579" s="6">
        <f t="shared" si="152"/>
        <v>0.11129253366463351</v>
      </c>
      <c r="R579" s="6">
        <f t="shared" si="153"/>
        <v>0.25700926443974847</v>
      </c>
      <c r="S579" s="6">
        <f t="shared" si="154"/>
        <v>0.18270608983122585</v>
      </c>
      <c r="T579" s="6"/>
      <c r="U579" s="6"/>
      <c r="V579" s="6"/>
      <c r="W579" s="6"/>
      <c r="X579" s="4"/>
      <c r="Y579" s="4"/>
      <c r="Z579" s="4"/>
      <c r="AA579" s="4"/>
    </row>
    <row r="580" spans="1:28" x14ac:dyDescent="0.2">
      <c r="A580" s="5">
        <v>2012</v>
      </c>
      <c r="B580" s="5" t="s">
        <v>17</v>
      </c>
      <c r="C580" s="5">
        <v>3</v>
      </c>
      <c r="D580" s="5">
        <v>80</v>
      </c>
      <c r="E580" s="5">
        <v>1</v>
      </c>
      <c r="G580" s="5">
        <f t="shared" si="136"/>
        <v>1</v>
      </c>
      <c r="H580" s="6">
        <f t="shared" si="160"/>
        <v>0.78539816339744828</v>
      </c>
      <c r="I580" s="6">
        <f t="shared" si="161"/>
        <v>9.8174770424681035E-3</v>
      </c>
      <c r="J580" s="6">
        <f t="shared" si="155"/>
        <v>8</v>
      </c>
      <c r="K580" s="6">
        <f t="shared" si="156"/>
        <v>22.91</v>
      </c>
      <c r="L580" s="6">
        <f t="shared" si="157"/>
        <v>22.55</v>
      </c>
      <c r="M580" s="6">
        <f t="shared" si="158"/>
        <v>53.46</v>
      </c>
      <c r="N580" s="6">
        <f t="shared" si="159"/>
        <v>39.46</v>
      </c>
      <c r="O580" s="6">
        <f t="shared" si="150"/>
        <v>4.7E-2</v>
      </c>
      <c r="P580" s="6">
        <f t="shared" si="151"/>
        <v>0.13746</v>
      </c>
      <c r="Q580" s="6">
        <f t="shared" si="152"/>
        <v>0.12966250000000001</v>
      </c>
      <c r="R580" s="6">
        <f t="shared" si="153"/>
        <v>0.31412250000000003</v>
      </c>
      <c r="S580" s="6">
        <f t="shared" si="154"/>
        <v>0.23182749999999999</v>
      </c>
      <c r="T580" s="6"/>
      <c r="U580" s="6"/>
      <c r="V580" s="6"/>
      <c r="W580" s="6"/>
      <c r="X580" s="4"/>
      <c r="Y580" s="4"/>
      <c r="Z580" s="4"/>
      <c r="AA580" s="4"/>
    </row>
    <row r="581" spans="1:28" x14ac:dyDescent="0.2">
      <c r="A581" s="5">
        <v>2012</v>
      </c>
      <c r="B581" s="5" t="s">
        <v>17</v>
      </c>
      <c r="C581" s="5">
        <v>3</v>
      </c>
      <c r="D581" s="5">
        <v>80</v>
      </c>
      <c r="E581" s="5">
        <v>1.1000000000000001</v>
      </c>
      <c r="G581" s="5">
        <f t="shared" si="136"/>
        <v>1.1000000000000001</v>
      </c>
      <c r="H581" s="6">
        <f t="shared" si="160"/>
        <v>0.9503317777109126</v>
      </c>
      <c r="I581" s="6">
        <f t="shared" si="161"/>
        <v>1.1879147221386407E-2</v>
      </c>
      <c r="J581" s="6">
        <f t="shared" si="155"/>
        <v>10.210693995266919</v>
      </c>
      <c r="K581" s="6">
        <f t="shared" si="156"/>
        <v>28.066710082141263</v>
      </c>
      <c r="L581" s="6">
        <f t="shared" si="157"/>
        <v>25.892020350646039</v>
      </c>
      <c r="M581" s="6">
        <f t="shared" si="158"/>
        <v>64.169424428054214</v>
      </c>
      <c r="N581" s="6">
        <f t="shared" si="159"/>
        <v>48.944573604707848</v>
      </c>
      <c r="O581" s="6">
        <f t="shared" si="150"/>
        <v>5.9987827222193146E-2</v>
      </c>
      <c r="P581" s="6">
        <f t="shared" si="151"/>
        <v>0.16840026049284756</v>
      </c>
      <c r="Q581" s="6">
        <f t="shared" si="152"/>
        <v>0.14887911701621473</v>
      </c>
      <c r="R581" s="6">
        <f t="shared" si="153"/>
        <v>0.37726720473125541</v>
      </c>
      <c r="S581" s="6">
        <f t="shared" si="154"/>
        <v>0.28754936992765862</v>
      </c>
      <c r="T581" s="6"/>
      <c r="U581" s="6"/>
      <c r="V581" s="6"/>
      <c r="W581" s="6"/>
      <c r="X581" s="4"/>
      <c r="Y581" s="4"/>
      <c r="Z581" s="4"/>
      <c r="AA581" s="4"/>
    </row>
    <row r="582" spans="1:28" x14ac:dyDescent="0.2">
      <c r="A582" s="5">
        <v>2012</v>
      </c>
      <c r="B582" s="5" t="s">
        <v>17</v>
      </c>
      <c r="C582" s="5">
        <v>3</v>
      </c>
      <c r="D582" s="5">
        <v>80</v>
      </c>
      <c r="E582" s="5">
        <v>1.2</v>
      </c>
      <c r="G582" s="5">
        <f t="shared" si="136"/>
        <v>1.2</v>
      </c>
      <c r="H582" s="6">
        <f t="shared" si="160"/>
        <v>1.1309733552923256</v>
      </c>
      <c r="I582" s="6">
        <f t="shared" si="161"/>
        <v>1.4137166941154069E-2</v>
      </c>
      <c r="J582" s="6">
        <f t="shared" si="155"/>
        <v>12.758334279959879</v>
      </c>
      <c r="K582" s="6">
        <f t="shared" si="156"/>
        <v>33.781672187088354</v>
      </c>
      <c r="L582" s="6">
        <f t="shared" si="157"/>
        <v>29.373747207511173</v>
      </c>
      <c r="M582" s="6">
        <f t="shared" si="158"/>
        <v>75.913753674559402</v>
      </c>
      <c r="N582" s="6">
        <f t="shared" si="159"/>
        <v>59.580850311789149</v>
      </c>
      <c r="O582" s="6">
        <f t="shared" si="150"/>
        <v>7.4955213894764283E-2</v>
      </c>
      <c r="P582" s="6">
        <f t="shared" si="151"/>
        <v>0.20269003312253014</v>
      </c>
      <c r="Q582" s="6">
        <f t="shared" si="152"/>
        <v>0.16889904644318926</v>
      </c>
      <c r="R582" s="6">
        <f t="shared" si="153"/>
        <v>0.44654429346048369</v>
      </c>
      <c r="S582" s="6">
        <f t="shared" si="154"/>
        <v>0.35003749558176123</v>
      </c>
      <c r="T582" s="6"/>
      <c r="U582" s="6"/>
      <c r="V582" s="6"/>
      <c r="W582" s="6"/>
      <c r="X582" s="4"/>
      <c r="Y582" s="4"/>
      <c r="Z582" s="4"/>
      <c r="AA582" s="4"/>
    </row>
    <row r="583" spans="1:28" x14ac:dyDescent="0.2">
      <c r="A583" s="5">
        <v>2012</v>
      </c>
      <c r="B583" s="5" t="s">
        <v>17</v>
      </c>
      <c r="C583" s="5">
        <v>3</v>
      </c>
      <c r="D583" s="5">
        <v>80</v>
      </c>
      <c r="E583" s="5">
        <v>1.3</v>
      </c>
      <c r="G583" s="5">
        <f t="shared" si="136"/>
        <v>1.3</v>
      </c>
      <c r="H583" s="6">
        <f t="shared" si="160"/>
        <v>1.3273228961416876</v>
      </c>
      <c r="I583" s="6">
        <f t="shared" si="161"/>
        <v>1.6591536201771097E-2</v>
      </c>
      <c r="J583" s="6">
        <f t="shared" si="155"/>
        <v>15.659755207204237</v>
      </c>
      <c r="K583" s="6">
        <f t="shared" si="156"/>
        <v>40.061243864022728</v>
      </c>
      <c r="L583" s="6">
        <f t="shared" si="157"/>
        <v>32.988639658545686</v>
      </c>
      <c r="M583" s="6">
        <f t="shared" si="158"/>
        <v>88.709638729772649</v>
      </c>
      <c r="N583" s="6">
        <f t="shared" si="159"/>
        <v>71.395207003587132</v>
      </c>
      <c r="O583" s="6">
        <f t="shared" si="150"/>
        <v>9.2001061842324885E-2</v>
      </c>
      <c r="P583" s="6">
        <f t="shared" si="151"/>
        <v>0.24036746318413638</v>
      </c>
      <c r="Q583" s="6">
        <f t="shared" si="152"/>
        <v>0.18968467803663772</v>
      </c>
      <c r="R583" s="6">
        <f t="shared" si="153"/>
        <v>0.52205320306309899</v>
      </c>
      <c r="S583" s="6">
        <f t="shared" si="154"/>
        <v>0.41944684114607433</v>
      </c>
      <c r="T583" s="6"/>
      <c r="U583" s="6"/>
      <c r="V583" s="6"/>
      <c r="W583" s="6"/>
      <c r="X583" s="4"/>
      <c r="Y583" s="4"/>
      <c r="Z583" s="4"/>
      <c r="AA583" s="4"/>
    </row>
    <row r="584" spans="1:28" x14ac:dyDescent="0.2">
      <c r="A584" s="5">
        <v>2012</v>
      </c>
      <c r="B584" s="5" t="s">
        <v>17</v>
      </c>
      <c r="C584" s="5">
        <v>3</v>
      </c>
      <c r="D584" s="5">
        <v>80</v>
      </c>
      <c r="E584" s="5">
        <v>1.6</v>
      </c>
      <c r="G584" s="5">
        <f t="shared" si="136"/>
        <v>1.6</v>
      </c>
      <c r="H584" s="6">
        <f t="shared" si="160"/>
        <v>2.0106192982974678</v>
      </c>
      <c r="I584" s="6">
        <f t="shared" si="161"/>
        <v>2.5132741228718346E-2</v>
      </c>
      <c r="J584" s="6">
        <f t="shared" si="155"/>
        <v>26.646314078543433</v>
      </c>
      <c r="K584" s="6">
        <f t="shared" si="156"/>
        <v>62.344859743251646</v>
      </c>
      <c r="L584" s="6">
        <f t="shared" si="157"/>
        <v>44.57799396284657</v>
      </c>
      <c r="M584" s="6">
        <f t="shared" si="158"/>
        <v>133.56916778464165</v>
      </c>
      <c r="N584" s="6">
        <f t="shared" si="159"/>
        <v>114.14798295467716</v>
      </c>
      <c r="O584" s="6">
        <f t="shared" si="150"/>
        <v>0.15654709521144267</v>
      </c>
      <c r="P584" s="6">
        <f t="shared" si="151"/>
        <v>0.37406915845950983</v>
      </c>
      <c r="Q584" s="6">
        <f t="shared" si="152"/>
        <v>0.25632346528636779</v>
      </c>
      <c r="R584" s="6">
        <f t="shared" si="153"/>
        <v>0.78693971895732018</v>
      </c>
      <c r="S584" s="6">
        <f t="shared" si="154"/>
        <v>0.67061939985872832</v>
      </c>
      <c r="T584" s="6"/>
      <c r="U584" s="6"/>
      <c r="V584" s="6"/>
      <c r="W584" s="6"/>
      <c r="X584" s="4"/>
      <c r="Y584" s="4"/>
      <c r="Z584" s="4"/>
      <c r="AA584" s="4"/>
    </row>
    <row r="585" spans="1:28" x14ac:dyDescent="0.2">
      <c r="A585" s="5">
        <v>2012</v>
      </c>
      <c r="B585" s="5" t="s">
        <v>17</v>
      </c>
      <c r="C585" s="5">
        <v>3</v>
      </c>
      <c r="D585" s="5">
        <v>80</v>
      </c>
      <c r="E585" s="5">
        <v>1.8</v>
      </c>
      <c r="G585" s="5">
        <f t="shared" si="136"/>
        <v>1.8</v>
      </c>
      <c r="H585" s="6">
        <f t="shared" si="160"/>
        <v>2.5446900494077327</v>
      </c>
      <c r="I585" s="6">
        <f t="shared" si="161"/>
        <v>3.1808625617596661E-2</v>
      </c>
      <c r="J585" s="6">
        <f t="shared" si="155"/>
        <v>36.023640512173266</v>
      </c>
      <c r="K585" s="6">
        <f t="shared" si="156"/>
        <v>80.122690627751098</v>
      </c>
      <c r="L585" s="6">
        <f t="shared" si="157"/>
        <v>52.880028265072404</v>
      </c>
      <c r="M585" s="6">
        <f t="shared" si="158"/>
        <v>169.02635940499678</v>
      </c>
      <c r="N585" s="6">
        <f t="shared" si="159"/>
        <v>148.96112461418616</v>
      </c>
      <c r="O585" s="6">
        <f t="shared" si="150"/>
        <v>0.21163888800901792</v>
      </c>
      <c r="P585" s="6">
        <f t="shared" si="151"/>
        <v>0.48073614376650653</v>
      </c>
      <c r="Q585" s="6">
        <f t="shared" si="152"/>
        <v>0.30406016252416634</v>
      </c>
      <c r="R585" s="6">
        <f t="shared" si="153"/>
        <v>0.99643519429969074</v>
      </c>
      <c r="S585" s="6">
        <f t="shared" si="154"/>
        <v>0.87514660710834369</v>
      </c>
      <c r="T585" s="6"/>
      <c r="U585" s="6"/>
      <c r="V585" s="6"/>
      <c r="W585" s="6"/>
      <c r="X585" s="4"/>
      <c r="Y585" s="4"/>
      <c r="Z585" s="4"/>
      <c r="AA585" s="4"/>
    </row>
    <row r="586" spans="1:28" x14ac:dyDescent="0.2">
      <c r="A586" s="5">
        <v>2012</v>
      </c>
      <c r="B586" s="5" t="s">
        <v>17</v>
      </c>
      <c r="C586" s="5">
        <v>3</v>
      </c>
      <c r="D586" s="5">
        <v>80</v>
      </c>
      <c r="F586" s="5">
        <v>32</v>
      </c>
      <c r="G586" s="5">
        <f t="shared" si="136"/>
        <v>32</v>
      </c>
      <c r="H586" s="6">
        <f t="shared" si="160"/>
        <v>804.24771931898704</v>
      </c>
      <c r="I586" s="6">
        <f t="shared" si="161"/>
        <v>10.053096491487338</v>
      </c>
      <c r="J586" s="6">
        <f>81.42*G586^2.1</f>
        <v>117908.75468637943</v>
      </c>
      <c r="K586" s="6">
        <f>69.66*G586^1.99</f>
        <v>68902.015665054423</v>
      </c>
      <c r="L586" s="6">
        <f>40.5*G586^1.41</f>
        <v>5366.8133651936969</v>
      </c>
      <c r="M586" s="6">
        <f t="shared" si="158"/>
        <v>192177.58371662753</v>
      </c>
      <c r="N586" s="6">
        <f>179.2*G586^2.01</f>
        <v>189971.94173683177</v>
      </c>
      <c r="O586" s="6">
        <f t="shared" si="150"/>
        <v>692.7139337824791</v>
      </c>
      <c r="P586" s="6">
        <f t="shared" si="151"/>
        <v>413.41209399032653</v>
      </c>
      <c r="Q586" s="6">
        <f t="shared" si="152"/>
        <v>30.859176849863758</v>
      </c>
      <c r="R586" s="6">
        <f t="shared" si="153"/>
        <v>1136.9852046226695</v>
      </c>
      <c r="S586" s="6">
        <f t="shared" si="154"/>
        <v>1116.0851577038866</v>
      </c>
      <c r="T586" s="6"/>
      <c r="U586" s="6"/>
      <c r="V586" s="6"/>
      <c r="W586" s="6"/>
      <c r="X586" s="4"/>
      <c r="Y586" s="4"/>
      <c r="Z586" s="4"/>
      <c r="AA586" s="4"/>
      <c r="AB586" s="5" t="s">
        <v>19</v>
      </c>
    </row>
    <row r="587" spans="1:28" x14ac:dyDescent="0.2">
      <c r="A587" s="5">
        <v>2014</v>
      </c>
      <c r="B587" s="5" t="s">
        <v>20</v>
      </c>
      <c r="C587" s="5">
        <v>1</v>
      </c>
      <c r="D587" s="5">
        <v>120</v>
      </c>
      <c r="F587" s="5">
        <v>1.01</v>
      </c>
      <c r="G587" s="5">
        <f t="shared" si="136"/>
        <v>1.01</v>
      </c>
      <c r="H587" s="6">
        <f t="shared" si="160"/>
        <v>0.80118466648173703</v>
      </c>
      <c r="I587" s="6">
        <f t="shared" si="161"/>
        <v>6.6765388873478082E-3</v>
      </c>
      <c r="J587" s="6">
        <f t="shared" ref="J587:J600" si="162">81.42*G587^2.1</f>
        <v>83.139227137643658</v>
      </c>
      <c r="K587" s="6">
        <f t="shared" ref="K587:K600" si="163">69.66*G587^1.99</f>
        <v>71.053095630146615</v>
      </c>
      <c r="L587" s="6">
        <f t="shared" ref="L587:L600" si="164">40.5*G587^1.41</f>
        <v>41.072218359321205</v>
      </c>
      <c r="M587" s="6">
        <f t="shared" ref="M587:M600" si="165">SUM(J587:L587)</f>
        <v>195.26454112711147</v>
      </c>
      <c r="N587" s="6">
        <f t="shared" ref="N587:N600" si="166">179.2*G587^2.01</f>
        <v>182.82011030082847</v>
      </c>
      <c r="O587" s="6">
        <f t="shared" si="150"/>
        <v>0.32562863962243765</v>
      </c>
      <c r="P587" s="6">
        <f t="shared" si="151"/>
        <v>0.2842123825205865</v>
      </c>
      <c r="Q587" s="6">
        <f t="shared" si="152"/>
        <v>0.15744350371073129</v>
      </c>
      <c r="R587" s="6">
        <f t="shared" si="153"/>
        <v>0.76728452585375551</v>
      </c>
      <c r="S587" s="6">
        <f t="shared" si="154"/>
        <v>0.71604543201157811</v>
      </c>
      <c r="T587" s="6"/>
      <c r="U587" s="6"/>
      <c r="V587" s="6"/>
      <c r="W587" s="6"/>
      <c r="X587" s="4"/>
      <c r="Y587" s="4"/>
      <c r="Z587" s="4"/>
      <c r="AA587" s="4"/>
    </row>
    <row r="588" spans="1:28" x14ac:dyDescent="0.2">
      <c r="A588" s="5">
        <v>2014</v>
      </c>
      <c r="B588" s="5" t="s">
        <v>20</v>
      </c>
      <c r="C588" s="5">
        <v>2</v>
      </c>
      <c r="D588" s="5">
        <v>120</v>
      </c>
      <c r="F588" s="5">
        <v>4.8600000000000003</v>
      </c>
      <c r="G588" s="5">
        <f t="shared" si="136"/>
        <v>4.8600000000000003</v>
      </c>
      <c r="H588" s="6">
        <f t="shared" si="160"/>
        <v>18.55079046018237</v>
      </c>
      <c r="I588" s="6">
        <f t="shared" si="161"/>
        <v>0.15458992050151973</v>
      </c>
      <c r="J588" s="6">
        <f t="shared" si="162"/>
        <v>2252.5127789381368</v>
      </c>
      <c r="K588" s="6">
        <f t="shared" si="163"/>
        <v>1619.5324191064781</v>
      </c>
      <c r="L588" s="6">
        <f t="shared" si="164"/>
        <v>376.36754211560094</v>
      </c>
      <c r="M588" s="6">
        <f t="shared" si="165"/>
        <v>4248.4127401602163</v>
      </c>
      <c r="N588" s="6">
        <f t="shared" si="166"/>
        <v>4300.0836747854655</v>
      </c>
      <c r="O588" s="6">
        <f t="shared" si="150"/>
        <v>8.822341717507701</v>
      </c>
      <c r="P588" s="6">
        <f t="shared" si="151"/>
        <v>6.4781296764259118</v>
      </c>
      <c r="Q588" s="6">
        <f t="shared" si="152"/>
        <v>1.4427422447764704</v>
      </c>
      <c r="R588" s="6">
        <f t="shared" si="153"/>
        <v>16.743213638710085</v>
      </c>
      <c r="S588" s="6">
        <f t="shared" si="154"/>
        <v>16.84199439290974</v>
      </c>
      <c r="T588" s="6"/>
      <c r="U588" s="6"/>
      <c r="V588" s="6"/>
      <c r="W588" s="6"/>
      <c r="X588" s="4"/>
      <c r="Y588" s="4"/>
      <c r="Z588" s="4"/>
      <c r="AA588" s="4"/>
    </row>
    <row r="589" spans="1:28" x14ac:dyDescent="0.2">
      <c r="A589" s="5">
        <v>2014</v>
      </c>
      <c r="B589" s="5" t="s">
        <v>20</v>
      </c>
      <c r="C589" s="5">
        <v>2</v>
      </c>
      <c r="D589" s="5">
        <v>120</v>
      </c>
      <c r="F589" s="5">
        <v>7.38</v>
      </c>
      <c r="G589" s="5">
        <f t="shared" si="136"/>
        <v>7.38</v>
      </c>
      <c r="H589" s="6">
        <f t="shared" si="160"/>
        <v>42.776239730543978</v>
      </c>
      <c r="I589" s="6">
        <f t="shared" si="161"/>
        <v>0.35646866442119979</v>
      </c>
      <c r="J589" s="6">
        <f t="shared" si="162"/>
        <v>5415.6358922238969</v>
      </c>
      <c r="K589" s="6">
        <f t="shared" si="163"/>
        <v>3718.9096734723812</v>
      </c>
      <c r="L589" s="6">
        <f t="shared" si="164"/>
        <v>678.28856165488173</v>
      </c>
      <c r="M589" s="6">
        <f t="shared" si="165"/>
        <v>9812.8341273511596</v>
      </c>
      <c r="N589" s="6">
        <f t="shared" si="166"/>
        <v>9957.0638620492718</v>
      </c>
      <c r="O589" s="6">
        <f t="shared" si="150"/>
        <v>21.211240577876929</v>
      </c>
      <c r="P589" s="6">
        <f t="shared" si="151"/>
        <v>14.875638693889524</v>
      </c>
      <c r="Q589" s="6">
        <f t="shared" si="152"/>
        <v>2.6001061530103802</v>
      </c>
      <c r="R589" s="6">
        <f t="shared" si="153"/>
        <v>38.686985424776829</v>
      </c>
      <c r="S589" s="6">
        <f t="shared" si="154"/>
        <v>38.998500126359644</v>
      </c>
      <c r="T589" s="6"/>
      <c r="U589" s="6"/>
      <c r="V589" s="6"/>
      <c r="W589" s="6"/>
      <c r="X589" s="4"/>
      <c r="Y589" s="4"/>
      <c r="Z589" s="4"/>
      <c r="AA589" s="4"/>
    </row>
    <row r="590" spans="1:28" x14ac:dyDescent="0.2">
      <c r="A590" s="5">
        <v>2014</v>
      </c>
      <c r="B590" s="5" t="s">
        <v>20</v>
      </c>
      <c r="C590" s="5">
        <v>2</v>
      </c>
      <c r="D590" s="5">
        <v>120</v>
      </c>
      <c r="F590" s="5">
        <v>2.93</v>
      </c>
      <c r="G590" s="5">
        <f t="shared" si="136"/>
        <v>2.93</v>
      </c>
      <c r="H590" s="6">
        <f t="shared" si="160"/>
        <v>6.7425646929507543</v>
      </c>
      <c r="I590" s="6">
        <f t="shared" si="161"/>
        <v>5.618803910792295E-2</v>
      </c>
      <c r="J590" s="6">
        <f t="shared" si="162"/>
        <v>778.31087874119419</v>
      </c>
      <c r="K590" s="6">
        <f t="shared" si="163"/>
        <v>591.6297913175996</v>
      </c>
      <c r="L590" s="6">
        <f t="shared" si="164"/>
        <v>184.39042610112503</v>
      </c>
      <c r="M590" s="6">
        <f t="shared" si="165"/>
        <v>1554.3310961599188</v>
      </c>
      <c r="N590" s="6">
        <f t="shared" si="166"/>
        <v>1555.0412799133819</v>
      </c>
      <c r="O590" s="6">
        <f t="shared" si="150"/>
        <v>3.0483842750696772</v>
      </c>
      <c r="P590" s="6">
        <f t="shared" si="151"/>
        <v>2.3665191652703981</v>
      </c>
      <c r="Q590" s="6">
        <f t="shared" si="152"/>
        <v>0.70682996672097931</v>
      </c>
      <c r="R590" s="6">
        <f t="shared" si="153"/>
        <v>6.121733407061055</v>
      </c>
      <c r="S590" s="6">
        <f t="shared" si="154"/>
        <v>6.0905783463274128</v>
      </c>
      <c r="T590" s="6"/>
      <c r="U590" s="6"/>
      <c r="V590" s="6"/>
      <c r="W590" s="6"/>
      <c r="X590" s="4"/>
      <c r="Y590" s="4"/>
      <c r="Z590" s="4"/>
      <c r="AA590" s="4"/>
    </row>
    <row r="591" spans="1:28" x14ac:dyDescent="0.2">
      <c r="A591" s="5">
        <v>2014</v>
      </c>
      <c r="B591" s="5" t="s">
        <v>20</v>
      </c>
      <c r="C591" s="5">
        <v>2</v>
      </c>
      <c r="D591" s="5">
        <v>120</v>
      </c>
      <c r="F591" s="5">
        <v>12.3</v>
      </c>
      <c r="G591" s="5">
        <f t="shared" si="136"/>
        <v>12.3</v>
      </c>
      <c r="H591" s="6">
        <f t="shared" si="160"/>
        <v>118.82288814039997</v>
      </c>
      <c r="I591" s="6">
        <f t="shared" si="161"/>
        <v>0.99019073450333306</v>
      </c>
      <c r="J591" s="6">
        <f t="shared" si="162"/>
        <v>15831.856036906529</v>
      </c>
      <c r="K591" s="6">
        <f t="shared" si="163"/>
        <v>10277.66935711109</v>
      </c>
      <c r="L591" s="6">
        <f t="shared" si="164"/>
        <v>1393.8666601648301</v>
      </c>
      <c r="M591" s="6">
        <f t="shared" si="165"/>
        <v>27503.392054182448</v>
      </c>
      <c r="N591" s="6">
        <f t="shared" si="166"/>
        <v>27800.158967599597</v>
      </c>
      <c r="O591" s="6">
        <f t="shared" si="150"/>
        <v>62.008102811217235</v>
      </c>
      <c r="P591" s="6">
        <f t="shared" si="151"/>
        <v>41.110677428444355</v>
      </c>
      <c r="Q591" s="6">
        <f t="shared" si="152"/>
        <v>5.343155530631849</v>
      </c>
      <c r="R591" s="6">
        <f t="shared" si="153"/>
        <v>108.46193577029344</v>
      </c>
      <c r="S591" s="6">
        <f t="shared" si="154"/>
        <v>108.88395595643175</v>
      </c>
      <c r="T591" s="6"/>
      <c r="U591" s="6"/>
      <c r="V591" s="6"/>
      <c r="W591" s="6"/>
      <c r="X591" s="4"/>
      <c r="Y591" s="4"/>
      <c r="Z591" s="4"/>
      <c r="AA591" s="4"/>
    </row>
    <row r="592" spans="1:28" x14ac:dyDescent="0.2">
      <c r="A592" s="5">
        <v>2014</v>
      </c>
      <c r="B592" s="5" t="s">
        <v>20</v>
      </c>
      <c r="C592" s="5">
        <v>2</v>
      </c>
      <c r="D592" s="5">
        <v>120</v>
      </c>
      <c r="F592" s="5">
        <v>3.8</v>
      </c>
      <c r="G592" s="5">
        <f t="shared" si="136"/>
        <v>3.8</v>
      </c>
      <c r="H592" s="6">
        <f t="shared" si="160"/>
        <v>11.341149479459153</v>
      </c>
      <c r="I592" s="6">
        <f t="shared" si="161"/>
        <v>9.4509578995492935E-2</v>
      </c>
      <c r="J592" s="6">
        <f t="shared" si="162"/>
        <v>1343.6205914654713</v>
      </c>
      <c r="K592" s="6">
        <f t="shared" si="163"/>
        <v>992.55099116989106</v>
      </c>
      <c r="L592" s="6">
        <f t="shared" si="164"/>
        <v>266.04181035219113</v>
      </c>
      <c r="M592" s="6">
        <f t="shared" si="165"/>
        <v>2602.2133929875536</v>
      </c>
      <c r="N592" s="6">
        <f t="shared" si="166"/>
        <v>2622.4247468749654</v>
      </c>
      <c r="O592" s="6">
        <f t="shared" si="150"/>
        <v>5.2625139832397618</v>
      </c>
      <c r="P592" s="6">
        <f t="shared" si="151"/>
        <v>3.9702039646795639</v>
      </c>
      <c r="Q592" s="6">
        <f t="shared" si="152"/>
        <v>1.0198269396833994</v>
      </c>
      <c r="R592" s="6">
        <f t="shared" si="153"/>
        <v>10.252544887602726</v>
      </c>
      <c r="S592" s="6">
        <f t="shared" si="154"/>
        <v>10.271163591926948</v>
      </c>
      <c r="T592" s="6"/>
      <c r="U592" s="6"/>
      <c r="V592" s="6"/>
      <c r="W592" s="6"/>
      <c r="X592" s="4"/>
      <c r="Y592" s="4"/>
      <c r="Z592" s="4"/>
      <c r="AA592" s="4"/>
    </row>
    <row r="593" spans="1:27" x14ac:dyDescent="0.2">
      <c r="A593" s="5">
        <v>2014</v>
      </c>
      <c r="B593" s="5" t="s">
        <v>20</v>
      </c>
      <c r="C593" s="5">
        <v>2</v>
      </c>
      <c r="D593" s="5">
        <v>120</v>
      </c>
      <c r="F593" s="5">
        <v>4.8</v>
      </c>
      <c r="G593" s="5">
        <f t="shared" si="136"/>
        <v>4.8</v>
      </c>
      <c r="H593" s="6">
        <f t="shared" si="160"/>
        <v>18.095573684677209</v>
      </c>
      <c r="I593" s="6">
        <f t="shared" si="161"/>
        <v>0.15079644737231007</v>
      </c>
      <c r="J593" s="6">
        <f t="shared" si="162"/>
        <v>2194.5106687316843</v>
      </c>
      <c r="K593" s="6">
        <f t="shared" si="163"/>
        <v>1579.9870686462416</v>
      </c>
      <c r="L593" s="6">
        <f t="shared" si="164"/>
        <v>369.83258059991778</v>
      </c>
      <c r="M593" s="6">
        <f t="shared" si="165"/>
        <v>4144.3303179778432</v>
      </c>
      <c r="N593" s="6">
        <f t="shared" si="166"/>
        <v>4194.0431316776021</v>
      </c>
      <c r="O593" s="6">
        <f t="shared" si="150"/>
        <v>8.5951667858657625</v>
      </c>
      <c r="P593" s="6">
        <f t="shared" si="151"/>
        <v>6.3199482745849656</v>
      </c>
      <c r="Q593" s="6">
        <f t="shared" si="152"/>
        <v>1.4176915589663515</v>
      </c>
      <c r="R593" s="6">
        <f t="shared" si="153"/>
        <v>16.332806619417077</v>
      </c>
      <c r="S593" s="6">
        <f t="shared" si="154"/>
        <v>16.426668932403938</v>
      </c>
      <c r="T593" s="6"/>
      <c r="U593" s="6"/>
      <c r="V593" s="6"/>
      <c r="W593" s="6"/>
      <c r="X593" s="4"/>
      <c r="Y593" s="4"/>
      <c r="Z593" s="4"/>
      <c r="AA593" s="4"/>
    </row>
    <row r="594" spans="1:27" x14ac:dyDescent="0.2">
      <c r="A594" s="5">
        <v>2014</v>
      </c>
      <c r="B594" s="5" t="s">
        <v>20</v>
      </c>
      <c r="C594" s="5">
        <v>2</v>
      </c>
      <c r="D594" s="5">
        <v>120</v>
      </c>
      <c r="F594" s="5">
        <v>3.2</v>
      </c>
      <c r="G594" s="5">
        <f t="shared" si="136"/>
        <v>3.2</v>
      </c>
      <c r="H594" s="6">
        <f t="shared" si="160"/>
        <v>8.0424771931898711</v>
      </c>
      <c r="I594" s="6">
        <f t="shared" si="161"/>
        <v>6.7020643276582262E-2</v>
      </c>
      <c r="J594" s="6">
        <f t="shared" si="162"/>
        <v>936.58252968570139</v>
      </c>
      <c r="K594" s="6">
        <f t="shared" si="163"/>
        <v>705.06949784068956</v>
      </c>
      <c r="L594" s="6">
        <f t="shared" si="164"/>
        <v>208.79326838190261</v>
      </c>
      <c r="M594" s="6">
        <f t="shared" si="165"/>
        <v>1850.4452959082937</v>
      </c>
      <c r="N594" s="6">
        <f t="shared" si="166"/>
        <v>1856.4765240248064</v>
      </c>
      <c r="O594" s="6">
        <f t="shared" si="150"/>
        <v>3.6682815746023305</v>
      </c>
      <c r="P594" s="6">
        <f t="shared" si="151"/>
        <v>2.820277991362758</v>
      </c>
      <c r="Q594" s="6">
        <f t="shared" si="152"/>
        <v>0.80037419546395994</v>
      </c>
      <c r="R594" s="6">
        <f t="shared" si="153"/>
        <v>7.2889337614290488</v>
      </c>
      <c r="S594" s="6">
        <f t="shared" si="154"/>
        <v>7.271199719097158</v>
      </c>
      <c r="T594" s="6"/>
      <c r="U594" s="6"/>
      <c r="V594" s="6"/>
      <c r="W594" s="6"/>
      <c r="X594" s="4"/>
      <c r="Y594" s="4"/>
      <c r="Z594" s="4"/>
      <c r="AA594" s="4"/>
    </row>
    <row r="595" spans="1:27" x14ac:dyDescent="0.2">
      <c r="A595" s="5">
        <v>2014</v>
      </c>
      <c r="B595" s="5" t="s">
        <v>20</v>
      </c>
      <c r="C595" s="5">
        <v>2</v>
      </c>
      <c r="D595" s="5">
        <v>120</v>
      </c>
      <c r="F595" s="5">
        <v>9.6</v>
      </c>
      <c r="G595" s="5">
        <f t="shared" si="136"/>
        <v>9.6</v>
      </c>
      <c r="H595" s="6">
        <f t="shared" si="160"/>
        <v>72.382294738708836</v>
      </c>
      <c r="I595" s="6">
        <f t="shared" si="161"/>
        <v>0.60318578948924029</v>
      </c>
      <c r="J595" s="6">
        <f t="shared" si="162"/>
        <v>9408.0731919975806</v>
      </c>
      <c r="K595" s="6">
        <f t="shared" si="163"/>
        <v>6276.2932030405764</v>
      </c>
      <c r="L595" s="6">
        <f t="shared" si="164"/>
        <v>982.78260686763133</v>
      </c>
      <c r="M595" s="6">
        <f t="shared" si="165"/>
        <v>16667.149001905789</v>
      </c>
      <c r="N595" s="6">
        <f t="shared" si="166"/>
        <v>16892.860034480098</v>
      </c>
      <c r="O595" s="6">
        <f t="shared" si="150"/>
        <v>36.848286668657188</v>
      </c>
      <c r="P595" s="6">
        <f t="shared" si="151"/>
        <v>25.105172812162305</v>
      </c>
      <c r="Q595" s="6">
        <f t="shared" si="152"/>
        <v>3.7673333263259203</v>
      </c>
      <c r="R595" s="6">
        <f t="shared" si="153"/>
        <v>65.720792807145415</v>
      </c>
      <c r="S595" s="6">
        <f t="shared" si="154"/>
        <v>66.163701801713714</v>
      </c>
      <c r="T595" s="6"/>
      <c r="U595" s="6"/>
      <c r="V595" s="6"/>
      <c r="W595" s="6"/>
      <c r="X595" s="4"/>
      <c r="Y595" s="4"/>
      <c r="Z595" s="4"/>
      <c r="AA595" s="4"/>
    </row>
    <row r="596" spans="1:27" x14ac:dyDescent="0.2">
      <c r="A596" s="5">
        <v>2014</v>
      </c>
      <c r="B596" s="5" t="s">
        <v>20</v>
      </c>
      <c r="C596" s="5">
        <v>2</v>
      </c>
      <c r="D596" s="5">
        <v>120</v>
      </c>
      <c r="F596" s="5">
        <v>14</v>
      </c>
      <c r="G596" s="5">
        <f t="shared" si="136"/>
        <v>14</v>
      </c>
      <c r="H596" s="6">
        <f t="shared" si="160"/>
        <v>153.93804002589985</v>
      </c>
      <c r="I596" s="6">
        <f t="shared" si="161"/>
        <v>1.2828170002158321</v>
      </c>
      <c r="J596" s="6">
        <f t="shared" si="162"/>
        <v>20777.819681743535</v>
      </c>
      <c r="K596" s="6">
        <f t="shared" si="163"/>
        <v>13297.752977447133</v>
      </c>
      <c r="L596" s="6">
        <f t="shared" si="164"/>
        <v>1672.9985074892325</v>
      </c>
      <c r="M596" s="6">
        <f t="shared" si="165"/>
        <v>35748.571166679903</v>
      </c>
      <c r="N596" s="6">
        <f t="shared" si="166"/>
        <v>36062.46068529856</v>
      </c>
      <c r="O596" s="6">
        <f t="shared" si="150"/>
        <v>81.379793753495505</v>
      </c>
      <c r="P596" s="6">
        <f t="shared" si="151"/>
        <v>53.191011909788536</v>
      </c>
      <c r="Q596" s="6">
        <f t="shared" si="152"/>
        <v>6.4131609453753917</v>
      </c>
      <c r="R596" s="6">
        <f t="shared" si="153"/>
        <v>140.98396660865941</v>
      </c>
      <c r="S596" s="6">
        <f t="shared" si="154"/>
        <v>141.24463768408603</v>
      </c>
      <c r="T596" s="6"/>
      <c r="U596" s="6"/>
      <c r="V596" s="6"/>
      <c r="W596" s="6"/>
      <c r="X596" s="4"/>
      <c r="Y596" s="4"/>
      <c r="Z596" s="4"/>
      <c r="AA596" s="4"/>
    </row>
    <row r="597" spans="1:27" x14ac:dyDescent="0.2">
      <c r="A597" s="5">
        <v>2014</v>
      </c>
      <c r="B597" s="5" t="s">
        <v>20</v>
      </c>
      <c r="C597" s="5">
        <v>2</v>
      </c>
      <c r="D597" s="5">
        <v>120</v>
      </c>
      <c r="F597" s="5">
        <v>3</v>
      </c>
      <c r="G597" s="5">
        <f t="shared" si="136"/>
        <v>3</v>
      </c>
      <c r="H597" s="6">
        <f t="shared" si="160"/>
        <v>7.0685834705770345</v>
      </c>
      <c r="I597" s="6">
        <f t="shared" si="161"/>
        <v>5.8904862254808621E-2</v>
      </c>
      <c r="J597" s="6">
        <f t="shared" si="162"/>
        <v>817.87273946856487</v>
      </c>
      <c r="K597" s="6">
        <f t="shared" si="163"/>
        <v>620.09005617570074</v>
      </c>
      <c r="L597" s="6">
        <f t="shared" si="164"/>
        <v>190.6320825695212</v>
      </c>
      <c r="M597" s="6">
        <f t="shared" si="165"/>
        <v>1628.5948782137866</v>
      </c>
      <c r="N597" s="6">
        <f t="shared" si="166"/>
        <v>1630.6161047573701</v>
      </c>
      <c r="O597" s="6">
        <f t="shared" si="150"/>
        <v>3.2033348962518793</v>
      </c>
      <c r="P597" s="6">
        <f t="shared" si="151"/>
        <v>2.4803602247028027</v>
      </c>
      <c r="Q597" s="6">
        <f t="shared" si="152"/>
        <v>0.73075631651649797</v>
      </c>
      <c r="R597" s="6">
        <f t="shared" si="153"/>
        <v>6.4144514374711799</v>
      </c>
      <c r="S597" s="6">
        <f t="shared" si="154"/>
        <v>6.3865797436330327</v>
      </c>
      <c r="T597" s="6"/>
      <c r="U597" s="6"/>
      <c r="V597" s="6"/>
      <c r="W597" s="6"/>
      <c r="X597" s="4"/>
      <c r="Y597" s="4"/>
      <c r="Z597" s="4"/>
      <c r="AA597" s="4"/>
    </row>
    <row r="598" spans="1:27" x14ac:dyDescent="0.2">
      <c r="A598" s="5">
        <v>2014</v>
      </c>
      <c r="B598" s="5" t="s">
        <v>20</v>
      </c>
      <c r="C598" s="5">
        <v>2</v>
      </c>
      <c r="D598" s="5">
        <v>120</v>
      </c>
      <c r="F598" s="5">
        <v>6.4</v>
      </c>
      <c r="G598" s="5">
        <f t="shared" si="136"/>
        <v>6.4</v>
      </c>
      <c r="H598" s="6">
        <f t="shared" si="160"/>
        <v>32.169908772759484</v>
      </c>
      <c r="I598" s="6">
        <f t="shared" si="161"/>
        <v>0.26808257310632905</v>
      </c>
      <c r="J598" s="6">
        <f t="shared" si="162"/>
        <v>4015.2172031689793</v>
      </c>
      <c r="K598" s="6">
        <f t="shared" si="163"/>
        <v>2800.7969082685936</v>
      </c>
      <c r="L598" s="6">
        <f t="shared" si="164"/>
        <v>554.84130755575939</v>
      </c>
      <c r="M598" s="6">
        <f t="shared" si="165"/>
        <v>7370.855418993332</v>
      </c>
      <c r="N598" s="6">
        <f t="shared" si="166"/>
        <v>7477.5573576671377</v>
      </c>
      <c r="O598" s="6">
        <f t="shared" si="150"/>
        <v>15.726267379078502</v>
      </c>
      <c r="P598" s="6">
        <f t="shared" si="151"/>
        <v>11.203187633074375</v>
      </c>
      <c r="Q598" s="6">
        <f t="shared" si="152"/>
        <v>2.1268916789637444</v>
      </c>
      <c r="R598" s="6">
        <f t="shared" si="153"/>
        <v>29.056346691116623</v>
      </c>
      <c r="S598" s="6">
        <f t="shared" si="154"/>
        <v>29.287099650862956</v>
      </c>
      <c r="T598" s="6"/>
      <c r="U598" s="6"/>
      <c r="V598" s="6"/>
      <c r="W598" s="6"/>
      <c r="X598" s="4"/>
      <c r="Y598" s="4"/>
      <c r="Z598" s="4"/>
      <c r="AA598" s="4"/>
    </row>
    <row r="599" spans="1:27" x14ac:dyDescent="0.2">
      <c r="A599" s="5">
        <v>2014</v>
      </c>
      <c r="B599" s="5" t="s">
        <v>20</v>
      </c>
      <c r="C599" s="5">
        <v>2</v>
      </c>
      <c r="D599" s="5">
        <v>120</v>
      </c>
      <c r="F599" s="5">
        <v>5</v>
      </c>
      <c r="G599" s="5">
        <f t="shared" ref="G599:G662" si="167">E599+F599</f>
        <v>5</v>
      </c>
      <c r="H599" s="6">
        <f t="shared" si="160"/>
        <v>19.634954084936208</v>
      </c>
      <c r="I599" s="6">
        <f t="shared" si="161"/>
        <v>0.1636246173744684</v>
      </c>
      <c r="J599" s="6">
        <f t="shared" si="162"/>
        <v>2390.936858655662</v>
      </c>
      <c r="K599" s="6">
        <f t="shared" si="163"/>
        <v>1713.6959831174609</v>
      </c>
      <c r="L599" s="6">
        <f t="shared" si="164"/>
        <v>391.74433902166055</v>
      </c>
      <c r="M599" s="6">
        <f t="shared" si="165"/>
        <v>4496.3771807947833</v>
      </c>
      <c r="N599" s="6">
        <f t="shared" si="166"/>
        <v>4552.6861688776162</v>
      </c>
      <c r="O599" s="6">
        <f t="shared" si="150"/>
        <v>9.3645026964013418</v>
      </c>
      <c r="P599" s="6">
        <f t="shared" si="151"/>
        <v>6.854783932469843</v>
      </c>
      <c r="Q599" s="6">
        <f t="shared" si="152"/>
        <v>1.5016866329163654</v>
      </c>
      <c r="R599" s="6">
        <f t="shared" si="153"/>
        <v>17.720973261787549</v>
      </c>
      <c r="S599" s="6">
        <f t="shared" si="154"/>
        <v>17.831354161437329</v>
      </c>
      <c r="T599" s="6"/>
      <c r="U599" s="6"/>
      <c r="V599" s="6"/>
      <c r="W599" s="6"/>
      <c r="X599" s="4"/>
      <c r="Y599" s="4"/>
      <c r="Z599" s="4"/>
      <c r="AA599" s="4"/>
    </row>
    <row r="600" spans="1:27" x14ac:dyDescent="0.2">
      <c r="A600" s="5">
        <v>2014</v>
      </c>
      <c r="B600" s="5" t="s">
        <v>20</v>
      </c>
      <c r="C600" s="5">
        <v>2</v>
      </c>
      <c r="D600" s="5">
        <v>120</v>
      </c>
      <c r="F600" s="5">
        <v>0.99</v>
      </c>
      <c r="G600" s="5">
        <f t="shared" si="167"/>
        <v>0.99</v>
      </c>
      <c r="H600" s="6">
        <f t="shared" si="160"/>
        <v>0.76976873994583905</v>
      </c>
      <c r="I600" s="6">
        <f t="shared" si="161"/>
        <v>6.4147394995486585E-3</v>
      </c>
      <c r="J600" s="6">
        <f t="shared" si="162"/>
        <v>79.719580868250063</v>
      </c>
      <c r="K600" s="6">
        <f t="shared" si="163"/>
        <v>68.280628087608477</v>
      </c>
      <c r="L600" s="6">
        <f t="shared" si="164"/>
        <v>39.930122963982512</v>
      </c>
      <c r="M600" s="6">
        <f t="shared" si="165"/>
        <v>187.93033191984105</v>
      </c>
      <c r="N600" s="6">
        <f t="shared" si="166"/>
        <v>175.61626908817013</v>
      </c>
      <c r="O600" s="6">
        <f t="shared" si="150"/>
        <v>0.31223502506731277</v>
      </c>
      <c r="P600" s="6">
        <f t="shared" si="151"/>
        <v>0.27312251235043389</v>
      </c>
      <c r="Q600" s="6">
        <f t="shared" si="152"/>
        <v>0.15306547136193296</v>
      </c>
      <c r="R600" s="6">
        <f t="shared" si="153"/>
        <v>0.73842300877967959</v>
      </c>
      <c r="S600" s="6">
        <f t="shared" si="154"/>
        <v>0.68783038726199963</v>
      </c>
      <c r="T600" s="6"/>
      <c r="U600" s="6"/>
      <c r="V600" s="6"/>
      <c r="W600" s="6"/>
      <c r="X600" s="4"/>
      <c r="Y600" s="4"/>
      <c r="Z600" s="4"/>
      <c r="AA600" s="4"/>
    </row>
    <row r="601" spans="1:27" x14ac:dyDescent="0.2">
      <c r="A601" s="5">
        <v>2014</v>
      </c>
      <c r="B601" s="5" t="s">
        <v>20</v>
      </c>
      <c r="C601" s="5">
        <v>2</v>
      </c>
      <c r="D601" s="5">
        <v>120</v>
      </c>
      <c r="E601" s="5">
        <v>0.35</v>
      </c>
      <c r="G601" s="5">
        <f t="shared" si="167"/>
        <v>0.35</v>
      </c>
      <c r="H601" s="6">
        <f>PI()*(G601/2)^2</f>
        <v>9.6211275016187398E-2</v>
      </c>
      <c r="I601" s="6">
        <f t="shared" si="161"/>
        <v>8.0176062513489502E-4</v>
      </c>
      <c r="J601" s="6">
        <f>8*G601^2.56</f>
        <v>0.54438253112016399</v>
      </c>
      <c r="K601" s="6">
        <f>22.91*G601^2.13</f>
        <v>2.4484431443427517</v>
      </c>
      <c r="L601" s="6">
        <f>22.55*G601^1.45</f>
        <v>4.9209076019164755</v>
      </c>
      <c r="M601" s="6">
        <f t="shared" ref="M601:M605" si="168">SUM(J601:L601)</f>
        <v>7.9137332773793911</v>
      </c>
      <c r="N601" s="6">
        <f>39.46*G601^2.26</f>
        <v>3.679178520833791</v>
      </c>
      <c r="O601" s="6">
        <f>(J601*0.47)/D601</f>
        <v>2.1321649135539753E-3</v>
      </c>
      <c r="P601" s="6">
        <f>(K601*0.48)/D601</f>
        <v>9.7937725773710078E-3</v>
      </c>
      <c r="Q601" s="6">
        <f>(L601*0.46)/D601</f>
        <v>1.8863479140679824E-2</v>
      </c>
      <c r="R601" s="6">
        <f>SUM(O601:Q601)</f>
        <v>3.0789416631604807E-2</v>
      </c>
      <c r="S601" s="6">
        <f>(N601*0.47)/D601</f>
        <v>1.4410115873265681E-2</v>
      </c>
      <c r="T601" s="6"/>
      <c r="U601" s="6"/>
      <c r="V601" s="6"/>
      <c r="W601" s="6"/>
      <c r="X601" s="4"/>
      <c r="Y601" s="4"/>
      <c r="Z601" s="4"/>
      <c r="AA601" s="4"/>
    </row>
    <row r="602" spans="1:27" x14ac:dyDescent="0.2">
      <c r="A602" s="5">
        <v>2014</v>
      </c>
      <c r="B602" s="5" t="s">
        <v>20</v>
      </c>
      <c r="C602" s="5">
        <v>3</v>
      </c>
      <c r="D602" s="5">
        <v>120</v>
      </c>
      <c r="F602" s="5">
        <v>2.2999999999999998</v>
      </c>
      <c r="G602" s="5">
        <f t="shared" si="167"/>
        <v>2.2999999999999998</v>
      </c>
      <c r="H602" s="6">
        <f t="shared" ref="H602:H603" si="169">PI()*(G602/2)^2</f>
        <v>4.1547562843725006</v>
      </c>
      <c r="I602" s="6">
        <f t="shared" si="161"/>
        <v>3.4622969036437502E-2</v>
      </c>
      <c r="J602" s="6">
        <f t="shared" ref="J602:J603" si="170">81.42*G602^2.1</f>
        <v>468.12254093041702</v>
      </c>
      <c r="K602" s="6">
        <f t="shared" ref="K602:K603" si="171">69.66*G602^1.99</f>
        <v>365.44486497106425</v>
      </c>
      <c r="L602" s="6">
        <f t="shared" ref="L602:L603" si="172">40.5*G602^1.41</f>
        <v>131.06637017402932</v>
      </c>
      <c r="M602" s="6">
        <f t="shared" si="168"/>
        <v>964.63377607551058</v>
      </c>
      <c r="N602" s="6">
        <f t="shared" ref="N602:N603" si="173">179.2*G602^2.01</f>
        <v>955.89668549005148</v>
      </c>
      <c r="O602" s="6">
        <f t="shared" ref="O602:O603" si="174">(J602*0.47)/D602</f>
        <v>1.8334799519774665</v>
      </c>
      <c r="P602" s="6">
        <f t="shared" ref="P602:P603" si="175">(K602*0.48)/D602</f>
        <v>1.4617794598842571</v>
      </c>
      <c r="Q602" s="6">
        <f t="shared" ref="Q602:Q603" si="176">(L602*0.46)/D602</f>
        <v>0.50242108566711241</v>
      </c>
      <c r="R602" s="6">
        <f t="shared" ref="R602:R603" si="177">SUM(O602:Q602)</f>
        <v>3.7976804975288361</v>
      </c>
      <c r="S602" s="6">
        <f t="shared" ref="S602:S603" si="178">(N602*0.47)/D602</f>
        <v>3.7439286848360349</v>
      </c>
      <c r="T602" s="6"/>
      <c r="U602" s="6"/>
      <c r="V602" s="6"/>
      <c r="W602" s="6"/>
      <c r="X602" s="4"/>
      <c r="Y602" s="4"/>
      <c r="Z602" s="4"/>
      <c r="AA602" s="4"/>
    </row>
    <row r="603" spans="1:27" x14ac:dyDescent="0.2">
      <c r="A603" s="5">
        <v>2014</v>
      </c>
      <c r="B603" s="5" t="s">
        <v>20</v>
      </c>
      <c r="C603" s="5">
        <v>3</v>
      </c>
      <c r="D603" s="5">
        <v>120</v>
      </c>
      <c r="F603" s="5">
        <v>9.4</v>
      </c>
      <c r="G603" s="5">
        <f t="shared" si="167"/>
        <v>9.4</v>
      </c>
      <c r="H603" s="6">
        <f t="shared" si="169"/>
        <v>69.397781717798537</v>
      </c>
      <c r="I603" s="6">
        <f t="shared" si="161"/>
        <v>0.5783148476483212</v>
      </c>
      <c r="J603" s="6">
        <f t="shared" si="170"/>
        <v>9001.1829858646215</v>
      </c>
      <c r="K603" s="6">
        <f t="shared" si="171"/>
        <v>6018.7720951762121</v>
      </c>
      <c r="L603" s="6">
        <f t="shared" si="172"/>
        <v>954.03717289852364</v>
      </c>
      <c r="M603" s="6">
        <f t="shared" si="168"/>
        <v>15973.992253939356</v>
      </c>
      <c r="N603" s="6">
        <f t="shared" si="173"/>
        <v>16192.913317678593</v>
      </c>
      <c r="O603" s="6">
        <f t="shared" si="174"/>
        <v>35.2546333613031</v>
      </c>
      <c r="P603" s="6">
        <f t="shared" si="175"/>
        <v>24.075088380704848</v>
      </c>
      <c r="Q603" s="6">
        <f t="shared" si="176"/>
        <v>3.6571424961110073</v>
      </c>
      <c r="R603" s="6">
        <f t="shared" si="177"/>
        <v>62.986864238118955</v>
      </c>
      <c r="S603" s="6">
        <f t="shared" si="178"/>
        <v>63.422243827574484</v>
      </c>
      <c r="T603" s="6"/>
      <c r="U603" s="6"/>
      <c r="V603" s="6"/>
      <c r="W603" s="6"/>
      <c r="X603" s="4"/>
      <c r="Y603" s="4"/>
      <c r="Z603" s="4"/>
      <c r="AA603" s="4"/>
    </row>
    <row r="604" spans="1:27" x14ac:dyDescent="0.2">
      <c r="A604" s="5">
        <v>2014</v>
      </c>
      <c r="B604" s="5" t="s">
        <v>20</v>
      </c>
      <c r="C604" s="5">
        <v>3</v>
      </c>
      <c r="D604" s="5">
        <v>120</v>
      </c>
      <c r="E604" s="5">
        <v>0.46</v>
      </c>
      <c r="G604" s="5">
        <f t="shared" si="167"/>
        <v>0.46</v>
      </c>
      <c r="H604" s="6">
        <f>PI()*(G604/2)^2</f>
        <v>0.16619025137490007</v>
      </c>
      <c r="I604" s="6">
        <f t="shared" si="161"/>
        <v>1.3849187614575005E-3</v>
      </c>
      <c r="J604" s="6">
        <f>8*G604^2.56</f>
        <v>1.0958472852725836</v>
      </c>
      <c r="K604" s="6">
        <f>22.91*G604^2.13</f>
        <v>4.3822714016992732</v>
      </c>
      <c r="L604" s="6">
        <f>22.55*G604^1.45</f>
        <v>7.3138391043600732</v>
      </c>
      <c r="M604" s="6">
        <f t="shared" si="168"/>
        <v>12.79195779133193</v>
      </c>
      <c r="N604" s="6">
        <f>39.46*G604^2.26</f>
        <v>6.8232263806162807</v>
      </c>
      <c r="O604" s="6">
        <f>(J604*0.47)/D604</f>
        <v>4.2920685339842852E-3</v>
      </c>
      <c r="P604" s="6">
        <f>(K604*0.48)/D604</f>
        <v>1.7529085606797095E-2</v>
      </c>
      <c r="Q604" s="6">
        <f>(L604*0.46)/D604</f>
        <v>2.8036383233380282E-2</v>
      </c>
      <c r="R604" s="6">
        <f>SUM(O604:Q604)</f>
        <v>4.9857537374161667E-2</v>
      </c>
      <c r="S604" s="6">
        <f>(N604*0.47)/D604</f>
        <v>2.672430332408043E-2</v>
      </c>
      <c r="T604" s="6"/>
      <c r="U604" s="6"/>
      <c r="V604" s="6"/>
      <c r="W604" s="6"/>
      <c r="X604" s="4"/>
      <c r="Y604" s="4"/>
      <c r="Z604" s="4"/>
      <c r="AA604" s="4"/>
    </row>
    <row r="605" spans="1:27" x14ac:dyDescent="0.2">
      <c r="A605" s="5">
        <v>2014</v>
      </c>
      <c r="B605" s="5" t="s">
        <v>20</v>
      </c>
      <c r="C605" s="5">
        <v>3</v>
      </c>
      <c r="D605" s="5">
        <v>120</v>
      </c>
      <c r="F605" s="5">
        <v>10.6</v>
      </c>
      <c r="G605" s="5">
        <f t="shared" si="167"/>
        <v>10.6</v>
      </c>
      <c r="H605" s="6">
        <f t="shared" ref="H605:H609" si="179">PI()*(G605/2)^2</f>
        <v>88.247337639337289</v>
      </c>
      <c r="I605" s="6">
        <f t="shared" si="161"/>
        <v>0.73539448032781074</v>
      </c>
      <c r="J605" s="6">
        <f t="shared" ref="J605:J609" si="180">81.42*G605^2.1</f>
        <v>11584.396536341379</v>
      </c>
      <c r="K605" s="6">
        <f t="shared" ref="K605:K609" si="181">69.66*G605^1.99</f>
        <v>7644.3777895941694</v>
      </c>
      <c r="L605" s="6">
        <f t="shared" ref="L605:L609" si="182">40.5*G605^1.41</f>
        <v>1130.1505305256546</v>
      </c>
      <c r="M605" s="6">
        <f t="shared" si="168"/>
        <v>20358.924856461203</v>
      </c>
      <c r="N605" s="6">
        <f t="shared" ref="N605:N609" si="183">179.2*G605^2.01</f>
        <v>20615.923524179689</v>
      </c>
      <c r="O605" s="6">
        <f t="shared" ref="O605:O609" si="184">(J605*0.47)/D605</f>
        <v>45.372219767337064</v>
      </c>
      <c r="P605" s="6">
        <f t="shared" ref="P605:P609" si="185">(K605*0.48)/D605</f>
        <v>30.577511158376677</v>
      </c>
      <c r="Q605" s="6">
        <f t="shared" ref="Q605:Q609" si="186">(L605*0.46)/D605</f>
        <v>4.3322437003483429</v>
      </c>
      <c r="R605" s="6">
        <f t="shared" ref="R605:R609" si="187">SUM(O605:Q605)</f>
        <v>80.28197462606208</v>
      </c>
      <c r="S605" s="6">
        <f t="shared" ref="S605:S609" si="188">(N605*0.47)/D605</f>
        <v>80.745700469703777</v>
      </c>
      <c r="T605" s="6"/>
      <c r="U605" s="6"/>
      <c r="V605" s="6"/>
      <c r="W605" s="6"/>
      <c r="X605" s="4"/>
      <c r="Y605" s="4"/>
      <c r="Z605" s="4"/>
      <c r="AA605" s="4"/>
    </row>
    <row r="606" spans="1:27" x14ac:dyDescent="0.2">
      <c r="A606" s="5">
        <v>2014</v>
      </c>
      <c r="B606" s="5" t="s">
        <v>21</v>
      </c>
      <c r="C606" s="5">
        <v>1</v>
      </c>
      <c r="D606" s="5">
        <v>120</v>
      </c>
      <c r="F606" s="5">
        <v>4.0999999999999996</v>
      </c>
      <c r="G606" s="5">
        <f t="shared" si="167"/>
        <v>4.0999999999999996</v>
      </c>
      <c r="H606" s="6">
        <f t="shared" si="179"/>
        <v>13.202543126711104</v>
      </c>
      <c r="I606" s="6">
        <f t="shared" si="161"/>
        <v>0.11002119272259253</v>
      </c>
      <c r="J606" s="6">
        <f t="shared" si="180"/>
        <v>1576.0761501386037</v>
      </c>
      <c r="K606" s="6">
        <f t="shared" si="181"/>
        <v>1154.5781782598003</v>
      </c>
      <c r="L606" s="6">
        <f t="shared" si="182"/>
        <v>296.12853710543914</v>
      </c>
      <c r="M606" s="6">
        <f t="shared" ref="M606:M609" si="189">SUM(J606:L606)</f>
        <v>3026.7828655038429</v>
      </c>
      <c r="N606" s="6">
        <f t="shared" si="183"/>
        <v>3055.1571718562882</v>
      </c>
      <c r="O606" s="6">
        <f t="shared" si="184"/>
        <v>6.172964921376197</v>
      </c>
      <c r="P606" s="6">
        <f t="shared" si="185"/>
        <v>4.6183127130392014</v>
      </c>
      <c r="Q606" s="6">
        <f t="shared" si="186"/>
        <v>1.1351593922375167</v>
      </c>
      <c r="R606" s="6">
        <f t="shared" si="187"/>
        <v>11.926437026652914</v>
      </c>
      <c r="S606" s="6">
        <f t="shared" si="188"/>
        <v>11.966032256437128</v>
      </c>
      <c r="T606" s="6"/>
      <c r="U606" s="6"/>
      <c r="V606" s="6"/>
      <c r="W606" s="6"/>
      <c r="X606" s="4"/>
      <c r="Y606" s="4"/>
      <c r="Z606" s="4"/>
      <c r="AA606" s="4"/>
    </row>
    <row r="607" spans="1:27" x14ac:dyDescent="0.2">
      <c r="A607" s="5">
        <v>2014</v>
      </c>
      <c r="B607" s="5" t="s">
        <v>21</v>
      </c>
      <c r="C607" s="5">
        <v>1</v>
      </c>
      <c r="D607" s="5">
        <v>120</v>
      </c>
      <c r="F607" s="5">
        <v>4.5999999999999996</v>
      </c>
      <c r="G607" s="5">
        <f t="shared" si="167"/>
        <v>4.5999999999999996</v>
      </c>
      <c r="H607" s="6">
        <f t="shared" si="179"/>
        <v>16.619025137490002</v>
      </c>
      <c r="I607" s="6">
        <f t="shared" si="161"/>
        <v>0.13849187614575001</v>
      </c>
      <c r="J607" s="6">
        <f t="shared" si="180"/>
        <v>2006.8852663371226</v>
      </c>
      <c r="K607" s="6">
        <f t="shared" si="181"/>
        <v>1451.6822115950588</v>
      </c>
      <c r="L607" s="6">
        <f t="shared" si="182"/>
        <v>348.29205351070971</v>
      </c>
      <c r="M607" s="6">
        <f t="shared" si="189"/>
        <v>3806.8595314428912</v>
      </c>
      <c r="N607" s="6">
        <f t="shared" si="183"/>
        <v>3850.1818909401163</v>
      </c>
      <c r="O607" s="6">
        <f t="shared" si="184"/>
        <v>7.8603006264870627</v>
      </c>
      <c r="P607" s="6">
        <f t="shared" si="185"/>
        <v>5.8067288463802349</v>
      </c>
      <c r="Q607" s="6">
        <f t="shared" si="186"/>
        <v>1.3351195384577206</v>
      </c>
      <c r="R607" s="6">
        <f t="shared" si="187"/>
        <v>15.002149011325018</v>
      </c>
      <c r="S607" s="6">
        <f t="shared" si="188"/>
        <v>15.079879072848788</v>
      </c>
      <c r="T607" s="6"/>
      <c r="U607" s="6"/>
      <c r="V607" s="6"/>
      <c r="W607" s="6"/>
      <c r="X607" s="4"/>
      <c r="Y607" s="4"/>
      <c r="Z607" s="4"/>
      <c r="AA607" s="4"/>
    </row>
    <row r="608" spans="1:27" x14ac:dyDescent="0.2">
      <c r="A608" s="5">
        <v>2014</v>
      </c>
      <c r="B608" s="5" t="s">
        <v>21</v>
      </c>
      <c r="C608" s="5">
        <v>1</v>
      </c>
      <c r="D608" s="5">
        <v>120</v>
      </c>
      <c r="F608" s="5">
        <v>5</v>
      </c>
      <c r="G608" s="5">
        <f t="shared" si="167"/>
        <v>5</v>
      </c>
      <c r="H608" s="6">
        <f t="shared" si="179"/>
        <v>19.634954084936208</v>
      </c>
      <c r="I608" s="6">
        <f t="shared" si="161"/>
        <v>0.1636246173744684</v>
      </c>
      <c r="J608" s="6">
        <f t="shared" si="180"/>
        <v>2390.936858655662</v>
      </c>
      <c r="K608" s="6">
        <f t="shared" si="181"/>
        <v>1713.6959831174609</v>
      </c>
      <c r="L608" s="6">
        <f t="shared" si="182"/>
        <v>391.74433902166055</v>
      </c>
      <c r="M608" s="6">
        <f t="shared" si="189"/>
        <v>4496.3771807947833</v>
      </c>
      <c r="N608" s="6">
        <f t="shared" si="183"/>
        <v>4552.6861688776162</v>
      </c>
      <c r="O608" s="6">
        <f t="shared" si="184"/>
        <v>9.3645026964013418</v>
      </c>
      <c r="P608" s="6">
        <f t="shared" si="185"/>
        <v>6.854783932469843</v>
      </c>
      <c r="Q608" s="6">
        <f t="shared" si="186"/>
        <v>1.5016866329163654</v>
      </c>
      <c r="R608" s="6">
        <f t="shared" si="187"/>
        <v>17.720973261787549</v>
      </c>
      <c r="S608" s="6">
        <f t="shared" si="188"/>
        <v>17.831354161437329</v>
      </c>
      <c r="T608" s="6"/>
      <c r="U608" s="6"/>
      <c r="V608" s="6"/>
      <c r="W608" s="6"/>
      <c r="X608" s="4"/>
      <c r="Y608" s="4"/>
      <c r="Z608" s="4"/>
      <c r="AA608" s="4"/>
    </row>
    <row r="609" spans="1:27" x14ac:dyDescent="0.2">
      <c r="A609" s="5">
        <v>2014</v>
      </c>
      <c r="B609" s="5" t="s">
        <v>21</v>
      </c>
      <c r="C609" s="5">
        <v>1</v>
      </c>
      <c r="D609" s="5">
        <v>120</v>
      </c>
      <c r="F609" s="5">
        <v>8.9</v>
      </c>
      <c r="G609" s="5">
        <f t="shared" si="167"/>
        <v>8.9</v>
      </c>
      <c r="H609" s="6">
        <f t="shared" si="179"/>
        <v>62.211388522711886</v>
      </c>
      <c r="I609" s="6">
        <f t="shared" si="161"/>
        <v>0.51842823768926571</v>
      </c>
      <c r="J609" s="6">
        <f t="shared" si="180"/>
        <v>8025.0937022656208</v>
      </c>
      <c r="K609" s="6">
        <f t="shared" si="181"/>
        <v>5398.4562154244941</v>
      </c>
      <c r="L609" s="6">
        <f t="shared" si="182"/>
        <v>883.272954264585</v>
      </c>
      <c r="M609" s="6">
        <f t="shared" si="189"/>
        <v>14306.822871954699</v>
      </c>
      <c r="N609" s="6">
        <f t="shared" si="183"/>
        <v>14508.146043799408</v>
      </c>
      <c r="O609" s="6">
        <f t="shared" si="184"/>
        <v>31.431617000540349</v>
      </c>
      <c r="P609" s="6">
        <f t="shared" si="185"/>
        <v>21.593824861697975</v>
      </c>
      <c r="Q609" s="6">
        <f t="shared" si="186"/>
        <v>3.3858796580142423</v>
      </c>
      <c r="R609" s="6">
        <f t="shared" si="187"/>
        <v>56.411321520252564</v>
      </c>
      <c r="S609" s="6">
        <f t="shared" si="188"/>
        <v>56.823572004881015</v>
      </c>
      <c r="T609" s="6"/>
      <c r="U609" s="6"/>
      <c r="V609" s="6"/>
      <c r="W609" s="6"/>
      <c r="X609" s="4"/>
      <c r="Y609" s="4"/>
      <c r="Z609" s="4"/>
      <c r="AA609" s="4"/>
    </row>
    <row r="610" spans="1:27" x14ac:dyDescent="0.2">
      <c r="A610" s="5">
        <v>2014</v>
      </c>
      <c r="B610" s="5" t="s">
        <v>21</v>
      </c>
      <c r="C610" s="5">
        <v>1</v>
      </c>
      <c r="D610" s="5">
        <v>120</v>
      </c>
      <c r="E610" s="5">
        <v>2.44</v>
      </c>
      <c r="G610" s="5">
        <f t="shared" si="167"/>
        <v>2.44</v>
      </c>
      <c r="H610" s="6">
        <f>PI()*(G610/2)^2</f>
        <v>4.675946505603048</v>
      </c>
      <c r="I610" s="6">
        <f t="shared" si="161"/>
        <v>3.8966220880025403E-2</v>
      </c>
      <c r="J610" s="6">
        <f>8*G610^2.56</f>
        <v>78.488845747277949</v>
      </c>
      <c r="K610" s="6">
        <f>22.91*G610^2.13</f>
        <v>153.16707517154259</v>
      </c>
      <c r="L610" s="6">
        <f>22.55*G610^1.45</f>
        <v>82.198102918142354</v>
      </c>
      <c r="M610" s="6">
        <f t="shared" ref="M610:M673" si="190">SUM(J610:L610)</f>
        <v>313.85402383696288</v>
      </c>
      <c r="N610" s="6">
        <f>39.46*G610^2.26</f>
        <v>296.24981542880579</v>
      </c>
      <c r="O610" s="6">
        <f>(J610*0.47)/D610</f>
        <v>0.30741464584350531</v>
      </c>
      <c r="P610" s="6">
        <f>(K610*0.48)/D610</f>
        <v>0.6126683006861704</v>
      </c>
      <c r="Q610" s="6">
        <f>(L610*0.46)/D610</f>
        <v>0.31509272785287906</v>
      </c>
      <c r="R610" s="6">
        <f>SUM(O610:Q610)</f>
        <v>1.2351756743825548</v>
      </c>
      <c r="S610" s="6">
        <f>(N610*0.47)/D610</f>
        <v>1.160311777096156</v>
      </c>
      <c r="T610" s="6"/>
      <c r="U610" s="6"/>
      <c r="V610" s="6"/>
      <c r="W610" s="6"/>
      <c r="X610" s="4"/>
      <c r="Y610" s="4"/>
      <c r="Z610" s="4"/>
      <c r="AA610" s="4"/>
    </row>
    <row r="611" spans="1:27" x14ac:dyDescent="0.2">
      <c r="A611" s="5">
        <v>2014</v>
      </c>
      <c r="B611" s="5" t="s">
        <v>21</v>
      </c>
      <c r="C611" s="5">
        <v>1</v>
      </c>
      <c r="D611" s="5">
        <v>120</v>
      </c>
      <c r="F611" s="5">
        <v>7.8</v>
      </c>
      <c r="G611" s="5">
        <f t="shared" si="167"/>
        <v>7.8</v>
      </c>
      <c r="H611" s="6">
        <f t="shared" ref="H611:H619" si="191">PI()*(G611/2)^2</f>
        <v>47.783624261100748</v>
      </c>
      <c r="I611" s="6">
        <f t="shared" si="161"/>
        <v>0.39819686884250621</v>
      </c>
      <c r="J611" s="6">
        <f t="shared" ref="J611:J619" si="192">81.42*G611^2.1</f>
        <v>6083.1673426801217</v>
      </c>
      <c r="K611" s="6">
        <f t="shared" ref="K611:K619" si="193">69.66*G611^1.99</f>
        <v>4151.9463155943704</v>
      </c>
      <c r="L611" s="6">
        <f t="shared" ref="L611:L619" si="194">40.5*G611^1.41</f>
        <v>733.34513125450678</v>
      </c>
      <c r="M611" s="6">
        <f t="shared" si="190"/>
        <v>10968.458789528999</v>
      </c>
      <c r="N611" s="6">
        <f t="shared" ref="N611:N619" si="195">179.2*G611^2.01</f>
        <v>11128.795365117479</v>
      </c>
      <c r="O611" s="6">
        <f t="shared" ref="O611:O619" si="196">(J611*0.47)/D611</f>
        <v>23.825738758830475</v>
      </c>
      <c r="P611" s="6">
        <f t="shared" ref="P611:P619" si="197">(K611*0.48)/D611</f>
        <v>16.60778526237748</v>
      </c>
      <c r="Q611" s="6">
        <f t="shared" ref="Q611:Q619" si="198">(L611*0.46)/D611</f>
        <v>2.8111563364756096</v>
      </c>
      <c r="R611" s="6">
        <f t="shared" ref="R611:R619" si="199">SUM(O611:Q611)</f>
        <v>43.244680357683571</v>
      </c>
      <c r="S611" s="6">
        <f t="shared" ref="S611:S619" si="200">(N611*0.47)/D611</f>
        <v>43.587781846710122</v>
      </c>
      <c r="T611" s="6"/>
      <c r="U611" s="6"/>
      <c r="V611" s="6"/>
      <c r="W611" s="6"/>
      <c r="X611" s="4"/>
      <c r="Y611" s="4"/>
      <c r="Z611" s="4"/>
      <c r="AA611" s="4"/>
    </row>
    <row r="612" spans="1:27" x14ac:dyDescent="0.2">
      <c r="A612" s="5">
        <v>2014</v>
      </c>
      <c r="B612" s="5" t="s">
        <v>21</v>
      </c>
      <c r="C612" s="5">
        <v>1</v>
      </c>
      <c r="D612" s="5">
        <v>120</v>
      </c>
      <c r="F612" s="5">
        <v>6.3</v>
      </c>
      <c r="G612" s="5">
        <f t="shared" si="167"/>
        <v>6.3</v>
      </c>
      <c r="H612" s="6">
        <f t="shared" si="191"/>
        <v>31.17245310524472</v>
      </c>
      <c r="I612" s="6">
        <f t="shared" si="161"/>
        <v>0.25977044254370601</v>
      </c>
      <c r="J612" s="6">
        <f t="shared" si="192"/>
        <v>3884.5995175774729</v>
      </c>
      <c r="K612" s="6">
        <f t="shared" si="193"/>
        <v>2714.3832302954283</v>
      </c>
      <c r="L612" s="6">
        <f t="shared" si="194"/>
        <v>542.65673558232584</v>
      </c>
      <c r="M612" s="6">
        <f t="shared" si="190"/>
        <v>7141.6394834552266</v>
      </c>
      <c r="N612" s="6">
        <f t="shared" si="195"/>
        <v>7244.568275452737</v>
      </c>
      <c r="O612" s="6">
        <f t="shared" si="196"/>
        <v>15.214681443845102</v>
      </c>
      <c r="P612" s="6">
        <f t="shared" si="197"/>
        <v>10.857532921181713</v>
      </c>
      <c r="Q612" s="6">
        <f t="shared" si="198"/>
        <v>2.0801841530655825</v>
      </c>
      <c r="R612" s="6">
        <f t="shared" si="199"/>
        <v>28.152398518092397</v>
      </c>
      <c r="S612" s="6">
        <f t="shared" si="200"/>
        <v>28.374559078856553</v>
      </c>
      <c r="T612" s="6"/>
      <c r="U612" s="6"/>
      <c r="V612" s="6"/>
      <c r="W612" s="6"/>
      <c r="X612" s="4"/>
      <c r="Y612" s="4"/>
      <c r="Z612" s="4"/>
      <c r="AA612" s="4"/>
    </row>
    <row r="613" spans="1:27" x14ac:dyDescent="0.2">
      <c r="A613" s="5">
        <v>2014</v>
      </c>
      <c r="B613" s="5" t="s">
        <v>21</v>
      </c>
      <c r="C613" s="5">
        <v>1</v>
      </c>
      <c r="D613" s="5">
        <v>120</v>
      </c>
      <c r="F613" s="5">
        <v>7.4</v>
      </c>
      <c r="G613" s="5">
        <f t="shared" si="167"/>
        <v>7.4</v>
      </c>
      <c r="H613" s="6">
        <f t="shared" si="191"/>
        <v>43.008403427644275</v>
      </c>
      <c r="I613" s="6">
        <f t="shared" si="161"/>
        <v>0.35840336189703564</v>
      </c>
      <c r="J613" s="6">
        <f t="shared" si="192"/>
        <v>5446.5025271416971</v>
      </c>
      <c r="K613" s="6">
        <f t="shared" si="193"/>
        <v>3738.9924860342148</v>
      </c>
      <c r="L613" s="6">
        <f t="shared" si="194"/>
        <v>680.8818351375271</v>
      </c>
      <c r="M613" s="6">
        <f t="shared" si="190"/>
        <v>9866.376848313439</v>
      </c>
      <c r="N613" s="6">
        <f t="shared" si="195"/>
        <v>10011.375755357609</v>
      </c>
      <c r="O613" s="6">
        <f t="shared" si="196"/>
        <v>21.332134897971645</v>
      </c>
      <c r="P613" s="6">
        <f t="shared" si="197"/>
        <v>14.955969944136859</v>
      </c>
      <c r="Q613" s="6">
        <f t="shared" si="198"/>
        <v>2.6100470346938542</v>
      </c>
      <c r="R613" s="6">
        <f t="shared" si="199"/>
        <v>38.898151876802359</v>
      </c>
      <c r="S613" s="6">
        <f t="shared" si="200"/>
        <v>39.211221708483968</v>
      </c>
      <c r="T613" s="6"/>
      <c r="U613" s="6"/>
      <c r="V613" s="6"/>
      <c r="W613" s="6"/>
      <c r="X613" s="4"/>
      <c r="Y613" s="4"/>
      <c r="Z613" s="4"/>
      <c r="AA613" s="4"/>
    </row>
    <row r="614" spans="1:27" x14ac:dyDescent="0.2">
      <c r="A614" s="5">
        <v>2014</v>
      </c>
      <c r="B614" s="5" t="s">
        <v>21</v>
      </c>
      <c r="C614" s="5">
        <v>1</v>
      </c>
      <c r="D614" s="5">
        <v>120</v>
      </c>
      <c r="F614" s="5">
        <v>3.4</v>
      </c>
      <c r="G614" s="5">
        <f t="shared" si="167"/>
        <v>3.4</v>
      </c>
      <c r="H614" s="6">
        <f t="shared" si="191"/>
        <v>9.0792027688745005</v>
      </c>
      <c r="I614" s="6">
        <f t="shared" si="161"/>
        <v>7.5660023073954169E-2</v>
      </c>
      <c r="J614" s="6">
        <f t="shared" si="192"/>
        <v>1063.7432660516042</v>
      </c>
      <c r="K614" s="6">
        <f t="shared" si="193"/>
        <v>795.47496289703258</v>
      </c>
      <c r="L614" s="6">
        <f t="shared" si="194"/>
        <v>227.42609596179418</v>
      </c>
      <c r="M614" s="6">
        <f t="shared" si="190"/>
        <v>2086.6443249104309</v>
      </c>
      <c r="N614" s="6">
        <f t="shared" si="195"/>
        <v>2097.0588996842225</v>
      </c>
      <c r="O614" s="6">
        <f t="shared" si="196"/>
        <v>4.1663277920354496</v>
      </c>
      <c r="P614" s="6">
        <f t="shared" si="197"/>
        <v>3.1818998515881303</v>
      </c>
      <c r="Q614" s="6">
        <f t="shared" si="198"/>
        <v>0.87180003452021104</v>
      </c>
      <c r="R614" s="6">
        <f t="shared" si="199"/>
        <v>8.22002767814379</v>
      </c>
      <c r="S614" s="6">
        <f t="shared" si="200"/>
        <v>8.2134806904298703</v>
      </c>
      <c r="T614" s="6"/>
      <c r="U614" s="6"/>
      <c r="V614" s="6"/>
      <c r="W614" s="6"/>
      <c r="X614" s="4"/>
      <c r="Y614" s="4"/>
      <c r="Z614" s="4"/>
      <c r="AA614" s="4"/>
    </row>
    <row r="615" spans="1:27" x14ac:dyDescent="0.2">
      <c r="A615" s="5">
        <v>2014</v>
      </c>
      <c r="B615" s="5" t="s">
        <v>21</v>
      </c>
      <c r="C615" s="5">
        <v>1</v>
      </c>
      <c r="D615" s="5">
        <v>120</v>
      </c>
      <c r="F615" s="5">
        <v>6</v>
      </c>
      <c r="G615" s="5">
        <f t="shared" si="167"/>
        <v>6</v>
      </c>
      <c r="H615" s="6">
        <f t="shared" si="191"/>
        <v>28.274333882308138</v>
      </c>
      <c r="I615" s="6">
        <f t="shared" si="161"/>
        <v>0.23561944901923448</v>
      </c>
      <c r="J615" s="6">
        <f t="shared" si="192"/>
        <v>3506.297191577069</v>
      </c>
      <c r="K615" s="6">
        <f t="shared" si="193"/>
        <v>2463.2271251328734</v>
      </c>
      <c r="L615" s="6">
        <f t="shared" si="194"/>
        <v>506.58028764359523</v>
      </c>
      <c r="M615" s="6">
        <f t="shared" si="190"/>
        <v>6476.104604353538</v>
      </c>
      <c r="N615" s="6">
        <f t="shared" si="195"/>
        <v>6567.831746789203</v>
      </c>
      <c r="O615" s="6">
        <f t="shared" si="196"/>
        <v>13.732997333676852</v>
      </c>
      <c r="P615" s="6">
        <f t="shared" si="197"/>
        <v>9.8529085005314929</v>
      </c>
      <c r="Q615" s="6">
        <f t="shared" si="198"/>
        <v>1.9418911026337817</v>
      </c>
      <c r="R615" s="6">
        <f t="shared" si="199"/>
        <v>25.52779693684213</v>
      </c>
      <c r="S615" s="6">
        <f t="shared" si="200"/>
        <v>25.724007674924376</v>
      </c>
      <c r="T615" s="6"/>
      <c r="U615" s="6"/>
      <c r="V615" s="6"/>
      <c r="W615" s="6"/>
      <c r="X615" s="4"/>
      <c r="Y615" s="4"/>
      <c r="Z615" s="4"/>
      <c r="AA615" s="4"/>
    </row>
    <row r="616" spans="1:27" x14ac:dyDescent="0.2">
      <c r="A616" s="5">
        <v>2014</v>
      </c>
      <c r="B616" s="5" t="s">
        <v>21</v>
      </c>
      <c r="C616" s="5">
        <v>1</v>
      </c>
      <c r="D616" s="5">
        <v>120</v>
      </c>
      <c r="F616" s="5">
        <v>10.7</v>
      </c>
      <c r="G616" s="5">
        <f t="shared" si="167"/>
        <v>10.7</v>
      </c>
      <c r="H616" s="6">
        <f t="shared" si="191"/>
        <v>89.920235727373836</v>
      </c>
      <c r="I616" s="6">
        <f t="shared" si="161"/>
        <v>0.74933529772811525</v>
      </c>
      <c r="J616" s="6">
        <f t="shared" si="192"/>
        <v>11815.089918828922</v>
      </c>
      <c r="K616" s="6">
        <f t="shared" si="193"/>
        <v>7788.5603197690616</v>
      </c>
      <c r="L616" s="6">
        <f t="shared" si="194"/>
        <v>1145.2126847156794</v>
      </c>
      <c r="M616" s="6">
        <f t="shared" si="190"/>
        <v>20748.862923313663</v>
      </c>
      <c r="N616" s="6">
        <f t="shared" si="195"/>
        <v>21008.710593934087</v>
      </c>
      <c r="O616" s="6">
        <f t="shared" si="196"/>
        <v>46.275768848746608</v>
      </c>
      <c r="P616" s="6">
        <f t="shared" si="197"/>
        <v>31.154241279076246</v>
      </c>
      <c r="Q616" s="6">
        <f t="shared" si="198"/>
        <v>4.3899819580767714</v>
      </c>
      <c r="R616" s="6">
        <f t="shared" si="199"/>
        <v>81.819992085899628</v>
      </c>
      <c r="S616" s="6">
        <f t="shared" si="200"/>
        <v>82.284116492908495</v>
      </c>
      <c r="T616" s="6"/>
      <c r="U616" s="6"/>
      <c r="V616" s="6"/>
      <c r="W616" s="6"/>
      <c r="X616" s="4"/>
      <c r="Y616" s="4"/>
      <c r="Z616" s="4"/>
      <c r="AA616" s="4"/>
    </row>
    <row r="617" spans="1:27" x14ac:dyDescent="0.2">
      <c r="A617" s="5">
        <v>2014</v>
      </c>
      <c r="B617" s="5" t="s">
        <v>21</v>
      </c>
      <c r="C617" s="5">
        <v>1</v>
      </c>
      <c r="D617" s="5">
        <v>120</v>
      </c>
      <c r="F617" s="5">
        <v>1.27</v>
      </c>
      <c r="G617" s="5">
        <f t="shared" si="167"/>
        <v>1.27</v>
      </c>
      <c r="H617" s="6">
        <f t="shared" si="191"/>
        <v>1.2667686977437442</v>
      </c>
      <c r="I617" s="6">
        <f t="shared" si="161"/>
        <v>1.0556405814531203E-2</v>
      </c>
      <c r="J617" s="6">
        <f t="shared" si="192"/>
        <v>134.49895561437782</v>
      </c>
      <c r="K617" s="6">
        <f t="shared" si="193"/>
        <v>112.08638816431674</v>
      </c>
      <c r="L617" s="6">
        <f t="shared" si="194"/>
        <v>56.730716642701438</v>
      </c>
      <c r="M617" s="6">
        <f t="shared" si="190"/>
        <v>303.316060421396</v>
      </c>
      <c r="N617" s="6">
        <f t="shared" si="195"/>
        <v>289.72334082676588</v>
      </c>
      <c r="O617" s="6">
        <f t="shared" si="196"/>
        <v>0.52678757615631311</v>
      </c>
      <c r="P617" s="6">
        <f t="shared" si="197"/>
        <v>0.448345552657267</v>
      </c>
      <c r="Q617" s="6">
        <f t="shared" si="198"/>
        <v>0.21746774713035552</v>
      </c>
      <c r="R617" s="6">
        <f t="shared" si="199"/>
        <v>1.1926008759439355</v>
      </c>
      <c r="S617" s="6">
        <f t="shared" si="200"/>
        <v>1.1347497515714997</v>
      </c>
      <c r="T617" s="6"/>
      <c r="U617" s="6"/>
      <c r="V617" s="6"/>
      <c r="W617" s="6"/>
      <c r="X617" s="4"/>
      <c r="Y617" s="4"/>
      <c r="Z617" s="4"/>
      <c r="AA617" s="4"/>
    </row>
    <row r="618" spans="1:27" x14ac:dyDescent="0.2">
      <c r="A618" s="5">
        <v>2014</v>
      </c>
      <c r="B618" s="5" t="s">
        <v>21</v>
      </c>
      <c r="C618" s="5">
        <v>1</v>
      </c>
      <c r="D618" s="5">
        <v>120</v>
      </c>
      <c r="F618" s="5">
        <v>1.1200000000000001</v>
      </c>
      <c r="G618" s="5">
        <f t="shared" si="167"/>
        <v>1.1200000000000001</v>
      </c>
      <c r="H618" s="6">
        <f t="shared" si="191"/>
        <v>0.98520345616575922</v>
      </c>
      <c r="I618" s="6">
        <f t="shared" si="161"/>
        <v>8.210028801381327E-3</v>
      </c>
      <c r="J618" s="6">
        <f t="shared" si="192"/>
        <v>103.29729420494253</v>
      </c>
      <c r="K618" s="6">
        <f t="shared" si="193"/>
        <v>87.28253178286441</v>
      </c>
      <c r="L618" s="6">
        <f t="shared" si="194"/>
        <v>47.517374371143077</v>
      </c>
      <c r="M618" s="6">
        <f t="shared" si="190"/>
        <v>238.09720035895003</v>
      </c>
      <c r="N618" s="6">
        <f t="shared" si="195"/>
        <v>225.04337423596803</v>
      </c>
      <c r="O618" s="6">
        <f t="shared" si="196"/>
        <v>0.40458106896935825</v>
      </c>
      <c r="P618" s="6">
        <f t="shared" si="197"/>
        <v>0.34913012713145763</v>
      </c>
      <c r="Q618" s="6">
        <f t="shared" si="198"/>
        <v>0.18214993508938179</v>
      </c>
      <c r="R618" s="6">
        <f t="shared" si="199"/>
        <v>0.93586113119019765</v>
      </c>
      <c r="S618" s="6">
        <f t="shared" si="200"/>
        <v>0.88141988242420799</v>
      </c>
      <c r="T618" s="6"/>
      <c r="U618" s="6"/>
      <c r="V618" s="6"/>
      <c r="W618" s="6"/>
      <c r="X618" s="4"/>
      <c r="Y618" s="4"/>
      <c r="Z618" s="4"/>
      <c r="AA618" s="4"/>
    </row>
    <row r="619" spans="1:27" x14ac:dyDescent="0.2">
      <c r="A619" s="5">
        <v>2014</v>
      </c>
      <c r="B619" s="5" t="s">
        <v>21</v>
      </c>
      <c r="C619" s="5">
        <v>1</v>
      </c>
      <c r="D619" s="5">
        <v>120</v>
      </c>
      <c r="F619" s="5">
        <v>1.61</v>
      </c>
      <c r="G619" s="5">
        <f t="shared" si="167"/>
        <v>1.61</v>
      </c>
      <c r="H619" s="6">
        <f t="shared" si="191"/>
        <v>2.0358305793425258</v>
      </c>
      <c r="I619" s="6">
        <f t="shared" si="161"/>
        <v>1.6965254827854381E-2</v>
      </c>
      <c r="J619" s="6">
        <f t="shared" si="192"/>
        <v>221.3428194757787</v>
      </c>
      <c r="K619" s="6">
        <f t="shared" si="193"/>
        <v>179.70781484691878</v>
      </c>
      <c r="L619" s="6">
        <f t="shared" si="194"/>
        <v>79.264643086534861</v>
      </c>
      <c r="M619" s="6">
        <f t="shared" si="190"/>
        <v>480.31527740923235</v>
      </c>
      <c r="N619" s="6">
        <f t="shared" si="195"/>
        <v>466.72172416213425</v>
      </c>
      <c r="O619" s="6">
        <f t="shared" si="196"/>
        <v>0.86692604294679987</v>
      </c>
      <c r="P619" s="6">
        <f t="shared" si="197"/>
        <v>0.71883125938767511</v>
      </c>
      <c r="Q619" s="6">
        <f t="shared" si="198"/>
        <v>0.30384779849838367</v>
      </c>
      <c r="R619" s="6">
        <f t="shared" si="199"/>
        <v>1.8896051008328585</v>
      </c>
      <c r="S619" s="6">
        <f t="shared" si="200"/>
        <v>1.8279934196350256</v>
      </c>
      <c r="T619" s="6"/>
      <c r="U619" s="6"/>
      <c r="V619" s="6"/>
      <c r="W619" s="6"/>
      <c r="X619" s="4"/>
      <c r="Y619" s="4"/>
      <c r="Z619" s="4"/>
      <c r="AA619" s="4"/>
    </row>
    <row r="620" spans="1:27" x14ac:dyDescent="0.2">
      <c r="A620" s="5">
        <v>2014</v>
      </c>
      <c r="B620" s="5" t="s">
        <v>21</v>
      </c>
      <c r="C620" s="5">
        <v>1</v>
      </c>
      <c r="D620" s="5">
        <v>120</v>
      </c>
      <c r="E620" s="5">
        <v>0.72</v>
      </c>
      <c r="G620" s="5">
        <f t="shared" si="167"/>
        <v>0.72</v>
      </c>
      <c r="H620" s="6">
        <f>PI()*(G620/2)^2</f>
        <v>0.40715040790523715</v>
      </c>
      <c r="I620" s="6">
        <f t="shared" si="161"/>
        <v>3.3929200658769764E-3</v>
      </c>
      <c r="J620" s="6">
        <f>8*G620^2.56</f>
        <v>3.4503343183964641</v>
      </c>
      <c r="K620" s="6">
        <f>22.91*G620^2.13</f>
        <v>11.380027370261898</v>
      </c>
      <c r="L620" s="6">
        <f>22.55*G620^1.45</f>
        <v>14.004856591315166</v>
      </c>
      <c r="M620" s="6">
        <f t="shared" si="190"/>
        <v>28.835218279973528</v>
      </c>
      <c r="N620" s="6">
        <f>39.46*G620^2.26</f>
        <v>18.781424243896218</v>
      </c>
      <c r="O620" s="6">
        <f>(J620*0.47)/D620</f>
        <v>1.3513809413719484E-2</v>
      </c>
      <c r="P620" s="6">
        <f>(K620*0.48)/D620</f>
        <v>4.5520109481047587E-2</v>
      </c>
      <c r="Q620" s="6">
        <f>(L620*0.46)/D620</f>
        <v>5.3685283600041468E-2</v>
      </c>
      <c r="R620" s="6">
        <f>SUM(O620:Q620)</f>
        <v>0.11271920249480855</v>
      </c>
      <c r="S620" s="6">
        <f>(N620*0.47)/D620</f>
        <v>7.3560578288593512E-2</v>
      </c>
      <c r="T620" s="6"/>
      <c r="U620" s="6"/>
      <c r="V620" s="6"/>
      <c r="W620" s="6"/>
      <c r="X620" s="4"/>
      <c r="Y620" s="4"/>
      <c r="Z620" s="4"/>
      <c r="AA620" s="4"/>
    </row>
    <row r="621" spans="1:27" x14ac:dyDescent="0.2">
      <c r="A621" s="5">
        <v>2014</v>
      </c>
      <c r="B621" s="5" t="s">
        <v>21</v>
      </c>
      <c r="C621" s="5">
        <v>1</v>
      </c>
      <c r="D621" s="5">
        <v>120</v>
      </c>
      <c r="F621" s="5">
        <v>8.8000000000000007</v>
      </c>
      <c r="G621" s="5">
        <f t="shared" si="167"/>
        <v>8.8000000000000007</v>
      </c>
      <c r="H621" s="6">
        <f t="shared" ref="H621:H629" si="201">PI()*(G621/2)^2</f>
        <v>60.821233773498406</v>
      </c>
      <c r="I621" s="6">
        <f t="shared" si="161"/>
        <v>0.50684361477915341</v>
      </c>
      <c r="J621" s="6">
        <f t="shared" ref="J621:J629" si="202">81.42*G621^2.1</f>
        <v>7836.9072977623273</v>
      </c>
      <c r="K621" s="6">
        <f t="shared" ref="K621:K629" si="203">69.66*G621^1.99</f>
        <v>5278.4205341614488</v>
      </c>
      <c r="L621" s="6">
        <f t="shared" ref="L621:L629" si="204">40.5*G621^1.41</f>
        <v>869.31183240112625</v>
      </c>
      <c r="M621" s="6">
        <f t="shared" si="190"/>
        <v>13984.639664324903</v>
      </c>
      <c r="N621" s="6">
        <f t="shared" ref="N621:N629" si="205">179.2*G621^2.01</f>
        <v>14182.349262429847</v>
      </c>
      <c r="O621" s="6">
        <f t="shared" ref="O621:O629" si="206">(J621*0.47)/D621</f>
        <v>30.694553582902447</v>
      </c>
      <c r="P621" s="6">
        <f t="shared" ref="P621:P629" si="207">(K621*0.48)/D621</f>
        <v>21.113682136645796</v>
      </c>
      <c r="Q621" s="6">
        <f t="shared" ref="Q621:Q629" si="208">(L621*0.46)/D621</f>
        <v>3.3323620242043175</v>
      </c>
      <c r="R621" s="6">
        <f t="shared" ref="R621:R629" si="209">SUM(O621:Q621)</f>
        <v>55.140597743752558</v>
      </c>
      <c r="S621" s="6">
        <f t="shared" ref="S621:S629" si="210">(N621*0.47)/D621</f>
        <v>55.547534611183565</v>
      </c>
      <c r="T621" s="6"/>
      <c r="U621" s="6"/>
      <c r="V621" s="6"/>
      <c r="W621" s="6"/>
      <c r="X621" s="4"/>
      <c r="Y621" s="4"/>
      <c r="Z621" s="4"/>
      <c r="AA621" s="4"/>
    </row>
    <row r="622" spans="1:27" x14ac:dyDescent="0.2">
      <c r="A622" s="5">
        <v>2014</v>
      </c>
      <c r="B622" s="5" t="s">
        <v>21</v>
      </c>
      <c r="C622" s="5">
        <v>1</v>
      </c>
      <c r="D622" s="5">
        <v>120</v>
      </c>
      <c r="F622" s="5">
        <v>1.7</v>
      </c>
      <c r="G622" s="5">
        <f t="shared" si="167"/>
        <v>1.7</v>
      </c>
      <c r="H622" s="6">
        <f t="shared" si="201"/>
        <v>2.2698006922186251</v>
      </c>
      <c r="I622" s="6">
        <f t="shared" si="161"/>
        <v>1.8915005768488542E-2</v>
      </c>
      <c r="J622" s="6">
        <f t="shared" si="202"/>
        <v>248.12689043781555</v>
      </c>
      <c r="K622" s="6">
        <f t="shared" si="203"/>
        <v>200.25198220508238</v>
      </c>
      <c r="L622" s="6">
        <f t="shared" si="204"/>
        <v>85.583097805721977</v>
      </c>
      <c r="M622" s="6">
        <f t="shared" si="190"/>
        <v>533.96197044861992</v>
      </c>
      <c r="N622" s="6">
        <f t="shared" si="205"/>
        <v>520.64336394146244</v>
      </c>
      <c r="O622" s="6">
        <f t="shared" si="206"/>
        <v>0.97183032088144417</v>
      </c>
      <c r="P622" s="6">
        <f t="shared" si="207"/>
        <v>0.80100792882032945</v>
      </c>
      <c r="Q622" s="6">
        <f t="shared" si="208"/>
        <v>0.32806854158860088</v>
      </c>
      <c r="R622" s="6">
        <f t="shared" si="209"/>
        <v>2.1009067912903747</v>
      </c>
      <c r="S622" s="6">
        <f t="shared" si="210"/>
        <v>2.0391865087707277</v>
      </c>
      <c r="T622" s="6"/>
      <c r="U622" s="6"/>
      <c r="V622" s="6"/>
      <c r="W622" s="6"/>
      <c r="X622" s="4"/>
      <c r="Y622" s="4"/>
      <c r="Z622" s="4"/>
      <c r="AA622" s="4"/>
    </row>
    <row r="623" spans="1:27" x14ac:dyDescent="0.2">
      <c r="A623" s="5">
        <v>2014</v>
      </c>
      <c r="B623" s="5" t="s">
        <v>21</v>
      </c>
      <c r="C623" s="5">
        <v>1</v>
      </c>
      <c r="D623" s="5">
        <v>120</v>
      </c>
      <c r="F623" s="5">
        <v>5.9</v>
      </c>
      <c r="G623" s="5">
        <f t="shared" si="167"/>
        <v>5.9</v>
      </c>
      <c r="H623" s="6">
        <f t="shared" si="201"/>
        <v>27.339710067865177</v>
      </c>
      <c r="I623" s="6">
        <f t="shared" si="161"/>
        <v>0.2278309172322098</v>
      </c>
      <c r="J623" s="6">
        <f t="shared" si="202"/>
        <v>3384.7010995639102</v>
      </c>
      <c r="K623" s="6">
        <f t="shared" si="203"/>
        <v>2382.2041302745315</v>
      </c>
      <c r="L623" s="6">
        <f t="shared" si="204"/>
        <v>494.7164592714285</v>
      </c>
      <c r="M623" s="6">
        <f t="shared" si="190"/>
        <v>6261.6216891098702</v>
      </c>
      <c r="N623" s="6">
        <f t="shared" si="205"/>
        <v>6349.6611348566557</v>
      </c>
      <c r="O623" s="6">
        <f t="shared" si="206"/>
        <v>13.256745973291981</v>
      </c>
      <c r="P623" s="6">
        <f t="shared" si="207"/>
        <v>9.5288165210981255</v>
      </c>
      <c r="Q623" s="6">
        <f t="shared" si="208"/>
        <v>1.8964130938738095</v>
      </c>
      <c r="R623" s="6">
        <f t="shared" si="209"/>
        <v>24.681975588263917</v>
      </c>
      <c r="S623" s="6">
        <f t="shared" si="210"/>
        <v>24.8695061115219</v>
      </c>
      <c r="T623" s="6"/>
      <c r="U623" s="6"/>
      <c r="V623" s="6"/>
      <c r="W623" s="6"/>
      <c r="X623" s="4"/>
      <c r="Y623" s="4"/>
      <c r="Z623" s="4"/>
      <c r="AA623" s="4"/>
    </row>
    <row r="624" spans="1:27" x14ac:dyDescent="0.2">
      <c r="A624" s="5">
        <v>2014</v>
      </c>
      <c r="B624" s="5" t="s">
        <v>21</v>
      </c>
      <c r="C624" s="5">
        <v>1</v>
      </c>
      <c r="D624" s="5">
        <v>120</v>
      </c>
      <c r="F624" s="5">
        <v>0.05</v>
      </c>
      <c r="G624" s="5">
        <f t="shared" si="167"/>
        <v>0.05</v>
      </c>
      <c r="H624" s="6">
        <f t="shared" si="201"/>
        <v>1.9634954084936209E-3</v>
      </c>
      <c r="I624" s="6">
        <f t="shared" si="161"/>
        <v>1.6362461737446841E-5</v>
      </c>
      <c r="J624" s="6">
        <f t="shared" si="202"/>
        <v>0.15085791711571925</v>
      </c>
      <c r="K624" s="6">
        <f t="shared" si="203"/>
        <v>0.17944599866024469</v>
      </c>
      <c r="L624" s="6">
        <f t="shared" si="204"/>
        <v>0.59292905083744207</v>
      </c>
      <c r="M624" s="6">
        <f t="shared" si="190"/>
        <v>0.92323296661340604</v>
      </c>
      <c r="N624" s="6">
        <f t="shared" si="205"/>
        <v>0.43477815377604651</v>
      </c>
      <c r="O624" s="6">
        <f t="shared" si="206"/>
        <v>5.9086017536990026E-4</v>
      </c>
      <c r="P624" s="6">
        <f t="shared" si="207"/>
        <v>7.1778399464097868E-4</v>
      </c>
      <c r="Q624" s="6">
        <f t="shared" si="208"/>
        <v>2.2728946948768615E-3</v>
      </c>
      <c r="R624" s="6">
        <f t="shared" si="209"/>
        <v>3.5815388648877404E-3</v>
      </c>
      <c r="S624" s="6">
        <f t="shared" si="210"/>
        <v>1.7028811022895155E-3</v>
      </c>
      <c r="T624" s="6"/>
      <c r="U624" s="6"/>
      <c r="V624" s="6"/>
      <c r="W624" s="6"/>
      <c r="X624" s="4"/>
      <c r="Y624" s="4"/>
      <c r="Z624" s="4"/>
      <c r="AA624" s="4"/>
    </row>
    <row r="625" spans="1:27" x14ac:dyDescent="0.2">
      <c r="A625" s="5">
        <v>2014</v>
      </c>
      <c r="B625" s="5" t="s">
        <v>21</v>
      </c>
      <c r="C625" s="5">
        <v>1</v>
      </c>
      <c r="D625" s="5">
        <v>120</v>
      </c>
      <c r="F625" s="5">
        <v>0.49</v>
      </c>
      <c r="G625" s="5">
        <f t="shared" si="167"/>
        <v>0.49</v>
      </c>
      <c r="H625" s="6">
        <f t="shared" si="201"/>
        <v>0.18857409903172731</v>
      </c>
      <c r="I625" s="6">
        <f t="shared" si="161"/>
        <v>1.5714508252643942E-3</v>
      </c>
      <c r="J625" s="6">
        <f t="shared" si="202"/>
        <v>18.202995683493903</v>
      </c>
      <c r="K625" s="6">
        <f t="shared" si="203"/>
        <v>16.845102943532186</v>
      </c>
      <c r="L625" s="6">
        <f t="shared" si="204"/>
        <v>14.812606847538524</v>
      </c>
      <c r="M625" s="6">
        <f t="shared" si="190"/>
        <v>49.860705474564618</v>
      </c>
      <c r="N625" s="6">
        <f t="shared" si="205"/>
        <v>42.720086775309696</v>
      </c>
      <c r="O625" s="6">
        <f t="shared" si="206"/>
        <v>7.1295066427017786E-2</v>
      </c>
      <c r="P625" s="6">
        <f t="shared" si="207"/>
        <v>6.7380411774128748E-2</v>
      </c>
      <c r="Q625" s="6">
        <f t="shared" si="208"/>
        <v>5.6781659582231012E-2</v>
      </c>
      <c r="R625" s="6">
        <f t="shared" si="209"/>
        <v>0.19545713778337753</v>
      </c>
      <c r="S625" s="6">
        <f t="shared" si="210"/>
        <v>0.16732033986996298</v>
      </c>
      <c r="T625" s="6"/>
      <c r="U625" s="6"/>
      <c r="V625" s="6"/>
      <c r="W625" s="6"/>
      <c r="X625" s="4"/>
      <c r="Y625" s="4"/>
      <c r="Z625" s="4"/>
      <c r="AA625" s="4"/>
    </row>
    <row r="626" spans="1:27" x14ac:dyDescent="0.2">
      <c r="A626" s="5">
        <v>2014</v>
      </c>
      <c r="B626" s="5" t="s">
        <v>21</v>
      </c>
      <c r="C626" s="5">
        <v>1</v>
      </c>
      <c r="D626" s="5">
        <v>120</v>
      </c>
      <c r="F626" s="5">
        <v>0.91</v>
      </c>
      <c r="G626" s="5">
        <f t="shared" si="167"/>
        <v>0.91</v>
      </c>
      <c r="H626" s="6">
        <f t="shared" si="201"/>
        <v>0.65038821910942701</v>
      </c>
      <c r="I626" s="6">
        <f t="shared" si="161"/>
        <v>5.4199018259118914E-3</v>
      </c>
      <c r="J626" s="6">
        <f t="shared" si="202"/>
        <v>66.791011705693009</v>
      </c>
      <c r="K626" s="6">
        <f t="shared" si="203"/>
        <v>57.739875198317655</v>
      </c>
      <c r="L626" s="6">
        <f t="shared" si="204"/>
        <v>35.457114219939463</v>
      </c>
      <c r="M626" s="6">
        <f t="shared" si="190"/>
        <v>159.98800112395011</v>
      </c>
      <c r="N626" s="6">
        <f t="shared" si="205"/>
        <v>148.25563315127042</v>
      </c>
      <c r="O626" s="6">
        <f t="shared" si="206"/>
        <v>0.26159812918063097</v>
      </c>
      <c r="P626" s="6">
        <f t="shared" si="207"/>
        <v>0.23095950079327063</v>
      </c>
      <c r="Q626" s="6">
        <f t="shared" si="208"/>
        <v>0.13591893784310127</v>
      </c>
      <c r="R626" s="6">
        <f t="shared" si="209"/>
        <v>0.6284765678170029</v>
      </c>
      <c r="S626" s="6">
        <f t="shared" si="210"/>
        <v>0.58066789650914241</v>
      </c>
      <c r="T626" s="6"/>
      <c r="U626" s="6"/>
      <c r="V626" s="6"/>
      <c r="W626" s="6"/>
      <c r="X626" s="4"/>
      <c r="Y626" s="4"/>
      <c r="Z626" s="4"/>
      <c r="AA626" s="4"/>
    </row>
    <row r="627" spans="1:27" x14ac:dyDescent="0.2">
      <c r="A627" s="5">
        <v>2014</v>
      </c>
      <c r="B627" s="5" t="s">
        <v>21</v>
      </c>
      <c r="C627" s="5">
        <v>1</v>
      </c>
      <c r="D627" s="5">
        <v>120</v>
      </c>
      <c r="F627" s="5">
        <v>5.4</v>
      </c>
      <c r="G627" s="5">
        <f t="shared" si="167"/>
        <v>5.4</v>
      </c>
      <c r="H627" s="6">
        <f t="shared" si="201"/>
        <v>22.902210444669596</v>
      </c>
      <c r="I627" s="6">
        <f t="shared" si="161"/>
        <v>0.19085175370557997</v>
      </c>
      <c r="J627" s="6">
        <f t="shared" si="202"/>
        <v>2810.3343628084981</v>
      </c>
      <c r="K627" s="6">
        <f t="shared" si="203"/>
        <v>1997.3172469027402</v>
      </c>
      <c r="L627" s="6">
        <f t="shared" si="204"/>
        <v>436.64674251004573</v>
      </c>
      <c r="M627" s="6">
        <f t="shared" si="190"/>
        <v>5244.2983522212835</v>
      </c>
      <c r="N627" s="6">
        <f t="shared" si="205"/>
        <v>5314.3415465235194</v>
      </c>
      <c r="O627" s="6">
        <f t="shared" si="206"/>
        <v>11.00714292099995</v>
      </c>
      <c r="P627" s="6">
        <f t="shared" si="207"/>
        <v>7.9892689876109602</v>
      </c>
      <c r="Q627" s="6">
        <f t="shared" si="208"/>
        <v>1.6738125129551755</v>
      </c>
      <c r="R627" s="6">
        <f t="shared" si="209"/>
        <v>20.670224421566086</v>
      </c>
      <c r="S627" s="6">
        <f t="shared" si="210"/>
        <v>20.81450439055045</v>
      </c>
      <c r="T627" s="6"/>
      <c r="U627" s="6"/>
      <c r="V627" s="6"/>
      <c r="W627" s="6"/>
      <c r="X627" s="4"/>
      <c r="Y627" s="4"/>
      <c r="Z627" s="4"/>
      <c r="AA627" s="4"/>
    </row>
    <row r="628" spans="1:27" x14ac:dyDescent="0.2">
      <c r="A628" s="5">
        <v>2014</v>
      </c>
      <c r="B628" s="5" t="s">
        <v>21</v>
      </c>
      <c r="C628" s="5">
        <v>1</v>
      </c>
      <c r="D628" s="5">
        <v>120</v>
      </c>
      <c r="F628" s="5">
        <v>8.5</v>
      </c>
      <c r="G628" s="5">
        <f t="shared" si="167"/>
        <v>8.5</v>
      </c>
      <c r="H628" s="6">
        <f t="shared" si="201"/>
        <v>56.745017305465637</v>
      </c>
      <c r="I628" s="6">
        <f t="shared" si="161"/>
        <v>0.47287514421221366</v>
      </c>
      <c r="J628" s="6">
        <f t="shared" si="202"/>
        <v>7286.3636449445939</v>
      </c>
      <c r="K628" s="6">
        <f t="shared" si="203"/>
        <v>4926.3711960401815</v>
      </c>
      <c r="L628" s="6">
        <f t="shared" si="204"/>
        <v>827.81960694638735</v>
      </c>
      <c r="M628" s="6">
        <f t="shared" si="190"/>
        <v>13040.554447931163</v>
      </c>
      <c r="N628" s="6">
        <f t="shared" si="205"/>
        <v>13227.264742936453</v>
      </c>
      <c r="O628" s="6">
        <f t="shared" si="206"/>
        <v>28.538257609366326</v>
      </c>
      <c r="P628" s="6">
        <f t="shared" si="207"/>
        <v>19.705484784160724</v>
      </c>
      <c r="Q628" s="6">
        <f t="shared" si="208"/>
        <v>3.1733084932944848</v>
      </c>
      <c r="R628" s="6">
        <f t="shared" si="209"/>
        <v>51.417050886821535</v>
      </c>
      <c r="S628" s="6">
        <f t="shared" si="210"/>
        <v>51.806786909834436</v>
      </c>
      <c r="T628" s="6"/>
      <c r="U628" s="6"/>
      <c r="V628" s="6"/>
      <c r="W628" s="6"/>
      <c r="X628" s="4"/>
      <c r="Y628" s="4"/>
      <c r="Z628" s="4"/>
      <c r="AA628" s="4"/>
    </row>
    <row r="629" spans="1:27" x14ac:dyDescent="0.2">
      <c r="A629" s="5">
        <v>2014</v>
      </c>
      <c r="B629" s="5" t="s">
        <v>21</v>
      </c>
      <c r="C629" s="5">
        <v>1</v>
      </c>
      <c r="D629" s="5">
        <v>120</v>
      </c>
      <c r="F629" s="5">
        <v>10.199999999999999</v>
      </c>
      <c r="G629" s="5">
        <f t="shared" si="167"/>
        <v>10.199999999999999</v>
      </c>
      <c r="H629" s="6">
        <f t="shared" si="201"/>
        <v>81.712824919870513</v>
      </c>
      <c r="I629" s="6">
        <f t="shared" si="161"/>
        <v>0.6809402076655876</v>
      </c>
      <c r="J629" s="6">
        <f t="shared" si="202"/>
        <v>10685.416594164371</v>
      </c>
      <c r="K629" s="6">
        <f t="shared" si="203"/>
        <v>7081.0524609414933</v>
      </c>
      <c r="L629" s="6">
        <f t="shared" si="204"/>
        <v>1070.4866741691999</v>
      </c>
      <c r="M629" s="6">
        <f t="shared" si="190"/>
        <v>18836.955729275065</v>
      </c>
      <c r="N629" s="6">
        <f t="shared" si="205"/>
        <v>19082.020169921114</v>
      </c>
      <c r="O629" s="6">
        <f t="shared" si="206"/>
        <v>41.851214993810451</v>
      </c>
      <c r="P629" s="6">
        <f t="shared" si="207"/>
        <v>28.324209843765971</v>
      </c>
      <c r="Q629" s="6">
        <f t="shared" si="208"/>
        <v>4.1035322509819334</v>
      </c>
      <c r="R629" s="6">
        <f t="shared" si="209"/>
        <v>74.278957088558357</v>
      </c>
      <c r="S629" s="6">
        <f t="shared" si="210"/>
        <v>74.737912332191016</v>
      </c>
      <c r="T629" s="6"/>
      <c r="U629" s="6"/>
      <c r="V629" s="6"/>
      <c r="W629" s="6"/>
      <c r="X629" s="4"/>
      <c r="Y629" s="4"/>
      <c r="Z629" s="4"/>
      <c r="AA629" s="4"/>
    </row>
    <row r="630" spans="1:27" x14ac:dyDescent="0.2">
      <c r="A630" s="5">
        <v>2014</v>
      </c>
      <c r="B630" s="5" t="s">
        <v>21</v>
      </c>
      <c r="C630" s="5">
        <v>1</v>
      </c>
      <c r="D630" s="5">
        <v>120</v>
      </c>
      <c r="E630" s="5">
        <v>1.36</v>
      </c>
      <c r="G630" s="5">
        <f t="shared" si="167"/>
        <v>1.36</v>
      </c>
      <c r="H630" s="6">
        <f>PI()*(G630/2)^2</f>
        <v>1.4526724430199207</v>
      </c>
      <c r="I630" s="6">
        <f t="shared" si="161"/>
        <v>1.2105603691832672E-2</v>
      </c>
      <c r="J630" s="6">
        <f>8*G630^2.56</f>
        <v>17.577195875731743</v>
      </c>
      <c r="K630" s="6">
        <f>22.91*G630^2.13</f>
        <v>44.102475158838864</v>
      </c>
      <c r="L630" s="6">
        <f>22.55*G630^1.45</f>
        <v>35.219076456193157</v>
      </c>
      <c r="M630" s="6">
        <f t="shared" si="190"/>
        <v>96.898747490763753</v>
      </c>
      <c r="N630" s="6">
        <f>39.46*G630^2.26</f>
        <v>79.059673020874911</v>
      </c>
      <c r="O630" s="6">
        <f>(J630*0.47)/D630</f>
        <v>6.8844017179949327E-2</v>
      </c>
      <c r="P630" s="6">
        <f>(K630*0.48)/D630</f>
        <v>0.17640990063535547</v>
      </c>
      <c r="Q630" s="6">
        <f>(L630*0.46)/D630</f>
        <v>0.13500645974874045</v>
      </c>
      <c r="R630" s="6">
        <f>SUM(O630:Q630)</f>
        <v>0.38026037756404529</v>
      </c>
      <c r="S630" s="6">
        <f>(N630*0.47)/D630</f>
        <v>0.3096503859984267</v>
      </c>
      <c r="T630" s="6"/>
      <c r="U630" s="6"/>
      <c r="V630" s="6"/>
      <c r="W630" s="6"/>
      <c r="X630" s="4"/>
      <c r="Y630" s="4"/>
      <c r="Z630" s="4"/>
      <c r="AA630" s="4"/>
    </row>
    <row r="631" spans="1:27" x14ac:dyDescent="0.2">
      <c r="A631" s="5">
        <v>2014</v>
      </c>
      <c r="B631" s="5" t="s">
        <v>21</v>
      </c>
      <c r="C631" s="5">
        <v>1</v>
      </c>
      <c r="D631" s="5">
        <v>120</v>
      </c>
      <c r="F631" s="5">
        <v>6.2</v>
      </c>
      <c r="G631" s="5">
        <f t="shared" si="167"/>
        <v>6.2</v>
      </c>
      <c r="H631" s="6">
        <f t="shared" ref="H631:H635" si="211">PI()*(G631/2)^2</f>
        <v>30.190705400997917</v>
      </c>
      <c r="I631" s="6">
        <f t="shared" si="161"/>
        <v>0.25158921167498266</v>
      </c>
      <c r="J631" s="6">
        <f t="shared" ref="J631:J635" si="212">81.42*G631^2.1</f>
        <v>3756.2427057396171</v>
      </c>
      <c r="K631" s="6">
        <f t="shared" ref="K631:K635" si="213">69.66*G631^1.99</f>
        <v>2629.316896120722</v>
      </c>
      <c r="L631" s="6">
        <f t="shared" ref="L631:L635" si="214">40.5*G631^1.41</f>
        <v>530.55120519072102</v>
      </c>
      <c r="M631" s="6">
        <f t="shared" si="190"/>
        <v>6916.11080705106</v>
      </c>
      <c r="N631" s="6">
        <f t="shared" ref="N631:N635" si="215">179.2*G631^2.01</f>
        <v>7015.2847097409358</v>
      </c>
      <c r="O631" s="6">
        <f t="shared" ref="O631:O635" si="216">(J631*0.47)/D631</f>
        <v>14.711950597480165</v>
      </c>
      <c r="P631" s="6">
        <f t="shared" ref="P631:P635" si="217">(K631*0.48)/D631</f>
        <v>10.517267584482887</v>
      </c>
      <c r="Q631" s="6">
        <f t="shared" ref="Q631:Q635" si="218">(L631*0.46)/D631</f>
        <v>2.0337796198977638</v>
      </c>
      <c r="R631" s="6">
        <f t="shared" ref="R631:R635" si="219">SUM(O631:Q631)</f>
        <v>27.262997801860816</v>
      </c>
      <c r="S631" s="6">
        <f t="shared" ref="S631:S635" si="220">(N631*0.47)/D631</f>
        <v>27.476531779818664</v>
      </c>
      <c r="T631" s="6"/>
      <c r="U631" s="6"/>
      <c r="V631" s="6"/>
      <c r="W631" s="6"/>
      <c r="X631" s="4"/>
      <c r="Y631" s="4"/>
      <c r="Z631" s="4"/>
      <c r="AA631" s="4"/>
    </row>
    <row r="632" spans="1:27" x14ac:dyDescent="0.2">
      <c r="A632" s="5">
        <v>2014</v>
      </c>
      <c r="B632" s="5" t="s">
        <v>21</v>
      </c>
      <c r="C632" s="5">
        <v>1</v>
      </c>
      <c r="D632" s="5">
        <v>120</v>
      </c>
      <c r="F632" s="5">
        <v>2.4</v>
      </c>
      <c r="G632" s="5">
        <f t="shared" si="167"/>
        <v>2.4</v>
      </c>
      <c r="H632" s="6">
        <f t="shared" si="211"/>
        <v>4.5238934211693023</v>
      </c>
      <c r="I632" s="6">
        <f t="shared" si="161"/>
        <v>3.7699111843077518E-2</v>
      </c>
      <c r="J632" s="6">
        <f t="shared" si="212"/>
        <v>511.88771355154086</v>
      </c>
      <c r="K632" s="6">
        <f t="shared" si="213"/>
        <v>397.74418694779467</v>
      </c>
      <c r="L632" s="6">
        <f t="shared" si="214"/>
        <v>139.17232225866692</v>
      </c>
      <c r="M632" s="6">
        <f t="shared" si="190"/>
        <v>1048.8042227580024</v>
      </c>
      <c r="N632" s="6">
        <f t="shared" si="215"/>
        <v>1041.2681899020677</v>
      </c>
      <c r="O632" s="6">
        <f t="shared" si="216"/>
        <v>2.0048935447435352</v>
      </c>
      <c r="P632" s="6">
        <f t="shared" si="217"/>
        <v>1.5909767477911785</v>
      </c>
      <c r="Q632" s="6">
        <f t="shared" si="218"/>
        <v>0.53349390199155655</v>
      </c>
      <c r="R632" s="6">
        <f t="shared" si="219"/>
        <v>4.1293641945262696</v>
      </c>
      <c r="S632" s="6">
        <f t="shared" si="220"/>
        <v>4.0783004104497653</v>
      </c>
      <c r="T632" s="6"/>
      <c r="U632" s="6"/>
      <c r="V632" s="6"/>
      <c r="W632" s="6"/>
      <c r="X632" s="4"/>
      <c r="Y632" s="4"/>
      <c r="Z632" s="4"/>
      <c r="AA632" s="4"/>
    </row>
    <row r="633" spans="1:27" x14ac:dyDescent="0.2">
      <c r="A633" s="5">
        <v>2014</v>
      </c>
      <c r="B633" s="5" t="s">
        <v>21</v>
      </c>
      <c r="C633" s="5">
        <v>1</v>
      </c>
      <c r="D633" s="5">
        <v>120</v>
      </c>
      <c r="F633" s="5">
        <v>10.199999999999999</v>
      </c>
      <c r="G633" s="5">
        <f t="shared" si="167"/>
        <v>10.199999999999999</v>
      </c>
      <c r="H633" s="6">
        <f t="shared" si="211"/>
        <v>81.712824919870513</v>
      </c>
      <c r="I633" s="6">
        <f t="shared" si="161"/>
        <v>0.6809402076655876</v>
      </c>
      <c r="J633" s="6">
        <f t="shared" si="212"/>
        <v>10685.416594164371</v>
      </c>
      <c r="K633" s="6">
        <f t="shared" si="213"/>
        <v>7081.0524609414933</v>
      </c>
      <c r="L633" s="6">
        <f t="shared" si="214"/>
        <v>1070.4866741691999</v>
      </c>
      <c r="M633" s="6">
        <f t="shared" si="190"/>
        <v>18836.955729275065</v>
      </c>
      <c r="N633" s="6">
        <f t="shared" si="215"/>
        <v>19082.020169921114</v>
      </c>
      <c r="O633" s="6">
        <f t="shared" si="216"/>
        <v>41.851214993810451</v>
      </c>
      <c r="P633" s="6">
        <f t="shared" si="217"/>
        <v>28.324209843765971</v>
      </c>
      <c r="Q633" s="6">
        <f t="shared" si="218"/>
        <v>4.1035322509819334</v>
      </c>
      <c r="R633" s="6">
        <f t="shared" si="219"/>
        <v>74.278957088558357</v>
      </c>
      <c r="S633" s="6">
        <f t="shared" si="220"/>
        <v>74.737912332191016</v>
      </c>
      <c r="T633" s="6"/>
      <c r="U633" s="6"/>
      <c r="V633" s="6"/>
      <c r="W633" s="6"/>
      <c r="X633" s="4"/>
      <c r="Y633" s="4"/>
      <c r="Z633" s="4"/>
      <c r="AA633" s="4"/>
    </row>
    <row r="634" spans="1:27" x14ac:dyDescent="0.2">
      <c r="A634" s="5">
        <v>2014</v>
      </c>
      <c r="B634" s="5" t="s">
        <v>21</v>
      </c>
      <c r="C634" s="5">
        <v>1</v>
      </c>
      <c r="D634" s="5">
        <v>120</v>
      </c>
      <c r="F634" s="5">
        <v>2.8</v>
      </c>
      <c r="G634" s="5">
        <f t="shared" si="167"/>
        <v>2.8</v>
      </c>
      <c r="H634" s="6">
        <f t="shared" si="211"/>
        <v>6.1575216010359934</v>
      </c>
      <c r="I634" s="6">
        <f t="shared" si="161"/>
        <v>5.1312680008633281E-2</v>
      </c>
      <c r="J634" s="6">
        <f t="shared" si="212"/>
        <v>707.55949592025479</v>
      </c>
      <c r="K634" s="6">
        <f t="shared" si="213"/>
        <v>540.54014337120338</v>
      </c>
      <c r="L634" s="6">
        <f t="shared" si="214"/>
        <v>172.96086453355866</v>
      </c>
      <c r="M634" s="6">
        <f t="shared" si="190"/>
        <v>1421.0605038250167</v>
      </c>
      <c r="N634" s="6">
        <f t="shared" si="215"/>
        <v>1419.4681370709745</v>
      </c>
      <c r="O634" s="6">
        <f t="shared" si="216"/>
        <v>2.7712746923543312</v>
      </c>
      <c r="P634" s="6">
        <f t="shared" si="217"/>
        <v>2.1621605734848135</v>
      </c>
      <c r="Q634" s="6">
        <f t="shared" si="218"/>
        <v>0.66301664737864163</v>
      </c>
      <c r="R634" s="6">
        <f t="shared" si="219"/>
        <v>5.5964519132177859</v>
      </c>
      <c r="S634" s="6">
        <f t="shared" si="220"/>
        <v>5.5595835368613162</v>
      </c>
      <c r="T634" s="6"/>
      <c r="U634" s="6"/>
      <c r="V634" s="6"/>
      <c r="W634" s="6"/>
      <c r="X634" s="4"/>
      <c r="Y634" s="4"/>
      <c r="Z634" s="4"/>
      <c r="AA634" s="4"/>
    </row>
    <row r="635" spans="1:27" x14ac:dyDescent="0.2">
      <c r="A635" s="5">
        <v>2014</v>
      </c>
      <c r="B635" s="5" t="s">
        <v>21</v>
      </c>
      <c r="C635" s="5">
        <v>1</v>
      </c>
      <c r="D635" s="5">
        <v>120</v>
      </c>
      <c r="F635" s="5">
        <v>6.6</v>
      </c>
      <c r="G635" s="5">
        <f t="shared" si="167"/>
        <v>6.6</v>
      </c>
      <c r="H635" s="6">
        <f t="shared" si="211"/>
        <v>34.21194399759284</v>
      </c>
      <c r="I635" s="6">
        <f t="shared" si="161"/>
        <v>0.28509953331327365</v>
      </c>
      <c r="J635" s="6">
        <f t="shared" si="212"/>
        <v>4283.2493996158109</v>
      </c>
      <c r="K635" s="6">
        <f t="shared" si="213"/>
        <v>2977.6654502262445</v>
      </c>
      <c r="L635" s="6">
        <f t="shared" si="214"/>
        <v>579.44466993500134</v>
      </c>
      <c r="M635" s="6">
        <f t="shared" si="190"/>
        <v>7840.3595197770564</v>
      </c>
      <c r="N635" s="6">
        <f t="shared" si="215"/>
        <v>7954.6543971551528</v>
      </c>
      <c r="O635" s="6">
        <f t="shared" si="216"/>
        <v>16.776060148495258</v>
      </c>
      <c r="P635" s="6">
        <f t="shared" si="217"/>
        <v>11.910661800904979</v>
      </c>
      <c r="Q635" s="6">
        <f t="shared" si="218"/>
        <v>2.2212045680841723</v>
      </c>
      <c r="R635" s="6">
        <f t="shared" si="219"/>
        <v>30.907926517484409</v>
      </c>
      <c r="S635" s="6">
        <f t="shared" si="220"/>
        <v>31.155729722191015</v>
      </c>
      <c r="T635" s="6"/>
      <c r="U635" s="6"/>
      <c r="V635" s="6"/>
      <c r="W635" s="6"/>
      <c r="X635" s="4"/>
      <c r="Y635" s="4"/>
      <c r="Z635" s="4"/>
      <c r="AA635" s="4"/>
    </row>
    <row r="636" spans="1:27" x14ac:dyDescent="0.2">
      <c r="A636" s="5">
        <v>2014</v>
      </c>
      <c r="B636" s="5" t="s">
        <v>21</v>
      </c>
      <c r="C636" s="5">
        <v>1</v>
      </c>
      <c r="D636" s="5">
        <v>120</v>
      </c>
      <c r="E636" s="5">
        <v>1.42</v>
      </c>
      <c r="G636" s="5">
        <f t="shared" si="167"/>
        <v>1.42</v>
      </c>
      <c r="H636" s="6">
        <f>PI()*(G636/2)^2</f>
        <v>1.5836768566746147</v>
      </c>
      <c r="I636" s="6">
        <f t="shared" si="161"/>
        <v>1.3197307138955122E-2</v>
      </c>
      <c r="J636" s="6">
        <f>8*G636^2.56</f>
        <v>19.631258808636701</v>
      </c>
      <c r="K636" s="6">
        <f>22.91*G636^2.13</f>
        <v>48.350309977782679</v>
      </c>
      <c r="L636" s="6">
        <f>22.55*G636^1.45</f>
        <v>37.494247821640698</v>
      </c>
      <c r="M636" s="6">
        <f t="shared" si="190"/>
        <v>105.47581660806009</v>
      </c>
      <c r="N636" s="6">
        <f>39.46*G636^2.26</f>
        <v>87.162311545561295</v>
      </c>
      <c r="O636" s="6">
        <f>(J636*0.47)/D636</f>
        <v>7.6889097000493747E-2</v>
      </c>
      <c r="P636" s="6">
        <f>(K636*0.48)/D636</f>
        <v>0.1934012399111307</v>
      </c>
      <c r="Q636" s="6">
        <f>(L636*0.46)/D636</f>
        <v>0.14372794998295602</v>
      </c>
      <c r="R636" s="6">
        <f>SUM(O636:Q636)</f>
        <v>0.41401828689458048</v>
      </c>
      <c r="S636" s="6">
        <f>(N636*0.47)/D636</f>
        <v>0.3413857202201151</v>
      </c>
      <c r="T636" s="6"/>
      <c r="U636" s="6"/>
      <c r="V636" s="6"/>
      <c r="W636" s="6"/>
      <c r="X636" s="4"/>
      <c r="Y636" s="4"/>
      <c r="Z636" s="4"/>
      <c r="AA636" s="4"/>
    </row>
    <row r="637" spans="1:27" x14ac:dyDescent="0.2">
      <c r="A637" s="5">
        <v>2014</v>
      </c>
      <c r="B637" s="5" t="s">
        <v>21</v>
      </c>
      <c r="C637" s="5">
        <v>1</v>
      </c>
      <c r="D637" s="5">
        <v>120</v>
      </c>
      <c r="F637" s="5">
        <v>1.36</v>
      </c>
      <c r="G637" s="5">
        <f t="shared" si="167"/>
        <v>1.36</v>
      </c>
      <c r="H637" s="6">
        <f t="shared" ref="H637" si="221">PI()*(G637/2)^2</f>
        <v>1.4526724430199207</v>
      </c>
      <c r="I637" s="6">
        <f t="shared" si="161"/>
        <v>1.2105603691832672E-2</v>
      </c>
      <c r="J637" s="6">
        <f t="shared" ref="J637" si="222">81.42*G637^2.1</f>
        <v>155.29690682611258</v>
      </c>
      <c r="K637" s="6">
        <f t="shared" ref="K637" si="223">69.66*G637^1.99</f>
        <v>128.44757153189445</v>
      </c>
      <c r="L637" s="6">
        <f t="shared" ref="L637" si="224">40.5*G637^1.41</f>
        <v>62.480555776172828</v>
      </c>
      <c r="M637" s="6">
        <f t="shared" si="190"/>
        <v>346.22503413417985</v>
      </c>
      <c r="N637" s="6">
        <f t="shared" ref="N637" si="225">179.2*G637^2.01</f>
        <v>332.46904134834193</v>
      </c>
      <c r="O637" s="6">
        <f t="shared" ref="O637" si="226">(J637*0.47)/D637</f>
        <v>0.60824621840227422</v>
      </c>
      <c r="P637" s="6">
        <f t="shared" ref="P637" si="227">(K637*0.48)/D637</f>
        <v>0.51379028612757782</v>
      </c>
      <c r="Q637" s="6">
        <f t="shared" ref="Q637" si="228">(L637*0.46)/D637</f>
        <v>0.23950879714199586</v>
      </c>
      <c r="R637" s="6">
        <f t="shared" ref="R637" si="229">SUM(O637:Q637)</f>
        <v>1.361545301671848</v>
      </c>
      <c r="S637" s="6">
        <f t="shared" ref="S637" si="230">(N637*0.47)/D637</f>
        <v>1.3021704119476725</v>
      </c>
      <c r="T637" s="6"/>
      <c r="U637" s="6"/>
      <c r="V637" s="6"/>
      <c r="W637" s="6"/>
      <c r="X637" s="4"/>
      <c r="Y637" s="4"/>
      <c r="Z637" s="4"/>
      <c r="AA637" s="4"/>
    </row>
    <row r="638" spans="1:27" x14ac:dyDescent="0.2">
      <c r="A638" s="5">
        <v>2014</v>
      </c>
      <c r="B638" s="5" t="s">
        <v>21</v>
      </c>
      <c r="C638" s="5">
        <v>1</v>
      </c>
      <c r="D638" s="5">
        <v>120</v>
      </c>
      <c r="E638" s="5">
        <v>0.73</v>
      </c>
      <c r="G638" s="5">
        <f t="shared" si="167"/>
        <v>0.73</v>
      </c>
      <c r="H638" s="6">
        <f>PI()*(G638/2)^2</f>
        <v>0.41853868127450011</v>
      </c>
      <c r="I638" s="6">
        <f t="shared" si="161"/>
        <v>3.4878223439541675E-3</v>
      </c>
      <c r="J638" s="6">
        <f>8*G638^2.56</f>
        <v>3.5743453299610071</v>
      </c>
      <c r="K638" s="6">
        <f>22.91*G638^2.13</f>
        <v>11.719329937624799</v>
      </c>
      <c r="L638" s="6">
        <f>22.55*G638^1.45</f>
        <v>14.287777991880041</v>
      </c>
      <c r="M638" s="6">
        <f t="shared" si="190"/>
        <v>29.581453259465846</v>
      </c>
      <c r="N638" s="6">
        <f>39.46*G638^2.26</f>
        <v>19.376116846274215</v>
      </c>
      <c r="O638" s="6">
        <f>(J638*0.47)/D638</f>
        <v>1.3999519209013944E-2</v>
      </c>
      <c r="P638" s="6">
        <f>(K638*0.48)/D638</f>
        <v>4.6877319750499198E-2</v>
      </c>
      <c r="Q638" s="6">
        <f>(L638*0.46)/D638</f>
        <v>5.4769815635540162E-2</v>
      </c>
      <c r="R638" s="6">
        <f>SUM(O638:Q638)</f>
        <v>0.1156466545950533</v>
      </c>
      <c r="S638" s="6">
        <f>(N638*0.47)/D638</f>
        <v>7.5889790981240671E-2</v>
      </c>
      <c r="T638" s="6"/>
      <c r="U638" s="6"/>
      <c r="V638" s="6"/>
      <c r="W638" s="6"/>
      <c r="X638" s="4"/>
      <c r="Y638" s="4"/>
      <c r="Z638" s="4"/>
      <c r="AA638" s="4"/>
    </row>
    <row r="639" spans="1:27" x14ac:dyDescent="0.2">
      <c r="A639" s="5">
        <v>2014</v>
      </c>
      <c r="B639" s="5" t="s">
        <v>21</v>
      </c>
      <c r="C639" s="5">
        <v>1</v>
      </c>
      <c r="D639" s="5">
        <v>120</v>
      </c>
      <c r="F639" s="5">
        <v>10.3</v>
      </c>
      <c r="G639" s="5">
        <f t="shared" si="167"/>
        <v>10.3</v>
      </c>
      <c r="H639" s="6">
        <f t="shared" ref="H639:H650" si="231">PI()*(G639/2)^2</f>
        <v>83.322891154835304</v>
      </c>
      <c r="I639" s="6">
        <f t="shared" si="161"/>
        <v>0.69435742629029418</v>
      </c>
      <c r="J639" s="6">
        <f t="shared" ref="J639:J646" si="232">81.42*G639^2.1</f>
        <v>10906.597093490927</v>
      </c>
      <c r="K639" s="6">
        <f t="shared" ref="K639:K646" si="233">69.66*G639^1.99</f>
        <v>7219.8728177141993</v>
      </c>
      <c r="L639" s="6">
        <f t="shared" ref="L639:L646" si="234">40.5*G639^1.41</f>
        <v>1085.3142619588261</v>
      </c>
      <c r="M639" s="6">
        <f t="shared" si="190"/>
        <v>19211.784173163953</v>
      </c>
      <c r="N639" s="6">
        <f t="shared" ref="N639:N646" si="235">179.2*G639^2.01</f>
        <v>19459.909982614427</v>
      </c>
      <c r="O639" s="6">
        <f t="shared" ref="O639:O650" si="236">(J639*0.47)/D639</f>
        <v>42.717505282839468</v>
      </c>
      <c r="P639" s="6">
        <f t="shared" ref="P639:P650" si="237">(K639*0.48)/D639</f>
        <v>28.879491270856796</v>
      </c>
      <c r="Q639" s="6">
        <f t="shared" ref="Q639:Q650" si="238">(L639*0.46)/D639</f>
        <v>4.1603713375088338</v>
      </c>
      <c r="R639" s="6">
        <f t="shared" ref="R639:R650" si="239">SUM(O639:Q639)</f>
        <v>75.757367891205107</v>
      </c>
      <c r="S639" s="6">
        <f t="shared" ref="S639:S650" si="240">(N639*0.47)/D639</f>
        <v>76.21798076523983</v>
      </c>
      <c r="T639" s="6"/>
      <c r="U639" s="6"/>
      <c r="V639" s="6"/>
      <c r="W639" s="6"/>
      <c r="X639" s="4"/>
      <c r="Y639" s="4"/>
      <c r="Z639" s="4"/>
      <c r="AA639" s="4"/>
    </row>
    <row r="640" spans="1:27" x14ac:dyDescent="0.2">
      <c r="A640" s="5">
        <v>2014</v>
      </c>
      <c r="B640" s="5" t="s">
        <v>21</v>
      </c>
      <c r="C640" s="5">
        <v>1</v>
      </c>
      <c r="D640" s="5">
        <v>120</v>
      </c>
      <c r="F640" s="5">
        <v>5.9</v>
      </c>
      <c r="G640" s="5">
        <f t="shared" si="167"/>
        <v>5.9</v>
      </c>
      <c r="H640" s="6">
        <f t="shared" si="231"/>
        <v>27.339710067865177</v>
      </c>
      <c r="I640" s="6">
        <f t="shared" si="161"/>
        <v>0.2278309172322098</v>
      </c>
      <c r="J640" s="6">
        <f t="shared" si="232"/>
        <v>3384.7010995639102</v>
      </c>
      <c r="K640" s="6">
        <f t="shared" si="233"/>
        <v>2382.2041302745315</v>
      </c>
      <c r="L640" s="6">
        <f t="shared" si="234"/>
        <v>494.7164592714285</v>
      </c>
      <c r="M640" s="6">
        <f t="shared" si="190"/>
        <v>6261.6216891098702</v>
      </c>
      <c r="N640" s="6">
        <f t="shared" si="235"/>
        <v>6349.6611348566557</v>
      </c>
      <c r="O640" s="6">
        <f t="shared" si="236"/>
        <v>13.256745973291981</v>
      </c>
      <c r="P640" s="6">
        <f t="shared" si="237"/>
        <v>9.5288165210981255</v>
      </c>
      <c r="Q640" s="6">
        <f t="shared" si="238"/>
        <v>1.8964130938738095</v>
      </c>
      <c r="R640" s="6">
        <f t="shared" si="239"/>
        <v>24.681975588263917</v>
      </c>
      <c r="S640" s="6">
        <f t="shared" si="240"/>
        <v>24.8695061115219</v>
      </c>
      <c r="T640" s="6"/>
      <c r="U640" s="6"/>
      <c r="V640" s="6"/>
      <c r="W640" s="6"/>
      <c r="X640" s="4"/>
      <c r="Y640" s="4"/>
      <c r="Z640" s="4"/>
      <c r="AA640" s="4"/>
    </row>
    <row r="641" spans="1:27" x14ac:dyDescent="0.2">
      <c r="A641" s="5">
        <v>2014</v>
      </c>
      <c r="B641" s="5" t="s">
        <v>21</v>
      </c>
      <c r="C641" s="5">
        <v>1</v>
      </c>
      <c r="D641" s="5">
        <v>120</v>
      </c>
      <c r="F641" s="5">
        <v>5</v>
      </c>
      <c r="G641" s="5">
        <f t="shared" si="167"/>
        <v>5</v>
      </c>
      <c r="H641" s="6">
        <f t="shared" si="231"/>
        <v>19.634954084936208</v>
      </c>
      <c r="I641" s="6">
        <f t="shared" si="161"/>
        <v>0.1636246173744684</v>
      </c>
      <c r="J641" s="6">
        <f t="shared" si="232"/>
        <v>2390.936858655662</v>
      </c>
      <c r="K641" s="6">
        <f t="shared" si="233"/>
        <v>1713.6959831174609</v>
      </c>
      <c r="L641" s="6">
        <f t="shared" si="234"/>
        <v>391.74433902166055</v>
      </c>
      <c r="M641" s="6">
        <f t="shared" si="190"/>
        <v>4496.3771807947833</v>
      </c>
      <c r="N641" s="6">
        <f t="shared" si="235"/>
        <v>4552.6861688776162</v>
      </c>
      <c r="O641" s="6">
        <f t="shared" si="236"/>
        <v>9.3645026964013418</v>
      </c>
      <c r="P641" s="6">
        <f t="shared" si="237"/>
        <v>6.854783932469843</v>
      </c>
      <c r="Q641" s="6">
        <f t="shared" si="238"/>
        <v>1.5016866329163654</v>
      </c>
      <c r="R641" s="6">
        <f t="shared" si="239"/>
        <v>17.720973261787549</v>
      </c>
      <c r="S641" s="6">
        <f t="shared" si="240"/>
        <v>17.831354161437329</v>
      </c>
      <c r="T641" s="6"/>
      <c r="U641" s="6"/>
      <c r="V641" s="6"/>
      <c r="W641" s="6"/>
      <c r="X641" s="4"/>
      <c r="Y641" s="4"/>
      <c r="Z641" s="4"/>
      <c r="AA641" s="4"/>
    </row>
    <row r="642" spans="1:27" x14ac:dyDescent="0.2">
      <c r="A642" s="5">
        <v>2014</v>
      </c>
      <c r="B642" s="5" t="s">
        <v>21</v>
      </c>
      <c r="C642" s="5">
        <v>1</v>
      </c>
      <c r="D642" s="5">
        <v>120</v>
      </c>
      <c r="F642" s="5">
        <v>8.6</v>
      </c>
      <c r="G642" s="5">
        <f t="shared" si="167"/>
        <v>8.6</v>
      </c>
      <c r="H642" s="6">
        <f t="shared" si="231"/>
        <v>58.088048164875268</v>
      </c>
      <c r="I642" s="6">
        <f t="shared" si="161"/>
        <v>0.48406706804062721</v>
      </c>
      <c r="J642" s="6">
        <f t="shared" si="232"/>
        <v>7467.5449532116345</v>
      </c>
      <c r="K642" s="6">
        <f t="shared" si="233"/>
        <v>5042.3778700909334</v>
      </c>
      <c r="L642" s="6">
        <f t="shared" si="234"/>
        <v>841.58471560965927</v>
      </c>
      <c r="M642" s="6">
        <f t="shared" si="190"/>
        <v>13351.507538912227</v>
      </c>
      <c r="N642" s="6">
        <f t="shared" si="235"/>
        <v>13541.909039324682</v>
      </c>
      <c r="O642" s="6">
        <f t="shared" si="236"/>
        <v>29.247884400078899</v>
      </c>
      <c r="P642" s="6">
        <f t="shared" si="237"/>
        <v>20.169511480363731</v>
      </c>
      <c r="Q642" s="6">
        <f t="shared" si="238"/>
        <v>3.2260747431703605</v>
      </c>
      <c r="R642" s="6">
        <f t="shared" si="239"/>
        <v>52.643470623612984</v>
      </c>
      <c r="S642" s="6">
        <f t="shared" si="240"/>
        <v>53.039143737354998</v>
      </c>
      <c r="T642" s="6"/>
      <c r="U642" s="6"/>
      <c r="V642" s="6"/>
      <c r="W642" s="6"/>
      <c r="X642" s="4"/>
      <c r="Y642" s="4"/>
      <c r="Z642" s="4"/>
      <c r="AA642" s="4"/>
    </row>
    <row r="643" spans="1:27" x14ac:dyDescent="0.2">
      <c r="A643" s="5">
        <v>2014</v>
      </c>
      <c r="B643" s="5" t="s">
        <v>21</v>
      </c>
      <c r="C643" s="5">
        <v>1</v>
      </c>
      <c r="D643" s="5">
        <v>120</v>
      </c>
      <c r="F643" s="5">
        <v>5.9</v>
      </c>
      <c r="G643" s="5">
        <f t="shared" si="167"/>
        <v>5.9</v>
      </c>
      <c r="H643" s="6">
        <f t="shared" si="231"/>
        <v>27.339710067865177</v>
      </c>
      <c r="I643" s="6">
        <f t="shared" ref="I643:I706" si="241">H643/D643</f>
        <v>0.2278309172322098</v>
      </c>
      <c r="J643" s="6">
        <f t="shared" si="232"/>
        <v>3384.7010995639102</v>
      </c>
      <c r="K643" s="6">
        <f t="shared" si="233"/>
        <v>2382.2041302745315</v>
      </c>
      <c r="L643" s="6">
        <f t="shared" si="234"/>
        <v>494.7164592714285</v>
      </c>
      <c r="M643" s="6">
        <f t="shared" si="190"/>
        <v>6261.6216891098702</v>
      </c>
      <c r="N643" s="6">
        <f t="shared" si="235"/>
        <v>6349.6611348566557</v>
      </c>
      <c r="O643" s="6">
        <f t="shared" si="236"/>
        <v>13.256745973291981</v>
      </c>
      <c r="P643" s="6">
        <f t="shared" si="237"/>
        <v>9.5288165210981255</v>
      </c>
      <c r="Q643" s="6">
        <f t="shared" si="238"/>
        <v>1.8964130938738095</v>
      </c>
      <c r="R643" s="6">
        <f t="shared" si="239"/>
        <v>24.681975588263917</v>
      </c>
      <c r="S643" s="6">
        <f t="shared" si="240"/>
        <v>24.8695061115219</v>
      </c>
      <c r="T643" s="6"/>
      <c r="U643" s="6"/>
      <c r="V643" s="6"/>
      <c r="W643" s="6"/>
      <c r="X643" s="4"/>
      <c r="Y643" s="4"/>
      <c r="Z643" s="4"/>
      <c r="AA643" s="4"/>
    </row>
    <row r="644" spans="1:27" x14ac:dyDescent="0.2">
      <c r="A644" s="5">
        <v>2014</v>
      </c>
      <c r="B644" s="5" t="s">
        <v>21</v>
      </c>
      <c r="C644" s="5">
        <v>1</v>
      </c>
      <c r="D644" s="5">
        <v>120</v>
      </c>
      <c r="F644" s="5">
        <v>6.2</v>
      </c>
      <c r="G644" s="5">
        <f t="shared" si="167"/>
        <v>6.2</v>
      </c>
      <c r="H644" s="6">
        <f t="shared" si="231"/>
        <v>30.190705400997917</v>
      </c>
      <c r="I644" s="6">
        <f t="shared" si="241"/>
        <v>0.25158921167498266</v>
      </c>
      <c r="J644" s="6">
        <f t="shared" si="232"/>
        <v>3756.2427057396171</v>
      </c>
      <c r="K644" s="6">
        <f t="shared" si="233"/>
        <v>2629.316896120722</v>
      </c>
      <c r="L644" s="6">
        <f t="shared" si="234"/>
        <v>530.55120519072102</v>
      </c>
      <c r="M644" s="6">
        <f t="shared" si="190"/>
        <v>6916.11080705106</v>
      </c>
      <c r="N644" s="6">
        <f t="shared" si="235"/>
        <v>7015.2847097409358</v>
      </c>
      <c r="O644" s="6">
        <f t="shared" si="236"/>
        <v>14.711950597480165</v>
      </c>
      <c r="P644" s="6">
        <f t="shared" si="237"/>
        <v>10.517267584482887</v>
      </c>
      <c r="Q644" s="6">
        <f t="shared" si="238"/>
        <v>2.0337796198977638</v>
      </c>
      <c r="R644" s="6">
        <f t="shared" si="239"/>
        <v>27.262997801860816</v>
      </c>
      <c r="S644" s="6">
        <f t="shared" si="240"/>
        <v>27.476531779818664</v>
      </c>
      <c r="T644" s="6"/>
      <c r="U644" s="6"/>
      <c r="V644" s="6"/>
      <c r="W644" s="6"/>
      <c r="X644" s="4"/>
      <c r="Y644" s="4"/>
      <c r="Z644" s="4"/>
      <c r="AA644" s="4"/>
    </row>
    <row r="645" spans="1:27" x14ac:dyDescent="0.2">
      <c r="A645" s="5">
        <v>2014</v>
      </c>
      <c r="B645" s="5" t="s">
        <v>21</v>
      </c>
      <c r="C645" s="5">
        <v>1</v>
      </c>
      <c r="D645" s="5">
        <v>120</v>
      </c>
      <c r="F645" s="5">
        <v>6.4</v>
      </c>
      <c r="G645" s="5">
        <f t="shared" si="167"/>
        <v>6.4</v>
      </c>
      <c r="H645" s="6">
        <f t="shared" si="231"/>
        <v>32.169908772759484</v>
      </c>
      <c r="I645" s="6">
        <f t="shared" si="241"/>
        <v>0.26808257310632905</v>
      </c>
      <c r="J645" s="6">
        <f t="shared" si="232"/>
        <v>4015.2172031689793</v>
      </c>
      <c r="K645" s="6">
        <f t="shared" si="233"/>
        <v>2800.7969082685936</v>
      </c>
      <c r="L645" s="6">
        <f t="shared" si="234"/>
        <v>554.84130755575939</v>
      </c>
      <c r="M645" s="6">
        <f t="shared" si="190"/>
        <v>7370.855418993332</v>
      </c>
      <c r="N645" s="6">
        <f t="shared" si="235"/>
        <v>7477.5573576671377</v>
      </c>
      <c r="O645" s="6">
        <f t="shared" si="236"/>
        <v>15.726267379078502</v>
      </c>
      <c r="P645" s="6">
        <f t="shared" si="237"/>
        <v>11.203187633074375</v>
      </c>
      <c r="Q645" s="6">
        <f t="shared" si="238"/>
        <v>2.1268916789637444</v>
      </c>
      <c r="R645" s="6">
        <f t="shared" si="239"/>
        <v>29.056346691116623</v>
      </c>
      <c r="S645" s="6">
        <f t="shared" si="240"/>
        <v>29.287099650862956</v>
      </c>
      <c r="T645" s="6"/>
      <c r="U645" s="6"/>
      <c r="V645" s="6"/>
      <c r="W645" s="6"/>
      <c r="X645" s="4"/>
      <c r="Y645" s="4"/>
      <c r="Z645" s="4"/>
      <c r="AA645" s="4"/>
    </row>
    <row r="646" spans="1:27" x14ac:dyDescent="0.2">
      <c r="A646" s="5">
        <v>2014</v>
      </c>
      <c r="B646" s="5" t="s">
        <v>21</v>
      </c>
      <c r="C646" s="5">
        <v>1</v>
      </c>
      <c r="D646" s="5">
        <v>120</v>
      </c>
      <c r="F646" s="5">
        <v>9</v>
      </c>
      <c r="G646" s="5">
        <f t="shared" si="167"/>
        <v>9</v>
      </c>
      <c r="H646" s="6">
        <f t="shared" si="231"/>
        <v>63.617251235193308</v>
      </c>
      <c r="I646" s="6">
        <f t="shared" si="241"/>
        <v>0.53014376029327759</v>
      </c>
      <c r="J646" s="6">
        <f t="shared" si="232"/>
        <v>8215.620461383136</v>
      </c>
      <c r="K646" s="6">
        <f t="shared" si="233"/>
        <v>5519.83459328142</v>
      </c>
      <c r="L646" s="6">
        <f t="shared" si="234"/>
        <v>897.29854085908028</v>
      </c>
      <c r="M646" s="6">
        <f t="shared" si="190"/>
        <v>14632.753595523634</v>
      </c>
      <c r="N646" s="6">
        <f t="shared" si="235"/>
        <v>14837.661166819744</v>
      </c>
      <c r="O646" s="6">
        <f t="shared" si="236"/>
        <v>32.177846807083945</v>
      </c>
      <c r="P646" s="6">
        <f t="shared" si="237"/>
        <v>22.07933837312568</v>
      </c>
      <c r="Q646" s="6">
        <f t="shared" si="238"/>
        <v>3.4396444066264746</v>
      </c>
      <c r="R646" s="6">
        <f t="shared" si="239"/>
        <v>57.696829586836103</v>
      </c>
      <c r="S646" s="6">
        <f t="shared" si="240"/>
        <v>58.11417290337733</v>
      </c>
      <c r="T646" s="6"/>
      <c r="U646" s="6"/>
      <c r="V646" s="6"/>
      <c r="W646" s="6"/>
      <c r="X646" s="4"/>
      <c r="Y646" s="4"/>
      <c r="Z646" s="4"/>
      <c r="AA646" s="4"/>
    </row>
    <row r="647" spans="1:27" x14ac:dyDescent="0.2">
      <c r="A647" s="5">
        <v>2014</v>
      </c>
      <c r="B647" s="5" t="s">
        <v>21</v>
      </c>
      <c r="C647" s="5">
        <v>1</v>
      </c>
      <c r="D647" s="5">
        <v>120</v>
      </c>
      <c r="E647" s="5">
        <v>13.8</v>
      </c>
      <c r="G647" s="5">
        <f t="shared" si="167"/>
        <v>13.8</v>
      </c>
      <c r="H647" s="6">
        <f t="shared" si="231"/>
        <v>149.57122623741006</v>
      </c>
      <c r="I647" s="6">
        <f t="shared" si="241"/>
        <v>1.2464268853117504</v>
      </c>
      <c r="J647" s="6">
        <f t="shared" ref="J647:J648" si="242">8*G647^2.56</f>
        <v>6624.9171003242145</v>
      </c>
      <c r="K647" s="6">
        <f t="shared" ref="K647:K648" si="243">22.91*G647^2.13</f>
        <v>6137.1613768923271</v>
      </c>
      <c r="L647" s="6">
        <f t="shared" ref="L647:L648" si="244">22.55*G647^1.45</f>
        <v>1013.8442011705145</v>
      </c>
      <c r="M647" s="6">
        <f t="shared" si="190"/>
        <v>13775.922678387056</v>
      </c>
      <c r="N647" s="6">
        <f t="shared" ref="N647:N648" si="245">39.46*G647^2.26</f>
        <v>14869.070348170822</v>
      </c>
      <c r="O647" s="6">
        <f t="shared" si="236"/>
        <v>25.947591976269841</v>
      </c>
      <c r="P647" s="6">
        <f t="shared" si="237"/>
        <v>24.548645507569308</v>
      </c>
      <c r="Q647" s="6">
        <f t="shared" si="238"/>
        <v>3.8864027711536391</v>
      </c>
      <c r="R647" s="6">
        <f t="shared" si="239"/>
        <v>54.382640254992793</v>
      </c>
      <c r="S647" s="6">
        <f t="shared" si="240"/>
        <v>58.237192197002386</v>
      </c>
      <c r="T647" s="6"/>
      <c r="U647" s="6"/>
      <c r="V647" s="6"/>
      <c r="W647" s="6"/>
      <c r="X647" s="4"/>
      <c r="Y647" s="4"/>
      <c r="Z647" s="4"/>
      <c r="AA647" s="4"/>
    </row>
    <row r="648" spans="1:27" x14ac:dyDescent="0.2">
      <c r="A648" s="5">
        <v>2014</v>
      </c>
      <c r="B648" s="5" t="s">
        <v>21</v>
      </c>
      <c r="C648" s="5">
        <v>1</v>
      </c>
      <c r="D648" s="5">
        <v>120</v>
      </c>
      <c r="E648" s="5">
        <v>7.09</v>
      </c>
      <c r="G648" s="5">
        <f t="shared" si="167"/>
        <v>7.09</v>
      </c>
      <c r="H648" s="6">
        <f t="shared" si="231"/>
        <v>39.480473417479267</v>
      </c>
      <c r="I648" s="6">
        <f t="shared" si="241"/>
        <v>0.32900394514566056</v>
      </c>
      <c r="J648" s="6">
        <f t="shared" si="242"/>
        <v>1204.3267950170298</v>
      </c>
      <c r="K648" s="6">
        <f t="shared" si="243"/>
        <v>1485.5989033092474</v>
      </c>
      <c r="L648" s="6">
        <f t="shared" si="244"/>
        <v>385.99669595940645</v>
      </c>
      <c r="M648" s="6">
        <f t="shared" si="190"/>
        <v>3075.9223942856834</v>
      </c>
      <c r="N648" s="6">
        <f t="shared" si="245"/>
        <v>3300.7875490989195</v>
      </c>
      <c r="O648" s="6">
        <f t="shared" si="236"/>
        <v>4.7169466138166998</v>
      </c>
      <c r="P648" s="6">
        <f t="shared" si="237"/>
        <v>5.9423956132369886</v>
      </c>
      <c r="Q648" s="6">
        <f t="shared" si="238"/>
        <v>1.4796540011777248</v>
      </c>
      <c r="R648" s="6">
        <f t="shared" si="239"/>
        <v>12.138996228231413</v>
      </c>
      <c r="S648" s="6">
        <f t="shared" si="240"/>
        <v>12.928084567304101</v>
      </c>
      <c r="T648" s="6"/>
      <c r="U648" s="6"/>
      <c r="V648" s="6"/>
      <c r="W648" s="6"/>
      <c r="X648" s="4"/>
      <c r="Y648" s="4"/>
      <c r="Z648" s="4"/>
      <c r="AA648" s="4"/>
    </row>
    <row r="649" spans="1:27" x14ac:dyDescent="0.2">
      <c r="A649" s="5">
        <v>2014</v>
      </c>
      <c r="B649" s="5" t="s">
        <v>21</v>
      </c>
      <c r="C649" s="5">
        <v>1</v>
      </c>
      <c r="D649" s="5">
        <v>120</v>
      </c>
      <c r="F649" s="5">
        <v>3</v>
      </c>
      <c r="G649" s="5">
        <f t="shared" si="167"/>
        <v>3</v>
      </c>
      <c r="H649" s="6">
        <f t="shared" si="231"/>
        <v>7.0685834705770345</v>
      </c>
      <c r="I649" s="6">
        <f t="shared" si="241"/>
        <v>5.8904862254808621E-2</v>
      </c>
      <c r="J649" s="6">
        <f t="shared" ref="J649:J650" si="246">81.42*G649^2.1</f>
        <v>817.87273946856487</v>
      </c>
      <c r="K649" s="6">
        <f t="shared" ref="K649:K650" si="247">69.66*G649^1.99</f>
        <v>620.09005617570074</v>
      </c>
      <c r="L649" s="6">
        <f t="shared" ref="L649:L650" si="248">40.5*G649^1.41</f>
        <v>190.6320825695212</v>
      </c>
      <c r="M649" s="6">
        <f t="shared" si="190"/>
        <v>1628.5948782137866</v>
      </c>
      <c r="N649" s="6">
        <f t="shared" ref="N649:N650" si="249">179.2*G649^2.01</f>
        <v>1630.6161047573701</v>
      </c>
      <c r="O649" s="6">
        <f t="shared" si="236"/>
        <v>3.2033348962518793</v>
      </c>
      <c r="P649" s="6">
        <f t="shared" si="237"/>
        <v>2.4803602247028027</v>
      </c>
      <c r="Q649" s="6">
        <f t="shared" si="238"/>
        <v>0.73075631651649797</v>
      </c>
      <c r="R649" s="6">
        <f t="shared" si="239"/>
        <v>6.4144514374711799</v>
      </c>
      <c r="S649" s="6">
        <f t="shared" si="240"/>
        <v>6.3865797436330327</v>
      </c>
      <c r="T649" s="6"/>
      <c r="U649" s="6"/>
      <c r="V649" s="6"/>
      <c r="W649" s="6"/>
      <c r="X649" s="4"/>
      <c r="Y649" s="4"/>
      <c r="Z649" s="4"/>
      <c r="AA649" s="4"/>
    </row>
    <row r="650" spans="1:27" x14ac:dyDescent="0.2">
      <c r="A650" s="5">
        <v>2014</v>
      </c>
      <c r="B650" s="5" t="s">
        <v>21</v>
      </c>
      <c r="C650" s="5">
        <v>1</v>
      </c>
      <c r="D650" s="5">
        <v>120</v>
      </c>
      <c r="F650" s="5">
        <v>10.6</v>
      </c>
      <c r="G650" s="5">
        <f t="shared" si="167"/>
        <v>10.6</v>
      </c>
      <c r="H650" s="6">
        <f t="shared" si="231"/>
        <v>88.247337639337289</v>
      </c>
      <c r="I650" s="6">
        <f t="shared" si="241"/>
        <v>0.73539448032781074</v>
      </c>
      <c r="J650" s="6">
        <f t="shared" si="246"/>
        <v>11584.396536341379</v>
      </c>
      <c r="K650" s="6">
        <f t="shared" si="247"/>
        <v>7644.3777895941694</v>
      </c>
      <c r="L650" s="6">
        <f t="shared" si="248"/>
        <v>1130.1505305256546</v>
      </c>
      <c r="M650" s="6">
        <f t="shared" si="190"/>
        <v>20358.924856461203</v>
      </c>
      <c r="N650" s="6">
        <f t="shared" si="249"/>
        <v>20615.923524179689</v>
      </c>
      <c r="O650" s="6">
        <f t="shared" si="236"/>
        <v>45.372219767337064</v>
      </c>
      <c r="P650" s="6">
        <f t="shared" si="237"/>
        <v>30.577511158376677</v>
      </c>
      <c r="Q650" s="6">
        <f t="shared" si="238"/>
        <v>4.3322437003483429</v>
      </c>
      <c r="R650" s="6">
        <f t="shared" si="239"/>
        <v>80.28197462606208</v>
      </c>
      <c r="S650" s="6">
        <f t="shared" si="240"/>
        <v>80.745700469703777</v>
      </c>
      <c r="T650" s="6"/>
      <c r="U650" s="6"/>
      <c r="V650" s="6"/>
      <c r="W650" s="6"/>
      <c r="X650" s="4"/>
      <c r="Y650" s="4"/>
      <c r="Z650" s="4"/>
      <c r="AA650" s="4"/>
    </row>
    <row r="651" spans="1:27" x14ac:dyDescent="0.2">
      <c r="A651" s="5">
        <v>2014</v>
      </c>
      <c r="B651" s="5" t="s">
        <v>21</v>
      </c>
      <c r="C651" s="5">
        <v>1</v>
      </c>
      <c r="D651" s="5">
        <v>120</v>
      </c>
      <c r="E651" s="5">
        <v>15.3</v>
      </c>
      <c r="G651" s="5">
        <f t="shared" si="167"/>
        <v>15.3</v>
      </c>
      <c r="H651" s="6">
        <f>PI()*(G651/2)^2</f>
        <v>183.85385606970868</v>
      </c>
      <c r="I651" s="6">
        <f t="shared" si="241"/>
        <v>1.5321154672475723</v>
      </c>
      <c r="J651" s="6">
        <f>8*G651^2.56</f>
        <v>8627.7996159110971</v>
      </c>
      <c r="K651" s="6">
        <f>22.91*G651^2.13</f>
        <v>7645.7102732993562</v>
      </c>
      <c r="L651" s="6">
        <f>22.55*G651^1.45</f>
        <v>1177.4680209893879</v>
      </c>
      <c r="M651" s="6">
        <f t="shared" si="190"/>
        <v>17450.977910199843</v>
      </c>
      <c r="N651" s="6">
        <f>39.46*G651^2.26</f>
        <v>18774.12540844642</v>
      </c>
      <c r="O651" s="6">
        <f>(J651*0.47)/D651</f>
        <v>33.792215162318463</v>
      </c>
      <c r="P651" s="6">
        <f>(K651*0.48)/D651</f>
        <v>30.582841093197423</v>
      </c>
      <c r="Q651" s="6">
        <f>(L651*0.46)/D651</f>
        <v>4.5136274137926531</v>
      </c>
      <c r="R651" s="6">
        <f>SUM(O651:Q651)</f>
        <v>68.888683669308534</v>
      </c>
      <c r="S651" s="6">
        <f>(N651*0.47)/D651</f>
        <v>73.5319911830818</v>
      </c>
      <c r="T651" s="6"/>
      <c r="U651" s="6"/>
      <c r="V651" s="6"/>
      <c r="W651" s="6"/>
      <c r="X651" s="4"/>
      <c r="Y651" s="4"/>
      <c r="Z651" s="4"/>
      <c r="AA651" s="4"/>
    </row>
    <row r="652" spans="1:27" x14ac:dyDescent="0.2">
      <c r="A652" s="5">
        <v>2014</v>
      </c>
      <c r="B652" s="5" t="s">
        <v>21</v>
      </c>
      <c r="C652" s="5">
        <v>1</v>
      </c>
      <c r="D652" s="5">
        <v>120</v>
      </c>
      <c r="F652" s="5">
        <v>9.6</v>
      </c>
      <c r="G652" s="5">
        <f t="shared" si="167"/>
        <v>9.6</v>
      </c>
      <c r="H652" s="6">
        <f t="shared" ref="H652:H655" si="250">PI()*(G652/2)^2</f>
        <v>72.382294738708836</v>
      </c>
      <c r="I652" s="6">
        <f t="shared" si="241"/>
        <v>0.60318578948924029</v>
      </c>
      <c r="J652" s="6">
        <f t="shared" ref="J652:J655" si="251">81.42*G652^2.1</f>
        <v>9408.0731919975806</v>
      </c>
      <c r="K652" s="6">
        <f t="shared" ref="K652:K655" si="252">69.66*G652^1.99</f>
        <v>6276.2932030405764</v>
      </c>
      <c r="L652" s="6">
        <f t="shared" ref="L652:L655" si="253">40.5*G652^1.41</f>
        <v>982.78260686763133</v>
      </c>
      <c r="M652" s="6">
        <f t="shared" si="190"/>
        <v>16667.149001905789</v>
      </c>
      <c r="N652" s="6">
        <f t="shared" ref="N652:N655" si="254">179.2*G652^2.01</f>
        <v>16892.860034480098</v>
      </c>
      <c r="O652" s="6">
        <f t="shared" ref="O652:O655" si="255">(J652*0.47)/D652</f>
        <v>36.848286668657188</v>
      </c>
      <c r="P652" s="6">
        <f t="shared" ref="P652:P655" si="256">(K652*0.48)/D652</f>
        <v>25.105172812162305</v>
      </c>
      <c r="Q652" s="6">
        <f t="shared" ref="Q652:Q655" si="257">(L652*0.46)/D652</f>
        <v>3.7673333263259203</v>
      </c>
      <c r="R652" s="6">
        <f t="shared" ref="R652:R655" si="258">SUM(O652:Q652)</f>
        <v>65.720792807145415</v>
      </c>
      <c r="S652" s="6">
        <f t="shared" ref="S652:S655" si="259">(N652*0.47)/D652</f>
        <v>66.163701801713714</v>
      </c>
      <c r="T652" s="6"/>
      <c r="U652" s="6"/>
      <c r="V652" s="6"/>
      <c r="W652" s="6"/>
      <c r="X652" s="4"/>
      <c r="Y652" s="4"/>
      <c r="Z652" s="4"/>
      <c r="AA652" s="4"/>
    </row>
    <row r="653" spans="1:27" x14ac:dyDescent="0.2">
      <c r="A653" s="5">
        <v>2014</v>
      </c>
      <c r="B653" s="5" t="s">
        <v>21</v>
      </c>
      <c r="C653" s="5">
        <v>1</v>
      </c>
      <c r="D653" s="5">
        <v>120</v>
      </c>
      <c r="F653" s="5">
        <v>1.49</v>
      </c>
      <c r="G653" s="5">
        <f t="shared" si="167"/>
        <v>1.49</v>
      </c>
      <c r="H653" s="6">
        <f t="shared" si="250"/>
        <v>1.743662462558675</v>
      </c>
      <c r="I653" s="6">
        <f t="shared" si="241"/>
        <v>1.4530520521322291E-2</v>
      </c>
      <c r="J653" s="6">
        <f t="shared" si="251"/>
        <v>188.1144952958791</v>
      </c>
      <c r="K653" s="6">
        <f t="shared" si="252"/>
        <v>154.03667811797862</v>
      </c>
      <c r="L653" s="6">
        <f t="shared" si="253"/>
        <v>71.063674796600068</v>
      </c>
      <c r="M653" s="6">
        <f t="shared" si="190"/>
        <v>413.21484821045777</v>
      </c>
      <c r="N653" s="6">
        <f t="shared" si="254"/>
        <v>399.43158606987305</v>
      </c>
      <c r="O653" s="6">
        <f t="shared" si="255"/>
        <v>0.73678177324219307</v>
      </c>
      <c r="P653" s="6">
        <f t="shared" si="256"/>
        <v>0.61614671247191455</v>
      </c>
      <c r="Q653" s="6">
        <f t="shared" si="257"/>
        <v>0.27241075338696691</v>
      </c>
      <c r="R653" s="6">
        <f t="shared" si="258"/>
        <v>1.6253392391010744</v>
      </c>
      <c r="S653" s="6">
        <f t="shared" si="259"/>
        <v>1.5644403787736691</v>
      </c>
      <c r="T653" s="6"/>
      <c r="U653" s="6"/>
      <c r="V653" s="6"/>
      <c r="W653" s="6"/>
      <c r="X653" s="4"/>
      <c r="Y653" s="4"/>
      <c r="Z653" s="4"/>
      <c r="AA653" s="4"/>
    </row>
    <row r="654" spans="1:27" x14ac:dyDescent="0.2">
      <c r="A654" s="5">
        <v>2014</v>
      </c>
      <c r="B654" s="5" t="s">
        <v>21</v>
      </c>
      <c r="C654" s="5">
        <v>1</v>
      </c>
      <c r="D654" s="5">
        <v>120</v>
      </c>
      <c r="F654" s="5">
        <v>0.87</v>
      </c>
      <c r="G654" s="5">
        <f t="shared" si="167"/>
        <v>0.87</v>
      </c>
      <c r="H654" s="6">
        <f t="shared" si="250"/>
        <v>0.59446786987552858</v>
      </c>
      <c r="I654" s="6">
        <f t="shared" si="241"/>
        <v>4.9538989156294047E-3</v>
      </c>
      <c r="J654" s="6">
        <f t="shared" si="251"/>
        <v>60.774518753383184</v>
      </c>
      <c r="K654" s="6">
        <f t="shared" si="252"/>
        <v>52.799131987382424</v>
      </c>
      <c r="L654" s="6">
        <f t="shared" si="253"/>
        <v>33.279528865671182</v>
      </c>
      <c r="M654" s="6">
        <f t="shared" si="190"/>
        <v>146.85317960643678</v>
      </c>
      <c r="N654" s="6">
        <f t="shared" si="254"/>
        <v>135.44772129903464</v>
      </c>
      <c r="O654" s="6">
        <f t="shared" si="255"/>
        <v>0.23803353178408412</v>
      </c>
      <c r="P654" s="6">
        <f t="shared" si="256"/>
        <v>0.21119652794952967</v>
      </c>
      <c r="Q654" s="6">
        <f t="shared" si="257"/>
        <v>0.12757152731840621</v>
      </c>
      <c r="R654" s="6">
        <f t="shared" si="258"/>
        <v>0.57680158705202</v>
      </c>
      <c r="S654" s="6">
        <f t="shared" si="259"/>
        <v>0.53050357508788559</v>
      </c>
      <c r="T654" s="6"/>
      <c r="U654" s="6"/>
      <c r="V654" s="6"/>
      <c r="W654" s="6"/>
      <c r="X654" s="4"/>
      <c r="Y654" s="4"/>
      <c r="Z654" s="4"/>
      <c r="AA654" s="4"/>
    </row>
    <row r="655" spans="1:27" x14ac:dyDescent="0.2">
      <c r="A655" s="5">
        <v>2014</v>
      </c>
      <c r="B655" s="5" t="s">
        <v>21</v>
      </c>
      <c r="C655" s="5">
        <v>1</v>
      </c>
      <c r="D655" s="5">
        <v>120</v>
      </c>
      <c r="F655" s="5">
        <v>1.07</v>
      </c>
      <c r="G655" s="5">
        <f t="shared" si="167"/>
        <v>1.07</v>
      </c>
      <c r="H655" s="6">
        <f t="shared" si="250"/>
        <v>0.89920235727373854</v>
      </c>
      <c r="I655" s="6">
        <f t="shared" si="241"/>
        <v>7.4933529772811544E-3</v>
      </c>
      <c r="J655" s="6">
        <f t="shared" si="251"/>
        <v>93.850595183320337</v>
      </c>
      <c r="K655" s="6">
        <f t="shared" si="252"/>
        <v>79.699791951756367</v>
      </c>
      <c r="L655" s="6">
        <f t="shared" si="253"/>
        <v>44.553943497450113</v>
      </c>
      <c r="M655" s="6">
        <f t="shared" si="190"/>
        <v>218.10433063252682</v>
      </c>
      <c r="N655" s="6">
        <f t="shared" si="254"/>
        <v>205.3049395668107</v>
      </c>
      <c r="O655" s="6">
        <f t="shared" si="255"/>
        <v>0.36758149780133798</v>
      </c>
      <c r="P655" s="6">
        <f t="shared" si="256"/>
        <v>0.31879916780702544</v>
      </c>
      <c r="Q655" s="6">
        <f t="shared" si="257"/>
        <v>0.17079011674022543</v>
      </c>
      <c r="R655" s="6">
        <f t="shared" si="258"/>
        <v>0.85717078234858879</v>
      </c>
      <c r="S655" s="6">
        <f t="shared" si="259"/>
        <v>0.80411101330334189</v>
      </c>
      <c r="T655" s="6"/>
      <c r="U655" s="6"/>
      <c r="V655" s="6"/>
      <c r="W655" s="6"/>
      <c r="X655" s="4"/>
      <c r="Y655" s="4"/>
      <c r="Z655" s="4"/>
      <c r="AA655" s="4"/>
    </row>
    <row r="656" spans="1:27" x14ac:dyDescent="0.2">
      <c r="A656" s="5">
        <v>2014</v>
      </c>
      <c r="B656" s="5" t="s">
        <v>21</v>
      </c>
      <c r="C656" s="5">
        <v>1</v>
      </c>
      <c r="D656" s="5">
        <v>120</v>
      </c>
      <c r="E656" s="5">
        <v>8.5</v>
      </c>
      <c r="G656" s="5">
        <f t="shared" si="167"/>
        <v>8.5</v>
      </c>
      <c r="H656" s="6">
        <f>PI()*(G656/2)^2</f>
        <v>56.745017305465637</v>
      </c>
      <c r="I656" s="6">
        <f t="shared" si="241"/>
        <v>0.47287514421221366</v>
      </c>
      <c r="J656" s="6">
        <f>8*G656^2.56</f>
        <v>1916.030582860287</v>
      </c>
      <c r="K656" s="6">
        <f>22.91*G656^2.13</f>
        <v>2186.1874706017325</v>
      </c>
      <c r="L656" s="6">
        <f>22.55*G656^1.45</f>
        <v>502.11591681104289</v>
      </c>
      <c r="M656" s="6">
        <f t="shared" si="190"/>
        <v>4604.3339702730618</v>
      </c>
      <c r="N656" s="6">
        <f>39.46*G656^2.26</f>
        <v>4973.2907866804817</v>
      </c>
      <c r="O656" s="6">
        <f>(J656*0.47)/D656</f>
        <v>7.5044531162027912</v>
      </c>
      <c r="P656" s="6">
        <f>(K656*0.48)/D656</f>
        <v>8.7447498824069285</v>
      </c>
      <c r="Q656" s="6">
        <f>(L656*0.46)/D656</f>
        <v>1.9247776811089978</v>
      </c>
      <c r="R656" s="6">
        <f>SUM(O656:Q656)</f>
        <v>18.173980679718717</v>
      </c>
      <c r="S656" s="6">
        <f>(N656*0.47)/D656</f>
        <v>19.478722247831886</v>
      </c>
      <c r="T656" s="6"/>
      <c r="U656" s="6"/>
      <c r="V656" s="6"/>
      <c r="W656" s="6"/>
      <c r="X656" s="4"/>
      <c r="Y656" s="4"/>
      <c r="Z656" s="4"/>
      <c r="AA656" s="4"/>
    </row>
    <row r="657" spans="1:27" x14ac:dyDescent="0.2">
      <c r="A657" s="5">
        <v>2014</v>
      </c>
      <c r="B657" s="5" t="s">
        <v>21</v>
      </c>
      <c r="C657" s="5">
        <v>1</v>
      </c>
      <c r="D657" s="5">
        <v>120</v>
      </c>
      <c r="F657" s="5">
        <v>7.6</v>
      </c>
      <c r="G657" s="5">
        <f t="shared" si="167"/>
        <v>7.6</v>
      </c>
      <c r="H657" s="6">
        <f t="shared" ref="H657:H663" si="260">PI()*(G657/2)^2</f>
        <v>45.364597917836612</v>
      </c>
      <c r="I657" s="6">
        <f t="shared" si="241"/>
        <v>0.37803831598197174</v>
      </c>
      <c r="J657" s="6">
        <f t="shared" ref="J657:J663" si="261">81.42*G657^2.1</f>
        <v>5760.2275746000423</v>
      </c>
      <c r="K657" s="6">
        <f t="shared" ref="K657:K663" si="262">69.66*G657^1.99</f>
        <v>3942.7797626776414</v>
      </c>
      <c r="L657" s="6">
        <f t="shared" ref="L657:L663" si="263">40.5*G657^1.41</f>
        <v>706.97195874302145</v>
      </c>
      <c r="M657" s="6">
        <f t="shared" si="190"/>
        <v>10409.979296020705</v>
      </c>
      <c r="N657" s="6">
        <f t="shared" ref="N657:N663" si="264">179.2*G657^2.01</f>
        <v>10562.660613887329</v>
      </c>
      <c r="O657" s="6">
        <f t="shared" ref="O657:O663" si="265">(J657*0.47)/D657</f>
        <v>22.560891333850165</v>
      </c>
      <c r="P657" s="6">
        <f t="shared" ref="P657:P663" si="266">(K657*0.48)/D657</f>
        <v>15.771119050710565</v>
      </c>
      <c r="Q657" s="6">
        <f t="shared" ref="Q657:Q663" si="267">(L657*0.46)/D657</f>
        <v>2.7100591751815823</v>
      </c>
      <c r="R657" s="6">
        <f t="shared" ref="R657:R663" si="268">SUM(O657:Q657)</f>
        <v>41.042069559742316</v>
      </c>
      <c r="S657" s="6">
        <f t="shared" ref="S657:S663" si="269">(N657*0.47)/D657</f>
        <v>41.370420737725368</v>
      </c>
      <c r="T657" s="6"/>
      <c r="U657" s="6"/>
      <c r="V657" s="6"/>
      <c r="W657" s="6"/>
      <c r="X657" s="4"/>
      <c r="Y657" s="4"/>
      <c r="Z657" s="4"/>
      <c r="AA657" s="4"/>
    </row>
    <row r="658" spans="1:27" x14ac:dyDescent="0.2">
      <c r="A658" s="5">
        <v>2014</v>
      </c>
      <c r="B658" s="5" t="s">
        <v>21</v>
      </c>
      <c r="C658" s="5">
        <v>1</v>
      </c>
      <c r="D658" s="5">
        <v>120</v>
      </c>
      <c r="F658" s="5">
        <v>7.2</v>
      </c>
      <c r="G658" s="5">
        <f t="shared" si="167"/>
        <v>7.2</v>
      </c>
      <c r="H658" s="6">
        <f t="shared" si="260"/>
        <v>40.715040790523723</v>
      </c>
      <c r="I658" s="6">
        <f t="shared" si="241"/>
        <v>0.3392920065876977</v>
      </c>
      <c r="J658" s="6">
        <f t="shared" si="261"/>
        <v>5141.9676563829353</v>
      </c>
      <c r="K658" s="6">
        <f t="shared" si="262"/>
        <v>3540.5859205859388</v>
      </c>
      <c r="L658" s="6">
        <f t="shared" si="263"/>
        <v>655.07925007916538</v>
      </c>
      <c r="M658" s="6">
        <f t="shared" si="190"/>
        <v>9337.632827048039</v>
      </c>
      <c r="N658" s="6">
        <f t="shared" si="264"/>
        <v>9474.9368293854168</v>
      </c>
      <c r="O658" s="6">
        <f t="shared" si="265"/>
        <v>20.139373320833162</v>
      </c>
      <c r="P658" s="6">
        <f t="shared" si="266"/>
        <v>14.162343682343755</v>
      </c>
      <c r="Q658" s="6">
        <f t="shared" si="267"/>
        <v>2.5111371253034678</v>
      </c>
      <c r="R658" s="6">
        <f t="shared" si="268"/>
        <v>36.812854128480389</v>
      </c>
      <c r="S658" s="6">
        <f t="shared" si="269"/>
        <v>37.110169248426217</v>
      </c>
      <c r="T658" s="6"/>
      <c r="U658" s="6"/>
      <c r="V658" s="6"/>
      <c r="W658" s="6"/>
      <c r="X658" s="4"/>
      <c r="Y658" s="4"/>
      <c r="Z658" s="4"/>
      <c r="AA658" s="4"/>
    </row>
    <row r="659" spans="1:27" x14ac:dyDescent="0.2">
      <c r="A659" s="5">
        <v>2014</v>
      </c>
      <c r="B659" s="5" t="s">
        <v>21</v>
      </c>
      <c r="C659" s="5">
        <v>1</v>
      </c>
      <c r="D659" s="5">
        <v>120</v>
      </c>
      <c r="F659" s="5">
        <v>12</v>
      </c>
      <c r="G659" s="5">
        <f t="shared" si="167"/>
        <v>12</v>
      </c>
      <c r="H659" s="6">
        <f t="shared" si="260"/>
        <v>113.09733552923255</v>
      </c>
      <c r="I659" s="6">
        <f t="shared" si="241"/>
        <v>0.94247779607693793</v>
      </c>
      <c r="J659" s="6">
        <f t="shared" si="261"/>
        <v>15031.825126791344</v>
      </c>
      <c r="K659" s="6">
        <f t="shared" si="262"/>
        <v>9784.8494901056074</v>
      </c>
      <c r="L659" s="6">
        <f t="shared" si="263"/>
        <v>1346.1720837859507</v>
      </c>
      <c r="M659" s="6">
        <f t="shared" si="190"/>
        <v>26162.846700682901</v>
      </c>
      <c r="N659" s="6">
        <f t="shared" si="264"/>
        <v>26454.058517072423</v>
      </c>
      <c r="O659" s="6">
        <f t="shared" si="265"/>
        <v>58.874648413266094</v>
      </c>
      <c r="P659" s="6">
        <f t="shared" si="266"/>
        <v>39.139397960422428</v>
      </c>
      <c r="Q659" s="6">
        <f t="shared" si="267"/>
        <v>5.1603263211794781</v>
      </c>
      <c r="R659" s="6">
        <f t="shared" si="268"/>
        <v>103.17437269486801</v>
      </c>
      <c r="S659" s="6">
        <f t="shared" si="269"/>
        <v>103.61172919186698</v>
      </c>
      <c r="T659" s="6"/>
      <c r="U659" s="6"/>
      <c r="V659" s="6"/>
      <c r="W659" s="6"/>
      <c r="X659" s="4"/>
      <c r="Y659" s="4"/>
      <c r="Z659" s="4"/>
      <c r="AA659" s="4"/>
    </row>
    <row r="660" spans="1:27" x14ac:dyDescent="0.2">
      <c r="A660" s="5">
        <v>2014</v>
      </c>
      <c r="B660" s="5" t="s">
        <v>21</v>
      </c>
      <c r="C660" s="5">
        <v>2</v>
      </c>
      <c r="D660" s="5">
        <v>120</v>
      </c>
      <c r="F660" s="5">
        <v>2.46</v>
      </c>
      <c r="G660" s="5">
        <f t="shared" si="167"/>
        <v>2.46</v>
      </c>
      <c r="H660" s="6">
        <f t="shared" si="260"/>
        <v>4.7529155256159976</v>
      </c>
      <c r="I660" s="6">
        <f t="shared" si="241"/>
        <v>3.9607629380133312E-2</v>
      </c>
      <c r="J660" s="6">
        <f t="shared" si="261"/>
        <v>539.13164367280854</v>
      </c>
      <c r="K660" s="6">
        <f t="shared" si="262"/>
        <v>417.7768136644371</v>
      </c>
      <c r="L660" s="6">
        <f t="shared" si="263"/>
        <v>144.10316656433992</v>
      </c>
      <c r="M660" s="6">
        <f t="shared" si="190"/>
        <v>1101.0116239015856</v>
      </c>
      <c r="N660" s="6">
        <f t="shared" si="264"/>
        <v>1094.2525582039</v>
      </c>
      <c r="O660" s="6">
        <f t="shared" si="265"/>
        <v>2.1115989377185</v>
      </c>
      <c r="P660" s="6">
        <f t="shared" si="266"/>
        <v>1.6711072546577483</v>
      </c>
      <c r="Q660" s="6">
        <f t="shared" si="267"/>
        <v>0.55239547182996973</v>
      </c>
      <c r="R660" s="6">
        <f t="shared" si="268"/>
        <v>4.3351016642062179</v>
      </c>
      <c r="S660" s="6">
        <f t="shared" si="269"/>
        <v>4.2858225196319406</v>
      </c>
      <c r="T660" s="6"/>
      <c r="U660" s="6"/>
      <c r="V660" s="6"/>
      <c r="W660" s="6"/>
      <c r="X660" s="4"/>
      <c r="Y660" s="4"/>
      <c r="Z660" s="4"/>
      <c r="AA660" s="4"/>
    </row>
    <row r="661" spans="1:27" x14ac:dyDescent="0.2">
      <c r="A661" s="5">
        <v>2014</v>
      </c>
      <c r="B661" s="5" t="s">
        <v>21</v>
      </c>
      <c r="C661" s="5">
        <v>2</v>
      </c>
      <c r="D661" s="5">
        <v>120</v>
      </c>
      <c r="F661" s="5">
        <v>2.88</v>
      </c>
      <c r="G661" s="5">
        <f t="shared" si="167"/>
        <v>2.88</v>
      </c>
      <c r="H661" s="6">
        <f t="shared" si="260"/>
        <v>6.5144065264837945</v>
      </c>
      <c r="I661" s="6">
        <f t="shared" si="241"/>
        <v>5.4286721054031623E-2</v>
      </c>
      <c r="J661" s="6">
        <f t="shared" si="261"/>
        <v>750.68082451903058</v>
      </c>
      <c r="K661" s="6">
        <f t="shared" si="262"/>
        <v>571.70833088576762</v>
      </c>
      <c r="L661" s="6">
        <f t="shared" si="263"/>
        <v>179.96930145281411</v>
      </c>
      <c r="M661" s="6">
        <f t="shared" si="190"/>
        <v>1502.3584568576123</v>
      </c>
      <c r="N661" s="6">
        <f t="shared" si="264"/>
        <v>1502.16246428568</v>
      </c>
      <c r="O661" s="6">
        <f t="shared" si="265"/>
        <v>2.9401665626995364</v>
      </c>
      <c r="P661" s="6">
        <f t="shared" si="266"/>
        <v>2.2868333235430707</v>
      </c>
      <c r="Q661" s="6">
        <f t="shared" si="267"/>
        <v>0.68988232223578738</v>
      </c>
      <c r="R661" s="6">
        <f t="shared" si="268"/>
        <v>5.9168822084783947</v>
      </c>
      <c r="S661" s="6">
        <f t="shared" si="269"/>
        <v>5.8834696517855791</v>
      </c>
      <c r="T661" s="6"/>
      <c r="U661" s="6"/>
      <c r="V661" s="6"/>
      <c r="W661" s="6"/>
      <c r="X661" s="4"/>
      <c r="Y661" s="4"/>
      <c r="Z661" s="4"/>
      <c r="AA661" s="4"/>
    </row>
    <row r="662" spans="1:27" x14ac:dyDescent="0.2">
      <c r="A662" s="5">
        <v>2014</v>
      </c>
      <c r="B662" s="5" t="s">
        <v>21</v>
      </c>
      <c r="C662" s="5">
        <v>2</v>
      </c>
      <c r="D662" s="5">
        <v>120</v>
      </c>
      <c r="F662" s="5">
        <v>0.76</v>
      </c>
      <c r="G662" s="5">
        <f t="shared" si="167"/>
        <v>0.76</v>
      </c>
      <c r="H662" s="6">
        <f t="shared" si="260"/>
        <v>0.45364597917836613</v>
      </c>
      <c r="I662" s="6">
        <f t="shared" si="241"/>
        <v>3.7803831598197178E-3</v>
      </c>
      <c r="J662" s="6">
        <f t="shared" si="261"/>
        <v>45.75511400942181</v>
      </c>
      <c r="K662" s="6">
        <f t="shared" si="262"/>
        <v>40.346189012544066</v>
      </c>
      <c r="L662" s="6">
        <f t="shared" si="263"/>
        <v>27.504400819606946</v>
      </c>
      <c r="M662" s="6">
        <f t="shared" si="190"/>
        <v>113.60570384157282</v>
      </c>
      <c r="N662" s="6">
        <f t="shared" si="264"/>
        <v>103.22225104214658</v>
      </c>
      <c r="O662" s="6">
        <f t="shared" si="265"/>
        <v>0.17920752987023542</v>
      </c>
      <c r="P662" s="6">
        <f t="shared" si="266"/>
        <v>0.16138475605017624</v>
      </c>
      <c r="Q662" s="6">
        <f t="shared" si="267"/>
        <v>0.10543353647515996</v>
      </c>
      <c r="R662" s="6">
        <f t="shared" si="268"/>
        <v>0.44602582239557165</v>
      </c>
      <c r="S662" s="6">
        <f t="shared" si="269"/>
        <v>0.40428714991507408</v>
      </c>
      <c r="T662" s="6"/>
      <c r="U662" s="6"/>
      <c r="V662" s="6"/>
      <c r="W662" s="6"/>
      <c r="X662" s="4"/>
      <c r="Y662" s="4"/>
      <c r="Z662" s="4"/>
      <c r="AA662" s="4"/>
    </row>
    <row r="663" spans="1:27" x14ac:dyDescent="0.2">
      <c r="A663" s="5">
        <v>2014</v>
      </c>
      <c r="B663" s="5" t="s">
        <v>21</v>
      </c>
      <c r="C663" s="5">
        <v>2</v>
      </c>
      <c r="D663" s="5">
        <v>120</v>
      </c>
      <c r="F663" s="5">
        <v>1.32</v>
      </c>
      <c r="G663" s="5">
        <f t="shared" ref="G663:G726" si="270">E663+F663</f>
        <v>1.32</v>
      </c>
      <c r="H663" s="6">
        <f t="shared" si="260"/>
        <v>1.3684777599037141</v>
      </c>
      <c r="I663" s="6">
        <f t="shared" si="241"/>
        <v>1.1403981332530951E-2</v>
      </c>
      <c r="J663" s="6">
        <f t="shared" si="261"/>
        <v>145.86004848024493</v>
      </c>
      <c r="K663" s="6">
        <f t="shared" si="262"/>
        <v>121.03907420348015</v>
      </c>
      <c r="L663" s="6">
        <f t="shared" si="263"/>
        <v>59.9051646565593</v>
      </c>
      <c r="M663" s="6">
        <f t="shared" si="190"/>
        <v>326.80428734028436</v>
      </c>
      <c r="N663" s="6">
        <f t="shared" si="264"/>
        <v>313.10615647413027</v>
      </c>
      <c r="O663" s="6">
        <f t="shared" si="265"/>
        <v>0.57128518988095922</v>
      </c>
      <c r="P663" s="6">
        <f t="shared" si="266"/>
        <v>0.48415629681392058</v>
      </c>
      <c r="Q663" s="6">
        <f t="shared" si="267"/>
        <v>0.22963646451681066</v>
      </c>
      <c r="R663" s="6">
        <f t="shared" si="268"/>
        <v>1.2850779512116906</v>
      </c>
      <c r="S663" s="6">
        <f t="shared" si="269"/>
        <v>1.2263324461903435</v>
      </c>
      <c r="T663" s="6"/>
      <c r="U663" s="6"/>
      <c r="V663" s="6"/>
      <c r="W663" s="6"/>
      <c r="X663" s="4"/>
      <c r="Y663" s="4"/>
      <c r="Z663" s="4"/>
      <c r="AA663" s="4"/>
    </row>
    <row r="664" spans="1:27" x14ac:dyDescent="0.2">
      <c r="A664" s="5">
        <v>2014</v>
      </c>
      <c r="B664" s="5" t="s">
        <v>21</v>
      </c>
      <c r="C664" s="5">
        <v>2</v>
      </c>
      <c r="D664" s="5">
        <v>120</v>
      </c>
      <c r="E664" s="5">
        <v>4.9000000000000004</v>
      </c>
      <c r="G664" s="5">
        <f t="shared" si="270"/>
        <v>4.9000000000000004</v>
      </c>
      <c r="H664" s="6">
        <f>PI()*(G664/2)^2</f>
        <v>18.857409903172737</v>
      </c>
      <c r="I664" s="6">
        <f t="shared" si="241"/>
        <v>0.15714508252643947</v>
      </c>
      <c r="J664" s="6">
        <f>8*G664^2.56</f>
        <v>467.72647352634203</v>
      </c>
      <c r="K664" s="6">
        <f>22.91*G664^2.13</f>
        <v>676.30522023297306</v>
      </c>
      <c r="L664" s="6">
        <f>22.55*G664^1.45</f>
        <v>225.90761067520381</v>
      </c>
      <c r="M664" s="6">
        <f t="shared" si="190"/>
        <v>1369.939304434519</v>
      </c>
      <c r="N664" s="6">
        <f>39.46*G664^2.26</f>
        <v>1432.1886306473111</v>
      </c>
      <c r="O664" s="6">
        <f>(J664*0.47)/D664</f>
        <v>1.8319286879781729</v>
      </c>
      <c r="P664" s="6">
        <f>(K664*0.48)/D664</f>
        <v>2.7052208809318921</v>
      </c>
      <c r="Q664" s="6">
        <f>(L664*0.46)/D664</f>
        <v>0.86597917425494797</v>
      </c>
      <c r="R664" s="6">
        <f>SUM(O664:Q664)</f>
        <v>5.4031287431650128</v>
      </c>
      <c r="S664" s="6">
        <f>(N664*0.47)/D664</f>
        <v>5.6094054700353011</v>
      </c>
      <c r="T664" s="6"/>
      <c r="U664" s="6"/>
      <c r="V664" s="6"/>
      <c r="W664" s="6"/>
      <c r="X664" s="4"/>
      <c r="Y664" s="4"/>
      <c r="Z664" s="4"/>
      <c r="AA664" s="4"/>
    </row>
    <row r="665" spans="1:27" x14ac:dyDescent="0.2">
      <c r="A665" s="5">
        <v>2014</v>
      </c>
      <c r="B665" s="5" t="s">
        <v>21</v>
      </c>
      <c r="C665" s="5">
        <v>2</v>
      </c>
      <c r="D665" s="5">
        <v>120</v>
      </c>
      <c r="F665" s="5">
        <v>2.4500000000000002</v>
      </c>
      <c r="G665" s="5">
        <f t="shared" si="270"/>
        <v>2.4500000000000002</v>
      </c>
      <c r="H665" s="6">
        <f t="shared" ref="H665:H667" si="271">PI()*(G665/2)^2</f>
        <v>4.7143524757931843</v>
      </c>
      <c r="I665" s="6">
        <f t="shared" si="241"/>
        <v>3.9286270631609867E-2</v>
      </c>
      <c r="J665" s="6">
        <f t="shared" ref="J665:J667" si="272">81.42*G665^2.1</f>
        <v>534.5395887695347</v>
      </c>
      <c r="K665" s="6">
        <f t="shared" ref="K665:K667" si="273">69.66*G665^1.99</f>
        <v>414.4040374609711</v>
      </c>
      <c r="L665" s="6">
        <f t="shared" ref="L665:L667" si="274">40.5*G665^1.41</f>
        <v>143.27789823893096</v>
      </c>
      <c r="M665" s="6">
        <f t="shared" si="190"/>
        <v>1092.2215244694366</v>
      </c>
      <c r="N665" s="6">
        <f t="shared" ref="N665:N667" si="275">179.2*G665^2.01</f>
        <v>1085.3300680535945</v>
      </c>
      <c r="O665" s="6">
        <f t="shared" ref="O665:O667" si="276">(J665*0.47)/D665</f>
        <v>2.0936133893473441</v>
      </c>
      <c r="P665" s="6">
        <f t="shared" ref="P665:P667" si="277">(K665*0.48)/D665</f>
        <v>1.6576161498438844</v>
      </c>
      <c r="Q665" s="6">
        <f t="shared" ref="Q665:Q667" si="278">(L665*0.46)/D665</f>
        <v>0.54923194324923541</v>
      </c>
      <c r="R665" s="6">
        <f t="shared" ref="R665:R667" si="279">SUM(O665:Q665)</f>
        <v>4.3004614824404639</v>
      </c>
      <c r="S665" s="6">
        <f t="shared" ref="S665:S667" si="280">(N665*0.47)/D665</f>
        <v>4.250876099876578</v>
      </c>
      <c r="T665" s="6"/>
      <c r="U665" s="6"/>
      <c r="V665" s="6"/>
      <c r="W665" s="6"/>
      <c r="X665" s="4"/>
      <c r="Y665" s="4"/>
      <c r="Z665" s="4"/>
      <c r="AA665" s="4"/>
    </row>
    <row r="666" spans="1:27" x14ac:dyDescent="0.2">
      <c r="A666" s="5">
        <v>2014</v>
      </c>
      <c r="B666" s="5" t="s">
        <v>21</v>
      </c>
      <c r="C666" s="5">
        <v>2</v>
      </c>
      <c r="D666" s="5">
        <v>120</v>
      </c>
      <c r="F666" s="5">
        <v>5.0999999999999996</v>
      </c>
      <c r="G666" s="5">
        <f t="shared" si="270"/>
        <v>5.0999999999999996</v>
      </c>
      <c r="H666" s="6">
        <f t="shared" si="271"/>
        <v>20.428206229967628</v>
      </c>
      <c r="I666" s="6">
        <f t="shared" si="241"/>
        <v>0.1702350519163969</v>
      </c>
      <c r="J666" s="6">
        <f t="shared" si="272"/>
        <v>2492.461552667558</v>
      </c>
      <c r="K666" s="6">
        <f t="shared" si="273"/>
        <v>1782.5762689469559</v>
      </c>
      <c r="L666" s="6">
        <f t="shared" si="274"/>
        <v>402.83664611001973</v>
      </c>
      <c r="M666" s="6">
        <f t="shared" si="190"/>
        <v>4677.8744677245331</v>
      </c>
      <c r="N666" s="6">
        <f t="shared" si="275"/>
        <v>4737.5527571317016</v>
      </c>
      <c r="O666" s="6">
        <f t="shared" si="276"/>
        <v>9.7621410812812677</v>
      </c>
      <c r="P666" s="6">
        <f t="shared" si="277"/>
        <v>7.130305075787823</v>
      </c>
      <c r="Q666" s="6">
        <f t="shared" si="278"/>
        <v>1.5442071434217424</v>
      </c>
      <c r="R666" s="6">
        <f t="shared" si="279"/>
        <v>18.436653300490836</v>
      </c>
      <c r="S666" s="6">
        <f t="shared" si="280"/>
        <v>18.555414965432494</v>
      </c>
      <c r="T666" s="6"/>
      <c r="U666" s="6"/>
      <c r="V666" s="6"/>
      <c r="W666" s="6"/>
      <c r="X666" s="4"/>
      <c r="Y666" s="4"/>
      <c r="Z666" s="4"/>
      <c r="AA666" s="4"/>
    </row>
    <row r="667" spans="1:27" x14ac:dyDescent="0.2">
      <c r="A667" s="5">
        <v>2014</v>
      </c>
      <c r="B667" s="5" t="s">
        <v>21</v>
      </c>
      <c r="C667" s="5">
        <v>2</v>
      </c>
      <c r="D667" s="5">
        <v>120</v>
      </c>
      <c r="F667" s="5">
        <v>4.3</v>
      </c>
      <c r="G667" s="5">
        <f t="shared" si="270"/>
        <v>4.3</v>
      </c>
      <c r="H667" s="6">
        <f t="shared" si="271"/>
        <v>14.522012041218817</v>
      </c>
      <c r="I667" s="6">
        <f t="shared" si="241"/>
        <v>0.1210167670101568</v>
      </c>
      <c r="J667" s="6">
        <f t="shared" si="272"/>
        <v>1741.8664517826603</v>
      </c>
      <c r="K667" s="6">
        <f t="shared" si="273"/>
        <v>1269.3625954428107</v>
      </c>
      <c r="L667" s="6">
        <f t="shared" si="274"/>
        <v>316.69816396057689</v>
      </c>
      <c r="M667" s="6">
        <f t="shared" si="190"/>
        <v>3327.9272111860478</v>
      </c>
      <c r="N667" s="6">
        <f t="shared" si="275"/>
        <v>3362.0920602110755</v>
      </c>
      <c r="O667" s="6">
        <f t="shared" si="276"/>
        <v>6.8223102694820863</v>
      </c>
      <c r="P667" s="6">
        <f t="shared" si="277"/>
        <v>5.0774503817712429</v>
      </c>
      <c r="Q667" s="6">
        <f t="shared" si="278"/>
        <v>1.2140096285155448</v>
      </c>
      <c r="R667" s="6">
        <f t="shared" si="279"/>
        <v>13.113770279768874</v>
      </c>
      <c r="S667" s="6">
        <f t="shared" si="280"/>
        <v>13.168193902493378</v>
      </c>
      <c r="T667" s="6"/>
      <c r="U667" s="6"/>
      <c r="V667" s="6"/>
      <c r="W667" s="6"/>
      <c r="X667" s="4"/>
      <c r="Y667" s="4"/>
      <c r="Z667" s="4"/>
      <c r="AA667" s="4"/>
    </row>
    <row r="668" spans="1:27" x14ac:dyDescent="0.2">
      <c r="A668" s="5">
        <v>2014</v>
      </c>
      <c r="B668" s="5" t="s">
        <v>21</v>
      </c>
      <c r="C668" s="5">
        <v>2</v>
      </c>
      <c r="D668" s="5">
        <v>120</v>
      </c>
      <c r="E668" s="5">
        <v>2.0099999999999998</v>
      </c>
      <c r="G668" s="5">
        <f t="shared" si="270"/>
        <v>2.0099999999999998</v>
      </c>
      <c r="H668" s="6">
        <f>PI()*(G668/2)^2</f>
        <v>3.1730871199420299</v>
      </c>
      <c r="I668" s="6">
        <f t="shared" si="241"/>
        <v>2.6442392666183583E-2</v>
      </c>
      <c r="J668" s="6">
        <f>8*G668^2.56</f>
        <v>47.782832878181779</v>
      </c>
      <c r="K668" s="6">
        <f>22.91*G668^2.13</f>
        <v>101.35208596445639</v>
      </c>
      <c r="L668" s="6">
        <f>22.55*G668^1.45</f>
        <v>62.055578626486088</v>
      </c>
      <c r="M668" s="6">
        <f t="shared" si="190"/>
        <v>211.19049746912427</v>
      </c>
      <c r="N668" s="6">
        <f>39.46*G668^2.26</f>
        <v>191.15258289980244</v>
      </c>
      <c r="O668" s="6">
        <f>(J668*0.47)/D668</f>
        <v>0.18714942877287863</v>
      </c>
      <c r="P668" s="6">
        <f>(K668*0.48)/D668</f>
        <v>0.40540834385782554</v>
      </c>
      <c r="Q668" s="6">
        <f>(L668*0.46)/D668</f>
        <v>0.23787971806819669</v>
      </c>
      <c r="R668" s="6">
        <f>SUM(O668:Q668)</f>
        <v>0.83043749069890094</v>
      </c>
      <c r="S668" s="6">
        <f>(N668*0.47)/D668</f>
        <v>0.74868094969089283</v>
      </c>
      <c r="T668" s="6"/>
      <c r="U668" s="6"/>
      <c r="V668" s="6"/>
      <c r="W668" s="6"/>
      <c r="X668" s="4"/>
      <c r="Y668" s="4"/>
      <c r="Z668" s="4"/>
      <c r="AA668" s="4"/>
    </row>
    <row r="669" spans="1:27" x14ac:dyDescent="0.2">
      <c r="A669" s="5">
        <v>2014</v>
      </c>
      <c r="B669" s="5" t="s">
        <v>21</v>
      </c>
      <c r="C669" s="5">
        <v>2</v>
      </c>
      <c r="D669" s="5">
        <v>120</v>
      </c>
      <c r="F669" s="5">
        <v>6.6</v>
      </c>
      <c r="G669" s="5">
        <f t="shared" si="270"/>
        <v>6.6</v>
      </c>
      <c r="H669" s="6">
        <f t="shared" ref="H669:H684" si="281">PI()*(G669/2)^2</f>
        <v>34.21194399759284</v>
      </c>
      <c r="I669" s="6">
        <f t="shared" si="241"/>
        <v>0.28509953331327365</v>
      </c>
      <c r="J669" s="6">
        <f t="shared" ref="J669:J673" si="282">81.42*G669^2.1</f>
        <v>4283.2493996158109</v>
      </c>
      <c r="K669" s="6">
        <f t="shared" ref="K669:K673" si="283">69.66*G669^1.99</f>
        <v>2977.6654502262445</v>
      </c>
      <c r="L669" s="6">
        <f t="shared" ref="L669:L673" si="284">40.5*G669^1.41</f>
        <v>579.44466993500134</v>
      </c>
      <c r="M669" s="6">
        <f t="shared" si="190"/>
        <v>7840.3595197770564</v>
      </c>
      <c r="N669" s="6">
        <f t="shared" ref="N669:N673" si="285">179.2*G669^2.01</f>
        <v>7954.6543971551528</v>
      </c>
      <c r="O669" s="6">
        <f t="shared" ref="O669:O684" si="286">(J669*0.47)/D669</f>
        <v>16.776060148495258</v>
      </c>
      <c r="P669" s="6">
        <f t="shared" ref="P669:P684" si="287">(K669*0.48)/D669</f>
        <v>11.910661800904979</v>
      </c>
      <c r="Q669" s="6">
        <f t="shared" ref="Q669:Q684" si="288">(L669*0.46)/D669</f>
        <v>2.2212045680841723</v>
      </c>
      <c r="R669" s="6">
        <f t="shared" ref="R669:R684" si="289">SUM(O669:Q669)</f>
        <v>30.907926517484409</v>
      </c>
      <c r="S669" s="6">
        <f t="shared" ref="S669:S684" si="290">(N669*0.47)/D669</f>
        <v>31.155729722191015</v>
      </c>
      <c r="T669" s="6"/>
      <c r="U669" s="6"/>
      <c r="V669" s="6"/>
      <c r="W669" s="6"/>
      <c r="X669" s="4"/>
      <c r="Y669" s="4"/>
      <c r="Z669" s="4"/>
      <c r="AA669" s="4"/>
    </row>
    <row r="670" spans="1:27" x14ac:dyDescent="0.2">
      <c r="A670" s="5">
        <v>2014</v>
      </c>
      <c r="B670" s="5" t="s">
        <v>21</v>
      </c>
      <c r="C670" s="5">
        <v>2</v>
      </c>
      <c r="D670" s="5">
        <v>120</v>
      </c>
      <c r="F670" s="5">
        <v>6.7</v>
      </c>
      <c r="G670" s="5">
        <f t="shared" si="270"/>
        <v>6.7</v>
      </c>
      <c r="H670" s="6">
        <f t="shared" si="281"/>
        <v>35.256523554911453</v>
      </c>
      <c r="I670" s="6">
        <f t="shared" si="241"/>
        <v>0.29380436295759543</v>
      </c>
      <c r="J670" s="6">
        <f t="shared" si="282"/>
        <v>4420.6708895001857</v>
      </c>
      <c r="K670" s="6">
        <f t="shared" si="283"/>
        <v>3068.1198997232436</v>
      </c>
      <c r="L670" s="6">
        <f t="shared" si="284"/>
        <v>591.86205133229498</v>
      </c>
      <c r="M670" s="6">
        <f t="shared" si="190"/>
        <v>8080.6528405557237</v>
      </c>
      <c r="N670" s="6">
        <f t="shared" si="285"/>
        <v>8198.7634950773136</v>
      </c>
      <c r="O670" s="6">
        <f t="shared" si="286"/>
        <v>17.314294317209058</v>
      </c>
      <c r="P670" s="6">
        <f t="shared" si="287"/>
        <v>12.272479598892973</v>
      </c>
      <c r="Q670" s="6">
        <f t="shared" si="288"/>
        <v>2.2688045301071309</v>
      </c>
      <c r="R670" s="6">
        <f t="shared" si="289"/>
        <v>31.855578446209165</v>
      </c>
      <c r="S670" s="6">
        <f t="shared" si="290"/>
        <v>32.111823689052805</v>
      </c>
      <c r="T670" s="6"/>
      <c r="U670" s="6"/>
      <c r="V670" s="6"/>
      <c r="W670" s="6"/>
      <c r="X670" s="4"/>
      <c r="Y670" s="4"/>
      <c r="Z670" s="4"/>
      <c r="AA670" s="4"/>
    </row>
    <row r="671" spans="1:27" x14ac:dyDescent="0.2">
      <c r="A671" s="5">
        <v>2014</v>
      </c>
      <c r="B671" s="5" t="s">
        <v>21</v>
      </c>
      <c r="C671" s="5">
        <v>2</v>
      </c>
      <c r="D671" s="5">
        <v>120</v>
      </c>
      <c r="F671" s="5">
        <v>3.4</v>
      </c>
      <c r="G671" s="5">
        <f t="shared" si="270"/>
        <v>3.4</v>
      </c>
      <c r="H671" s="6">
        <f t="shared" si="281"/>
        <v>9.0792027688745005</v>
      </c>
      <c r="I671" s="6">
        <f t="shared" si="241"/>
        <v>7.5660023073954169E-2</v>
      </c>
      <c r="J671" s="6">
        <f t="shared" si="282"/>
        <v>1063.7432660516042</v>
      </c>
      <c r="K671" s="6">
        <f t="shared" si="283"/>
        <v>795.47496289703258</v>
      </c>
      <c r="L671" s="6">
        <f t="shared" si="284"/>
        <v>227.42609596179418</v>
      </c>
      <c r="M671" s="6">
        <f t="shared" si="190"/>
        <v>2086.6443249104309</v>
      </c>
      <c r="N671" s="6">
        <f t="shared" si="285"/>
        <v>2097.0588996842225</v>
      </c>
      <c r="O671" s="6">
        <f t="shared" si="286"/>
        <v>4.1663277920354496</v>
      </c>
      <c r="P671" s="6">
        <f t="shared" si="287"/>
        <v>3.1818998515881303</v>
      </c>
      <c r="Q671" s="6">
        <f t="shared" si="288"/>
        <v>0.87180003452021104</v>
      </c>
      <c r="R671" s="6">
        <f t="shared" si="289"/>
        <v>8.22002767814379</v>
      </c>
      <c r="S671" s="6">
        <f t="shared" si="290"/>
        <v>8.2134806904298703</v>
      </c>
      <c r="T671" s="6"/>
      <c r="U671" s="6"/>
      <c r="V671" s="6"/>
      <c r="W671" s="6"/>
      <c r="X671" s="4"/>
      <c r="Y671" s="4"/>
      <c r="Z671" s="4"/>
      <c r="AA671" s="4"/>
    </row>
    <row r="672" spans="1:27" x14ac:dyDescent="0.2">
      <c r="A672" s="5">
        <v>2014</v>
      </c>
      <c r="B672" s="5" t="s">
        <v>21</v>
      </c>
      <c r="C672" s="5">
        <v>2</v>
      </c>
      <c r="D672" s="5">
        <v>120</v>
      </c>
      <c r="F672" s="5">
        <v>1.88</v>
      </c>
      <c r="G672" s="5">
        <f t="shared" si="270"/>
        <v>1.88</v>
      </c>
      <c r="H672" s="6">
        <f t="shared" si="281"/>
        <v>2.7759112687119409</v>
      </c>
      <c r="I672" s="6">
        <f t="shared" si="241"/>
        <v>2.3132593905932843E-2</v>
      </c>
      <c r="J672" s="6">
        <f t="shared" si="282"/>
        <v>306.52265703125539</v>
      </c>
      <c r="K672" s="6">
        <f t="shared" si="283"/>
        <v>244.65696849406521</v>
      </c>
      <c r="L672" s="6">
        <f t="shared" si="284"/>
        <v>98.631943473352351</v>
      </c>
      <c r="M672" s="6">
        <f t="shared" si="190"/>
        <v>649.81156899867301</v>
      </c>
      <c r="N672" s="6">
        <f t="shared" si="285"/>
        <v>637.37537771978282</v>
      </c>
      <c r="O672" s="6">
        <f t="shared" si="286"/>
        <v>1.2005470733724168</v>
      </c>
      <c r="P672" s="6">
        <f t="shared" si="287"/>
        <v>0.97862787397626083</v>
      </c>
      <c r="Q672" s="6">
        <f t="shared" si="288"/>
        <v>0.37808911664785066</v>
      </c>
      <c r="R672" s="6">
        <f t="shared" si="289"/>
        <v>2.5572640639965281</v>
      </c>
      <c r="S672" s="6">
        <f t="shared" si="290"/>
        <v>2.4963868960691493</v>
      </c>
      <c r="T672" s="6"/>
      <c r="U672" s="6"/>
      <c r="V672" s="6"/>
      <c r="W672" s="6"/>
      <c r="X672" s="4"/>
      <c r="Y672" s="4"/>
      <c r="Z672" s="4"/>
      <c r="AA672" s="4"/>
    </row>
    <row r="673" spans="1:27" x14ac:dyDescent="0.2">
      <c r="A673" s="5">
        <v>2014</v>
      </c>
      <c r="B673" s="5" t="s">
        <v>21</v>
      </c>
      <c r="C673" s="5">
        <v>2</v>
      </c>
      <c r="D673" s="5">
        <v>120</v>
      </c>
      <c r="F673" s="5">
        <v>5.5</v>
      </c>
      <c r="G673" s="5">
        <f t="shared" si="270"/>
        <v>5.5</v>
      </c>
      <c r="H673" s="6">
        <f t="shared" si="281"/>
        <v>23.758294442772812</v>
      </c>
      <c r="I673" s="6">
        <f t="shared" si="241"/>
        <v>0.19798578702310676</v>
      </c>
      <c r="J673" s="6">
        <f t="shared" si="282"/>
        <v>2920.7389747102361</v>
      </c>
      <c r="K673" s="6">
        <f t="shared" si="283"/>
        <v>2071.5967557579988</v>
      </c>
      <c r="L673" s="6">
        <f t="shared" si="284"/>
        <v>448.09120046734483</v>
      </c>
      <c r="M673" s="6">
        <f t="shared" si="190"/>
        <v>5440.4269309355795</v>
      </c>
      <c r="N673" s="6">
        <f t="shared" si="285"/>
        <v>5514.0031670016715</v>
      </c>
      <c r="O673" s="6">
        <f t="shared" si="286"/>
        <v>11.439560984281758</v>
      </c>
      <c r="P673" s="6">
        <f t="shared" si="287"/>
        <v>8.2863870230319954</v>
      </c>
      <c r="Q673" s="6">
        <f t="shared" si="288"/>
        <v>1.7176829351248217</v>
      </c>
      <c r="R673" s="6">
        <f t="shared" si="289"/>
        <v>21.443630942438574</v>
      </c>
      <c r="S673" s="6">
        <f t="shared" si="290"/>
        <v>21.596512404089879</v>
      </c>
      <c r="T673" s="6"/>
      <c r="U673" s="6"/>
      <c r="V673" s="6"/>
      <c r="W673" s="6"/>
      <c r="X673" s="4"/>
      <c r="Y673" s="4"/>
      <c r="Z673" s="4"/>
      <c r="AA673" s="4"/>
    </row>
    <row r="674" spans="1:27" x14ac:dyDescent="0.2">
      <c r="A674" s="5">
        <v>2014</v>
      </c>
      <c r="B674" s="5" t="s">
        <v>21</v>
      </c>
      <c r="C674" s="5">
        <v>2</v>
      </c>
      <c r="D674" s="5">
        <v>120</v>
      </c>
      <c r="E674" s="5">
        <v>3.36</v>
      </c>
      <c r="G674" s="5">
        <f t="shared" si="270"/>
        <v>3.36</v>
      </c>
      <c r="H674" s="6">
        <f t="shared" si="281"/>
        <v>8.8668311054918316</v>
      </c>
      <c r="I674" s="6">
        <f t="shared" si="241"/>
        <v>7.3890259212431933E-2</v>
      </c>
      <c r="J674" s="6">
        <f t="shared" ref="J674:J675" si="291">8*G674^2.56</f>
        <v>178.04039006977149</v>
      </c>
      <c r="K674" s="6">
        <f t="shared" ref="K674:K675" si="292">22.91*G674^2.13</f>
        <v>302.78039417399435</v>
      </c>
      <c r="L674" s="6">
        <f t="shared" ref="L674:L675" si="293">22.55*G674^1.45</f>
        <v>130.71893425737517</v>
      </c>
      <c r="M674" s="6">
        <f t="shared" ref="M674:M737" si="294">SUM(J674:L674)</f>
        <v>611.53971850114101</v>
      </c>
      <c r="N674" s="6">
        <f t="shared" ref="N674:N675" si="295">39.46*G674^2.26</f>
        <v>610.49744092823062</v>
      </c>
      <c r="O674" s="6">
        <f t="shared" si="286"/>
        <v>0.69732486110660497</v>
      </c>
      <c r="P674" s="6">
        <f t="shared" si="287"/>
        <v>1.2111215766959773</v>
      </c>
      <c r="Q674" s="6">
        <f t="shared" si="288"/>
        <v>0.50108924798660481</v>
      </c>
      <c r="R674" s="6">
        <f t="shared" si="289"/>
        <v>2.4095356857891872</v>
      </c>
      <c r="S674" s="6">
        <f t="shared" si="290"/>
        <v>2.3911149769689031</v>
      </c>
      <c r="T674" s="6"/>
      <c r="U674" s="6"/>
      <c r="V674" s="6"/>
      <c r="W674" s="6"/>
      <c r="X674" s="4"/>
      <c r="Y674" s="4"/>
      <c r="Z674" s="4"/>
      <c r="AA674" s="4"/>
    </row>
    <row r="675" spans="1:27" x14ac:dyDescent="0.2">
      <c r="A675" s="5">
        <v>2014</v>
      </c>
      <c r="B675" s="5" t="s">
        <v>21</v>
      </c>
      <c r="C675" s="5">
        <v>2</v>
      </c>
      <c r="D675" s="5">
        <v>120</v>
      </c>
      <c r="E675" s="5">
        <v>1.51</v>
      </c>
      <c r="G675" s="5">
        <f t="shared" si="270"/>
        <v>1.51</v>
      </c>
      <c r="H675" s="6">
        <f t="shared" si="281"/>
        <v>1.7907863523625218</v>
      </c>
      <c r="I675" s="6">
        <f t="shared" si="241"/>
        <v>1.4923219603021015E-2</v>
      </c>
      <c r="J675" s="6">
        <f t="shared" si="291"/>
        <v>22.975817454813267</v>
      </c>
      <c r="K675" s="6">
        <f t="shared" si="292"/>
        <v>55.111976546303282</v>
      </c>
      <c r="L675" s="6">
        <f t="shared" si="293"/>
        <v>40.9886032949304</v>
      </c>
      <c r="M675" s="6">
        <f t="shared" si="294"/>
        <v>119.07639729604695</v>
      </c>
      <c r="N675" s="6">
        <f t="shared" si="295"/>
        <v>100.14862288199932</v>
      </c>
      <c r="O675" s="6">
        <f t="shared" si="286"/>
        <v>8.9988618364685288E-2</v>
      </c>
      <c r="P675" s="6">
        <f t="shared" si="287"/>
        <v>0.22044790618521312</v>
      </c>
      <c r="Q675" s="6">
        <f t="shared" si="288"/>
        <v>0.15712297929723321</v>
      </c>
      <c r="R675" s="6">
        <f t="shared" si="289"/>
        <v>0.46755950384713163</v>
      </c>
      <c r="S675" s="6">
        <f t="shared" si="290"/>
        <v>0.39224877295449728</v>
      </c>
      <c r="T675" s="6"/>
      <c r="U675" s="6"/>
      <c r="V675" s="6"/>
      <c r="W675" s="6"/>
      <c r="X675" s="4"/>
      <c r="Y675" s="4"/>
      <c r="Z675" s="4"/>
      <c r="AA675" s="4"/>
    </row>
    <row r="676" spans="1:27" x14ac:dyDescent="0.2">
      <c r="A676" s="5">
        <v>2014</v>
      </c>
      <c r="B676" s="5" t="s">
        <v>21</v>
      </c>
      <c r="C676" s="5">
        <v>2</v>
      </c>
      <c r="D676" s="5">
        <v>120</v>
      </c>
      <c r="F676" s="5">
        <v>2.71</v>
      </c>
      <c r="G676" s="5">
        <f t="shared" si="270"/>
        <v>2.71</v>
      </c>
      <c r="H676" s="6">
        <f t="shared" si="281"/>
        <v>5.7680426518071997</v>
      </c>
      <c r="I676" s="6">
        <f t="shared" si="241"/>
        <v>4.8067022098393329E-2</v>
      </c>
      <c r="J676" s="6">
        <f t="shared" ref="J676:J684" si="296">81.42*G676^2.1</f>
        <v>660.64265195264261</v>
      </c>
      <c r="K676" s="6">
        <f t="shared" ref="K676:K684" si="297">69.66*G676^1.99</f>
        <v>506.51505577591519</v>
      </c>
      <c r="L676" s="6">
        <f t="shared" ref="L676:L684" si="298">40.5*G676^1.41</f>
        <v>165.17401413839872</v>
      </c>
      <c r="M676" s="6">
        <f t="shared" si="294"/>
        <v>1332.3317218669565</v>
      </c>
      <c r="N676" s="6">
        <f t="shared" ref="N676:N684" si="299">179.2*G676^2.01</f>
        <v>1329.2488093760448</v>
      </c>
      <c r="O676" s="6">
        <f t="shared" si="286"/>
        <v>2.5875170534811835</v>
      </c>
      <c r="P676" s="6">
        <f t="shared" si="287"/>
        <v>2.0260602231036606</v>
      </c>
      <c r="Q676" s="6">
        <f t="shared" si="288"/>
        <v>0.6331670541971951</v>
      </c>
      <c r="R676" s="6">
        <f t="shared" si="289"/>
        <v>5.2467443307820396</v>
      </c>
      <c r="S676" s="6">
        <f t="shared" si="290"/>
        <v>5.2062245033895085</v>
      </c>
      <c r="T676" s="6"/>
      <c r="U676" s="6"/>
      <c r="V676" s="6"/>
      <c r="W676" s="6"/>
      <c r="X676" s="4"/>
      <c r="Y676" s="4"/>
      <c r="Z676" s="4"/>
      <c r="AA676" s="4"/>
    </row>
    <row r="677" spans="1:27" x14ac:dyDescent="0.2">
      <c r="A677" s="5">
        <v>2014</v>
      </c>
      <c r="B677" s="5" t="s">
        <v>21</v>
      </c>
      <c r="C677" s="5">
        <v>2</v>
      </c>
      <c r="D677" s="5">
        <v>120</v>
      </c>
      <c r="F677" s="5">
        <v>1.04</v>
      </c>
      <c r="G677" s="5">
        <f t="shared" si="270"/>
        <v>1.04</v>
      </c>
      <c r="H677" s="6">
        <f t="shared" si="281"/>
        <v>0.8494866535306802</v>
      </c>
      <c r="I677" s="6">
        <f t="shared" si="241"/>
        <v>7.0790554460890016E-3</v>
      </c>
      <c r="J677" s="6">
        <f t="shared" si="296"/>
        <v>88.409943000235685</v>
      </c>
      <c r="K677" s="6">
        <f t="shared" si="297"/>
        <v>75.314711239688336</v>
      </c>
      <c r="L677" s="6">
        <f t="shared" si="298"/>
        <v>42.802785389264699</v>
      </c>
      <c r="M677" s="6">
        <f t="shared" si="294"/>
        <v>206.52743962918871</v>
      </c>
      <c r="N677" s="6">
        <f t="shared" si="299"/>
        <v>193.89875356251517</v>
      </c>
      <c r="O677" s="6">
        <f t="shared" si="286"/>
        <v>0.34627227675092309</v>
      </c>
      <c r="P677" s="6">
        <f t="shared" si="287"/>
        <v>0.30125884495875332</v>
      </c>
      <c r="Q677" s="6">
        <f t="shared" si="288"/>
        <v>0.16407734399218135</v>
      </c>
      <c r="R677" s="6">
        <f t="shared" si="289"/>
        <v>0.81160846570185774</v>
      </c>
      <c r="S677" s="6">
        <f t="shared" si="290"/>
        <v>0.75943678478651766</v>
      </c>
      <c r="T677" s="6"/>
      <c r="U677" s="6"/>
      <c r="V677" s="6"/>
      <c r="W677" s="6"/>
      <c r="X677" s="4"/>
      <c r="Y677" s="4"/>
      <c r="Z677" s="4"/>
      <c r="AA677" s="4"/>
    </row>
    <row r="678" spans="1:27" x14ac:dyDescent="0.2">
      <c r="A678" s="5">
        <v>2014</v>
      </c>
      <c r="B678" s="5" t="s">
        <v>21</v>
      </c>
      <c r="C678" s="5">
        <v>2</v>
      </c>
      <c r="D678" s="5">
        <v>120</v>
      </c>
      <c r="F678" s="5">
        <v>1.21</v>
      </c>
      <c r="G678" s="5">
        <f t="shared" si="270"/>
        <v>1.21</v>
      </c>
      <c r="H678" s="6">
        <f t="shared" si="281"/>
        <v>1.1499014510302039</v>
      </c>
      <c r="I678" s="6">
        <f t="shared" si="241"/>
        <v>9.5825120919183666E-3</v>
      </c>
      <c r="J678" s="6">
        <f t="shared" si="296"/>
        <v>121.50114641530436</v>
      </c>
      <c r="K678" s="6">
        <f t="shared" si="297"/>
        <v>101.79497898568948</v>
      </c>
      <c r="L678" s="6">
        <f t="shared" si="298"/>
        <v>52.98859391077805</v>
      </c>
      <c r="M678" s="6">
        <f t="shared" si="294"/>
        <v>276.28471931177188</v>
      </c>
      <c r="N678" s="6">
        <f t="shared" si="299"/>
        <v>262.86732135762884</v>
      </c>
      <c r="O678" s="6">
        <f t="shared" si="286"/>
        <v>0.47587949012660874</v>
      </c>
      <c r="P678" s="6">
        <f t="shared" si="287"/>
        <v>0.40717991594275793</v>
      </c>
      <c r="Q678" s="6">
        <f t="shared" si="288"/>
        <v>0.2031229433246492</v>
      </c>
      <c r="R678" s="6">
        <f t="shared" si="289"/>
        <v>1.0861823493940159</v>
      </c>
      <c r="S678" s="6">
        <f t="shared" si="290"/>
        <v>1.0295636753173796</v>
      </c>
      <c r="T678" s="6"/>
      <c r="U678" s="6"/>
      <c r="V678" s="6"/>
      <c r="W678" s="6"/>
      <c r="X678" s="4"/>
      <c r="Y678" s="4"/>
      <c r="Z678" s="4"/>
      <c r="AA678" s="4"/>
    </row>
    <row r="679" spans="1:27" x14ac:dyDescent="0.2">
      <c r="A679" s="5">
        <v>2014</v>
      </c>
      <c r="B679" s="5" t="s">
        <v>21</v>
      </c>
      <c r="C679" s="5">
        <v>2</v>
      </c>
      <c r="D679" s="5">
        <v>120</v>
      </c>
      <c r="F679" s="5">
        <v>1.25</v>
      </c>
      <c r="G679" s="5">
        <f t="shared" si="270"/>
        <v>1.25</v>
      </c>
      <c r="H679" s="6">
        <f t="shared" si="281"/>
        <v>1.227184630308513</v>
      </c>
      <c r="I679" s="6">
        <f t="shared" si="241"/>
        <v>1.0226538585904275E-2</v>
      </c>
      <c r="J679" s="6">
        <f t="shared" si="296"/>
        <v>130.08946431925955</v>
      </c>
      <c r="K679" s="6">
        <f t="shared" si="297"/>
        <v>108.60114297250273</v>
      </c>
      <c r="L679" s="6">
        <f t="shared" si="298"/>
        <v>55.475106104186679</v>
      </c>
      <c r="M679" s="6">
        <f t="shared" si="294"/>
        <v>294.16571339594896</v>
      </c>
      <c r="N679" s="6">
        <f t="shared" si="299"/>
        <v>280.6254995651052</v>
      </c>
      <c r="O679" s="6">
        <f t="shared" si="286"/>
        <v>0.50951706858376655</v>
      </c>
      <c r="P679" s="6">
        <f t="shared" si="287"/>
        <v>0.43440457189001086</v>
      </c>
      <c r="Q679" s="6">
        <f t="shared" si="288"/>
        <v>0.21265457339938229</v>
      </c>
      <c r="R679" s="6">
        <f t="shared" si="289"/>
        <v>1.1565762138731597</v>
      </c>
      <c r="S679" s="6">
        <f t="shared" si="290"/>
        <v>1.0991165399633287</v>
      </c>
      <c r="T679" s="6"/>
      <c r="U679" s="6"/>
      <c r="V679" s="6"/>
      <c r="W679" s="6"/>
      <c r="X679" s="4"/>
      <c r="Y679" s="4"/>
      <c r="Z679" s="4"/>
      <c r="AA679" s="4"/>
    </row>
    <row r="680" spans="1:27" x14ac:dyDescent="0.2">
      <c r="A680" s="5">
        <v>2014</v>
      </c>
      <c r="B680" s="5" t="s">
        <v>21</v>
      </c>
      <c r="C680" s="5">
        <v>2</v>
      </c>
      <c r="D680" s="5">
        <v>120</v>
      </c>
      <c r="F680" s="5">
        <v>2.34</v>
      </c>
      <c r="G680" s="5">
        <f t="shared" si="270"/>
        <v>2.34</v>
      </c>
      <c r="H680" s="6">
        <f t="shared" si="281"/>
        <v>4.3005261834990671</v>
      </c>
      <c r="I680" s="6">
        <f t="shared" si="241"/>
        <v>3.5837718195825562E-2</v>
      </c>
      <c r="J680" s="6">
        <f t="shared" si="296"/>
        <v>485.38281785207545</v>
      </c>
      <c r="K680" s="6">
        <f t="shared" si="297"/>
        <v>378.20130787800343</v>
      </c>
      <c r="L680" s="6">
        <f t="shared" si="298"/>
        <v>134.29176511003504</v>
      </c>
      <c r="M680" s="6">
        <f t="shared" si="294"/>
        <v>997.87589084011393</v>
      </c>
      <c r="N680" s="6">
        <f t="shared" si="299"/>
        <v>989.60499501412119</v>
      </c>
      <c r="O680" s="6">
        <f t="shared" si="286"/>
        <v>1.9010827032539621</v>
      </c>
      <c r="P680" s="6">
        <f t="shared" si="287"/>
        <v>1.5128052315120137</v>
      </c>
      <c r="Q680" s="6">
        <f t="shared" si="288"/>
        <v>0.51478509958846763</v>
      </c>
      <c r="R680" s="6">
        <f t="shared" si="289"/>
        <v>3.9286730343544431</v>
      </c>
      <c r="S680" s="6">
        <f t="shared" si="290"/>
        <v>3.875952897138641</v>
      </c>
      <c r="T680" s="6"/>
      <c r="U680" s="6"/>
      <c r="V680" s="6"/>
      <c r="W680" s="6"/>
      <c r="X680" s="4"/>
      <c r="Y680" s="4"/>
      <c r="Z680" s="4"/>
      <c r="AA680" s="4"/>
    </row>
    <row r="681" spans="1:27" x14ac:dyDescent="0.2">
      <c r="A681" s="5">
        <v>2014</v>
      </c>
      <c r="B681" s="5" t="s">
        <v>21</v>
      </c>
      <c r="C681" s="5">
        <v>2</v>
      </c>
      <c r="D681" s="5">
        <v>120</v>
      </c>
      <c r="F681" s="5">
        <v>4.13</v>
      </c>
      <c r="G681" s="5">
        <f t="shared" si="270"/>
        <v>4.13</v>
      </c>
      <c r="H681" s="6">
        <f t="shared" si="281"/>
        <v>13.396457933253934</v>
      </c>
      <c r="I681" s="6">
        <f t="shared" si="241"/>
        <v>0.11163714944378279</v>
      </c>
      <c r="J681" s="6">
        <f t="shared" si="296"/>
        <v>1600.3913910473366</v>
      </c>
      <c r="K681" s="6">
        <f t="shared" si="297"/>
        <v>1171.4508529346479</v>
      </c>
      <c r="L681" s="6">
        <f t="shared" si="298"/>
        <v>299.18829308476683</v>
      </c>
      <c r="M681" s="6">
        <f t="shared" si="294"/>
        <v>3071.0305370667511</v>
      </c>
      <c r="N681" s="6">
        <f t="shared" si="299"/>
        <v>3100.2563746586338</v>
      </c>
      <c r="O681" s="6">
        <f t="shared" si="286"/>
        <v>6.2681996149354013</v>
      </c>
      <c r="P681" s="6">
        <f t="shared" si="287"/>
        <v>4.6858034117385907</v>
      </c>
      <c r="Q681" s="6">
        <f t="shared" si="288"/>
        <v>1.1468884568249396</v>
      </c>
      <c r="R681" s="6">
        <f t="shared" si="289"/>
        <v>12.100891483498931</v>
      </c>
      <c r="S681" s="6">
        <f t="shared" si="290"/>
        <v>12.142670800746314</v>
      </c>
      <c r="T681" s="6"/>
      <c r="U681" s="6"/>
      <c r="V681" s="6"/>
      <c r="W681" s="6"/>
      <c r="X681" s="4"/>
      <c r="Y681" s="4"/>
      <c r="Z681" s="4"/>
      <c r="AA681" s="4"/>
    </row>
    <row r="682" spans="1:27" x14ac:dyDescent="0.2">
      <c r="A682" s="5">
        <v>2014</v>
      </c>
      <c r="B682" s="5" t="s">
        <v>21</v>
      </c>
      <c r="C682" s="5">
        <v>2</v>
      </c>
      <c r="D682" s="5">
        <v>120</v>
      </c>
      <c r="F682" s="5">
        <v>4.9000000000000004</v>
      </c>
      <c r="G682" s="5">
        <f t="shared" si="270"/>
        <v>4.9000000000000004</v>
      </c>
      <c r="H682" s="6">
        <f t="shared" si="281"/>
        <v>18.857409903172737</v>
      </c>
      <c r="I682" s="6">
        <f t="shared" si="241"/>
        <v>0.15714508252643947</v>
      </c>
      <c r="J682" s="6">
        <f t="shared" si="296"/>
        <v>2291.6213836730026</v>
      </c>
      <c r="K682" s="6">
        <f t="shared" si="297"/>
        <v>1646.1661587251942</v>
      </c>
      <c r="L682" s="6">
        <f t="shared" si="298"/>
        <v>380.74262172726225</v>
      </c>
      <c r="M682" s="6">
        <f t="shared" si="294"/>
        <v>4318.5301641254591</v>
      </c>
      <c r="N682" s="6">
        <f t="shared" si="299"/>
        <v>4371.5165426800131</v>
      </c>
      <c r="O682" s="6">
        <f t="shared" si="286"/>
        <v>8.9755170860525944</v>
      </c>
      <c r="P682" s="6">
        <f t="shared" si="287"/>
        <v>6.5846646349007765</v>
      </c>
      <c r="Q682" s="6">
        <f t="shared" si="288"/>
        <v>1.4595133832878386</v>
      </c>
      <c r="R682" s="6">
        <f t="shared" si="289"/>
        <v>17.019695104241208</v>
      </c>
      <c r="S682" s="6">
        <f t="shared" si="290"/>
        <v>17.121773125496716</v>
      </c>
      <c r="T682" s="6"/>
      <c r="U682" s="6"/>
      <c r="V682" s="6"/>
      <c r="W682" s="6"/>
      <c r="X682" s="4"/>
      <c r="Y682" s="4"/>
      <c r="Z682" s="4"/>
      <c r="AA682" s="4"/>
    </row>
    <row r="683" spans="1:27" x14ac:dyDescent="0.2">
      <c r="A683" s="5">
        <v>2014</v>
      </c>
      <c r="B683" s="5" t="s">
        <v>21</v>
      </c>
      <c r="C683" s="5">
        <v>2</v>
      </c>
      <c r="D683" s="5">
        <v>120</v>
      </c>
      <c r="F683" s="5">
        <v>2.92</v>
      </c>
      <c r="G683" s="5">
        <f t="shared" si="270"/>
        <v>2.92</v>
      </c>
      <c r="H683" s="6">
        <f t="shared" si="281"/>
        <v>6.6966189003920018</v>
      </c>
      <c r="I683" s="6">
        <f t="shared" si="241"/>
        <v>5.5805157503266679E-2</v>
      </c>
      <c r="J683" s="6">
        <f t="shared" si="296"/>
        <v>772.74301147456697</v>
      </c>
      <c r="K683" s="6">
        <f t="shared" si="297"/>
        <v>587.61834341649626</v>
      </c>
      <c r="L683" s="6">
        <f t="shared" si="298"/>
        <v>183.50370776009248</v>
      </c>
      <c r="M683" s="6">
        <f t="shared" si="294"/>
        <v>1543.8650626511558</v>
      </c>
      <c r="N683" s="6">
        <f t="shared" si="299"/>
        <v>1544.3919766681402</v>
      </c>
      <c r="O683" s="6">
        <f t="shared" si="286"/>
        <v>3.0265767949420539</v>
      </c>
      <c r="P683" s="6">
        <f t="shared" si="287"/>
        <v>2.3504733736659849</v>
      </c>
      <c r="Q683" s="6">
        <f t="shared" si="288"/>
        <v>0.70343087974702123</v>
      </c>
      <c r="R683" s="6">
        <f t="shared" si="289"/>
        <v>6.0804810483550593</v>
      </c>
      <c r="S683" s="6">
        <f t="shared" si="290"/>
        <v>6.0488685752835485</v>
      </c>
      <c r="T683" s="6"/>
      <c r="U683" s="6"/>
      <c r="V683" s="6"/>
      <c r="W683" s="6"/>
      <c r="X683" s="4"/>
      <c r="Y683" s="4"/>
      <c r="Z683" s="4"/>
      <c r="AA683" s="4"/>
    </row>
    <row r="684" spans="1:27" x14ac:dyDescent="0.2">
      <c r="A684" s="5">
        <v>2014</v>
      </c>
      <c r="B684" s="5" t="s">
        <v>21</v>
      </c>
      <c r="C684" s="5">
        <v>2</v>
      </c>
      <c r="D684" s="5">
        <v>120</v>
      </c>
      <c r="F684" s="5">
        <v>1.66</v>
      </c>
      <c r="G684" s="5">
        <f t="shared" si="270"/>
        <v>1.66</v>
      </c>
      <c r="H684" s="6">
        <f t="shared" si="281"/>
        <v>2.1642431790580083</v>
      </c>
      <c r="I684" s="6">
        <f t="shared" si="241"/>
        <v>1.8035359825483401E-2</v>
      </c>
      <c r="J684" s="6">
        <f t="shared" si="296"/>
        <v>236.02504164189477</v>
      </c>
      <c r="K684" s="6">
        <f t="shared" si="297"/>
        <v>190.9846949436878</v>
      </c>
      <c r="L684" s="6">
        <f t="shared" si="298"/>
        <v>82.757512319348848</v>
      </c>
      <c r="M684" s="6">
        <f t="shared" si="294"/>
        <v>509.76724890493142</v>
      </c>
      <c r="N684" s="6">
        <f t="shared" si="299"/>
        <v>496.31255590761526</v>
      </c>
      <c r="O684" s="6">
        <f t="shared" si="286"/>
        <v>0.92443141309742116</v>
      </c>
      <c r="P684" s="6">
        <f t="shared" si="287"/>
        <v>0.76393877977475111</v>
      </c>
      <c r="Q684" s="6">
        <f t="shared" si="288"/>
        <v>0.31723713055750391</v>
      </c>
      <c r="R684" s="6">
        <f t="shared" si="289"/>
        <v>2.0056073234296763</v>
      </c>
      <c r="S684" s="6">
        <f t="shared" si="290"/>
        <v>1.9438908439714928</v>
      </c>
      <c r="T684" s="6"/>
      <c r="U684" s="6"/>
      <c r="V684" s="6"/>
      <c r="W684" s="6"/>
      <c r="X684" s="4"/>
      <c r="Y684" s="4"/>
      <c r="Z684" s="4"/>
      <c r="AA684" s="4"/>
    </row>
    <row r="685" spans="1:27" x14ac:dyDescent="0.2">
      <c r="A685" s="5">
        <v>2014</v>
      </c>
      <c r="B685" s="5" t="s">
        <v>21</v>
      </c>
      <c r="C685" s="5">
        <v>2</v>
      </c>
      <c r="D685" s="5">
        <v>120</v>
      </c>
      <c r="E685" s="5">
        <v>14.4</v>
      </c>
      <c r="G685" s="5">
        <f t="shared" si="270"/>
        <v>14.4</v>
      </c>
      <c r="H685" s="6">
        <f>PI()*(G685/2)^2</f>
        <v>162.86016316209489</v>
      </c>
      <c r="I685" s="6">
        <f t="shared" si="241"/>
        <v>1.3571680263507908</v>
      </c>
      <c r="J685" s="6">
        <f>8*G685^2.56</f>
        <v>7387.508043627312</v>
      </c>
      <c r="K685" s="6">
        <f>22.91*G685^2.13</f>
        <v>6719.5036990713124</v>
      </c>
      <c r="L685" s="6">
        <f>22.55*G685^1.45</f>
        <v>1078.3808319710558</v>
      </c>
      <c r="M685" s="6">
        <f t="shared" si="294"/>
        <v>15185.39257466968</v>
      </c>
      <c r="N685" s="6">
        <f>39.46*G685^2.26</f>
        <v>16370.287739729567</v>
      </c>
      <c r="O685" s="6">
        <f>(J685*0.47)/D685</f>
        <v>28.934406504206969</v>
      </c>
      <c r="P685" s="6">
        <f>(K685*0.48)/D685</f>
        <v>26.87801479628525</v>
      </c>
      <c r="Q685" s="6">
        <f>(L685*0.46)/D685</f>
        <v>4.1337931892223807</v>
      </c>
      <c r="R685" s="6">
        <f>SUM(O685:Q685)</f>
        <v>59.946214489714599</v>
      </c>
      <c r="S685" s="6">
        <f>(N685*0.47)/D685</f>
        <v>64.116960313940794</v>
      </c>
      <c r="T685" s="6"/>
      <c r="U685" s="6"/>
      <c r="V685" s="6"/>
      <c r="W685" s="6"/>
      <c r="X685" s="4"/>
      <c r="Y685" s="4"/>
      <c r="Z685" s="4"/>
      <c r="AA685" s="4"/>
    </row>
    <row r="686" spans="1:27" x14ac:dyDescent="0.2">
      <c r="A686" s="5">
        <v>2014</v>
      </c>
      <c r="B686" s="5" t="s">
        <v>21</v>
      </c>
      <c r="C686" s="5">
        <v>2</v>
      </c>
      <c r="D686" s="5">
        <v>120</v>
      </c>
      <c r="F686" s="5">
        <v>6.1</v>
      </c>
      <c r="G686" s="5">
        <f t="shared" si="270"/>
        <v>6.1</v>
      </c>
      <c r="H686" s="6">
        <f t="shared" ref="H686:H693" si="300">PI()*(G686/2)^2</f>
        <v>29.224665660019046</v>
      </c>
      <c r="I686" s="6">
        <f t="shared" si="241"/>
        <v>0.24353888050015871</v>
      </c>
      <c r="J686" s="6">
        <f t="shared" ref="J686" si="301">81.42*G686^2.1</f>
        <v>3630.1431529340102</v>
      </c>
      <c r="K686" s="6">
        <f t="shared" ref="K686" si="302">69.66*G686^1.99</f>
        <v>2545.5981213506193</v>
      </c>
      <c r="L686" s="6">
        <f t="shared" ref="L686" si="303">40.5*G686^1.41</f>
        <v>518.5254661336071</v>
      </c>
      <c r="M686" s="6">
        <f t="shared" si="294"/>
        <v>6694.2667404182375</v>
      </c>
      <c r="N686" s="6">
        <f t="shared" ref="N686" si="304">179.2*G686^2.01</f>
        <v>6789.7060676588162</v>
      </c>
      <c r="O686" s="6">
        <f t="shared" ref="O686:O693" si="305">(J686*0.47)/D686</f>
        <v>14.218060682324873</v>
      </c>
      <c r="P686" s="6">
        <f t="shared" ref="P686:P693" si="306">(K686*0.48)/D686</f>
        <v>10.182392485402477</v>
      </c>
      <c r="Q686" s="6">
        <f t="shared" ref="Q686:Q693" si="307">(L686*0.46)/D686</f>
        <v>1.9876809535121607</v>
      </c>
      <c r="R686" s="6">
        <f t="shared" ref="R686:R693" si="308">SUM(O686:Q686)</f>
        <v>26.38813412123951</v>
      </c>
      <c r="S686" s="6">
        <f t="shared" ref="S686:S693" si="309">(N686*0.47)/D686</f>
        <v>26.593015431663694</v>
      </c>
      <c r="T686" s="6"/>
      <c r="U686" s="6"/>
      <c r="V686" s="6"/>
      <c r="W686" s="6"/>
      <c r="X686" s="4"/>
      <c r="Y686" s="4"/>
      <c r="Z686" s="4"/>
      <c r="AA686" s="4"/>
    </row>
    <row r="687" spans="1:27" x14ac:dyDescent="0.2">
      <c r="A687" s="5">
        <v>2014</v>
      </c>
      <c r="B687" s="5" t="s">
        <v>21</v>
      </c>
      <c r="C687" s="5">
        <v>2</v>
      </c>
      <c r="D687" s="5">
        <v>120</v>
      </c>
      <c r="E687" s="5">
        <v>2.29</v>
      </c>
      <c r="G687" s="5">
        <f t="shared" si="270"/>
        <v>2.29</v>
      </c>
      <c r="H687" s="6">
        <f t="shared" si="300"/>
        <v>4.1187065086725587</v>
      </c>
      <c r="I687" s="6">
        <f t="shared" si="241"/>
        <v>3.4322554238937993E-2</v>
      </c>
      <c r="J687" s="6">
        <f t="shared" ref="J687:J689" si="310">8*G687^2.56</f>
        <v>66.721964038771375</v>
      </c>
      <c r="K687" s="6">
        <f t="shared" ref="K687:K689" si="311">22.91*G687^2.13</f>
        <v>133.80571608313878</v>
      </c>
      <c r="L687" s="6">
        <f t="shared" ref="L687:L689" si="312">22.55*G687^1.45</f>
        <v>74.973536261208594</v>
      </c>
      <c r="M687" s="6">
        <f t="shared" si="294"/>
        <v>275.50121638311873</v>
      </c>
      <c r="N687" s="6">
        <f t="shared" ref="N687:N689" si="313">39.46*G687^2.26</f>
        <v>256.67600491255325</v>
      </c>
      <c r="O687" s="6">
        <f t="shared" si="305"/>
        <v>0.26132769248518783</v>
      </c>
      <c r="P687" s="6">
        <f t="shared" si="306"/>
        <v>0.53522286433255506</v>
      </c>
      <c r="Q687" s="6">
        <f t="shared" si="307"/>
        <v>0.28739855566796629</v>
      </c>
      <c r="R687" s="6">
        <f t="shared" si="308"/>
        <v>1.0839491124857092</v>
      </c>
      <c r="S687" s="6">
        <f t="shared" si="309"/>
        <v>1.0053143525741668</v>
      </c>
      <c r="T687" s="6"/>
      <c r="U687" s="6"/>
      <c r="V687" s="6"/>
      <c r="W687" s="6"/>
      <c r="X687" s="4"/>
      <c r="Y687" s="4"/>
      <c r="Z687" s="4"/>
      <c r="AA687" s="4"/>
    </row>
    <row r="688" spans="1:27" x14ac:dyDescent="0.2">
      <c r="A688" s="5">
        <v>2014</v>
      </c>
      <c r="B688" s="5" t="s">
        <v>21</v>
      </c>
      <c r="C688" s="5">
        <v>2</v>
      </c>
      <c r="D688" s="5">
        <v>120</v>
      </c>
      <c r="E688" s="5">
        <v>1.69</v>
      </c>
      <c r="G688" s="5">
        <f t="shared" si="270"/>
        <v>1.69</v>
      </c>
      <c r="H688" s="6">
        <f t="shared" si="300"/>
        <v>2.2431756944794516</v>
      </c>
      <c r="I688" s="6">
        <f t="shared" si="241"/>
        <v>1.8693130787328763E-2</v>
      </c>
      <c r="J688" s="6">
        <f t="shared" si="310"/>
        <v>30.653491643695027</v>
      </c>
      <c r="K688" s="6">
        <f t="shared" si="311"/>
        <v>70.052521166857218</v>
      </c>
      <c r="L688" s="6">
        <f t="shared" si="312"/>
        <v>48.259438870127411</v>
      </c>
      <c r="M688" s="6">
        <f t="shared" si="294"/>
        <v>148.96545168067965</v>
      </c>
      <c r="N688" s="6">
        <f t="shared" si="313"/>
        <v>129.17576236910938</v>
      </c>
      <c r="O688" s="6">
        <f t="shared" si="305"/>
        <v>0.12005950893780552</v>
      </c>
      <c r="P688" s="6">
        <f t="shared" si="306"/>
        <v>0.28021008466742886</v>
      </c>
      <c r="Q688" s="6">
        <f t="shared" si="307"/>
        <v>0.18499451566882177</v>
      </c>
      <c r="R688" s="6">
        <f t="shared" si="308"/>
        <v>0.58526410927405614</v>
      </c>
      <c r="S688" s="6">
        <f t="shared" si="309"/>
        <v>0.50593840261234502</v>
      </c>
      <c r="T688" s="6"/>
      <c r="U688" s="6"/>
      <c r="V688" s="6"/>
      <c r="W688" s="6"/>
      <c r="X688" s="4"/>
      <c r="Y688" s="4"/>
      <c r="Z688" s="4"/>
      <c r="AA688" s="4"/>
    </row>
    <row r="689" spans="1:27" x14ac:dyDescent="0.2">
      <c r="A689" s="5">
        <v>2014</v>
      </c>
      <c r="B689" s="5" t="s">
        <v>21</v>
      </c>
      <c r="C689" s="5">
        <v>2</v>
      </c>
      <c r="D689" s="5">
        <v>120</v>
      </c>
      <c r="E689" s="5">
        <v>1.46</v>
      </c>
      <c r="G689" s="5">
        <f t="shared" si="270"/>
        <v>1.46</v>
      </c>
      <c r="H689" s="6">
        <f t="shared" si="300"/>
        <v>1.6741547250980005</v>
      </c>
      <c r="I689" s="6">
        <f t="shared" si="241"/>
        <v>1.395128937581667E-2</v>
      </c>
      <c r="J689" s="6">
        <f t="shared" si="310"/>
        <v>21.078189167718865</v>
      </c>
      <c r="K689" s="6">
        <f t="shared" si="311"/>
        <v>51.29755573495693</v>
      </c>
      <c r="L689" s="6">
        <f t="shared" si="312"/>
        <v>39.035359832955223</v>
      </c>
      <c r="M689" s="6">
        <f t="shared" si="294"/>
        <v>111.41110473563101</v>
      </c>
      <c r="N689" s="6">
        <f t="shared" si="313"/>
        <v>92.809949206485769</v>
      </c>
      <c r="O689" s="6">
        <f t="shared" si="305"/>
        <v>8.2556240906898892E-2</v>
      </c>
      <c r="P689" s="6">
        <f t="shared" si="306"/>
        <v>0.20519022293982772</v>
      </c>
      <c r="Q689" s="6">
        <f t="shared" si="307"/>
        <v>0.14963554602632836</v>
      </c>
      <c r="R689" s="6">
        <f t="shared" si="308"/>
        <v>0.43738200987305498</v>
      </c>
      <c r="S689" s="6">
        <f t="shared" si="309"/>
        <v>0.36350563439206923</v>
      </c>
      <c r="T689" s="6"/>
      <c r="U689" s="6"/>
      <c r="V689" s="6"/>
      <c r="W689" s="6"/>
      <c r="X689" s="4"/>
      <c r="Y689" s="4"/>
      <c r="Z689" s="4"/>
      <c r="AA689" s="4"/>
    </row>
    <row r="690" spans="1:27" x14ac:dyDescent="0.2">
      <c r="A690" s="5">
        <v>2014</v>
      </c>
      <c r="B690" s="5" t="s">
        <v>21</v>
      </c>
      <c r="C690" s="5">
        <v>2</v>
      </c>
      <c r="D690" s="5">
        <v>120</v>
      </c>
      <c r="F690" s="5">
        <v>8.6999999999999993</v>
      </c>
      <c r="G690" s="5">
        <f t="shared" si="270"/>
        <v>8.6999999999999993</v>
      </c>
      <c r="H690" s="6">
        <f t="shared" si="300"/>
        <v>59.446786987552848</v>
      </c>
      <c r="I690" s="6">
        <f t="shared" si="241"/>
        <v>0.49538989156294039</v>
      </c>
      <c r="J690" s="6">
        <f t="shared" ref="J690:J693" si="314">81.42*G690^2.1</f>
        <v>7651.0586048195273</v>
      </c>
      <c r="K690" s="6">
        <f t="shared" ref="K690:K693" si="315">69.66*G690^1.99</f>
        <v>5159.7277012228624</v>
      </c>
      <c r="L690" s="6">
        <f t="shared" ref="L690:L693" si="316">40.5*G690^1.41</f>
        <v>855.4156064885583</v>
      </c>
      <c r="M690" s="6">
        <f t="shared" si="294"/>
        <v>13666.201912530949</v>
      </c>
      <c r="N690" s="6">
        <f t="shared" ref="N690:N693" si="317">179.2*G690^2.01</f>
        <v>13860.270402569873</v>
      </c>
      <c r="O690" s="6">
        <f t="shared" si="305"/>
        <v>29.966646202209812</v>
      </c>
      <c r="P690" s="6">
        <f t="shared" si="306"/>
        <v>20.638910804891449</v>
      </c>
      <c r="Q690" s="6">
        <f t="shared" si="307"/>
        <v>3.2790931582061402</v>
      </c>
      <c r="R690" s="6">
        <f t="shared" si="308"/>
        <v>53.884650165307399</v>
      </c>
      <c r="S690" s="6">
        <f t="shared" si="309"/>
        <v>54.286059076732002</v>
      </c>
      <c r="T690" s="6"/>
      <c r="U690" s="6"/>
      <c r="V690" s="6"/>
      <c r="W690" s="6"/>
      <c r="X690" s="4"/>
      <c r="Y690" s="4"/>
      <c r="Z690" s="4"/>
      <c r="AA690" s="4"/>
    </row>
    <row r="691" spans="1:27" x14ac:dyDescent="0.2">
      <c r="A691" s="5">
        <v>2014</v>
      </c>
      <c r="B691" s="5" t="s">
        <v>21</v>
      </c>
      <c r="C691" s="5">
        <v>2</v>
      </c>
      <c r="D691" s="5">
        <v>120</v>
      </c>
      <c r="F691" s="5">
        <v>1.81</v>
      </c>
      <c r="G691" s="5">
        <f t="shared" si="270"/>
        <v>1.81</v>
      </c>
      <c r="H691" s="6">
        <f t="shared" si="300"/>
        <v>2.5730429231063803</v>
      </c>
      <c r="I691" s="6">
        <f t="shared" si="241"/>
        <v>2.1442024359219835E-2</v>
      </c>
      <c r="J691" s="6">
        <f t="shared" si="314"/>
        <v>283.04540264735965</v>
      </c>
      <c r="K691" s="6">
        <f t="shared" si="315"/>
        <v>226.86308529648304</v>
      </c>
      <c r="L691" s="6">
        <f t="shared" si="316"/>
        <v>93.493585153224217</v>
      </c>
      <c r="M691" s="6">
        <f t="shared" si="294"/>
        <v>603.40207309706693</v>
      </c>
      <c r="N691" s="6">
        <f t="shared" si="317"/>
        <v>590.57076025913557</v>
      </c>
      <c r="O691" s="6">
        <f t="shared" si="305"/>
        <v>1.1085944937021586</v>
      </c>
      <c r="P691" s="6">
        <f t="shared" si="306"/>
        <v>0.9074523411859321</v>
      </c>
      <c r="Q691" s="6">
        <f t="shared" si="307"/>
        <v>0.35839207642069287</v>
      </c>
      <c r="R691" s="6">
        <f t="shared" si="308"/>
        <v>2.3744389113087832</v>
      </c>
      <c r="S691" s="6">
        <f t="shared" si="309"/>
        <v>2.3130688110149475</v>
      </c>
      <c r="T691" s="6"/>
      <c r="U691" s="6"/>
      <c r="V691" s="6"/>
      <c r="W691" s="6"/>
      <c r="X691" s="4"/>
      <c r="Y691" s="4"/>
      <c r="Z691" s="4"/>
      <c r="AA691" s="4"/>
    </row>
    <row r="692" spans="1:27" x14ac:dyDescent="0.2">
      <c r="A692" s="5">
        <v>2014</v>
      </c>
      <c r="B692" s="5" t="s">
        <v>21</v>
      </c>
      <c r="C692" s="5">
        <v>2</v>
      </c>
      <c r="D692" s="5">
        <v>120</v>
      </c>
      <c r="F692" s="5">
        <v>6.6</v>
      </c>
      <c r="G692" s="5">
        <f t="shared" si="270"/>
        <v>6.6</v>
      </c>
      <c r="H692" s="6">
        <f t="shared" si="300"/>
        <v>34.21194399759284</v>
      </c>
      <c r="I692" s="6">
        <f t="shared" si="241"/>
        <v>0.28509953331327365</v>
      </c>
      <c r="J692" s="6">
        <f t="shared" si="314"/>
        <v>4283.2493996158109</v>
      </c>
      <c r="K692" s="6">
        <f t="shared" si="315"/>
        <v>2977.6654502262445</v>
      </c>
      <c r="L692" s="6">
        <f t="shared" si="316"/>
        <v>579.44466993500134</v>
      </c>
      <c r="M692" s="6">
        <f t="shared" si="294"/>
        <v>7840.3595197770564</v>
      </c>
      <c r="N692" s="6">
        <f t="shared" si="317"/>
        <v>7954.6543971551528</v>
      </c>
      <c r="O692" s="6">
        <f t="shared" si="305"/>
        <v>16.776060148495258</v>
      </c>
      <c r="P692" s="6">
        <f t="shared" si="306"/>
        <v>11.910661800904979</v>
      </c>
      <c r="Q692" s="6">
        <f t="shared" si="307"/>
        <v>2.2212045680841723</v>
      </c>
      <c r="R692" s="6">
        <f t="shared" si="308"/>
        <v>30.907926517484409</v>
      </c>
      <c r="S692" s="6">
        <f t="shared" si="309"/>
        <v>31.155729722191015</v>
      </c>
      <c r="T692" s="6"/>
      <c r="U692" s="6"/>
      <c r="V692" s="6"/>
      <c r="W692" s="6"/>
      <c r="X692" s="4"/>
      <c r="Y692" s="4"/>
      <c r="Z692" s="4"/>
      <c r="AA692" s="4"/>
    </row>
    <row r="693" spans="1:27" x14ac:dyDescent="0.2">
      <c r="A693" s="5">
        <v>2014</v>
      </c>
      <c r="B693" s="5" t="s">
        <v>21</v>
      </c>
      <c r="C693" s="5">
        <v>2</v>
      </c>
      <c r="D693" s="5">
        <v>120</v>
      </c>
      <c r="F693" s="5">
        <v>1.61</v>
      </c>
      <c r="G693" s="5">
        <f t="shared" si="270"/>
        <v>1.61</v>
      </c>
      <c r="H693" s="6">
        <f t="shared" si="300"/>
        <v>2.0358305793425258</v>
      </c>
      <c r="I693" s="6">
        <f t="shared" si="241"/>
        <v>1.6965254827854381E-2</v>
      </c>
      <c r="J693" s="6">
        <f t="shared" si="314"/>
        <v>221.3428194757787</v>
      </c>
      <c r="K693" s="6">
        <f t="shared" si="315"/>
        <v>179.70781484691878</v>
      </c>
      <c r="L693" s="6">
        <f t="shared" si="316"/>
        <v>79.264643086534861</v>
      </c>
      <c r="M693" s="6">
        <f t="shared" si="294"/>
        <v>480.31527740923235</v>
      </c>
      <c r="N693" s="6">
        <f t="shared" si="317"/>
        <v>466.72172416213425</v>
      </c>
      <c r="O693" s="6">
        <f t="shared" si="305"/>
        <v>0.86692604294679987</v>
      </c>
      <c r="P693" s="6">
        <f t="shared" si="306"/>
        <v>0.71883125938767511</v>
      </c>
      <c r="Q693" s="6">
        <f t="shared" si="307"/>
        <v>0.30384779849838367</v>
      </c>
      <c r="R693" s="6">
        <f t="shared" si="308"/>
        <v>1.8896051008328585</v>
      </c>
      <c r="S693" s="6">
        <f t="shared" si="309"/>
        <v>1.8279934196350256</v>
      </c>
      <c r="T693" s="6"/>
      <c r="U693" s="6"/>
      <c r="V693" s="6"/>
      <c r="W693" s="6"/>
      <c r="X693" s="4"/>
      <c r="Y693" s="4"/>
      <c r="Z693" s="4"/>
      <c r="AA693" s="4"/>
    </row>
    <row r="694" spans="1:27" x14ac:dyDescent="0.2">
      <c r="A694" s="5">
        <v>2014</v>
      </c>
      <c r="B694" s="5" t="s">
        <v>21</v>
      </c>
      <c r="C694" s="5">
        <v>2</v>
      </c>
      <c r="D694" s="5">
        <v>120</v>
      </c>
      <c r="E694" s="5">
        <v>1.62</v>
      </c>
      <c r="G694" s="5">
        <f t="shared" si="270"/>
        <v>1.62</v>
      </c>
      <c r="H694" s="6">
        <f>PI()*(G694/2)^2</f>
        <v>2.0611989400202635</v>
      </c>
      <c r="I694" s="6">
        <f t="shared" si="241"/>
        <v>1.7176657833502196E-2</v>
      </c>
      <c r="J694" s="6">
        <f>8*G694^2.56</f>
        <v>27.507329150988557</v>
      </c>
      <c r="K694" s="6">
        <f>22.91*G694^2.13</f>
        <v>64.016521235813457</v>
      </c>
      <c r="L694" s="6">
        <f>22.55*G694^1.45</f>
        <v>45.38823735372479</v>
      </c>
      <c r="M694" s="6">
        <f t="shared" si="294"/>
        <v>136.9120877405268</v>
      </c>
      <c r="N694" s="6">
        <f>39.46*G694^2.26</f>
        <v>117.3980852794424</v>
      </c>
      <c r="O694" s="6">
        <f>(J694*0.47)/D694</f>
        <v>0.10773703917470517</v>
      </c>
      <c r="P694" s="6">
        <f>(K694*0.48)/D694</f>
        <v>0.25606608494325384</v>
      </c>
      <c r="Q694" s="6">
        <f>(L694*0.46)/D694</f>
        <v>0.17398824318927839</v>
      </c>
      <c r="R694" s="6">
        <f>SUM(O694:Q694)</f>
        <v>0.53779136730723742</v>
      </c>
      <c r="S694" s="6">
        <f>(N694*0.47)/D694</f>
        <v>0.45980916734448274</v>
      </c>
      <c r="T694" s="6"/>
      <c r="U694" s="6"/>
      <c r="V694" s="6"/>
      <c r="W694" s="6"/>
      <c r="X694" s="4"/>
      <c r="Y694" s="4"/>
      <c r="Z694" s="4"/>
      <c r="AA694" s="4"/>
    </row>
    <row r="695" spans="1:27" x14ac:dyDescent="0.2">
      <c r="A695" s="5">
        <v>2014</v>
      </c>
      <c r="B695" s="5" t="s">
        <v>21</v>
      </c>
      <c r="C695" s="5">
        <v>2</v>
      </c>
      <c r="D695" s="5">
        <v>120</v>
      </c>
      <c r="F695" s="5">
        <v>1.56</v>
      </c>
      <c r="G695" s="5">
        <f t="shared" si="270"/>
        <v>1.56</v>
      </c>
      <c r="H695" s="6">
        <f t="shared" ref="H695:H709" si="318">PI()*(G695/2)^2</f>
        <v>1.9113449704440304</v>
      </c>
      <c r="I695" s="6">
        <f t="shared" si="241"/>
        <v>1.5927874753700253E-2</v>
      </c>
      <c r="J695" s="6">
        <f t="shared" ref="J695:J698" si="319">81.42*G695^2.1</f>
        <v>207.15372856793041</v>
      </c>
      <c r="K695" s="6">
        <f t="shared" ref="K695:K698" si="320">69.66*G695^1.99</f>
        <v>168.77239790115061</v>
      </c>
      <c r="L695" s="6">
        <f t="shared" ref="L695:L698" si="321">40.5*G695^1.41</f>
        <v>75.815971942265406</v>
      </c>
      <c r="M695" s="6">
        <f t="shared" si="294"/>
        <v>451.74209841134643</v>
      </c>
      <c r="N695" s="6">
        <f t="shared" ref="N695:N698" si="322">179.2*G695^2.01</f>
        <v>438.04471809676829</v>
      </c>
      <c r="O695" s="6">
        <f t="shared" ref="O695:O709" si="323">(J695*0.47)/D695</f>
        <v>0.81135210355772736</v>
      </c>
      <c r="P695" s="6">
        <f t="shared" ref="P695:P709" si="324">(K695*0.48)/D695</f>
        <v>0.67508959160460236</v>
      </c>
      <c r="Q695" s="6">
        <f t="shared" ref="Q695:Q709" si="325">(L695*0.46)/D695</f>
        <v>0.29062789244535076</v>
      </c>
      <c r="R695" s="6">
        <f t="shared" ref="R695:R709" si="326">SUM(O695:Q695)</f>
        <v>1.7770695876076803</v>
      </c>
      <c r="S695" s="6">
        <f t="shared" ref="S695:S709" si="327">(N695*0.47)/D695</f>
        <v>1.7156751458790089</v>
      </c>
      <c r="T695" s="6"/>
      <c r="U695" s="6"/>
      <c r="V695" s="6"/>
      <c r="W695" s="6"/>
      <c r="X695" s="4"/>
      <c r="Y695" s="4"/>
      <c r="Z695" s="4"/>
      <c r="AA695" s="4"/>
    </row>
    <row r="696" spans="1:27" x14ac:dyDescent="0.2">
      <c r="A696" s="5">
        <v>2014</v>
      </c>
      <c r="B696" s="5" t="s">
        <v>21</v>
      </c>
      <c r="C696" s="5">
        <v>2</v>
      </c>
      <c r="D696" s="5">
        <v>120</v>
      </c>
      <c r="F696" s="5">
        <v>1.84</v>
      </c>
      <c r="G696" s="5">
        <f t="shared" si="270"/>
        <v>1.84</v>
      </c>
      <c r="H696" s="6">
        <f t="shared" si="318"/>
        <v>2.6590440219984011</v>
      </c>
      <c r="I696" s="6">
        <f t="shared" si="241"/>
        <v>2.2158700183320008E-2</v>
      </c>
      <c r="J696" s="6">
        <f t="shared" si="319"/>
        <v>292.98711838043732</v>
      </c>
      <c r="K696" s="6">
        <f t="shared" si="320"/>
        <v>234.40719496230253</v>
      </c>
      <c r="L696" s="6">
        <f t="shared" si="321"/>
        <v>95.685945729945743</v>
      </c>
      <c r="M696" s="6">
        <f t="shared" si="294"/>
        <v>623.08025907268564</v>
      </c>
      <c r="N696" s="6">
        <f t="shared" si="322"/>
        <v>610.41026672658586</v>
      </c>
      <c r="O696" s="6">
        <f t="shared" si="323"/>
        <v>1.1475328803233793</v>
      </c>
      <c r="P696" s="6">
        <f t="shared" si="324"/>
        <v>0.93762877984921</v>
      </c>
      <c r="Q696" s="6">
        <f t="shared" si="325"/>
        <v>0.36679612529812539</v>
      </c>
      <c r="R696" s="6">
        <f t="shared" si="326"/>
        <v>2.4519577854707149</v>
      </c>
      <c r="S696" s="6">
        <f t="shared" si="327"/>
        <v>2.3907735446791278</v>
      </c>
      <c r="T696" s="6"/>
      <c r="U696" s="6"/>
      <c r="V696" s="6"/>
      <c r="W696" s="6"/>
      <c r="X696" s="4"/>
      <c r="Y696" s="4"/>
      <c r="Z696" s="4"/>
      <c r="AA696" s="4"/>
    </row>
    <row r="697" spans="1:27" x14ac:dyDescent="0.2">
      <c r="A697" s="5">
        <v>2014</v>
      </c>
      <c r="B697" s="5" t="s">
        <v>21</v>
      </c>
      <c r="C697" s="5">
        <v>2</v>
      </c>
      <c r="D697" s="5">
        <v>120</v>
      </c>
      <c r="F697" s="5">
        <v>5.4</v>
      </c>
      <c r="G697" s="5">
        <f t="shared" si="270"/>
        <v>5.4</v>
      </c>
      <c r="H697" s="6">
        <f t="shared" si="318"/>
        <v>22.902210444669596</v>
      </c>
      <c r="I697" s="6">
        <f t="shared" si="241"/>
        <v>0.19085175370557997</v>
      </c>
      <c r="J697" s="6">
        <f t="shared" si="319"/>
        <v>2810.3343628084981</v>
      </c>
      <c r="K697" s="6">
        <f t="shared" si="320"/>
        <v>1997.3172469027402</v>
      </c>
      <c r="L697" s="6">
        <f t="shared" si="321"/>
        <v>436.64674251004573</v>
      </c>
      <c r="M697" s="6">
        <f t="shared" si="294"/>
        <v>5244.2983522212835</v>
      </c>
      <c r="N697" s="6">
        <f t="shared" si="322"/>
        <v>5314.3415465235194</v>
      </c>
      <c r="O697" s="6">
        <f t="shared" si="323"/>
        <v>11.00714292099995</v>
      </c>
      <c r="P697" s="6">
        <f t="shared" si="324"/>
        <v>7.9892689876109602</v>
      </c>
      <c r="Q697" s="6">
        <f t="shared" si="325"/>
        <v>1.6738125129551755</v>
      </c>
      <c r="R697" s="6">
        <f t="shared" si="326"/>
        <v>20.670224421566086</v>
      </c>
      <c r="S697" s="6">
        <f t="shared" si="327"/>
        <v>20.81450439055045</v>
      </c>
      <c r="T697" s="6"/>
      <c r="U697" s="6"/>
      <c r="V697" s="6"/>
      <c r="W697" s="6"/>
      <c r="X697" s="4"/>
      <c r="Y697" s="4"/>
      <c r="Z697" s="4"/>
      <c r="AA697" s="4"/>
    </row>
    <row r="698" spans="1:27" x14ac:dyDescent="0.2">
      <c r="A698" s="5">
        <v>2014</v>
      </c>
      <c r="B698" s="5" t="s">
        <v>21</v>
      </c>
      <c r="C698" s="5">
        <v>2</v>
      </c>
      <c r="D698" s="5">
        <v>120</v>
      </c>
      <c r="F698" s="5">
        <v>7.4</v>
      </c>
      <c r="G698" s="5">
        <f t="shared" si="270"/>
        <v>7.4</v>
      </c>
      <c r="H698" s="6">
        <f t="shared" si="318"/>
        <v>43.008403427644275</v>
      </c>
      <c r="I698" s="6">
        <f t="shared" si="241"/>
        <v>0.35840336189703564</v>
      </c>
      <c r="J698" s="6">
        <f t="shared" si="319"/>
        <v>5446.5025271416971</v>
      </c>
      <c r="K698" s="6">
        <f t="shared" si="320"/>
        <v>3738.9924860342148</v>
      </c>
      <c r="L698" s="6">
        <f t="shared" si="321"/>
        <v>680.8818351375271</v>
      </c>
      <c r="M698" s="6">
        <f t="shared" si="294"/>
        <v>9866.376848313439</v>
      </c>
      <c r="N698" s="6">
        <f t="shared" si="322"/>
        <v>10011.375755357609</v>
      </c>
      <c r="O698" s="6">
        <f t="shared" si="323"/>
        <v>21.332134897971645</v>
      </c>
      <c r="P698" s="6">
        <f t="shared" si="324"/>
        <v>14.955969944136859</v>
      </c>
      <c r="Q698" s="6">
        <f t="shared" si="325"/>
        <v>2.6100470346938542</v>
      </c>
      <c r="R698" s="6">
        <f t="shared" si="326"/>
        <v>38.898151876802359</v>
      </c>
      <c r="S698" s="6">
        <f t="shared" si="327"/>
        <v>39.211221708483968</v>
      </c>
      <c r="T698" s="6"/>
      <c r="U698" s="6"/>
      <c r="V698" s="6"/>
      <c r="W698" s="6"/>
      <c r="X698" s="4"/>
      <c r="Y698" s="4"/>
      <c r="Z698" s="4"/>
      <c r="AA698" s="4"/>
    </row>
    <row r="699" spans="1:27" x14ac:dyDescent="0.2">
      <c r="A699" s="5">
        <v>2014</v>
      </c>
      <c r="B699" s="5" t="s">
        <v>21</v>
      </c>
      <c r="C699" s="5">
        <v>2</v>
      </c>
      <c r="D699" s="5">
        <v>120</v>
      </c>
      <c r="E699" s="5">
        <v>3.32</v>
      </c>
      <c r="G699" s="5">
        <f t="shared" si="270"/>
        <v>3.32</v>
      </c>
      <c r="H699" s="6">
        <f t="shared" si="318"/>
        <v>8.6569727162320333</v>
      </c>
      <c r="I699" s="6">
        <f t="shared" si="241"/>
        <v>7.2141439301933605E-2</v>
      </c>
      <c r="J699" s="6">
        <f t="shared" ref="J699:J701" si="328">8*G699^2.56</f>
        <v>172.66466933672297</v>
      </c>
      <c r="K699" s="6">
        <f t="shared" ref="K699:K701" si="329">22.91*G699^2.13</f>
        <v>295.15436306238712</v>
      </c>
      <c r="L699" s="6">
        <f t="shared" ref="L699:L701" si="330">22.55*G699^1.45</f>
        <v>128.46853379970003</v>
      </c>
      <c r="M699" s="6">
        <f t="shared" si="294"/>
        <v>596.28756619881005</v>
      </c>
      <c r="N699" s="6">
        <f t="shared" ref="N699:N701" si="331">39.46*G699^2.26</f>
        <v>594.19521491724277</v>
      </c>
      <c r="O699" s="6">
        <f t="shared" si="323"/>
        <v>0.67626995490216502</v>
      </c>
      <c r="P699" s="6">
        <f t="shared" si="324"/>
        <v>1.1806174522495485</v>
      </c>
      <c r="Q699" s="6">
        <f t="shared" si="325"/>
        <v>0.49246271289885013</v>
      </c>
      <c r="R699" s="6">
        <f t="shared" si="326"/>
        <v>2.3493501200505635</v>
      </c>
      <c r="S699" s="6">
        <f t="shared" si="327"/>
        <v>2.3272645917592008</v>
      </c>
      <c r="T699" s="6"/>
      <c r="U699" s="6"/>
      <c r="V699" s="6"/>
      <c r="W699" s="6"/>
      <c r="X699" s="4"/>
      <c r="Y699" s="4"/>
      <c r="Z699" s="4"/>
      <c r="AA699" s="4"/>
    </row>
    <row r="700" spans="1:27" x14ac:dyDescent="0.2">
      <c r="A700" s="5">
        <v>2014</v>
      </c>
      <c r="B700" s="5" t="s">
        <v>21</v>
      </c>
      <c r="C700" s="5">
        <v>2</v>
      </c>
      <c r="D700" s="5">
        <v>120</v>
      </c>
      <c r="E700" s="5">
        <v>1.1000000000000001</v>
      </c>
      <c r="G700" s="5">
        <f t="shared" si="270"/>
        <v>1.1000000000000001</v>
      </c>
      <c r="H700" s="6">
        <f t="shared" si="318"/>
        <v>0.9503317777109126</v>
      </c>
      <c r="I700" s="6">
        <f t="shared" si="241"/>
        <v>7.919431480924272E-3</v>
      </c>
      <c r="J700" s="6">
        <f t="shared" si="328"/>
        <v>10.210693995266919</v>
      </c>
      <c r="K700" s="6">
        <f t="shared" si="329"/>
        <v>28.066710082141263</v>
      </c>
      <c r="L700" s="6">
        <f t="shared" si="330"/>
        <v>25.892020350646039</v>
      </c>
      <c r="M700" s="6">
        <f t="shared" si="294"/>
        <v>64.169424428054214</v>
      </c>
      <c r="N700" s="6">
        <f t="shared" si="331"/>
        <v>48.944573604707848</v>
      </c>
      <c r="O700" s="6">
        <f t="shared" si="323"/>
        <v>3.9991884814795431E-2</v>
      </c>
      <c r="P700" s="6">
        <f t="shared" si="324"/>
        <v>0.11226684032856506</v>
      </c>
      <c r="Q700" s="6">
        <f t="shared" si="325"/>
        <v>9.9252744677476482E-2</v>
      </c>
      <c r="R700" s="6">
        <f t="shared" si="326"/>
        <v>0.25151146982083694</v>
      </c>
      <c r="S700" s="6">
        <f t="shared" si="327"/>
        <v>0.19169957995177239</v>
      </c>
      <c r="T700" s="6"/>
      <c r="U700" s="6"/>
      <c r="V700" s="6"/>
      <c r="W700" s="6"/>
      <c r="X700" s="4"/>
      <c r="Y700" s="4"/>
      <c r="Z700" s="4"/>
      <c r="AA700" s="4"/>
    </row>
    <row r="701" spans="1:27" x14ac:dyDescent="0.2">
      <c r="A701" s="5">
        <v>2014</v>
      </c>
      <c r="B701" s="5" t="s">
        <v>21</v>
      </c>
      <c r="C701" s="5">
        <v>2</v>
      </c>
      <c r="D701" s="5">
        <v>120</v>
      </c>
      <c r="E701" s="5">
        <v>0.65</v>
      </c>
      <c r="G701" s="5">
        <f t="shared" si="270"/>
        <v>0.65</v>
      </c>
      <c r="H701" s="6">
        <f t="shared" si="318"/>
        <v>0.33183072403542191</v>
      </c>
      <c r="I701" s="6">
        <f t="shared" si="241"/>
        <v>2.765256033628516E-3</v>
      </c>
      <c r="J701" s="6">
        <f t="shared" si="328"/>
        <v>2.6555114601080603</v>
      </c>
      <c r="K701" s="6">
        <f t="shared" si="329"/>
        <v>9.1523061445633918</v>
      </c>
      <c r="L701" s="6">
        <f t="shared" si="330"/>
        <v>12.074548863195329</v>
      </c>
      <c r="M701" s="6">
        <f t="shared" si="294"/>
        <v>23.882366467866781</v>
      </c>
      <c r="N701" s="6">
        <f t="shared" si="331"/>
        <v>14.905318718445832</v>
      </c>
      <c r="O701" s="6">
        <f t="shared" si="323"/>
        <v>1.0400753218756569E-2</v>
      </c>
      <c r="P701" s="6">
        <f t="shared" si="324"/>
        <v>3.6609224578253566E-2</v>
      </c>
      <c r="Q701" s="6">
        <f t="shared" si="325"/>
        <v>4.6285770642248765E-2</v>
      </c>
      <c r="R701" s="6">
        <f t="shared" si="326"/>
        <v>9.3295748439258891E-2</v>
      </c>
      <c r="S701" s="6">
        <f t="shared" si="327"/>
        <v>5.8379164980579504E-2</v>
      </c>
      <c r="T701" s="6"/>
      <c r="U701" s="6"/>
      <c r="V701" s="6"/>
      <c r="W701" s="6"/>
      <c r="X701" s="4"/>
      <c r="Y701" s="4"/>
      <c r="Z701" s="4"/>
      <c r="AA701" s="4"/>
    </row>
    <row r="702" spans="1:27" x14ac:dyDescent="0.2">
      <c r="A702" s="5">
        <v>2014</v>
      </c>
      <c r="B702" s="5" t="s">
        <v>21</v>
      </c>
      <c r="C702" s="5">
        <v>2</v>
      </c>
      <c r="D702" s="5">
        <v>120</v>
      </c>
      <c r="F702" s="5">
        <v>2.75</v>
      </c>
      <c r="G702" s="5">
        <f t="shared" si="270"/>
        <v>2.75</v>
      </c>
      <c r="H702" s="6">
        <f t="shared" si="318"/>
        <v>5.9395736106932029</v>
      </c>
      <c r="I702" s="6">
        <f t="shared" si="241"/>
        <v>4.9496446755776691E-2</v>
      </c>
      <c r="J702" s="6">
        <f t="shared" ref="J702" si="332">81.42*G702^2.1</f>
        <v>681.28645576800977</v>
      </c>
      <c r="K702" s="6">
        <f t="shared" ref="K702" si="333">69.66*G702^1.99</f>
        <v>521.50146267250261</v>
      </c>
      <c r="L702" s="6">
        <f t="shared" ref="L702" si="334">40.5*G702^1.41</f>
        <v>168.62195551174779</v>
      </c>
      <c r="M702" s="6">
        <f t="shared" si="294"/>
        <v>1371.4098739522601</v>
      </c>
      <c r="N702" s="6">
        <f t="shared" ref="N702" si="335">179.2*G702^2.01</f>
        <v>1368.9787912413522</v>
      </c>
      <c r="O702" s="6">
        <f t="shared" si="323"/>
        <v>2.6683719517580382</v>
      </c>
      <c r="P702" s="6">
        <f t="shared" si="324"/>
        <v>2.0860058506900101</v>
      </c>
      <c r="Q702" s="6">
        <f t="shared" si="325"/>
        <v>0.64638416279503319</v>
      </c>
      <c r="R702" s="6">
        <f t="shared" si="326"/>
        <v>5.4007619652430812</v>
      </c>
      <c r="S702" s="6">
        <f t="shared" si="327"/>
        <v>5.3618335990286292</v>
      </c>
      <c r="T702" s="6"/>
      <c r="U702" s="6"/>
      <c r="V702" s="6"/>
      <c r="W702" s="6"/>
      <c r="X702" s="4"/>
      <c r="Y702" s="4"/>
      <c r="Z702" s="4"/>
      <c r="AA702" s="4"/>
    </row>
    <row r="703" spans="1:27" x14ac:dyDescent="0.2">
      <c r="A703" s="5">
        <v>2014</v>
      </c>
      <c r="B703" s="5" t="s">
        <v>21</v>
      </c>
      <c r="C703" s="5">
        <v>2</v>
      </c>
      <c r="D703" s="5">
        <v>120</v>
      </c>
      <c r="E703" s="5">
        <v>1.36</v>
      </c>
      <c r="G703" s="5">
        <f t="shared" si="270"/>
        <v>1.36</v>
      </c>
      <c r="H703" s="6">
        <f t="shared" si="318"/>
        <v>1.4526724430199207</v>
      </c>
      <c r="I703" s="6">
        <f t="shared" si="241"/>
        <v>1.2105603691832672E-2</v>
      </c>
      <c r="J703" s="6">
        <f t="shared" ref="J703:J704" si="336">8*G703^2.56</f>
        <v>17.577195875731743</v>
      </c>
      <c r="K703" s="6">
        <f t="shared" ref="K703:K704" si="337">22.91*G703^2.13</f>
        <v>44.102475158838864</v>
      </c>
      <c r="L703" s="6">
        <f t="shared" ref="L703:L704" si="338">22.55*G703^1.45</f>
        <v>35.219076456193157</v>
      </c>
      <c r="M703" s="6">
        <f t="shared" si="294"/>
        <v>96.898747490763753</v>
      </c>
      <c r="N703" s="6">
        <f t="shared" ref="N703:N704" si="339">39.46*G703^2.26</f>
        <v>79.059673020874911</v>
      </c>
      <c r="O703" s="6">
        <f t="shared" si="323"/>
        <v>6.8844017179949327E-2</v>
      </c>
      <c r="P703" s="6">
        <f t="shared" si="324"/>
        <v>0.17640990063535547</v>
      </c>
      <c r="Q703" s="6">
        <f t="shared" si="325"/>
        <v>0.13500645974874045</v>
      </c>
      <c r="R703" s="6">
        <f t="shared" si="326"/>
        <v>0.38026037756404529</v>
      </c>
      <c r="S703" s="6">
        <f t="shared" si="327"/>
        <v>0.3096503859984267</v>
      </c>
      <c r="T703" s="6"/>
      <c r="U703" s="6"/>
      <c r="V703" s="6"/>
      <c r="W703" s="6"/>
      <c r="X703" s="4"/>
      <c r="Y703" s="4"/>
      <c r="Z703" s="4"/>
      <c r="AA703" s="4"/>
    </row>
    <row r="704" spans="1:27" x14ac:dyDescent="0.2">
      <c r="A704" s="5">
        <v>2014</v>
      </c>
      <c r="B704" s="5" t="s">
        <v>21</v>
      </c>
      <c r="C704" s="5">
        <v>2</v>
      </c>
      <c r="D704" s="5">
        <v>120</v>
      </c>
      <c r="E704" s="5">
        <v>2.72</v>
      </c>
      <c r="G704" s="5">
        <f t="shared" si="270"/>
        <v>2.72</v>
      </c>
      <c r="H704" s="6">
        <f t="shared" si="318"/>
        <v>5.8106897720796828</v>
      </c>
      <c r="I704" s="6">
        <f t="shared" si="241"/>
        <v>4.8422414767330689E-2</v>
      </c>
      <c r="J704" s="6">
        <f t="shared" si="336"/>
        <v>103.65407522354963</v>
      </c>
      <c r="K704" s="6">
        <f t="shared" si="337"/>
        <v>193.0442431053024</v>
      </c>
      <c r="L704" s="6">
        <f t="shared" si="338"/>
        <v>96.221352489741577</v>
      </c>
      <c r="M704" s="6">
        <f t="shared" si="294"/>
        <v>392.91967081859354</v>
      </c>
      <c r="N704" s="6">
        <f t="shared" si="339"/>
        <v>378.68909934653334</v>
      </c>
      <c r="O704" s="6">
        <f t="shared" si="323"/>
        <v>0.40597846129223597</v>
      </c>
      <c r="P704" s="6">
        <f t="shared" si="324"/>
        <v>0.77217697242120964</v>
      </c>
      <c r="Q704" s="6">
        <f t="shared" si="325"/>
        <v>0.36884851787734274</v>
      </c>
      <c r="R704" s="6">
        <f t="shared" si="326"/>
        <v>1.5470039515907885</v>
      </c>
      <c r="S704" s="6">
        <f t="shared" si="327"/>
        <v>1.483198972440589</v>
      </c>
      <c r="T704" s="6"/>
      <c r="U704" s="6"/>
      <c r="V704" s="6"/>
      <c r="W704" s="6"/>
      <c r="X704" s="4"/>
      <c r="Y704" s="4"/>
      <c r="Z704" s="4"/>
      <c r="AA704" s="4"/>
    </row>
    <row r="705" spans="1:27" x14ac:dyDescent="0.2">
      <c r="A705" s="5">
        <v>2014</v>
      </c>
      <c r="B705" s="5" t="s">
        <v>21</v>
      </c>
      <c r="C705" s="5">
        <v>2</v>
      </c>
      <c r="D705" s="5">
        <v>120</v>
      </c>
      <c r="F705" s="5">
        <v>8.6999999999999993</v>
      </c>
      <c r="G705" s="5">
        <f t="shared" si="270"/>
        <v>8.6999999999999993</v>
      </c>
      <c r="H705" s="6">
        <f t="shared" si="318"/>
        <v>59.446786987552848</v>
      </c>
      <c r="I705" s="6">
        <f t="shared" si="241"/>
        <v>0.49538989156294039</v>
      </c>
      <c r="J705" s="6">
        <f t="shared" ref="J705:J709" si="340">81.42*G705^2.1</f>
        <v>7651.0586048195273</v>
      </c>
      <c r="K705" s="6">
        <f t="shared" ref="K705:K709" si="341">69.66*G705^1.99</f>
        <v>5159.7277012228624</v>
      </c>
      <c r="L705" s="6">
        <f t="shared" ref="L705:L709" si="342">40.5*G705^1.41</f>
        <v>855.4156064885583</v>
      </c>
      <c r="M705" s="6">
        <f t="shared" si="294"/>
        <v>13666.201912530949</v>
      </c>
      <c r="N705" s="6">
        <f t="shared" ref="N705:N709" si="343">179.2*G705^2.01</f>
        <v>13860.270402569873</v>
      </c>
      <c r="O705" s="6">
        <f t="shared" si="323"/>
        <v>29.966646202209812</v>
      </c>
      <c r="P705" s="6">
        <f t="shared" si="324"/>
        <v>20.638910804891449</v>
      </c>
      <c r="Q705" s="6">
        <f t="shared" si="325"/>
        <v>3.2790931582061402</v>
      </c>
      <c r="R705" s="6">
        <f t="shared" si="326"/>
        <v>53.884650165307399</v>
      </c>
      <c r="S705" s="6">
        <f t="shared" si="327"/>
        <v>54.286059076732002</v>
      </c>
      <c r="T705" s="6"/>
      <c r="U705" s="6"/>
      <c r="V705" s="6"/>
      <c r="W705" s="6"/>
      <c r="X705" s="4"/>
      <c r="Y705" s="4"/>
      <c r="Z705" s="4"/>
      <c r="AA705" s="4"/>
    </row>
    <row r="706" spans="1:27" x14ac:dyDescent="0.2">
      <c r="A706" s="5">
        <v>2014</v>
      </c>
      <c r="B706" s="5" t="s">
        <v>21</v>
      </c>
      <c r="C706" s="5">
        <v>2</v>
      </c>
      <c r="D706" s="5">
        <v>120</v>
      </c>
      <c r="F706" s="5">
        <v>8.4</v>
      </c>
      <c r="G706" s="5">
        <f t="shared" si="270"/>
        <v>8.4</v>
      </c>
      <c r="H706" s="6">
        <f t="shared" si="318"/>
        <v>55.41769440932395</v>
      </c>
      <c r="I706" s="6">
        <f t="shared" si="241"/>
        <v>0.46181412007769956</v>
      </c>
      <c r="J706" s="6">
        <f t="shared" si="340"/>
        <v>7107.5119536390994</v>
      </c>
      <c r="K706" s="6">
        <f t="shared" si="341"/>
        <v>4811.7078361795984</v>
      </c>
      <c r="L706" s="6">
        <f t="shared" si="342"/>
        <v>814.12073602610167</v>
      </c>
      <c r="M706" s="6">
        <f t="shared" si="294"/>
        <v>12733.340525844798</v>
      </c>
      <c r="N706" s="6">
        <f t="shared" si="343"/>
        <v>12916.337078671173</v>
      </c>
      <c r="O706" s="6">
        <f t="shared" si="323"/>
        <v>27.837755151753136</v>
      </c>
      <c r="P706" s="6">
        <f t="shared" si="324"/>
        <v>19.246831344718391</v>
      </c>
      <c r="Q706" s="6">
        <f t="shared" si="325"/>
        <v>3.1207961547667233</v>
      </c>
      <c r="R706" s="6">
        <f t="shared" si="326"/>
        <v>50.205382651238253</v>
      </c>
      <c r="S706" s="6">
        <f t="shared" si="327"/>
        <v>50.588986891462092</v>
      </c>
      <c r="T706" s="6"/>
      <c r="U706" s="6"/>
      <c r="V706" s="6"/>
      <c r="W706" s="6"/>
      <c r="X706" s="4"/>
      <c r="Y706" s="4"/>
      <c r="Z706" s="4"/>
      <c r="AA706" s="4"/>
    </row>
    <row r="707" spans="1:27" x14ac:dyDescent="0.2">
      <c r="A707" s="5">
        <v>2014</v>
      </c>
      <c r="B707" s="5" t="s">
        <v>21</v>
      </c>
      <c r="C707" s="5">
        <v>2</v>
      </c>
      <c r="D707" s="5">
        <v>120</v>
      </c>
      <c r="F707" s="5">
        <v>4.5</v>
      </c>
      <c r="G707" s="5">
        <f t="shared" si="270"/>
        <v>4.5</v>
      </c>
      <c r="H707" s="6">
        <f t="shared" si="318"/>
        <v>15.904312808798327</v>
      </c>
      <c r="I707" s="6">
        <f t="shared" ref="I707:I770" si="344">H707/D707</f>
        <v>0.1325359400733194</v>
      </c>
      <c r="J707" s="6">
        <f t="shared" si="340"/>
        <v>1916.3612341038274</v>
      </c>
      <c r="K707" s="6">
        <f t="shared" si="341"/>
        <v>1389.5570197749494</v>
      </c>
      <c r="L707" s="6">
        <f t="shared" si="342"/>
        <v>337.6639275212068</v>
      </c>
      <c r="M707" s="6">
        <f t="shared" si="294"/>
        <v>3643.5821813999837</v>
      </c>
      <c r="N707" s="6">
        <f t="shared" si="343"/>
        <v>3683.7924886515557</v>
      </c>
      <c r="O707" s="6">
        <f t="shared" si="323"/>
        <v>7.505748166906657</v>
      </c>
      <c r="P707" s="6">
        <f t="shared" si="324"/>
        <v>5.5582280790997967</v>
      </c>
      <c r="Q707" s="6">
        <f t="shared" si="325"/>
        <v>1.294378388831293</v>
      </c>
      <c r="R707" s="6">
        <f t="shared" si="326"/>
        <v>14.358354634837747</v>
      </c>
      <c r="S707" s="6">
        <f t="shared" si="327"/>
        <v>14.428187247218593</v>
      </c>
      <c r="T707" s="6"/>
      <c r="U707" s="6"/>
      <c r="V707" s="6"/>
      <c r="W707" s="6"/>
      <c r="X707" s="4"/>
      <c r="Y707" s="4"/>
      <c r="Z707" s="4"/>
      <c r="AA707" s="4"/>
    </row>
    <row r="708" spans="1:27" x14ac:dyDescent="0.2">
      <c r="A708" s="5">
        <v>2014</v>
      </c>
      <c r="B708" s="5" t="s">
        <v>21</v>
      </c>
      <c r="C708" s="5">
        <v>2</v>
      </c>
      <c r="D708" s="5">
        <v>120</v>
      </c>
      <c r="F708" s="5">
        <v>4.4000000000000004</v>
      </c>
      <c r="G708" s="5">
        <f t="shared" si="270"/>
        <v>4.4000000000000004</v>
      </c>
      <c r="H708" s="6">
        <f t="shared" si="318"/>
        <v>15.205308443374602</v>
      </c>
      <c r="I708" s="6">
        <f t="shared" si="344"/>
        <v>0.12671090369478835</v>
      </c>
      <c r="J708" s="6">
        <f t="shared" si="340"/>
        <v>1828.0232651069543</v>
      </c>
      <c r="K708" s="6">
        <f t="shared" si="341"/>
        <v>1328.7837131018055</v>
      </c>
      <c r="L708" s="6">
        <f t="shared" si="342"/>
        <v>327.1322020519375</v>
      </c>
      <c r="M708" s="6">
        <f t="shared" si="294"/>
        <v>3483.939180260697</v>
      </c>
      <c r="N708" s="6">
        <f t="shared" si="343"/>
        <v>3521.0961550465149</v>
      </c>
      <c r="O708" s="6">
        <f t="shared" si="323"/>
        <v>7.159757788335571</v>
      </c>
      <c r="P708" s="6">
        <f t="shared" si="324"/>
        <v>5.3151348524072217</v>
      </c>
      <c r="Q708" s="6">
        <f t="shared" si="325"/>
        <v>1.2540067745324273</v>
      </c>
      <c r="R708" s="6">
        <f t="shared" si="326"/>
        <v>13.728899415275221</v>
      </c>
      <c r="S708" s="6">
        <f t="shared" si="327"/>
        <v>13.790959940598849</v>
      </c>
      <c r="T708" s="6"/>
      <c r="U708" s="6"/>
      <c r="V708" s="6"/>
      <c r="W708" s="6"/>
      <c r="X708" s="4"/>
      <c r="Y708" s="4"/>
      <c r="Z708" s="4"/>
      <c r="AA708" s="4"/>
    </row>
    <row r="709" spans="1:27" x14ac:dyDescent="0.2">
      <c r="A709" s="5">
        <v>2014</v>
      </c>
      <c r="B709" s="5" t="s">
        <v>21</v>
      </c>
      <c r="C709" s="5">
        <v>2</v>
      </c>
      <c r="D709" s="5">
        <v>120</v>
      </c>
      <c r="F709" s="5">
        <v>10.4</v>
      </c>
      <c r="G709" s="5">
        <f t="shared" si="270"/>
        <v>10.4</v>
      </c>
      <c r="H709" s="6">
        <f t="shared" si="318"/>
        <v>84.948665353068009</v>
      </c>
      <c r="I709" s="6">
        <f t="shared" si="344"/>
        <v>0.70790554460890009</v>
      </c>
      <c r="J709" s="6">
        <f t="shared" si="340"/>
        <v>11130.152389827055</v>
      </c>
      <c r="K709" s="6">
        <f t="shared" si="341"/>
        <v>7360.0339108962389</v>
      </c>
      <c r="L709" s="6">
        <f t="shared" si="342"/>
        <v>1100.2009905532673</v>
      </c>
      <c r="M709" s="6">
        <f t="shared" si="294"/>
        <v>19590.387291276562</v>
      </c>
      <c r="N709" s="6">
        <f t="shared" si="343"/>
        <v>19841.523573249451</v>
      </c>
      <c r="O709" s="6">
        <f t="shared" si="323"/>
        <v>43.59309686015596</v>
      </c>
      <c r="P709" s="6">
        <f t="shared" si="324"/>
        <v>29.440135643584952</v>
      </c>
      <c r="Q709" s="6">
        <f t="shared" si="325"/>
        <v>4.2174371304541909</v>
      </c>
      <c r="R709" s="6">
        <f t="shared" si="326"/>
        <v>77.250669634195106</v>
      </c>
      <c r="S709" s="6">
        <f t="shared" si="327"/>
        <v>77.712633995227009</v>
      </c>
      <c r="T709" s="6"/>
      <c r="U709" s="6"/>
      <c r="V709" s="6"/>
      <c r="W709" s="6"/>
      <c r="X709" s="4"/>
      <c r="Y709" s="4"/>
      <c r="Z709" s="4"/>
      <c r="AA709" s="4"/>
    </row>
    <row r="710" spans="1:27" x14ac:dyDescent="0.2">
      <c r="A710" s="5">
        <v>2014</v>
      </c>
      <c r="B710" s="5" t="s">
        <v>21</v>
      </c>
      <c r="C710" s="5">
        <v>2</v>
      </c>
      <c r="D710" s="5">
        <v>120</v>
      </c>
      <c r="E710" s="5">
        <v>1.68</v>
      </c>
      <c r="G710" s="5">
        <f t="shared" si="270"/>
        <v>1.68</v>
      </c>
      <c r="H710" s="6">
        <f>PI()*(G710/2)^2</f>
        <v>2.2167077763729579</v>
      </c>
      <c r="I710" s="6">
        <f t="shared" si="344"/>
        <v>1.8472564803107983E-2</v>
      </c>
      <c r="J710" s="6">
        <f>8*G710^2.56</f>
        <v>30.191295453640446</v>
      </c>
      <c r="K710" s="6">
        <f>22.91*G710^2.13</f>
        <v>69.172561677262692</v>
      </c>
      <c r="L710" s="6">
        <f>22.55*G710^1.45</f>
        <v>47.845930458869901</v>
      </c>
      <c r="M710" s="6">
        <f t="shared" si="294"/>
        <v>147.20978758977304</v>
      </c>
      <c r="N710" s="6">
        <f>39.46*G710^2.26</f>
        <v>127.45475944027501</v>
      </c>
      <c r="O710" s="6">
        <f>(J710*0.47)/D710</f>
        <v>0.11824924052675841</v>
      </c>
      <c r="P710" s="6">
        <f>(K710*0.48)/D710</f>
        <v>0.27669024670905079</v>
      </c>
      <c r="Q710" s="6">
        <f>(L710*0.46)/D710</f>
        <v>0.18340940009233461</v>
      </c>
      <c r="R710" s="6">
        <f>SUM(O710:Q710)</f>
        <v>0.57834888732814382</v>
      </c>
      <c r="S710" s="6">
        <f>(N710*0.47)/D710</f>
        <v>0.49919780780774375</v>
      </c>
      <c r="T710" s="6"/>
      <c r="U710" s="6"/>
      <c r="V710" s="6"/>
      <c r="W710" s="6"/>
      <c r="X710" s="4"/>
      <c r="Y710" s="4"/>
      <c r="Z710" s="4"/>
      <c r="AA710" s="4"/>
    </row>
    <row r="711" spans="1:27" x14ac:dyDescent="0.2">
      <c r="A711" s="5">
        <v>2014</v>
      </c>
      <c r="B711" s="5" t="s">
        <v>21</v>
      </c>
      <c r="C711" s="5">
        <v>2</v>
      </c>
      <c r="D711" s="5">
        <v>120</v>
      </c>
      <c r="F711" s="5">
        <v>4.7</v>
      </c>
      <c r="G711" s="5">
        <f t="shared" si="270"/>
        <v>4.7</v>
      </c>
      <c r="H711" s="6">
        <f t="shared" ref="H711:H715" si="345">PI()*(G711/2)^2</f>
        <v>17.349445429449634</v>
      </c>
      <c r="I711" s="6">
        <f t="shared" si="344"/>
        <v>0.1445787119120803</v>
      </c>
      <c r="J711" s="6">
        <f t="shared" ref="J711:J715" si="346">81.42*G711^2.1</f>
        <v>2099.6001721678695</v>
      </c>
      <c r="K711" s="6">
        <f t="shared" ref="K711:K715" si="347">69.66*G711^1.99</f>
        <v>1515.1589914410483</v>
      </c>
      <c r="L711" s="6">
        <f t="shared" ref="L711:L715" si="348">40.5*G711^1.41</f>
        <v>359.01533785368821</v>
      </c>
      <c r="M711" s="6">
        <f t="shared" si="294"/>
        <v>3973.7745014626062</v>
      </c>
      <c r="N711" s="6">
        <f t="shared" ref="N711:N715" si="349">179.2*G711^2.01</f>
        <v>4020.2651737622614</v>
      </c>
      <c r="O711" s="6">
        <f t="shared" ref="O711:O715" si="350">(J711*0.47)/D711</f>
        <v>8.2234340076574881</v>
      </c>
      <c r="P711" s="6">
        <f t="shared" ref="P711:P715" si="351">(K711*0.48)/D711</f>
        <v>6.0606359657641926</v>
      </c>
      <c r="Q711" s="6">
        <f t="shared" ref="Q711:Q715" si="352">(L711*0.46)/D711</f>
        <v>1.3762254617724714</v>
      </c>
      <c r="R711" s="6">
        <f t="shared" ref="R711:R715" si="353">SUM(O711:Q711)</f>
        <v>15.660295435194151</v>
      </c>
      <c r="S711" s="6">
        <f t="shared" ref="S711:S715" si="354">(N711*0.47)/D711</f>
        <v>15.746038597235524</v>
      </c>
      <c r="T711" s="6"/>
      <c r="U711" s="6"/>
      <c r="V711" s="6"/>
      <c r="W711" s="6"/>
      <c r="X711" s="4"/>
      <c r="Y711" s="4"/>
      <c r="Z711" s="4"/>
      <c r="AA711" s="4"/>
    </row>
    <row r="712" spans="1:27" x14ac:dyDescent="0.2">
      <c r="A712" s="5">
        <v>2014</v>
      </c>
      <c r="B712" s="5" t="s">
        <v>21</v>
      </c>
      <c r="C712" s="5">
        <v>2</v>
      </c>
      <c r="D712" s="5">
        <v>120</v>
      </c>
      <c r="F712" s="5">
        <v>4.7</v>
      </c>
      <c r="G712" s="5">
        <f t="shared" si="270"/>
        <v>4.7</v>
      </c>
      <c r="H712" s="6">
        <f t="shared" si="345"/>
        <v>17.349445429449634</v>
      </c>
      <c r="I712" s="6">
        <f t="shared" si="344"/>
        <v>0.1445787119120803</v>
      </c>
      <c r="J712" s="6">
        <f t="shared" si="346"/>
        <v>2099.6001721678695</v>
      </c>
      <c r="K712" s="6">
        <f t="shared" si="347"/>
        <v>1515.1589914410483</v>
      </c>
      <c r="L712" s="6">
        <f t="shared" si="348"/>
        <v>359.01533785368821</v>
      </c>
      <c r="M712" s="6">
        <f t="shared" si="294"/>
        <v>3973.7745014626062</v>
      </c>
      <c r="N712" s="6">
        <f t="shared" si="349"/>
        <v>4020.2651737622614</v>
      </c>
      <c r="O712" s="6">
        <f t="shared" si="350"/>
        <v>8.2234340076574881</v>
      </c>
      <c r="P712" s="6">
        <f t="shared" si="351"/>
        <v>6.0606359657641926</v>
      </c>
      <c r="Q712" s="6">
        <f t="shared" si="352"/>
        <v>1.3762254617724714</v>
      </c>
      <c r="R712" s="6">
        <f t="shared" si="353"/>
        <v>15.660295435194151</v>
      </c>
      <c r="S712" s="6">
        <f t="shared" si="354"/>
        <v>15.746038597235524</v>
      </c>
      <c r="T712" s="6"/>
      <c r="U712" s="6"/>
      <c r="V712" s="6"/>
      <c r="W712" s="6"/>
      <c r="X712" s="4"/>
      <c r="Y712" s="4"/>
      <c r="Z712" s="4"/>
      <c r="AA712" s="4"/>
    </row>
    <row r="713" spans="1:27" x14ac:dyDescent="0.2">
      <c r="A713" s="5">
        <v>2014</v>
      </c>
      <c r="B713" s="5" t="s">
        <v>21</v>
      </c>
      <c r="C713" s="5">
        <v>2</v>
      </c>
      <c r="D713" s="5">
        <v>120</v>
      </c>
      <c r="F713" s="5">
        <v>0.84</v>
      </c>
      <c r="G713" s="5">
        <f t="shared" si="270"/>
        <v>0.84</v>
      </c>
      <c r="H713" s="6">
        <f t="shared" si="345"/>
        <v>0.55417694409323948</v>
      </c>
      <c r="I713" s="6">
        <f t="shared" si="344"/>
        <v>4.6181412007769958E-3</v>
      </c>
      <c r="J713" s="6">
        <f t="shared" si="346"/>
        <v>56.456974234158743</v>
      </c>
      <c r="K713" s="6">
        <f t="shared" si="347"/>
        <v>49.237869096649739</v>
      </c>
      <c r="L713" s="6">
        <f t="shared" si="348"/>
        <v>31.67297197901253</v>
      </c>
      <c r="M713" s="6">
        <f t="shared" si="294"/>
        <v>137.36781530982103</v>
      </c>
      <c r="N713" s="6">
        <f t="shared" si="349"/>
        <v>126.22325351689112</v>
      </c>
      <c r="O713" s="6">
        <f t="shared" si="350"/>
        <v>0.22112314908378838</v>
      </c>
      <c r="P713" s="6">
        <f t="shared" si="351"/>
        <v>0.19695147638659893</v>
      </c>
      <c r="Q713" s="6">
        <f t="shared" si="352"/>
        <v>0.12141305925288136</v>
      </c>
      <c r="R713" s="6">
        <f t="shared" si="353"/>
        <v>0.53948768472326869</v>
      </c>
      <c r="S713" s="6">
        <f t="shared" si="354"/>
        <v>0.49437440960782353</v>
      </c>
      <c r="T713" s="6"/>
      <c r="U713" s="6"/>
      <c r="V713" s="6"/>
      <c r="W713" s="6"/>
      <c r="X713" s="4"/>
      <c r="Y713" s="4"/>
      <c r="Z713" s="4"/>
      <c r="AA713" s="4"/>
    </row>
    <row r="714" spans="1:27" x14ac:dyDescent="0.2">
      <c r="A714" s="5">
        <v>2014</v>
      </c>
      <c r="B714" s="5" t="s">
        <v>21</v>
      </c>
      <c r="C714" s="5">
        <v>2</v>
      </c>
      <c r="D714" s="5">
        <v>120</v>
      </c>
      <c r="F714" s="5">
        <v>1.43</v>
      </c>
      <c r="G714" s="5">
        <f t="shared" si="270"/>
        <v>1.43</v>
      </c>
      <c r="H714" s="6">
        <f t="shared" si="345"/>
        <v>1.6060607043314417</v>
      </c>
      <c r="I714" s="6">
        <f t="shared" si="344"/>
        <v>1.3383839202762014E-2</v>
      </c>
      <c r="J714" s="6">
        <f t="shared" si="346"/>
        <v>172.55866680050661</v>
      </c>
      <c r="K714" s="6">
        <f t="shared" si="347"/>
        <v>141.93914494777323</v>
      </c>
      <c r="L714" s="6">
        <f t="shared" si="348"/>
        <v>67.06236051985816</v>
      </c>
      <c r="M714" s="6">
        <f t="shared" si="294"/>
        <v>381.56017226813799</v>
      </c>
      <c r="N714" s="6">
        <f t="shared" si="349"/>
        <v>367.75911076813634</v>
      </c>
      <c r="O714" s="6">
        <f t="shared" si="350"/>
        <v>0.67585477830198415</v>
      </c>
      <c r="P714" s="6">
        <f t="shared" si="351"/>
        <v>0.56775657979109284</v>
      </c>
      <c r="Q714" s="6">
        <f t="shared" si="352"/>
        <v>0.25707238199278964</v>
      </c>
      <c r="R714" s="6">
        <f t="shared" si="353"/>
        <v>1.5006837400858666</v>
      </c>
      <c r="S714" s="6">
        <f t="shared" si="354"/>
        <v>1.440389850508534</v>
      </c>
      <c r="T714" s="6"/>
      <c r="U714" s="6"/>
      <c r="V714" s="6"/>
      <c r="W714" s="6"/>
      <c r="X714" s="4"/>
      <c r="Y714" s="4"/>
      <c r="Z714" s="4"/>
      <c r="AA714" s="4"/>
    </row>
    <row r="715" spans="1:27" x14ac:dyDescent="0.2">
      <c r="A715" s="5">
        <v>2014</v>
      </c>
      <c r="B715" s="5" t="s">
        <v>21</v>
      </c>
      <c r="C715" s="5">
        <v>2</v>
      </c>
      <c r="D715" s="5">
        <v>120</v>
      </c>
      <c r="F715" s="5">
        <v>7.1</v>
      </c>
      <c r="G715" s="5">
        <f t="shared" si="270"/>
        <v>7.1</v>
      </c>
      <c r="H715" s="6">
        <f t="shared" si="345"/>
        <v>39.591921416865368</v>
      </c>
      <c r="I715" s="6">
        <f t="shared" si="344"/>
        <v>0.32993267847387808</v>
      </c>
      <c r="J715" s="6">
        <f t="shared" si="346"/>
        <v>4993.1387028404451</v>
      </c>
      <c r="K715" s="6">
        <f t="shared" si="347"/>
        <v>3443.4008637754487</v>
      </c>
      <c r="L715" s="6">
        <f t="shared" si="348"/>
        <v>642.2872410654976</v>
      </c>
      <c r="M715" s="6">
        <f t="shared" si="294"/>
        <v>9078.8268076813929</v>
      </c>
      <c r="N715" s="6">
        <f t="shared" si="349"/>
        <v>9212.2833243477453</v>
      </c>
      <c r="O715" s="6">
        <f t="shared" si="350"/>
        <v>19.556459919458408</v>
      </c>
      <c r="P715" s="6">
        <f t="shared" si="351"/>
        <v>13.773603455101794</v>
      </c>
      <c r="Q715" s="6">
        <f t="shared" si="352"/>
        <v>2.4621010907510743</v>
      </c>
      <c r="R715" s="6">
        <f t="shared" si="353"/>
        <v>35.792164465311281</v>
      </c>
      <c r="S715" s="6">
        <f t="shared" si="354"/>
        <v>36.081443020362002</v>
      </c>
      <c r="T715" s="6"/>
      <c r="U715" s="6"/>
      <c r="V715" s="6"/>
      <c r="W715" s="6"/>
      <c r="X715" s="4"/>
      <c r="Y715" s="4"/>
      <c r="Z715" s="4"/>
      <c r="AA715" s="4"/>
    </row>
    <row r="716" spans="1:27" x14ac:dyDescent="0.2">
      <c r="A716" s="5">
        <v>2014</v>
      </c>
      <c r="B716" s="5" t="s">
        <v>21</v>
      </c>
      <c r="C716" s="5">
        <v>2</v>
      </c>
      <c r="D716" s="5">
        <v>120</v>
      </c>
      <c r="E716" s="5">
        <v>2.59</v>
      </c>
      <c r="G716" s="5">
        <f t="shared" si="270"/>
        <v>2.59</v>
      </c>
      <c r="H716" s="6">
        <f>PI()*(G716/2)^2</f>
        <v>5.2685294198864216</v>
      </c>
      <c r="I716" s="6">
        <f t="shared" si="344"/>
        <v>4.3904411832386844E-2</v>
      </c>
      <c r="J716" s="6">
        <f>8*G716^2.56</f>
        <v>91.440245426622894</v>
      </c>
      <c r="K716" s="6">
        <f>22.91*G716^2.13</f>
        <v>173.92162587400307</v>
      </c>
      <c r="L716" s="6">
        <f>22.55*G716^1.45</f>
        <v>89.625420056375447</v>
      </c>
      <c r="M716" s="6">
        <f t="shared" si="294"/>
        <v>354.98729135700142</v>
      </c>
      <c r="N716" s="6">
        <f>39.46*G716^2.26</f>
        <v>339.01159139528716</v>
      </c>
      <c r="O716" s="6">
        <f>(J716*0.47)/D716</f>
        <v>0.35814096125427297</v>
      </c>
      <c r="P716" s="6">
        <f>(K716*0.48)/D716</f>
        <v>0.69568650349601235</v>
      </c>
      <c r="Q716" s="6">
        <f>(L716*0.46)/D716</f>
        <v>0.34356411021610589</v>
      </c>
      <c r="R716" s="6">
        <f>SUM(O716:Q716)</f>
        <v>1.3973915749663912</v>
      </c>
      <c r="S716" s="6">
        <f>(N716*0.47)/D716</f>
        <v>1.3277953996315413</v>
      </c>
      <c r="T716" s="6"/>
      <c r="U716" s="6"/>
      <c r="V716" s="6"/>
      <c r="W716" s="6"/>
      <c r="X716" s="4"/>
      <c r="Y716" s="4"/>
      <c r="Z716" s="4"/>
      <c r="AA716" s="4"/>
    </row>
    <row r="717" spans="1:27" x14ac:dyDescent="0.2">
      <c r="A717" s="5">
        <v>2014</v>
      </c>
      <c r="B717" s="5" t="s">
        <v>21</v>
      </c>
      <c r="C717" s="5">
        <v>2</v>
      </c>
      <c r="D717" s="5">
        <v>120</v>
      </c>
      <c r="F717" s="5">
        <v>3.6</v>
      </c>
      <c r="G717" s="5">
        <f t="shared" si="270"/>
        <v>3.6</v>
      </c>
      <c r="H717" s="6">
        <f t="shared" ref="H717:H721" si="355">PI()*(G717/2)^2</f>
        <v>10.178760197630931</v>
      </c>
      <c r="I717" s="6">
        <f t="shared" si="344"/>
        <v>8.4823001646924426E-2</v>
      </c>
      <c r="J717" s="6">
        <f t="shared" ref="J717:J721" si="356">81.42*G717^2.1</f>
        <v>1199.4063662051192</v>
      </c>
      <c r="K717" s="6">
        <f t="shared" ref="K717:K721" si="357">69.66*G717^1.99</f>
        <v>891.3031607966717</v>
      </c>
      <c r="L717" s="6">
        <f t="shared" ref="L717:L721" si="358">40.5*G717^1.41</f>
        <v>246.51397761953621</v>
      </c>
      <c r="M717" s="6">
        <f t="shared" si="294"/>
        <v>2337.2235046213268</v>
      </c>
      <c r="N717" s="6">
        <f t="shared" ref="N717:N721" si="359">179.2*G717^2.01</f>
        <v>2352.3721650006605</v>
      </c>
      <c r="O717" s="6">
        <f t="shared" ref="O717:O721" si="360">(J717*0.47)/D717</f>
        <v>4.6976749343033832</v>
      </c>
      <c r="P717" s="6">
        <f t="shared" ref="P717:P721" si="361">(K717*0.48)/D717</f>
        <v>3.5652126431866864</v>
      </c>
      <c r="Q717" s="6">
        <f t="shared" ref="Q717:Q721" si="362">(L717*0.46)/D717</f>
        <v>0.94497024754155545</v>
      </c>
      <c r="R717" s="6">
        <f t="shared" ref="R717:R721" si="363">SUM(O717:Q717)</f>
        <v>9.2078578250316241</v>
      </c>
      <c r="S717" s="6">
        <f t="shared" ref="S717:S721" si="364">(N717*0.47)/D717</f>
        <v>9.2134576462525857</v>
      </c>
      <c r="T717" s="6"/>
      <c r="U717" s="6"/>
      <c r="V717" s="6"/>
      <c r="W717" s="6"/>
      <c r="X717" s="4"/>
      <c r="Y717" s="4"/>
      <c r="Z717" s="4"/>
      <c r="AA717" s="4"/>
    </row>
    <row r="718" spans="1:27" x14ac:dyDescent="0.2">
      <c r="A718" s="5">
        <v>2014</v>
      </c>
      <c r="B718" s="5" t="s">
        <v>21</v>
      </c>
      <c r="C718" s="5">
        <v>2</v>
      </c>
      <c r="D718" s="5">
        <v>120</v>
      </c>
      <c r="F718" s="5">
        <v>1.43</v>
      </c>
      <c r="G718" s="5">
        <f t="shared" si="270"/>
        <v>1.43</v>
      </c>
      <c r="H718" s="6">
        <f t="shared" si="355"/>
        <v>1.6060607043314417</v>
      </c>
      <c r="I718" s="6">
        <f t="shared" si="344"/>
        <v>1.3383839202762014E-2</v>
      </c>
      <c r="J718" s="6">
        <f t="shared" si="356"/>
        <v>172.55866680050661</v>
      </c>
      <c r="K718" s="6">
        <f t="shared" si="357"/>
        <v>141.93914494777323</v>
      </c>
      <c r="L718" s="6">
        <f t="shared" si="358"/>
        <v>67.06236051985816</v>
      </c>
      <c r="M718" s="6">
        <f t="shared" si="294"/>
        <v>381.56017226813799</v>
      </c>
      <c r="N718" s="6">
        <f t="shared" si="359"/>
        <v>367.75911076813634</v>
      </c>
      <c r="O718" s="6">
        <f t="shared" si="360"/>
        <v>0.67585477830198415</v>
      </c>
      <c r="P718" s="6">
        <f t="shared" si="361"/>
        <v>0.56775657979109284</v>
      </c>
      <c r="Q718" s="6">
        <f t="shared" si="362"/>
        <v>0.25707238199278964</v>
      </c>
      <c r="R718" s="6">
        <f t="shared" si="363"/>
        <v>1.5006837400858666</v>
      </c>
      <c r="S718" s="6">
        <f t="shared" si="364"/>
        <v>1.440389850508534</v>
      </c>
      <c r="T718" s="6"/>
      <c r="U718" s="6"/>
      <c r="V718" s="6"/>
      <c r="W718" s="6"/>
      <c r="X718" s="4"/>
      <c r="Y718" s="4"/>
      <c r="Z718" s="4"/>
      <c r="AA718" s="4"/>
    </row>
    <row r="719" spans="1:27" x14ac:dyDescent="0.2">
      <c r="A719" s="5">
        <v>2014</v>
      </c>
      <c r="B719" s="5" t="s">
        <v>21</v>
      </c>
      <c r="C719" s="5">
        <v>2</v>
      </c>
      <c r="D719" s="5">
        <v>120</v>
      </c>
      <c r="F719" s="5">
        <v>2.34</v>
      </c>
      <c r="G719" s="5">
        <f t="shared" si="270"/>
        <v>2.34</v>
      </c>
      <c r="H719" s="6">
        <f t="shared" si="355"/>
        <v>4.3005261834990671</v>
      </c>
      <c r="I719" s="6">
        <f t="shared" si="344"/>
        <v>3.5837718195825562E-2</v>
      </c>
      <c r="J719" s="6">
        <f t="shared" si="356"/>
        <v>485.38281785207545</v>
      </c>
      <c r="K719" s="6">
        <f t="shared" si="357"/>
        <v>378.20130787800343</v>
      </c>
      <c r="L719" s="6">
        <f t="shared" si="358"/>
        <v>134.29176511003504</v>
      </c>
      <c r="M719" s="6">
        <f t="shared" si="294"/>
        <v>997.87589084011393</v>
      </c>
      <c r="N719" s="6">
        <f t="shared" si="359"/>
        <v>989.60499501412119</v>
      </c>
      <c r="O719" s="6">
        <f t="shared" si="360"/>
        <v>1.9010827032539621</v>
      </c>
      <c r="P719" s="6">
        <f t="shared" si="361"/>
        <v>1.5128052315120137</v>
      </c>
      <c r="Q719" s="6">
        <f t="shared" si="362"/>
        <v>0.51478509958846763</v>
      </c>
      <c r="R719" s="6">
        <f t="shared" si="363"/>
        <v>3.9286730343544431</v>
      </c>
      <c r="S719" s="6">
        <f t="shared" si="364"/>
        <v>3.875952897138641</v>
      </c>
      <c r="T719" s="6"/>
      <c r="U719" s="6"/>
      <c r="V719" s="6"/>
      <c r="W719" s="6"/>
      <c r="X719" s="4"/>
      <c r="Y719" s="4"/>
      <c r="Z719" s="4"/>
      <c r="AA719" s="4"/>
    </row>
    <row r="720" spans="1:27" x14ac:dyDescent="0.2">
      <c r="A720" s="5">
        <v>2014</v>
      </c>
      <c r="B720" s="5" t="s">
        <v>21</v>
      </c>
      <c r="C720" s="5">
        <v>2</v>
      </c>
      <c r="D720" s="5">
        <v>120</v>
      </c>
      <c r="F720" s="5">
        <v>3.3</v>
      </c>
      <c r="G720" s="5">
        <f t="shared" si="270"/>
        <v>3.3</v>
      </c>
      <c r="H720" s="6">
        <f t="shared" si="355"/>
        <v>8.55298599939821</v>
      </c>
      <c r="I720" s="6">
        <f t="shared" si="344"/>
        <v>7.1274883328318411E-2</v>
      </c>
      <c r="J720" s="6">
        <f t="shared" si="356"/>
        <v>999.10325020544394</v>
      </c>
      <c r="K720" s="6">
        <f t="shared" si="357"/>
        <v>749.59418782936393</v>
      </c>
      <c r="L720" s="6">
        <f t="shared" si="358"/>
        <v>218.0518011810851</v>
      </c>
      <c r="M720" s="6">
        <f t="shared" si="294"/>
        <v>1966.7492392158929</v>
      </c>
      <c r="N720" s="6">
        <f t="shared" si="359"/>
        <v>1974.9268964025009</v>
      </c>
      <c r="O720" s="6">
        <f t="shared" si="360"/>
        <v>3.9131543966379883</v>
      </c>
      <c r="P720" s="6">
        <f t="shared" si="361"/>
        <v>2.9983767513174557</v>
      </c>
      <c r="Q720" s="6">
        <f t="shared" si="362"/>
        <v>0.83586523786082623</v>
      </c>
      <c r="R720" s="6">
        <f t="shared" si="363"/>
        <v>7.7473963858162698</v>
      </c>
      <c r="S720" s="6">
        <f t="shared" si="364"/>
        <v>7.7351303442431281</v>
      </c>
      <c r="T720" s="6"/>
      <c r="U720" s="6"/>
      <c r="V720" s="6"/>
      <c r="W720" s="6"/>
      <c r="X720" s="4"/>
      <c r="Y720" s="4"/>
      <c r="Z720" s="4"/>
      <c r="AA720" s="4"/>
    </row>
    <row r="721" spans="1:27" x14ac:dyDescent="0.2">
      <c r="A721" s="5">
        <v>2014</v>
      </c>
      <c r="B721" s="5" t="s">
        <v>21</v>
      </c>
      <c r="C721" s="5">
        <v>2</v>
      </c>
      <c r="D721" s="5">
        <v>120</v>
      </c>
      <c r="F721" s="5">
        <v>7.9</v>
      </c>
      <c r="G721" s="5">
        <f t="shared" si="270"/>
        <v>7.9</v>
      </c>
      <c r="H721" s="6">
        <f t="shared" si="355"/>
        <v>49.016699377634751</v>
      </c>
      <c r="I721" s="6">
        <f t="shared" si="344"/>
        <v>0.40847249481362291</v>
      </c>
      <c r="J721" s="6">
        <f t="shared" si="356"/>
        <v>6248.1002590150038</v>
      </c>
      <c r="K721" s="6">
        <f t="shared" si="357"/>
        <v>4258.5463825908628</v>
      </c>
      <c r="L721" s="6">
        <f t="shared" si="358"/>
        <v>746.63650850441536</v>
      </c>
      <c r="M721" s="6">
        <f t="shared" si="294"/>
        <v>11253.283150110281</v>
      </c>
      <c r="N721" s="6">
        <f t="shared" si="359"/>
        <v>11417.432660038854</v>
      </c>
      <c r="O721" s="6">
        <f t="shared" si="360"/>
        <v>24.471726014475433</v>
      </c>
      <c r="P721" s="6">
        <f t="shared" si="361"/>
        <v>17.034185530363452</v>
      </c>
      <c r="Q721" s="6">
        <f t="shared" si="362"/>
        <v>2.8621066159335924</v>
      </c>
      <c r="R721" s="6">
        <f t="shared" si="363"/>
        <v>44.368018160772472</v>
      </c>
      <c r="S721" s="6">
        <f t="shared" si="364"/>
        <v>44.718277918485505</v>
      </c>
      <c r="T721" s="6"/>
      <c r="U721" s="6"/>
      <c r="V721" s="6"/>
      <c r="W721" s="6"/>
      <c r="X721" s="4"/>
      <c r="Y721" s="4"/>
      <c r="Z721" s="4"/>
      <c r="AA721" s="4"/>
    </row>
    <row r="722" spans="1:27" x14ac:dyDescent="0.2">
      <c r="A722" s="5">
        <v>2014</v>
      </c>
      <c r="B722" s="5" t="s">
        <v>21</v>
      </c>
      <c r="C722" s="5">
        <v>2</v>
      </c>
      <c r="D722" s="5">
        <v>120</v>
      </c>
      <c r="E722" s="5">
        <v>1.3</v>
      </c>
      <c r="G722" s="5">
        <f t="shared" si="270"/>
        <v>1.3</v>
      </c>
      <c r="H722" s="6">
        <f>PI()*(G722/2)^2</f>
        <v>1.3273228961416876</v>
      </c>
      <c r="I722" s="6">
        <f t="shared" si="344"/>
        <v>1.1061024134514064E-2</v>
      </c>
      <c r="J722" s="6">
        <f>8*G722^2.56</f>
        <v>15.659755207204237</v>
      </c>
      <c r="K722" s="6">
        <f>22.91*G722^2.13</f>
        <v>40.061243864022728</v>
      </c>
      <c r="L722" s="6">
        <f>22.55*G722^1.45</f>
        <v>32.988639658545686</v>
      </c>
      <c r="M722" s="6">
        <f t="shared" si="294"/>
        <v>88.709638729772649</v>
      </c>
      <c r="N722" s="6">
        <f>39.46*G722^2.26</f>
        <v>71.395207003587132</v>
      </c>
      <c r="O722" s="6">
        <f>(J722*0.47)/D722</f>
        <v>6.133404122821659E-2</v>
      </c>
      <c r="P722" s="6">
        <f>(K722*0.48)/D722</f>
        <v>0.16024497545609093</v>
      </c>
      <c r="Q722" s="6">
        <f>(L722*0.46)/D722</f>
        <v>0.12645645202442515</v>
      </c>
      <c r="R722" s="6">
        <f>SUM(O722:Q722)</f>
        <v>0.3480354687087327</v>
      </c>
      <c r="S722" s="6">
        <f>(N722*0.47)/D722</f>
        <v>0.27963122743071622</v>
      </c>
      <c r="T722" s="6"/>
      <c r="U722" s="6"/>
      <c r="V722" s="6"/>
      <c r="W722" s="6"/>
      <c r="X722" s="4"/>
      <c r="Y722" s="4"/>
      <c r="Z722" s="4"/>
      <c r="AA722" s="4"/>
    </row>
    <row r="723" spans="1:27" x14ac:dyDescent="0.2">
      <c r="A723" s="5">
        <v>2014</v>
      </c>
      <c r="B723" s="5" t="s">
        <v>21</v>
      </c>
      <c r="C723" s="5">
        <v>2</v>
      </c>
      <c r="D723" s="5">
        <v>120</v>
      </c>
      <c r="F723" s="5">
        <v>10.5</v>
      </c>
      <c r="G723" s="5">
        <f t="shared" si="270"/>
        <v>10.5</v>
      </c>
      <c r="H723" s="6">
        <f t="shared" ref="H723:H724" si="365">PI()*(G723/2)^2</f>
        <v>86.59014751456867</v>
      </c>
      <c r="I723" s="6">
        <f t="shared" si="344"/>
        <v>0.72158456262140558</v>
      </c>
      <c r="J723" s="6">
        <f t="shared" ref="J723:J724" si="366">81.42*G723^2.1</f>
        <v>11356.084778821469</v>
      </c>
      <c r="K723" s="6">
        <f t="shared" ref="K723:K724" si="367">69.66*G723^1.99</f>
        <v>7501.5356109510813</v>
      </c>
      <c r="L723" s="6">
        <f t="shared" ref="L723:L724" si="368">40.5*G723^1.41</f>
        <v>1115.1465237695443</v>
      </c>
      <c r="M723" s="6">
        <f t="shared" si="294"/>
        <v>19972.766913542095</v>
      </c>
      <c r="N723" s="6">
        <f t="shared" ref="N723:N724" si="369">179.2*G723^2.01</f>
        <v>20226.861301637218</v>
      </c>
      <c r="O723" s="6">
        <f t="shared" ref="O723:O724" si="370">(J723*0.47)/D723</f>
        <v>44.477998717050745</v>
      </c>
      <c r="P723" s="6">
        <f t="shared" ref="P723:P724" si="371">(K723*0.48)/D723</f>
        <v>30.006142443804325</v>
      </c>
      <c r="Q723" s="6">
        <f t="shared" ref="Q723:Q724" si="372">(L723*0.46)/D723</f>
        <v>4.2747283411165862</v>
      </c>
      <c r="R723" s="6">
        <f t="shared" ref="R723:R724" si="373">SUM(O723:Q723)</f>
        <v>78.75886950197166</v>
      </c>
      <c r="S723" s="6">
        <f t="shared" ref="S723:S724" si="374">(N723*0.47)/D723</f>
        <v>79.221873431412433</v>
      </c>
      <c r="T723" s="6"/>
      <c r="U723" s="6"/>
      <c r="V723" s="6"/>
      <c r="W723" s="6"/>
      <c r="X723" s="4"/>
      <c r="Y723" s="4"/>
      <c r="Z723" s="4"/>
      <c r="AA723" s="4"/>
    </row>
    <row r="724" spans="1:27" x14ac:dyDescent="0.2">
      <c r="A724" s="5">
        <v>2014</v>
      </c>
      <c r="B724" s="5" t="s">
        <v>21</v>
      </c>
      <c r="C724" s="5">
        <v>2</v>
      </c>
      <c r="D724" s="5">
        <v>120</v>
      </c>
      <c r="F724" s="5">
        <v>2.02</v>
      </c>
      <c r="G724" s="5">
        <f t="shared" si="270"/>
        <v>2.02</v>
      </c>
      <c r="H724" s="6">
        <f t="shared" si="365"/>
        <v>3.2047386659269481</v>
      </c>
      <c r="I724" s="6">
        <f t="shared" si="344"/>
        <v>2.6706155549391233E-2</v>
      </c>
      <c r="J724" s="6">
        <f t="shared" si="366"/>
        <v>356.42566936761477</v>
      </c>
      <c r="K724" s="6">
        <f t="shared" si="367"/>
        <v>282.24918419147463</v>
      </c>
      <c r="L724" s="6">
        <f t="shared" si="368"/>
        <v>109.14414777500875</v>
      </c>
      <c r="M724" s="6">
        <f t="shared" si="294"/>
        <v>747.81900133409806</v>
      </c>
      <c r="N724" s="6">
        <f t="shared" si="369"/>
        <v>736.36689891760295</v>
      </c>
      <c r="O724" s="6">
        <f t="shared" si="370"/>
        <v>1.3960005383564913</v>
      </c>
      <c r="P724" s="6">
        <f t="shared" si="371"/>
        <v>1.1289967367658984</v>
      </c>
      <c r="Q724" s="6">
        <f t="shared" si="372"/>
        <v>0.41838589980420021</v>
      </c>
      <c r="R724" s="6">
        <f t="shared" si="373"/>
        <v>2.94338317492659</v>
      </c>
      <c r="S724" s="6">
        <f t="shared" si="374"/>
        <v>2.8841036874272779</v>
      </c>
      <c r="T724" s="6"/>
      <c r="U724" s="6"/>
      <c r="V724" s="6"/>
      <c r="W724" s="6"/>
      <c r="X724" s="4"/>
      <c r="Y724" s="4"/>
      <c r="Z724" s="4"/>
      <c r="AA724" s="4"/>
    </row>
    <row r="725" spans="1:27" x14ac:dyDescent="0.2">
      <c r="A725" s="5">
        <v>2014</v>
      </c>
      <c r="B725" s="5" t="s">
        <v>21</v>
      </c>
      <c r="C725" s="5">
        <v>2</v>
      </c>
      <c r="D725" s="5">
        <v>120</v>
      </c>
      <c r="E725" s="5">
        <v>1.05</v>
      </c>
      <c r="G725" s="5">
        <f t="shared" si="270"/>
        <v>1.05</v>
      </c>
      <c r="H725" s="6">
        <f>PI()*(G725/2)^2</f>
        <v>0.86590147514568672</v>
      </c>
      <c r="I725" s="6">
        <f t="shared" si="344"/>
        <v>7.2158456262140557E-3</v>
      </c>
      <c r="J725" s="6">
        <f>8*G725^2.56</f>
        <v>9.06430671488679</v>
      </c>
      <c r="K725" s="6">
        <f>22.91*G725^2.13</f>
        <v>25.41899034743799</v>
      </c>
      <c r="L725" s="6">
        <f>22.55*G725^1.45</f>
        <v>24.203101932912116</v>
      </c>
      <c r="M725" s="6">
        <f t="shared" si="294"/>
        <v>58.6863989952369</v>
      </c>
      <c r="N725" s="6">
        <f>39.46*G725^2.26</f>
        <v>44.060040986533956</v>
      </c>
      <c r="O725" s="6">
        <f>(J725*0.47)/D725</f>
        <v>3.550186796663992E-2</v>
      </c>
      <c r="P725" s="6">
        <f>(K725*0.48)/D725</f>
        <v>0.10167596138975196</v>
      </c>
      <c r="Q725" s="6">
        <f>(L725*0.46)/D725</f>
        <v>9.2778557409496448E-2</v>
      </c>
      <c r="R725" s="6">
        <f>SUM(O725:Q725)</f>
        <v>0.22995638676588834</v>
      </c>
      <c r="S725" s="6">
        <f>(N725*0.47)/D725</f>
        <v>0.17256849386392464</v>
      </c>
      <c r="T725" s="6"/>
      <c r="U725" s="6"/>
      <c r="V725" s="6"/>
      <c r="W725" s="6"/>
      <c r="X725" s="4"/>
      <c r="Y725" s="4"/>
      <c r="Z725" s="4"/>
      <c r="AA725" s="4"/>
    </row>
    <row r="726" spans="1:27" x14ac:dyDescent="0.2">
      <c r="A726" s="5">
        <v>2014</v>
      </c>
      <c r="B726" s="5" t="s">
        <v>21</v>
      </c>
      <c r="C726" s="5">
        <v>2</v>
      </c>
      <c r="D726" s="5">
        <v>120</v>
      </c>
      <c r="F726" s="5">
        <v>2.6</v>
      </c>
      <c r="G726" s="5">
        <f t="shared" si="270"/>
        <v>2.6</v>
      </c>
      <c r="H726" s="6">
        <f t="shared" ref="H726:H737" si="375">PI()*(G726/2)^2</f>
        <v>5.3092915845667505</v>
      </c>
      <c r="I726" s="6">
        <f t="shared" si="344"/>
        <v>4.4244096538056256E-2</v>
      </c>
      <c r="J726" s="6">
        <f t="shared" ref="J726:J729" si="376">81.42*G726^2.1</f>
        <v>605.58502703347801</v>
      </c>
      <c r="K726" s="6">
        <f t="shared" ref="K726:K729" si="377">69.66*G726^1.99</f>
        <v>466.42350972058279</v>
      </c>
      <c r="L726" s="6">
        <f t="shared" ref="L726:L729" si="378">40.5*G726^1.41</f>
        <v>155.79999659803394</v>
      </c>
      <c r="M726" s="6">
        <f t="shared" si="294"/>
        <v>1227.8085333520946</v>
      </c>
      <c r="N726" s="6">
        <f t="shared" ref="N726:N729" si="379">179.2*G726^2.01</f>
        <v>1223.0224659321595</v>
      </c>
      <c r="O726" s="6">
        <f t="shared" ref="O726:O737" si="380">(J726*0.47)/D726</f>
        <v>2.3718746892144558</v>
      </c>
      <c r="P726" s="6">
        <f t="shared" ref="P726:P737" si="381">(K726*0.48)/D726</f>
        <v>1.8656940388823311</v>
      </c>
      <c r="Q726" s="6">
        <f t="shared" ref="Q726:Q737" si="382">(L726*0.46)/D726</f>
        <v>0.59723332029246345</v>
      </c>
      <c r="R726" s="6">
        <f t="shared" ref="R726:R737" si="383">SUM(O726:Q726)</f>
        <v>4.8348020483892507</v>
      </c>
      <c r="S726" s="6">
        <f t="shared" ref="S726:S737" si="384">(N726*0.47)/D726</f>
        <v>4.7901713249009577</v>
      </c>
      <c r="T726" s="6"/>
      <c r="U726" s="6"/>
      <c r="V726" s="6"/>
      <c r="W726" s="6"/>
      <c r="X726" s="4"/>
      <c r="Y726" s="4"/>
      <c r="Z726" s="4"/>
      <c r="AA726" s="4"/>
    </row>
    <row r="727" spans="1:27" x14ac:dyDescent="0.2">
      <c r="A727" s="5">
        <v>2014</v>
      </c>
      <c r="B727" s="5" t="s">
        <v>21</v>
      </c>
      <c r="C727" s="5">
        <v>2</v>
      </c>
      <c r="D727" s="5">
        <v>120</v>
      </c>
      <c r="F727" s="5">
        <v>4.3</v>
      </c>
      <c r="G727" s="5">
        <f t="shared" ref="G727:G790" si="385">E727+F727</f>
        <v>4.3</v>
      </c>
      <c r="H727" s="6">
        <f t="shared" si="375"/>
        <v>14.522012041218817</v>
      </c>
      <c r="I727" s="6">
        <f t="shared" si="344"/>
        <v>0.1210167670101568</v>
      </c>
      <c r="J727" s="6">
        <f t="shared" si="376"/>
        <v>1741.8664517826603</v>
      </c>
      <c r="K727" s="6">
        <f t="shared" si="377"/>
        <v>1269.3625954428107</v>
      </c>
      <c r="L727" s="6">
        <f t="shared" si="378"/>
        <v>316.69816396057689</v>
      </c>
      <c r="M727" s="6">
        <f t="shared" si="294"/>
        <v>3327.9272111860478</v>
      </c>
      <c r="N727" s="6">
        <f t="shared" si="379"/>
        <v>3362.0920602110755</v>
      </c>
      <c r="O727" s="6">
        <f t="shared" si="380"/>
        <v>6.8223102694820863</v>
      </c>
      <c r="P727" s="6">
        <f t="shared" si="381"/>
        <v>5.0774503817712429</v>
      </c>
      <c r="Q727" s="6">
        <f t="shared" si="382"/>
        <v>1.2140096285155448</v>
      </c>
      <c r="R727" s="6">
        <f t="shared" si="383"/>
        <v>13.113770279768874</v>
      </c>
      <c r="S727" s="6">
        <f t="shared" si="384"/>
        <v>13.168193902493378</v>
      </c>
      <c r="T727" s="6"/>
      <c r="U727" s="6"/>
      <c r="V727" s="6"/>
      <c r="W727" s="6"/>
      <c r="X727" s="4"/>
      <c r="Y727" s="4"/>
      <c r="Z727" s="4"/>
      <c r="AA727" s="4"/>
    </row>
    <row r="728" spans="1:27" x14ac:dyDescent="0.2">
      <c r="A728" s="5">
        <v>2014</v>
      </c>
      <c r="B728" s="5" t="s">
        <v>21</v>
      </c>
      <c r="C728" s="5">
        <v>2</v>
      </c>
      <c r="D728" s="5">
        <v>120</v>
      </c>
      <c r="F728" s="5">
        <v>2.44</v>
      </c>
      <c r="G728" s="5">
        <f t="shared" si="385"/>
        <v>2.44</v>
      </c>
      <c r="H728" s="6">
        <f t="shared" si="375"/>
        <v>4.675946505603048</v>
      </c>
      <c r="I728" s="6">
        <f t="shared" si="344"/>
        <v>3.8966220880025403E-2</v>
      </c>
      <c r="J728" s="6">
        <f t="shared" si="376"/>
        <v>529.96810506652355</v>
      </c>
      <c r="K728" s="6">
        <f t="shared" si="377"/>
        <v>411.04486254706165</v>
      </c>
      <c r="L728" s="6">
        <f t="shared" si="378"/>
        <v>142.45400982290715</v>
      </c>
      <c r="M728" s="6">
        <f t="shared" si="294"/>
        <v>1083.4669774364925</v>
      </c>
      <c r="N728" s="6">
        <f t="shared" si="379"/>
        <v>1076.4442847511166</v>
      </c>
      <c r="O728" s="6">
        <f t="shared" si="380"/>
        <v>2.0757084115105502</v>
      </c>
      <c r="P728" s="6">
        <f t="shared" si="381"/>
        <v>1.6441794501882465</v>
      </c>
      <c r="Q728" s="6">
        <f t="shared" si="382"/>
        <v>0.5460737043211441</v>
      </c>
      <c r="R728" s="6">
        <f t="shared" si="383"/>
        <v>4.265961566019941</v>
      </c>
      <c r="S728" s="6">
        <f t="shared" si="384"/>
        <v>4.2160734486085394</v>
      </c>
      <c r="T728" s="6"/>
      <c r="U728" s="6"/>
      <c r="V728" s="6"/>
      <c r="W728" s="6"/>
      <c r="X728" s="4"/>
      <c r="Y728" s="4"/>
      <c r="Z728" s="4"/>
      <c r="AA728" s="4"/>
    </row>
    <row r="729" spans="1:27" x14ac:dyDescent="0.2">
      <c r="A729" s="5">
        <v>2014</v>
      </c>
      <c r="B729" s="5" t="s">
        <v>21</v>
      </c>
      <c r="C729" s="5">
        <v>2</v>
      </c>
      <c r="D729" s="5">
        <v>120</v>
      </c>
      <c r="F729" s="5">
        <v>2.56</v>
      </c>
      <c r="G729" s="5">
        <f t="shared" si="385"/>
        <v>2.56</v>
      </c>
      <c r="H729" s="6">
        <f t="shared" si="375"/>
        <v>5.147185403641517</v>
      </c>
      <c r="I729" s="6">
        <f t="shared" si="344"/>
        <v>4.2893211697012643E-2</v>
      </c>
      <c r="J729" s="6">
        <f t="shared" si="376"/>
        <v>586.18543758366548</v>
      </c>
      <c r="K729" s="6">
        <f t="shared" si="377"/>
        <v>452.25252585065471</v>
      </c>
      <c r="L729" s="6">
        <f t="shared" si="378"/>
        <v>152.43102651459154</v>
      </c>
      <c r="M729" s="6">
        <f t="shared" si="294"/>
        <v>1190.8689899489118</v>
      </c>
      <c r="N729" s="6">
        <f t="shared" si="379"/>
        <v>1185.4966623518237</v>
      </c>
      <c r="O729" s="6">
        <f t="shared" si="380"/>
        <v>2.2958929638693562</v>
      </c>
      <c r="P729" s="6">
        <f t="shared" si="381"/>
        <v>1.8090101034026189</v>
      </c>
      <c r="Q729" s="6">
        <f t="shared" si="382"/>
        <v>0.5843189349726009</v>
      </c>
      <c r="R729" s="6">
        <f t="shared" si="383"/>
        <v>4.6892220022445761</v>
      </c>
      <c r="S729" s="6">
        <f t="shared" si="384"/>
        <v>4.6431952608779756</v>
      </c>
      <c r="T729" s="6"/>
      <c r="U729" s="6"/>
      <c r="V729" s="6"/>
      <c r="W729" s="6"/>
      <c r="X729" s="4"/>
      <c r="Y729" s="4"/>
      <c r="Z729" s="4"/>
      <c r="AA729" s="4"/>
    </row>
    <row r="730" spans="1:27" x14ac:dyDescent="0.2">
      <c r="A730" s="5">
        <v>2014</v>
      </c>
      <c r="B730" s="5" t="s">
        <v>21</v>
      </c>
      <c r="C730" s="5">
        <v>2</v>
      </c>
      <c r="D730" s="5">
        <v>120</v>
      </c>
      <c r="E730" s="5">
        <v>1.76</v>
      </c>
      <c r="G730" s="5">
        <f t="shared" si="385"/>
        <v>1.76</v>
      </c>
      <c r="H730" s="6">
        <f t="shared" si="375"/>
        <v>2.4328493509399358</v>
      </c>
      <c r="I730" s="6">
        <f t="shared" si="344"/>
        <v>2.0273744591166133E-2</v>
      </c>
      <c r="J730" s="6">
        <f t="shared" ref="J730:J731" si="386">8*G730^2.56</f>
        <v>34.009669894722464</v>
      </c>
      <c r="K730" s="6">
        <f t="shared" ref="K730:K731" si="387">22.91*G730^2.13</f>
        <v>76.377787146468947</v>
      </c>
      <c r="L730" s="6">
        <f t="shared" ref="L730:L731" si="388">22.55*G730^1.45</f>
        <v>51.184670814944546</v>
      </c>
      <c r="M730" s="6">
        <f t="shared" si="294"/>
        <v>161.57212785613595</v>
      </c>
      <c r="N730" s="6">
        <f t="shared" ref="N730:N731" si="389">39.46*G730^2.26</f>
        <v>141.5844995832268</v>
      </c>
      <c r="O730" s="6">
        <f t="shared" si="380"/>
        <v>0.1332045404209963</v>
      </c>
      <c r="P730" s="6">
        <f t="shared" si="381"/>
        <v>0.3055111485858758</v>
      </c>
      <c r="Q730" s="6">
        <f t="shared" si="382"/>
        <v>0.19620790479062078</v>
      </c>
      <c r="R730" s="6">
        <f t="shared" si="383"/>
        <v>0.63492359379749286</v>
      </c>
      <c r="S730" s="6">
        <f t="shared" si="384"/>
        <v>0.55453929003430491</v>
      </c>
      <c r="T730" s="6"/>
      <c r="U730" s="6"/>
      <c r="V730" s="6"/>
      <c r="W730" s="6"/>
      <c r="X730" s="4"/>
      <c r="Y730" s="4"/>
      <c r="Z730" s="4"/>
      <c r="AA730" s="4"/>
    </row>
    <row r="731" spans="1:27" x14ac:dyDescent="0.2">
      <c r="A731" s="5">
        <v>2014</v>
      </c>
      <c r="B731" s="5" t="s">
        <v>21</v>
      </c>
      <c r="C731" s="5">
        <v>2</v>
      </c>
      <c r="D731" s="5">
        <v>120</v>
      </c>
      <c r="E731" s="5">
        <v>12.6</v>
      </c>
      <c r="G731" s="5">
        <f t="shared" si="385"/>
        <v>12.6</v>
      </c>
      <c r="H731" s="6">
        <f t="shared" si="375"/>
        <v>124.68981242097888</v>
      </c>
      <c r="I731" s="6">
        <f t="shared" si="344"/>
        <v>1.0390817701748241</v>
      </c>
      <c r="J731" s="6">
        <f t="shared" si="386"/>
        <v>5248.540859390444</v>
      </c>
      <c r="K731" s="6">
        <f t="shared" si="387"/>
        <v>5056.0848119161456</v>
      </c>
      <c r="L731" s="6">
        <f t="shared" si="388"/>
        <v>888.55402119141058</v>
      </c>
      <c r="M731" s="6">
        <f t="shared" si="294"/>
        <v>11193.179692497999</v>
      </c>
      <c r="N731" s="6">
        <f t="shared" si="389"/>
        <v>12105.828382766827</v>
      </c>
      <c r="O731" s="6">
        <f t="shared" si="380"/>
        <v>20.556785032612574</v>
      </c>
      <c r="P731" s="6">
        <f t="shared" si="381"/>
        <v>20.224339247664584</v>
      </c>
      <c r="Q731" s="6">
        <f t="shared" si="382"/>
        <v>3.4061237479004074</v>
      </c>
      <c r="R731" s="6">
        <f t="shared" si="383"/>
        <v>44.187248028177564</v>
      </c>
      <c r="S731" s="6">
        <f t="shared" si="384"/>
        <v>47.414494499170068</v>
      </c>
      <c r="T731" s="6"/>
      <c r="U731" s="6"/>
      <c r="V731" s="6"/>
      <c r="W731" s="6"/>
      <c r="X731" s="4"/>
      <c r="Y731" s="4"/>
      <c r="Z731" s="4"/>
      <c r="AA731" s="4"/>
    </row>
    <row r="732" spans="1:27" x14ac:dyDescent="0.2">
      <c r="A732" s="5">
        <v>2014</v>
      </c>
      <c r="B732" s="5" t="s">
        <v>21</v>
      </c>
      <c r="C732" s="5">
        <v>2</v>
      </c>
      <c r="D732" s="5">
        <v>120</v>
      </c>
      <c r="F732" s="5">
        <v>4.5999999999999996</v>
      </c>
      <c r="G732" s="5">
        <f t="shared" si="385"/>
        <v>4.5999999999999996</v>
      </c>
      <c r="H732" s="6">
        <f t="shared" si="375"/>
        <v>16.619025137490002</v>
      </c>
      <c r="I732" s="6">
        <f t="shared" si="344"/>
        <v>0.13849187614575001</v>
      </c>
      <c r="J732" s="6">
        <f t="shared" ref="J732:J733" si="390">81.42*G732^2.1</f>
        <v>2006.8852663371226</v>
      </c>
      <c r="K732" s="6">
        <f t="shared" ref="K732:K733" si="391">69.66*G732^1.99</f>
        <v>1451.6822115950588</v>
      </c>
      <c r="L732" s="6">
        <f t="shared" ref="L732:L733" si="392">40.5*G732^1.41</f>
        <v>348.29205351070971</v>
      </c>
      <c r="M732" s="6">
        <f t="shared" si="294"/>
        <v>3806.8595314428912</v>
      </c>
      <c r="N732" s="6">
        <f t="shared" ref="N732:N733" si="393">179.2*G732^2.01</f>
        <v>3850.1818909401163</v>
      </c>
      <c r="O732" s="6">
        <f t="shared" si="380"/>
        <v>7.8603006264870627</v>
      </c>
      <c r="P732" s="6">
        <f t="shared" si="381"/>
        <v>5.8067288463802349</v>
      </c>
      <c r="Q732" s="6">
        <f t="shared" si="382"/>
        <v>1.3351195384577206</v>
      </c>
      <c r="R732" s="6">
        <f t="shared" si="383"/>
        <v>15.002149011325018</v>
      </c>
      <c r="S732" s="6">
        <f t="shared" si="384"/>
        <v>15.079879072848788</v>
      </c>
      <c r="T732" s="6"/>
      <c r="U732" s="6"/>
      <c r="V732" s="6"/>
      <c r="W732" s="6"/>
      <c r="X732" s="4"/>
      <c r="Y732" s="4"/>
      <c r="Z732" s="4"/>
      <c r="AA732" s="4"/>
    </row>
    <row r="733" spans="1:27" x14ac:dyDescent="0.2">
      <c r="A733" s="5">
        <v>2014</v>
      </c>
      <c r="B733" s="5" t="s">
        <v>21</v>
      </c>
      <c r="C733" s="5">
        <v>2</v>
      </c>
      <c r="D733" s="5">
        <v>120</v>
      </c>
      <c r="F733" s="5">
        <v>6.9</v>
      </c>
      <c r="G733" s="5">
        <f t="shared" si="385"/>
        <v>6.9</v>
      </c>
      <c r="H733" s="6">
        <f t="shared" si="375"/>
        <v>37.392806559352515</v>
      </c>
      <c r="I733" s="6">
        <f t="shared" si="344"/>
        <v>0.3116067213279376</v>
      </c>
      <c r="J733" s="6">
        <f t="shared" si="390"/>
        <v>4702.3417459806624</v>
      </c>
      <c r="K733" s="6">
        <f t="shared" si="391"/>
        <v>3253.0681431097996</v>
      </c>
      <c r="L733" s="6">
        <f t="shared" si="392"/>
        <v>616.92481731118494</v>
      </c>
      <c r="M733" s="6">
        <f t="shared" si="294"/>
        <v>8572.3347064016471</v>
      </c>
      <c r="N733" s="6">
        <f t="shared" si="393"/>
        <v>8698.1056352916803</v>
      </c>
      <c r="O733" s="6">
        <f t="shared" si="380"/>
        <v>18.417505171757593</v>
      </c>
      <c r="P733" s="6">
        <f t="shared" si="381"/>
        <v>13.012272572439198</v>
      </c>
      <c r="Q733" s="6">
        <f t="shared" si="382"/>
        <v>2.3648784663595421</v>
      </c>
      <c r="R733" s="6">
        <f t="shared" si="383"/>
        <v>33.794656210556333</v>
      </c>
      <c r="S733" s="6">
        <f t="shared" si="384"/>
        <v>34.067580404892411</v>
      </c>
      <c r="T733" s="6"/>
      <c r="U733" s="6"/>
      <c r="V733" s="6"/>
      <c r="W733" s="6"/>
      <c r="X733" s="4"/>
      <c r="Y733" s="4"/>
      <c r="Z733" s="4"/>
      <c r="AA733" s="4"/>
    </row>
    <row r="734" spans="1:27" x14ac:dyDescent="0.2">
      <c r="A734" s="5">
        <v>2014</v>
      </c>
      <c r="B734" s="5" t="s">
        <v>21</v>
      </c>
      <c r="C734" s="5">
        <v>2</v>
      </c>
      <c r="D734" s="5">
        <v>120</v>
      </c>
      <c r="E734" s="5">
        <v>13.3</v>
      </c>
      <c r="G734" s="5">
        <f t="shared" si="385"/>
        <v>13.3</v>
      </c>
      <c r="H734" s="6">
        <f t="shared" si="375"/>
        <v>138.92908112337463</v>
      </c>
      <c r="I734" s="6">
        <f t="shared" si="344"/>
        <v>1.1577423426947886</v>
      </c>
      <c r="J734" s="6">
        <f t="shared" ref="J734:J735" si="394">8*G734^2.56</f>
        <v>6027.6799947318332</v>
      </c>
      <c r="K734" s="6">
        <f t="shared" ref="K734:K735" si="395">22.91*G734^2.13</f>
        <v>5673.2129353644341</v>
      </c>
      <c r="L734" s="6">
        <f t="shared" ref="L734:L735" si="396">22.55*G734^1.45</f>
        <v>961.01778640888267</v>
      </c>
      <c r="M734" s="6">
        <f t="shared" si="294"/>
        <v>12661.910716505148</v>
      </c>
      <c r="N734" s="6">
        <f t="shared" ref="N734:N735" si="397">39.46*G734^2.26</f>
        <v>13679.234338592856</v>
      </c>
      <c r="O734" s="6">
        <f t="shared" si="380"/>
        <v>23.608413312699678</v>
      </c>
      <c r="P734" s="6">
        <f t="shared" si="381"/>
        <v>22.692851741457734</v>
      </c>
      <c r="Q734" s="6">
        <f t="shared" si="382"/>
        <v>3.6839015145673835</v>
      </c>
      <c r="R734" s="6">
        <f t="shared" si="383"/>
        <v>49.985166568724793</v>
      </c>
      <c r="S734" s="6">
        <f t="shared" si="384"/>
        <v>53.577001159488681</v>
      </c>
      <c r="T734" s="6"/>
      <c r="U734" s="6"/>
      <c r="V734" s="6"/>
      <c r="W734" s="6"/>
      <c r="X734" s="4"/>
      <c r="Y734" s="4"/>
      <c r="Z734" s="4"/>
      <c r="AA734" s="4"/>
    </row>
    <row r="735" spans="1:27" x14ac:dyDescent="0.2">
      <c r="A735" s="5">
        <v>2014</v>
      </c>
      <c r="B735" s="5" t="s">
        <v>21</v>
      </c>
      <c r="C735" s="5">
        <v>2</v>
      </c>
      <c r="D735" s="5">
        <v>120</v>
      </c>
      <c r="E735" s="5">
        <v>7.2</v>
      </c>
      <c r="G735" s="5">
        <f t="shared" si="385"/>
        <v>7.2</v>
      </c>
      <c r="H735" s="6">
        <f t="shared" si="375"/>
        <v>40.715040790523723</v>
      </c>
      <c r="I735" s="6">
        <f t="shared" si="344"/>
        <v>0.3392920065876977</v>
      </c>
      <c r="J735" s="6">
        <f t="shared" si="394"/>
        <v>1252.7406726299118</v>
      </c>
      <c r="K735" s="6">
        <f t="shared" si="395"/>
        <v>1535.123452536041</v>
      </c>
      <c r="L735" s="6">
        <f t="shared" si="396"/>
        <v>394.71048771769131</v>
      </c>
      <c r="M735" s="6">
        <f t="shared" si="294"/>
        <v>3182.574612883644</v>
      </c>
      <c r="N735" s="6">
        <f t="shared" si="397"/>
        <v>3417.6573822536302</v>
      </c>
      <c r="O735" s="6">
        <f t="shared" si="380"/>
        <v>4.9065676344671543</v>
      </c>
      <c r="P735" s="6">
        <f t="shared" si="381"/>
        <v>6.1404938101441635</v>
      </c>
      <c r="Q735" s="6">
        <f t="shared" si="382"/>
        <v>1.5130568695844835</v>
      </c>
      <c r="R735" s="6">
        <f t="shared" si="383"/>
        <v>12.560118314195801</v>
      </c>
      <c r="S735" s="6">
        <f t="shared" si="384"/>
        <v>13.385824747160051</v>
      </c>
      <c r="T735" s="6"/>
      <c r="U735" s="6"/>
      <c r="V735" s="6"/>
      <c r="W735" s="6"/>
      <c r="X735" s="4"/>
      <c r="Y735" s="4"/>
      <c r="Z735" s="4"/>
      <c r="AA735" s="4"/>
    </row>
    <row r="736" spans="1:27" x14ac:dyDescent="0.2">
      <c r="A736" s="5">
        <v>2014</v>
      </c>
      <c r="B736" s="5" t="s">
        <v>21</v>
      </c>
      <c r="C736" s="5">
        <v>3</v>
      </c>
      <c r="D736" s="5">
        <v>120</v>
      </c>
      <c r="F736" s="5">
        <v>7.4</v>
      </c>
      <c r="G736" s="5">
        <f t="shared" si="385"/>
        <v>7.4</v>
      </c>
      <c r="H736" s="6">
        <f t="shared" si="375"/>
        <v>43.008403427644275</v>
      </c>
      <c r="I736" s="6">
        <f t="shared" si="344"/>
        <v>0.35840336189703564</v>
      </c>
      <c r="J736" s="6">
        <f t="shared" ref="J736:J737" si="398">81.42*G736^2.1</f>
        <v>5446.5025271416971</v>
      </c>
      <c r="K736" s="6">
        <f t="shared" ref="K736:K737" si="399">69.66*G736^1.99</f>
        <v>3738.9924860342148</v>
      </c>
      <c r="L736" s="6">
        <f t="shared" ref="L736:L737" si="400">40.5*G736^1.41</f>
        <v>680.8818351375271</v>
      </c>
      <c r="M736" s="6">
        <f t="shared" si="294"/>
        <v>9866.376848313439</v>
      </c>
      <c r="N736" s="6">
        <f t="shared" ref="N736:N737" si="401">179.2*G736^2.01</f>
        <v>10011.375755357609</v>
      </c>
      <c r="O736" s="6">
        <f t="shared" si="380"/>
        <v>21.332134897971645</v>
      </c>
      <c r="P736" s="6">
        <f t="shared" si="381"/>
        <v>14.955969944136859</v>
      </c>
      <c r="Q736" s="6">
        <f t="shared" si="382"/>
        <v>2.6100470346938542</v>
      </c>
      <c r="R736" s="6">
        <f t="shared" si="383"/>
        <v>38.898151876802359</v>
      </c>
      <c r="S736" s="6">
        <f t="shared" si="384"/>
        <v>39.211221708483968</v>
      </c>
      <c r="T736" s="6"/>
      <c r="U736" s="6"/>
      <c r="V736" s="6"/>
      <c r="W736" s="6"/>
      <c r="X736" s="4"/>
      <c r="Y736" s="4"/>
      <c r="Z736" s="4"/>
      <c r="AA736" s="4"/>
    </row>
    <row r="737" spans="1:27" x14ac:dyDescent="0.2">
      <c r="A737" s="5">
        <v>2014</v>
      </c>
      <c r="B737" s="5" t="s">
        <v>21</v>
      </c>
      <c r="C737" s="5">
        <v>3</v>
      </c>
      <c r="D737" s="5">
        <v>120</v>
      </c>
      <c r="F737" s="5">
        <v>2.5</v>
      </c>
      <c r="G737" s="5">
        <f t="shared" si="385"/>
        <v>2.5</v>
      </c>
      <c r="H737" s="6">
        <f t="shared" si="375"/>
        <v>4.908738521234052</v>
      </c>
      <c r="I737" s="6">
        <f t="shared" si="344"/>
        <v>4.09061543436171E-2</v>
      </c>
      <c r="J737" s="6">
        <f t="shared" si="398"/>
        <v>557.70574245177761</v>
      </c>
      <c r="K737" s="6">
        <f t="shared" si="399"/>
        <v>431.40392032750822</v>
      </c>
      <c r="L737" s="6">
        <f t="shared" si="400"/>
        <v>147.41797303226323</v>
      </c>
      <c r="M737" s="6">
        <f t="shared" si="294"/>
        <v>1136.5276358115491</v>
      </c>
      <c r="N737" s="6">
        <f t="shared" si="401"/>
        <v>1130.309617098088</v>
      </c>
      <c r="O737" s="6">
        <f t="shared" si="380"/>
        <v>2.1843474912694623</v>
      </c>
      <c r="P737" s="6">
        <f t="shared" si="381"/>
        <v>1.7256156813100327</v>
      </c>
      <c r="Q737" s="6">
        <f t="shared" si="382"/>
        <v>0.56510222995700909</v>
      </c>
      <c r="R737" s="6">
        <f t="shared" si="383"/>
        <v>4.4750654025365044</v>
      </c>
      <c r="S737" s="6">
        <f t="shared" si="384"/>
        <v>4.4270460003008445</v>
      </c>
      <c r="T737" s="6"/>
      <c r="U737" s="6"/>
      <c r="V737" s="6"/>
      <c r="W737" s="6"/>
      <c r="X737" s="4"/>
      <c r="Y737" s="4"/>
      <c r="Z737" s="4"/>
      <c r="AA737" s="4"/>
    </row>
    <row r="738" spans="1:27" x14ac:dyDescent="0.2">
      <c r="A738" s="5">
        <v>2014</v>
      </c>
      <c r="B738" s="5" t="s">
        <v>21</v>
      </c>
      <c r="C738" s="5">
        <v>3</v>
      </c>
      <c r="D738" s="5">
        <v>120</v>
      </c>
      <c r="E738" s="5">
        <v>2.4</v>
      </c>
      <c r="G738" s="5">
        <f t="shared" si="385"/>
        <v>2.4</v>
      </c>
      <c r="H738" s="6">
        <f>PI()*(G738/2)^2</f>
        <v>4.5238934211693023</v>
      </c>
      <c r="I738" s="6">
        <f t="shared" si="344"/>
        <v>3.7699111843077518E-2</v>
      </c>
      <c r="J738" s="6">
        <f>8*G738^2.56</f>
        <v>75.236877971418707</v>
      </c>
      <c r="K738" s="6">
        <f>22.91*G738^2.13</f>
        <v>147.86828436954357</v>
      </c>
      <c r="L738" s="6">
        <f>22.55*G738^1.45</f>
        <v>80.251442354374547</v>
      </c>
      <c r="M738" s="6">
        <f t="shared" ref="M738:M764" si="402">SUM(J738:L738)</f>
        <v>303.35660469533684</v>
      </c>
      <c r="N738" s="6">
        <f>39.46*G738^2.26</f>
        <v>285.38719780582215</v>
      </c>
      <c r="O738" s="6">
        <f>(J738*0.47)/D738</f>
        <v>0.29467777205472323</v>
      </c>
      <c r="P738" s="6">
        <f>(K738*0.48)/D738</f>
        <v>0.5914731374781742</v>
      </c>
      <c r="Q738" s="6">
        <f>(L738*0.46)/D738</f>
        <v>0.30763052902510246</v>
      </c>
      <c r="R738" s="6">
        <f>SUM(O738:Q738)</f>
        <v>1.1937814385579999</v>
      </c>
      <c r="S738" s="6">
        <f>(N738*0.47)/D738</f>
        <v>1.1177665247394699</v>
      </c>
      <c r="T738" s="6"/>
      <c r="U738" s="6"/>
      <c r="V738" s="6"/>
      <c r="W738" s="6"/>
      <c r="X738" s="4"/>
      <c r="Y738" s="4"/>
      <c r="Z738" s="4"/>
      <c r="AA738" s="4"/>
    </row>
    <row r="739" spans="1:27" x14ac:dyDescent="0.2">
      <c r="A739" s="5">
        <v>2014</v>
      </c>
      <c r="B739" s="5" t="s">
        <v>21</v>
      </c>
      <c r="C739" s="5">
        <v>3</v>
      </c>
      <c r="D739" s="5">
        <v>120</v>
      </c>
      <c r="F739" s="5">
        <v>2.65</v>
      </c>
      <c r="G739" s="5">
        <f t="shared" si="385"/>
        <v>2.65</v>
      </c>
      <c r="H739" s="6">
        <f t="shared" ref="H739:H740" si="403">PI()*(G739/2)^2</f>
        <v>5.5154586024585806</v>
      </c>
      <c r="I739" s="6">
        <f t="shared" si="344"/>
        <v>4.5962155020488171E-2</v>
      </c>
      <c r="J739" s="6">
        <f t="shared" ref="J739:J740" si="404">81.42*G739^2.1</f>
        <v>630.30018313485323</v>
      </c>
      <c r="K739" s="6">
        <f t="shared" ref="K739:K740" si="405">69.66*G739^1.99</f>
        <v>484.44308292845966</v>
      </c>
      <c r="L739" s="6">
        <f t="shared" ref="L739:L740" si="406">40.5*G739^1.41</f>
        <v>160.04116549887647</v>
      </c>
      <c r="M739" s="6">
        <f t="shared" si="402"/>
        <v>1274.7844315621892</v>
      </c>
      <c r="N739" s="6">
        <f t="shared" ref="N739:N740" si="407">179.2*G739^2.01</f>
        <v>1270.7561258049998</v>
      </c>
      <c r="O739" s="6">
        <f t="shared" ref="O739:O740" si="408">(J739*0.47)/D739</f>
        <v>2.4686757172781748</v>
      </c>
      <c r="P739" s="6">
        <f t="shared" ref="P739:P740" si="409">(K739*0.48)/D739</f>
        <v>1.9377723317138384</v>
      </c>
      <c r="Q739" s="6">
        <f t="shared" ref="Q739:Q740" si="410">(L739*0.46)/D739</f>
        <v>0.61349113441235981</v>
      </c>
      <c r="R739" s="6">
        <f t="shared" ref="R739:R740" si="411">SUM(O739:Q739)</f>
        <v>5.0199391834043734</v>
      </c>
      <c r="S739" s="6">
        <f t="shared" ref="S739:S740" si="412">(N739*0.47)/D739</f>
        <v>4.9771281594029153</v>
      </c>
      <c r="T739" s="6"/>
      <c r="U739" s="6"/>
      <c r="V739" s="6"/>
      <c r="W739" s="6"/>
      <c r="X739" s="4"/>
      <c r="Y739" s="4"/>
      <c r="Z739" s="4"/>
      <c r="AA739" s="4"/>
    </row>
    <row r="740" spans="1:27" x14ac:dyDescent="0.2">
      <c r="A740" s="5">
        <v>2014</v>
      </c>
      <c r="B740" s="5" t="s">
        <v>21</v>
      </c>
      <c r="C740" s="5">
        <v>3</v>
      </c>
      <c r="D740" s="5">
        <v>120</v>
      </c>
      <c r="F740" s="5">
        <v>2.94</v>
      </c>
      <c r="G740" s="5">
        <f t="shared" si="385"/>
        <v>2.94</v>
      </c>
      <c r="H740" s="6">
        <f t="shared" si="403"/>
        <v>6.7886675651421831</v>
      </c>
      <c r="I740" s="6">
        <f t="shared" si="344"/>
        <v>5.6572229709518189E-2</v>
      </c>
      <c r="J740" s="6">
        <f t="shared" si="404"/>
        <v>783.89968856944472</v>
      </c>
      <c r="K740" s="6">
        <f t="shared" si="405"/>
        <v>595.65481619529305</v>
      </c>
      <c r="L740" s="6">
        <f t="shared" si="406"/>
        <v>185.2783861130261</v>
      </c>
      <c r="M740" s="6">
        <f t="shared" si="402"/>
        <v>1564.8328908777639</v>
      </c>
      <c r="N740" s="6">
        <f t="shared" si="407"/>
        <v>1565.7273557392232</v>
      </c>
      <c r="O740" s="6">
        <f t="shared" si="408"/>
        <v>3.070273780230325</v>
      </c>
      <c r="P740" s="6">
        <f t="shared" si="409"/>
        <v>2.3826192647811721</v>
      </c>
      <c r="Q740" s="6">
        <f t="shared" si="410"/>
        <v>0.71023381343326675</v>
      </c>
      <c r="R740" s="6">
        <f t="shared" si="411"/>
        <v>6.1631268584447643</v>
      </c>
      <c r="S740" s="6">
        <f t="shared" si="412"/>
        <v>6.1324321433119575</v>
      </c>
      <c r="T740" s="6"/>
      <c r="U740" s="6"/>
      <c r="V740" s="6"/>
      <c r="W740" s="6"/>
      <c r="X740" s="4"/>
      <c r="Y740" s="4"/>
      <c r="Z740" s="4"/>
      <c r="AA740" s="4"/>
    </row>
    <row r="741" spans="1:27" x14ac:dyDescent="0.2">
      <c r="A741" s="5">
        <v>2014</v>
      </c>
      <c r="B741" s="5" t="s">
        <v>21</v>
      </c>
      <c r="C741" s="5">
        <v>3</v>
      </c>
      <c r="D741" s="5">
        <v>120</v>
      </c>
      <c r="E741" s="5">
        <v>2</v>
      </c>
      <c r="G741" s="5">
        <f t="shared" si="385"/>
        <v>2</v>
      </c>
      <c r="H741" s="6">
        <f>PI()*(G741/2)^2</f>
        <v>3.1415926535897931</v>
      </c>
      <c r="I741" s="6">
        <f t="shared" si="344"/>
        <v>2.6179938779914941E-2</v>
      </c>
      <c r="J741" s="6">
        <f>8*G741^2.56</f>
        <v>47.176614953315244</v>
      </c>
      <c r="K741" s="6">
        <f>22.91*G741^2.13</f>
        <v>100.28107478353417</v>
      </c>
      <c r="L741" s="6">
        <f>22.55*G741^1.45</f>
        <v>61.608415579623234</v>
      </c>
      <c r="M741" s="6">
        <f t="shared" si="402"/>
        <v>209.06610531647263</v>
      </c>
      <c r="N741" s="6">
        <f>39.46*G741^2.26</f>
        <v>189.01003873705164</v>
      </c>
      <c r="O741" s="6">
        <f>(J741*0.47)/D741</f>
        <v>0.18477507523381803</v>
      </c>
      <c r="P741" s="6">
        <f>(K741*0.48)/D741</f>
        <v>0.40112429913413661</v>
      </c>
      <c r="Q741" s="6">
        <f>(L741*0.46)/D741</f>
        <v>0.23616559305522242</v>
      </c>
      <c r="R741" s="6">
        <f>SUM(O741:Q741)</f>
        <v>0.82206496742317703</v>
      </c>
      <c r="S741" s="6">
        <f>(N741*0.47)/D741</f>
        <v>0.74028931838678558</v>
      </c>
      <c r="T741" s="6"/>
      <c r="U741" s="6"/>
      <c r="V741" s="6"/>
      <c r="W741" s="6"/>
      <c r="X741" s="4"/>
      <c r="Y741" s="4"/>
      <c r="Z741" s="4"/>
      <c r="AA741" s="4"/>
    </row>
    <row r="742" spans="1:27" x14ac:dyDescent="0.2">
      <c r="A742" s="5">
        <v>2014</v>
      </c>
      <c r="B742" s="5" t="s">
        <v>21</v>
      </c>
      <c r="C742" s="5">
        <v>3</v>
      </c>
      <c r="D742" s="5">
        <v>120</v>
      </c>
      <c r="F742" s="5">
        <v>5.7</v>
      </c>
      <c r="G742" s="5">
        <f t="shared" si="385"/>
        <v>5.7</v>
      </c>
      <c r="H742" s="6">
        <f t="shared" ref="H742:H745" si="413">PI()*(G742/2)^2</f>
        <v>25.517586328783096</v>
      </c>
      <c r="I742" s="6">
        <f t="shared" si="344"/>
        <v>0.21264655273985913</v>
      </c>
      <c r="J742" s="6">
        <f t="shared" ref="J742:J745" si="414">81.42*G742^2.1</f>
        <v>3148.2433520173008</v>
      </c>
      <c r="K742" s="6">
        <f t="shared" ref="K742:K745" si="415">69.66*G742^1.99</f>
        <v>2224.2030549090314</v>
      </c>
      <c r="L742" s="6">
        <f t="shared" ref="L742:L745" si="416">40.5*G742^1.41</f>
        <v>471.23611806324368</v>
      </c>
      <c r="M742" s="6">
        <f t="shared" si="402"/>
        <v>5843.6825249895755</v>
      </c>
      <c r="N742" s="6">
        <f t="shared" ref="N742:N745" si="417">179.2*G742^2.01</f>
        <v>5924.428537414331</v>
      </c>
      <c r="O742" s="6">
        <f t="shared" ref="O742:O745" si="418">(J742*0.47)/D742</f>
        <v>12.330619795401095</v>
      </c>
      <c r="P742" s="6">
        <f t="shared" ref="P742:P745" si="419">(K742*0.48)/D742</f>
        <v>8.896812219636125</v>
      </c>
      <c r="Q742" s="6">
        <f t="shared" ref="Q742:Q745" si="420">(L742*0.46)/D742</f>
        <v>1.8064051192424342</v>
      </c>
      <c r="R742" s="6">
        <f t="shared" ref="R742:R745" si="421">SUM(O742:Q742)</f>
        <v>23.033837134279654</v>
      </c>
      <c r="S742" s="6">
        <f t="shared" ref="S742:S745" si="422">(N742*0.47)/D742</f>
        <v>23.204011771539463</v>
      </c>
      <c r="T742" s="6"/>
      <c r="U742" s="6"/>
      <c r="V742" s="6"/>
      <c r="W742" s="6"/>
      <c r="X742" s="4"/>
      <c r="Y742" s="4"/>
      <c r="Z742" s="4"/>
      <c r="AA742" s="4"/>
    </row>
    <row r="743" spans="1:27" x14ac:dyDescent="0.2">
      <c r="A743" s="5">
        <v>2014</v>
      </c>
      <c r="B743" s="5" t="s">
        <v>21</v>
      </c>
      <c r="C743" s="5">
        <v>3</v>
      </c>
      <c r="D743" s="5">
        <v>120</v>
      </c>
      <c r="F743" s="5">
        <v>8.6999999999999993</v>
      </c>
      <c r="G743" s="5">
        <f t="shared" si="385"/>
        <v>8.6999999999999993</v>
      </c>
      <c r="H743" s="6">
        <f t="shared" si="413"/>
        <v>59.446786987552848</v>
      </c>
      <c r="I743" s="6">
        <f t="shared" si="344"/>
        <v>0.49538989156294039</v>
      </c>
      <c r="J743" s="6">
        <f t="shared" si="414"/>
        <v>7651.0586048195273</v>
      </c>
      <c r="K743" s="6">
        <f t="shared" si="415"/>
        <v>5159.7277012228624</v>
      </c>
      <c r="L743" s="6">
        <f t="shared" si="416"/>
        <v>855.4156064885583</v>
      </c>
      <c r="M743" s="6">
        <f t="shared" si="402"/>
        <v>13666.201912530949</v>
      </c>
      <c r="N743" s="6">
        <f t="shared" si="417"/>
        <v>13860.270402569873</v>
      </c>
      <c r="O743" s="6">
        <f t="shared" si="418"/>
        <v>29.966646202209812</v>
      </c>
      <c r="P743" s="6">
        <f t="shared" si="419"/>
        <v>20.638910804891449</v>
      </c>
      <c r="Q743" s="6">
        <f t="shared" si="420"/>
        <v>3.2790931582061402</v>
      </c>
      <c r="R743" s="6">
        <f t="shared" si="421"/>
        <v>53.884650165307399</v>
      </c>
      <c r="S743" s="6">
        <f t="shared" si="422"/>
        <v>54.286059076732002</v>
      </c>
      <c r="T743" s="6"/>
      <c r="U743" s="6"/>
      <c r="V743" s="6"/>
      <c r="W743" s="6"/>
      <c r="X743" s="4"/>
      <c r="Y743" s="4"/>
      <c r="Z743" s="4"/>
      <c r="AA743" s="4"/>
    </row>
    <row r="744" spans="1:27" x14ac:dyDescent="0.2">
      <c r="A744" s="5">
        <v>2014</v>
      </c>
      <c r="B744" s="5" t="s">
        <v>21</v>
      </c>
      <c r="C744" s="5">
        <v>3</v>
      </c>
      <c r="D744" s="5">
        <v>120</v>
      </c>
      <c r="F744" s="5">
        <v>2.9</v>
      </c>
      <c r="G744" s="5">
        <f t="shared" si="385"/>
        <v>2.9</v>
      </c>
      <c r="H744" s="6">
        <f t="shared" si="413"/>
        <v>6.6051985541725404</v>
      </c>
      <c r="I744" s="6">
        <f t="shared" si="344"/>
        <v>5.5043321284771171E-2</v>
      </c>
      <c r="J744" s="6">
        <f t="shared" si="414"/>
        <v>761.67007596950157</v>
      </c>
      <c r="K744" s="6">
        <f t="shared" si="415"/>
        <v>579.63618040238691</v>
      </c>
      <c r="L744" s="6">
        <f t="shared" si="416"/>
        <v>181.73400613274137</v>
      </c>
      <c r="M744" s="6">
        <f t="shared" si="402"/>
        <v>1523.0402625046299</v>
      </c>
      <c r="N744" s="6">
        <f t="shared" si="417"/>
        <v>1523.2036828865346</v>
      </c>
      <c r="O744" s="6">
        <f t="shared" si="418"/>
        <v>2.9832077975472142</v>
      </c>
      <c r="P744" s="6">
        <f t="shared" si="419"/>
        <v>2.3185447216095474</v>
      </c>
      <c r="Q744" s="6">
        <f t="shared" si="420"/>
        <v>0.69664702350884189</v>
      </c>
      <c r="R744" s="6">
        <f t="shared" si="421"/>
        <v>5.9983995426656032</v>
      </c>
      <c r="S744" s="6">
        <f t="shared" si="422"/>
        <v>5.9658810913055929</v>
      </c>
      <c r="T744" s="6"/>
      <c r="U744" s="6"/>
      <c r="V744" s="6"/>
      <c r="W744" s="6"/>
      <c r="X744" s="4"/>
      <c r="Y744" s="4"/>
      <c r="Z744" s="4"/>
      <c r="AA744" s="4"/>
    </row>
    <row r="745" spans="1:27" x14ac:dyDescent="0.2">
      <c r="A745" s="5">
        <v>2014</v>
      </c>
      <c r="B745" s="5" t="s">
        <v>21</v>
      </c>
      <c r="C745" s="5">
        <v>3</v>
      </c>
      <c r="D745" s="5">
        <v>120</v>
      </c>
      <c r="F745" s="5">
        <v>6.3</v>
      </c>
      <c r="G745" s="5">
        <f t="shared" si="385"/>
        <v>6.3</v>
      </c>
      <c r="H745" s="6">
        <f t="shared" si="413"/>
        <v>31.17245310524472</v>
      </c>
      <c r="I745" s="6">
        <f t="shared" si="344"/>
        <v>0.25977044254370601</v>
      </c>
      <c r="J745" s="6">
        <f t="shared" si="414"/>
        <v>3884.5995175774729</v>
      </c>
      <c r="K745" s="6">
        <f t="shared" si="415"/>
        <v>2714.3832302954283</v>
      </c>
      <c r="L745" s="6">
        <f t="shared" si="416"/>
        <v>542.65673558232584</v>
      </c>
      <c r="M745" s="6">
        <f t="shared" si="402"/>
        <v>7141.6394834552266</v>
      </c>
      <c r="N745" s="6">
        <f t="shared" si="417"/>
        <v>7244.568275452737</v>
      </c>
      <c r="O745" s="6">
        <f t="shared" si="418"/>
        <v>15.214681443845102</v>
      </c>
      <c r="P745" s="6">
        <f t="shared" si="419"/>
        <v>10.857532921181713</v>
      </c>
      <c r="Q745" s="6">
        <f t="shared" si="420"/>
        <v>2.0801841530655825</v>
      </c>
      <c r="R745" s="6">
        <f t="shared" si="421"/>
        <v>28.152398518092397</v>
      </c>
      <c r="S745" s="6">
        <f t="shared" si="422"/>
        <v>28.374559078856553</v>
      </c>
      <c r="T745" s="6"/>
      <c r="U745" s="6"/>
      <c r="V745" s="6"/>
      <c r="W745" s="6"/>
      <c r="X745" s="4"/>
      <c r="Y745" s="4"/>
      <c r="Z745" s="4"/>
      <c r="AA745" s="4"/>
    </row>
    <row r="746" spans="1:27" x14ac:dyDescent="0.2">
      <c r="A746" s="5">
        <v>2014</v>
      </c>
      <c r="B746" s="5" t="s">
        <v>21</v>
      </c>
      <c r="C746" s="5">
        <v>3</v>
      </c>
      <c r="D746" s="5">
        <v>120</v>
      </c>
      <c r="E746" s="5">
        <v>1.74</v>
      </c>
      <c r="G746" s="5">
        <f t="shared" si="385"/>
        <v>1.74</v>
      </c>
      <c r="H746" s="6">
        <f>PI()*(G746/2)^2</f>
        <v>2.3778714795021143</v>
      </c>
      <c r="I746" s="6">
        <f t="shared" si="344"/>
        <v>1.9815595662517619E-2</v>
      </c>
      <c r="J746" s="6">
        <f>8*G746^2.56</f>
        <v>33.029048489984653</v>
      </c>
      <c r="K746" s="6">
        <f>22.91*G746^2.13</f>
        <v>74.540961094141423</v>
      </c>
      <c r="L746" s="6">
        <f>22.55*G746^1.45</f>
        <v>50.343447925808952</v>
      </c>
      <c r="M746" s="6">
        <f t="shared" si="402"/>
        <v>157.91345750993503</v>
      </c>
      <c r="N746" s="6">
        <f>39.46*G746^2.26</f>
        <v>137.97435802598463</v>
      </c>
      <c r="O746" s="6">
        <f>(J746*0.47)/D746</f>
        <v>0.12936377325243989</v>
      </c>
      <c r="P746" s="6">
        <f>(K746*0.48)/D746</f>
        <v>0.29816384437656568</v>
      </c>
      <c r="Q746" s="6">
        <f>(L746*0.46)/D746</f>
        <v>0.19298321704893431</v>
      </c>
      <c r="R746" s="6">
        <f>SUM(O746:Q746)</f>
        <v>0.62051083467793988</v>
      </c>
      <c r="S746" s="6">
        <f>(N746*0.47)/D746</f>
        <v>0.54039956893510643</v>
      </c>
      <c r="T746" s="6"/>
      <c r="U746" s="6"/>
      <c r="V746" s="6"/>
      <c r="W746" s="6"/>
      <c r="X746" s="4"/>
      <c r="Y746" s="4"/>
      <c r="Z746" s="4"/>
      <c r="AA746" s="4"/>
    </row>
    <row r="747" spans="1:27" x14ac:dyDescent="0.2">
      <c r="A747" s="5">
        <v>2014</v>
      </c>
      <c r="B747" s="5" t="s">
        <v>21</v>
      </c>
      <c r="C747" s="5">
        <v>3</v>
      </c>
      <c r="D747" s="5">
        <v>120</v>
      </c>
      <c r="F747" s="5">
        <v>2.2999999999999998</v>
      </c>
      <c r="G747" s="5">
        <f t="shared" si="385"/>
        <v>2.2999999999999998</v>
      </c>
      <c r="H747" s="6">
        <f t="shared" ref="H747:H757" si="423">PI()*(G747/2)^2</f>
        <v>4.1547562843725006</v>
      </c>
      <c r="I747" s="6">
        <f t="shared" si="344"/>
        <v>3.4622969036437502E-2</v>
      </c>
      <c r="J747" s="6">
        <f t="shared" ref="J747" si="424">81.42*G747^2.1</f>
        <v>468.12254093041702</v>
      </c>
      <c r="K747" s="6">
        <f t="shared" ref="K747" si="425">69.66*G747^1.99</f>
        <v>365.44486497106425</v>
      </c>
      <c r="L747" s="6">
        <f t="shared" ref="L747" si="426">40.5*G747^1.41</f>
        <v>131.06637017402932</v>
      </c>
      <c r="M747" s="6">
        <f t="shared" si="402"/>
        <v>964.63377607551058</v>
      </c>
      <c r="N747" s="6">
        <f t="shared" ref="N747" si="427">179.2*G747^2.01</f>
        <v>955.89668549005148</v>
      </c>
      <c r="O747" s="6">
        <f t="shared" ref="O747:O757" si="428">(J747*0.47)/D747</f>
        <v>1.8334799519774665</v>
      </c>
      <c r="P747" s="6">
        <f t="shared" ref="P747:P757" si="429">(K747*0.48)/D747</f>
        <v>1.4617794598842571</v>
      </c>
      <c r="Q747" s="6">
        <f t="shared" ref="Q747:Q757" si="430">(L747*0.46)/D747</f>
        <v>0.50242108566711241</v>
      </c>
      <c r="R747" s="6">
        <f t="shared" ref="R747:R757" si="431">SUM(O747:Q747)</f>
        <v>3.7976804975288361</v>
      </c>
      <c r="S747" s="6">
        <f t="shared" ref="S747:S757" si="432">(N747*0.47)/D747</f>
        <v>3.7439286848360349</v>
      </c>
      <c r="T747" s="6"/>
      <c r="U747" s="6"/>
      <c r="V747" s="6"/>
      <c r="W747" s="6"/>
      <c r="X747" s="4"/>
      <c r="Y747" s="4"/>
      <c r="Z747" s="4"/>
      <c r="AA747" s="4"/>
    </row>
    <row r="748" spans="1:27" x14ac:dyDescent="0.2">
      <c r="A748" s="5">
        <v>2014</v>
      </c>
      <c r="B748" s="5" t="s">
        <v>21</v>
      </c>
      <c r="C748" s="5">
        <v>3</v>
      </c>
      <c r="D748" s="5">
        <v>120</v>
      </c>
      <c r="E748" s="5">
        <v>1.56</v>
      </c>
      <c r="G748" s="5">
        <f t="shared" si="385"/>
        <v>1.56</v>
      </c>
      <c r="H748" s="6">
        <f t="shared" si="423"/>
        <v>1.9113449704440304</v>
      </c>
      <c r="I748" s="6">
        <f t="shared" si="344"/>
        <v>1.5927874753700253E-2</v>
      </c>
      <c r="J748" s="6">
        <f t="shared" ref="J748:J752" si="433">8*G748^2.56</f>
        <v>24.974048959481763</v>
      </c>
      <c r="K748" s="6">
        <f t="shared" ref="K748:K752" si="434">22.91*G748^2.13</f>
        <v>59.07183795815893</v>
      </c>
      <c r="L748" s="6">
        <f t="shared" ref="L748:L752" si="435">22.55*G748^1.45</f>
        <v>42.971173483361362</v>
      </c>
      <c r="M748" s="6">
        <f t="shared" si="402"/>
        <v>127.01706040100206</v>
      </c>
      <c r="N748" s="6">
        <f t="shared" ref="N748:N752" si="436">39.46*G748^2.26</f>
        <v>107.79997824277561</v>
      </c>
      <c r="O748" s="6">
        <f t="shared" si="428"/>
        <v>9.7815025091303562E-2</v>
      </c>
      <c r="P748" s="6">
        <f t="shared" si="429"/>
        <v>0.23628735183263572</v>
      </c>
      <c r="Q748" s="6">
        <f t="shared" si="430"/>
        <v>0.16472283168621854</v>
      </c>
      <c r="R748" s="6">
        <f t="shared" si="431"/>
        <v>0.49882520861015783</v>
      </c>
      <c r="S748" s="6">
        <f t="shared" si="432"/>
        <v>0.4222165814508711</v>
      </c>
      <c r="T748" s="6"/>
      <c r="U748" s="6"/>
      <c r="V748" s="6"/>
      <c r="W748" s="6"/>
      <c r="X748" s="4"/>
      <c r="Y748" s="4"/>
      <c r="Z748" s="4"/>
      <c r="AA748" s="4"/>
    </row>
    <row r="749" spans="1:27" x14ac:dyDescent="0.2">
      <c r="A749" s="5">
        <v>2014</v>
      </c>
      <c r="B749" s="5" t="s">
        <v>21</v>
      </c>
      <c r="C749" s="5">
        <v>3</v>
      </c>
      <c r="D749" s="5">
        <v>120</v>
      </c>
      <c r="E749" s="5">
        <v>1</v>
      </c>
      <c r="G749" s="5">
        <f t="shared" si="385"/>
        <v>1</v>
      </c>
      <c r="H749" s="6">
        <f t="shared" si="423"/>
        <v>0.78539816339744828</v>
      </c>
      <c r="I749" s="6">
        <f t="shared" si="344"/>
        <v>6.5449846949787354E-3</v>
      </c>
      <c r="J749" s="6">
        <f t="shared" si="433"/>
        <v>8</v>
      </c>
      <c r="K749" s="6">
        <f t="shared" si="434"/>
        <v>22.91</v>
      </c>
      <c r="L749" s="6">
        <f t="shared" si="435"/>
        <v>22.55</v>
      </c>
      <c r="M749" s="6">
        <f t="shared" si="402"/>
        <v>53.46</v>
      </c>
      <c r="N749" s="6">
        <f t="shared" si="436"/>
        <v>39.46</v>
      </c>
      <c r="O749" s="6">
        <f t="shared" si="428"/>
        <v>3.1333333333333331E-2</v>
      </c>
      <c r="P749" s="6">
        <f t="shared" si="429"/>
        <v>9.1639999999999999E-2</v>
      </c>
      <c r="Q749" s="6">
        <f t="shared" si="430"/>
        <v>8.6441666666666681E-2</v>
      </c>
      <c r="R749" s="6">
        <f t="shared" si="431"/>
        <v>0.20941500000000002</v>
      </c>
      <c r="S749" s="6">
        <f t="shared" si="432"/>
        <v>0.15455166666666667</v>
      </c>
      <c r="T749" s="6"/>
      <c r="U749" s="6"/>
      <c r="V749" s="6"/>
      <c r="W749" s="6"/>
      <c r="X749" s="4"/>
      <c r="Y749" s="4"/>
      <c r="Z749" s="4"/>
      <c r="AA749" s="4"/>
    </row>
    <row r="750" spans="1:27" x14ac:dyDescent="0.2">
      <c r="A750" s="5">
        <v>2014</v>
      </c>
      <c r="B750" s="5" t="s">
        <v>21</v>
      </c>
      <c r="C750" s="5">
        <v>3</v>
      </c>
      <c r="D750" s="5">
        <v>120</v>
      </c>
      <c r="E750" s="5">
        <v>1.01</v>
      </c>
      <c r="G750" s="5">
        <f t="shared" si="385"/>
        <v>1.01</v>
      </c>
      <c r="H750" s="6">
        <f t="shared" si="423"/>
        <v>0.80118466648173703</v>
      </c>
      <c r="I750" s="6">
        <f t="shared" si="344"/>
        <v>6.6765388873478082E-3</v>
      </c>
      <c r="J750" s="6">
        <f t="shared" si="433"/>
        <v>8.2064004186173314</v>
      </c>
      <c r="K750" s="6">
        <f t="shared" si="434"/>
        <v>23.400741296106148</v>
      </c>
      <c r="L750" s="6">
        <f t="shared" si="435"/>
        <v>22.877709350178119</v>
      </c>
      <c r="M750" s="6">
        <f t="shared" si="402"/>
        <v>54.484851064901598</v>
      </c>
      <c r="N750" s="6">
        <f t="shared" si="436"/>
        <v>40.357419175029335</v>
      </c>
      <c r="O750" s="6">
        <f t="shared" si="428"/>
        <v>3.2141734972917876E-2</v>
      </c>
      <c r="P750" s="6">
        <f t="shared" si="429"/>
        <v>9.3602965184424583E-2</v>
      </c>
      <c r="Q750" s="6">
        <f t="shared" si="430"/>
        <v>8.7697885842349457E-2</v>
      </c>
      <c r="R750" s="6">
        <f t="shared" si="431"/>
        <v>0.2134425859996919</v>
      </c>
      <c r="S750" s="6">
        <f t="shared" si="432"/>
        <v>0.15806655843553155</v>
      </c>
      <c r="T750" s="6"/>
      <c r="U750" s="6"/>
      <c r="V750" s="6"/>
      <c r="W750" s="6"/>
      <c r="X750" s="4"/>
      <c r="Y750" s="4"/>
      <c r="Z750" s="4"/>
      <c r="AA750" s="4"/>
    </row>
    <row r="751" spans="1:27" x14ac:dyDescent="0.2">
      <c r="A751" s="5">
        <v>2014</v>
      </c>
      <c r="B751" s="5" t="s">
        <v>21</v>
      </c>
      <c r="C751" s="5">
        <v>3</v>
      </c>
      <c r="D751" s="5">
        <v>120</v>
      </c>
      <c r="E751" s="5">
        <v>1.18</v>
      </c>
      <c r="G751" s="5">
        <f t="shared" si="385"/>
        <v>1.18</v>
      </c>
      <c r="H751" s="6">
        <f t="shared" si="423"/>
        <v>1.0935884027146068</v>
      </c>
      <c r="I751" s="6">
        <f t="shared" si="344"/>
        <v>9.1132366892883905E-3</v>
      </c>
      <c r="J751" s="6">
        <f t="shared" si="433"/>
        <v>12.221033250044524</v>
      </c>
      <c r="K751" s="6">
        <f t="shared" si="434"/>
        <v>32.593707570187547</v>
      </c>
      <c r="L751" s="6">
        <f t="shared" si="435"/>
        <v>28.666551832695433</v>
      </c>
      <c r="M751" s="6">
        <f t="shared" si="402"/>
        <v>73.481292652927507</v>
      </c>
      <c r="N751" s="6">
        <f t="shared" si="436"/>
        <v>57.360168366899515</v>
      </c>
      <c r="O751" s="6">
        <f t="shared" si="428"/>
        <v>4.7865713562674377E-2</v>
      </c>
      <c r="P751" s="6">
        <f t="shared" si="429"/>
        <v>0.1303748302807502</v>
      </c>
      <c r="Q751" s="6">
        <f t="shared" si="430"/>
        <v>0.10988844869199917</v>
      </c>
      <c r="R751" s="6">
        <f t="shared" si="431"/>
        <v>0.28812899253542373</v>
      </c>
      <c r="S751" s="6">
        <f t="shared" si="432"/>
        <v>0.2246606594370231</v>
      </c>
      <c r="T751" s="6"/>
      <c r="U751" s="6"/>
      <c r="V751" s="6"/>
      <c r="W751" s="6"/>
      <c r="X751" s="4"/>
      <c r="Y751" s="4"/>
      <c r="Z751" s="4"/>
      <c r="AA751" s="4"/>
    </row>
    <row r="752" spans="1:27" x14ac:dyDescent="0.2">
      <c r="A752" s="5">
        <v>2014</v>
      </c>
      <c r="B752" s="5" t="s">
        <v>21</v>
      </c>
      <c r="C752" s="5">
        <v>3</v>
      </c>
      <c r="D752" s="5">
        <v>120</v>
      </c>
      <c r="E752" s="5">
        <v>0.95</v>
      </c>
      <c r="G752" s="5">
        <f t="shared" si="385"/>
        <v>0.95</v>
      </c>
      <c r="H752" s="6">
        <f t="shared" si="423"/>
        <v>0.70882184246619706</v>
      </c>
      <c r="I752" s="6">
        <f t="shared" si="344"/>
        <v>5.9068486872183084E-3</v>
      </c>
      <c r="J752" s="6">
        <f t="shared" si="433"/>
        <v>7.0155611838158825</v>
      </c>
      <c r="K752" s="6">
        <f t="shared" si="434"/>
        <v>20.538861600394956</v>
      </c>
      <c r="L752" s="6">
        <f t="shared" si="435"/>
        <v>20.933689292635638</v>
      </c>
      <c r="M752" s="6">
        <f t="shared" si="402"/>
        <v>48.488112076846477</v>
      </c>
      <c r="N752" s="6">
        <f t="shared" si="436"/>
        <v>35.140863488949648</v>
      </c>
      <c r="O752" s="6">
        <f t="shared" si="428"/>
        <v>2.7477614636612205E-2</v>
      </c>
      <c r="P752" s="6">
        <f t="shared" si="429"/>
        <v>8.2155446401579832E-2</v>
      </c>
      <c r="Q752" s="6">
        <f t="shared" si="430"/>
        <v>8.0245808955103276E-2</v>
      </c>
      <c r="R752" s="6">
        <f t="shared" si="431"/>
        <v>0.18987886999329531</v>
      </c>
      <c r="S752" s="6">
        <f t="shared" si="432"/>
        <v>0.13763504866505277</v>
      </c>
      <c r="T752" s="6"/>
      <c r="U752" s="6"/>
      <c r="V752" s="6"/>
      <c r="W752" s="6"/>
      <c r="X752" s="4"/>
      <c r="Y752" s="4"/>
      <c r="Z752" s="4"/>
      <c r="AA752" s="4"/>
    </row>
    <row r="753" spans="1:27" x14ac:dyDescent="0.2">
      <c r="A753" s="5">
        <v>2014</v>
      </c>
      <c r="B753" s="5" t="s">
        <v>21</v>
      </c>
      <c r="C753" s="5">
        <v>3</v>
      </c>
      <c r="D753" s="5">
        <v>120</v>
      </c>
      <c r="F753" s="5">
        <v>5.8</v>
      </c>
      <c r="G753" s="5">
        <f t="shared" si="385"/>
        <v>5.8</v>
      </c>
      <c r="H753" s="6">
        <f t="shared" si="423"/>
        <v>26.420794216690162</v>
      </c>
      <c r="I753" s="6">
        <f t="shared" si="344"/>
        <v>0.22017328513908468</v>
      </c>
      <c r="J753" s="6">
        <f t="shared" ref="J753:J754" si="437">81.42*G753^2.1</f>
        <v>3265.3510985284574</v>
      </c>
      <c r="K753" s="6">
        <f t="shared" ref="K753:K754" si="438">69.66*G753^1.99</f>
        <v>2302.5293633655933</v>
      </c>
      <c r="L753" s="6">
        <f t="shared" ref="L753:L754" si="439">40.5*G753^1.41</f>
        <v>482.93479177500382</v>
      </c>
      <c r="M753" s="6">
        <f t="shared" si="402"/>
        <v>6050.8152536690541</v>
      </c>
      <c r="N753" s="6">
        <f t="shared" ref="N753:N754" si="440">179.2*G753^2.01</f>
        <v>6135.1936093977201</v>
      </c>
      <c r="O753" s="6">
        <f t="shared" si="428"/>
        <v>12.789291802569791</v>
      </c>
      <c r="P753" s="6">
        <f t="shared" si="429"/>
        <v>9.2101174534623738</v>
      </c>
      <c r="Q753" s="6">
        <f t="shared" si="430"/>
        <v>1.8512500351375147</v>
      </c>
      <c r="R753" s="6">
        <f t="shared" si="431"/>
        <v>23.850659291169681</v>
      </c>
      <c r="S753" s="6">
        <f t="shared" si="432"/>
        <v>24.029508303474405</v>
      </c>
      <c r="T753" s="6"/>
      <c r="U753" s="6"/>
      <c r="V753" s="6"/>
      <c r="W753" s="6"/>
      <c r="X753" s="4"/>
      <c r="Y753" s="4"/>
      <c r="Z753" s="4"/>
      <c r="AA753" s="4"/>
    </row>
    <row r="754" spans="1:27" x14ac:dyDescent="0.2">
      <c r="A754" s="5">
        <v>2014</v>
      </c>
      <c r="B754" s="5" t="s">
        <v>21</v>
      </c>
      <c r="C754" s="5">
        <v>3</v>
      </c>
      <c r="D754" s="5">
        <v>120</v>
      </c>
      <c r="F754" s="5">
        <v>2.2000000000000002</v>
      </c>
      <c r="G754" s="5">
        <f t="shared" si="385"/>
        <v>2.2000000000000002</v>
      </c>
      <c r="H754" s="6">
        <f t="shared" si="423"/>
        <v>3.8013271108436504</v>
      </c>
      <c r="I754" s="6">
        <f t="shared" si="344"/>
        <v>3.1677725923697088E-2</v>
      </c>
      <c r="J754" s="6">
        <f t="shared" si="437"/>
        <v>426.40150391040601</v>
      </c>
      <c r="K754" s="6">
        <f t="shared" si="438"/>
        <v>334.50653368320945</v>
      </c>
      <c r="L754" s="6">
        <f t="shared" si="439"/>
        <v>123.10367077802476</v>
      </c>
      <c r="M754" s="6">
        <f t="shared" si="402"/>
        <v>884.01170837164022</v>
      </c>
      <c r="N754" s="6">
        <f t="shared" si="440"/>
        <v>874.19354182222423</v>
      </c>
      <c r="O754" s="6">
        <f t="shared" si="428"/>
        <v>1.6700725569824233</v>
      </c>
      <c r="P754" s="6">
        <f t="shared" si="429"/>
        <v>1.3380261347328379</v>
      </c>
      <c r="Q754" s="6">
        <f t="shared" si="430"/>
        <v>0.47189740464909496</v>
      </c>
      <c r="R754" s="6">
        <f t="shared" si="431"/>
        <v>3.4799960963643564</v>
      </c>
      <c r="S754" s="6">
        <f t="shared" si="432"/>
        <v>3.4239247054703781</v>
      </c>
      <c r="T754" s="6"/>
      <c r="U754" s="6"/>
      <c r="V754" s="6"/>
      <c r="W754" s="6"/>
      <c r="X754" s="4"/>
      <c r="Y754" s="4"/>
      <c r="Z754" s="4"/>
      <c r="AA754" s="4"/>
    </row>
    <row r="755" spans="1:27" x14ac:dyDescent="0.2">
      <c r="A755" s="5">
        <v>2014</v>
      </c>
      <c r="B755" s="5" t="s">
        <v>21</v>
      </c>
      <c r="C755" s="5">
        <v>3</v>
      </c>
      <c r="D755" s="5">
        <v>120</v>
      </c>
      <c r="E755" s="5">
        <v>1.49</v>
      </c>
      <c r="G755" s="5">
        <f t="shared" si="385"/>
        <v>1.49</v>
      </c>
      <c r="H755" s="6">
        <f t="shared" si="423"/>
        <v>1.743662462558675</v>
      </c>
      <c r="I755" s="6">
        <f t="shared" si="344"/>
        <v>1.4530520521322291E-2</v>
      </c>
      <c r="J755" s="6">
        <f t="shared" ref="J755:J756" si="441">8*G755^2.56</f>
        <v>22.204798380106716</v>
      </c>
      <c r="K755" s="6">
        <f t="shared" ref="K755:K756" si="442">22.91*G755^2.13</f>
        <v>53.568790514572079</v>
      </c>
      <c r="L755" s="6">
        <f t="shared" ref="L755:L756" si="443">22.55*G755^1.45</f>
        <v>40.203756634843444</v>
      </c>
      <c r="M755" s="6">
        <f t="shared" si="402"/>
        <v>115.97734552952224</v>
      </c>
      <c r="N755" s="6">
        <f t="shared" ref="N755:N756" si="444">39.46*G755^2.26</f>
        <v>97.175782743874308</v>
      </c>
      <c r="O755" s="6">
        <f t="shared" si="428"/>
        <v>8.6968793655417972E-2</v>
      </c>
      <c r="P755" s="6">
        <f t="shared" si="429"/>
        <v>0.21427516205828831</v>
      </c>
      <c r="Q755" s="6">
        <f t="shared" si="430"/>
        <v>0.15411440043356656</v>
      </c>
      <c r="R755" s="6">
        <f t="shared" si="431"/>
        <v>0.45535835614727282</v>
      </c>
      <c r="S755" s="6">
        <f t="shared" si="432"/>
        <v>0.38060514908017434</v>
      </c>
      <c r="T755" s="6"/>
      <c r="U755" s="6"/>
      <c r="V755" s="6"/>
      <c r="W755" s="6"/>
      <c r="X755" s="4"/>
      <c r="Y755" s="4"/>
      <c r="Z755" s="4"/>
      <c r="AA755" s="4"/>
    </row>
    <row r="756" spans="1:27" x14ac:dyDescent="0.2">
      <c r="A756" s="5">
        <v>2014</v>
      </c>
      <c r="B756" s="5" t="s">
        <v>21</v>
      </c>
      <c r="C756" s="5">
        <v>3</v>
      </c>
      <c r="D756" s="5">
        <v>120</v>
      </c>
      <c r="E756" s="5">
        <v>2.29</v>
      </c>
      <c r="G756" s="5">
        <f t="shared" si="385"/>
        <v>2.29</v>
      </c>
      <c r="H756" s="6">
        <f t="shared" si="423"/>
        <v>4.1187065086725587</v>
      </c>
      <c r="I756" s="6">
        <f t="shared" si="344"/>
        <v>3.4322554238937993E-2</v>
      </c>
      <c r="J756" s="6">
        <f t="shared" si="441"/>
        <v>66.721964038771375</v>
      </c>
      <c r="K756" s="6">
        <f t="shared" si="442"/>
        <v>133.80571608313878</v>
      </c>
      <c r="L756" s="6">
        <f t="shared" si="443"/>
        <v>74.973536261208594</v>
      </c>
      <c r="M756" s="6">
        <f t="shared" si="402"/>
        <v>275.50121638311873</v>
      </c>
      <c r="N756" s="6">
        <f t="shared" si="444"/>
        <v>256.67600491255325</v>
      </c>
      <c r="O756" s="6">
        <f t="shared" si="428"/>
        <v>0.26132769248518783</v>
      </c>
      <c r="P756" s="6">
        <f t="shared" si="429"/>
        <v>0.53522286433255506</v>
      </c>
      <c r="Q756" s="6">
        <f t="shared" si="430"/>
        <v>0.28739855566796629</v>
      </c>
      <c r="R756" s="6">
        <f t="shared" si="431"/>
        <v>1.0839491124857092</v>
      </c>
      <c r="S756" s="6">
        <f t="shared" si="432"/>
        <v>1.0053143525741668</v>
      </c>
      <c r="T756" s="6"/>
      <c r="U756" s="6"/>
      <c r="V756" s="6"/>
      <c r="W756" s="6"/>
      <c r="X756" s="4"/>
      <c r="Y756" s="4"/>
      <c r="Z756" s="4"/>
      <c r="AA756" s="4"/>
    </row>
    <row r="757" spans="1:27" x14ac:dyDescent="0.2">
      <c r="A757" s="5">
        <v>2014</v>
      </c>
      <c r="B757" s="5" t="s">
        <v>21</v>
      </c>
      <c r="C757" s="5">
        <v>3</v>
      </c>
      <c r="D757" s="5">
        <v>120</v>
      </c>
      <c r="F757" s="5">
        <v>4</v>
      </c>
      <c r="G757" s="5">
        <f t="shared" si="385"/>
        <v>4</v>
      </c>
      <c r="H757" s="6">
        <f t="shared" si="423"/>
        <v>12.566370614359172</v>
      </c>
      <c r="I757" s="6">
        <f t="shared" si="344"/>
        <v>0.10471975511965977</v>
      </c>
      <c r="J757" s="6">
        <f t="shared" ref="J757" si="445">81.42*G757^2.1</f>
        <v>1496.4323210217374</v>
      </c>
      <c r="K757" s="6">
        <f t="shared" ref="K757" si="446">69.66*G757^1.99</f>
        <v>1099.2155231201182</v>
      </c>
      <c r="L757" s="6">
        <f t="shared" ref="L757" si="447">40.5*G757^1.41</f>
        <v>285.99577079817215</v>
      </c>
      <c r="M757" s="6">
        <f t="shared" si="402"/>
        <v>2881.6436149400279</v>
      </c>
      <c r="N757" s="6">
        <f t="shared" ref="N757" si="448">179.2*G757^2.01</f>
        <v>2907.2246204539701</v>
      </c>
      <c r="O757" s="6">
        <f t="shared" si="428"/>
        <v>5.8610265906684713</v>
      </c>
      <c r="P757" s="6">
        <f t="shared" si="429"/>
        <v>4.3968620924804727</v>
      </c>
      <c r="Q757" s="6">
        <f t="shared" si="430"/>
        <v>1.0963171213929932</v>
      </c>
      <c r="R757" s="6">
        <f t="shared" si="431"/>
        <v>11.354205804541937</v>
      </c>
      <c r="S757" s="6">
        <f t="shared" si="432"/>
        <v>11.386629763444716</v>
      </c>
      <c r="T757" s="6"/>
      <c r="U757" s="6"/>
      <c r="V757" s="6"/>
      <c r="W757" s="6"/>
      <c r="X757" s="4"/>
      <c r="Y757" s="4"/>
      <c r="Z757" s="4"/>
      <c r="AA757" s="4"/>
    </row>
    <row r="758" spans="1:27" x14ac:dyDescent="0.2">
      <c r="A758" s="5">
        <v>2014</v>
      </c>
      <c r="B758" s="5" t="s">
        <v>21</v>
      </c>
      <c r="C758" s="5">
        <v>3</v>
      </c>
      <c r="D758" s="5">
        <v>120</v>
      </c>
      <c r="E758" s="5">
        <v>1.67</v>
      </c>
      <c r="G758" s="5">
        <f t="shared" si="385"/>
        <v>1.67</v>
      </c>
      <c r="H758" s="6">
        <f>PI()*(G758/2)^2</f>
        <v>2.1903969378991435</v>
      </c>
      <c r="I758" s="6">
        <f t="shared" si="344"/>
        <v>1.8253307815826195E-2</v>
      </c>
      <c r="J758" s="6">
        <f>8*G758^2.56</f>
        <v>29.733371226093148</v>
      </c>
      <c r="K758" s="6">
        <f>22.91*G758^2.13</f>
        <v>68.298501117058208</v>
      </c>
      <c r="L758" s="6">
        <f>22.55*G758^1.45</f>
        <v>47.433528182398632</v>
      </c>
      <c r="M758" s="6">
        <f t="shared" si="402"/>
        <v>145.46540052554997</v>
      </c>
      <c r="N758" s="6">
        <f>39.46*G758^2.26</f>
        <v>125.74661577897204</v>
      </c>
      <c r="O758" s="6">
        <f>(J758*0.47)/D758</f>
        <v>0.11645570396886482</v>
      </c>
      <c r="P758" s="6">
        <f>(K758*0.48)/D758</f>
        <v>0.27319400446823283</v>
      </c>
      <c r="Q758" s="6">
        <f>(L758*0.46)/D758</f>
        <v>0.18182852469919475</v>
      </c>
      <c r="R758" s="6">
        <f>SUM(O758:Q758)</f>
        <v>0.57147823313629242</v>
      </c>
      <c r="S758" s="6">
        <f>(N758*0.47)/D758</f>
        <v>0.49250757846764048</v>
      </c>
      <c r="T758" s="6"/>
      <c r="U758" s="6"/>
      <c r="V758" s="6"/>
      <c r="W758" s="6"/>
      <c r="X758" s="4"/>
      <c r="Y758" s="4"/>
      <c r="Z758" s="4"/>
      <c r="AA758" s="4"/>
    </row>
    <row r="759" spans="1:27" x14ac:dyDescent="0.2">
      <c r="A759" s="5">
        <v>2014</v>
      </c>
      <c r="B759" s="5" t="s">
        <v>21</v>
      </c>
      <c r="C759" s="5">
        <v>3</v>
      </c>
      <c r="D759" s="5">
        <v>120</v>
      </c>
      <c r="F759" s="5">
        <v>1.66</v>
      </c>
      <c r="G759" s="5">
        <f t="shared" si="385"/>
        <v>1.66</v>
      </c>
      <c r="H759" s="6">
        <f t="shared" ref="H759:H822" si="449">PI()*(G759/2)^2</f>
        <v>2.1642431790580083</v>
      </c>
      <c r="I759" s="6">
        <f t="shared" si="344"/>
        <v>1.8035359825483401E-2</v>
      </c>
      <c r="J759" s="6">
        <f t="shared" ref="J759:J761" si="450">81.42*G759^2.1</f>
        <v>236.02504164189477</v>
      </c>
      <c r="K759" s="6">
        <f t="shared" ref="K759:K761" si="451">69.66*G759^1.99</f>
        <v>190.9846949436878</v>
      </c>
      <c r="L759" s="6">
        <f t="shared" ref="L759:L761" si="452">40.5*G759^1.41</f>
        <v>82.757512319348848</v>
      </c>
      <c r="M759" s="6">
        <f t="shared" si="402"/>
        <v>509.76724890493142</v>
      </c>
      <c r="N759" s="6">
        <f t="shared" ref="N759:N761" si="453">179.2*G759^2.01</f>
        <v>496.31255590761526</v>
      </c>
      <c r="O759" s="6">
        <f t="shared" ref="O759:O807" si="454">(J759*0.47)/D759</f>
        <v>0.92443141309742116</v>
      </c>
      <c r="P759" s="6">
        <f t="shared" ref="P759:P807" si="455">(K759*0.48)/D759</f>
        <v>0.76393877977475111</v>
      </c>
      <c r="Q759" s="6">
        <f t="shared" ref="Q759:Q807" si="456">(L759*0.46)/D759</f>
        <v>0.31723713055750391</v>
      </c>
      <c r="R759" s="6">
        <f t="shared" ref="R759:R807" si="457">SUM(O759:Q759)</f>
        <v>2.0056073234296763</v>
      </c>
      <c r="S759" s="6">
        <f t="shared" ref="S759:S807" si="458">(N759*0.47)/D759</f>
        <v>1.9438908439714928</v>
      </c>
      <c r="T759" s="6"/>
      <c r="U759" s="6"/>
      <c r="V759" s="6"/>
      <c r="W759" s="6"/>
      <c r="X759" s="4"/>
      <c r="Y759" s="4"/>
      <c r="Z759" s="4"/>
      <c r="AA759" s="4"/>
    </row>
    <row r="760" spans="1:27" x14ac:dyDescent="0.2">
      <c r="A760" s="5">
        <v>2014</v>
      </c>
      <c r="B760" s="5" t="s">
        <v>21</v>
      </c>
      <c r="C760" s="5">
        <v>3</v>
      </c>
      <c r="D760" s="5">
        <v>120</v>
      </c>
      <c r="F760" s="5">
        <v>4.5</v>
      </c>
      <c r="G760" s="5">
        <f t="shared" si="385"/>
        <v>4.5</v>
      </c>
      <c r="H760" s="6">
        <f t="shared" si="449"/>
        <v>15.904312808798327</v>
      </c>
      <c r="I760" s="6">
        <f t="shared" si="344"/>
        <v>0.1325359400733194</v>
      </c>
      <c r="J760" s="6">
        <f t="shared" si="450"/>
        <v>1916.3612341038274</v>
      </c>
      <c r="K760" s="6">
        <f t="shared" si="451"/>
        <v>1389.5570197749494</v>
      </c>
      <c r="L760" s="6">
        <f t="shared" si="452"/>
        <v>337.6639275212068</v>
      </c>
      <c r="M760" s="6">
        <f t="shared" si="402"/>
        <v>3643.5821813999837</v>
      </c>
      <c r="N760" s="6">
        <f t="shared" si="453"/>
        <v>3683.7924886515557</v>
      </c>
      <c r="O760" s="6">
        <f t="shared" si="454"/>
        <v>7.505748166906657</v>
      </c>
      <c r="P760" s="6">
        <f t="shared" si="455"/>
        <v>5.5582280790997967</v>
      </c>
      <c r="Q760" s="6">
        <f t="shared" si="456"/>
        <v>1.294378388831293</v>
      </c>
      <c r="R760" s="6">
        <f t="shared" si="457"/>
        <v>14.358354634837747</v>
      </c>
      <c r="S760" s="6">
        <f t="shared" si="458"/>
        <v>14.428187247218593</v>
      </c>
      <c r="T760" s="6"/>
      <c r="U760" s="6"/>
      <c r="V760" s="6"/>
      <c r="W760" s="6"/>
      <c r="X760" s="4"/>
      <c r="Y760" s="4"/>
      <c r="Z760" s="4"/>
      <c r="AA760" s="4"/>
    </row>
    <row r="761" spans="1:27" x14ac:dyDescent="0.2">
      <c r="A761" s="5">
        <v>2014</v>
      </c>
      <c r="B761" s="5" t="s">
        <v>21</v>
      </c>
      <c r="C761" s="5">
        <v>3</v>
      </c>
      <c r="D761" s="5">
        <v>120</v>
      </c>
      <c r="F761" s="5">
        <v>5.0999999999999996</v>
      </c>
      <c r="G761" s="5">
        <f t="shared" si="385"/>
        <v>5.0999999999999996</v>
      </c>
      <c r="H761" s="6">
        <f t="shared" si="449"/>
        <v>20.428206229967628</v>
      </c>
      <c r="I761" s="6">
        <f t="shared" si="344"/>
        <v>0.1702350519163969</v>
      </c>
      <c r="J761" s="6">
        <f t="shared" si="450"/>
        <v>2492.461552667558</v>
      </c>
      <c r="K761" s="6">
        <f t="shared" si="451"/>
        <v>1782.5762689469559</v>
      </c>
      <c r="L761" s="6">
        <f t="shared" si="452"/>
        <v>402.83664611001973</v>
      </c>
      <c r="M761" s="6">
        <f t="shared" si="402"/>
        <v>4677.8744677245331</v>
      </c>
      <c r="N761" s="6">
        <f t="shared" si="453"/>
        <v>4737.5527571317016</v>
      </c>
      <c r="O761" s="6">
        <f t="shared" si="454"/>
        <v>9.7621410812812677</v>
      </c>
      <c r="P761" s="6">
        <f t="shared" si="455"/>
        <v>7.130305075787823</v>
      </c>
      <c r="Q761" s="6">
        <f t="shared" si="456"/>
        <v>1.5442071434217424</v>
      </c>
      <c r="R761" s="6">
        <f t="shared" si="457"/>
        <v>18.436653300490836</v>
      </c>
      <c r="S761" s="6">
        <f t="shared" si="458"/>
        <v>18.555414965432494</v>
      </c>
      <c r="T761" s="6"/>
      <c r="U761" s="6"/>
      <c r="V761" s="6"/>
      <c r="W761" s="6"/>
      <c r="X761" s="4"/>
      <c r="Y761" s="4"/>
      <c r="Z761" s="4"/>
      <c r="AA761" s="4"/>
    </row>
    <row r="762" spans="1:27" x14ac:dyDescent="0.2">
      <c r="A762" s="5">
        <v>2014</v>
      </c>
      <c r="B762" s="5" t="s">
        <v>21</v>
      </c>
      <c r="C762" s="5">
        <v>3</v>
      </c>
      <c r="D762" s="5">
        <v>120</v>
      </c>
      <c r="E762" s="5">
        <v>1.1499999999999999</v>
      </c>
      <c r="G762" s="5">
        <f t="shared" si="385"/>
        <v>1.1499999999999999</v>
      </c>
      <c r="H762" s="6">
        <f t="shared" si="449"/>
        <v>1.0386890710931251</v>
      </c>
      <c r="I762" s="6">
        <f t="shared" si="344"/>
        <v>8.6557422591093756E-3</v>
      </c>
      <c r="J762" s="6">
        <f t="shared" ref="J762:J763" si="459">8*G762^2.56</f>
        <v>11.44132858384781</v>
      </c>
      <c r="K762" s="6">
        <f t="shared" ref="K762:K763" si="460">22.91*G762^2.13</f>
        <v>30.854000991485417</v>
      </c>
      <c r="L762" s="6">
        <f t="shared" ref="L762:L763" si="461">22.55*G762^1.45</f>
        <v>27.615849976256907</v>
      </c>
      <c r="M762" s="6">
        <f t="shared" si="402"/>
        <v>69.911179551590138</v>
      </c>
      <c r="N762" s="6">
        <f t="shared" ref="N762:N763" si="462">39.46*G762^2.26</f>
        <v>54.117060663495884</v>
      </c>
      <c r="O762" s="6">
        <f t="shared" si="454"/>
        <v>4.4811870286737256E-2</v>
      </c>
      <c r="P762" s="6">
        <f t="shared" si="455"/>
        <v>0.12341600396594167</v>
      </c>
      <c r="Q762" s="6">
        <f t="shared" si="456"/>
        <v>0.10586075824231815</v>
      </c>
      <c r="R762" s="6">
        <f t="shared" si="457"/>
        <v>0.2740886324949971</v>
      </c>
      <c r="S762" s="6">
        <f t="shared" si="458"/>
        <v>0.21195848759869221</v>
      </c>
      <c r="T762" s="6"/>
      <c r="U762" s="6"/>
      <c r="V762" s="6"/>
      <c r="W762" s="6"/>
      <c r="X762" s="4"/>
      <c r="Y762" s="4"/>
      <c r="Z762" s="4"/>
      <c r="AA762" s="4"/>
    </row>
    <row r="763" spans="1:27" x14ac:dyDescent="0.2">
      <c r="A763" s="5">
        <v>2014</v>
      </c>
      <c r="B763" s="5" t="s">
        <v>22</v>
      </c>
      <c r="C763" s="5">
        <v>1</v>
      </c>
      <c r="D763" s="5">
        <v>120</v>
      </c>
      <c r="E763" s="5">
        <v>2.87</v>
      </c>
      <c r="G763" s="5">
        <f t="shared" si="385"/>
        <v>2.87</v>
      </c>
      <c r="H763" s="6">
        <f t="shared" si="449"/>
        <v>6.4692461320884416</v>
      </c>
      <c r="I763" s="6">
        <f t="shared" si="344"/>
        <v>5.3910384434070348E-2</v>
      </c>
      <c r="J763" s="6">
        <f t="shared" si="459"/>
        <v>118.92348913604535</v>
      </c>
      <c r="K763" s="6">
        <f t="shared" si="460"/>
        <v>216.42804139361598</v>
      </c>
      <c r="L763" s="6">
        <f t="shared" si="461"/>
        <v>104.01004792286442</v>
      </c>
      <c r="M763" s="6">
        <f t="shared" si="402"/>
        <v>439.36157845252575</v>
      </c>
      <c r="N763" s="6">
        <f t="shared" si="462"/>
        <v>427.53351710065562</v>
      </c>
      <c r="O763" s="6">
        <f t="shared" si="454"/>
        <v>0.46578366578284425</v>
      </c>
      <c r="P763" s="6">
        <f t="shared" si="455"/>
        <v>0.86571216557446395</v>
      </c>
      <c r="Q763" s="6">
        <f t="shared" si="456"/>
        <v>0.39870518370431363</v>
      </c>
      <c r="R763" s="6">
        <f t="shared" si="457"/>
        <v>1.7302010150616218</v>
      </c>
      <c r="S763" s="6">
        <f t="shared" si="458"/>
        <v>1.674506275310901</v>
      </c>
      <c r="T763" s="6"/>
      <c r="U763" s="6"/>
      <c r="V763" s="6"/>
      <c r="W763" s="6"/>
      <c r="X763" s="4"/>
      <c r="Y763" s="4"/>
      <c r="Z763" s="4"/>
      <c r="AA763" s="4"/>
    </row>
    <row r="764" spans="1:27" x14ac:dyDescent="0.2">
      <c r="A764" s="5">
        <v>2014</v>
      </c>
      <c r="B764" s="5" t="s">
        <v>22</v>
      </c>
      <c r="C764" s="5">
        <v>1</v>
      </c>
      <c r="D764" s="5">
        <v>120</v>
      </c>
      <c r="F764" s="5">
        <v>1.77</v>
      </c>
      <c r="G764" s="5">
        <f t="shared" si="385"/>
        <v>1.77</v>
      </c>
      <c r="H764" s="6">
        <f t="shared" si="449"/>
        <v>2.4605739061078657</v>
      </c>
      <c r="I764" s="6">
        <f t="shared" si="344"/>
        <v>2.0504782550898881E-2</v>
      </c>
      <c r="J764" s="6">
        <f t="shared" ref="J764:J765" si="463">81.42*G764^2.1</f>
        <v>270.06913746507786</v>
      </c>
      <c r="K764" s="6">
        <f t="shared" ref="K764:K765" si="464">69.66*G764^1.99</f>
        <v>216.9952714268741</v>
      </c>
      <c r="L764" s="6">
        <f t="shared" ref="L764:L765" si="465">40.5*G764^1.41</f>
        <v>90.593560539355678</v>
      </c>
      <c r="M764" s="6">
        <f t="shared" si="402"/>
        <v>577.65796943130772</v>
      </c>
      <c r="N764" s="6">
        <f t="shared" ref="N764:N765" si="466">179.2*G764^2.01</f>
        <v>564.63041771770861</v>
      </c>
      <c r="O764" s="6">
        <f t="shared" si="454"/>
        <v>1.0577707884048881</v>
      </c>
      <c r="P764" s="6">
        <f t="shared" si="455"/>
        <v>0.86798108570749632</v>
      </c>
      <c r="Q764" s="6">
        <f t="shared" si="456"/>
        <v>0.34727531540086343</v>
      </c>
      <c r="R764" s="6">
        <f t="shared" si="457"/>
        <v>2.2730271895132477</v>
      </c>
      <c r="S764" s="6">
        <f t="shared" si="458"/>
        <v>2.2114691360610252</v>
      </c>
      <c r="T764" s="6"/>
      <c r="U764" s="6"/>
      <c r="V764" s="6"/>
      <c r="W764" s="6"/>
      <c r="X764" s="4"/>
      <c r="Y764" s="4"/>
      <c r="Z764" s="4"/>
      <c r="AA764" s="4"/>
    </row>
    <row r="765" spans="1:27" x14ac:dyDescent="0.2">
      <c r="A765" s="5">
        <v>2014</v>
      </c>
      <c r="B765" s="5" t="s">
        <v>22</v>
      </c>
      <c r="C765" s="5">
        <v>1</v>
      </c>
      <c r="D765" s="5">
        <v>120</v>
      </c>
      <c r="F765" s="5">
        <v>6.2</v>
      </c>
      <c r="G765" s="5">
        <f t="shared" si="385"/>
        <v>6.2</v>
      </c>
      <c r="H765" s="6">
        <f t="shared" si="449"/>
        <v>30.190705400997917</v>
      </c>
      <c r="I765" s="6">
        <f t="shared" si="344"/>
        <v>0.25158921167498266</v>
      </c>
      <c r="J765" s="6">
        <f t="shared" si="463"/>
        <v>3756.2427057396171</v>
      </c>
      <c r="K765" s="6">
        <f t="shared" si="464"/>
        <v>2629.316896120722</v>
      </c>
      <c r="L765" s="6">
        <f t="shared" si="465"/>
        <v>530.55120519072102</v>
      </c>
      <c r="M765" s="6">
        <f t="shared" ref="M765" si="467">SUM(J765:L765)</f>
        <v>6916.11080705106</v>
      </c>
      <c r="N765" s="6">
        <f t="shared" si="466"/>
        <v>7015.2847097409358</v>
      </c>
      <c r="O765" s="6">
        <f t="shared" si="454"/>
        <v>14.711950597480165</v>
      </c>
      <c r="P765" s="6">
        <f t="shared" si="455"/>
        <v>10.517267584482887</v>
      </c>
      <c r="Q765" s="6">
        <f t="shared" si="456"/>
        <v>2.0337796198977638</v>
      </c>
      <c r="R765" s="6">
        <f t="shared" si="457"/>
        <v>27.262997801860816</v>
      </c>
      <c r="S765" s="6">
        <f t="shared" si="458"/>
        <v>27.476531779818664</v>
      </c>
      <c r="T765" s="6"/>
      <c r="U765" s="6"/>
      <c r="V765" s="6"/>
      <c r="W765" s="6"/>
      <c r="X765" s="4"/>
      <c r="Y765" s="4"/>
      <c r="Z765" s="4"/>
      <c r="AA765" s="4"/>
    </row>
    <row r="766" spans="1:27" x14ac:dyDescent="0.2">
      <c r="A766" s="5">
        <v>2014</v>
      </c>
      <c r="B766" s="5" t="s">
        <v>22</v>
      </c>
      <c r="C766" s="5">
        <v>1</v>
      </c>
      <c r="D766" s="5">
        <v>120</v>
      </c>
      <c r="E766" s="5">
        <v>1.4</v>
      </c>
      <c r="G766" s="5">
        <f t="shared" si="385"/>
        <v>1.4</v>
      </c>
      <c r="H766" s="6">
        <f t="shared" si="449"/>
        <v>1.5393804002589984</v>
      </c>
      <c r="I766" s="6">
        <f t="shared" si="344"/>
        <v>1.282817000215832E-2</v>
      </c>
      <c r="J766" s="6">
        <f t="shared" ref="J766:J771" si="468">8*G766^2.56</f>
        <v>18.931183203790695</v>
      </c>
      <c r="K766" s="6">
        <f t="shared" ref="K766:K771" si="469">22.91*G766^2.13</f>
        <v>46.911336397130476</v>
      </c>
      <c r="L766" s="6">
        <f t="shared" ref="L766:L771" si="470">22.55*G766^1.45</f>
        <v>36.730953127138768</v>
      </c>
      <c r="M766" s="6">
        <f t="shared" ref="M766:M798" si="471">SUM(J766:L766)</f>
        <v>102.57347272805995</v>
      </c>
      <c r="N766" s="6">
        <f t="shared" ref="N766:N771" si="472">39.46*G766^2.26</f>
        <v>84.412437573387578</v>
      </c>
      <c r="O766" s="6">
        <f t="shared" si="454"/>
        <v>7.4147134214846894E-2</v>
      </c>
      <c r="P766" s="6">
        <f t="shared" si="455"/>
        <v>0.18764534558852192</v>
      </c>
      <c r="Q766" s="6">
        <f t="shared" si="456"/>
        <v>0.14080198698736529</v>
      </c>
      <c r="R766" s="6">
        <f t="shared" si="457"/>
        <v>0.40259446679073413</v>
      </c>
      <c r="S766" s="6">
        <f t="shared" si="458"/>
        <v>0.330615380495768</v>
      </c>
      <c r="T766" s="6"/>
      <c r="U766" s="6"/>
      <c r="V766" s="6"/>
      <c r="W766" s="6"/>
      <c r="X766" s="4"/>
      <c r="Y766" s="4"/>
      <c r="Z766" s="4"/>
      <c r="AA766" s="4"/>
    </row>
    <row r="767" spans="1:27" x14ac:dyDescent="0.2">
      <c r="A767" s="5">
        <v>2014</v>
      </c>
      <c r="B767" s="5" t="s">
        <v>22</v>
      </c>
      <c r="C767" s="5">
        <v>1</v>
      </c>
      <c r="D767" s="5">
        <v>120</v>
      </c>
      <c r="E767" s="5">
        <v>0.96</v>
      </c>
      <c r="G767" s="5">
        <f t="shared" si="385"/>
        <v>0.96</v>
      </c>
      <c r="H767" s="6">
        <f t="shared" si="449"/>
        <v>0.7238229473870883</v>
      </c>
      <c r="I767" s="6">
        <f t="shared" si="344"/>
        <v>6.0318578948924022E-3</v>
      </c>
      <c r="J767" s="6">
        <f t="shared" si="468"/>
        <v>7.206167349634482</v>
      </c>
      <c r="K767" s="6">
        <f t="shared" si="469"/>
        <v>21.002104524136449</v>
      </c>
      <c r="L767" s="6">
        <f t="shared" si="470"/>
        <v>21.25395878733978</v>
      </c>
      <c r="M767" s="6">
        <f t="shared" si="471"/>
        <v>49.462230661110709</v>
      </c>
      <c r="N767" s="6">
        <f t="shared" si="472"/>
        <v>35.982395068850217</v>
      </c>
      <c r="O767" s="6">
        <f t="shared" si="454"/>
        <v>2.8224155452735052E-2</v>
      </c>
      <c r="P767" s="6">
        <f t="shared" si="455"/>
        <v>8.4008418096545787E-2</v>
      </c>
      <c r="Q767" s="6">
        <f t="shared" si="456"/>
        <v>8.1473508684802493E-2</v>
      </c>
      <c r="R767" s="6">
        <f t="shared" si="457"/>
        <v>0.19370608223408334</v>
      </c>
      <c r="S767" s="6">
        <f t="shared" si="458"/>
        <v>0.14093104735299669</v>
      </c>
      <c r="T767" s="6"/>
      <c r="U767" s="6"/>
      <c r="V767" s="6"/>
      <c r="W767" s="6"/>
      <c r="X767" s="4"/>
      <c r="Y767" s="4"/>
      <c r="Z767" s="4"/>
      <c r="AA767" s="4"/>
    </row>
    <row r="768" spans="1:27" x14ac:dyDescent="0.2">
      <c r="A768" s="5">
        <v>2014</v>
      </c>
      <c r="B768" s="5" t="s">
        <v>22</v>
      </c>
      <c r="C768" s="5">
        <v>1</v>
      </c>
      <c r="D768" s="5">
        <v>120</v>
      </c>
      <c r="E768" s="5">
        <v>0.99</v>
      </c>
      <c r="G768" s="5">
        <f t="shared" si="385"/>
        <v>0.99</v>
      </c>
      <c r="H768" s="6">
        <f t="shared" si="449"/>
        <v>0.76976873994583905</v>
      </c>
      <c r="I768" s="6">
        <f t="shared" si="344"/>
        <v>6.4147394995486585E-3</v>
      </c>
      <c r="J768" s="6">
        <f t="shared" si="468"/>
        <v>7.7967944548224377</v>
      </c>
      <c r="K768" s="6">
        <f t="shared" si="469"/>
        <v>22.424772906596619</v>
      </c>
      <c r="L768" s="6">
        <f t="shared" si="470"/>
        <v>22.223762047775182</v>
      </c>
      <c r="M768" s="6">
        <f t="shared" si="471"/>
        <v>52.445329409194237</v>
      </c>
      <c r="N768" s="6">
        <f t="shared" si="472"/>
        <v>38.573817436554314</v>
      </c>
      <c r="O768" s="6">
        <f t="shared" si="454"/>
        <v>3.0537444948054545E-2</v>
      </c>
      <c r="P768" s="6">
        <f t="shared" si="455"/>
        <v>8.9699091626386465E-2</v>
      </c>
      <c r="Q768" s="6">
        <f t="shared" si="456"/>
        <v>8.5191087849804864E-2</v>
      </c>
      <c r="R768" s="6">
        <f t="shared" si="457"/>
        <v>0.20542762442424589</v>
      </c>
      <c r="S768" s="6">
        <f t="shared" si="458"/>
        <v>0.15108078495983773</v>
      </c>
      <c r="T768" s="6"/>
      <c r="U768" s="6"/>
      <c r="V768" s="6"/>
      <c r="W768" s="6"/>
      <c r="X768" s="4"/>
      <c r="Y768" s="4"/>
      <c r="Z768" s="4"/>
      <c r="AA768" s="4"/>
    </row>
    <row r="769" spans="1:27" x14ac:dyDescent="0.2">
      <c r="A769" s="5">
        <v>2014</v>
      </c>
      <c r="B769" s="5" t="s">
        <v>22</v>
      </c>
      <c r="C769" s="5">
        <v>1</v>
      </c>
      <c r="D769" s="5">
        <v>120</v>
      </c>
      <c r="E769" s="5">
        <v>1.08</v>
      </c>
      <c r="G769" s="5">
        <f t="shared" si="385"/>
        <v>1.08</v>
      </c>
      <c r="H769" s="6">
        <f t="shared" si="449"/>
        <v>0.91608841778678374</v>
      </c>
      <c r="I769" s="6">
        <f t="shared" si="344"/>
        <v>7.6340701482231982E-3</v>
      </c>
      <c r="J769" s="6">
        <f t="shared" si="468"/>
        <v>9.7421497513168678</v>
      </c>
      <c r="K769" s="6">
        <f t="shared" si="469"/>
        <v>26.990920025306831</v>
      </c>
      <c r="L769" s="6">
        <f t="shared" si="470"/>
        <v>25.212214402378265</v>
      </c>
      <c r="M769" s="6">
        <f t="shared" si="471"/>
        <v>61.945284179001966</v>
      </c>
      <c r="N769" s="6">
        <f t="shared" si="472"/>
        <v>46.956397275071218</v>
      </c>
      <c r="O769" s="6">
        <f t="shared" si="454"/>
        <v>3.8156753192657732E-2</v>
      </c>
      <c r="P769" s="6">
        <f t="shared" si="455"/>
        <v>0.10796368010122732</v>
      </c>
      <c r="Q769" s="6">
        <f t="shared" si="456"/>
        <v>9.6646821875783356E-2</v>
      </c>
      <c r="R769" s="6">
        <f t="shared" si="457"/>
        <v>0.24276725516966841</v>
      </c>
      <c r="S769" s="6">
        <f t="shared" si="458"/>
        <v>0.18391255599402892</v>
      </c>
      <c r="T769" s="6"/>
      <c r="U769" s="6"/>
      <c r="V769" s="6"/>
      <c r="W769" s="6"/>
      <c r="X769" s="4"/>
      <c r="Y769" s="4"/>
      <c r="Z769" s="4"/>
      <c r="AA769" s="4"/>
    </row>
    <row r="770" spans="1:27" x14ac:dyDescent="0.2">
      <c r="A770" s="5">
        <v>2014</v>
      </c>
      <c r="B770" s="5" t="s">
        <v>22</v>
      </c>
      <c r="C770" s="5">
        <v>1</v>
      </c>
      <c r="D770" s="5">
        <v>120</v>
      </c>
      <c r="E770" s="5">
        <v>2.0499999999999998</v>
      </c>
      <c r="G770" s="5">
        <f t="shared" si="385"/>
        <v>2.0499999999999998</v>
      </c>
      <c r="H770" s="6">
        <f t="shared" si="449"/>
        <v>3.300635781677776</v>
      </c>
      <c r="I770" s="6">
        <f t="shared" si="344"/>
        <v>2.7505298180648133E-2</v>
      </c>
      <c r="J770" s="6">
        <f t="shared" si="468"/>
        <v>50.255068732199511</v>
      </c>
      <c r="K770" s="6">
        <f t="shared" si="469"/>
        <v>105.696550325329</v>
      </c>
      <c r="L770" s="6">
        <f t="shared" si="470"/>
        <v>63.854225958750497</v>
      </c>
      <c r="M770" s="6">
        <f t="shared" si="471"/>
        <v>219.80584501627902</v>
      </c>
      <c r="N770" s="6">
        <f t="shared" si="472"/>
        <v>199.85766398612512</v>
      </c>
      <c r="O770" s="6">
        <f t="shared" si="454"/>
        <v>0.19683235253444806</v>
      </c>
      <c r="P770" s="6">
        <f t="shared" si="455"/>
        <v>0.422786201301316</v>
      </c>
      <c r="Q770" s="6">
        <f t="shared" si="456"/>
        <v>0.24477453284187692</v>
      </c>
      <c r="R770" s="6">
        <f t="shared" si="457"/>
        <v>0.86439308667764092</v>
      </c>
      <c r="S770" s="6">
        <f t="shared" si="458"/>
        <v>0.78277585061232335</v>
      </c>
      <c r="T770" s="6"/>
      <c r="U770" s="6"/>
      <c r="V770" s="6"/>
      <c r="W770" s="6"/>
      <c r="X770" s="4"/>
      <c r="Y770" s="4"/>
      <c r="Z770" s="4"/>
      <c r="AA770" s="4"/>
    </row>
    <row r="771" spans="1:27" x14ac:dyDescent="0.2">
      <c r="A771" s="5">
        <v>2014</v>
      </c>
      <c r="B771" s="5" t="s">
        <v>22</v>
      </c>
      <c r="C771" s="5">
        <v>1</v>
      </c>
      <c r="D771" s="5">
        <v>120</v>
      </c>
      <c r="E771" s="5">
        <v>2.88</v>
      </c>
      <c r="G771" s="5">
        <f t="shared" si="385"/>
        <v>2.88</v>
      </c>
      <c r="H771" s="6">
        <f t="shared" si="449"/>
        <v>6.5144065264837945</v>
      </c>
      <c r="I771" s="6">
        <f t="shared" ref="I771:I834" si="473">H771/D771</f>
        <v>5.4286721054031623E-2</v>
      </c>
      <c r="J771" s="6">
        <f t="shared" si="468"/>
        <v>119.98715491748874</v>
      </c>
      <c r="K771" s="6">
        <f t="shared" si="469"/>
        <v>218.03744694190672</v>
      </c>
      <c r="L771" s="6">
        <f t="shared" si="470"/>
        <v>104.53594593151011</v>
      </c>
      <c r="M771" s="6">
        <f t="shared" si="471"/>
        <v>442.56054779090562</v>
      </c>
      <c r="N771" s="6">
        <f t="shared" si="472"/>
        <v>430.9075497559466</v>
      </c>
      <c r="O771" s="6">
        <f t="shared" si="454"/>
        <v>0.46994969009349752</v>
      </c>
      <c r="P771" s="6">
        <f t="shared" si="455"/>
        <v>0.87214978776762686</v>
      </c>
      <c r="Q771" s="6">
        <f t="shared" si="456"/>
        <v>0.40072112607078875</v>
      </c>
      <c r="R771" s="6">
        <f t="shared" si="457"/>
        <v>1.7428206039319132</v>
      </c>
      <c r="S771" s="6">
        <f t="shared" si="458"/>
        <v>1.6877212365441241</v>
      </c>
      <c r="T771" s="6"/>
      <c r="U771" s="6"/>
      <c r="V771" s="6"/>
      <c r="W771" s="6"/>
      <c r="X771" s="4"/>
      <c r="Y771" s="4"/>
      <c r="Z771" s="4"/>
      <c r="AA771" s="4"/>
    </row>
    <row r="772" spans="1:27" x14ac:dyDescent="0.2">
      <c r="A772" s="5">
        <v>2014</v>
      </c>
      <c r="B772" s="5" t="s">
        <v>22</v>
      </c>
      <c r="C772" s="5">
        <v>1</v>
      </c>
      <c r="D772" s="5">
        <v>120</v>
      </c>
      <c r="F772" s="5">
        <v>1.5</v>
      </c>
      <c r="G772" s="5">
        <f t="shared" si="385"/>
        <v>1.5</v>
      </c>
      <c r="H772" s="6">
        <f t="shared" si="449"/>
        <v>1.7671458676442586</v>
      </c>
      <c r="I772" s="6">
        <f t="shared" si="473"/>
        <v>1.4726215563702155E-2</v>
      </c>
      <c r="J772" s="6">
        <f t="shared" ref="J772" si="474">81.42*G772^2.1</f>
        <v>190.77556220068968</v>
      </c>
      <c r="K772" s="6">
        <f t="shared" ref="K772" si="475">69.66*G772^1.99</f>
        <v>156.10078090027611</v>
      </c>
      <c r="L772" s="6">
        <f t="shared" ref="L772" si="476">40.5*G772^1.41</f>
        <v>71.737080559992449</v>
      </c>
      <c r="M772" s="6">
        <f t="shared" si="471"/>
        <v>418.61342366095823</v>
      </c>
      <c r="N772" s="6">
        <f t="shared" ref="N772" si="477">179.2*G772^2.01</f>
        <v>404.83815414332901</v>
      </c>
      <c r="O772" s="6">
        <f t="shared" si="454"/>
        <v>0.74720428528603455</v>
      </c>
      <c r="P772" s="6">
        <f t="shared" si="455"/>
        <v>0.62440312360110439</v>
      </c>
      <c r="Q772" s="6">
        <f t="shared" si="456"/>
        <v>0.27499214214663775</v>
      </c>
      <c r="R772" s="6">
        <f t="shared" si="457"/>
        <v>1.6465995510337765</v>
      </c>
      <c r="S772" s="6">
        <f t="shared" si="458"/>
        <v>1.5856161037280385</v>
      </c>
      <c r="T772" s="6"/>
      <c r="U772" s="6"/>
      <c r="V772" s="6"/>
      <c r="W772" s="6"/>
      <c r="X772" s="4"/>
      <c r="Y772" s="4"/>
      <c r="Z772" s="4"/>
      <c r="AA772" s="4"/>
    </row>
    <row r="773" spans="1:27" x14ac:dyDescent="0.2">
      <c r="A773" s="5">
        <v>2014</v>
      </c>
      <c r="B773" s="5" t="s">
        <v>22</v>
      </c>
      <c r="C773" s="5">
        <v>1</v>
      </c>
      <c r="D773" s="5">
        <v>120</v>
      </c>
      <c r="E773" s="5">
        <v>1.42</v>
      </c>
      <c r="G773" s="5">
        <f t="shared" si="385"/>
        <v>1.42</v>
      </c>
      <c r="H773" s="6">
        <f t="shared" si="449"/>
        <v>1.5836768566746147</v>
      </c>
      <c r="I773" s="6">
        <f t="shared" si="473"/>
        <v>1.3197307138955122E-2</v>
      </c>
      <c r="J773" s="6">
        <f t="shared" ref="J773:J774" si="478">8*G773^2.56</f>
        <v>19.631258808636701</v>
      </c>
      <c r="K773" s="6">
        <f t="shared" ref="K773:K774" si="479">22.91*G773^2.13</f>
        <v>48.350309977782679</v>
      </c>
      <c r="L773" s="6">
        <f t="shared" ref="L773:L774" si="480">22.55*G773^1.45</f>
        <v>37.494247821640698</v>
      </c>
      <c r="M773" s="6">
        <f t="shared" si="471"/>
        <v>105.47581660806009</v>
      </c>
      <c r="N773" s="6">
        <f t="shared" ref="N773:N774" si="481">39.46*G773^2.26</f>
        <v>87.162311545561295</v>
      </c>
      <c r="O773" s="6">
        <f t="shared" si="454"/>
        <v>7.6889097000493747E-2</v>
      </c>
      <c r="P773" s="6">
        <f t="shared" si="455"/>
        <v>0.1934012399111307</v>
      </c>
      <c r="Q773" s="6">
        <f t="shared" si="456"/>
        <v>0.14372794998295602</v>
      </c>
      <c r="R773" s="6">
        <f t="shared" si="457"/>
        <v>0.41401828689458048</v>
      </c>
      <c r="S773" s="6">
        <f t="shared" si="458"/>
        <v>0.3413857202201151</v>
      </c>
      <c r="T773" s="6"/>
      <c r="U773" s="6"/>
      <c r="V773" s="6"/>
      <c r="W773" s="6"/>
      <c r="X773" s="4"/>
      <c r="Y773" s="4"/>
      <c r="Z773" s="4"/>
      <c r="AA773" s="4"/>
    </row>
    <row r="774" spans="1:27" x14ac:dyDescent="0.2">
      <c r="A774" s="5">
        <v>2014</v>
      </c>
      <c r="B774" s="5" t="s">
        <v>22</v>
      </c>
      <c r="C774" s="5">
        <v>1</v>
      </c>
      <c r="D774" s="5">
        <v>120</v>
      </c>
      <c r="E774" s="5">
        <v>2.92</v>
      </c>
      <c r="G774" s="5">
        <f t="shared" si="385"/>
        <v>2.92</v>
      </c>
      <c r="H774" s="6">
        <f t="shared" si="449"/>
        <v>6.6966189003920018</v>
      </c>
      <c r="I774" s="6">
        <f t="shared" si="473"/>
        <v>5.5805157503266679E-2</v>
      </c>
      <c r="J774" s="6">
        <f t="shared" si="478"/>
        <v>124.29970178482664</v>
      </c>
      <c r="K774" s="6">
        <f t="shared" si="479"/>
        <v>224.53836852334035</v>
      </c>
      <c r="L774" s="6">
        <f t="shared" si="480"/>
        <v>106.64774593742075</v>
      </c>
      <c r="M774" s="6">
        <f t="shared" si="471"/>
        <v>455.48581624558778</v>
      </c>
      <c r="N774" s="6">
        <f t="shared" si="481"/>
        <v>444.55175100612462</v>
      </c>
      <c r="O774" s="6">
        <f t="shared" si="454"/>
        <v>0.48684049865723761</v>
      </c>
      <c r="P774" s="6">
        <f t="shared" si="455"/>
        <v>0.89815347409336133</v>
      </c>
      <c r="Q774" s="6">
        <f t="shared" si="456"/>
        <v>0.40881635942677957</v>
      </c>
      <c r="R774" s="6">
        <f t="shared" si="457"/>
        <v>1.7938103321773784</v>
      </c>
      <c r="S774" s="6">
        <f t="shared" si="458"/>
        <v>1.7411610247739879</v>
      </c>
      <c r="T774" s="6"/>
      <c r="U774" s="6"/>
      <c r="V774" s="6"/>
      <c r="W774" s="6"/>
      <c r="X774" s="4"/>
      <c r="Y774" s="4"/>
      <c r="Z774" s="4"/>
      <c r="AA774" s="4"/>
    </row>
    <row r="775" spans="1:27" x14ac:dyDescent="0.2">
      <c r="A775" s="5">
        <v>2014</v>
      </c>
      <c r="B775" s="5" t="s">
        <v>22</v>
      </c>
      <c r="C775" s="5">
        <v>1</v>
      </c>
      <c r="D775" s="5">
        <v>120</v>
      </c>
      <c r="F775" s="5">
        <v>1.6</v>
      </c>
      <c r="G775" s="5">
        <f t="shared" si="385"/>
        <v>1.6</v>
      </c>
      <c r="H775" s="6">
        <f t="shared" si="449"/>
        <v>2.0106192982974678</v>
      </c>
      <c r="I775" s="6">
        <f t="shared" si="473"/>
        <v>1.6755160819145565E-2</v>
      </c>
      <c r="J775" s="6">
        <f t="shared" ref="J775:J781" si="482">81.42*G775^2.1</f>
        <v>218.46559987344017</v>
      </c>
      <c r="K775" s="6">
        <f t="shared" ref="K775:K781" si="483">69.66*G775^1.99</f>
        <v>177.49341100659657</v>
      </c>
      <c r="L775" s="6">
        <f t="shared" ref="L775:L781" si="484">40.5*G775^1.41</f>
        <v>78.571347028296245</v>
      </c>
      <c r="M775" s="6">
        <f t="shared" si="471"/>
        <v>474.53035790833303</v>
      </c>
      <c r="N775" s="6">
        <f t="shared" ref="N775:N781" si="485">179.2*G775^2.01</f>
        <v>460.91322599101761</v>
      </c>
      <c r="O775" s="6">
        <f t="shared" si="454"/>
        <v>0.85565693283764055</v>
      </c>
      <c r="P775" s="6">
        <f t="shared" si="455"/>
        <v>0.70997364402638619</v>
      </c>
      <c r="Q775" s="6">
        <f t="shared" si="456"/>
        <v>0.30119016360846895</v>
      </c>
      <c r="R775" s="6">
        <f t="shared" si="457"/>
        <v>1.8668207404724959</v>
      </c>
      <c r="S775" s="6">
        <f t="shared" si="458"/>
        <v>1.8052434684648189</v>
      </c>
      <c r="T775" s="6"/>
      <c r="U775" s="6"/>
      <c r="V775" s="6"/>
      <c r="W775" s="6"/>
      <c r="X775" s="4"/>
      <c r="Y775" s="4"/>
      <c r="Z775" s="4"/>
      <c r="AA775" s="4"/>
    </row>
    <row r="776" spans="1:27" x14ac:dyDescent="0.2">
      <c r="A776" s="5">
        <v>2014</v>
      </c>
      <c r="B776" s="5" t="s">
        <v>22</v>
      </c>
      <c r="C776" s="5">
        <v>1</v>
      </c>
      <c r="D776" s="5">
        <v>120</v>
      </c>
      <c r="F776" s="5">
        <v>1.8</v>
      </c>
      <c r="G776" s="5">
        <f t="shared" si="385"/>
        <v>1.8</v>
      </c>
      <c r="H776" s="6">
        <f t="shared" si="449"/>
        <v>2.5446900494077327</v>
      </c>
      <c r="I776" s="6">
        <f t="shared" si="473"/>
        <v>2.1205750411731106E-2</v>
      </c>
      <c r="J776" s="6">
        <f t="shared" si="482"/>
        <v>279.77142748216346</v>
      </c>
      <c r="K776" s="6">
        <f t="shared" si="483"/>
        <v>224.37566613682623</v>
      </c>
      <c r="L776" s="6">
        <f t="shared" si="484"/>
        <v>92.766090750792898</v>
      </c>
      <c r="M776" s="6">
        <f t="shared" si="471"/>
        <v>596.91318436978258</v>
      </c>
      <c r="N776" s="6">
        <f t="shared" si="485"/>
        <v>584.03078588428252</v>
      </c>
      <c r="O776" s="6">
        <f t="shared" si="454"/>
        <v>1.0957714243051402</v>
      </c>
      <c r="P776" s="6">
        <f t="shared" si="455"/>
        <v>0.89750266454730487</v>
      </c>
      <c r="Q776" s="6">
        <f t="shared" si="456"/>
        <v>0.35560334787803949</v>
      </c>
      <c r="R776" s="6">
        <f t="shared" si="457"/>
        <v>2.3488774367304845</v>
      </c>
      <c r="S776" s="6">
        <f t="shared" si="458"/>
        <v>2.2874539113801062</v>
      </c>
      <c r="T776" s="6"/>
      <c r="U776" s="6"/>
      <c r="V776" s="6"/>
      <c r="W776" s="6"/>
      <c r="X776" s="4"/>
      <c r="Y776" s="4"/>
      <c r="Z776" s="4"/>
      <c r="AA776" s="4"/>
    </row>
    <row r="777" spans="1:27" x14ac:dyDescent="0.2">
      <c r="A777" s="5">
        <v>2014</v>
      </c>
      <c r="B777" s="5" t="s">
        <v>22</v>
      </c>
      <c r="C777" s="5">
        <v>1</v>
      </c>
      <c r="D777" s="5">
        <v>120</v>
      </c>
      <c r="F777" s="5">
        <v>4.3</v>
      </c>
      <c r="G777" s="5">
        <f t="shared" si="385"/>
        <v>4.3</v>
      </c>
      <c r="H777" s="6">
        <f t="shared" si="449"/>
        <v>14.522012041218817</v>
      </c>
      <c r="I777" s="6">
        <f t="shared" si="473"/>
        <v>0.1210167670101568</v>
      </c>
      <c r="J777" s="6">
        <f t="shared" si="482"/>
        <v>1741.8664517826603</v>
      </c>
      <c r="K777" s="6">
        <f t="shared" si="483"/>
        <v>1269.3625954428107</v>
      </c>
      <c r="L777" s="6">
        <f t="shared" si="484"/>
        <v>316.69816396057689</v>
      </c>
      <c r="M777" s="6">
        <f t="shared" si="471"/>
        <v>3327.9272111860478</v>
      </c>
      <c r="N777" s="6">
        <f t="shared" si="485"/>
        <v>3362.0920602110755</v>
      </c>
      <c r="O777" s="6">
        <f t="shared" si="454"/>
        <v>6.8223102694820863</v>
      </c>
      <c r="P777" s="6">
        <f t="shared" si="455"/>
        <v>5.0774503817712429</v>
      </c>
      <c r="Q777" s="6">
        <f t="shared" si="456"/>
        <v>1.2140096285155448</v>
      </c>
      <c r="R777" s="6">
        <f t="shared" si="457"/>
        <v>13.113770279768874</v>
      </c>
      <c r="S777" s="6">
        <f t="shared" si="458"/>
        <v>13.168193902493378</v>
      </c>
      <c r="T777" s="6"/>
      <c r="U777" s="6"/>
      <c r="V777" s="6"/>
      <c r="W777" s="6"/>
      <c r="X777" s="4"/>
      <c r="Y777" s="4"/>
      <c r="Z777" s="4"/>
      <c r="AA777" s="4"/>
    </row>
    <row r="778" spans="1:27" x14ac:dyDescent="0.2">
      <c r="A778" s="5">
        <v>2014</v>
      </c>
      <c r="B778" s="5" t="s">
        <v>22</v>
      </c>
      <c r="C778" s="5">
        <v>2</v>
      </c>
      <c r="D778" s="5">
        <v>120</v>
      </c>
      <c r="F778" s="5">
        <v>5.3</v>
      </c>
      <c r="G778" s="5">
        <f t="shared" si="385"/>
        <v>5.3</v>
      </c>
      <c r="H778" s="6">
        <f t="shared" si="449"/>
        <v>22.061834409834322</v>
      </c>
      <c r="I778" s="6">
        <f t="shared" si="473"/>
        <v>0.18384862008195269</v>
      </c>
      <c r="J778" s="6">
        <f t="shared" si="482"/>
        <v>2702.1560388628063</v>
      </c>
      <c r="K778" s="6">
        <f t="shared" si="483"/>
        <v>1924.3871604905394</v>
      </c>
      <c r="L778" s="6">
        <f t="shared" si="484"/>
        <v>425.28885253965842</v>
      </c>
      <c r="M778" s="6">
        <f t="shared" si="471"/>
        <v>5051.8320518930041</v>
      </c>
      <c r="N778" s="6">
        <f t="shared" si="485"/>
        <v>5118.3797345916728</v>
      </c>
      <c r="O778" s="6">
        <f t="shared" si="454"/>
        <v>10.583444485545991</v>
      </c>
      <c r="P778" s="6">
        <f t="shared" si="455"/>
        <v>7.6975486419621575</v>
      </c>
      <c r="Q778" s="6">
        <f t="shared" si="456"/>
        <v>1.6302739347353572</v>
      </c>
      <c r="R778" s="6">
        <f t="shared" si="457"/>
        <v>19.911267062243503</v>
      </c>
      <c r="S778" s="6">
        <f t="shared" si="458"/>
        <v>20.046987293817384</v>
      </c>
      <c r="T778" s="6"/>
      <c r="U778" s="6"/>
      <c r="V778" s="6"/>
      <c r="W778" s="6"/>
      <c r="X778" s="4"/>
      <c r="Y778" s="4"/>
      <c r="Z778" s="4"/>
      <c r="AA778" s="4"/>
    </row>
    <row r="779" spans="1:27" x14ac:dyDescent="0.2">
      <c r="A779" s="5">
        <v>2014</v>
      </c>
      <c r="B779" s="5" t="s">
        <v>22</v>
      </c>
      <c r="C779" s="5">
        <v>2</v>
      </c>
      <c r="D779" s="5">
        <v>120</v>
      </c>
      <c r="F779" s="5">
        <v>8.9</v>
      </c>
      <c r="G779" s="5">
        <f t="shared" si="385"/>
        <v>8.9</v>
      </c>
      <c r="H779" s="6">
        <f t="shared" si="449"/>
        <v>62.211388522711886</v>
      </c>
      <c r="I779" s="6">
        <f t="shared" si="473"/>
        <v>0.51842823768926571</v>
      </c>
      <c r="J779" s="6">
        <f t="shared" si="482"/>
        <v>8025.0937022656208</v>
      </c>
      <c r="K779" s="6">
        <f t="shared" si="483"/>
        <v>5398.4562154244941</v>
      </c>
      <c r="L779" s="6">
        <f t="shared" si="484"/>
        <v>883.272954264585</v>
      </c>
      <c r="M779" s="6">
        <f t="shared" si="471"/>
        <v>14306.822871954699</v>
      </c>
      <c r="N779" s="6">
        <f t="shared" si="485"/>
        <v>14508.146043799408</v>
      </c>
      <c r="O779" s="6">
        <f t="shared" si="454"/>
        <v>31.431617000540349</v>
      </c>
      <c r="P779" s="6">
        <f t="shared" si="455"/>
        <v>21.593824861697975</v>
      </c>
      <c r="Q779" s="6">
        <f t="shared" si="456"/>
        <v>3.3858796580142423</v>
      </c>
      <c r="R779" s="6">
        <f t="shared" si="457"/>
        <v>56.411321520252564</v>
      </c>
      <c r="S779" s="6">
        <f t="shared" si="458"/>
        <v>56.823572004881015</v>
      </c>
      <c r="T779" s="6"/>
      <c r="U779" s="6"/>
      <c r="V779" s="6"/>
      <c r="W779" s="6"/>
      <c r="X779" s="4"/>
      <c r="Y779" s="4"/>
      <c r="Z779" s="4"/>
      <c r="AA779" s="4"/>
    </row>
    <row r="780" spans="1:27" x14ac:dyDescent="0.2">
      <c r="A780" s="5">
        <v>2014</v>
      </c>
      <c r="B780" s="5" t="s">
        <v>22</v>
      </c>
      <c r="C780" s="5">
        <v>2</v>
      </c>
      <c r="D780" s="5">
        <v>120</v>
      </c>
      <c r="F780" s="5">
        <v>6.6</v>
      </c>
      <c r="G780" s="5">
        <f t="shared" si="385"/>
        <v>6.6</v>
      </c>
      <c r="H780" s="6">
        <f t="shared" si="449"/>
        <v>34.21194399759284</v>
      </c>
      <c r="I780" s="6">
        <f t="shared" si="473"/>
        <v>0.28509953331327365</v>
      </c>
      <c r="J780" s="6">
        <f t="shared" si="482"/>
        <v>4283.2493996158109</v>
      </c>
      <c r="K780" s="6">
        <f t="shared" si="483"/>
        <v>2977.6654502262445</v>
      </c>
      <c r="L780" s="6">
        <f t="shared" si="484"/>
        <v>579.44466993500134</v>
      </c>
      <c r="M780" s="6">
        <f t="shared" si="471"/>
        <v>7840.3595197770564</v>
      </c>
      <c r="N780" s="6">
        <f t="shared" si="485"/>
        <v>7954.6543971551528</v>
      </c>
      <c r="O780" s="6">
        <f t="shared" si="454"/>
        <v>16.776060148495258</v>
      </c>
      <c r="P780" s="6">
        <f t="shared" si="455"/>
        <v>11.910661800904979</v>
      </c>
      <c r="Q780" s="6">
        <f t="shared" si="456"/>
        <v>2.2212045680841723</v>
      </c>
      <c r="R780" s="6">
        <f t="shared" si="457"/>
        <v>30.907926517484409</v>
      </c>
      <c r="S780" s="6">
        <f t="shared" si="458"/>
        <v>31.155729722191015</v>
      </c>
      <c r="T780" s="6"/>
      <c r="U780" s="6"/>
      <c r="V780" s="6"/>
      <c r="W780" s="6"/>
      <c r="X780" s="4"/>
      <c r="Y780" s="4"/>
      <c r="Z780" s="4"/>
      <c r="AA780" s="4"/>
    </row>
    <row r="781" spans="1:27" x14ac:dyDescent="0.2">
      <c r="A781" s="5">
        <v>2014</v>
      </c>
      <c r="B781" s="5" t="s">
        <v>22</v>
      </c>
      <c r="C781" s="5">
        <v>2</v>
      </c>
      <c r="D781" s="5">
        <v>120</v>
      </c>
      <c r="F781" s="5">
        <v>3.8</v>
      </c>
      <c r="G781" s="5">
        <f t="shared" si="385"/>
        <v>3.8</v>
      </c>
      <c r="H781" s="6">
        <f t="shared" si="449"/>
        <v>11.341149479459153</v>
      </c>
      <c r="I781" s="6">
        <f t="shared" si="473"/>
        <v>9.4509578995492935E-2</v>
      </c>
      <c r="J781" s="6">
        <f t="shared" si="482"/>
        <v>1343.6205914654713</v>
      </c>
      <c r="K781" s="6">
        <f t="shared" si="483"/>
        <v>992.55099116989106</v>
      </c>
      <c r="L781" s="6">
        <f t="shared" si="484"/>
        <v>266.04181035219113</v>
      </c>
      <c r="M781" s="6">
        <f t="shared" si="471"/>
        <v>2602.2133929875536</v>
      </c>
      <c r="N781" s="6">
        <f t="shared" si="485"/>
        <v>2622.4247468749654</v>
      </c>
      <c r="O781" s="6">
        <f t="shared" si="454"/>
        <v>5.2625139832397618</v>
      </c>
      <c r="P781" s="6">
        <f t="shared" si="455"/>
        <v>3.9702039646795639</v>
      </c>
      <c r="Q781" s="6">
        <f t="shared" si="456"/>
        <v>1.0198269396833994</v>
      </c>
      <c r="R781" s="6">
        <f t="shared" si="457"/>
        <v>10.252544887602726</v>
      </c>
      <c r="S781" s="6">
        <f t="shared" si="458"/>
        <v>10.271163591926948</v>
      </c>
      <c r="T781" s="6"/>
      <c r="U781" s="6"/>
      <c r="V781" s="6"/>
      <c r="W781" s="6"/>
      <c r="X781" s="4"/>
      <c r="Y781" s="4"/>
      <c r="Z781" s="4"/>
      <c r="AA781" s="4"/>
    </row>
    <row r="782" spans="1:27" x14ac:dyDescent="0.2">
      <c r="A782" s="5">
        <v>2014</v>
      </c>
      <c r="B782" s="5" t="s">
        <v>22</v>
      </c>
      <c r="C782" s="5">
        <v>2</v>
      </c>
      <c r="D782" s="5">
        <v>120</v>
      </c>
      <c r="E782" s="5">
        <v>1.18</v>
      </c>
      <c r="G782" s="5">
        <f t="shared" si="385"/>
        <v>1.18</v>
      </c>
      <c r="H782" s="6">
        <f t="shared" si="449"/>
        <v>1.0935884027146068</v>
      </c>
      <c r="I782" s="6">
        <f t="shared" si="473"/>
        <v>9.1132366892883905E-3</v>
      </c>
      <c r="J782" s="6">
        <f t="shared" ref="J782:J783" si="486">8*G782^2.56</f>
        <v>12.221033250044524</v>
      </c>
      <c r="K782" s="6">
        <f t="shared" ref="K782:K783" si="487">22.91*G782^2.13</f>
        <v>32.593707570187547</v>
      </c>
      <c r="L782" s="6">
        <f t="shared" ref="L782:L783" si="488">22.55*G782^1.45</f>
        <v>28.666551832695433</v>
      </c>
      <c r="M782" s="6">
        <f t="shared" si="471"/>
        <v>73.481292652927507</v>
      </c>
      <c r="N782" s="6">
        <f t="shared" ref="N782:N783" si="489">39.46*G782^2.26</f>
        <v>57.360168366899515</v>
      </c>
      <c r="O782" s="6">
        <f t="shared" si="454"/>
        <v>4.7865713562674377E-2</v>
      </c>
      <c r="P782" s="6">
        <f t="shared" si="455"/>
        <v>0.1303748302807502</v>
      </c>
      <c r="Q782" s="6">
        <f t="shared" si="456"/>
        <v>0.10988844869199917</v>
      </c>
      <c r="R782" s="6">
        <f t="shared" si="457"/>
        <v>0.28812899253542373</v>
      </c>
      <c r="S782" s="6">
        <f t="shared" si="458"/>
        <v>0.2246606594370231</v>
      </c>
      <c r="T782" s="6"/>
      <c r="U782" s="6"/>
      <c r="V782" s="6"/>
      <c r="W782" s="6"/>
      <c r="X782" s="4"/>
      <c r="Y782" s="4"/>
      <c r="Z782" s="4"/>
      <c r="AA782" s="4"/>
    </row>
    <row r="783" spans="1:27" x14ac:dyDescent="0.2">
      <c r="A783" s="5">
        <v>2014</v>
      </c>
      <c r="B783" s="5" t="s">
        <v>22</v>
      </c>
      <c r="C783" s="5">
        <v>2</v>
      </c>
      <c r="D783" s="5">
        <v>120</v>
      </c>
      <c r="E783" s="5">
        <v>0.73</v>
      </c>
      <c r="G783" s="5">
        <f t="shared" si="385"/>
        <v>0.73</v>
      </c>
      <c r="H783" s="6">
        <f t="shared" si="449"/>
        <v>0.41853868127450011</v>
      </c>
      <c r="I783" s="6">
        <f t="shared" si="473"/>
        <v>3.4878223439541675E-3</v>
      </c>
      <c r="J783" s="6">
        <f t="shared" si="486"/>
        <v>3.5743453299610071</v>
      </c>
      <c r="K783" s="6">
        <f t="shared" si="487"/>
        <v>11.719329937624799</v>
      </c>
      <c r="L783" s="6">
        <f t="shared" si="488"/>
        <v>14.287777991880041</v>
      </c>
      <c r="M783" s="6">
        <f t="shared" si="471"/>
        <v>29.581453259465846</v>
      </c>
      <c r="N783" s="6">
        <f t="shared" si="489"/>
        <v>19.376116846274215</v>
      </c>
      <c r="O783" s="6">
        <f t="shared" si="454"/>
        <v>1.3999519209013944E-2</v>
      </c>
      <c r="P783" s="6">
        <f t="shared" si="455"/>
        <v>4.6877319750499198E-2</v>
      </c>
      <c r="Q783" s="6">
        <f t="shared" si="456"/>
        <v>5.4769815635540162E-2</v>
      </c>
      <c r="R783" s="6">
        <f t="shared" si="457"/>
        <v>0.1156466545950533</v>
      </c>
      <c r="S783" s="6">
        <f t="shared" si="458"/>
        <v>7.5889790981240671E-2</v>
      </c>
      <c r="T783" s="6"/>
      <c r="U783" s="6"/>
      <c r="V783" s="6"/>
      <c r="W783" s="6"/>
      <c r="X783" s="4"/>
      <c r="Y783" s="4"/>
      <c r="Z783" s="4"/>
      <c r="AA783" s="4"/>
    </row>
    <row r="784" spans="1:27" x14ac:dyDescent="0.2">
      <c r="A784" s="5">
        <v>2014</v>
      </c>
      <c r="B784" s="5" t="s">
        <v>22</v>
      </c>
      <c r="C784" s="5">
        <v>2</v>
      </c>
      <c r="D784" s="5">
        <v>120</v>
      </c>
      <c r="F784" s="5">
        <v>3.7</v>
      </c>
      <c r="G784" s="5">
        <f t="shared" si="385"/>
        <v>3.7</v>
      </c>
      <c r="H784" s="6">
        <f t="shared" si="449"/>
        <v>10.752100856911069</v>
      </c>
      <c r="I784" s="6">
        <f t="shared" si="473"/>
        <v>8.9600840474258911E-2</v>
      </c>
      <c r="J784" s="6">
        <f t="shared" ref="J784:J792" si="490">81.42*G784^2.1</f>
        <v>1270.4416365779491</v>
      </c>
      <c r="K784" s="6">
        <f t="shared" ref="K784:K792" si="491">69.66*G784^1.99</f>
        <v>941.24980885813</v>
      </c>
      <c r="L784" s="6">
        <f t="shared" ref="L784:L792" si="492">40.5*G784^1.41</f>
        <v>256.22379192801026</v>
      </c>
      <c r="M784" s="6">
        <f t="shared" si="471"/>
        <v>2467.9152373640891</v>
      </c>
      <c r="N784" s="6">
        <f t="shared" ref="N784:N792" si="493">179.2*G784^2.01</f>
        <v>2485.5555329114818</v>
      </c>
      <c r="O784" s="6">
        <f t="shared" si="454"/>
        <v>4.9758964099303</v>
      </c>
      <c r="P784" s="6">
        <f t="shared" si="455"/>
        <v>3.7649992354325197</v>
      </c>
      <c r="Q784" s="6">
        <f t="shared" si="456"/>
        <v>0.98219120239070601</v>
      </c>
      <c r="R784" s="6">
        <f t="shared" si="457"/>
        <v>9.7230868477535246</v>
      </c>
      <c r="S784" s="6">
        <f t="shared" si="458"/>
        <v>9.7350925039033029</v>
      </c>
      <c r="T784" s="6"/>
      <c r="U784" s="6"/>
      <c r="V784" s="6"/>
      <c r="W784" s="6"/>
      <c r="X784" s="4"/>
      <c r="Y784" s="4"/>
      <c r="Z784" s="4"/>
      <c r="AA784" s="4"/>
    </row>
    <row r="785" spans="1:27" x14ac:dyDescent="0.2">
      <c r="A785" s="5">
        <v>2014</v>
      </c>
      <c r="B785" s="5" t="s">
        <v>22</v>
      </c>
      <c r="C785" s="5">
        <v>2</v>
      </c>
      <c r="D785" s="5">
        <v>120</v>
      </c>
      <c r="F785" s="5">
        <v>11.4</v>
      </c>
      <c r="G785" s="5">
        <f t="shared" si="385"/>
        <v>11.4</v>
      </c>
      <c r="H785" s="6">
        <f t="shared" si="449"/>
        <v>102.07034531513239</v>
      </c>
      <c r="I785" s="6">
        <f t="shared" si="473"/>
        <v>0.85058621095943654</v>
      </c>
      <c r="J785" s="6">
        <f t="shared" si="490"/>
        <v>13496.814713193784</v>
      </c>
      <c r="K785" s="6">
        <f t="shared" si="491"/>
        <v>8835.3574486331527</v>
      </c>
      <c r="L785" s="6">
        <f t="shared" si="492"/>
        <v>1252.2494903210816</v>
      </c>
      <c r="M785" s="6">
        <f t="shared" si="471"/>
        <v>23584.421652148019</v>
      </c>
      <c r="N785" s="6">
        <f t="shared" si="493"/>
        <v>23862.544786655078</v>
      </c>
      <c r="O785" s="6">
        <f t="shared" si="454"/>
        <v>52.862524293342318</v>
      </c>
      <c r="P785" s="6">
        <f t="shared" si="455"/>
        <v>35.341429794532608</v>
      </c>
      <c r="Q785" s="6">
        <f t="shared" si="456"/>
        <v>4.80028971289748</v>
      </c>
      <c r="R785" s="6">
        <f t="shared" si="457"/>
        <v>93.004243800772414</v>
      </c>
      <c r="S785" s="6">
        <f t="shared" si="458"/>
        <v>93.461633747732378</v>
      </c>
      <c r="T785" s="6"/>
      <c r="U785" s="6"/>
      <c r="V785" s="6"/>
      <c r="W785" s="6"/>
      <c r="X785" s="4"/>
      <c r="Y785" s="4"/>
      <c r="Z785" s="4"/>
      <c r="AA785" s="4"/>
    </row>
    <row r="786" spans="1:27" x14ac:dyDescent="0.2">
      <c r="A786" s="5">
        <v>2014</v>
      </c>
      <c r="B786" s="5" t="s">
        <v>22</v>
      </c>
      <c r="C786" s="5">
        <v>2</v>
      </c>
      <c r="D786" s="5">
        <v>120</v>
      </c>
      <c r="F786" s="5">
        <v>6.4</v>
      </c>
      <c r="G786" s="5">
        <f t="shared" si="385"/>
        <v>6.4</v>
      </c>
      <c r="H786" s="6">
        <f t="shared" si="449"/>
        <v>32.169908772759484</v>
      </c>
      <c r="I786" s="6">
        <f t="shared" si="473"/>
        <v>0.26808257310632905</v>
      </c>
      <c r="J786" s="6">
        <f t="shared" si="490"/>
        <v>4015.2172031689793</v>
      </c>
      <c r="K786" s="6">
        <f t="shared" si="491"/>
        <v>2800.7969082685936</v>
      </c>
      <c r="L786" s="6">
        <f t="shared" si="492"/>
        <v>554.84130755575939</v>
      </c>
      <c r="M786" s="6">
        <f t="shared" si="471"/>
        <v>7370.855418993332</v>
      </c>
      <c r="N786" s="6">
        <f t="shared" si="493"/>
        <v>7477.5573576671377</v>
      </c>
      <c r="O786" s="6">
        <f t="shared" si="454"/>
        <v>15.726267379078502</v>
      </c>
      <c r="P786" s="6">
        <f t="shared" si="455"/>
        <v>11.203187633074375</v>
      </c>
      <c r="Q786" s="6">
        <f t="shared" si="456"/>
        <v>2.1268916789637444</v>
      </c>
      <c r="R786" s="6">
        <f t="shared" si="457"/>
        <v>29.056346691116623</v>
      </c>
      <c r="S786" s="6">
        <f t="shared" si="458"/>
        <v>29.287099650862956</v>
      </c>
      <c r="T786" s="6"/>
      <c r="U786" s="6"/>
      <c r="V786" s="6"/>
      <c r="W786" s="6"/>
      <c r="X786" s="4"/>
      <c r="Y786" s="4"/>
      <c r="Z786" s="4"/>
      <c r="AA786" s="4"/>
    </row>
    <row r="787" spans="1:27" x14ac:dyDescent="0.2">
      <c r="A787" s="5">
        <v>2014</v>
      </c>
      <c r="B787" s="5" t="s">
        <v>22</v>
      </c>
      <c r="C787" s="5">
        <v>3</v>
      </c>
      <c r="D787" s="5">
        <v>120</v>
      </c>
      <c r="F787" s="5">
        <v>7.9</v>
      </c>
      <c r="G787" s="5">
        <f t="shared" si="385"/>
        <v>7.9</v>
      </c>
      <c r="H787" s="6">
        <f t="shared" si="449"/>
        <v>49.016699377634751</v>
      </c>
      <c r="I787" s="6">
        <f t="shared" si="473"/>
        <v>0.40847249481362291</v>
      </c>
      <c r="J787" s="6">
        <f t="shared" si="490"/>
        <v>6248.1002590150038</v>
      </c>
      <c r="K787" s="6">
        <f t="shared" si="491"/>
        <v>4258.5463825908628</v>
      </c>
      <c r="L787" s="6">
        <f t="shared" si="492"/>
        <v>746.63650850441536</v>
      </c>
      <c r="M787" s="6">
        <f t="shared" si="471"/>
        <v>11253.283150110281</v>
      </c>
      <c r="N787" s="6">
        <f t="shared" si="493"/>
        <v>11417.432660038854</v>
      </c>
      <c r="O787" s="6">
        <f t="shared" si="454"/>
        <v>24.471726014475433</v>
      </c>
      <c r="P787" s="6">
        <f t="shared" si="455"/>
        <v>17.034185530363452</v>
      </c>
      <c r="Q787" s="6">
        <f t="shared" si="456"/>
        <v>2.8621066159335924</v>
      </c>
      <c r="R787" s="6">
        <f t="shared" si="457"/>
        <v>44.368018160772472</v>
      </c>
      <c r="S787" s="6">
        <f t="shared" si="458"/>
        <v>44.718277918485505</v>
      </c>
      <c r="T787" s="6"/>
      <c r="U787" s="6"/>
      <c r="V787" s="6"/>
      <c r="W787" s="6"/>
      <c r="X787" s="4"/>
      <c r="Y787" s="4"/>
      <c r="Z787" s="4"/>
      <c r="AA787" s="4"/>
    </row>
    <row r="788" spans="1:27" x14ac:dyDescent="0.2">
      <c r="A788" s="5">
        <v>2014</v>
      </c>
      <c r="B788" s="5" t="s">
        <v>22</v>
      </c>
      <c r="C788" s="5">
        <v>3</v>
      </c>
      <c r="D788" s="5">
        <v>120</v>
      </c>
      <c r="F788" s="5">
        <v>7.1</v>
      </c>
      <c r="G788" s="5">
        <f t="shared" si="385"/>
        <v>7.1</v>
      </c>
      <c r="H788" s="6">
        <f t="shared" si="449"/>
        <v>39.591921416865368</v>
      </c>
      <c r="I788" s="6">
        <f t="shared" si="473"/>
        <v>0.32993267847387808</v>
      </c>
      <c r="J788" s="6">
        <f t="shared" si="490"/>
        <v>4993.1387028404451</v>
      </c>
      <c r="K788" s="6">
        <f t="shared" si="491"/>
        <v>3443.4008637754487</v>
      </c>
      <c r="L788" s="6">
        <f t="shared" si="492"/>
        <v>642.2872410654976</v>
      </c>
      <c r="M788" s="6">
        <f t="shared" si="471"/>
        <v>9078.8268076813929</v>
      </c>
      <c r="N788" s="6">
        <f t="shared" si="493"/>
        <v>9212.2833243477453</v>
      </c>
      <c r="O788" s="6">
        <f t="shared" si="454"/>
        <v>19.556459919458408</v>
      </c>
      <c r="P788" s="6">
        <f t="shared" si="455"/>
        <v>13.773603455101794</v>
      </c>
      <c r="Q788" s="6">
        <f t="shared" si="456"/>
        <v>2.4621010907510743</v>
      </c>
      <c r="R788" s="6">
        <f t="shared" si="457"/>
        <v>35.792164465311281</v>
      </c>
      <c r="S788" s="6">
        <f t="shared" si="458"/>
        <v>36.081443020362002</v>
      </c>
      <c r="T788" s="6"/>
      <c r="U788" s="6"/>
      <c r="V788" s="6"/>
      <c r="W788" s="6"/>
      <c r="X788" s="4"/>
      <c r="Y788" s="4"/>
      <c r="Z788" s="4"/>
      <c r="AA788" s="4"/>
    </row>
    <row r="789" spans="1:27" x14ac:dyDescent="0.2">
      <c r="A789" s="5">
        <v>2014</v>
      </c>
      <c r="B789" s="5" t="s">
        <v>22</v>
      </c>
      <c r="C789" s="5">
        <v>3</v>
      </c>
      <c r="D789" s="5">
        <v>120</v>
      </c>
      <c r="F789" s="5">
        <v>2.1</v>
      </c>
      <c r="G789" s="5">
        <f t="shared" si="385"/>
        <v>2.1</v>
      </c>
      <c r="H789" s="6">
        <f t="shared" si="449"/>
        <v>3.4636059005827469</v>
      </c>
      <c r="I789" s="6">
        <f t="shared" si="473"/>
        <v>2.8863382504856223E-2</v>
      </c>
      <c r="J789" s="6">
        <f t="shared" si="490"/>
        <v>386.71553342965336</v>
      </c>
      <c r="K789" s="6">
        <f t="shared" si="491"/>
        <v>304.92979840464204</v>
      </c>
      <c r="L789" s="6">
        <f t="shared" si="492"/>
        <v>115.2880328161407</v>
      </c>
      <c r="M789" s="6">
        <f t="shared" si="471"/>
        <v>806.93336465043603</v>
      </c>
      <c r="N789" s="6">
        <f t="shared" si="493"/>
        <v>796.15712807785781</v>
      </c>
      <c r="O789" s="6">
        <f t="shared" si="454"/>
        <v>1.5146358392661421</v>
      </c>
      <c r="P789" s="6">
        <f t="shared" si="455"/>
        <v>1.2197191936185683</v>
      </c>
      <c r="Q789" s="6">
        <f t="shared" si="456"/>
        <v>0.44193745912853932</v>
      </c>
      <c r="R789" s="6">
        <f t="shared" si="457"/>
        <v>3.1762924920132498</v>
      </c>
      <c r="S789" s="6">
        <f t="shared" si="458"/>
        <v>3.1182820849716095</v>
      </c>
      <c r="T789" s="6"/>
      <c r="U789" s="6"/>
      <c r="V789" s="6"/>
      <c r="W789" s="6"/>
      <c r="X789" s="4"/>
      <c r="Y789" s="4"/>
      <c r="Z789" s="4"/>
      <c r="AA789" s="4"/>
    </row>
    <row r="790" spans="1:27" x14ac:dyDescent="0.2">
      <c r="A790" s="5">
        <v>2014</v>
      </c>
      <c r="B790" s="5" t="s">
        <v>22</v>
      </c>
      <c r="C790" s="5">
        <v>3</v>
      </c>
      <c r="D790" s="5">
        <v>120</v>
      </c>
      <c r="F790" s="5">
        <v>10.4</v>
      </c>
      <c r="G790" s="5">
        <f t="shared" si="385"/>
        <v>10.4</v>
      </c>
      <c r="H790" s="6">
        <f t="shared" si="449"/>
        <v>84.948665353068009</v>
      </c>
      <c r="I790" s="6">
        <f t="shared" si="473"/>
        <v>0.70790554460890009</v>
      </c>
      <c r="J790" s="6">
        <f t="shared" si="490"/>
        <v>11130.152389827055</v>
      </c>
      <c r="K790" s="6">
        <f t="shared" si="491"/>
        <v>7360.0339108962389</v>
      </c>
      <c r="L790" s="6">
        <f t="shared" si="492"/>
        <v>1100.2009905532673</v>
      </c>
      <c r="M790" s="6">
        <f t="shared" si="471"/>
        <v>19590.387291276562</v>
      </c>
      <c r="N790" s="6">
        <f t="shared" si="493"/>
        <v>19841.523573249451</v>
      </c>
      <c r="O790" s="6">
        <f t="shared" si="454"/>
        <v>43.59309686015596</v>
      </c>
      <c r="P790" s="6">
        <f t="shared" si="455"/>
        <v>29.440135643584952</v>
      </c>
      <c r="Q790" s="6">
        <f t="shared" si="456"/>
        <v>4.2174371304541909</v>
      </c>
      <c r="R790" s="6">
        <f t="shared" si="457"/>
        <v>77.250669634195106</v>
      </c>
      <c r="S790" s="6">
        <f t="shared" si="458"/>
        <v>77.712633995227009</v>
      </c>
      <c r="T790" s="6"/>
      <c r="U790" s="6"/>
      <c r="V790" s="6"/>
      <c r="W790" s="6"/>
      <c r="X790" s="4"/>
      <c r="Y790" s="4"/>
      <c r="Z790" s="4"/>
      <c r="AA790" s="4"/>
    </row>
    <row r="791" spans="1:27" x14ac:dyDescent="0.2">
      <c r="A791" s="5">
        <v>2014</v>
      </c>
      <c r="B791" s="5" t="s">
        <v>22</v>
      </c>
      <c r="C791" s="5">
        <v>3</v>
      </c>
      <c r="D791" s="5">
        <v>120</v>
      </c>
      <c r="F791" s="5">
        <v>9.6999999999999993</v>
      </c>
      <c r="G791" s="5">
        <f t="shared" ref="G791:G854" si="494">E791+F791</f>
        <v>9.6999999999999993</v>
      </c>
      <c r="H791" s="6">
        <f t="shared" si="449"/>
        <v>73.8981131940659</v>
      </c>
      <c r="I791" s="6">
        <f t="shared" si="473"/>
        <v>0.61581760995054913</v>
      </c>
      <c r="J791" s="6">
        <f t="shared" si="490"/>
        <v>9615.0542731894802</v>
      </c>
      <c r="K791" s="6">
        <f t="shared" si="491"/>
        <v>6407.0663477912158</v>
      </c>
      <c r="L791" s="6">
        <f t="shared" si="492"/>
        <v>997.24798744696159</v>
      </c>
      <c r="M791" s="6">
        <f t="shared" si="471"/>
        <v>17019.368608427656</v>
      </c>
      <c r="N791" s="6">
        <f t="shared" si="493"/>
        <v>17248.414935053861</v>
      </c>
      <c r="O791" s="6">
        <f t="shared" si="454"/>
        <v>37.658962569992127</v>
      </c>
      <c r="P791" s="6">
        <f t="shared" si="455"/>
        <v>25.628265391164863</v>
      </c>
      <c r="Q791" s="6">
        <f t="shared" si="456"/>
        <v>3.8227839518800195</v>
      </c>
      <c r="R791" s="6">
        <f t="shared" si="457"/>
        <v>67.110011913036999</v>
      </c>
      <c r="S791" s="6">
        <f t="shared" si="458"/>
        <v>67.556291828960951</v>
      </c>
      <c r="T791" s="6"/>
      <c r="U791" s="6"/>
      <c r="V791" s="6"/>
      <c r="W791" s="6"/>
      <c r="X791" s="4"/>
      <c r="Y791" s="4"/>
      <c r="Z791" s="4"/>
      <c r="AA791" s="4"/>
    </row>
    <row r="792" spans="1:27" x14ac:dyDescent="0.2">
      <c r="A792" s="5">
        <v>2014</v>
      </c>
      <c r="B792" s="5" t="s">
        <v>22</v>
      </c>
      <c r="C792" s="5">
        <v>3</v>
      </c>
      <c r="D792" s="5">
        <v>120</v>
      </c>
      <c r="F792" s="5">
        <v>9.1999999999999993</v>
      </c>
      <c r="G792" s="5">
        <f t="shared" si="494"/>
        <v>9.1999999999999993</v>
      </c>
      <c r="H792" s="6">
        <f t="shared" si="449"/>
        <v>66.476100549960009</v>
      </c>
      <c r="I792" s="6">
        <f t="shared" si="473"/>
        <v>0.55396750458300004</v>
      </c>
      <c r="J792" s="6">
        <f t="shared" si="490"/>
        <v>8603.705483260841</v>
      </c>
      <c r="K792" s="6">
        <f t="shared" si="491"/>
        <v>5766.6188403779734</v>
      </c>
      <c r="L792" s="6">
        <f t="shared" si="492"/>
        <v>925.54142132444645</v>
      </c>
      <c r="M792" s="6">
        <f t="shared" si="471"/>
        <v>15295.865744963261</v>
      </c>
      <c r="N792" s="6">
        <f t="shared" si="493"/>
        <v>15507.848095240091</v>
      </c>
      <c r="O792" s="6">
        <f t="shared" si="454"/>
        <v>33.697846476104957</v>
      </c>
      <c r="P792" s="6">
        <f t="shared" si="455"/>
        <v>23.066475361511891</v>
      </c>
      <c r="Q792" s="6">
        <f t="shared" si="456"/>
        <v>3.5479087817437116</v>
      </c>
      <c r="R792" s="6">
        <f t="shared" si="457"/>
        <v>60.312230619360562</v>
      </c>
      <c r="S792" s="6">
        <f t="shared" si="458"/>
        <v>60.739071706357016</v>
      </c>
      <c r="T792" s="6"/>
      <c r="U792" s="6"/>
      <c r="V792" s="6"/>
      <c r="W792" s="6"/>
      <c r="X792" s="4"/>
      <c r="Y792" s="4"/>
      <c r="Z792" s="4"/>
      <c r="AA792" s="4"/>
    </row>
    <row r="793" spans="1:27" x14ac:dyDescent="0.2">
      <c r="A793" s="5">
        <v>2014</v>
      </c>
      <c r="B793" s="5" t="s">
        <v>22</v>
      </c>
      <c r="C793" s="5">
        <v>3</v>
      </c>
      <c r="D793" s="5">
        <v>120</v>
      </c>
      <c r="E793" s="5">
        <v>3.19</v>
      </c>
      <c r="G793" s="5">
        <f t="shared" si="494"/>
        <v>3.19</v>
      </c>
      <c r="H793" s="6">
        <f t="shared" si="449"/>
        <v>7.9922902505487734</v>
      </c>
      <c r="I793" s="6">
        <f t="shared" si="473"/>
        <v>6.6602418754573109E-2</v>
      </c>
      <c r="J793" s="6">
        <f t="shared" ref="J793:J797" si="495">8*G793^2.56</f>
        <v>155.88134185339683</v>
      </c>
      <c r="K793" s="6">
        <f t="shared" ref="K793:K797" si="496">22.91*G793^2.13</f>
        <v>271.08110301987216</v>
      </c>
      <c r="L793" s="6">
        <f t="shared" ref="L793:L797" si="497">22.55*G793^1.45</f>
        <v>121.2391929218734</v>
      </c>
      <c r="M793" s="6">
        <f t="shared" si="471"/>
        <v>548.20163779514235</v>
      </c>
      <c r="N793" s="6">
        <f t="shared" ref="N793:N797" si="498">39.46*G793^2.26</f>
        <v>542.90522904456111</v>
      </c>
      <c r="O793" s="6">
        <f t="shared" si="454"/>
        <v>0.6105352555924709</v>
      </c>
      <c r="P793" s="6">
        <f t="shared" si="455"/>
        <v>1.0843244120794886</v>
      </c>
      <c r="Q793" s="6">
        <f t="shared" si="456"/>
        <v>0.46475023953384803</v>
      </c>
      <c r="R793" s="6">
        <f t="shared" si="457"/>
        <v>2.1596099072058075</v>
      </c>
      <c r="S793" s="6">
        <f t="shared" si="458"/>
        <v>2.1263788137578641</v>
      </c>
      <c r="T793" s="6"/>
      <c r="U793" s="6"/>
      <c r="V793" s="6"/>
      <c r="W793" s="6"/>
      <c r="X793" s="4"/>
      <c r="Y793" s="4"/>
      <c r="Z793" s="4"/>
      <c r="AA793" s="4"/>
    </row>
    <row r="794" spans="1:27" x14ac:dyDescent="0.2">
      <c r="A794" s="5">
        <v>2014</v>
      </c>
      <c r="B794" s="5" t="s">
        <v>22</v>
      </c>
      <c r="C794" s="5">
        <v>3</v>
      </c>
      <c r="D794" s="5">
        <v>120</v>
      </c>
      <c r="E794" s="5">
        <v>2.14</v>
      </c>
      <c r="G794" s="5">
        <f t="shared" si="494"/>
        <v>2.14</v>
      </c>
      <c r="H794" s="6">
        <f t="shared" si="449"/>
        <v>3.5968094290949542</v>
      </c>
      <c r="I794" s="6">
        <f t="shared" si="473"/>
        <v>2.9973411909124618E-2</v>
      </c>
      <c r="J794" s="6">
        <f t="shared" si="495"/>
        <v>56.098241375459288</v>
      </c>
      <c r="K794" s="6">
        <f t="shared" si="496"/>
        <v>115.82609814256367</v>
      </c>
      <c r="L794" s="6">
        <f t="shared" si="497"/>
        <v>67.958927684195942</v>
      </c>
      <c r="M794" s="6">
        <f t="shared" si="471"/>
        <v>239.88326720221889</v>
      </c>
      <c r="N794" s="6">
        <f t="shared" si="498"/>
        <v>220.23797674731514</v>
      </c>
      <c r="O794" s="6">
        <f t="shared" si="454"/>
        <v>0.2197181120538822</v>
      </c>
      <c r="P794" s="6">
        <f t="shared" si="455"/>
        <v>0.46330439257025463</v>
      </c>
      <c r="Q794" s="6">
        <f t="shared" si="456"/>
        <v>0.26050922278941779</v>
      </c>
      <c r="R794" s="6">
        <f t="shared" si="457"/>
        <v>0.94353172741355462</v>
      </c>
      <c r="S794" s="6">
        <f t="shared" si="458"/>
        <v>0.86259874226031763</v>
      </c>
      <c r="T794" s="6"/>
      <c r="U794" s="6"/>
      <c r="V794" s="6"/>
      <c r="W794" s="6"/>
      <c r="X794" s="4"/>
      <c r="Y794" s="4"/>
      <c r="Z794" s="4"/>
      <c r="AA794" s="4"/>
    </row>
    <row r="795" spans="1:27" x14ac:dyDescent="0.2">
      <c r="A795" s="5">
        <v>2014</v>
      </c>
      <c r="B795" s="5" t="s">
        <v>22</v>
      </c>
      <c r="C795" s="5">
        <v>3</v>
      </c>
      <c r="D795" s="5">
        <v>120</v>
      </c>
      <c r="E795" s="5">
        <v>6.7</v>
      </c>
      <c r="G795" s="5">
        <f t="shared" si="494"/>
        <v>6.7</v>
      </c>
      <c r="H795" s="6">
        <f t="shared" si="449"/>
        <v>35.256523554911453</v>
      </c>
      <c r="I795" s="6">
        <f t="shared" si="473"/>
        <v>0.29380436295759543</v>
      </c>
      <c r="J795" s="6">
        <f t="shared" si="495"/>
        <v>1041.9370514957063</v>
      </c>
      <c r="K795" s="6">
        <f t="shared" si="496"/>
        <v>1316.9352393652252</v>
      </c>
      <c r="L795" s="6">
        <f t="shared" si="497"/>
        <v>355.59447956068925</v>
      </c>
      <c r="M795" s="6">
        <f t="shared" si="471"/>
        <v>2714.4667704216208</v>
      </c>
      <c r="N795" s="6">
        <f t="shared" si="498"/>
        <v>2904.5986757286951</v>
      </c>
      <c r="O795" s="6">
        <f t="shared" si="454"/>
        <v>4.0809201183581827</v>
      </c>
      <c r="P795" s="6">
        <f t="shared" si="455"/>
        <v>5.2677409574609007</v>
      </c>
      <c r="Q795" s="6">
        <f t="shared" si="456"/>
        <v>1.3631121716493089</v>
      </c>
      <c r="R795" s="6">
        <f t="shared" si="457"/>
        <v>10.711773247468393</v>
      </c>
      <c r="S795" s="6">
        <f t="shared" si="458"/>
        <v>11.376344813270721</v>
      </c>
      <c r="T795" s="6"/>
      <c r="U795" s="6"/>
      <c r="V795" s="6"/>
      <c r="W795" s="6"/>
      <c r="X795" s="4"/>
      <c r="Y795" s="4"/>
      <c r="Z795" s="4"/>
      <c r="AA795" s="4"/>
    </row>
    <row r="796" spans="1:27" x14ac:dyDescent="0.2">
      <c r="A796" s="5">
        <v>2014</v>
      </c>
      <c r="B796" s="5" t="s">
        <v>22</v>
      </c>
      <c r="C796" s="5">
        <v>3</v>
      </c>
      <c r="D796" s="5">
        <v>120</v>
      </c>
      <c r="E796" s="5">
        <v>6.4</v>
      </c>
      <c r="G796" s="5">
        <f t="shared" si="494"/>
        <v>6.4</v>
      </c>
      <c r="H796" s="6">
        <f t="shared" si="449"/>
        <v>32.169908772759484</v>
      </c>
      <c r="I796" s="6">
        <f t="shared" si="473"/>
        <v>0.26808257310632905</v>
      </c>
      <c r="J796" s="6">
        <f t="shared" si="495"/>
        <v>926.63931094310658</v>
      </c>
      <c r="K796" s="6">
        <f t="shared" si="496"/>
        <v>1194.5062701599643</v>
      </c>
      <c r="L796" s="6">
        <f t="shared" si="497"/>
        <v>332.74191251091582</v>
      </c>
      <c r="M796" s="6">
        <f t="shared" si="471"/>
        <v>2453.8874936139869</v>
      </c>
      <c r="N796" s="6">
        <f t="shared" si="498"/>
        <v>2618.9295873324863</v>
      </c>
      <c r="O796" s="6">
        <f t="shared" si="454"/>
        <v>3.6293373011938339</v>
      </c>
      <c r="P796" s="6">
        <f t="shared" si="455"/>
        <v>4.7780250806398561</v>
      </c>
      <c r="Q796" s="6">
        <f t="shared" si="456"/>
        <v>1.2755106646251773</v>
      </c>
      <c r="R796" s="6">
        <f t="shared" si="457"/>
        <v>9.6828730464588659</v>
      </c>
      <c r="S796" s="6">
        <f t="shared" si="458"/>
        <v>10.257474217052238</v>
      </c>
      <c r="T796" s="6"/>
      <c r="U796" s="6"/>
      <c r="V796" s="6"/>
      <c r="W796" s="6"/>
      <c r="X796" s="4"/>
      <c r="Y796" s="4"/>
      <c r="Z796" s="4"/>
      <c r="AA796" s="4"/>
    </row>
    <row r="797" spans="1:27" x14ac:dyDescent="0.2">
      <c r="A797" s="5">
        <v>2014</v>
      </c>
      <c r="B797" s="5" t="s">
        <v>22</v>
      </c>
      <c r="C797" s="5">
        <v>3</v>
      </c>
      <c r="D797" s="5">
        <v>120</v>
      </c>
      <c r="E797" s="5">
        <v>3.7</v>
      </c>
      <c r="G797" s="5">
        <f t="shared" si="494"/>
        <v>3.7</v>
      </c>
      <c r="H797" s="6">
        <f t="shared" si="449"/>
        <v>10.752100856911069</v>
      </c>
      <c r="I797" s="6">
        <f t="shared" si="473"/>
        <v>8.9600840474258911E-2</v>
      </c>
      <c r="J797" s="6">
        <f t="shared" si="495"/>
        <v>227.86960557566462</v>
      </c>
      <c r="K797" s="6">
        <f t="shared" si="496"/>
        <v>371.7874806016315</v>
      </c>
      <c r="L797" s="6">
        <f t="shared" si="497"/>
        <v>150.3277115140192</v>
      </c>
      <c r="M797" s="6">
        <f t="shared" si="471"/>
        <v>749.98479769131541</v>
      </c>
      <c r="N797" s="6">
        <f t="shared" si="498"/>
        <v>759.08948804167653</v>
      </c>
      <c r="O797" s="6">
        <f t="shared" si="454"/>
        <v>0.89248928850468634</v>
      </c>
      <c r="P797" s="6">
        <f t="shared" si="455"/>
        <v>1.4871499224065261</v>
      </c>
      <c r="Q797" s="6">
        <f t="shared" si="456"/>
        <v>0.57625622747040706</v>
      </c>
      <c r="R797" s="6">
        <f t="shared" si="457"/>
        <v>2.9558954383816198</v>
      </c>
      <c r="S797" s="6">
        <f t="shared" si="458"/>
        <v>2.9731004948298998</v>
      </c>
      <c r="T797" s="6"/>
      <c r="U797" s="6"/>
      <c r="V797" s="6"/>
      <c r="W797" s="6"/>
      <c r="X797" s="4"/>
      <c r="Y797" s="4"/>
      <c r="Z797" s="4"/>
      <c r="AA797" s="4"/>
    </row>
    <row r="798" spans="1:27" x14ac:dyDescent="0.2">
      <c r="A798" s="5">
        <v>2014</v>
      </c>
      <c r="B798" s="5" t="s">
        <v>23</v>
      </c>
      <c r="C798" s="5">
        <v>3</v>
      </c>
      <c r="D798" s="5">
        <v>60</v>
      </c>
      <c r="F798" s="5">
        <v>10.8</v>
      </c>
      <c r="G798" s="5">
        <f t="shared" si="494"/>
        <v>10.8</v>
      </c>
      <c r="H798" s="6">
        <f t="shared" si="449"/>
        <v>91.608841778678382</v>
      </c>
      <c r="I798" s="6">
        <f t="shared" si="473"/>
        <v>1.5268140296446397</v>
      </c>
      <c r="J798" s="6">
        <f t="shared" ref="J798:J807" si="499">81.42*G798^2.1</f>
        <v>12048.167163647962</v>
      </c>
      <c r="K798" s="6">
        <f t="shared" ref="K798:K807" si="500">69.66*G798^1.99</f>
        <v>7934.0830756242867</v>
      </c>
      <c r="L798" s="6">
        <f t="shared" ref="L798:L807" si="501">40.5*G798^1.41</f>
        <v>1160.3326650890997</v>
      </c>
      <c r="M798" s="6">
        <f t="shared" si="471"/>
        <v>21142.582904361348</v>
      </c>
      <c r="N798" s="6">
        <f t="shared" ref="N798:N807" si="502">179.2*G798^2.01</f>
        <v>21405.222860675436</v>
      </c>
      <c r="O798" s="6">
        <f t="shared" si="454"/>
        <v>94.377309448575701</v>
      </c>
      <c r="P798" s="6">
        <f t="shared" si="455"/>
        <v>63.472664604994293</v>
      </c>
      <c r="Q798" s="6">
        <f t="shared" si="456"/>
        <v>8.8958837656830987</v>
      </c>
      <c r="R798" s="6">
        <f t="shared" si="457"/>
        <v>166.7458578192531</v>
      </c>
      <c r="S798" s="6">
        <f t="shared" si="458"/>
        <v>167.67424574195758</v>
      </c>
      <c r="T798" s="6"/>
      <c r="U798" s="6"/>
      <c r="V798" s="6"/>
      <c r="W798" s="6"/>
      <c r="X798" s="4"/>
      <c r="Y798" s="4"/>
      <c r="Z798" s="4"/>
      <c r="AA798" s="4"/>
    </row>
    <row r="799" spans="1:27" x14ac:dyDescent="0.2">
      <c r="A799" s="5">
        <v>2014</v>
      </c>
      <c r="B799" s="5" t="s">
        <v>23</v>
      </c>
      <c r="C799" s="5">
        <v>3</v>
      </c>
      <c r="D799" s="5">
        <v>60</v>
      </c>
      <c r="F799" s="5">
        <v>3.7</v>
      </c>
      <c r="G799" s="5">
        <f t="shared" si="494"/>
        <v>3.7</v>
      </c>
      <c r="H799" s="6">
        <f t="shared" si="449"/>
        <v>10.752100856911069</v>
      </c>
      <c r="I799" s="6">
        <f t="shared" si="473"/>
        <v>0.17920168094851782</v>
      </c>
      <c r="J799" s="6">
        <f t="shared" si="499"/>
        <v>1270.4416365779491</v>
      </c>
      <c r="K799" s="6">
        <f t="shared" si="500"/>
        <v>941.24980885813</v>
      </c>
      <c r="L799" s="6">
        <f t="shared" si="501"/>
        <v>256.22379192801026</v>
      </c>
      <c r="M799" s="6">
        <f t="shared" ref="M799:M807" si="503">SUM(J799:L799)</f>
        <v>2467.9152373640891</v>
      </c>
      <c r="N799" s="6">
        <f t="shared" si="502"/>
        <v>2485.5555329114818</v>
      </c>
      <c r="O799" s="6">
        <f t="shared" si="454"/>
        <v>9.9517928198606</v>
      </c>
      <c r="P799" s="6">
        <f t="shared" si="455"/>
        <v>7.5299984708650394</v>
      </c>
      <c r="Q799" s="6">
        <f t="shared" si="456"/>
        <v>1.964382404781412</v>
      </c>
      <c r="R799" s="6">
        <f t="shared" si="457"/>
        <v>19.446173695507049</v>
      </c>
      <c r="S799" s="6">
        <f t="shared" si="458"/>
        <v>19.470185007806606</v>
      </c>
      <c r="T799" s="6"/>
      <c r="U799" s="6"/>
      <c r="V799" s="6"/>
      <c r="W799" s="6"/>
      <c r="X799" s="4"/>
      <c r="Y799" s="4"/>
      <c r="Z799" s="4"/>
      <c r="AA799" s="4"/>
    </row>
    <row r="800" spans="1:27" x14ac:dyDescent="0.2">
      <c r="A800" s="5">
        <v>2014</v>
      </c>
      <c r="B800" s="5" t="s">
        <v>23</v>
      </c>
      <c r="C800" s="5">
        <v>3</v>
      </c>
      <c r="D800" s="5">
        <v>60</v>
      </c>
      <c r="F800" s="5">
        <v>3.5</v>
      </c>
      <c r="G800" s="5">
        <f t="shared" si="494"/>
        <v>3.5</v>
      </c>
      <c r="H800" s="6">
        <f t="shared" si="449"/>
        <v>9.6211275016187408</v>
      </c>
      <c r="I800" s="6">
        <f t="shared" si="473"/>
        <v>0.16035212502697901</v>
      </c>
      <c r="J800" s="6">
        <f t="shared" si="499"/>
        <v>1130.5089142504457</v>
      </c>
      <c r="K800" s="6">
        <f t="shared" si="500"/>
        <v>842.71141821178844</v>
      </c>
      <c r="L800" s="6">
        <f t="shared" si="501"/>
        <v>236.9141311573093</v>
      </c>
      <c r="M800" s="6">
        <f t="shared" si="503"/>
        <v>2210.1344636195436</v>
      </c>
      <c r="N800" s="6">
        <f t="shared" si="502"/>
        <v>2222.8736332717167</v>
      </c>
      <c r="O800" s="6">
        <f t="shared" si="454"/>
        <v>8.8556531616284904</v>
      </c>
      <c r="P800" s="6">
        <f t="shared" si="455"/>
        <v>6.7416913456943073</v>
      </c>
      <c r="Q800" s="6">
        <f t="shared" si="456"/>
        <v>1.8163416722060381</v>
      </c>
      <c r="R800" s="6">
        <f t="shared" si="457"/>
        <v>17.413686179528838</v>
      </c>
      <c r="S800" s="6">
        <f t="shared" si="458"/>
        <v>17.412510127295111</v>
      </c>
      <c r="T800" s="6"/>
      <c r="U800" s="6"/>
      <c r="V800" s="6"/>
      <c r="W800" s="6"/>
      <c r="X800" s="4"/>
      <c r="Y800" s="4"/>
      <c r="Z800" s="4"/>
      <c r="AA800" s="4"/>
    </row>
    <row r="801" spans="1:27" x14ac:dyDescent="0.2">
      <c r="A801" s="5">
        <v>2014</v>
      </c>
      <c r="B801" s="5" t="s">
        <v>23</v>
      </c>
      <c r="C801" s="5">
        <v>3</v>
      </c>
      <c r="D801" s="5">
        <v>60</v>
      </c>
      <c r="F801" s="5">
        <v>4.7</v>
      </c>
      <c r="G801" s="5">
        <f t="shared" si="494"/>
        <v>4.7</v>
      </c>
      <c r="H801" s="6">
        <f t="shared" si="449"/>
        <v>17.349445429449634</v>
      </c>
      <c r="I801" s="6">
        <f t="shared" si="473"/>
        <v>0.2891574238241606</v>
      </c>
      <c r="J801" s="6">
        <f t="shared" si="499"/>
        <v>2099.6001721678695</v>
      </c>
      <c r="K801" s="6">
        <f t="shared" si="500"/>
        <v>1515.1589914410483</v>
      </c>
      <c r="L801" s="6">
        <f t="shared" si="501"/>
        <v>359.01533785368821</v>
      </c>
      <c r="M801" s="6">
        <f t="shared" si="503"/>
        <v>3973.7745014626062</v>
      </c>
      <c r="N801" s="6">
        <f t="shared" si="502"/>
        <v>4020.2651737622614</v>
      </c>
      <c r="O801" s="6">
        <f t="shared" si="454"/>
        <v>16.446868015314976</v>
      </c>
      <c r="P801" s="6">
        <f t="shared" si="455"/>
        <v>12.121271931528385</v>
      </c>
      <c r="Q801" s="6">
        <f t="shared" si="456"/>
        <v>2.7524509235449428</v>
      </c>
      <c r="R801" s="6">
        <f t="shared" si="457"/>
        <v>31.320590870388301</v>
      </c>
      <c r="S801" s="6">
        <f t="shared" si="458"/>
        <v>31.492077194471047</v>
      </c>
      <c r="T801" s="6"/>
      <c r="U801" s="6"/>
      <c r="V801" s="6"/>
      <c r="W801" s="6"/>
      <c r="X801" s="4"/>
      <c r="Y801" s="4"/>
      <c r="Z801" s="4"/>
      <c r="AA801" s="4"/>
    </row>
    <row r="802" spans="1:27" x14ac:dyDescent="0.2">
      <c r="A802" s="5">
        <v>2014</v>
      </c>
      <c r="B802" s="5" t="s">
        <v>23</v>
      </c>
      <c r="C802" s="5">
        <v>3</v>
      </c>
      <c r="D802" s="5">
        <v>60</v>
      </c>
      <c r="F802" s="5">
        <v>0.75</v>
      </c>
      <c r="G802" s="5">
        <f t="shared" si="494"/>
        <v>0.75</v>
      </c>
      <c r="H802" s="6">
        <f t="shared" si="449"/>
        <v>0.44178646691106466</v>
      </c>
      <c r="I802" s="6">
        <f t="shared" si="473"/>
        <v>7.3631077818510776E-3</v>
      </c>
      <c r="J802" s="6">
        <f t="shared" si="499"/>
        <v>44.499973378056438</v>
      </c>
      <c r="K802" s="6">
        <f t="shared" si="500"/>
        <v>39.296636923930215</v>
      </c>
      <c r="L802" s="6">
        <f t="shared" si="501"/>
        <v>26.995501795423586</v>
      </c>
      <c r="M802" s="6">
        <f t="shared" si="503"/>
        <v>110.79211209741024</v>
      </c>
      <c r="N802" s="6">
        <f t="shared" si="502"/>
        <v>100.5104331865805</v>
      </c>
      <c r="O802" s="6">
        <f t="shared" si="454"/>
        <v>0.34858312479477538</v>
      </c>
      <c r="P802" s="6">
        <f t="shared" si="455"/>
        <v>0.31437309539144176</v>
      </c>
      <c r="Q802" s="6">
        <f t="shared" si="456"/>
        <v>0.20696551376491415</v>
      </c>
      <c r="R802" s="6">
        <f t="shared" si="457"/>
        <v>0.86992173395113126</v>
      </c>
      <c r="S802" s="6">
        <f t="shared" si="458"/>
        <v>0.78733172662821382</v>
      </c>
      <c r="T802" s="6"/>
      <c r="U802" s="6"/>
      <c r="V802" s="6"/>
      <c r="W802" s="6"/>
      <c r="X802" s="4"/>
      <c r="Y802" s="4"/>
      <c r="Z802" s="4"/>
      <c r="AA802" s="4"/>
    </row>
    <row r="803" spans="1:27" x14ac:dyDescent="0.2">
      <c r="A803" s="5">
        <v>2014</v>
      </c>
      <c r="B803" s="5" t="s">
        <v>23</v>
      </c>
      <c r="C803" s="5">
        <v>3</v>
      </c>
      <c r="D803" s="5">
        <v>60</v>
      </c>
      <c r="F803" s="5">
        <v>1.03</v>
      </c>
      <c r="G803" s="5">
        <f t="shared" si="494"/>
        <v>1.03</v>
      </c>
      <c r="H803" s="6">
        <f t="shared" si="449"/>
        <v>0.83322891154835288</v>
      </c>
      <c r="I803" s="6">
        <f t="shared" si="473"/>
        <v>1.3887148525805882E-2</v>
      </c>
      <c r="J803" s="6">
        <f t="shared" si="499"/>
        <v>86.634180161216264</v>
      </c>
      <c r="K803" s="6">
        <f t="shared" si="500"/>
        <v>73.880452595252422</v>
      </c>
      <c r="L803" s="6">
        <f t="shared" si="501"/>
        <v>42.223624440813232</v>
      </c>
      <c r="M803" s="6">
        <f t="shared" si="503"/>
        <v>202.73825719728194</v>
      </c>
      <c r="N803" s="6">
        <f t="shared" si="502"/>
        <v>190.16948351460377</v>
      </c>
      <c r="O803" s="6">
        <f t="shared" si="454"/>
        <v>0.67863441126286073</v>
      </c>
      <c r="P803" s="6">
        <f t="shared" si="455"/>
        <v>0.59104362076201933</v>
      </c>
      <c r="Q803" s="6">
        <f t="shared" si="456"/>
        <v>0.32371445404623483</v>
      </c>
      <c r="R803" s="6">
        <f t="shared" si="457"/>
        <v>1.5933924860711148</v>
      </c>
      <c r="S803" s="6">
        <f t="shared" si="458"/>
        <v>1.4896609541977293</v>
      </c>
      <c r="T803" s="6"/>
      <c r="U803" s="6"/>
      <c r="V803" s="6"/>
      <c r="W803" s="6"/>
      <c r="X803" s="4"/>
      <c r="Y803" s="4"/>
      <c r="Z803" s="4"/>
      <c r="AA803" s="4"/>
    </row>
    <row r="804" spans="1:27" x14ac:dyDescent="0.2">
      <c r="A804" s="5">
        <v>2014</v>
      </c>
      <c r="B804" s="5" t="s">
        <v>23</v>
      </c>
      <c r="C804" s="5">
        <v>3</v>
      </c>
      <c r="D804" s="5">
        <v>60</v>
      </c>
      <c r="F804" s="5">
        <v>7.9</v>
      </c>
      <c r="G804" s="5">
        <f t="shared" si="494"/>
        <v>7.9</v>
      </c>
      <c r="H804" s="6">
        <f t="shared" si="449"/>
        <v>49.016699377634751</v>
      </c>
      <c r="I804" s="6">
        <f t="shared" si="473"/>
        <v>0.81694498962724582</v>
      </c>
      <c r="J804" s="6">
        <f t="shared" si="499"/>
        <v>6248.1002590150038</v>
      </c>
      <c r="K804" s="6">
        <f t="shared" si="500"/>
        <v>4258.5463825908628</v>
      </c>
      <c r="L804" s="6">
        <f t="shared" si="501"/>
        <v>746.63650850441536</v>
      </c>
      <c r="M804" s="6">
        <f t="shared" si="503"/>
        <v>11253.283150110281</v>
      </c>
      <c r="N804" s="6">
        <f t="shared" si="502"/>
        <v>11417.432660038854</v>
      </c>
      <c r="O804" s="6">
        <f t="shared" si="454"/>
        <v>48.943452028950865</v>
      </c>
      <c r="P804" s="6">
        <f t="shared" si="455"/>
        <v>34.068371060726903</v>
      </c>
      <c r="Q804" s="6">
        <f t="shared" si="456"/>
        <v>5.7242132318671848</v>
      </c>
      <c r="R804" s="6">
        <f t="shared" si="457"/>
        <v>88.736036321544944</v>
      </c>
      <c r="S804" s="6">
        <f t="shared" si="458"/>
        <v>89.43655583697101</v>
      </c>
      <c r="T804" s="6"/>
      <c r="U804" s="6"/>
      <c r="V804" s="6"/>
      <c r="W804" s="6"/>
      <c r="X804" s="4"/>
      <c r="Y804" s="4"/>
      <c r="Z804" s="4"/>
      <c r="AA804" s="4"/>
    </row>
    <row r="805" spans="1:27" x14ac:dyDescent="0.2">
      <c r="A805" s="5">
        <v>2014</v>
      </c>
      <c r="B805" s="5" t="s">
        <v>23</v>
      </c>
      <c r="C805" s="5">
        <v>3</v>
      </c>
      <c r="D805" s="5">
        <v>60</v>
      </c>
      <c r="F805" s="5">
        <v>0.49</v>
      </c>
      <c r="G805" s="5">
        <f t="shared" si="494"/>
        <v>0.49</v>
      </c>
      <c r="H805" s="6">
        <f t="shared" si="449"/>
        <v>0.18857409903172731</v>
      </c>
      <c r="I805" s="6">
        <f t="shared" si="473"/>
        <v>3.1429016505287884E-3</v>
      </c>
      <c r="J805" s="6">
        <f t="shared" si="499"/>
        <v>18.202995683493903</v>
      </c>
      <c r="K805" s="6">
        <f t="shared" si="500"/>
        <v>16.845102943532186</v>
      </c>
      <c r="L805" s="6">
        <f t="shared" si="501"/>
        <v>14.812606847538524</v>
      </c>
      <c r="M805" s="6">
        <f t="shared" si="503"/>
        <v>49.860705474564618</v>
      </c>
      <c r="N805" s="6">
        <f t="shared" si="502"/>
        <v>42.720086775309696</v>
      </c>
      <c r="O805" s="6">
        <f t="shared" si="454"/>
        <v>0.14259013285403557</v>
      </c>
      <c r="P805" s="6">
        <f t="shared" si="455"/>
        <v>0.1347608235482575</v>
      </c>
      <c r="Q805" s="6">
        <f t="shared" si="456"/>
        <v>0.11356331916446202</v>
      </c>
      <c r="R805" s="6">
        <f t="shared" si="457"/>
        <v>0.39091427556675507</v>
      </c>
      <c r="S805" s="6">
        <f t="shared" si="458"/>
        <v>0.33464067973992595</v>
      </c>
      <c r="T805" s="6"/>
      <c r="U805" s="6"/>
      <c r="V805" s="6"/>
      <c r="W805" s="6"/>
      <c r="X805" s="4"/>
      <c r="Y805" s="4"/>
      <c r="Z805" s="4"/>
      <c r="AA805" s="4"/>
    </row>
    <row r="806" spans="1:27" x14ac:dyDescent="0.2">
      <c r="A806" s="5">
        <v>2014</v>
      </c>
      <c r="B806" s="5" t="s">
        <v>23</v>
      </c>
      <c r="C806" s="5">
        <v>3</v>
      </c>
      <c r="D806" s="5">
        <v>60</v>
      </c>
      <c r="F806" s="5">
        <v>5.4</v>
      </c>
      <c r="G806" s="5">
        <f t="shared" si="494"/>
        <v>5.4</v>
      </c>
      <c r="H806" s="6">
        <f t="shared" si="449"/>
        <v>22.902210444669596</v>
      </c>
      <c r="I806" s="6">
        <f t="shared" si="473"/>
        <v>0.38170350741115994</v>
      </c>
      <c r="J806" s="6">
        <f t="shared" si="499"/>
        <v>2810.3343628084981</v>
      </c>
      <c r="K806" s="6">
        <f t="shared" si="500"/>
        <v>1997.3172469027402</v>
      </c>
      <c r="L806" s="6">
        <f t="shared" si="501"/>
        <v>436.64674251004573</v>
      </c>
      <c r="M806" s="6">
        <f t="shared" si="503"/>
        <v>5244.2983522212835</v>
      </c>
      <c r="N806" s="6">
        <f t="shared" si="502"/>
        <v>5314.3415465235194</v>
      </c>
      <c r="O806" s="6">
        <f t="shared" si="454"/>
        <v>22.0142858419999</v>
      </c>
      <c r="P806" s="6">
        <f t="shared" si="455"/>
        <v>15.97853797522192</v>
      </c>
      <c r="Q806" s="6">
        <f t="shared" si="456"/>
        <v>3.347625025910351</v>
      </c>
      <c r="R806" s="6">
        <f t="shared" si="457"/>
        <v>41.340448843132172</v>
      </c>
      <c r="S806" s="6">
        <f t="shared" si="458"/>
        <v>41.6290087811009</v>
      </c>
      <c r="T806" s="6"/>
      <c r="U806" s="6"/>
      <c r="V806" s="6"/>
      <c r="W806" s="6"/>
      <c r="X806" s="4"/>
      <c r="Y806" s="4"/>
      <c r="Z806" s="4"/>
      <c r="AA806" s="4"/>
    </row>
    <row r="807" spans="1:27" x14ac:dyDescent="0.2">
      <c r="A807" s="5">
        <v>2014</v>
      </c>
      <c r="B807" s="5" t="s">
        <v>23</v>
      </c>
      <c r="C807" s="5">
        <v>3</v>
      </c>
      <c r="D807" s="5">
        <v>60</v>
      </c>
      <c r="F807" s="5">
        <v>5.3</v>
      </c>
      <c r="G807" s="5">
        <f t="shared" si="494"/>
        <v>5.3</v>
      </c>
      <c r="H807" s="6">
        <f t="shared" si="449"/>
        <v>22.061834409834322</v>
      </c>
      <c r="I807" s="6">
        <f t="shared" si="473"/>
        <v>0.36769724016390537</v>
      </c>
      <c r="J807" s="6">
        <f t="shared" si="499"/>
        <v>2702.1560388628063</v>
      </c>
      <c r="K807" s="6">
        <f t="shared" si="500"/>
        <v>1924.3871604905394</v>
      </c>
      <c r="L807" s="6">
        <f t="shared" si="501"/>
        <v>425.28885253965842</v>
      </c>
      <c r="M807" s="6">
        <f t="shared" si="503"/>
        <v>5051.8320518930041</v>
      </c>
      <c r="N807" s="6">
        <f t="shared" si="502"/>
        <v>5118.3797345916728</v>
      </c>
      <c r="O807" s="6">
        <f t="shared" si="454"/>
        <v>21.166888971091982</v>
      </c>
      <c r="P807" s="6">
        <f t="shared" si="455"/>
        <v>15.395097283924315</v>
      </c>
      <c r="Q807" s="6">
        <f t="shared" si="456"/>
        <v>3.2605478694707144</v>
      </c>
      <c r="R807" s="6">
        <f t="shared" si="457"/>
        <v>39.822534124487007</v>
      </c>
      <c r="S807" s="6">
        <f t="shared" si="458"/>
        <v>40.093974587634769</v>
      </c>
      <c r="T807" s="6"/>
      <c r="U807" s="6"/>
      <c r="V807" s="6"/>
      <c r="W807" s="6"/>
      <c r="X807" s="4"/>
      <c r="Y807" s="4"/>
      <c r="Z807" s="4"/>
      <c r="AA807" s="4"/>
    </row>
    <row r="808" spans="1:27" x14ac:dyDescent="0.2">
      <c r="A808" s="5">
        <v>2014</v>
      </c>
      <c r="B808" s="5" t="s">
        <v>23</v>
      </c>
      <c r="C808" s="5">
        <v>3</v>
      </c>
      <c r="D808" s="5">
        <v>60</v>
      </c>
      <c r="E808" s="5">
        <v>1.63</v>
      </c>
      <c r="G808" s="5">
        <f t="shared" si="494"/>
        <v>1.63</v>
      </c>
      <c r="H808" s="6">
        <f>PI()*(G808/2)^2</f>
        <v>2.0867243803306801</v>
      </c>
      <c r="I808" s="6">
        <f t="shared" si="473"/>
        <v>3.4778739672178004E-2</v>
      </c>
      <c r="J808" s="6">
        <f>8*G808^2.56</f>
        <v>27.944108202482141</v>
      </c>
      <c r="K808" s="6">
        <f>22.91*G808^2.13</f>
        <v>64.861156279255638</v>
      </c>
      <c r="L808" s="6">
        <f>22.55*G808^1.45</f>
        <v>45.795053698369642</v>
      </c>
      <c r="M808" s="6">
        <f t="shared" ref="M808:M836" si="504">SUM(J808:L808)</f>
        <v>138.60031818010742</v>
      </c>
      <c r="N808" s="6">
        <f>39.46*G808^2.26</f>
        <v>119.04223356846033</v>
      </c>
      <c r="O808" s="6">
        <f>(J808*0.47)/D808</f>
        <v>0.21889551425277676</v>
      </c>
      <c r="P808" s="6">
        <f>(K808*0.48)/D808</f>
        <v>0.51888925023404509</v>
      </c>
      <c r="Q808" s="6">
        <f>(L808*0.46)/D808</f>
        <v>0.35109541168750064</v>
      </c>
      <c r="R808" s="6">
        <f>SUM(O808:Q808)</f>
        <v>1.0888801761743225</v>
      </c>
      <c r="S808" s="6">
        <f>(N808*0.47)/D808</f>
        <v>0.93249749628627254</v>
      </c>
      <c r="T808" s="6"/>
      <c r="U808" s="6"/>
      <c r="V808" s="6"/>
      <c r="W808" s="6"/>
      <c r="X808" s="4"/>
      <c r="Y808" s="4"/>
      <c r="Z808" s="4"/>
      <c r="AA808" s="4"/>
    </row>
    <row r="809" spans="1:27" x14ac:dyDescent="0.2">
      <c r="A809" s="5">
        <v>2014</v>
      </c>
      <c r="B809" s="5" t="s">
        <v>23</v>
      </c>
      <c r="C809" s="5">
        <v>3</v>
      </c>
      <c r="D809" s="5">
        <v>60</v>
      </c>
      <c r="F809" s="5">
        <v>4.4000000000000004</v>
      </c>
      <c r="G809" s="5">
        <f t="shared" si="494"/>
        <v>4.4000000000000004</v>
      </c>
      <c r="H809" s="6">
        <f t="shared" si="449"/>
        <v>15.205308443374602</v>
      </c>
      <c r="I809" s="6">
        <f t="shared" si="473"/>
        <v>0.2534218073895767</v>
      </c>
      <c r="J809" s="6">
        <f t="shared" ref="J809:J835" si="505">81.42*G809^2.1</f>
        <v>1828.0232651069543</v>
      </c>
      <c r="K809" s="6">
        <f t="shared" ref="K809:K835" si="506">69.66*G809^1.99</f>
        <v>1328.7837131018055</v>
      </c>
      <c r="L809" s="6">
        <f t="shared" ref="L809:L835" si="507">40.5*G809^1.41</f>
        <v>327.1322020519375</v>
      </c>
      <c r="M809" s="6">
        <f t="shared" si="504"/>
        <v>3483.939180260697</v>
      </c>
      <c r="N809" s="6">
        <f t="shared" ref="N809:N835" si="508">179.2*G809^2.01</f>
        <v>3521.0961550465149</v>
      </c>
      <c r="O809" s="6">
        <f t="shared" ref="O809:O835" si="509">(J809*0.47)/D809</f>
        <v>14.319515576671142</v>
      </c>
      <c r="P809" s="6">
        <f t="shared" ref="P809:P835" si="510">(K809*0.48)/D809</f>
        <v>10.630269704814443</v>
      </c>
      <c r="Q809" s="6">
        <f t="shared" ref="Q809:Q835" si="511">(L809*0.46)/D809</f>
        <v>2.5080135490648545</v>
      </c>
      <c r="R809" s="6">
        <f t="shared" ref="R809:R835" si="512">SUM(O809:Q809)</f>
        <v>27.457798830550441</v>
      </c>
      <c r="S809" s="6">
        <f t="shared" ref="S809:S835" si="513">(N809*0.47)/D809</f>
        <v>27.581919881197699</v>
      </c>
      <c r="T809" s="6"/>
      <c r="U809" s="6"/>
      <c r="V809" s="6"/>
      <c r="W809" s="6"/>
      <c r="X809" s="4"/>
      <c r="Y809" s="4"/>
      <c r="Z809" s="4"/>
      <c r="AA809" s="4"/>
    </row>
    <row r="810" spans="1:27" x14ac:dyDescent="0.2">
      <c r="A810" s="5">
        <v>2014</v>
      </c>
      <c r="B810" s="5" t="s">
        <v>23</v>
      </c>
      <c r="C810" s="5">
        <v>3</v>
      </c>
      <c r="D810" s="5">
        <v>60</v>
      </c>
      <c r="F810" s="5">
        <v>2.2999999999999998</v>
      </c>
      <c r="G810" s="5">
        <f t="shared" si="494"/>
        <v>2.2999999999999998</v>
      </c>
      <c r="H810" s="6">
        <f t="shared" si="449"/>
        <v>4.1547562843725006</v>
      </c>
      <c r="I810" s="6">
        <f t="shared" si="473"/>
        <v>6.9245938072875005E-2</v>
      </c>
      <c r="J810" s="6">
        <f t="shared" si="505"/>
        <v>468.12254093041702</v>
      </c>
      <c r="K810" s="6">
        <f t="shared" si="506"/>
        <v>365.44486497106425</v>
      </c>
      <c r="L810" s="6">
        <f t="shared" si="507"/>
        <v>131.06637017402932</v>
      </c>
      <c r="M810" s="6">
        <f t="shared" si="504"/>
        <v>964.63377607551058</v>
      </c>
      <c r="N810" s="6">
        <f t="shared" si="508"/>
        <v>955.89668549005148</v>
      </c>
      <c r="O810" s="6">
        <f t="shared" si="509"/>
        <v>3.666959903954933</v>
      </c>
      <c r="P810" s="6">
        <f t="shared" si="510"/>
        <v>2.9235589197685141</v>
      </c>
      <c r="Q810" s="6">
        <f t="shared" si="511"/>
        <v>1.0048421713342248</v>
      </c>
      <c r="R810" s="6">
        <f t="shared" si="512"/>
        <v>7.5953609950576721</v>
      </c>
      <c r="S810" s="6">
        <f t="shared" si="513"/>
        <v>7.4878573696720698</v>
      </c>
      <c r="T810" s="6"/>
      <c r="U810" s="6"/>
      <c r="V810" s="6"/>
      <c r="W810" s="6"/>
      <c r="X810" s="4"/>
      <c r="Y810" s="4"/>
      <c r="Z810" s="4"/>
      <c r="AA810" s="4"/>
    </row>
    <row r="811" spans="1:27" x14ac:dyDescent="0.2">
      <c r="A811" s="5">
        <v>2014</v>
      </c>
      <c r="B811" s="5" t="s">
        <v>23</v>
      </c>
      <c r="C811" s="5">
        <v>3</v>
      </c>
      <c r="D811" s="5">
        <v>60</v>
      </c>
      <c r="F811" s="5">
        <v>6.9</v>
      </c>
      <c r="G811" s="5">
        <f t="shared" si="494"/>
        <v>6.9</v>
      </c>
      <c r="H811" s="6">
        <f t="shared" si="449"/>
        <v>37.392806559352515</v>
      </c>
      <c r="I811" s="6">
        <f t="shared" si="473"/>
        <v>0.62321344265587519</v>
      </c>
      <c r="J811" s="6">
        <f t="shared" si="505"/>
        <v>4702.3417459806624</v>
      </c>
      <c r="K811" s="6">
        <f t="shared" si="506"/>
        <v>3253.0681431097996</v>
      </c>
      <c r="L811" s="6">
        <f t="shared" si="507"/>
        <v>616.92481731118494</v>
      </c>
      <c r="M811" s="6">
        <f t="shared" si="504"/>
        <v>8572.3347064016471</v>
      </c>
      <c r="N811" s="6">
        <f t="shared" si="508"/>
        <v>8698.1056352916803</v>
      </c>
      <c r="O811" s="6">
        <f t="shared" si="509"/>
        <v>36.835010343515187</v>
      </c>
      <c r="P811" s="6">
        <f t="shared" si="510"/>
        <v>26.024545144878395</v>
      </c>
      <c r="Q811" s="6">
        <f t="shared" si="511"/>
        <v>4.7297569327190843</v>
      </c>
      <c r="R811" s="6">
        <f t="shared" si="512"/>
        <v>67.589312421112666</v>
      </c>
      <c r="S811" s="6">
        <f t="shared" si="513"/>
        <v>68.135160809784821</v>
      </c>
      <c r="T811" s="6"/>
      <c r="U811" s="6"/>
      <c r="V811" s="6"/>
      <c r="W811" s="6"/>
      <c r="X811" s="4"/>
      <c r="Y811" s="4"/>
      <c r="Z811" s="4"/>
      <c r="AA811" s="4"/>
    </row>
    <row r="812" spans="1:27" x14ac:dyDescent="0.2">
      <c r="A812" s="5">
        <v>2014</v>
      </c>
      <c r="B812" s="5" t="s">
        <v>23</v>
      </c>
      <c r="C812" s="5">
        <v>3</v>
      </c>
      <c r="D812" s="5">
        <v>60</v>
      </c>
      <c r="F812" s="5">
        <v>6.1</v>
      </c>
      <c r="G812" s="5">
        <f t="shared" si="494"/>
        <v>6.1</v>
      </c>
      <c r="H812" s="6">
        <f t="shared" si="449"/>
        <v>29.224665660019046</v>
      </c>
      <c r="I812" s="6">
        <f t="shared" si="473"/>
        <v>0.48707776100031741</v>
      </c>
      <c r="J812" s="6">
        <f t="shared" si="505"/>
        <v>3630.1431529340102</v>
      </c>
      <c r="K812" s="6">
        <f t="shared" si="506"/>
        <v>2545.5981213506193</v>
      </c>
      <c r="L812" s="6">
        <f t="shared" si="507"/>
        <v>518.5254661336071</v>
      </c>
      <c r="M812" s="6">
        <f t="shared" si="504"/>
        <v>6694.2667404182375</v>
      </c>
      <c r="N812" s="6">
        <f t="shared" si="508"/>
        <v>6789.7060676588162</v>
      </c>
      <c r="O812" s="6">
        <f t="shared" si="509"/>
        <v>28.436121364649747</v>
      </c>
      <c r="P812" s="6">
        <f t="shared" si="510"/>
        <v>20.364784970804955</v>
      </c>
      <c r="Q812" s="6">
        <f t="shared" si="511"/>
        <v>3.9753619070243214</v>
      </c>
      <c r="R812" s="6">
        <f t="shared" si="512"/>
        <v>52.77626824247902</v>
      </c>
      <c r="S812" s="6">
        <f t="shared" si="513"/>
        <v>53.186030863327389</v>
      </c>
      <c r="T812" s="6"/>
      <c r="U812" s="6"/>
      <c r="V812" s="6"/>
      <c r="W812" s="6"/>
      <c r="X812" s="4"/>
      <c r="Y812" s="4"/>
      <c r="Z812" s="4"/>
      <c r="AA812" s="4"/>
    </row>
    <row r="813" spans="1:27" x14ac:dyDescent="0.2">
      <c r="A813" s="5">
        <v>2014</v>
      </c>
      <c r="B813" s="5" t="s">
        <v>23</v>
      </c>
      <c r="C813" s="5">
        <v>3</v>
      </c>
      <c r="D813" s="5">
        <v>60</v>
      </c>
      <c r="F813" s="5">
        <v>1.7</v>
      </c>
      <c r="G813" s="5">
        <f t="shared" si="494"/>
        <v>1.7</v>
      </c>
      <c r="H813" s="6">
        <f t="shared" si="449"/>
        <v>2.2698006922186251</v>
      </c>
      <c r="I813" s="6">
        <f t="shared" si="473"/>
        <v>3.7830011536977085E-2</v>
      </c>
      <c r="J813" s="6">
        <f t="shared" si="505"/>
        <v>248.12689043781555</v>
      </c>
      <c r="K813" s="6">
        <f t="shared" si="506"/>
        <v>200.25198220508238</v>
      </c>
      <c r="L813" s="6">
        <f t="shared" si="507"/>
        <v>85.583097805721977</v>
      </c>
      <c r="M813" s="6">
        <f t="shared" si="504"/>
        <v>533.96197044861992</v>
      </c>
      <c r="N813" s="6">
        <f t="shared" si="508"/>
        <v>520.64336394146244</v>
      </c>
      <c r="O813" s="6">
        <f t="shared" si="509"/>
        <v>1.9436606417628883</v>
      </c>
      <c r="P813" s="6">
        <f t="shared" si="510"/>
        <v>1.6020158576406589</v>
      </c>
      <c r="Q813" s="6">
        <f t="shared" si="511"/>
        <v>0.65613708317720176</v>
      </c>
      <c r="R813" s="6">
        <f t="shared" si="512"/>
        <v>4.2018135825807494</v>
      </c>
      <c r="S813" s="6">
        <f t="shared" si="513"/>
        <v>4.0783730175414554</v>
      </c>
      <c r="T813" s="6"/>
      <c r="U813" s="6"/>
      <c r="V813" s="6"/>
      <c r="W813" s="6"/>
      <c r="X813" s="4"/>
      <c r="Y813" s="4"/>
      <c r="Z813" s="4"/>
      <c r="AA813" s="4"/>
    </row>
    <row r="814" spans="1:27" x14ac:dyDescent="0.2">
      <c r="A814" s="5">
        <v>2014</v>
      </c>
      <c r="B814" s="5" t="s">
        <v>23</v>
      </c>
      <c r="C814" s="5">
        <v>3</v>
      </c>
      <c r="D814" s="5">
        <v>60</v>
      </c>
      <c r="F814" s="5">
        <v>3.3</v>
      </c>
      <c r="G814" s="5">
        <f t="shared" si="494"/>
        <v>3.3</v>
      </c>
      <c r="H814" s="6">
        <f t="shared" si="449"/>
        <v>8.55298599939821</v>
      </c>
      <c r="I814" s="6">
        <f t="shared" si="473"/>
        <v>0.14254976665663682</v>
      </c>
      <c r="J814" s="6">
        <f t="shared" si="505"/>
        <v>999.10325020544394</v>
      </c>
      <c r="K814" s="6">
        <f t="shared" si="506"/>
        <v>749.59418782936393</v>
      </c>
      <c r="L814" s="6">
        <f t="shared" si="507"/>
        <v>218.0518011810851</v>
      </c>
      <c r="M814" s="6">
        <f t="shared" si="504"/>
        <v>1966.7492392158929</v>
      </c>
      <c r="N814" s="6">
        <f t="shared" si="508"/>
        <v>1974.9268964025009</v>
      </c>
      <c r="O814" s="6">
        <f t="shared" si="509"/>
        <v>7.8263087932759765</v>
      </c>
      <c r="P814" s="6">
        <f t="shared" si="510"/>
        <v>5.9967535026349115</v>
      </c>
      <c r="Q814" s="6">
        <f t="shared" si="511"/>
        <v>1.6717304757216525</v>
      </c>
      <c r="R814" s="6">
        <f t="shared" si="512"/>
        <v>15.49479277163254</v>
      </c>
      <c r="S814" s="6">
        <f t="shared" si="513"/>
        <v>15.470260688486256</v>
      </c>
      <c r="T814" s="6"/>
      <c r="U814" s="6"/>
      <c r="V814" s="6"/>
      <c r="W814" s="6"/>
      <c r="X814" s="4"/>
      <c r="Y814" s="4"/>
      <c r="Z814" s="4"/>
      <c r="AA814" s="4"/>
    </row>
    <row r="815" spans="1:27" x14ac:dyDescent="0.2">
      <c r="A815" s="5">
        <v>2014</v>
      </c>
      <c r="B815" s="5" t="s">
        <v>23</v>
      </c>
      <c r="C815" s="5">
        <v>3</v>
      </c>
      <c r="D815" s="5">
        <v>60</v>
      </c>
      <c r="F815" s="5">
        <v>0.85</v>
      </c>
      <c r="G815" s="5">
        <f t="shared" si="494"/>
        <v>0.85</v>
      </c>
      <c r="H815" s="6">
        <f t="shared" si="449"/>
        <v>0.56745017305465628</v>
      </c>
      <c r="I815" s="6">
        <f t="shared" si="473"/>
        <v>9.4575028842442711E-3</v>
      </c>
      <c r="J815" s="6">
        <f t="shared" si="505"/>
        <v>57.877643716480172</v>
      </c>
      <c r="K815" s="6">
        <f t="shared" si="506"/>
        <v>50.411211222816753</v>
      </c>
      <c r="L815" s="6">
        <f t="shared" si="507"/>
        <v>32.205919901356566</v>
      </c>
      <c r="M815" s="6">
        <f t="shared" si="504"/>
        <v>140.49477484065349</v>
      </c>
      <c r="N815" s="6">
        <f t="shared" si="508"/>
        <v>129.26175438233997</v>
      </c>
      <c r="O815" s="6">
        <f t="shared" si="509"/>
        <v>0.45337487577909469</v>
      </c>
      <c r="P815" s="6">
        <f t="shared" si="510"/>
        <v>0.40328968978253404</v>
      </c>
      <c r="Q815" s="6">
        <f t="shared" si="511"/>
        <v>0.24691205257706703</v>
      </c>
      <c r="R815" s="6">
        <f t="shared" si="512"/>
        <v>1.1035766181386957</v>
      </c>
      <c r="S815" s="6">
        <f t="shared" si="513"/>
        <v>1.0125504093283297</v>
      </c>
      <c r="T815" s="6"/>
      <c r="U815" s="6"/>
      <c r="V815" s="6"/>
      <c r="W815" s="6"/>
      <c r="X815" s="4"/>
      <c r="Y815" s="4"/>
      <c r="Z815" s="4"/>
      <c r="AA815" s="4"/>
    </row>
    <row r="816" spans="1:27" x14ac:dyDescent="0.2">
      <c r="A816" s="5">
        <v>2014</v>
      </c>
      <c r="B816" s="5" t="s">
        <v>23</v>
      </c>
      <c r="C816" s="5">
        <v>3</v>
      </c>
      <c r="D816" s="5">
        <v>60</v>
      </c>
      <c r="F816" s="5">
        <v>1.26</v>
      </c>
      <c r="G816" s="5">
        <f t="shared" si="494"/>
        <v>1.26</v>
      </c>
      <c r="H816" s="6">
        <f t="shared" si="449"/>
        <v>1.246898124209789</v>
      </c>
      <c r="I816" s="6">
        <f t="shared" si="473"/>
        <v>2.0781635403496482E-2</v>
      </c>
      <c r="J816" s="6">
        <f t="shared" si="505"/>
        <v>132.2845860927473</v>
      </c>
      <c r="K816" s="6">
        <f t="shared" si="506"/>
        <v>110.33691954999421</v>
      </c>
      <c r="L816" s="6">
        <f t="shared" si="507"/>
        <v>56.101889936612473</v>
      </c>
      <c r="M816" s="6">
        <f t="shared" si="504"/>
        <v>298.72339557935396</v>
      </c>
      <c r="N816" s="6">
        <f t="shared" si="508"/>
        <v>285.15618841374811</v>
      </c>
      <c r="O816" s="6">
        <f t="shared" si="509"/>
        <v>1.0362292577265204</v>
      </c>
      <c r="P816" s="6">
        <f t="shared" si="510"/>
        <v>0.88269535639995356</v>
      </c>
      <c r="Q816" s="6">
        <f t="shared" si="511"/>
        <v>0.43011448951402897</v>
      </c>
      <c r="R816" s="6">
        <f t="shared" si="512"/>
        <v>2.3490391036405027</v>
      </c>
      <c r="S816" s="6">
        <f t="shared" si="513"/>
        <v>2.2337234759076936</v>
      </c>
      <c r="T816" s="6"/>
      <c r="U816" s="6"/>
      <c r="V816" s="6"/>
      <c r="W816" s="6"/>
      <c r="X816" s="4"/>
      <c r="Y816" s="4"/>
      <c r="Z816" s="4"/>
      <c r="AA816" s="4"/>
    </row>
    <row r="817" spans="1:27" x14ac:dyDescent="0.2">
      <c r="A817" s="5">
        <v>2014</v>
      </c>
      <c r="B817" s="5" t="s">
        <v>23</v>
      </c>
      <c r="C817" s="5">
        <v>3</v>
      </c>
      <c r="D817" s="5">
        <v>60</v>
      </c>
      <c r="F817" s="5">
        <v>5.7</v>
      </c>
      <c r="G817" s="5">
        <f t="shared" si="494"/>
        <v>5.7</v>
      </c>
      <c r="H817" s="6">
        <f t="shared" si="449"/>
        <v>25.517586328783096</v>
      </c>
      <c r="I817" s="6">
        <f t="shared" si="473"/>
        <v>0.42529310547971827</v>
      </c>
      <c r="J817" s="6">
        <f t="shared" si="505"/>
        <v>3148.2433520173008</v>
      </c>
      <c r="K817" s="6">
        <f t="shared" si="506"/>
        <v>2224.2030549090314</v>
      </c>
      <c r="L817" s="6">
        <f t="shared" si="507"/>
        <v>471.23611806324368</v>
      </c>
      <c r="M817" s="6">
        <f t="shared" si="504"/>
        <v>5843.6825249895755</v>
      </c>
      <c r="N817" s="6">
        <f t="shared" si="508"/>
        <v>5924.428537414331</v>
      </c>
      <c r="O817" s="6">
        <f t="shared" si="509"/>
        <v>24.66123959080219</v>
      </c>
      <c r="P817" s="6">
        <f t="shared" si="510"/>
        <v>17.79362443927225</v>
      </c>
      <c r="Q817" s="6">
        <f t="shared" si="511"/>
        <v>3.6128102384848684</v>
      </c>
      <c r="R817" s="6">
        <f t="shared" si="512"/>
        <v>46.067674268559308</v>
      </c>
      <c r="S817" s="6">
        <f t="shared" si="513"/>
        <v>46.408023543078926</v>
      </c>
      <c r="T817" s="6"/>
      <c r="U817" s="6"/>
      <c r="V817" s="6"/>
      <c r="W817" s="6"/>
      <c r="X817" s="4"/>
      <c r="Y817" s="4"/>
      <c r="Z817" s="4"/>
      <c r="AA817" s="4"/>
    </row>
    <row r="818" spans="1:27" x14ac:dyDescent="0.2">
      <c r="A818" s="5">
        <v>2014</v>
      </c>
      <c r="B818" s="5" t="s">
        <v>23</v>
      </c>
      <c r="C818" s="5">
        <v>3</v>
      </c>
      <c r="D818" s="5">
        <v>60</v>
      </c>
      <c r="F818" s="5">
        <v>4.7</v>
      </c>
      <c r="G818" s="5">
        <f t="shared" si="494"/>
        <v>4.7</v>
      </c>
      <c r="H818" s="6">
        <f t="shared" si="449"/>
        <v>17.349445429449634</v>
      </c>
      <c r="I818" s="6">
        <f t="shared" si="473"/>
        <v>0.2891574238241606</v>
      </c>
      <c r="J818" s="6">
        <f t="shared" si="505"/>
        <v>2099.6001721678695</v>
      </c>
      <c r="K818" s="6">
        <f t="shared" si="506"/>
        <v>1515.1589914410483</v>
      </c>
      <c r="L818" s="6">
        <f t="shared" si="507"/>
        <v>359.01533785368821</v>
      </c>
      <c r="M818" s="6">
        <f t="shared" si="504"/>
        <v>3973.7745014626062</v>
      </c>
      <c r="N818" s="6">
        <f t="shared" si="508"/>
        <v>4020.2651737622614</v>
      </c>
      <c r="O818" s="6">
        <f t="shared" si="509"/>
        <v>16.446868015314976</v>
      </c>
      <c r="P818" s="6">
        <f t="shared" si="510"/>
        <v>12.121271931528385</v>
      </c>
      <c r="Q818" s="6">
        <f t="shared" si="511"/>
        <v>2.7524509235449428</v>
      </c>
      <c r="R818" s="6">
        <f t="shared" si="512"/>
        <v>31.320590870388301</v>
      </c>
      <c r="S818" s="6">
        <f t="shared" si="513"/>
        <v>31.492077194471047</v>
      </c>
      <c r="T818" s="6"/>
      <c r="U818" s="6"/>
      <c r="V818" s="6"/>
      <c r="W818" s="6"/>
      <c r="X818" s="4"/>
      <c r="Y818" s="4"/>
      <c r="Z818" s="4"/>
      <c r="AA818" s="4"/>
    </row>
    <row r="819" spans="1:27" x14ac:dyDescent="0.2">
      <c r="A819" s="5">
        <v>2014</v>
      </c>
      <c r="B819" s="5" t="s">
        <v>23</v>
      </c>
      <c r="C819" s="5">
        <v>3</v>
      </c>
      <c r="D819" s="5">
        <v>60</v>
      </c>
      <c r="F819" s="5">
        <v>1.9</v>
      </c>
      <c r="G819" s="5">
        <f t="shared" si="494"/>
        <v>1.9</v>
      </c>
      <c r="H819" s="6">
        <f t="shared" si="449"/>
        <v>2.8352873698647882</v>
      </c>
      <c r="I819" s="6">
        <f t="shared" si="473"/>
        <v>4.7254789497746467E-2</v>
      </c>
      <c r="J819" s="6">
        <f t="shared" si="505"/>
        <v>313.41058498637085</v>
      </c>
      <c r="K819" s="6">
        <f t="shared" si="506"/>
        <v>249.86368231820481</v>
      </c>
      <c r="L819" s="6">
        <f t="shared" si="507"/>
        <v>100.11464242699694</v>
      </c>
      <c r="M819" s="6">
        <f t="shared" si="504"/>
        <v>663.38890973157265</v>
      </c>
      <c r="N819" s="6">
        <f t="shared" si="508"/>
        <v>651.07758399247427</v>
      </c>
      <c r="O819" s="6">
        <f t="shared" si="509"/>
        <v>2.4550495823932379</v>
      </c>
      <c r="P819" s="6">
        <f t="shared" si="510"/>
        <v>1.9989094585456384</v>
      </c>
      <c r="Q819" s="6">
        <f t="shared" si="511"/>
        <v>0.76754559194030991</v>
      </c>
      <c r="R819" s="6">
        <f t="shared" si="512"/>
        <v>5.2215046328791868</v>
      </c>
      <c r="S819" s="6">
        <f t="shared" si="513"/>
        <v>5.1001077412743818</v>
      </c>
      <c r="T819" s="6"/>
      <c r="U819" s="6"/>
      <c r="V819" s="6"/>
      <c r="W819" s="6"/>
      <c r="X819" s="4"/>
      <c r="Y819" s="4"/>
      <c r="Z819" s="4"/>
      <c r="AA819" s="4"/>
    </row>
    <row r="820" spans="1:27" x14ac:dyDescent="0.2">
      <c r="A820" s="5">
        <v>2014</v>
      </c>
      <c r="B820" s="5" t="s">
        <v>23</v>
      </c>
      <c r="C820" s="5">
        <v>3</v>
      </c>
      <c r="D820" s="5">
        <v>60</v>
      </c>
      <c r="F820" s="5">
        <v>3.9</v>
      </c>
      <c r="G820" s="5">
        <f t="shared" si="494"/>
        <v>3.9</v>
      </c>
      <c r="H820" s="6">
        <f t="shared" si="449"/>
        <v>11.945906065275187</v>
      </c>
      <c r="I820" s="6">
        <f t="shared" si="473"/>
        <v>0.19909843442125311</v>
      </c>
      <c r="J820" s="6">
        <f t="shared" si="505"/>
        <v>1418.9489559399603</v>
      </c>
      <c r="K820" s="6">
        <f t="shared" si="506"/>
        <v>1045.2063465063234</v>
      </c>
      <c r="L820" s="6">
        <f t="shared" si="507"/>
        <v>275.96634338764704</v>
      </c>
      <c r="M820" s="6">
        <f t="shared" si="504"/>
        <v>2740.1216458339309</v>
      </c>
      <c r="N820" s="6">
        <f t="shared" si="508"/>
        <v>2762.9807900881578</v>
      </c>
      <c r="O820" s="6">
        <f t="shared" si="509"/>
        <v>11.115100154863022</v>
      </c>
      <c r="P820" s="6">
        <f t="shared" si="510"/>
        <v>8.3616507720505862</v>
      </c>
      <c r="Q820" s="6">
        <f t="shared" si="511"/>
        <v>2.115741965971961</v>
      </c>
      <c r="R820" s="6">
        <f t="shared" si="512"/>
        <v>21.59249289288557</v>
      </c>
      <c r="S820" s="6">
        <f t="shared" si="513"/>
        <v>21.643349522357237</v>
      </c>
      <c r="T820" s="6"/>
      <c r="U820" s="6"/>
      <c r="V820" s="6"/>
      <c r="W820" s="6"/>
      <c r="X820" s="4"/>
      <c r="Y820" s="4"/>
      <c r="Z820" s="4"/>
      <c r="AA820" s="4"/>
    </row>
    <row r="821" spans="1:27" x14ac:dyDescent="0.2">
      <c r="A821" s="5">
        <v>2014</v>
      </c>
      <c r="B821" s="5" t="s">
        <v>23</v>
      </c>
      <c r="C821" s="5">
        <v>3</v>
      </c>
      <c r="D821" s="5">
        <v>60</v>
      </c>
      <c r="F821" s="5">
        <v>5.4</v>
      </c>
      <c r="G821" s="5">
        <f t="shared" si="494"/>
        <v>5.4</v>
      </c>
      <c r="H821" s="6">
        <f t="shared" si="449"/>
        <v>22.902210444669596</v>
      </c>
      <c r="I821" s="6">
        <f t="shared" si="473"/>
        <v>0.38170350741115994</v>
      </c>
      <c r="J821" s="6">
        <f t="shared" si="505"/>
        <v>2810.3343628084981</v>
      </c>
      <c r="K821" s="6">
        <f t="shared" si="506"/>
        <v>1997.3172469027402</v>
      </c>
      <c r="L821" s="6">
        <f t="shared" si="507"/>
        <v>436.64674251004573</v>
      </c>
      <c r="M821" s="6">
        <f t="shared" si="504"/>
        <v>5244.2983522212835</v>
      </c>
      <c r="N821" s="6">
        <f t="shared" si="508"/>
        <v>5314.3415465235194</v>
      </c>
      <c r="O821" s="6">
        <f t="shared" si="509"/>
        <v>22.0142858419999</v>
      </c>
      <c r="P821" s="6">
        <f t="shared" si="510"/>
        <v>15.97853797522192</v>
      </c>
      <c r="Q821" s="6">
        <f t="shared" si="511"/>
        <v>3.347625025910351</v>
      </c>
      <c r="R821" s="6">
        <f t="shared" si="512"/>
        <v>41.340448843132172</v>
      </c>
      <c r="S821" s="6">
        <f t="shared" si="513"/>
        <v>41.6290087811009</v>
      </c>
      <c r="T821" s="6"/>
      <c r="U821" s="6"/>
      <c r="V821" s="6"/>
      <c r="W821" s="6"/>
      <c r="X821" s="4"/>
      <c r="Y821" s="4"/>
      <c r="Z821" s="4"/>
      <c r="AA821" s="4"/>
    </row>
    <row r="822" spans="1:27" x14ac:dyDescent="0.2">
      <c r="A822" s="5">
        <v>2014</v>
      </c>
      <c r="B822" s="5" t="s">
        <v>23</v>
      </c>
      <c r="C822" s="5">
        <v>3</v>
      </c>
      <c r="D822" s="5">
        <v>60</v>
      </c>
      <c r="F822" s="5">
        <v>2.8</v>
      </c>
      <c r="G822" s="5">
        <f t="shared" si="494"/>
        <v>2.8</v>
      </c>
      <c r="H822" s="6">
        <f t="shared" si="449"/>
        <v>6.1575216010359934</v>
      </c>
      <c r="I822" s="6">
        <f t="shared" si="473"/>
        <v>0.10262536001726656</v>
      </c>
      <c r="J822" s="6">
        <f t="shared" si="505"/>
        <v>707.55949592025479</v>
      </c>
      <c r="K822" s="6">
        <f t="shared" si="506"/>
        <v>540.54014337120338</v>
      </c>
      <c r="L822" s="6">
        <f t="shared" si="507"/>
        <v>172.96086453355866</v>
      </c>
      <c r="M822" s="6">
        <f t="shared" si="504"/>
        <v>1421.0605038250167</v>
      </c>
      <c r="N822" s="6">
        <f t="shared" si="508"/>
        <v>1419.4681370709745</v>
      </c>
      <c r="O822" s="6">
        <f t="shared" si="509"/>
        <v>5.5425493847086624</v>
      </c>
      <c r="P822" s="6">
        <f t="shared" si="510"/>
        <v>4.324321146969627</v>
      </c>
      <c r="Q822" s="6">
        <f t="shared" si="511"/>
        <v>1.3260332947572833</v>
      </c>
      <c r="R822" s="6">
        <f t="shared" si="512"/>
        <v>11.192903826435572</v>
      </c>
      <c r="S822" s="6">
        <f t="shared" si="513"/>
        <v>11.119167073722632</v>
      </c>
      <c r="T822" s="6"/>
      <c r="U822" s="6"/>
      <c r="V822" s="6"/>
      <c r="W822" s="6"/>
      <c r="X822" s="4"/>
      <c r="Y822" s="4"/>
      <c r="Z822" s="4"/>
      <c r="AA822" s="4"/>
    </row>
    <row r="823" spans="1:27" x14ac:dyDescent="0.2">
      <c r="A823" s="5">
        <v>2014</v>
      </c>
      <c r="B823" s="5" t="s">
        <v>23</v>
      </c>
      <c r="C823" s="5">
        <v>3</v>
      </c>
      <c r="D823" s="5">
        <v>60</v>
      </c>
      <c r="F823" s="5">
        <v>1.77</v>
      </c>
      <c r="G823" s="5">
        <f t="shared" si="494"/>
        <v>1.77</v>
      </c>
      <c r="H823" s="6">
        <f t="shared" ref="H823:H870" si="514">PI()*(G823/2)^2</f>
        <v>2.4605739061078657</v>
      </c>
      <c r="I823" s="6">
        <f t="shared" si="473"/>
        <v>4.1009565101797762E-2</v>
      </c>
      <c r="J823" s="6">
        <f t="shared" si="505"/>
        <v>270.06913746507786</v>
      </c>
      <c r="K823" s="6">
        <f t="shared" si="506"/>
        <v>216.9952714268741</v>
      </c>
      <c r="L823" s="6">
        <f t="shared" si="507"/>
        <v>90.593560539355678</v>
      </c>
      <c r="M823" s="6">
        <f t="shared" si="504"/>
        <v>577.65796943130772</v>
      </c>
      <c r="N823" s="6">
        <f t="shared" si="508"/>
        <v>564.63041771770861</v>
      </c>
      <c r="O823" s="6">
        <f t="shared" si="509"/>
        <v>2.1155415768097763</v>
      </c>
      <c r="P823" s="6">
        <f t="shared" si="510"/>
        <v>1.7359621714149926</v>
      </c>
      <c r="Q823" s="6">
        <f t="shared" si="511"/>
        <v>0.69455063080172685</v>
      </c>
      <c r="R823" s="6">
        <f t="shared" si="512"/>
        <v>4.5460543790264953</v>
      </c>
      <c r="S823" s="6">
        <f t="shared" si="513"/>
        <v>4.4229382721220505</v>
      </c>
      <c r="T823" s="6"/>
      <c r="U823" s="6"/>
      <c r="V823" s="6"/>
      <c r="W823" s="6"/>
      <c r="X823" s="4"/>
      <c r="Y823" s="4"/>
      <c r="Z823" s="4"/>
      <c r="AA823" s="4"/>
    </row>
    <row r="824" spans="1:27" x14ac:dyDescent="0.2">
      <c r="A824" s="5">
        <v>2014</v>
      </c>
      <c r="B824" s="5" t="s">
        <v>23</v>
      </c>
      <c r="C824" s="5">
        <v>3</v>
      </c>
      <c r="D824" s="5">
        <v>60</v>
      </c>
      <c r="F824" s="5">
        <v>6.2</v>
      </c>
      <c r="G824" s="5">
        <f t="shared" si="494"/>
        <v>6.2</v>
      </c>
      <c r="H824" s="6">
        <f t="shared" si="514"/>
        <v>30.190705400997917</v>
      </c>
      <c r="I824" s="6">
        <f t="shared" si="473"/>
        <v>0.50317842334996532</v>
      </c>
      <c r="J824" s="6">
        <f t="shared" si="505"/>
        <v>3756.2427057396171</v>
      </c>
      <c r="K824" s="6">
        <f t="shared" si="506"/>
        <v>2629.316896120722</v>
      </c>
      <c r="L824" s="6">
        <f t="shared" si="507"/>
        <v>530.55120519072102</v>
      </c>
      <c r="M824" s="6">
        <f t="shared" si="504"/>
        <v>6916.11080705106</v>
      </c>
      <c r="N824" s="6">
        <f t="shared" si="508"/>
        <v>7015.2847097409358</v>
      </c>
      <c r="O824" s="6">
        <f t="shared" si="509"/>
        <v>29.42390119496033</v>
      </c>
      <c r="P824" s="6">
        <f t="shared" si="510"/>
        <v>21.034535168965775</v>
      </c>
      <c r="Q824" s="6">
        <f t="shared" si="511"/>
        <v>4.0675592397955276</v>
      </c>
      <c r="R824" s="6">
        <f t="shared" si="512"/>
        <v>54.525995603721633</v>
      </c>
      <c r="S824" s="6">
        <f t="shared" si="513"/>
        <v>54.953063559637329</v>
      </c>
      <c r="T824" s="6"/>
      <c r="U824" s="6"/>
      <c r="V824" s="6"/>
      <c r="W824" s="6"/>
      <c r="X824" s="4"/>
      <c r="Y824" s="4"/>
      <c r="Z824" s="4"/>
      <c r="AA824" s="4"/>
    </row>
    <row r="825" spans="1:27" x14ac:dyDescent="0.2">
      <c r="A825" s="5">
        <v>2014</v>
      </c>
      <c r="B825" s="5" t="s">
        <v>23</v>
      </c>
      <c r="C825" s="5">
        <v>3</v>
      </c>
      <c r="D825" s="5">
        <v>60</v>
      </c>
      <c r="F825" s="5">
        <v>0.64</v>
      </c>
      <c r="G825" s="5">
        <f t="shared" si="494"/>
        <v>0.64</v>
      </c>
      <c r="H825" s="6">
        <f t="shared" si="514"/>
        <v>0.32169908772759481</v>
      </c>
      <c r="I825" s="6">
        <f t="shared" si="473"/>
        <v>5.3616514621265803E-3</v>
      </c>
      <c r="J825" s="6">
        <f t="shared" si="505"/>
        <v>31.894003930277812</v>
      </c>
      <c r="K825" s="6">
        <f t="shared" si="506"/>
        <v>28.660358490328537</v>
      </c>
      <c r="L825" s="6">
        <f t="shared" si="507"/>
        <v>21.585831694684668</v>
      </c>
      <c r="M825" s="6">
        <f t="shared" si="504"/>
        <v>82.140194115291024</v>
      </c>
      <c r="N825" s="6">
        <f t="shared" si="508"/>
        <v>73.073473717443136</v>
      </c>
      <c r="O825" s="6">
        <f t="shared" si="509"/>
        <v>0.2498363641205095</v>
      </c>
      <c r="P825" s="6">
        <f t="shared" si="510"/>
        <v>0.22928286792262831</v>
      </c>
      <c r="Q825" s="6">
        <f t="shared" si="511"/>
        <v>0.16549137632591579</v>
      </c>
      <c r="R825" s="6">
        <f t="shared" si="512"/>
        <v>0.64461060836905359</v>
      </c>
      <c r="S825" s="6">
        <f t="shared" si="513"/>
        <v>0.57240887745330449</v>
      </c>
      <c r="T825" s="6"/>
      <c r="U825" s="6"/>
      <c r="V825" s="6"/>
      <c r="W825" s="6"/>
      <c r="X825" s="4"/>
      <c r="Y825" s="4"/>
      <c r="Z825" s="4"/>
      <c r="AA825" s="4"/>
    </row>
    <row r="826" spans="1:27" x14ac:dyDescent="0.2">
      <c r="A826" s="5">
        <v>2014</v>
      </c>
      <c r="B826" s="5" t="s">
        <v>23</v>
      </c>
      <c r="C826" s="5">
        <v>3</v>
      </c>
      <c r="D826" s="5">
        <v>60</v>
      </c>
      <c r="F826" s="5">
        <v>5.9</v>
      </c>
      <c r="G826" s="5">
        <f t="shared" si="494"/>
        <v>5.9</v>
      </c>
      <c r="H826" s="6">
        <f t="shared" si="514"/>
        <v>27.339710067865177</v>
      </c>
      <c r="I826" s="6">
        <f t="shared" si="473"/>
        <v>0.4556618344644196</v>
      </c>
      <c r="J826" s="6">
        <f t="shared" si="505"/>
        <v>3384.7010995639102</v>
      </c>
      <c r="K826" s="6">
        <f t="shared" si="506"/>
        <v>2382.2041302745315</v>
      </c>
      <c r="L826" s="6">
        <f t="shared" si="507"/>
        <v>494.7164592714285</v>
      </c>
      <c r="M826" s="6">
        <f t="shared" si="504"/>
        <v>6261.6216891098702</v>
      </c>
      <c r="N826" s="6">
        <f t="shared" si="508"/>
        <v>6349.6611348566557</v>
      </c>
      <c r="O826" s="6">
        <f t="shared" si="509"/>
        <v>26.513491946583962</v>
      </c>
      <c r="P826" s="6">
        <f t="shared" si="510"/>
        <v>19.057633042196251</v>
      </c>
      <c r="Q826" s="6">
        <f t="shared" si="511"/>
        <v>3.792826187747619</v>
      </c>
      <c r="R826" s="6">
        <f t="shared" si="512"/>
        <v>49.363951176527834</v>
      </c>
      <c r="S826" s="6">
        <f t="shared" si="513"/>
        <v>49.739012223043801</v>
      </c>
      <c r="T826" s="6"/>
      <c r="U826" s="6"/>
      <c r="V826" s="6"/>
      <c r="W826" s="6"/>
      <c r="X826" s="4"/>
      <c r="Y826" s="4"/>
      <c r="Z826" s="4"/>
      <c r="AA826" s="4"/>
    </row>
    <row r="827" spans="1:27" x14ac:dyDescent="0.2">
      <c r="A827" s="5">
        <v>2014</v>
      </c>
      <c r="B827" s="5" t="s">
        <v>23</v>
      </c>
      <c r="C827" s="5">
        <v>3</v>
      </c>
      <c r="D827" s="5">
        <v>60</v>
      </c>
      <c r="F827" s="5">
        <v>7.2</v>
      </c>
      <c r="G827" s="5">
        <f t="shared" si="494"/>
        <v>7.2</v>
      </c>
      <c r="H827" s="6">
        <f t="shared" si="514"/>
        <v>40.715040790523723</v>
      </c>
      <c r="I827" s="6">
        <f t="shared" si="473"/>
        <v>0.67858401317539541</v>
      </c>
      <c r="J827" s="6">
        <f t="shared" si="505"/>
        <v>5141.9676563829353</v>
      </c>
      <c r="K827" s="6">
        <f t="shared" si="506"/>
        <v>3540.5859205859388</v>
      </c>
      <c r="L827" s="6">
        <f t="shared" si="507"/>
        <v>655.07925007916538</v>
      </c>
      <c r="M827" s="6">
        <f t="shared" si="504"/>
        <v>9337.632827048039</v>
      </c>
      <c r="N827" s="6">
        <f t="shared" si="508"/>
        <v>9474.9368293854168</v>
      </c>
      <c r="O827" s="6">
        <f t="shared" si="509"/>
        <v>40.278746641666324</v>
      </c>
      <c r="P827" s="6">
        <f t="shared" si="510"/>
        <v>28.324687364687509</v>
      </c>
      <c r="Q827" s="6">
        <f t="shared" si="511"/>
        <v>5.0222742506069356</v>
      </c>
      <c r="R827" s="6">
        <f t="shared" si="512"/>
        <v>73.625708256960777</v>
      </c>
      <c r="S827" s="6">
        <f t="shared" si="513"/>
        <v>74.220338496852435</v>
      </c>
      <c r="T827" s="6"/>
      <c r="U827" s="6"/>
      <c r="V827" s="6"/>
      <c r="W827" s="6"/>
      <c r="X827" s="4"/>
      <c r="Y827" s="4"/>
      <c r="Z827" s="4"/>
      <c r="AA827" s="4"/>
    </row>
    <row r="828" spans="1:27" x14ac:dyDescent="0.2">
      <c r="A828" s="5">
        <v>2014</v>
      </c>
      <c r="B828" s="5" t="s">
        <v>23</v>
      </c>
      <c r="C828" s="5">
        <v>3</v>
      </c>
      <c r="D828" s="5">
        <v>60</v>
      </c>
      <c r="F828" s="5">
        <v>0.76</v>
      </c>
      <c r="G828" s="5">
        <f t="shared" si="494"/>
        <v>0.76</v>
      </c>
      <c r="H828" s="6">
        <f t="shared" si="514"/>
        <v>0.45364597917836613</v>
      </c>
      <c r="I828" s="6">
        <f t="shared" si="473"/>
        <v>7.5607663196394356E-3</v>
      </c>
      <c r="J828" s="6">
        <f t="shared" si="505"/>
        <v>45.75511400942181</v>
      </c>
      <c r="K828" s="6">
        <f t="shared" si="506"/>
        <v>40.346189012544066</v>
      </c>
      <c r="L828" s="6">
        <f t="shared" si="507"/>
        <v>27.504400819606946</v>
      </c>
      <c r="M828" s="6">
        <f t="shared" si="504"/>
        <v>113.60570384157282</v>
      </c>
      <c r="N828" s="6">
        <f t="shared" si="508"/>
        <v>103.22225104214658</v>
      </c>
      <c r="O828" s="6">
        <f t="shared" si="509"/>
        <v>0.35841505974047083</v>
      </c>
      <c r="P828" s="6">
        <f t="shared" si="510"/>
        <v>0.32276951210035248</v>
      </c>
      <c r="Q828" s="6">
        <f t="shared" si="511"/>
        <v>0.21086707295031992</v>
      </c>
      <c r="R828" s="6">
        <f t="shared" si="512"/>
        <v>0.89205164479114329</v>
      </c>
      <c r="S828" s="6">
        <f t="shared" si="513"/>
        <v>0.80857429983014817</v>
      </c>
      <c r="T828" s="6"/>
      <c r="U828" s="6"/>
      <c r="V828" s="6"/>
      <c r="W828" s="6"/>
      <c r="X828" s="4"/>
      <c r="Y828" s="4"/>
      <c r="Z828" s="4"/>
      <c r="AA828" s="4"/>
    </row>
    <row r="829" spans="1:27" x14ac:dyDescent="0.2">
      <c r="A829" s="5">
        <v>2014</v>
      </c>
      <c r="B829" s="5" t="s">
        <v>23</v>
      </c>
      <c r="C829" s="5">
        <v>3</v>
      </c>
      <c r="D829" s="5">
        <v>60</v>
      </c>
      <c r="F829" s="5">
        <v>2.17</v>
      </c>
      <c r="G829" s="5">
        <f t="shared" si="494"/>
        <v>2.17</v>
      </c>
      <c r="H829" s="6">
        <f t="shared" si="514"/>
        <v>3.6983614116222441</v>
      </c>
      <c r="I829" s="6">
        <f t="shared" si="473"/>
        <v>6.1639356860370732E-2</v>
      </c>
      <c r="J829" s="6">
        <f t="shared" si="505"/>
        <v>414.28245304785145</v>
      </c>
      <c r="K829" s="6">
        <f t="shared" si="506"/>
        <v>325.49051725498589</v>
      </c>
      <c r="L829" s="6">
        <f t="shared" si="507"/>
        <v>120.7433574630214</v>
      </c>
      <c r="M829" s="6">
        <f t="shared" si="504"/>
        <v>860.51632776585882</v>
      </c>
      <c r="N829" s="6">
        <f t="shared" si="508"/>
        <v>850.39768716461151</v>
      </c>
      <c r="O829" s="6">
        <f t="shared" si="509"/>
        <v>3.2452125488748362</v>
      </c>
      <c r="P829" s="6">
        <f t="shared" si="510"/>
        <v>2.6039241380398868</v>
      </c>
      <c r="Q829" s="6">
        <f t="shared" si="511"/>
        <v>0.92569907388316408</v>
      </c>
      <c r="R829" s="6">
        <f t="shared" si="512"/>
        <v>6.7748357607978873</v>
      </c>
      <c r="S829" s="6">
        <f t="shared" si="513"/>
        <v>6.6614485494561233</v>
      </c>
      <c r="T829" s="6"/>
      <c r="U829" s="6"/>
      <c r="V829" s="6"/>
      <c r="W829" s="6"/>
      <c r="X829" s="4"/>
      <c r="Y829" s="4"/>
      <c r="Z829" s="4"/>
      <c r="AA829" s="4"/>
    </row>
    <row r="830" spans="1:27" x14ac:dyDescent="0.2">
      <c r="A830" s="5">
        <v>2014</v>
      </c>
      <c r="B830" s="5" t="s">
        <v>23</v>
      </c>
      <c r="C830" s="5">
        <v>3</v>
      </c>
      <c r="D830" s="5">
        <v>60</v>
      </c>
      <c r="F830" s="5">
        <v>3.1</v>
      </c>
      <c r="G830" s="5">
        <f t="shared" si="494"/>
        <v>3.1</v>
      </c>
      <c r="H830" s="6">
        <f t="shared" si="514"/>
        <v>7.5476763502494792</v>
      </c>
      <c r="I830" s="6">
        <f t="shared" si="473"/>
        <v>0.12579460583749133</v>
      </c>
      <c r="J830" s="6">
        <f t="shared" si="505"/>
        <v>876.17459216863654</v>
      </c>
      <c r="K830" s="6">
        <f t="shared" si="506"/>
        <v>661.90131035166644</v>
      </c>
      <c r="L830" s="6">
        <f t="shared" si="507"/>
        <v>199.65261898708863</v>
      </c>
      <c r="M830" s="6">
        <f t="shared" si="504"/>
        <v>1737.7285215073914</v>
      </c>
      <c r="N830" s="6">
        <f t="shared" si="508"/>
        <v>1741.706649649477</v>
      </c>
      <c r="O830" s="6">
        <f t="shared" si="509"/>
        <v>6.8633676386543199</v>
      </c>
      <c r="P830" s="6">
        <f t="shared" si="510"/>
        <v>5.2952104828133315</v>
      </c>
      <c r="Q830" s="6">
        <f t="shared" si="511"/>
        <v>1.530670078901013</v>
      </c>
      <c r="R830" s="6">
        <f t="shared" si="512"/>
        <v>13.689248200368665</v>
      </c>
      <c r="S830" s="6">
        <f t="shared" si="513"/>
        <v>13.643368755587568</v>
      </c>
      <c r="T830" s="6"/>
      <c r="U830" s="6"/>
      <c r="V830" s="6"/>
      <c r="W830" s="6"/>
      <c r="X830" s="4"/>
      <c r="Y830" s="4"/>
      <c r="Z830" s="4"/>
      <c r="AA830" s="4"/>
    </row>
    <row r="831" spans="1:27" x14ac:dyDescent="0.2">
      <c r="A831" s="5">
        <v>2014</v>
      </c>
      <c r="B831" s="5" t="s">
        <v>23</v>
      </c>
      <c r="C831" s="5">
        <v>3</v>
      </c>
      <c r="D831" s="5">
        <v>60</v>
      </c>
      <c r="F831" s="5">
        <v>4.8</v>
      </c>
      <c r="G831" s="5">
        <f t="shared" si="494"/>
        <v>4.8</v>
      </c>
      <c r="H831" s="6">
        <f t="shared" si="514"/>
        <v>18.095573684677209</v>
      </c>
      <c r="I831" s="6">
        <f t="shared" si="473"/>
        <v>0.30159289474462014</v>
      </c>
      <c r="J831" s="6">
        <f t="shared" si="505"/>
        <v>2194.5106687316843</v>
      </c>
      <c r="K831" s="6">
        <f t="shared" si="506"/>
        <v>1579.9870686462416</v>
      </c>
      <c r="L831" s="6">
        <f t="shared" si="507"/>
        <v>369.83258059991778</v>
      </c>
      <c r="M831" s="6">
        <f t="shared" si="504"/>
        <v>4144.3303179778432</v>
      </c>
      <c r="N831" s="6">
        <f t="shared" si="508"/>
        <v>4194.0431316776021</v>
      </c>
      <c r="O831" s="6">
        <f t="shared" si="509"/>
        <v>17.190333571731525</v>
      </c>
      <c r="P831" s="6">
        <f t="shared" si="510"/>
        <v>12.639896549169931</v>
      </c>
      <c r="Q831" s="6">
        <f t="shared" si="511"/>
        <v>2.8353831179327029</v>
      </c>
      <c r="R831" s="6">
        <f t="shared" si="512"/>
        <v>32.665613238834155</v>
      </c>
      <c r="S831" s="6">
        <f t="shared" si="513"/>
        <v>32.853337864807877</v>
      </c>
      <c r="T831" s="6"/>
      <c r="U831" s="6"/>
      <c r="V831" s="6"/>
      <c r="W831" s="6"/>
      <c r="X831" s="4"/>
      <c r="Y831" s="4"/>
      <c r="Z831" s="4"/>
      <c r="AA831" s="4"/>
    </row>
    <row r="832" spans="1:27" x14ac:dyDescent="0.2">
      <c r="A832" s="5">
        <v>2014</v>
      </c>
      <c r="B832" s="5" t="s">
        <v>23</v>
      </c>
      <c r="C832" s="5">
        <v>3</v>
      </c>
      <c r="D832" s="5">
        <v>60</v>
      </c>
      <c r="F832" s="5">
        <v>1.78</v>
      </c>
      <c r="G832" s="5">
        <f t="shared" si="494"/>
        <v>1.78</v>
      </c>
      <c r="H832" s="6">
        <f t="shared" si="514"/>
        <v>2.4884555409084754</v>
      </c>
      <c r="I832" s="6">
        <f t="shared" si="473"/>
        <v>4.1474259015141256E-2</v>
      </c>
      <c r="J832" s="6">
        <f t="shared" si="505"/>
        <v>273.28330602835405</v>
      </c>
      <c r="K832" s="6">
        <f t="shared" si="506"/>
        <v>219.44175843977237</v>
      </c>
      <c r="L832" s="6">
        <f t="shared" si="507"/>
        <v>91.316072970074828</v>
      </c>
      <c r="M832" s="6">
        <f t="shared" si="504"/>
        <v>584.0411374382013</v>
      </c>
      <c r="N832" s="6">
        <f t="shared" si="508"/>
        <v>571.06061665783602</v>
      </c>
      <c r="O832" s="6">
        <f t="shared" si="509"/>
        <v>2.1407192305554399</v>
      </c>
      <c r="P832" s="6">
        <f t="shared" si="510"/>
        <v>1.755534067518179</v>
      </c>
      <c r="Q832" s="6">
        <f t="shared" si="511"/>
        <v>0.70008989277057376</v>
      </c>
      <c r="R832" s="6">
        <f t="shared" si="512"/>
        <v>4.596343190844193</v>
      </c>
      <c r="S832" s="6">
        <f t="shared" si="513"/>
        <v>4.4733081638197145</v>
      </c>
      <c r="T832" s="6"/>
      <c r="U832" s="6"/>
      <c r="V832" s="6"/>
      <c r="W832" s="6"/>
      <c r="X832" s="4"/>
      <c r="Y832" s="4"/>
      <c r="Z832" s="4"/>
      <c r="AA832" s="4"/>
    </row>
    <row r="833" spans="1:27" x14ac:dyDescent="0.2">
      <c r="A833" s="5">
        <v>2014</v>
      </c>
      <c r="B833" s="5" t="s">
        <v>23</v>
      </c>
      <c r="C833" s="5">
        <v>3</v>
      </c>
      <c r="D833" s="5">
        <v>60</v>
      </c>
      <c r="F833" s="5">
        <v>4.9000000000000004</v>
      </c>
      <c r="G833" s="5">
        <f t="shared" si="494"/>
        <v>4.9000000000000004</v>
      </c>
      <c r="H833" s="6">
        <f t="shared" si="514"/>
        <v>18.857409903172737</v>
      </c>
      <c r="I833" s="6">
        <f t="shared" si="473"/>
        <v>0.31429016505287893</v>
      </c>
      <c r="J833" s="6">
        <f t="shared" si="505"/>
        <v>2291.6213836730026</v>
      </c>
      <c r="K833" s="6">
        <f t="shared" si="506"/>
        <v>1646.1661587251942</v>
      </c>
      <c r="L833" s="6">
        <f t="shared" si="507"/>
        <v>380.74262172726225</v>
      </c>
      <c r="M833" s="6">
        <f t="shared" si="504"/>
        <v>4318.5301641254591</v>
      </c>
      <c r="N833" s="6">
        <f t="shared" si="508"/>
        <v>4371.5165426800131</v>
      </c>
      <c r="O833" s="6">
        <f t="shared" si="509"/>
        <v>17.951034172105189</v>
      </c>
      <c r="P833" s="6">
        <f t="shared" si="510"/>
        <v>13.169329269801553</v>
      </c>
      <c r="Q833" s="6">
        <f t="shared" si="511"/>
        <v>2.9190267665756773</v>
      </c>
      <c r="R833" s="6">
        <f t="shared" si="512"/>
        <v>34.039390208482416</v>
      </c>
      <c r="S833" s="6">
        <f t="shared" si="513"/>
        <v>34.243546250993433</v>
      </c>
      <c r="T833" s="6"/>
      <c r="U833" s="6"/>
      <c r="V833" s="6"/>
      <c r="W833" s="6"/>
      <c r="X833" s="4"/>
      <c r="Y833" s="4"/>
      <c r="Z833" s="4"/>
      <c r="AA833" s="4"/>
    </row>
    <row r="834" spans="1:27" x14ac:dyDescent="0.2">
      <c r="A834" s="5">
        <v>2014</v>
      </c>
      <c r="B834" s="5" t="s">
        <v>23</v>
      </c>
      <c r="C834" s="5">
        <v>3</v>
      </c>
      <c r="D834" s="5">
        <v>60</v>
      </c>
      <c r="F834" s="5">
        <v>8.3000000000000007</v>
      </c>
      <c r="G834" s="5">
        <f t="shared" si="494"/>
        <v>8.3000000000000007</v>
      </c>
      <c r="H834" s="6">
        <f t="shared" si="514"/>
        <v>54.106079476450226</v>
      </c>
      <c r="I834" s="6">
        <f t="shared" si="473"/>
        <v>0.9017679912741704</v>
      </c>
      <c r="J834" s="6">
        <f t="shared" si="505"/>
        <v>6930.987123892708</v>
      </c>
      <c r="K834" s="6">
        <f t="shared" si="506"/>
        <v>4698.3879494962894</v>
      </c>
      <c r="L834" s="6">
        <f t="shared" si="507"/>
        <v>800.48856697827796</v>
      </c>
      <c r="M834" s="6">
        <f t="shared" si="504"/>
        <v>12429.863640367275</v>
      </c>
      <c r="N834" s="6">
        <f t="shared" si="508"/>
        <v>12609.125606701446</v>
      </c>
      <c r="O834" s="6">
        <f t="shared" si="509"/>
        <v>54.292732470492879</v>
      </c>
      <c r="P834" s="6">
        <f t="shared" si="510"/>
        <v>37.587103595970312</v>
      </c>
      <c r="Q834" s="6">
        <f t="shared" si="511"/>
        <v>6.1370790135001307</v>
      </c>
      <c r="R834" s="6">
        <f t="shared" si="512"/>
        <v>98.016915079963312</v>
      </c>
      <c r="S834" s="6">
        <f t="shared" si="513"/>
        <v>98.771483919161312</v>
      </c>
      <c r="T834" s="6"/>
      <c r="U834" s="6"/>
      <c r="V834" s="6"/>
      <c r="W834" s="6"/>
      <c r="X834" s="4"/>
      <c r="Y834" s="4"/>
      <c r="Z834" s="4"/>
      <c r="AA834" s="4"/>
    </row>
    <row r="835" spans="1:27" x14ac:dyDescent="0.2">
      <c r="A835" s="5">
        <v>2014</v>
      </c>
      <c r="B835" s="5" t="s">
        <v>23</v>
      </c>
      <c r="C835" s="5">
        <v>3</v>
      </c>
      <c r="D835" s="5">
        <v>60</v>
      </c>
      <c r="F835" s="5">
        <v>1.1100000000000001</v>
      </c>
      <c r="G835" s="5">
        <f t="shared" si="494"/>
        <v>1.1100000000000001</v>
      </c>
      <c r="H835" s="6">
        <f t="shared" si="514"/>
        <v>0.96768907712199614</v>
      </c>
      <c r="I835" s="6">
        <f t="shared" ref="I835:I898" si="515">H835/D835</f>
        <v>1.6128151285366602E-2</v>
      </c>
      <c r="J835" s="6">
        <f t="shared" si="505"/>
        <v>101.36997829277594</v>
      </c>
      <c r="K835" s="6">
        <f t="shared" si="506"/>
        <v>85.738562517782796</v>
      </c>
      <c r="L835" s="6">
        <f t="shared" si="507"/>
        <v>46.920261435890453</v>
      </c>
      <c r="M835" s="6">
        <f t="shared" si="504"/>
        <v>234.02880224644917</v>
      </c>
      <c r="N835" s="6">
        <f t="shared" si="508"/>
        <v>221.02285917342175</v>
      </c>
      <c r="O835" s="6">
        <f t="shared" si="509"/>
        <v>0.7940648299600781</v>
      </c>
      <c r="P835" s="6">
        <f t="shared" si="510"/>
        <v>0.68590850014226235</v>
      </c>
      <c r="Q835" s="6">
        <f t="shared" si="511"/>
        <v>0.35972200434182683</v>
      </c>
      <c r="R835" s="6">
        <f t="shared" si="512"/>
        <v>1.8396953344441671</v>
      </c>
      <c r="S835" s="6">
        <f t="shared" si="513"/>
        <v>1.7313457301918036</v>
      </c>
      <c r="T835" s="6"/>
      <c r="U835" s="6"/>
      <c r="V835" s="6"/>
      <c r="W835" s="6"/>
      <c r="X835" s="4"/>
      <c r="Y835" s="4"/>
      <c r="Z835" s="4"/>
      <c r="AA835" s="4"/>
    </row>
    <row r="836" spans="1:27" x14ac:dyDescent="0.2">
      <c r="A836" s="5">
        <v>2014</v>
      </c>
      <c r="B836" s="5" t="s">
        <v>23</v>
      </c>
      <c r="C836" s="5">
        <v>3</v>
      </c>
      <c r="D836" s="5">
        <v>60</v>
      </c>
      <c r="E836" s="5">
        <v>1.35</v>
      </c>
      <c r="G836" s="5">
        <f t="shared" si="494"/>
        <v>1.35</v>
      </c>
      <c r="H836" s="6">
        <f>PI()*(G836/2)^2</f>
        <v>1.4313881527918497</v>
      </c>
      <c r="I836" s="6">
        <f t="shared" si="515"/>
        <v>2.3856469213197496E-2</v>
      </c>
      <c r="J836" s="6">
        <f>8*G836^2.56</f>
        <v>17.248226012824023</v>
      </c>
      <c r="K836" s="6">
        <f>22.91*G836^2.13</f>
        <v>43.414621200221113</v>
      </c>
      <c r="L836" s="6">
        <f>22.55*G836^1.45</f>
        <v>34.844201017184936</v>
      </c>
      <c r="M836" s="6">
        <f t="shared" si="504"/>
        <v>95.507048230230083</v>
      </c>
      <c r="N836" s="6">
        <f>39.46*G836^2.26</f>
        <v>77.751969313706951</v>
      </c>
      <c r="O836" s="6">
        <f>(J836*0.47)/D836</f>
        <v>0.13511110376712149</v>
      </c>
      <c r="P836" s="6">
        <f>(K836*0.48)/D836</f>
        <v>0.34731696960176889</v>
      </c>
      <c r="Q836" s="6">
        <f>(L836*0.46)/D836</f>
        <v>0.2671388744650845</v>
      </c>
      <c r="R836" s="6">
        <f>SUM(O836:Q836)</f>
        <v>0.74956694783397482</v>
      </c>
      <c r="S836" s="6">
        <f>(N836*0.47)/D836</f>
        <v>0.60905709295737109</v>
      </c>
      <c r="T836" s="6"/>
      <c r="U836" s="6"/>
      <c r="V836" s="6"/>
      <c r="W836" s="6"/>
      <c r="X836" s="4"/>
      <c r="Y836" s="4"/>
      <c r="Z836" s="4"/>
      <c r="AA836" s="4"/>
    </row>
    <row r="837" spans="1:27" x14ac:dyDescent="0.2">
      <c r="A837" s="5">
        <v>2014</v>
      </c>
      <c r="B837" s="5" t="s">
        <v>23</v>
      </c>
      <c r="C837" s="5">
        <v>3</v>
      </c>
      <c r="D837" s="5">
        <v>60</v>
      </c>
      <c r="F837" s="5">
        <v>3.4</v>
      </c>
      <c r="G837" s="5">
        <f t="shared" si="494"/>
        <v>3.4</v>
      </c>
      <c r="H837" s="6">
        <f t="shared" si="514"/>
        <v>9.0792027688745005</v>
      </c>
      <c r="I837" s="6">
        <f t="shared" si="515"/>
        <v>0.15132004614790834</v>
      </c>
      <c r="J837" s="6">
        <f t="shared" ref="J837:J863" si="516">81.42*G837^2.1</f>
        <v>1063.7432660516042</v>
      </c>
      <c r="K837" s="6">
        <f t="shared" ref="K837:K863" si="517">69.66*G837^1.99</f>
        <v>795.47496289703258</v>
      </c>
      <c r="L837" s="6">
        <f t="shared" ref="L837:L863" si="518">40.5*G837^1.41</f>
        <v>227.42609596179418</v>
      </c>
      <c r="M837" s="6">
        <f t="shared" ref="M837:M900" si="519">SUM(J837:L837)</f>
        <v>2086.6443249104309</v>
      </c>
      <c r="N837" s="6">
        <f t="shared" ref="N837:N863" si="520">179.2*G837^2.01</f>
        <v>2097.0588996842225</v>
      </c>
      <c r="O837" s="6">
        <f t="shared" ref="O837:O870" si="521">(J837*0.47)/D837</f>
        <v>8.3326555840708991</v>
      </c>
      <c r="P837" s="6">
        <f t="shared" ref="P837:P870" si="522">(K837*0.48)/D837</f>
        <v>6.3637997031762605</v>
      </c>
      <c r="Q837" s="6">
        <f t="shared" ref="Q837:Q870" si="523">(L837*0.46)/D837</f>
        <v>1.7436000690404221</v>
      </c>
      <c r="R837" s="6">
        <f t="shared" ref="R837:R870" si="524">SUM(O837:Q837)</f>
        <v>16.44005535628758</v>
      </c>
      <c r="S837" s="6">
        <f t="shared" ref="S837:S870" si="525">(N837*0.47)/D837</f>
        <v>16.426961380859741</v>
      </c>
      <c r="T837" s="6"/>
      <c r="U837" s="6"/>
      <c r="V837" s="6"/>
      <c r="W837" s="6"/>
      <c r="X837" s="4"/>
      <c r="Y837" s="4"/>
      <c r="Z837" s="4"/>
      <c r="AA837" s="4"/>
    </row>
    <row r="838" spans="1:27" x14ac:dyDescent="0.2">
      <c r="A838" s="5">
        <v>2014</v>
      </c>
      <c r="B838" s="5" t="s">
        <v>23</v>
      </c>
      <c r="C838" s="5">
        <v>3</v>
      </c>
      <c r="D838" s="5">
        <v>60</v>
      </c>
      <c r="F838" s="5">
        <v>2.8</v>
      </c>
      <c r="G838" s="5">
        <f t="shared" si="494"/>
        <v>2.8</v>
      </c>
      <c r="H838" s="6">
        <f t="shared" si="514"/>
        <v>6.1575216010359934</v>
      </c>
      <c r="I838" s="6">
        <f t="shared" si="515"/>
        <v>0.10262536001726656</v>
      </c>
      <c r="J838" s="6">
        <f t="shared" si="516"/>
        <v>707.55949592025479</v>
      </c>
      <c r="K838" s="6">
        <f t="shared" si="517"/>
        <v>540.54014337120338</v>
      </c>
      <c r="L838" s="6">
        <f t="shared" si="518"/>
        <v>172.96086453355866</v>
      </c>
      <c r="M838" s="6">
        <f t="shared" si="519"/>
        <v>1421.0605038250167</v>
      </c>
      <c r="N838" s="6">
        <f t="shared" si="520"/>
        <v>1419.4681370709745</v>
      </c>
      <c r="O838" s="6">
        <f t="shared" si="521"/>
        <v>5.5425493847086624</v>
      </c>
      <c r="P838" s="6">
        <f t="shared" si="522"/>
        <v>4.324321146969627</v>
      </c>
      <c r="Q838" s="6">
        <f t="shared" si="523"/>
        <v>1.3260332947572833</v>
      </c>
      <c r="R838" s="6">
        <f t="shared" si="524"/>
        <v>11.192903826435572</v>
      </c>
      <c r="S838" s="6">
        <f t="shared" si="525"/>
        <v>11.119167073722632</v>
      </c>
      <c r="T838" s="6"/>
      <c r="U838" s="6"/>
      <c r="V838" s="6"/>
      <c r="W838" s="6"/>
      <c r="X838" s="4"/>
      <c r="Y838" s="4"/>
      <c r="Z838" s="4"/>
      <c r="AA838" s="4"/>
    </row>
    <row r="839" spans="1:27" x14ac:dyDescent="0.2">
      <c r="A839" s="5">
        <v>2014</v>
      </c>
      <c r="B839" s="5" t="s">
        <v>23</v>
      </c>
      <c r="C839" s="5">
        <v>3</v>
      </c>
      <c r="D839" s="5">
        <v>60</v>
      </c>
      <c r="F839" s="5">
        <v>4.0999999999999996</v>
      </c>
      <c r="G839" s="5">
        <f t="shared" si="494"/>
        <v>4.0999999999999996</v>
      </c>
      <c r="H839" s="6">
        <f t="shared" si="514"/>
        <v>13.202543126711104</v>
      </c>
      <c r="I839" s="6">
        <f t="shared" si="515"/>
        <v>0.22004238544518506</v>
      </c>
      <c r="J839" s="6">
        <f t="shared" si="516"/>
        <v>1576.0761501386037</v>
      </c>
      <c r="K839" s="6">
        <f t="shared" si="517"/>
        <v>1154.5781782598003</v>
      </c>
      <c r="L839" s="6">
        <f t="shared" si="518"/>
        <v>296.12853710543914</v>
      </c>
      <c r="M839" s="6">
        <f t="shared" si="519"/>
        <v>3026.7828655038429</v>
      </c>
      <c r="N839" s="6">
        <f t="shared" si="520"/>
        <v>3055.1571718562882</v>
      </c>
      <c r="O839" s="6">
        <f t="shared" si="521"/>
        <v>12.345929842752394</v>
      </c>
      <c r="P839" s="6">
        <f t="shared" si="522"/>
        <v>9.2366254260784029</v>
      </c>
      <c r="Q839" s="6">
        <f t="shared" si="523"/>
        <v>2.2703187844750334</v>
      </c>
      <c r="R839" s="6">
        <f t="shared" si="524"/>
        <v>23.852874053305829</v>
      </c>
      <c r="S839" s="6">
        <f t="shared" si="525"/>
        <v>23.932064512874256</v>
      </c>
      <c r="T839" s="6"/>
      <c r="U839" s="6"/>
      <c r="V839" s="6"/>
      <c r="W839" s="6"/>
      <c r="X839" s="4"/>
      <c r="Y839" s="4"/>
      <c r="Z839" s="4"/>
      <c r="AA839" s="4"/>
    </row>
    <row r="840" spans="1:27" x14ac:dyDescent="0.2">
      <c r="A840" s="5">
        <v>2014</v>
      </c>
      <c r="B840" s="5" t="s">
        <v>23</v>
      </c>
      <c r="C840" s="5">
        <v>3</v>
      </c>
      <c r="D840" s="5">
        <v>60</v>
      </c>
      <c r="F840" s="5">
        <v>7.6</v>
      </c>
      <c r="G840" s="5">
        <f t="shared" si="494"/>
        <v>7.6</v>
      </c>
      <c r="H840" s="6">
        <f t="shared" si="514"/>
        <v>45.364597917836612</v>
      </c>
      <c r="I840" s="6">
        <f t="shared" si="515"/>
        <v>0.75607663196394348</v>
      </c>
      <c r="J840" s="6">
        <f t="shared" si="516"/>
        <v>5760.2275746000423</v>
      </c>
      <c r="K840" s="6">
        <f t="shared" si="517"/>
        <v>3942.7797626776414</v>
      </c>
      <c r="L840" s="6">
        <f t="shared" si="518"/>
        <v>706.97195874302145</v>
      </c>
      <c r="M840" s="6">
        <f t="shared" si="519"/>
        <v>10409.979296020705</v>
      </c>
      <c r="N840" s="6">
        <f t="shared" si="520"/>
        <v>10562.660613887329</v>
      </c>
      <c r="O840" s="6">
        <f t="shared" si="521"/>
        <v>45.12178266770033</v>
      </c>
      <c r="P840" s="6">
        <f t="shared" si="522"/>
        <v>31.54223810142113</v>
      </c>
      <c r="Q840" s="6">
        <f t="shared" si="523"/>
        <v>5.4201183503631647</v>
      </c>
      <c r="R840" s="6">
        <f t="shared" si="524"/>
        <v>82.084139119484632</v>
      </c>
      <c r="S840" s="6">
        <f t="shared" si="525"/>
        <v>82.740841475450736</v>
      </c>
      <c r="T840" s="6"/>
      <c r="U840" s="6"/>
      <c r="V840" s="6"/>
      <c r="W840" s="6"/>
      <c r="X840" s="4"/>
      <c r="Y840" s="4"/>
      <c r="Z840" s="4"/>
      <c r="AA840" s="4"/>
    </row>
    <row r="841" spans="1:27" x14ac:dyDescent="0.2">
      <c r="A841" s="5">
        <v>2014</v>
      </c>
      <c r="B841" s="5" t="s">
        <v>23</v>
      </c>
      <c r="C841" s="5">
        <v>3</v>
      </c>
      <c r="D841" s="5">
        <v>60</v>
      </c>
      <c r="F841" s="5">
        <v>3.5</v>
      </c>
      <c r="G841" s="5">
        <f t="shared" si="494"/>
        <v>3.5</v>
      </c>
      <c r="H841" s="6">
        <f t="shared" si="514"/>
        <v>9.6211275016187408</v>
      </c>
      <c r="I841" s="6">
        <f t="shared" si="515"/>
        <v>0.16035212502697901</v>
      </c>
      <c r="J841" s="6">
        <f t="shared" si="516"/>
        <v>1130.5089142504457</v>
      </c>
      <c r="K841" s="6">
        <f t="shared" si="517"/>
        <v>842.71141821178844</v>
      </c>
      <c r="L841" s="6">
        <f t="shared" si="518"/>
        <v>236.9141311573093</v>
      </c>
      <c r="M841" s="6">
        <f t="shared" si="519"/>
        <v>2210.1344636195436</v>
      </c>
      <c r="N841" s="6">
        <f t="shared" si="520"/>
        <v>2222.8736332717167</v>
      </c>
      <c r="O841" s="6">
        <f t="shared" si="521"/>
        <v>8.8556531616284904</v>
      </c>
      <c r="P841" s="6">
        <f t="shared" si="522"/>
        <v>6.7416913456943073</v>
      </c>
      <c r="Q841" s="6">
        <f t="shared" si="523"/>
        <v>1.8163416722060381</v>
      </c>
      <c r="R841" s="6">
        <f t="shared" si="524"/>
        <v>17.413686179528838</v>
      </c>
      <c r="S841" s="6">
        <f t="shared" si="525"/>
        <v>17.412510127295111</v>
      </c>
      <c r="T841" s="6"/>
      <c r="U841" s="6"/>
      <c r="V841" s="6"/>
      <c r="W841" s="6"/>
      <c r="X841" s="4"/>
      <c r="Y841" s="4"/>
      <c r="Z841" s="4"/>
      <c r="AA841" s="4"/>
    </row>
    <row r="842" spans="1:27" x14ac:dyDescent="0.2">
      <c r="A842" s="5">
        <v>2014</v>
      </c>
      <c r="B842" s="5" t="s">
        <v>23</v>
      </c>
      <c r="C842" s="5">
        <v>3</v>
      </c>
      <c r="D842" s="5">
        <v>60</v>
      </c>
      <c r="F842" s="5">
        <v>4.7</v>
      </c>
      <c r="G842" s="5">
        <f t="shared" si="494"/>
        <v>4.7</v>
      </c>
      <c r="H842" s="6">
        <f t="shared" si="514"/>
        <v>17.349445429449634</v>
      </c>
      <c r="I842" s="6">
        <f t="shared" si="515"/>
        <v>0.2891574238241606</v>
      </c>
      <c r="J842" s="6">
        <f t="shared" si="516"/>
        <v>2099.6001721678695</v>
      </c>
      <c r="K842" s="6">
        <f t="shared" si="517"/>
        <v>1515.1589914410483</v>
      </c>
      <c r="L842" s="6">
        <f t="shared" si="518"/>
        <v>359.01533785368821</v>
      </c>
      <c r="M842" s="6">
        <f t="shared" si="519"/>
        <v>3973.7745014626062</v>
      </c>
      <c r="N842" s="6">
        <f t="shared" si="520"/>
        <v>4020.2651737622614</v>
      </c>
      <c r="O842" s="6">
        <f t="shared" si="521"/>
        <v>16.446868015314976</v>
      </c>
      <c r="P842" s="6">
        <f t="shared" si="522"/>
        <v>12.121271931528385</v>
      </c>
      <c r="Q842" s="6">
        <f t="shared" si="523"/>
        <v>2.7524509235449428</v>
      </c>
      <c r="R842" s="6">
        <f t="shared" si="524"/>
        <v>31.320590870388301</v>
      </c>
      <c r="S842" s="6">
        <f t="shared" si="525"/>
        <v>31.492077194471047</v>
      </c>
      <c r="T842" s="6"/>
      <c r="U842" s="6"/>
      <c r="V842" s="6"/>
      <c r="W842" s="6"/>
      <c r="X842" s="4"/>
      <c r="Y842" s="4"/>
      <c r="Z842" s="4"/>
      <c r="AA842" s="4"/>
    </row>
    <row r="843" spans="1:27" x14ac:dyDescent="0.2">
      <c r="A843" s="5">
        <v>2014</v>
      </c>
      <c r="B843" s="5" t="s">
        <v>23</v>
      </c>
      <c r="C843" s="5">
        <v>3</v>
      </c>
      <c r="D843" s="5">
        <v>60</v>
      </c>
      <c r="F843" s="5">
        <v>0.6</v>
      </c>
      <c r="G843" s="5">
        <f t="shared" si="494"/>
        <v>0.6</v>
      </c>
      <c r="H843" s="6">
        <f t="shared" si="514"/>
        <v>0.28274333882308139</v>
      </c>
      <c r="I843" s="6">
        <f t="shared" si="515"/>
        <v>4.7123889803846897E-3</v>
      </c>
      <c r="J843" s="6">
        <f t="shared" si="516"/>
        <v>27.851508586041181</v>
      </c>
      <c r="K843" s="6">
        <f t="shared" si="517"/>
        <v>25.206030555443377</v>
      </c>
      <c r="L843" s="6">
        <f t="shared" si="518"/>
        <v>19.708260145754693</v>
      </c>
      <c r="M843" s="6">
        <f t="shared" si="519"/>
        <v>72.765799287239247</v>
      </c>
      <c r="N843" s="6">
        <f t="shared" si="520"/>
        <v>64.183296439376321</v>
      </c>
      <c r="O843" s="6">
        <f t="shared" si="521"/>
        <v>0.21817015059065589</v>
      </c>
      <c r="P843" s="6">
        <f t="shared" si="522"/>
        <v>0.20164824444354698</v>
      </c>
      <c r="Q843" s="6">
        <f t="shared" si="523"/>
        <v>0.15109666111745265</v>
      </c>
      <c r="R843" s="6">
        <f t="shared" si="524"/>
        <v>0.5709150561516555</v>
      </c>
      <c r="S843" s="6">
        <f t="shared" si="525"/>
        <v>0.50276915544178113</v>
      </c>
      <c r="T843" s="6"/>
      <c r="U843" s="6"/>
      <c r="V843" s="6"/>
      <c r="W843" s="6"/>
      <c r="X843" s="4"/>
      <c r="Y843" s="4"/>
      <c r="Z843" s="4"/>
      <c r="AA843" s="4"/>
    </row>
    <row r="844" spans="1:27" x14ac:dyDescent="0.2">
      <c r="A844" s="5">
        <v>2014</v>
      </c>
      <c r="B844" s="5" t="s">
        <v>23</v>
      </c>
      <c r="C844" s="5">
        <v>3</v>
      </c>
      <c r="D844" s="5">
        <v>60</v>
      </c>
      <c r="F844" s="5">
        <v>1.4</v>
      </c>
      <c r="G844" s="5">
        <f t="shared" si="494"/>
        <v>1.4</v>
      </c>
      <c r="H844" s="6">
        <f t="shared" si="514"/>
        <v>1.5393804002589984</v>
      </c>
      <c r="I844" s="6">
        <f t="shared" si="515"/>
        <v>2.565634000431664E-2</v>
      </c>
      <c r="J844" s="6">
        <f t="shared" si="516"/>
        <v>165.04408829218772</v>
      </c>
      <c r="K844" s="6">
        <f t="shared" si="517"/>
        <v>136.07497434902194</v>
      </c>
      <c r="L844" s="6">
        <f t="shared" si="518"/>
        <v>65.08719469213635</v>
      </c>
      <c r="M844" s="6">
        <f t="shared" si="519"/>
        <v>366.206257333346</v>
      </c>
      <c r="N844" s="6">
        <f t="shared" si="520"/>
        <v>352.41578860929377</v>
      </c>
      <c r="O844" s="6">
        <f t="shared" si="521"/>
        <v>1.2928453582888038</v>
      </c>
      <c r="P844" s="6">
        <f t="shared" si="522"/>
        <v>1.0885997947921757</v>
      </c>
      <c r="Q844" s="6">
        <f t="shared" si="523"/>
        <v>0.49900182597304538</v>
      </c>
      <c r="R844" s="6">
        <f t="shared" si="524"/>
        <v>2.8804469790540246</v>
      </c>
      <c r="S844" s="6">
        <f t="shared" si="525"/>
        <v>2.7605903441061344</v>
      </c>
      <c r="T844" s="6"/>
      <c r="U844" s="6"/>
      <c r="V844" s="6"/>
      <c r="W844" s="6"/>
      <c r="X844" s="4"/>
      <c r="Y844" s="4"/>
      <c r="Z844" s="4"/>
      <c r="AA844" s="4"/>
    </row>
    <row r="845" spans="1:27" x14ac:dyDescent="0.2">
      <c r="A845" s="5">
        <v>2014</v>
      </c>
      <c r="B845" s="5" t="s">
        <v>23</v>
      </c>
      <c r="C845" s="5">
        <v>3</v>
      </c>
      <c r="D845" s="5">
        <v>60</v>
      </c>
      <c r="F845" s="5">
        <v>0.78</v>
      </c>
      <c r="G845" s="5">
        <f t="shared" si="494"/>
        <v>0.78</v>
      </c>
      <c r="H845" s="6">
        <f t="shared" si="514"/>
        <v>0.4778362426110076</v>
      </c>
      <c r="I845" s="6">
        <f t="shared" si="515"/>
        <v>7.9639373768501266E-3</v>
      </c>
      <c r="J845" s="6">
        <f t="shared" si="516"/>
        <v>48.320315768434973</v>
      </c>
      <c r="K845" s="6">
        <f t="shared" si="517"/>
        <v>42.486575690736132</v>
      </c>
      <c r="L845" s="6">
        <f t="shared" si="518"/>
        <v>28.530436291975935</v>
      </c>
      <c r="M845" s="6">
        <f t="shared" si="519"/>
        <v>119.33732775114704</v>
      </c>
      <c r="N845" s="6">
        <f t="shared" si="520"/>
        <v>108.75473055193314</v>
      </c>
      <c r="O845" s="6">
        <f t="shared" si="521"/>
        <v>0.3785091401860739</v>
      </c>
      <c r="P845" s="6">
        <f t="shared" si="522"/>
        <v>0.33989260552588901</v>
      </c>
      <c r="Q845" s="6">
        <f t="shared" si="523"/>
        <v>0.21873334490514884</v>
      </c>
      <c r="R845" s="6">
        <f t="shared" si="524"/>
        <v>0.93713509061711175</v>
      </c>
      <c r="S845" s="6">
        <f t="shared" si="525"/>
        <v>0.85191205599014286</v>
      </c>
      <c r="T845" s="6"/>
      <c r="U845" s="6"/>
      <c r="V845" s="6"/>
      <c r="W845" s="6"/>
      <c r="X845" s="4"/>
      <c r="Y845" s="4"/>
      <c r="Z845" s="4"/>
      <c r="AA845" s="4"/>
    </row>
    <row r="846" spans="1:27" x14ac:dyDescent="0.2">
      <c r="A846" s="5">
        <v>2014</v>
      </c>
      <c r="B846" s="5" t="s">
        <v>23</v>
      </c>
      <c r="C846" s="5">
        <v>3</v>
      </c>
      <c r="D846" s="5">
        <v>60</v>
      </c>
      <c r="F846" s="5">
        <v>3.6</v>
      </c>
      <c r="G846" s="5">
        <f t="shared" si="494"/>
        <v>3.6</v>
      </c>
      <c r="H846" s="6">
        <f t="shared" si="514"/>
        <v>10.178760197630931</v>
      </c>
      <c r="I846" s="6">
        <f t="shared" si="515"/>
        <v>0.16964600329384885</v>
      </c>
      <c r="J846" s="6">
        <f t="shared" si="516"/>
        <v>1199.4063662051192</v>
      </c>
      <c r="K846" s="6">
        <f t="shared" si="517"/>
        <v>891.3031607966717</v>
      </c>
      <c r="L846" s="6">
        <f t="shared" si="518"/>
        <v>246.51397761953621</v>
      </c>
      <c r="M846" s="6">
        <f t="shared" si="519"/>
        <v>2337.2235046213268</v>
      </c>
      <c r="N846" s="6">
        <f t="shared" si="520"/>
        <v>2352.3721650006605</v>
      </c>
      <c r="O846" s="6">
        <f t="shared" si="521"/>
        <v>9.3953498686067665</v>
      </c>
      <c r="P846" s="6">
        <f t="shared" si="522"/>
        <v>7.1304252863733728</v>
      </c>
      <c r="Q846" s="6">
        <f t="shared" si="523"/>
        <v>1.8899404950831109</v>
      </c>
      <c r="R846" s="6">
        <f t="shared" si="524"/>
        <v>18.415715650063248</v>
      </c>
      <c r="S846" s="6">
        <f t="shared" si="525"/>
        <v>18.426915292505171</v>
      </c>
      <c r="T846" s="6"/>
      <c r="U846" s="6"/>
      <c r="V846" s="6"/>
      <c r="W846" s="6"/>
      <c r="X846" s="4"/>
      <c r="Y846" s="4"/>
      <c r="Z846" s="4"/>
      <c r="AA846" s="4"/>
    </row>
    <row r="847" spans="1:27" x14ac:dyDescent="0.2">
      <c r="A847" s="5">
        <v>2014</v>
      </c>
      <c r="B847" s="5" t="s">
        <v>23</v>
      </c>
      <c r="C847" s="5">
        <v>3</v>
      </c>
      <c r="D847" s="5">
        <v>60</v>
      </c>
      <c r="F847" s="5">
        <v>2.5</v>
      </c>
      <c r="G847" s="5">
        <f t="shared" si="494"/>
        <v>2.5</v>
      </c>
      <c r="H847" s="6">
        <f t="shared" si="514"/>
        <v>4.908738521234052</v>
      </c>
      <c r="I847" s="6">
        <f t="shared" si="515"/>
        <v>8.18123086872342E-2</v>
      </c>
      <c r="J847" s="6">
        <f t="shared" si="516"/>
        <v>557.70574245177761</v>
      </c>
      <c r="K847" s="6">
        <f t="shared" si="517"/>
        <v>431.40392032750822</v>
      </c>
      <c r="L847" s="6">
        <f t="shared" si="518"/>
        <v>147.41797303226323</v>
      </c>
      <c r="M847" s="6">
        <f t="shared" si="519"/>
        <v>1136.5276358115491</v>
      </c>
      <c r="N847" s="6">
        <f t="shared" si="520"/>
        <v>1130.309617098088</v>
      </c>
      <c r="O847" s="6">
        <f t="shared" si="521"/>
        <v>4.3686949825389245</v>
      </c>
      <c r="P847" s="6">
        <f t="shared" si="522"/>
        <v>3.4512313626200655</v>
      </c>
      <c r="Q847" s="6">
        <f t="shared" si="523"/>
        <v>1.1302044599140182</v>
      </c>
      <c r="R847" s="6">
        <f t="shared" si="524"/>
        <v>8.9501308050730088</v>
      </c>
      <c r="S847" s="6">
        <f t="shared" si="525"/>
        <v>8.854092000601689</v>
      </c>
      <c r="T847" s="6"/>
      <c r="U847" s="6"/>
      <c r="V847" s="6"/>
      <c r="W847" s="6"/>
      <c r="X847" s="4"/>
      <c r="Y847" s="4"/>
      <c r="Z847" s="4"/>
      <c r="AA847" s="4"/>
    </row>
    <row r="848" spans="1:27" x14ac:dyDescent="0.2">
      <c r="A848" s="5">
        <v>2014</v>
      </c>
      <c r="B848" s="5" t="s">
        <v>23</v>
      </c>
      <c r="C848" s="5">
        <v>3</v>
      </c>
      <c r="D848" s="5">
        <v>60</v>
      </c>
      <c r="F848" s="5">
        <v>3.2</v>
      </c>
      <c r="G848" s="5">
        <f t="shared" si="494"/>
        <v>3.2</v>
      </c>
      <c r="H848" s="6">
        <f t="shared" si="514"/>
        <v>8.0424771931898711</v>
      </c>
      <c r="I848" s="6">
        <f t="shared" si="515"/>
        <v>0.13404128655316452</v>
      </c>
      <c r="J848" s="6">
        <f t="shared" si="516"/>
        <v>936.58252968570139</v>
      </c>
      <c r="K848" s="6">
        <f t="shared" si="517"/>
        <v>705.06949784068956</v>
      </c>
      <c r="L848" s="6">
        <f t="shared" si="518"/>
        <v>208.79326838190261</v>
      </c>
      <c r="M848" s="6">
        <f t="shared" si="519"/>
        <v>1850.4452959082937</v>
      </c>
      <c r="N848" s="6">
        <f t="shared" si="520"/>
        <v>1856.4765240248064</v>
      </c>
      <c r="O848" s="6">
        <f t="shared" si="521"/>
        <v>7.336563149204661</v>
      </c>
      <c r="P848" s="6">
        <f t="shared" si="522"/>
        <v>5.6405559827255161</v>
      </c>
      <c r="Q848" s="6">
        <f t="shared" si="523"/>
        <v>1.6007483909279199</v>
      </c>
      <c r="R848" s="6">
        <f t="shared" si="524"/>
        <v>14.577867522858098</v>
      </c>
      <c r="S848" s="6">
        <f t="shared" si="525"/>
        <v>14.542399438194316</v>
      </c>
      <c r="T848" s="6"/>
      <c r="U848" s="6"/>
      <c r="V848" s="6"/>
      <c r="W848" s="6"/>
      <c r="X848" s="4"/>
      <c r="Y848" s="4"/>
      <c r="Z848" s="4"/>
      <c r="AA848" s="4"/>
    </row>
    <row r="849" spans="1:27" x14ac:dyDescent="0.2">
      <c r="A849" s="5">
        <v>2014</v>
      </c>
      <c r="B849" s="5" t="s">
        <v>23</v>
      </c>
      <c r="C849" s="5">
        <v>3</v>
      </c>
      <c r="D849" s="5">
        <v>60</v>
      </c>
      <c r="F849" s="5">
        <v>5.3</v>
      </c>
      <c r="G849" s="5">
        <f t="shared" si="494"/>
        <v>5.3</v>
      </c>
      <c r="H849" s="6">
        <f t="shared" si="514"/>
        <v>22.061834409834322</v>
      </c>
      <c r="I849" s="6">
        <f t="shared" si="515"/>
        <v>0.36769724016390537</v>
      </c>
      <c r="J849" s="6">
        <f t="shared" si="516"/>
        <v>2702.1560388628063</v>
      </c>
      <c r="K849" s="6">
        <f t="shared" si="517"/>
        <v>1924.3871604905394</v>
      </c>
      <c r="L849" s="6">
        <f t="shared" si="518"/>
        <v>425.28885253965842</v>
      </c>
      <c r="M849" s="6">
        <f t="shared" si="519"/>
        <v>5051.8320518930041</v>
      </c>
      <c r="N849" s="6">
        <f t="shared" si="520"/>
        <v>5118.3797345916728</v>
      </c>
      <c r="O849" s="6">
        <f t="shared" si="521"/>
        <v>21.166888971091982</v>
      </c>
      <c r="P849" s="6">
        <f t="shared" si="522"/>
        <v>15.395097283924315</v>
      </c>
      <c r="Q849" s="6">
        <f t="shared" si="523"/>
        <v>3.2605478694707144</v>
      </c>
      <c r="R849" s="6">
        <f t="shared" si="524"/>
        <v>39.822534124487007</v>
      </c>
      <c r="S849" s="6">
        <f t="shared" si="525"/>
        <v>40.093974587634769</v>
      </c>
      <c r="T849" s="6"/>
      <c r="U849" s="6"/>
      <c r="V849" s="6"/>
      <c r="W849" s="6"/>
      <c r="X849" s="4"/>
      <c r="Y849" s="4"/>
      <c r="Z849" s="4"/>
      <c r="AA849" s="4"/>
    </row>
    <row r="850" spans="1:27" x14ac:dyDescent="0.2">
      <c r="A850" s="5">
        <v>2014</v>
      </c>
      <c r="B850" s="5" t="s">
        <v>23</v>
      </c>
      <c r="C850" s="5">
        <v>3</v>
      </c>
      <c r="D850" s="5">
        <v>60</v>
      </c>
      <c r="F850" s="5">
        <v>1.65</v>
      </c>
      <c r="G850" s="5">
        <f t="shared" si="494"/>
        <v>1.65</v>
      </c>
      <c r="H850" s="6">
        <f t="shared" si="514"/>
        <v>2.1382464998495525</v>
      </c>
      <c r="I850" s="6">
        <f t="shared" si="515"/>
        <v>3.5637441664159206E-2</v>
      </c>
      <c r="J850" s="6">
        <f t="shared" si="516"/>
        <v>233.04907359833314</v>
      </c>
      <c r="K850" s="6">
        <f t="shared" si="517"/>
        <v>188.70200693125912</v>
      </c>
      <c r="L850" s="6">
        <f t="shared" si="518"/>
        <v>82.055441123738262</v>
      </c>
      <c r="M850" s="6">
        <f t="shared" si="519"/>
        <v>503.80652165333055</v>
      </c>
      <c r="N850" s="6">
        <f t="shared" si="520"/>
        <v>490.32126996352014</v>
      </c>
      <c r="O850" s="6">
        <f t="shared" si="521"/>
        <v>1.8255510765202763</v>
      </c>
      <c r="P850" s="6">
        <f t="shared" si="522"/>
        <v>1.509616055450073</v>
      </c>
      <c r="Q850" s="6">
        <f t="shared" si="523"/>
        <v>0.62909171528199337</v>
      </c>
      <c r="R850" s="6">
        <f t="shared" si="524"/>
        <v>3.964258847252343</v>
      </c>
      <c r="S850" s="6">
        <f t="shared" si="525"/>
        <v>3.8408499480475742</v>
      </c>
      <c r="T850" s="6"/>
      <c r="U850" s="6"/>
      <c r="V850" s="6"/>
      <c r="W850" s="6"/>
      <c r="X850" s="4"/>
      <c r="Y850" s="4"/>
      <c r="Z850" s="4"/>
      <c r="AA850" s="4"/>
    </row>
    <row r="851" spans="1:27" x14ac:dyDescent="0.2">
      <c r="A851" s="5">
        <v>2014</v>
      </c>
      <c r="B851" s="5" t="s">
        <v>23</v>
      </c>
      <c r="C851" s="5">
        <v>3</v>
      </c>
      <c r="D851" s="5">
        <v>60</v>
      </c>
      <c r="F851" s="5">
        <v>1.19</v>
      </c>
      <c r="G851" s="5">
        <f t="shared" si="494"/>
        <v>1.19</v>
      </c>
      <c r="H851" s="6">
        <f t="shared" si="514"/>
        <v>1.1122023391871265</v>
      </c>
      <c r="I851" s="6">
        <f t="shared" si="515"/>
        <v>1.8536705653118775E-2</v>
      </c>
      <c r="J851" s="6">
        <f t="shared" si="516"/>
        <v>117.32207000351924</v>
      </c>
      <c r="K851" s="6">
        <f t="shared" si="517"/>
        <v>98.474078008152702</v>
      </c>
      <c r="L851" s="6">
        <f t="shared" si="518"/>
        <v>51.757851329850475</v>
      </c>
      <c r="M851" s="6">
        <f t="shared" si="519"/>
        <v>267.55399934152246</v>
      </c>
      <c r="N851" s="6">
        <f t="shared" si="520"/>
        <v>254.20693698478334</v>
      </c>
      <c r="O851" s="6">
        <f t="shared" si="521"/>
        <v>0.91902288169423407</v>
      </c>
      <c r="P851" s="6">
        <f t="shared" si="522"/>
        <v>0.78779262406522166</v>
      </c>
      <c r="Q851" s="6">
        <f t="shared" si="523"/>
        <v>0.39681019352885366</v>
      </c>
      <c r="R851" s="6">
        <f t="shared" si="524"/>
        <v>2.1036256992883096</v>
      </c>
      <c r="S851" s="6">
        <f t="shared" si="525"/>
        <v>1.9912876730474693</v>
      </c>
      <c r="T851" s="6"/>
      <c r="U851" s="6"/>
      <c r="V851" s="6"/>
      <c r="W851" s="6"/>
      <c r="X851" s="4"/>
      <c r="Y851" s="4"/>
      <c r="Z851" s="4"/>
      <c r="AA851" s="4"/>
    </row>
    <row r="852" spans="1:27" x14ac:dyDescent="0.2">
      <c r="A852" s="5">
        <v>2014</v>
      </c>
      <c r="B852" s="5" t="s">
        <v>23</v>
      </c>
      <c r="C852" s="5">
        <v>3</v>
      </c>
      <c r="D852" s="5">
        <v>60</v>
      </c>
      <c r="F852" s="5">
        <v>2.7</v>
      </c>
      <c r="G852" s="5">
        <f t="shared" si="494"/>
        <v>2.7</v>
      </c>
      <c r="H852" s="6">
        <f t="shared" si="514"/>
        <v>5.7255526111673989</v>
      </c>
      <c r="I852" s="6">
        <f t="shared" si="515"/>
        <v>9.5425876852789984E-2</v>
      </c>
      <c r="J852" s="6">
        <f t="shared" si="516"/>
        <v>655.53366943747506</v>
      </c>
      <c r="K852" s="6">
        <f t="shared" si="517"/>
        <v>502.80242174817982</v>
      </c>
      <c r="L852" s="6">
        <f t="shared" si="518"/>
        <v>164.31527223272099</v>
      </c>
      <c r="M852" s="6">
        <f t="shared" si="519"/>
        <v>1322.6513634183757</v>
      </c>
      <c r="N852" s="6">
        <f t="shared" si="520"/>
        <v>1319.4081770104392</v>
      </c>
      <c r="O852" s="6">
        <f t="shared" si="521"/>
        <v>5.1350137439268879</v>
      </c>
      <c r="P852" s="6">
        <f t="shared" si="522"/>
        <v>4.0224193739854384</v>
      </c>
      <c r="Q852" s="6">
        <f t="shared" si="523"/>
        <v>1.2597504204508609</v>
      </c>
      <c r="R852" s="6">
        <f t="shared" si="524"/>
        <v>10.417183538363187</v>
      </c>
      <c r="S852" s="6">
        <f t="shared" si="525"/>
        <v>10.335364053248441</v>
      </c>
      <c r="T852" s="6"/>
      <c r="U852" s="6"/>
      <c r="V852" s="6"/>
      <c r="W852" s="6"/>
      <c r="X852" s="4"/>
      <c r="Y852" s="4"/>
      <c r="Z852" s="4"/>
      <c r="AA852" s="4"/>
    </row>
    <row r="853" spans="1:27" x14ac:dyDescent="0.2">
      <c r="A853" s="5">
        <v>2014</v>
      </c>
      <c r="B853" s="5" t="s">
        <v>23</v>
      </c>
      <c r="C853" s="5">
        <v>3</v>
      </c>
      <c r="D853" s="5">
        <v>60</v>
      </c>
      <c r="F853" s="5">
        <v>1.21</v>
      </c>
      <c r="G853" s="5">
        <f t="shared" si="494"/>
        <v>1.21</v>
      </c>
      <c r="H853" s="6">
        <f t="shared" si="514"/>
        <v>1.1499014510302039</v>
      </c>
      <c r="I853" s="6">
        <f t="shared" si="515"/>
        <v>1.9165024183836733E-2</v>
      </c>
      <c r="J853" s="6">
        <f t="shared" si="516"/>
        <v>121.50114641530436</v>
      </c>
      <c r="K853" s="6">
        <f t="shared" si="517"/>
        <v>101.79497898568948</v>
      </c>
      <c r="L853" s="6">
        <f t="shared" si="518"/>
        <v>52.98859391077805</v>
      </c>
      <c r="M853" s="6">
        <f t="shared" si="519"/>
        <v>276.28471931177188</v>
      </c>
      <c r="N853" s="6">
        <f t="shared" si="520"/>
        <v>262.86732135762884</v>
      </c>
      <c r="O853" s="6">
        <f t="shared" si="521"/>
        <v>0.95175898025321748</v>
      </c>
      <c r="P853" s="6">
        <f t="shared" si="522"/>
        <v>0.81435983188551586</v>
      </c>
      <c r="Q853" s="6">
        <f t="shared" si="523"/>
        <v>0.40624588664929839</v>
      </c>
      <c r="R853" s="6">
        <f t="shared" si="524"/>
        <v>2.1723646987880318</v>
      </c>
      <c r="S853" s="6">
        <f t="shared" si="525"/>
        <v>2.0591273506347592</v>
      </c>
      <c r="T853" s="6"/>
      <c r="U853" s="6"/>
      <c r="V853" s="6"/>
      <c r="W853" s="6"/>
      <c r="X853" s="4"/>
      <c r="Y853" s="4"/>
      <c r="Z853" s="4"/>
      <c r="AA853" s="4"/>
    </row>
    <row r="854" spans="1:27" x14ac:dyDescent="0.2">
      <c r="A854" s="5">
        <v>2014</v>
      </c>
      <c r="B854" s="5" t="s">
        <v>23</v>
      </c>
      <c r="C854" s="5">
        <v>3</v>
      </c>
      <c r="D854" s="5">
        <v>60</v>
      </c>
      <c r="F854" s="5">
        <v>0.7</v>
      </c>
      <c r="G854" s="5">
        <f t="shared" si="494"/>
        <v>0.7</v>
      </c>
      <c r="H854" s="6">
        <f t="shared" si="514"/>
        <v>0.38484510006474959</v>
      </c>
      <c r="I854" s="6">
        <f t="shared" si="515"/>
        <v>6.4140850010791601E-3</v>
      </c>
      <c r="J854" s="6">
        <f t="shared" si="516"/>
        <v>38.497894858681214</v>
      </c>
      <c r="K854" s="6">
        <f t="shared" si="517"/>
        <v>34.255362661143316</v>
      </c>
      <c r="L854" s="6">
        <f t="shared" si="518"/>
        <v>24.49307202711228</v>
      </c>
      <c r="M854" s="6">
        <f t="shared" si="519"/>
        <v>97.246329546936806</v>
      </c>
      <c r="N854" s="6">
        <f t="shared" si="520"/>
        <v>87.495368735353622</v>
      </c>
      <c r="O854" s="6">
        <f t="shared" si="521"/>
        <v>0.30156684305966946</v>
      </c>
      <c r="P854" s="6">
        <f t="shared" si="522"/>
        <v>0.27404290128914649</v>
      </c>
      <c r="Q854" s="6">
        <f t="shared" si="523"/>
        <v>0.18778021887452748</v>
      </c>
      <c r="R854" s="6">
        <f t="shared" si="524"/>
        <v>0.7633899632233434</v>
      </c>
      <c r="S854" s="6">
        <f t="shared" si="525"/>
        <v>0.68538038842693672</v>
      </c>
      <c r="T854" s="6"/>
      <c r="U854" s="6"/>
      <c r="V854" s="6"/>
      <c r="W854" s="6"/>
      <c r="X854" s="4"/>
      <c r="Y854" s="4"/>
      <c r="Z854" s="4"/>
      <c r="AA854" s="4"/>
    </row>
    <row r="855" spans="1:27" x14ac:dyDescent="0.2">
      <c r="A855" s="5">
        <v>2014</v>
      </c>
      <c r="B855" s="5" t="s">
        <v>23</v>
      </c>
      <c r="C855" s="5">
        <v>3</v>
      </c>
      <c r="D855" s="5">
        <v>60</v>
      </c>
      <c r="F855" s="5">
        <v>5.3</v>
      </c>
      <c r="G855" s="5">
        <f t="shared" ref="G855:G918" si="526">E855+F855</f>
        <v>5.3</v>
      </c>
      <c r="H855" s="6">
        <f t="shared" si="514"/>
        <v>22.061834409834322</v>
      </c>
      <c r="I855" s="6">
        <f t="shared" si="515"/>
        <v>0.36769724016390537</v>
      </c>
      <c r="J855" s="6">
        <f t="shared" si="516"/>
        <v>2702.1560388628063</v>
      </c>
      <c r="K855" s="6">
        <f t="shared" si="517"/>
        <v>1924.3871604905394</v>
      </c>
      <c r="L855" s="6">
        <f t="shared" si="518"/>
        <v>425.28885253965842</v>
      </c>
      <c r="M855" s="6">
        <f t="shared" si="519"/>
        <v>5051.8320518930041</v>
      </c>
      <c r="N855" s="6">
        <f t="shared" si="520"/>
        <v>5118.3797345916728</v>
      </c>
      <c r="O855" s="6">
        <f t="shared" si="521"/>
        <v>21.166888971091982</v>
      </c>
      <c r="P855" s="6">
        <f t="shared" si="522"/>
        <v>15.395097283924315</v>
      </c>
      <c r="Q855" s="6">
        <f t="shared" si="523"/>
        <v>3.2605478694707144</v>
      </c>
      <c r="R855" s="6">
        <f t="shared" si="524"/>
        <v>39.822534124487007</v>
      </c>
      <c r="S855" s="6">
        <f t="shared" si="525"/>
        <v>40.093974587634769</v>
      </c>
      <c r="T855" s="6"/>
      <c r="U855" s="6"/>
      <c r="V855" s="6"/>
      <c r="W855" s="6"/>
      <c r="X855" s="4"/>
      <c r="Y855" s="4"/>
      <c r="Z855" s="4"/>
      <c r="AA855" s="4"/>
    </row>
    <row r="856" spans="1:27" x14ac:dyDescent="0.2">
      <c r="A856" s="5">
        <v>2014</v>
      </c>
      <c r="B856" s="5" t="s">
        <v>23</v>
      </c>
      <c r="C856" s="5">
        <v>3</v>
      </c>
      <c r="D856" s="5">
        <v>60</v>
      </c>
      <c r="F856" s="5">
        <v>1.66</v>
      </c>
      <c r="G856" s="5">
        <f t="shared" si="526"/>
        <v>1.66</v>
      </c>
      <c r="H856" s="6">
        <f t="shared" si="514"/>
        <v>2.1642431790580083</v>
      </c>
      <c r="I856" s="6">
        <f t="shared" si="515"/>
        <v>3.6070719650966802E-2</v>
      </c>
      <c r="J856" s="6">
        <f t="shared" si="516"/>
        <v>236.02504164189477</v>
      </c>
      <c r="K856" s="6">
        <f t="shared" si="517"/>
        <v>190.9846949436878</v>
      </c>
      <c r="L856" s="6">
        <f t="shared" si="518"/>
        <v>82.757512319348848</v>
      </c>
      <c r="M856" s="6">
        <f t="shared" si="519"/>
        <v>509.76724890493142</v>
      </c>
      <c r="N856" s="6">
        <f t="shared" si="520"/>
        <v>496.31255590761526</v>
      </c>
      <c r="O856" s="6">
        <f t="shared" si="521"/>
        <v>1.8488628261948423</v>
      </c>
      <c r="P856" s="6">
        <f t="shared" si="522"/>
        <v>1.5278775595495022</v>
      </c>
      <c r="Q856" s="6">
        <f t="shared" si="523"/>
        <v>0.63447426111500782</v>
      </c>
      <c r="R856" s="6">
        <f t="shared" si="524"/>
        <v>4.0112146468593526</v>
      </c>
      <c r="S856" s="6">
        <f t="shared" si="525"/>
        <v>3.8877816879429856</v>
      </c>
      <c r="T856" s="6"/>
      <c r="U856" s="6"/>
      <c r="V856" s="6"/>
      <c r="W856" s="6"/>
      <c r="X856" s="4"/>
      <c r="Y856" s="4"/>
      <c r="Z856" s="4"/>
      <c r="AA856" s="4"/>
    </row>
    <row r="857" spans="1:27" x14ac:dyDescent="0.2">
      <c r="A857" s="5">
        <v>2014</v>
      </c>
      <c r="B857" s="5" t="s">
        <v>23</v>
      </c>
      <c r="C857" s="5">
        <v>3</v>
      </c>
      <c r="D857" s="5">
        <v>60</v>
      </c>
      <c r="F857" s="5">
        <v>0.61</v>
      </c>
      <c r="G857" s="5">
        <f t="shared" si="526"/>
        <v>0.61</v>
      </c>
      <c r="H857" s="6">
        <f t="shared" si="514"/>
        <v>0.2922466566001905</v>
      </c>
      <c r="I857" s="6">
        <f t="shared" si="515"/>
        <v>4.8707776100031753E-3</v>
      </c>
      <c r="J857" s="6">
        <f t="shared" si="516"/>
        <v>28.835252024665103</v>
      </c>
      <c r="K857" s="6">
        <f t="shared" si="517"/>
        <v>26.048927187411422</v>
      </c>
      <c r="L857" s="6">
        <f t="shared" si="518"/>
        <v>20.172981515517616</v>
      </c>
      <c r="M857" s="6">
        <f t="shared" si="519"/>
        <v>75.057160727594137</v>
      </c>
      <c r="N857" s="6">
        <f t="shared" si="520"/>
        <v>66.35153488665712</v>
      </c>
      <c r="O857" s="6">
        <f t="shared" si="521"/>
        <v>0.22587614085987662</v>
      </c>
      <c r="P857" s="6">
        <f t="shared" si="522"/>
        <v>0.20839141749929138</v>
      </c>
      <c r="Q857" s="6">
        <f t="shared" si="523"/>
        <v>0.15465952495230173</v>
      </c>
      <c r="R857" s="6">
        <f t="shared" si="524"/>
        <v>0.5889270833114697</v>
      </c>
      <c r="S857" s="6">
        <f t="shared" si="525"/>
        <v>0.51975368994548077</v>
      </c>
      <c r="T857" s="6"/>
      <c r="U857" s="6"/>
      <c r="V857" s="6"/>
      <c r="W857" s="6"/>
      <c r="X857" s="4"/>
      <c r="Y857" s="4"/>
      <c r="Z857" s="4"/>
      <c r="AA857" s="4"/>
    </row>
    <row r="858" spans="1:27" x14ac:dyDescent="0.2">
      <c r="A858" s="5">
        <v>2014</v>
      </c>
      <c r="B858" s="5" t="s">
        <v>23</v>
      </c>
      <c r="C858" s="5">
        <v>3</v>
      </c>
      <c r="D858" s="5">
        <v>60</v>
      </c>
      <c r="F858" s="5">
        <v>4.5999999999999996</v>
      </c>
      <c r="G858" s="5">
        <f t="shared" si="526"/>
        <v>4.5999999999999996</v>
      </c>
      <c r="H858" s="6">
        <f t="shared" si="514"/>
        <v>16.619025137490002</v>
      </c>
      <c r="I858" s="6">
        <f t="shared" si="515"/>
        <v>0.27698375229150002</v>
      </c>
      <c r="J858" s="6">
        <f t="shared" si="516"/>
        <v>2006.8852663371226</v>
      </c>
      <c r="K858" s="6">
        <f t="shared" si="517"/>
        <v>1451.6822115950588</v>
      </c>
      <c r="L858" s="6">
        <f t="shared" si="518"/>
        <v>348.29205351070971</v>
      </c>
      <c r="M858" s="6">
        <f t="shared" si="519"/>
        <v>3806.8595314428912</v>
      </c>
      <c r="N858" s="6">
        <f t="shared" si="520"/>
        <v>3850.1818909401163</v>
      </c>
      <c r="O858" s="6">
        <f t="shared" si="521"/>
        <v>15.720601252974125</v>
      </c>
      <c r="P858" s="6">
        <f t="shared" si="522"/>
        <v>11.61345769276047</v>
      </c>
      <c r="Q858" s="6">
        <f t="shared" si="523"/>
        <v>2.6702390769154412</v>
      </c>
      <c r="R858" s="6">
        <f t="shared" si="524"/>
        <v>30.004298022650037</v>
      </c>
      <c r="S858" s="6">
        <f t="shared" si="525"/>
        <v>30.159758145697577</v>
      </c>
      <c r="T858" s="6"/>
      <c r="U858" s="6"/>
      <c r="V858" s="6"/>
      <c r="W858" s="6"/>
      <c r="X858" s="4"/>
      <c r="Y858" s="4"/>
      <c r="Z858" s="4"/>
      <c r="AA858" s="4"/>
    </row>
    <row r="859" spans="1:27" x14ac:dyDescent="0.2">
      <c r="A859" s="5">
        <v>2014</v>
      </c>
      <c r="B859" s="5" t="s">
        <v>23</v>
      </c>
      <c r="C859" s="5">
        <v>3</v>
      </c>
      <c r="D859" s="5">
        <v>60</v>
      </c>
      <c r="F859" s="5">
        <v>3.6</v>
      </c>
      <c r="G859" s="5">
        <f t="shared" si="526"/>
        <v>3.6</v>
      </c>
      <c r="H859" s="6">
        <f t="shared" si="514"/>
        <v>10.178760197630931</v>
      </c>
      <c r="I859" s="6">
        <f t="shared" si="515"/>
        <v>0.16964600329384885</v>
      </c>
      <c r="J859" s="6">
        <f t="shared" si="516"/>
        <v>1199.4063662051192</v>
      </c>
      <c r="K859" s="6">
        <f t="shared" si="517"/>
        <v>891.3031607966717</v>
      </c>
      <c r="L859" s="6">
        <f t="shared" si="518"/>
        <v>246.51397761953621</v>
      </c>
      <c r="M859" s="6">
        <f t="shared" si="519"/>
        <v>2337.2235046213268</v>
      </c>
      <c r="N859" s="6">
        <f t="shared" si="520"/>
        <v>2352.3721650006605</v>
      </c>
      <c r="O859" s="6">
        <f t="shared" si="521"/>
        <v>9.3953498686067665</v>
      </c>
      <c r="P859" s="6">
        <f t="shared" si="522"/>
        <v>7.1304252863733728</v>
      </c>
      <c r="Q859" s="6">
        <f t="shared" si="523"/>
        <v>1.8899404950831109</v>
      </c>
      <c r="R859" s="6">
        <f t="shared" si="524"/>
        <v>18.415715650063248</v>
      </c>
      <c r="S859" s="6">
        <f t="shared" si="525"/>
        <v>18.426915292505171</v>
      </c>
      <c r="T859" s="6"/>
      <c r="U859" s="6"/>
      <c r="V859" s="6"/>
      <c r="W859" s="6"/>
      <c r="X859" s="4"/>
      <c r="Y859" s="4"/>
      <c r="Z859" s="4"/>
      <c r="AA859" s="4"/>
    </row>
    <row r="860" spans="1:27" x14ac:dyDescent="0.2">
      <c r="A860" s="5">
        <v>2014</v>
      </c>
      <c r="B860" s="5" t="s">
        <v>23</v>
      </c>
      <c r="C860" s="5">
        <v>3</v>
      </c>
      <c r="D860" s="5">
        <v>60</v>
      </c>
      <c r="F860" s="5">
        <v>2.6</v>
      </c>
      <c r="G860" s="5">
        <f t="shared" si="526"/>
        <v>2.6</v>
      </c>
      <c r="H860" s="6">
        <f t="shared" si="514"/>
        <v>5.3092915845667505</v>
      </c>
      <c r="I860" s="6">
        <f t="shared" si="515"/>
        <v>8.8488193076112512E-2</v>
      </c>
      <c r="J860" s="6">
        <f t="shared" si="516"/>
        <v>605.58502703347801</v>
      </c>
      <c r="K860" s="6">
        <f t="shared" si="517"/>
        <v>466.42350972058279</v>
      </c>
      <c r="L860" s="6">
        <f t="shared" si="518"/>
        <v>155.79999659803394</v>
      </c>
      <c r="M860" s="6">
        <f t="shared" si="519"/>
        <v>1227.8085333520946</v>
      </c>
      <c r="N860" s="6">
        <f t="shared" si="520"/>
        <v>1223.0224659321595</v>
      </c>
      <c r="O860" s="6">
        <f t="shared" si="521"/>
        <v>4.7437493784289115</v>
      </c>
      <c r="P860" s="6">
        <f t="shared" si="522"/>
        <v>3.7313880777646622</v>
      </c>
      <c r="Q860" s="6">
        <f t="shared" si="523"/>
        <v>1.1944666405849269</v>
      </c>
      <c r="R860" s="6">
        <f t="shared" si="524"/>
        <v>9.6696040967785013</v>
      </c>
      <c r="S860" s="6">
        <f t="shared" si="525"/>
        <v>9.5803426498019153</v>
      </c>
      <c r="T860" s="6"/>
      <c r="U860" s="6"/>
      <c r="V860" s="6"/>
      <c r="W860" s="6"/>
      <c r="X860" s="4"/>
      <c r="Y860" s="4"/>
      <c r="Z860" s="4"/>
      <c r="AA860" s="4"/>
    </row>
    <row r="861" spans="1:27" x14ac:dyDescent="0.2">
      <c r="A861" s="5">
        <v>2014</v>
      </c>
      <c r="B861" s="5" t="s">
        <v>23</v>
      </c>
      <c r="C861" s="5">
        <v>3</v>
      </c>
      <c r="D861" s="5">
        <v>60</v>
      </c>
      <c r="F861" s="5">
        <v>0.81</v>
      </c>
      <c r="G861" s="5">
        <f t="shared" si="526"/>
        <v>0.81</v>
      </c>
      <c r="H861" s="6">
        <f t="shared" si="514"/>
        <v>0.51529973500506587</v>
      </c>
      <c r="I861" s="6">
        <f t="shared" si="515"/>
        <v>8.5883289167510979E-3</v>
      </c>
      <c r="J861" s="6">
        <f t="shared" si="516"/>
        <v>52.305774565176911</v>
      </c>
      <c r="K861" s="6">
        <f t="shared" si="517"/>
        <v>45.800335325907724</v>
      </c>
      <c r="L861" s="6">
        <f t="shared" si="518"/>
        <v>30.089772198964784</v>
      </c>
      <c r="M861" s="6">
        <f t="shared" si="519"/>
        <v>128.19588209004942</v>
      </c>
      <c r="N861" s="6">
        <f t="shared" si="520"/>
        <v>117.32562955777054</v>
      </c>
      <c r="O861" s="6">
        <f t="shared" si="521"/>
        <v>0.40972856742721914</v>
      </c>
      <c r="P861" s="6">
        <f t="shared" si="522"/>
        <v>0.36640268260726183</v>
      </c>
      <c r="Q861" s="6">
        <f t="shared" si="523"/>
        <v>0.23068825352539671</v>
      </c>
      <c r="R861" s="6">
        <f t="shared" si="524"/>
        <v>1.0068195035598777</v>
      </c>
      <c r="S861" s="6">
        <f t="shared" si="525"/>
        <v>0.91905076486920256</v>
      </c>
      <c r="T861" s="6"/>
      <c r="U861" s="6"/>
      <c r="V861" s="6"/>
      <c r="W861" s="6"/>
      <c r="X861" s="4"/>
      <c r="Y861" s="4"/>
      <c r="Z861" s="4"/>
      <c r="AA861" s="4"/>
    </row>
    <row r="862" spans="1:27" x14ac:dyDescent="0.2">
      <c r="A862" s="5">
        <v>2014</v>
      </c>
      <c r="B862" s="5" t="s">
        <v>23</v>
      </c>
      <c r="C862" s="5">
        <v>3</v>
      </c>
      <c r="D862" s="5">
        <v>60</v>
      </c>
      <c r="F862" s="5">
        <v>0.75</v>
      </c>
      <c r="G862" s="5">
        <f t="shared" si="526"/>
        <v>0.75</v>
      </c>
      <c r="H862" s="6">
        <f t="shared" si="514"/>
        <v>0.44178646691106466</v>
      </c>
      <c r="I862" s="6">
        <f t="shared" si="515"/>
        <v>7.3631077818510776E-3</v>
      </c>
      <c r="J862" s="6">
        <f t="shared" si="516"/>
        <v>44.499973378056438</v>
      </c>
      <c r="K862" s="6">
        <f t="shared" si="517"/>
        <v>39.296636923930215</v>
      </c>
      <c r="L862" s="6">
        <f t="shared" si="518"/>
        <v>26.995501795423586</v>
      </c>
      <c r="M862" s="6">
        <f t="shared" si="519"/>
        <v>110.79211209741024</v>
      </c>
      <c r="N862" s="6">
        <f t="shared" si="520"/>
        <v>100.5104331865805</v>
      </c>
      <c r="O862" s="6">
        <f t="shared" si="521"/>
        <v>0.34858312479477538</v>
      </c>
      <c r="P862" s="6">
        <f t="shared" si="522"/>
        <v>0.31437309539144176</v>
      </c>
      <c r="Q862" s="6">
        <f t="shared" si="523"/>
        <v>0.20696551376491415</v>
      </c>
      <c r="R862" s="6">
        <f t="shared" si="524"/>
        <v>0.86992173395113126</v>
      </c>
      <c r="S862" s="6">
        <f t="shared" si="525"/>
        <v>0.78733172662821382</v>
      </c>
      <c r="T862" s="6"/>
      <c r="U862" s="6"/>
      <c r="V862" s="6"/>
      <c r="W862" s="6"/>
      <c r="X862" s="4"/>
      <c r="Y862" s="4"/>
      <c r="Z862" s="4"/>
      <c r="AA862" s="4"/>
    </row>
    <row r="863" spans="1:27" x14ac:dyDescent="0.2">
      <c r="A863" s="5">
        <v>2014</v>
      </c>
      <c r="B863" s="5" t="s">
        <v>23</v>
      </c>
      <c r="C863" s="5">
        <v>3</v>
      </c>
      <c r="D863" s="5">
        <v>60</v>
      </c>
      <c r="F863" s="5">
        <v>1.17</v>
      </c>
      <c r="G863" s="5">
        <f t="shared" si="526"/>
        <v>1.17</v>
      </c>
      <c r="H863" s="6">
        <f t="shared" si="514"/>
        <v>1.0751315458747668</v>
      </c>
      <c r="I863" s="6">
        <f t="shared" si="515"/>
        <v>1.7918859097912781E-2</v>
      </c>
      <c r="J863" s="6">
        <f t="shared" si="516"/>
        <v>113.21954564527181</v>
      </c>
      <c r="K863" s="6">
        <f t="shared" si="517"/>
        <v>95.207976501616372</v>
      </c>
      <c r="L863" s="6">
        <f t="shared" si="518"/>
        <v>50.535560658992829</v>
      </c>
      <c r="M863" s="6">
        <f t="shared" si="519"/>
        <v>258.96308280588102</v>
      </c>
      <c r="N863" s="6">
        <f t="shared" si="520"/>
        <v>245.69232349888227</v>
      </c>
      <c r="O863" s="6">
        <f t="shared" si="521"/>
        <v>0.88688644088796253</v>
      </c>
      <c r="P863" s="6">
        <f t="shared" si="522"/>
        <v>0.76166381201293087</v>
      </c>
      <c r="Q863" s="6">
        <f t="shared" si="523"/>
        <v>0.3874392983856117</v>
      </c>
      <c r="R863" s="6">
        <f t="shared" si="524"/>
        <v>2.0359895512865052</v>
      </c>
      <c r="S863" s="6">
        <f t="shared" si="525"/>
        <v>1.9245898674079109</v>
      </c>
      <c r="T863" s="6"/>
      <c r="U863" s="6"/>
      <c r="V863" s="6"/>
      <c r="W863" s="6"/>
      <c r="X863" s="4"/>
      <c r="Y863" s="4"/>
      <c r="Z863" s="4"/>
      <c r="AA863" s="4"/>
    </row>
    <row r="864" spans="1:27" x14ac:dyDescent="0.2">
      <c r="A864" s="5">
        <v>2014</v>
      </c>
      <c r="B864" s="5" t="s">
        <v>23</v>
      </c>
      <c r="C864" s="5">
        <v>3</v>
      </c>
      <c r="D864" s="5">
        <v>60</v>
      </c>
      <c r="E864" s="5">
        <v>0.95</v>
      </c>
      <c r="G864" s="5">
        <f t="shared" si="526"/>
        <v>0.95</v>
      </c>
      <c r="H864" s="6">
        <f t="shared" si="514"/>
        <v>0.70882184246619706</v>
      </c>
      <c r="I864" s="6">
        <f t="shared" si="515"/>
        <v>1.1813697374436617E-2</v>
      </c>
      <c r="J864" s="6">
        <f t="shared" ref="J864:J865" si="527">8*G864^2.56</f>
        <v>7.0155611838158825</v>
      </c>
      <c r="K864" s="6">
        <f t="shared" ref="K864:K865" si="528">22.91*G864^2.13</f>
        <v>20.538861600394956</v>
      </c>
      <c r="L864" s="6">
        <f t="shared" ref="L864:L865" si="529">22.55*G864^1.45</f>
        <v>20.933689292635638</v>
      </c>
      <c r="M864" s="6">
        <f t="shared" si="519"/>
        <v>48.488112076846477</v>
      </c>
      <c r="N864" s="6">
        <f t="shared" ref="N864:N865" si="530">39.46*G864^2.26</f>
        <v>35.140863488949648</v>
      </c>
      <c r="O864" s="6">
        <f t="shared" si="521"/>
        <v>5.495522927322441E-2</v>
      </c>
      <c r="P864" s="6">
        <f t="shared" si="522"/>
        <v>0.16431089280315966</v>
      </c>
      <c r="Q864" s="6">
        <f t="shared" si="523"/>
        <v>0.16049161791020655</v>
      </c>
      <c r="R864" s="6">
        <f t="shared" si="524"/>
        <v>0.37975773998659063</v>
      </c>
      <c r="S864" s="6">
        <f t="shared" si="525"/>
        <v>0.27527009733010555</v>
      </c>
      <c r="T864" s="6"/>
      <c r="U864" s="6"/>
      <c r="V864" s="6"/>
      <c r="W864" s="6"/>
      <c r="X864" s="4"/>
      <c r="Y864" s="4"/>
      <c r="Z864" s="4"/>
      <c r="AA864" s="4"/>
    </row>
    <row r="865" spans="1:27" x14ac:dyDescent="0.2">
      <c r="A865" s="5">
        <v>2014</v>
      </c>
      <c r="B865" s="5" t="s">
        <v>23</v>
      </c>
      <c r="C865" s="5">
        <v>3</v>
      </c>
      <c r="D865" s="5">
        <v>60</v>
      </c>
      <c r="E865" s="5">
        <v>1.05</v>
      </c>
      <c r="G865" s="5">
        <f t="shared" si="526"/>
        <v>1.05</v>
      </c>
      <c r="H865" s="6">
        <f t="shared" si="514"/>
        <v>0.86590147514568672</v>
      </c>
      <c r="I865" s="6">
        <f t="shared" si="515"/>
        <v>1.4431691252428111E-2</v>
      </c>
      <c r="J865" s="6">
        <f t="shared" si="527"/>
        <v>9.06430671488679</v>
      </c>
      <c r="K865" s="6">
        <f t="shared" si="528"/>
        <v>25.41899034743799</v>
      </c>
      <c r="L865" s="6">
        <f t="shared" si="529"/>
        <v>24.203101932912116</v>
      </c>
      <c r="M865" s="6">
        <f t="shared" si="519"/>
        <v>58.6863989952369</v>
      </c>
      <c r="N865" s="6">
        <f t="shared" si="530"/>
        <v>44.060040986533956</v>
      </c>
      <c r="O865" s="6">
        <f t="shared" si="521"/>
        <v>7.1003735933279841E-2</v>
      </c>
      <c r="P865" s="6">
        <f t="shared" si="522"/>
        <v>0.20335192277950392</v>
      </c>
      <c r="Q865" s="6">
        <f t="shared" si="523"/>
        <v>0.1855571148189929</v>
      </c>
      <c r="R865" s="6">
        <f t="shared" si="524"/>
        <v>0.45991277353177668</v>
      </c>
      <c r="S865" s="6">
        <f t="shared" si="525"/>
        <v>0.34513698772784929</v>
      </c>
      <c r="T865" s="6"/>
      <c r="U865" s="6"/>
      <c r="V865" s="6"/>
      <c r="W865" s="6"/>
      <c r="X865" s="4"/>
      <c r="Y865" s="4"/>
      <c r="Z865" s="4"/>
      <c r="AA865" s="4"/>
    </row>
    <row r="866" spans="1:27" x14ac:dyDescent="0.2">
      <c r="A866" s="5">
        <v>2014</v>
      </c>
      <c r="B866" s="5" t="s">
        <v>23</v>
      </c>
      <c r="C866" s="5">
        <v>3</v>
      </c>
      <c r="D866" s="5">
        <v>60</v>
      </c>
      <c r="F866" s="5">
        <v>3</v>
      </c>
      <c r="G866" s="5">
        <f t="shared" si="526"/>
        <v>3</v>
      </c>
      <c r="H866" s="6">
        <f t="shared" si="514"/>
        <v>7.0685834705770345</v>
      </c>
      <c r="I866" s="6">
        <f t="shared" si="515"/>
        <v>0.11780972450961724</v>
      </c>
      <c r="J866" s="6">
        <f t="shared" ref="J866:J870" si="531">81.42*G866^2.1</f>
        <v>817.87273946856487</v>
      </c>
      <c r="K866" s="6">
        <f t="shared" ref="K866:K870" si="532">69.66*G866^1.99</f>
        <v>620.09005617570074</v>
      </c>
      <c r="L866" s="6">
        <f t="shared" ref="L866:L870" si="533">40.5*G866^1.41</f>
        <v>190.6320825695212</v>
      </c>
      <c r="M866" s="6">
        <f t="shared" si="519"/>
        <v>1628.5948782137866</v>
      </c>
      <c r="N866" s="6">
        <f t="shared" ref="N866:N870" si="534">179.2*G866^2.01</f>
        <v>1630.6161047573701</v>
      </c>
      <c r="O866" s="6">
        <f t="shared" si="521"/>
        <v>6.4066697925037586</v>
      </c>
      <c r="P866" s="6">
        <f t="shared" si="522"/>
        <v>4.9607204494056054</v>
      </c>
      <c r="Q866" s="6">
        <f t="shared" si="523"/>
        <v>1.4615126330329959</v>
      </c>
      <c r="R866" s="6">
        <f t="shared" si="524"/>
        <v>12.82890287494236</v>
      </c>
      <c r="S866" s="6">
        <f t="shared" si="525"/>
        <v>12.773159487266065</v>
      </c>
      <c r="T866" s="6"/>
      <c r="U866" s="6"/>
      <c r="V866" s="6"/>
      <c r="W866" s="6"/>
      <c r="X866" s="4"/>
      <c r="Y866" s="4"/>
      <c r="Z866" s="4"/>
      <c r="AA866" s="4"/>
    </row>
    <row r="867" spans="1:27" x14ac:dyDescent="0.2">
      <c r="A867" s="5">
        <v>2014</v>
      </c>
      <c r="B867" s="5" t="s">
        <v>23</v>
      </c>
      <c r="C867" s="5">
        <v>3</v>
      </c>
      <c r="D867" s="5">
        <v>60</v>
      </c>
      <c r="F867" s="5">
        <v>1.07</v>
      </c>
      <c r="G867" s="5">
        <f t="shared" si="526"/>
        <v>1.07</v>
      </c>
      <c r="H867" s="6">
        <f t="shared" si="514"/>
        <v>0.89920235727373854</v>
      </c>
      <c r="I867" s="6">
        <f t="shared" si="515"/>
        <v>1.4986705954562309E-2</v>
      </c>
      <c r="J867" s="6">
        <f t="shared" si="531"/>
        <v>93.850595183320337</v>
      </c>
      <c r="K867" s="6">
        <f t="shared" si="532"/>
        <v>79.699791951756367</v>
      </c>
      <c r="L867" s="6">
        <f t="shared" si="533"/>
        <v>44.553943497450113</v>
      </c>
      <c r="M867" s="6">
        <f t="shared" si="519"/>
        <v>218.10433063252682</v>
      </c>
      <c r="N867" s="6">
        <f t="shared" si="534"/>
        <v>205.3049395668107</v>
      </c>
      <c r="O867" s="6">
        <f t="shared" si="521"/>
        <v>0.73516299560267595</v>
      </c>
      <c r="P867" s="6">
        <f t="shared" si="522"/>
        <v>0.63759833561405088</v>
      </c>
      <c r="Q867" s="6">
        <f t="shared" si="523"/>
        <v>0.34158023348045086</v>
      </c>
      <c r="R867" s="6">
        <f t="shared" si="524"/>
        <v>1.7143415646971776</v>
      </c>
      <c r="S867" s="6">
        <f t="shared" si="525"/>
        <v>1.6082220266066838</v>
      </c>
      <c r="T867" s="6"/>
      <c r="U867" s="6"/>
      <c r="V867" s="6"/>
      <c r="W867" s="6"/>
      <c r="X867" s="4"/>
      <c r="Y867" s="4"/>
      <c r="Z867" s="4"/>
      <c r="AA867" s="4"/>
    </row>
    <row r="868" spans="1:27" x14ac:dyDescent="0.2">
      <c r="A868" s="5">
        <v>2014</v>
      </c>
      <c r="B868" s="5" t="s">
        <v>23</v>
      </c>
      <c r="C868" s="5">
        <v>2</v>
      </c>
      <c r="D868" s="5">
        <v>60</v>
      </c>
      <c r="F868" s="5">
        <v>1.27</v>
      </c>
      <c r="G868" s="5">
        <f t="shared" si="526"/>
        <v>1.27</v>
      </c>
      <c r="H868" s="6">
        <f t="shared" si="514"/>
        <v>1.2667686977437442</v>
      </c>
      <c r="I868" s="6">
        <f t="shared" si="515"/>
        <v>2.1112811629062405E-2</v>
      </c>
      <c r="J868" s="6">
        <f t="shared" si="531"/>
        <v>134.49895561437782</v>
      </c>
      <c r="K868" s="6">
        <f t="shared" si="532"/>
        <v>112.08638816431674</v>
      </c>
      <c r="L868" s="6">
        <f t="shared" si="533"/>
        <v>56.730716642701438</v>
      </c>
      <c r="M868" s="6">
        <f t="shared" si="519"/>
        <v>303.316060421396</v>
      </c>
      <c r="N868" s="6">
        <f t="shared" si="534"/>
        <v>289.72334082676588</v>
      </c>
      <c r="O868" s="6">
        <f t="shared" si="521"/>
        <v>1.0535751523126262</v>
      </c>
      <c r="P868" s="6">
        <f t="shared" si="522"/>
        <v>0.896691105314534</v>
      </c>
      <c r="Q868" s="6">
        <f t="shared" si="523"/>
        <v>0.43493549426071104</v>
      </c>
      <c r="R868" s="6">
        <f t="shared" si="524"/>
        <v>2.385201751887871</v>
      </c>
      <c r="S868" s="6">
        <f t="shared" si="525"/>
        <v>2.2694995031429994</v>
      </c>
      <c r="T868" s="6"/>
      <c r="U868" s="6"/>
      <c r="V868" s="6"/>
      <c r="W868" s="6"/>
      <c r="X868" s="4"/>
      <c r="Y868" s="4"/>
      <c r="Z868" s="4"/>
      <c r="AA868" s="4"/>
    </row>
    <row r="869" spans="1:27" x14ac:dyDescent="0.2">
      <c r="A869" s="5">
        <v>2014</v>
      </c>
      <c r="B869" s="5" t="s">
        <v>23</v>
      </c>
      <c r="C869" s="5">
        <v>2</v>
      </c>
      <c r="D869" s="5">
        <v>60</v>
      </c>
      <c r="F869" s="5">
        <v>4.0999999999999996</v>
      </c>
      <c r="G869" s="5">
        <f t="shared" si="526"/>
        <v>4.0999999999999996</v>
      </c>
      <c r="H869" s="6">
        <f t="shared" si="514"/>
        <v>13.202543126711104</v>
      </c>
      <c r="I869" s="6">
        <f t="shared" si="515"/>
        <v>0.22004238544518506</v>
      </c>
      <c r="J869" s="6">
        <f t="shared" si="531"/>
        <v>1576.0761501386037</v>
      </c>
      <c r="K869" s="6">
        <f t="shared" si="532"/>
        <v>1154.5781782598003</v>
      </c>
      <c r="L869" s="6">
        <f t="shared" si="533"/>
        <v>296.12853710543914</v>
      </c>
      <c r="M869" s="6">
        <f t="shared" si="519"/>
        <v>3026.7828655038429</v>
      </c>
      <c r="N869" s="6">
        <f t="shared" si="534"/>
        <v>3055.1571718562882</v>
      </c>
      <c r="O869" s="6">
        <f t="shared" si="521"/>
        <v>12.345929842752394</v>
      </c>
      <c r="P869" s="6">
        <f t="shared" si="522"/>
        <v>9.2366254260784029</v>
      </c>
      <c r="Q869" s="6">
        <f t="shared" si="523"/>
        <v>2.2703187844750334</v>
      </c>
      <c r="R869" s="6">
        <f t="shared" si="524"/>
        <v>23.852874053305829</v>
      </c>
      <c r="S869" s="6">
        <f t="shared" si="525"/>
        <v>23.932064512874256</v>
      </c>
      <c r="T869" s="6"/>
      <c r="U869" s="6"/>
      <c r="V869" s="6"/>
      <c r="W869" s="6"/>
      <c r="X869" s="4"/>
      <c r="Y869" s="4"/>
      <c r="Z869" s="4"/>
      <c r="AA869" s="4"/>
    </row>
    <row r="870" spans="1:27" x14ac:dyDescent="0.2">
      <c r="A870" s="5">
        <v>2014</v>
      </c>
      <c r="B870" s="5" t="s">
        <v>23</v>
      </c>
      <c r="C870" s="5">
        <v>2</v>
      </c>
      <c r="D870" s="5">
        <v>60</v>
      </c>
      <c r="F870" s="5">
        <v>7.6</v>
      </c>
      <c r="G870" s="5">
        <f t="shared" si="526"/>
        <v>7.6</v>
      </c>
      <c r="H870" s="6">
        <f t="shared" si="514"/>
        <v>45.364597917836612</v>
      </c>
      <c r="I870" s="6">
        <f t="shared" si="515"/>
        <v>0.75607663196394348</v>
      </c>
      <c r="J870" s="6">
        <f t="shared" si="531"/>
        <v>5760.2275746000423</v>
      </c>
      <c r="K870" s="6">
        <f t="shared" si="532"/>
        <v>3942.7797626776414</v>
      </c>
      <c r="L870" s="6">
        <f t="shared" si="533"/>
        <v>706.97195874302145</v>
      </c>
      <c r="M870" s="6">
        <f t="shared" si="519"/>
        <v>10409.979296020705</v>
      </c>
      <c r="N870" s="6">
        <f t="shared" si="534"/>
        <v>10562.660613887329</v>
      </c>
      <c r="O870" s="6">
        <f t="shared" si="521"/>
        <v>45.12178266770033</v>
      </c>
      <c r="P870" s="6">
        <f t="shared" si="522"/>
        <v>31.54223810142113</v>
      </c>
      <c r="Q870" s="6">
        <f t="shared" si="523"/>
        <v>5.4201183503631647</v>
      </c>
      <c r="R870" s="6">
        <f t="shared" si="524"/>
        <v>82.084139119484632</v>
      </c>
      <c r="S870" s="6">
        <f t="shared" si="525"/>
        <v>82.740841475450736</v>
      </c>
      <c r="T870" s="6"/>
      <c r="U870" s="6"/>
      <c r="V870" s="6"/>
      <c r="W870" s="6"/>
      <c r="X870" s="4"/>
      <c r="Y870" s="4"/>
      <c r="Z870" s="4"/>
      <c r="AA870" s="4"/>
    </row>
    <row r="871" spans="1:27" x14ac:dyDescent="0.2">
      <c r="A871" s="5">
        <v>2014</v>
      </c>
      <c r="B871" s="5" t="s">
        <v>23</v>
      </c>
      <c r="C871" s="5">
        <v>2</v>
      </c>
      <c r="D871" s="5">
        <v>60</v>
      </c>
      <c r="E871" s="5">
        <v>11.1</v>
      </c>
      <c r="G871" s="5">
        <f t="shared" si="526"/>
        <v>11.1</v>
      </c>
      <c r="H871" s="6">
        <f>PI()*(G871/2)^2</f>
        <v>96.768907712199592</v>
      </c>
      <c r="I871" s="6">
        <f t="shared" si="515"/>
        <v>1.6128151285366599</v>
      </c>
      <c r="J871" s="6">
        <f>8*G871^2.56</f>
        <v>3794.1702348310246</v>
      </c>
      <c r="K871" s="6">
        <f>22.91*G871^2.13</f>
        <v>3859.7842888640944</v>
      </c>
      <c r="L871" s="6">
        <f>22.55*G871^1.45</f>
        <v>739.37517617648768</v>
      </c>
      <c r="M871" s="6">
        <f t="shared" si="519"/>
        <v>8393.3296998716069</v>
      </c>
      <c r="N871" s="6">
        <f>39.46*G871^2.26</f>
        <v>9090.484130132334</v>
      </c>
      <c r="O871" s="6">
        <f>(J871*0.47)/D871</f>
        <v>29.721000172843027</v>
      </c>
      <c r="P871" s="6">
        <f>(K871*0.48)/D871</f>
        <v>30.878274310912751</v>
      </c>
      <c r="Q871" s="6">
        <f>(L871*0.46)/D871</f>
        <v>5.6685430173530724</v>
      </c>
      <c r="R871" s="6">
        <f>SUM(O871:Q871)</f>
        <v>66.267817501108851</v>
      </c>
      <c r="S871" s="6">
        <f>(N871*0.47)/D871</f>
        <v>71.208792352703284</v>
      </c>
      <c r="T871" s="6"/>
      <c r="U871" s="6"/>
      <c r="V871" s="6"/>
      <c r="W871" s="6"/>
      <c r="X871" s="4"/>
      <c r="Y871" s="4"/>
      <c r="Z871" s="4"/>
      <c r="AA871" s="4"/>
    </row>
    <row r="872" spans="1:27" x14ac:dyDescent="0.2">
      <c r="A872" s="5">
        <v>2014</v>
      </c>
      <c r="B872" s="5" t="s">
        <v>23</v>
      </c>
      <c r="C872" s="5">
        <v>2</v>
      </c>
      <c r="D872" s="5">
        <v>60</v>
      </c>
      <c r="F872" s="5">
        <v>4.3</v>
      </c>
      <c r="G872" s="5">
        <f t="shared" si="526"/>
        <v>4.3</v>
      </c>
      <c r="H872" s="6">
        <f t="shared" ref="H872:H874" si="535">PI()*(G872/2)^2</f>
        <v>14.522012041218817</v>
      </c>
      <c r="I872" s="6">
        <f t="shared" si="515"/>
        <v>0.24203353402031361</v>
      </c>
      <c r="J872" s="6">
        <f t="shared" ref="J872:J874" si="536">81.42*G872^2.1</f>
        <v>1741.8664517826603</v>
      </c>
      <c r="K872" s="6">
        <f t="shared" ref="K872:K874" si="537">69.66*G872^1.99</f>
        <v>1269.3625954428107</v>
      </c>
      <c r="L872" s="6">
        <f t="shared" ref="L872:L874" si="538">40.5*G872^1.41</f>
        <v>316.69816396057689</v>
      </c>
      <c r="M872" s="6">
        <f t="shared" si="519"/>
        <v>3327.9272111860478</v>
      </c>
      <c r="N872" s="6">
        <f t="shared" ref="N872:N874" si="539">179.2*G872^2.01</f>
        <v>3362.0920602110755</v>
      </c>
      <c r="O872" s="6">
        <f t="shared" ref="O872:O874" si="540">(J872*0.47)/D872</f>
        <v>13.644620538964173</v>
      </c>
      <c r="P872" s="6">
        <f t="shared" ref="P872:P874" si="541">(K872*0.48)/D872</f>
        <v>10.154900763542486</v>
      </c>
      <c r="Q872" s="6">
        <f t="shared" ref="Q872:Q874" si="542">(L872*0.46)/D872</f>
        <v>2.4280192570310897</v>
      </c>
      <c r="R872" s="6">
        <f t="shared" ref="R872:R874" si="543">SUM(O872:Q872)</f>
        <v>26.227540559537747</v>
      </c>
      <c r="S872" s="6">
        <f t="shared" ref="S872:S874" si="544">(N872*0.47)/D872</f>
        <v>26.336387804986757</v>
      </c>
      <c r="T872" s="6"/>
      <c r="U872" s="6"/>
      <c r="V872" s="6"/>
      <c r="W872" s="6"/>
      <c r="X872" s="4"/>
      <c r="Y872" s="4"/>
      <c r="Z872" s="4"/>
      <c r="AA872" s="4"/>
    </row>
    <row r="873" spans="1:27" x14ac:dyDescent="0.2">
      <c r="A873" s="5">
        <v>2014</v>
      </c>
      <c r="B873" s="5" t="s">
        <v>23</v>
      </c>
      <c r="C873" s="5">
        <v>2</v>
      </c>
      <c r="D873" s="5">
        <v>60</v>
      </c>
      <c r="F873" s="5">
        <v>5.6</v>
      </c>
      <c r="G873" s="5">
        <f t="shared" si="526"/>
        <v>5.6</v>
      </c>
      <c r="H873" s="6">
        <f t="shared" si="535"/>
        <v>24.630086404143974</v>
      </c>
      <c r="I873" s="6">
        <f t="shared" si="515"/>
        <v>0.41050144006906625</v>
      </c>
      <c r="J873" s="6">
        <f t="shared" si="536"/>
        <v>3033.3739635715433</v>
      </c>
      <c r="K873" s="6">
        <f t="shared" si="537"/>
        <v>2147.2254394576057</v>
      </c>
      <c r="L873" s="6">
        <f t="shared" si="538"/>
        <v>459.62129419921564</v>
      </c>
      <c r="M873" s="6">
        <f t="shared" si="519"/>
        <v>5640.2206972283648</v>
      </c>
      <c r="N873" s="6">
        <f t="shared" si="539"/>
        <v>5717.365275009156</v>
      </c>
      <c r="O873" s="6">
        <f t="shared" si="540"/>
        <v>23.761429381310425</v>
      </c>
      <c r="P873" s="6">
        <f t="shared" si="541"/>
        <v>17.177803515660845</v>
      </c>
      <c r="Q873" s="6">
        <f t="shared" si="542"/>
        <v>3.5237632555273199</v>
      </c>
      <c r="R873" s="6">
        <f t="shared" si="543"/>
        <v>44.46299615249859</v>
      </c>
      <c r="S873" s="6">
        <f t="shared" si="544"/>
        <v>44.786027987571721</v>
      </c>
      <c r="T873" s="6"/>
      <c r="U873" s="6"/>
      <c r="V873" s="6"/>
      <c r="W873" s="6"/>
      <c r="X873" s="4"/>
      <c r="Y873" s="4"/>
      <c r="Z873" s="4"/>
      <c r="AA873" s="4"/>
    </row>
    <row r="874" spans="1:27" x14ac:dyDescent="0.2">
      <c r="A874" s="5">
        <v>2014</v>
      </c>
      <c r="B874" s="5" t="s">
        <v>23</v>
      </c>
      <c r="C874" s="5">
        <v>2</v>
      </c>
      <c r="D874" s="5">
        <v>60</v>
      </c>
      <c r="F874" s="5">
        <v>8.1999999999999993</v>
      </c>
      <c r="G874" s="5">
        <f t="shared" si="526"/>
        <v>8.1999999999999993</v>
      </c>
      <c r="H874" s="6">
        <f t="shared" si="535"/>
        <v>52.810172506844417</v>
      </c>
      <c r="I874" s="6">
        <f t="shared" si="515"/>
        <v>0.88016954178074025</v>
      </c>
      <c r="J874" s="6">
        <f t="shared" si="536"/>
        <v>6756.7863706196895</v>
      </c>
      <c r="K874" s="6">
        <f t="shared" si="537"/>
        <v>4586.41169690069</v>
      </c>
      <c r="L874" s="6">
        <f t="shared" si="538"/>
        <v>786.92357280229896</v>
      </c>
      <c r="M874" s="6">
        <f t="shared" si="519"/>
        <v>12130.121640322679</v>
      </c>
      <c r="N874" s="6">
        <f t="shared" si="539"/>
        <v>12305.629881985118</v>
      </c>
      <c r="O874" s="6">
        <f t="shared" si="540"/>
        <v>52.928159903187563</v>
      </c>
      <c r="P874" s="6">
        <f t="shared" si="541"/>
        <v>36.691293575205513</v>
      </c>
      <c r="Q874" s="6">
        <f t="shared" si="542"/>
        <v>6.0330807248176255</v>
      </c>
      <c r="R874" s="6">
        <f t="shared" si="543"/>
        <v>95.652534203210692</v>
      </c>
      <c r="S874" s="6">
        <f t="shared" si="544"/>
        <v>96.39410074221675</v>
      </c>
      <c r="T874" s="6"/>
      <c r="U874" s="6"/>
      <c r="V874" s="6"/>
      <c r="W874" s="6"/>
      <c r="X874" s="4"/>
      <c r="Y874" s="4"/>
      <c r="Z874" s="4"/>
      <c r="AA874" s="4"/>
    </row>
    <row r="875" spans="1:27" x14ac:dyDescent="0.2">
      <c r="A875" s="5">
        <v>2014</v>
      </c>
      <c r="B875" s="5" t="s">
        <v>23</v>
      </c>
      <c r="C875" s="5">
        <v>2</v>
      </c>
      <c r="D875" s="5">
        <v>60</v>
      </c>
      <c r="E875" s="5">
        <v>1.23</v>
      </c>
      <c r="G875" s="5">
        <f t="shared" si="526"/>
        <v>1.23</v>
      </c>
      <c r="H875" s="6">
        <f>PI()*(G875/2)^2</f>
        <v>1.1882288814039994</v>
      </c>
      <c r="I875" s="6">
        <f t="shared" si="515"/>
        <v>1.9803814690066656E-2</v>
      </c>
      <c r="J875" s="6">
        <f>8*G875^2.56</f>
        <v>13.59086417671652</v>
      </c>
      <c r="K875" s="6">
        <f>22.91*G875^2.13</f>
        <v>35.605982705149813</v>
      </c>
      <c r="L875" s="6">
        <f>22.55*G875^1.45</f>
        <v>30.444507845191126</v>
      </c>
      <c r="M875" s="6">
        <f t="shared" si="519"/>
        <v>79.641354727057461</v>
      </c>
      <c r="N875" s="6">
        <f>39.46*G875^2.26</f>
        <v>63.000302212450215</v>
      </c>
      <c r="O875" s="6">
        <f>(J875*0.47)/D875</f>
        <v>0.1064617693842794</v>
      </c>
      <c r="P875" s="6">
        <f>(K875*0.48)/D875</f>
        <v>0.28484786164119852</v>
      </c>
      <c r="Q875" s="6">
        <f>(L875*0.46)/D875</f>
        <v>0.23340789347979865</v>
      </c>
      <c r="R875" s="6">
        <f>SUM(O875:Q875)</f>
        <v>0.62471752450527651</v>
      </c>
      <c r="S875" s="6">
        <f>(N875*0.47)/D875</f>
        <v>0.49350236733086</v>
      </c>
      <c r="T875" s="6"/>
      <c r="U875" s="6"/>
      <c r="V875" s="6"/>
      <c r="W875" s="6"/>
      <c r="X875" s="4"/>
      <c r="Y875" s="4"/>
      <c r="Z875" s="4"/>
      <c r="AA875" s="4"/>
    </row>
    <row r="876" spans="1:27" x14ac:dyDescent="0.2">
      <c r="A876" s="5">
        <v>2014</v>
      </c>
      <c r="B876" s="5" t="s">
        <v>23</v>
      </c>
      <c r="C876" s="5">
        <v>2</v>
      </c>
      <c r="D876" s="5">
        <v>60</v>
      </c>
      <c r="F876" s="5">
        <v>4.5</v>
      </c>
      <c r="G876" s="5">
        <f t="shared" si="526"/>
        <v>4.5</v>
      </c>
      <c r="H876" s="6">
        <f t="shared" ref="H876:H894" si="545">PI()*(G876/2)^2</f>
        <v>15.904312808798327</v>
      </c>
      <c r="I876" s="6">
        <f t="shared" si="515"/>
        <v>0.26507188014663879</v>
      </c>
      <c r="J876" s="6">
        <f t="shared" ref="J876:J878" si="546">81.42*G876^2.1</f>
        <v>1916.3612341038274</v>
      </c>
      <c r="K876" s="6">
        <f t="shared" ref="K876:K878" si="547">69.66*G876^1.99</f>
        <v>1389.5570197749494</v>
      </c>
      <c r="L876" s="6">
        <f t="shared" ref="L876:L878" si="548">40.5*G876^1.41</f>
        <v>337.6639275212068</v>
      </c>
      <c r="M876" s="6">
        <f t="shared" si="519"/>
        <v>3643.5821813999837</v>
      </c>
      <c r="N876" s="6">
        <f t="shared" ref="N876:N878" si="549">179.2*G876^2.01</f>
        <v>3683.7924886515557</v>
      </c>
      <c r="O876" s="6">
        <f t="shared" ref="O876:O894" si="550">(J876*0.47)/D876</f>
        <v>15.011496333813314</v>
      </c>
      <c r="P876" s="6">
        <f t="shared" ref="P876:P894" si="551">(K876*0.48)/D876</f>
        <v>11.116456158199593</v>
      </c>
      <c r="Q876" s="6">
        <f t="shared" ref="Q876:Q894" si="552">(L876*0.46)/D876</f>
        <v>2.5887567776625859</v>
      </c>
      <c r="R876" s="6">
        <f t="shared" ref="R876:R894" si="553">SUM(O876:Q876)</f>
        <v>28.716709269675494</v>
      </c>
      <c r="S876" s="6">
        <f t="shared" ref="S876:S894" si="554">(N876*0.47)/D876</f>
        <v>28.856374494437187</v>
      </c>
      <c r="T876" s="6"/>
      <c r="U876" s="6"/>
      <c r="V876" s="6"/>
      <c r="W876" s="6"/>
      <c r="X876" s="4"/>
      <c r="Y876" s="4"/>
      <c r="Z876" s="4"/>
      <c r="AA876" s="4"/>
    </row>
    <row r="877" spans="1:27" x14ac:dyDescent="0.2">
      <c r="A877" s="5">
        <v>2014</v>
      </c>
      <c r="B877" s="5" t="s">
        <v>23</v>
      </c>
      <c r="C877" s="5">
        <v>2</v>
      </c>
      <c r="D877" s="5">
        <v>60</v>
      </c>
      <c r="F877" s="5">
        <v>4</v>
      </c>
      <c r="G877" s="5">
        <f t="shared" si="526"/>
        <v>4</v>
      </c>
      <c r="H877" s="6">
        <f t="shared" si="545"/>
        <v>12.566370614359172</v>
      </c>
      <c r="I877" s="6">
        <f t="shared" si="515"/>
        <v>0.20943951023931953</v>
      </c>
      <c r="J877" s="6">
        <f t="shared" si="546"/>
        <v>1496.4323210217374</v>
      </c>
      <c r="K877" s="6">
        <f t="shared" si="547"/>
        <v>1099.2155231201182</v>
      </c>
      <c r="L877" s="6">
        <f t="shared" si="548"/>
        <v>285.99577079817215</v>
      </c>
      <c r="M877" s="6">
        <f t="shared" si="519"/>
        <v>2881.6436149400279</v>
      </c>
      <c r="N877" s="6">
        <f t="shared" si="549"/>
        <v>2907.2246204539701</v>
      </c>
      <c r="O877" s="6">
        <f t="shared" si="550"/>
        <v>11.722053181336943</v>
      </c>
      <c r="P877" s="6">
        <f t="shared" si="551"/>
        <v>8.7937241849609453</v>
      </c>
      <c r="Q877" s="6">
        <f t="shared" si="552"/>
        <v>2.1926342427859864</v>
      </c>
      <c r="R877" s="6">
        <f t="shared" si="553"/>
        <v>22.708411609083875</v>
      </c>
      <c r="S877" s="6">
        <f t="shared" si="554"/>
        <v>22.773259526889433</v>
      </c>
      <c r="T877" s="6"/>
      <c r="U877" s="6"/>
      <c r="V877" s="6"/>
      <c r="W877" s="6"/>
      <c r="X877" s="4"/>
      <c r="Y877" s="4"/>
      <c r="Z877" s="4"/>
      <c r="AA877" s="4"/>
    </row>
    <row r="878" spans="1:27" x14ac:dyDescent="0.2">
      <c r="A878" s="5">
        <v>2014</v>
      </c>
      <c r="B878" s="5" t="s">
        <v>23</v>
      </c>
      <c r="C878" s="5">
        <v>2</v>
      </c>
      <c r="D878" s="5">
        <v>60</v>
      </c>
      <c r="F878" s="5">
        <v>5.5</v>
      </c>
      <c r="G878" s="5">
        <f t="shared" si="526"/>
        <v>5.5</v>
      </c>
      <c r="H878" s="6">
        <f t="shared" si="545"/>
        <v>23.758294442772812</v>
      </c>
      <c r="I878" s="6">
        <f t="shared" si="515"/>
        <v>0.39597157404621353</v>
      </c>
      <c r="J878" s="6">
        <f t="shared" si="546"/>
        <v>2920.7389747102361</v>
      </c>
      <c r="K878" s="6">
        <f t="shared" si="547"/>
        <v>2071.5967557579988</v>
      </c>
      <c r="L878" s="6">
        <f t="shared" si="548"/>
        <v>448.09120046734483</v>
      </c>
      <c r="M878" s="6">
        <f t="shared" si="519"/>
        <v>5440.4269309355795</v>
      </c>
      <c r="N878" s="6">
        <f t="shared" si="549"/>
        <v>5514.0031670016715</v>
      </c>
      <c r="O878" s="6">
        <f t="shared" si="550"/>
        <v>22.879121968563517</v>
      </c>
      <c r="P878" s="6">
        <f t="shared" si="551"/>
        <v>16.572774046063991</v>
      </c>
      <c r="Q878" s="6">
        <f t="shared" si="552"/>
        <v>3.4353658702496435</v>
      </c>
      <c r="R878" s="6">
        <f t="shared" si="553"/>
        <v>42.887261884877148</v>
      </c>
      <c r="S878" s="6">
        <f t="shared" si="554"/>
        <v>43.193024808179757</v>
      </c>
      <c r="T878" s="6"/>
      <c r="U878" s="6"/>
      <c r="V878" s="6"/>
      <c r="W878" s="6"/>
      <c r="X878" s="4"/>
      <c r="Y878" s="4"/>
      <c r="Z878" s="4"/>
      <c r="AA878" s="4"/>
    </row>
    <row r="879" spans="1:27" x14ac:dyDescent="0.2">
      <c r="A879" s="5">
        <v>2014</v>
      </c>
      <c r="B879" s="5" t="s">
        <v>23</v>
      </c>
      <c r="C879" s="5">
        <v>2</v>
      </c>
      <c r="D879" s="5">
        <v>60</v>
      </c>
      <c r="E879" s="5">
        <v>8.1999999999999993</v>
      </c>
      <c r="G879" s="5">
        <f t="shared" si="526"/>
        <v>8.1999999999999993</v>
      </c>
      <c r="H879" s="6">
        <f t="shared" si="545"/>
        <v>52.810172506844417</v>
      </c>
      <c r="I879" s="6">
        <f t="shared" si="515"/>
        <v>0.88016954178074025</v>
      </c>
      <c r="J879" s="6">
        <f t="shared" ref="J879:J881" si="555">8*G879^2.56</f>
        <v>1747.6459267175828</v>
      </c>
      <c r="K879" s="6">
        <f t="shared" ref="K879:K881" si="556">22.91*G879^2.13</f>
        <v>2025.1098906602301</v>
      </c>
      <c r="L879" s="6">
        <f t="shared" ref="L879:L881" si="557">22.55*G879^1.45</f>
        <v>476.62479574848197</v>
      </c>
      <c r="M879" s="6">
        <f t="shared" si="519"/>
        <v>4249.3806131262945</v>
      </c>
      <c r="N879" s="6">
        <f t="shared" ref="N879:N881" si="558">39.46*G879^2.26</f>
        <v>4585.3911380654063</v>
      </c>
      <c r="O879" s="6">
        <f t="shared" si="550"/>
        <v>13.689893092621066</v>
      </c>
      <c r="P879" s="6">
        <f t="shared" si="551"/>
        <v>16.20087912528184</v>
      </c>
      <c r="Q879" s="6">
        <f t="shared" si="552"/>
        <v>3.6541234340716953</v>
      </c>
      <c r="R879" s="6">
        <f t="shared" si="553"/>
        <v>33.544895651974599</v>
      </c>
      <c r="S879" s="6">
        <f t="shared" si="554"/>
        <v>35.918897248179015</v>
      </c>
      <c r="T879" s="6"/>
      <c r="U879" s="6"/>
      <c r="V879" s="6"/>
      <c r="W879" s="6"/>
      <c r="X879" s="4"/>
      <c r="Y879" s="4"/>
      <c r="Z879" s="4"/>
      <c r="AA879" s="4"/>
    </row>
    <row r="880" spans="1:27" x14ac:dyDescent="0.2">
      <c r="A880" s="5">
        <v>2014</v>
      </c>
      <c r="B880" s="5" t="s">
        <v>23</v>
      </c>
      <c r="C880" s="5">
        <v>2</v>
      </c>
      <c r="D880" s="5">
        <v>60</v>
      </c>
      <c r="E880" s="5">
        <v>0.96</v>
      </c>
      <c r="G880" s="5">
        <f t="shared" si="526"/>
        <v>0.96</v>
      </c>
      <c r="H880" s="6">
        <f t="shared" si="545"/>
        <v>0.7238229473870883</v>
      </c>
      <c r="I880" s="6">
        <f t="shared" si="515"/>
        <v>1.2063715789784804E-2</v>
      </c>
      <c r="J880" s="6">
        <f t="shared" si="555"/>
        <v>7.206167349634482</v>
      </c>
      <c r="K880" s="6">
        <f t="shared" si="556"/>
        <v>21.002104524136449</v>
      </c>
      <c r="L880" s="6">
        <f t="shared" si="557"/>
        <v>21.25395878733978</v>
      </c>
      <c r="M880" s="6">
        <f t="shared" si="519"/>
        <v>49.462230661110709</v>
      </c>
      <c r="N880" s="6">
        <f t="shared" si="558"/>
        <v>35.982395068850217</v>
      </c>
      <c r="O880" s="6">
        <f t="shared" si="550"/>
        <v>5.6448310905470103E-2</v>
      </c>
      <c r="P880" s="6">
        <f t="shared" si="551"/>
        <v>0.16801683619309157</v>
      </c>
      <c r="Q880" s="6">
        <f t="shared" si="552"/>
        <v>0.16294701736960499</v>
      </c>
      <c r="R880" s="6">
        <f t="shared" si="553"/>
        <v>0.38741216446816668</v>
      </c>
      <c r="S880" s="6">
        <f t="shared" si="554"/>
        <v>0.28186209470599338</v>
      </c>
      <c r="T880" s="6"/>
      <c r="U880" s="6"/>
      <c r="V880" s="6"/>
      <c r="W880" s="6"/>
      <c r="X880" s="4"/>
      <c r="Y880" s="4"/>
      <c r="Z880" s="4"/>
      <c r="AA880" s="4"/>
    </row>
    <row r="881" spans="1:27" x14ac:dyDescent="0.2">
      <c r="A881" s="5">
        <v>2014</v>
      </c>
      <c r="B881" s="5" t="s">
        <v>23</v>
      </c>
      <c r="C881" s="5">
        <v>2</v>
      </c>
      <c r="D881" s="5">
        <v>60</v>
      </c>
      <c r="E881" s="5">
        <v>1.49</v>
      </c>
      <c r="G881" s="5">
        <f t="shared" si="526"/>
        <v>1.49</v>
      </c>
      <c r="H881" s="6">
        <f t="shared" si="545"/>
        <v>1.743662462558675</v>
      </c>
      <c r="I881" s="6">
        <f t="shared" si="515"/>
        <v>2.9061041042644582E-2</v>
      </c>
      <c r="J881" s="6">
        <f t="shared" si="555"/>
        <v>22.204798380106716</v>
      </c>
      <c r="K881" s="6">
        <f t="shared" si="556"/>
        <v>53.568790514572079</v>
      </c>
      <c r="L881" s="6">
        <f t="shared" si="557"/>
        <v>40.203756634843444</v>
      </c>
      <c r="M881" s="6">
        <f t="shared" si="519"/>
        <v>115.97734552952224</v>
      </c>
      <c r="N881" s="6">
        <f t="shared" si="558"/>
        <v>97.175782743874308</v>
      </c>
      <c r="O881" s="6">
        <f t="shared" si="550"/>
        <v>0.17393758731083594</v>
      </c>
      <c r="P881" s="6">
        <f t="shared" si="551"/>
        <v>0.42855032411657662</v>
      </c>
      <c r="Q881" s="6">
        <f t="shared" si="552"/>
        <v>0.30822880086713311</v>
      </c>
      <c r="R881" s="6">
        <f t="shared" si="553"/>
        <v>0.91071671229454565</v>
      </c>
      <c r="S881" s="6">
        <f t="shared" si="554"/>
        <v>0.76121029816034869</v>
      </c>
      <c r="T881" s="6"/>
      <c r="U881" s="6"/>
      <c r="V881" s="6"/>
      <c r="W881" s="6"/>
      <c r="X881" s="4"/>
      <c r="Y881" s="4"/>
      <c r="Z881" s="4"/>
      <c r="AA881" s="4"/>
    </row>
    <row r="882" spans="1:27" x14ac:dyDescent="0.2">
      <c r="A882" s="5">
        <v>2014</v>
      </c>
      <c r="B882" s="5" t="s">
        <v>23</v>
      </c>
      <c r="C882" s="5">
        <v>2</v>
      </c>
      <c r="D882" s="5">
        <v>60</v>
      </c>
      <c r="F882" s="5">
        <v>4.5</v>
      </c>
      <c r="G882" s="5">
        <f t="shared" si="526"/>
        <v>4.5</v>
      </c>
      <c r="H882" s="6">
        <f t="shared" si="545"/>
        <v>15.904312808798327</v>
      </c>
      <c r="I882" s="6">
        <f t="shared" si="515"/>
        <v>0.26507188014663879</v>
      </c>
      <c r="J882" s="6">
        <f t="shared" ref="J882:J894" si="559">81.42*G882^2.1</f>
        <v>1916.3612341038274</v>
      </c>
      <c r="K882" s="6">
        <f t="shared" ref="K882:K894" si="560">69.66*G882^1.99</f>
        <v>1389.5570197749494</v>
      </c>
      <c r="L882" s="6">
        <f t="shared" ref="L882:L894" si="561">40.5*G882^1.41</f>
        <v>337.6639275212068</v>
      </c>
      <c r="M882" s="6">
        <f t="shared" si="519"/>
        <v>3643.5821813999837</v>
      </c>
      <c r="N882" s="6">
        <f t="shared" ref="N882:N894" si="562">179.2*G882^2.01</f>
        <v>3683.7924886515557</v>
      </c>
      <c r="O882" s="6">
        <f t="shared" si="550"/>
        <v>15.011496333813314</v>
      </c>
      <c r="P882" s="6">
        <f t="shared" si="551"/>
        <v>11.116456158199593</v>
      </c>
      <c r="Q882" s="6">
        <f t="shared" si="552"/>
        <v>2.5887567776625859</v>
      </c>
      <c r="R882" s="6">
        <f t="shared" si="553"/>
        <v>28.716709269675494</v>
      </c>
      <c r="S882" s="6">
        <f t="shared" si="554"/>
        <v>28.856374494437187</v>
      </c>
      <c r="T882" s="6"/>
      <c r="U882" s="6"/>
      <c r="V882" s="6"/>
      <c r="W882" s="6"/>
      <c r="X882" s="4"/>
      <c r="Y882" s="4"/>
      <c r="Z882" s="4"/>
      <c r="AA882" s="4"/>
    </row>
    <row r="883" spans="1:27" x14ac:dyDescent="0.2">
      <c r="A883" s="5">
        <v>2014</v>
      </c>
      <c r="B883" s="5" t="s">
        <v>23</v>
      </c>
      <c r="C883" s="5">
        <v>2</v>
      </c>
      <c r="D883" s="5">
        <v>60</v>
      </c>
      <c r="F883" s="5">
        <v>4.9000000000000004</v>
      </c>
      <c r="G883" s="5">
        <f t="shared" si="526"/>
        <v>4.9000000000000004</v>
      </c>
      <c r="H883" s="6">
        <f t="shared" si="545"/>
        <v>18.857409903172737</v>
      </c>
      <c r="I883" s="6">
        <f t="shared" si="515"/>
        <v>0.31429016505287893</v>
      </c>
      <c r="J883" s="6">
        <f t="shared" si="559"/>
        <v>2291.6213836730026</v>
      </c>
      <c r="K883" s="6">
        <f t="shared" si="560"/>
        <v>1646.1661587251942</v>
      </c>
      <c r="L883" s="6">
        <f t="shared" si="561"/>
        <v>380.74262172726225</v>
      </c>
      <c r="M883" s="6">
        <f t="shared" si="519"/>
        <v>4318.5301641254591</v>
      </c>
      <c r="N883" s="6">
        <f t="shared" si="562"/>
        <v>4371.5165426800131</v>
      </c>
      <c r="O883" s="6">
        <f t="shared" si="550"/>
        <v>17.951034172105189</v>
      </c>
      <c r="P883" s="6">
        <f t="shared" si="551"/>
        <v>13.169329269801553</v>
      </c>
      <c r="Q883" s="6">
        <f t="shared" si="552"/>
        <v>2.9190267665756773</v>
      </c>
      <c r="R883" s="6">
        <f t="shared" si="553"/>
        <v>34.039390208482416</v>
      </c>
      <c r="S883" s="6">
        <f t="shared" si="554"/>
        <v>34.243546250993433</v>
      </c>
      <c r="T883" s="6"/>
      <c r="U883" s="6"/>
      <c r="V883" s="6"/>
      <c r="W883" s="6"/>
      <c r="X883" s="4"/>
      <c r="Y883" s="4"/>
      <c r="Z883" s="4"/>
      <c r="AA883" s="4"/>
    </row>
    <row r="884" spans="1:27" x14ac:dyDescent="0.2">
      <c r="A884" s="5">
        <v>2014</v>
      </c>
      <c r="B884" s="5" t="s">
        <v>23</v>
      </c>
      <c r="C884" s="5">
        <v>2</v>
      </c>
      <c r="D884" s="5">
        <v>60</v>
      </c>
      <c r="F884" s="5">
        <v>1.34</v>
      </c>
      <c r="G884" s="5">
        <f t="shared" si="526"/>
        <v>1.34</v>
      </c>
      <c r="H884" s="6">
        <f t="shared" si="545"/>
        <v>1.4102609421964585</v>
      </c>
      <c r="I884" s="6">
        <f t="shared" si="515"/>
        <v>2.3504349036607641E-2</v>
      </c>
      <c r="J884" s="6">
        <f t="shared" si="559"/>
        <v>150.53974450227895</v>
      </c>
      <c r="K884" s="6">
        <f t="shared" si="560"/>
        <v>124.71595564221606</v>
      </c>
      <c r="L884" s="6">
        <f t="shared" si="561"/>
        <v>61.188920148333182</v>
      </c>
      <c r="M884" s="6">
        <f t="shared" si="519"/>
        <v>336.44462029282818</v>
      </c>
      <c r="N884" s="6">
        <f t="shared" si="562"/>
        <v>322.71462688588167</v>
      </c>
      <c r="O884" s="6">
        <f t="shared" si="550"/>
        <v>1.1792279986011851</v>
      </c>
      <c r="P884" s="6">
        <f t="shared" si="551"/>
        <v>0.99772764513772849</v>
      </c>
      <c r="Q884" s="6">
        <f t="shared" si="552"/>
        <v>0.4691150544705544</v>
      </c>
      <c r="R884" s="6">
        <f t="shared" si="553"/>
        <v>2.6460706982094679</v>
      </c>
      <c r="S884" s="6">
        <f t="shared" si="554"/>
        <v>2.5279312439394062</v>
      </c>
      <c r="T884" s="6"/>
      <c r="U884" s="6"/>
      <c r="V884" s="6"/>
      <c r="W884" s="6"/>
      <c r="X884" s="4"/>
      <c r="Y884" s="4"/>
      <c r="Z884" s="4"/>
      <c r="AA884" s="4"/>
    </row>
    <row r="885" spans="1:27" x14ac:dyDescent="0.2">
      <c r="A885" s="5">
        <v>2014</v>
      </c>
      <c r="B885" s="5" t="s">
        <v>23</v>
      </c>
      <c r="C885" s="5">
        <v>2</v>
      </c>
      <c r="D885" s="5">
        <v>60</v>
      </c>
      <c r="F885" s="5">
        <v>5.6</v>
      </c>
      <c r="G885" s="5">
        <f t="shared" si="526"/>
        <v>5.6</v>
      </c>
      <c r="H885" s="6">
        <f t="shared" si="545"/>
        <v>24.630086404143974</v>
      </c>
      <c r="I885" s="6">
        <f t="shared" si="515"/>
        <v>0.41050144006906625</v>
      </c>
      <c r="J885" s="6">
        <f t="shared" si="559"/>
        <v>3033.3739635715433</v>
      </c>
      <c r="K885" s="6">
        <f t="shared" si="560"/>
        <v>2147.2254394576057</v>
      </c>
      <c r="L885" s="6">
        <f t="shared" si="561"/>
        <v>459.62129419921564</v>
      </c>
      <c r="M885" s="6">
        <f t="shared" si="519"/>
        <v>5640.2206972283648</v>
      </c>
      <c r="N885" s="6">
        <f t="shared" si="562"/>
        <v>5717.365275009156</v>
      </c>
      <c r="O885" s="6">
        <f t="shared" si="550"/>
        <v>23.761429381310425</v>
      </c>
      <c r="P885" s="6">
        <f t="shared" si="551"/>
        <v>17.177803515660845</v>
      </c>
      <c r="Q885" s="6">
        <f t="shared" si="552"/>
        <v>3.5237632555273199</v>
      </c>
      <c r="R885" s="6">
        <f t="shared" si="553"/>
        <v>44.46299615249859</v>
      </c>
      <c r="S885" s="6">
        <f t="shared" si="554"/>
        <v>44.786027987571721</v>
      </c>
      <c r="T885" s="6"/>
      <c r="U885" s="6"/>
      <c r="V885" s="6"/>
      <c r="W885" s="6"/>
      <c r="X885" s="4"/>
      <c r="Y885" s="4"/>
      <c r="Z885" s="4"/>
      <c r="AA885" s="4"/>
    </row>
    <row r="886" spans="1:27" x14ac:dyDescent="0.2">
      <c r="A886" s="5">
        <v>2014</v>
      </c>
      <c r="B886" s="5" t="s">
        <v>23</v>
      </c>
      <c r="C886" s="5">
        <v>2</v>
      </c>
      <c r="D886" s="5">
        <v>60</v>
      </c>
      <c r="F886" s="5">
        <v>1.87</v>
      </c>
      <c r="G886" s="5">
        <f t="shared" si="526"/>
        <v>1.87</v>
      </c>
      <c r="H886" s="6">
        <f t="shared" si="545"/>
        <v>2.7464588375845373</v>
      </c>
      <c r="I886" s="6">
        <f t="shared" si="515"/>
        <v>4.577431395974229E-2</v>
      </c>
      <c r="J886" s="6">
        <f t="shared" si="559"/>
        <v>303.10874875335054</v>
      </c>
      <c r="K886" s="6">
        <f t="shared" si="560"/>
        <v>242.07406725404169</v>
      </c>
      <c r="L886" s="6">
        <f t="shared" si="561"/>
        <v>97.893011373828017</v>
      </c>
      <c r="M886" s="6">
        <f t="shared" si="519"/>
        <v>643.07582738122028</v>
      </c>
      <c r="N886" s="6">
        <f t="shared" si="562"/>
        <v>630.57919021011276</v>
      </c>
      <c r="O886" s="6">
        <f t="shared" si="550"/>
        <v>2.374351865234579</v>
      </c>
      <c r="P886" s="6">
        <f t="shared" si="551"/>
        <v>1.9365925380323334</v>
      </c>
      <c r="Q886" s="6">
        <f t="shared" si="552"/>
        <v>0.75051308719934817</v>
      </c>
      <c r="R886" s="6">
        <f t="shared" si="553"/>
        <v>5.0614574904662604</v>
      </c>
      <c r="S886" s="6">
        <f t="shared" si="554"/>
        <v>4.9395369899792163</v>
      </c>
      <c r="T886" s="6"/>
      <c r="U886" s="6"/>
      <c r="V886" s="6"/>
      <c r="W886" s="6"/>
      <c r="X886" s="4"/>
      <c r="Y886" s="4"/>
      <c r="Z886" s="4"/>
      <c r="AA886" s="4"/>
    </row>
    <row r="887" spans="1:27" x14ac:dyDescent="0.2">
      <c r="A887" s="5">
        <v>2014</v>
      </c>
      <c r="B887" s="5" t="s">
        <v>23</v>
      </c>
      <c r="C887" s="5">
        <v>2</v>
      </c>
      <c r="D887" s="5">
        <v>60</v>
      </c>
      <c r="F887" s="5">
        <v>4.5</v>
      </c>
      <c r="G887" s="5">
        <f t="shared" si="526"/>
        <v>4.5</v>
      </c>
      <c r="H887" s="6">
        <f t="shared" si="545"/>
        <v>15.904312808798327</v>
      </c>
      <c r="I887" s="6">
        <f t="shared" si="515"/>
        <v>0.26507188014663879</v>
      </c>
      <c r="J887" s="6">
        <f t="shared" si="559"/>
        <v>1916.3612341038274</v>
      </c>
      <c r="K887" s="6">
        <f t="shared" si="560"/>
        <v>1389.5570197749494</v>
      </c>
      <c r="L887" s="6">
        <f t="shared" si="561"/>
        <v>337.6639275212068</v>
      </c>
      <c r="M887" s="6">
        <f t="shared" si="519"/>
        <v>3643.5821813999837</v>
      </c>
      <c r="N887" s="6">
        <f t="shared" si="562"/>
        <v>3683.7924886515557</v>
      </c>
      <c r="O887" s="6">
        <f t="shared" si="550"/>
        <v>15.011496333813314</v>
      </c>
      <c r="P887" s="6">
        <f t="shared" si="551"/>
        <v>11.116456158199593</v>
      </c>
      <c r="Q887" s="6">
        <f t="shared" si="552"/>
        <v>2.5887567776625859</v>
      </c>
      <c r="R887" s="6">
        <f t="shared" si="553"/>
        <v>28.716709269675494</v>
      </c>
      <c r="S887" s="6">
        <f t="shared" si="554"/>
        <v>28.856374494437187</v>
      </c>
      <c r="T887" s="6"/>
      <c r="U887" s="6"/>
      <c r="V887" s="6"/>
      <c r="W887" s="6"/>
      <c r="X887" s="4"/>
      <c r="Y887" s="4"/>
      <c r="Z887" s="4"/>
      <c r="AA887" s="4"/>
    </row>
    <row r="888" spans="1:27" x14ac:dyDescent="0.2">
      <c r="A888" s="5">
        <v>2014</v>
      </c>
      <c r="B888" s="5" t="s">
        <v>23</v>
      </c>
      <c r="C888" s="5">
        <v>2</v>
      </c>
      <c r="D888" s="5">
        <v>60</v>
      </c>
      <c r="F888" s="5">
        <v>6.4</v>
      </c>
      <c r="G888" s="5">
        <f t="shared" si="526"/>
        <v>6.4</v>
      </c>
      <c r="H888" s="6">
        <f t="shared" si="545"/>
        <v>32.169908772759484</v>
      </c>
      <c r="I888" s="6">
        <f t="shared" si="515"/>
        <v>0.53616514621265809</v>
      </c>
      <c r="J888" s="6">
        <f t="shared" si="559"/>
        <v>4015.2172031689793</v>
      </c>
      <c r="K888" s="6">
        <f t="shared" si="560"/>
        <v>2800.7969082685936</v>
      </c>
      <c r="L888" s="6">
        <f t="shared" si="561"/>
        <v>554.84130755575939</v>
      </c>
      <c r="M888" s="6">
        <f t="shared" si="519"/>
        <v>7370.855418993332</v>
      </c>
      <c r="N888" s="6">
        <f t="shared" si="562"/>
        <v>7477.5573576671377</v>
      </c>
      <c r="O888" s="6">
        <f t="shared" si="550"/>
        <v>31.452534758157004</v>
      </c>
      <c r="P888" s="6">
        <f t="shared" si="551"/>
        <v>22.40637526614875</v>
      </c>
      <c r="Q888" s="6">
        <f t="shared" si="552"/>
        <v>4.2537833579274889</v>
      </c>
      <c r="R888" s="6">
        <f t="shared" si="553"/>
        <v>58.112693382233246</v>
      </c>
      <c r="S888" s="6">
        <f t="shared" si="554"/>
        <v>58.574199301725912</v>
      </c>
      <c r="T888" s="6"/>
      <c r="U888" s="6"/>
      <c r="V888" s="6"/>
      <c r="W888" s="6"/>
      <c r="X888" s="4"/>
      <c r="Y888" s="4"/>
      <c r="Z888" s="4"/>
      <c r="AA888" s="4"/>
    </row>
    <row r="889" spans="1:27" x14ac:dyDescent="0.2">
      <c r="A889" s="5">
        <v>2014</v>
      </c>
      <c r="B889" s="5" t="s">
        <v>23</v>
      </c>
      <c r="C889" s="5">
        <v>2</v>
      </c>
      <c r="D889" s="5">
        <v>60</v>
      </c>
      <c r="F889" s="5">
        <v>2.8</v>
      </c>
      <c r="G889" s="5">
        <f t="shared" si="526"/>
        <v>2.8</v>
      </c>
      <c r="H889" s="6">
        <f t="shared" si="545"/>
        <v>6.1575216010359934</v>
      </c>
      <c r="I889" s="6">
        <f t="shared" si="515"/>
        <v>0.10262536001726656</v>
      </c>
      <c r="J889" s="6">
        <f t="shared" si="559"/>
        <v>707.55949592025479</v>
      </c>
      <c r="K889" s="6">
        <f t="shared" si="560"/>
        <v>540.54014337120338</v>
      </c>
      <c r="L889" s="6">
        <f t="shared" si="561"/>
        <v>172.96086453355866</v>
      </c>
      <c r="M889" s="6">
        <f t="shared" si="519"/>
        <v>1421.0605038250167</v>
      </c>
      <c r="N889" s="6">
        <f t="shared" si="562"/>
        <v>1419.4681370709745</v>
      </c>
      <c r="O889" s="6">
        <f t="shared" si="550"/>
        <v>5.5425493847086624</v>
      </c>
      <c r="P889" s="6">
        <f t="shared" si="551"/>
        <v>4.324321146969627</v>
      </c>
      <c r="Q889" s="6">
        <f t="shared" si="552"/>
        <v>1.3260332947572833</v>
      </c>
      <c r="R889" s="6">
        <f t="shared" si="553"/>
        <v>11.192903826435572</v>
      </c>
      <c r="S889" s="6">
        <f t="shared" si="554"/>
        <v>11.119167073722632</v>
      </c>
      <c r="T889" s="6"/>
      <c r="U889" s="6"/>
      <c r="V889" s="6"/>
      <c r="W889" s="6"/>
      <c r="X889" s="4"/>
      <c r="Y889" s="4"/>
      <c r="Z889" s="4"/>
      <c r="AA889" s="4"/>
    </row>
    <row r="890" spans="1:27" x14ac:dyDescent="0.2">
      <c r="A890" s="5">
        <v>2014</v>
      </c>
      <c r="B890" s="5" t="s">
        <v>23</v>
      </c>
      <c r="C890" s="5">
        <v>2</v>
      </c>
      <c r="D890" s="5">
        <v>60</v>
      </c>
      <c r="F890" s="5">
        <v>0.76</v>
      </c>
      <c r="G890" s="5">
        <f t="shared" si="526"/>
        <v>0.76</v>
      </c>
      <c r="H890" s="6">
        <f t="shared" si="545"/>
        <v>0.45364597917836613</v>
      </c>
      <c r="I890" s="6">
        <f t="shared" si="515"/>
        <v>7.5607663196394356E-3</v>
      </c>
      <c r="J890" s="6">
        <f t="shared" si="559"/>
        <v>45.75511400942181</v>
      </c>
      <c r="K890" s="6">
        <f t="shared" si="560"/>
        <v>40.346189012544066</v>
      </c>
      <c r="L890" s="6">
        <f t="shared" si="561"/>
        <v>27.504400819606946</v>
      </c>
      <c r="M890" s="6">
        <f t="shared" si="519"/>
        <v>113.60570384157282</v>
      </c>
      <c r="N890" s="6">
        <f t="shared" si="562"/>
        <v>103.22225104214658</v>
      </c>
      <c r="O890" s="6">
        <f t="shared" si="550"/>
        <v>0.35841505974047083</v>
      </c>
      <c r="P890" s="6">
        <f t="shared" si="551"/>
        <v>0.32276951210035248</v>
      </c>
      <c r="Q890" s="6">
        <f t="shared" si="552"/>
        <v>0.21086707295031992</v>
      </c>
      <c r="R890" s="6">
        <f t="shared" si="553"/>
        <v>0.89205164479114329</v>
      </c>
      <c r="S890" s="6">
        <f t="shared" si="554"/>
        <v>0.80857429983014817</v>
      </c>
      <c r="T890" s="6"/>
      <c r="U890" s="6"/>
      <c r="V890" s="6"/>
      <c r="W890" s="6"/>
      <c r="X890" s="4"/>
      <c r="Y890" s="4"/>
      <c r="Z890" s="4"/>
      <c r="AA890" s="4"/>
    </row>
    <row r="891" spans="1:27" x14ac:dyDescent="0.2">
      <c r="A891" s="5">
        <v>2014</v>
      </c>
      <c r="B891" s="5" t="s">
        <v>23</v>
      </c>
      <c r="C891" s="5">
        <v>2</v>
      </c>
      <c r="D891" s="5">
        <v>60</v>
      </c>
      <c r="F891" s="5">
        <v>5.8</v>
      </c>
      <c r="G891" s="5">
        <f t="shared" si="526"/>
        <v>5.8</v>
      </c>
      <c r="H891" s="6">
        <f t="shared" si="545"/>
        <v>26.420794216690162</v>
      </c>
      <c r="I891" s="6">
        <f t="shared" si="515"/>
        <v>0.44034657027816937</v>
      </c>
      <c r="J891" s="6">
        <f t="shared" si="559"/>
        <v>3265.3510985284574</v>
      </c>
      <c r="K891" s="6">
        <f t="shared" si="560"/>
        <v>2302.5293633655933</v>
      </c>
      <c r="L891" s="6">
        <f t="shared" si="561"/>
        <v>482.93479177500382</v>
      </c>
      <c r="M891" s="6">
        <f t="shared" si="519"/>
        <v>6050.8152536690541</v>
      </c>
      <c r="N891" s="6">
        <f t="shared" si="562"/>
        <v>6135.1936093977201</v>
      </c>
      <c r="O891" s="6">
        <f t="shared" si="550"/>
        <v>25.578583605139581</v>
      </c>
      <c r="P891" s="6">
        <f t="shared" si="551"/>
        <v>18.420234906924748</v>
      </c>
      <c r="Q891" s="6">
        <f t="shared" si="552"/>
        <v>3.7025000702750295</v>
      </c>
      <c r="R891" s="6">
        <f t="shared" si="553"/>
        <v>47.701318582339361</v>
      </c>
      <c r="S891" s="6">
        <f t="shared" si="554"/>
        <v>48.059016606948809</v>
      </c>
      <c r="T891" s="6"/>
      <c r="U891" s="6"/>
      <c r="V891" s="6"/>
      <c r="W891" s="6"/>
      <c r="X891" s="4"/>
      <c r="Y891" s="4"/>
      <c r="Z891" s="4"/>
      <c r="AA891" s="4"/>
    </row>
    <row r="892" spans="1:27" x14ac:dyDescent="0.2">
      <c r="A892" s="5">
        <v>2014</v>
      </c>
      <c r="B892" s="5" t="s">
        <v>23</v>
      </c>
      <c r="C892" s="5">
        <v>2</v>
      </c>
      <c r="D892" s="5">
        <v>60</v>
      </c>
      <c r="F892" s="5">
        <v>1.17</v>
      </c>
      <c r="G892" s="5">
        <f t="shared" si="526"/>
        <v>1.17</v>
      </c>
      <c r="H892" s="6">
        <f t="shared" si="545"/>
        <v>1.0751315458747668</v>
      </c>
      <c r="I892" s="6">
        <f t="shared" si="515"/>
        <v>1.7918859097912781E-2</v>
      </c>
      <c r="J892" s="6">
        <f t="shared" si="559"/>
        <v>113.21954564527181</v>
      </c>
      <c r="K892" s="6">
        <f t="shared" si="560"/>
        <v>95.207976501616372</v>
      </c>
      <c r="L892" s="6">
        <f t="shared" si="561"/>
        <v>50.535560658992829</v>
      </c>
      <c r="M892" s="6">
        <f t="shared" si="519"/>
        <v>258.96308280588102</v>
      </c>
      <c r="N892" s="6">
        <f t="shared" si="562"/>
        <v>245.69232349888227</v>
      </c>
      <c r="O892" s="6">
        <f t="shared" si="550"/>
        <v>0.88688644088796253</v>
      </c>
      <c r="P892" s="6">
        <f t="shared" si="551"/>
        <v>0.76166381201293087</v>
      </c>
      <c r="Q892" s="6">
        <f t="shared" si="552"/>
        <v>0.3874392983856117</v>
      </c>
      <c r="R892" s="6">
        <f t="shared" si="553"/>
        <v>2.0359895512865052</v>
      </c>
      <c r="S892" s="6">
        <f t="shared" si="554"/>
        <v>1.9245898674079109</v>
      </c>
      <c r="T892" s="6"/>
      <c r="U892" s="6"/>
      <c r="V892" s="6"/>
      <c r="W892" s="6"/>
      <c r="X892" s="4"/>
      <c r="Y892" s="4"/>
      <c r="Z892" s="4"/>
      <c r="AA892" s="4"/>
    </row>
    <row r="893" spans="1:27" x14ac:dyDescent="0.2">
      <c r="A893" s="5">
        <v>2014</v>
      </c>
      <c r="B893" s="5" t="s">
        <v>23</v>
      </c>
      <c r="C893" s="5">
        <v>2</v>
      </c>
      <c r="D893" s="5">
        <v>60</v>
      </c>
      <c r="F893" s="5">
        <v>5.6</v>
      </c>
      <c r="G893" s="5">
        <f t="shared" si="526"/>
        <v>5.6</v>
      </c>
      <c r="H893" s="6">
        <f t="shared" si="545"/>
        <v>24.630086404143974</v>
      </c>
      <c r="I893" s="6">
        <f t="shared" si="515"/>
        <v>0.41050144006906625</v>
      </c>
      <c r="J893" s="6">
        <f t="shared" si="559"/>
        <v>3033.3739635715433</v>
      </c>
      <c r="K893" s="6">
        <f t="shared" si="560"/>
        <v>2147.2254394576057</v>
      </c>
      <c r="L893" s="6">
        <f t="shared" si="561"/>
        <v>459.62129419921564</v>
      </c>
      <c r="M893" s="6">
        <f t="shared" si="519"/>
        <v>5640.2206972283648</v>
      </c>
      <c r="N893" s="6">
        <f t="shared" si="562"/>
        <v>5717.365275009156</v>
      </c>
      <c r="O893" s="6">
        <f t="shared" si="550"/>
        <v>23.761429381310425</v>
      </c>
      <c r="P893" s="6">
        <f t="shared" si="551"/>
        <v>17.177803515660845</v>
      </c>
      <c r="Q893" s="6">
        <f t="shared" si="552"/>
        <v>3.5237632555273199</v>
      </c>
      <c r="R893" s="6">
        <f t="shared" si="553"/>
        <v>44.46299615249859</v>
      </c>
      <c r="S893" s="6">
        <f t="shared" si="554"/>
        <v>44.786027987571721</v>
      </c>
      <c r="T893" s="6"/>
      <c r="U893" s="6"/>
      <c r="V893" s="6"/>
      <c r="W893" s="6"/>
      <c r="X893" s="4"/>
      <c r="Y893" s="4"/>
      <c r="Z893" s="4"/>
      <c r="AA893" s="4"/>
    </row>
    <row r="894" spans="1:27" x14ac:dyDescent="0.2">
      <c r="A894" s="5">
        <v>2014</v>
      </c>
      <c r="B894" s="5" t="s">
        <v>23</v>
      </c>
      <c r="C894" s="5">
        <v>2</v>
      </c>
      <c r="D894" s="5">
        <v>60</v>
      </c>
      <c r="F894" s="5">
        <v>4.7</v>
      </c>
      <c r="G894" s="5">
        <f t="shared" si="526"/>
        <v>4.7</v>
      </c>
      <c r="H894" s="6">
        <f t="shared" si="545"/>
        <v>17.349445429449634</v>
      </c>
      <c r="I894" s="6">
        <f t="shared" si="515"/>
        <v>0.2891574238241606</v>
      </c>
      <c r="J894" s="6">
        <f t="shared" si="559"/>
        <v>2099.6001721678695</v>
      </c>
      <c r="K894" s="6">
        <f t="shared" si="560"/>
        <v>1515.1589914410483</v>
      </c>
      <c r="L894" s="6">
        <f t="shared" si="561"/>
        <v>359.01533785368821</v>
      </c>
      <c r="M894" s="6">
        <f t="shared" si="519"/>
        <v>3973.7745014626062</v>
      </c>
      <c r="N894" s="6">
        <f t="shared" si="562"/>
        <v>4020.2651737622614</v>
      </c>
      <c r="O894" s="6">
        <f t="shared" si="550"/>
        <v>16.446868015314976</v>
      </c>
      <c r="P894" s="6">
        <f t="shared" si="551"/>
        <v>12.121271931528385</v>
      </c>
      <c r="Q894" s="6">
        <f t="shared" si="552"/>
        <v>2.7524509235449428</v>
      </c>
      <c r="R894" s="6">
        <f t="shared" si="553"/>
        <v>31.320590870388301</v>
      </c>
      <c r="S894" s="6">
        <f t="shared" si="554"/>
        <v>31.492077194471047</v>
      </c>
      <c r="T894" s="6"/>
      <c r="U894" s="6"/>
      <c r="V894" s="6"/>
      <c r="W894" s="6"/>
      <c r="X894" s="4"/>
      <c r="Y894" s="4"/>
      <c r="Z894" s="4"/>
      <c r="AA894" s="4"/>
    </row>
    <row r="895" spans="1:27" x14ac:dyDescent="0.2">
      <c r="A895" s="5">
        <v>2014</v>
      </c>
      <c r="B895" s="5" t="s">
        <v>23</v>
      </c>
      <c r="C895" s="5">
        <v>2</v>
      </c>
      <c r="D895" s="5">
        <v>60</v>
      </c>
      <c r="E895" s="5">
        <v>15.4</v>
      </c>
      <c r="G895" s="5">
        <f t="shared" si="526"/>
        <v>15.4</v>
      </c>
      <c r="H895" s="6">
        <f>PI()*(G895/2)^2</f>
        <v>186.26502843133886</v>
      </c>
      <c r="I895" s="6">
        <f t="shared" si="515"/>
        <v>3.1044171405223144</v>
      </c>
      <c r="J895" s="6">
        <f>8*G895^2.56</f>
        <v>8772.8970377423884</v>
      </c>
      <c r="K895" s="6">
        <f>22.91*G895^2.13</f>
        <v>7752.5437285221906</v>
      </c>
      <c r="L895" s="6">
        <f>22.55*G895^1.45</f>
        <v>1188.643422341479</v>
      </c>
      <c r="M895" s="6">
        <f t="shared" si="519"/>
        <v>17714.084188606059</v>
      </c>
      <c r="N895" s="6">
        <f>39.46*G895^2.26</f>
        <v>19052.585095179656</v>
      </c>
      <c r="O895" s="6">
        <f>(J895*0.47)/D895</f>
        <v>68.721026795648697</v>
      </c>
      <c r="P895" s="6">
        <f>(K895*0.48)/D895</f>
        <v>62.020349828177523</v>
      </c>
      <c r="Q895" s="6">
        <f>(L895*0.46)/D895</f>
        <v>9.1129329046180043</v>
      </c>
      <c r="R895" s="6">
        <f>SUM(O895:Q895)</f>
        <v>139.85430952844422</v>
      </c>
      <c r="S895" s="6">
        <f>(N895*0.47)/D895</f>
        <v>149.24524991224064</v>
      </c>
      <c r="T895" s="6"/>
      <c r="U895" s="6"/>
      <c r="V895" s="6"/>
      <c r="W895" s="6"/>
      <c r="X895" s="4"/>
      <c r="Y895" s="4"/>
      <c r="Z895" s="4"/>
      <c r="AA895" s="4"/>
    </row>
    <row r="896" spans="1:27" x14ac:dyDescent="0.2">
      <c r="A896" s="5">
        <v>2014</v>
      </c>
      <c r="B896" s="5" t="s">
        <v>23</v>
      </c>
      <c r="C896" s="5">
        <v>2</v>
      </c>
      <c r="D896" s="5">
        <v>60</v>
      </c>
      <c r="F896" s="5">
        <v>7.4</v>
      </c>
      <c r="G896" s="5">
        <f t="shared" si="526"/>
        <v>7.4</v>
      </c>
      <c r="H896" s="6">
        <f t="shared" ref="H896:H905" si="563">PI()*(G896/2)^2</f>
        <v>43.008403427644275</v>
      </c>
      <c r="I896" s="6">
        <f t="shared" si="515"/>
        <v>0.71680672379407129</v>
      </c>
      <c r="J896" s="6">
        <f t="shared" ref="J896:J905" si="564">81.42*G896^2.1</f>
        <v>5446.5025271416971</v>
      </c>
      <c r="K896" s="6">
        <f t="shared" ref="K896:K905" si="565">69.66*G896^1.99</f>
        <v>3738.9924860342148</v>
      </c>
      <c r="L896" s="6">
        <f t="shared" ref="L896:L905" si="566">40.5*G896^1.41</f>
        <v>680.8818351375271</v>
      </c>
      <c r="M896" s="6">
        <f t="shared" si="519"/>
        <v>9866.376848313439</v>
      </c>
      <c r="N896" s="6">
        <f t="shared" ref="N896:N905" si="567">179.2*G896^2.01</f>
        <v>10011.375755357609</v>
      </c>
      <c r="O896" s="6">
        <f t="shared" ref="O896:O905" si="568">(J896*0.47)/D896</f>
        <v>42.664269795943291</v>
      </c>
      <c r="P896" s="6">
        <f t="shared" ref="P896:P905" si="569">(K896*0.48)/D896</f>
        <v>29.911939888273718</v>
      </c>
      <c r="Q896" s="6">
        <f t="shared" ref="Q896:Q905" si="570">(L896*0.46)/D896</f>
        <v>5.2200940693877085</v>
      </c>
      <c r="R896" s="6">
        <f t="shared" ref="R896:R905" si="571">SUM(O896:Q896)</f>
        <v>77.796303753604718</v>
      </c>
      <c r="S896" s="6">
        <f t="shared" ref="S896:S905" si="572">(N896*0.47)/D896</f>
        <v>78.422443416967937</v>
      </c>
      <c r="T896" s="6"/>
      <c r="U896" s="6"/>
      <c r="V896" s="6"/>
      <c r="W896" s="6"/>
      <c r="X896" s="4"/>
      <c r="Y896" s="4"/>
      <c r="Z896" s="4"/>
      <c r="AA896" s="4"/>
    </row>
    <row r="897" spans="1:27" x14ac:dyDescent="0.2">
      <c r="A897" s="5">
        <v>2014</v>
      </c>
      <c r="B897" s="5" t="s">
        <v>23</v>
      </c>
      <c r="C897" s="5">
        <v>2</v>
      </c>
      <c r="D897" s="5">
        <v>60</v>
      </c>
      <c r="F897" s="5">
        <v>4.8</v>
      </c>
      <c r="G897" s="5">
        <f t="shared" si="526"/>
        <v>4.8</v>
      </c>
      <c r="H897" s="6">
        <f t="shared" si="563"/>
        <v>18.095573684677209</v>
      </c>
      <c r="I897" s="6">
        <f t="shared" si="515"/>
        <v>0.30159289474462014</v>
      </c>
      <c r="J897" s="6">
        <f t="shared" si="564"/>
        <v>2194.5106687316843</v>
      </c>
      <c r="K897" s="6">
        <f t="shared" si="565"/>
        <v>1579.9870686462416</v>
      </c>
      <c r="L897" s="6">
        <f t="shared" si="566"/>
        <v>369.83258059991778</v>
      </c>
      <c r="M897" s="6">
        <f t="shared" si="519"/>
        <v>4144.3303179778432</v>
      </c>
      <c r="N897" s="6">
        <f t="shared" si="567"/>
        <v>4194.0431316776021</v>
      </c>
      <c r="O897" s="6">
        <f t="shared" si="568"/>
        <v>17.190333571731525</v>
      </c>
      <c r="P897" s="6">
        <f t="shared" si="569"/>
        <v>12.639896549169931</v>
      </c>
      <c r="Q897" s="6">
        <f t="shared" si="570"/>
        <v>2.8353831179327029</v>
      </c>
      <c r="R897" s="6">
        <f t="shared" si="571"/>
        <v>32.665613238834155</v>
      </c>
      <c r="S897" s="6">
        <f t="shared" si="572"/>
        <v>32.853337864807877</v>
      </c>
      <c r="T897" s="6"/>
      <c r="U897" s="6"/>
      <c r="V897" s="6"/>
      <c r="W897" s="6"/>
      <c r="X897" s="4"/>
      <c r="Y897" s="4"/>
      <c r="Z897" s="4"/>
      <c r="AA897" s="4"/>
    </row>
    <row r="898" spans="1:27" x14ac:dyDescent="0.2">
      <c r="A898" s="5">
        <v>2014</v>
      </c>
      <c r="B898" s="5" t="s">
        <v>23</v>
      </c>
      <c r="C898" s="5">
        <v>2</v>
      </c>
      <c r="D898" s="5">
        <v>60</v>
      </c>
      <c r="F898" s="5">
        <v>8.6</v>
      </c>
      <c r="G898" s="5">
        <f t="shared" si="526"/>
        <v>8.6</v>
      </c>
      <c r="H898" s="6">
        <f t="shared" si="563"/>
        <v>58.088048164875268</v>
      </c>
      <c r="I898" s="6">
        <f t="shared" si="515"/>
        <v>0.96813413608125443</v>
      </c>
      <c r="J898" s="6">
        <f t="shared" si="564"/>
        <v>7467.5449532116345</v>
      </c>
      <c r="K898" s="6">
        <f t="shared" si="565"/>
        <v>5042.3778700909334</v>
      </c>
      <c r="L898" s="6">
        <f t="shared" si="566"/>
        <v>841.58471560965927</v>
      </c>
      <c r="M898" s="6">
        <f t="shared" si="519"/>
        <v>13351.507538912227</v>
      </c>
      <c r="N898" s="6">
        <f t="shared" si="567"/>
        <v>13541.909039324682</v>
      </c>
      <c r="O898" s="6">
        <f t="shared" si="568"/>
        <v>58.495768800157798</v>
      </c>
      <c r="P898" s="6">
        <f t="shared" si="569"/>
        <v>40.339022960727462</v>
      </c>
      <c r="Q898" s="6">
        <f t="shared" si="570"/>
        <v>6.4521494863407209</v>
      </c>
      <c r="R898" s="6">
        <f t="shared" si="571"/>
        <v>105.28694124722597</v>
      </c>
      <c r="S898" s="6">
        <f t="shared" si="572"/>
        <v>106.07828747471</v>
      </c>
      <c r="T898" s="6"/>
      <c r="U898" s="6"/>
      <c r="V898" s="6"/>
      <c r="W898" s="6"/>
      <c r="X898" s="4"/>
      <c r="Y898" s="4"/>
      <c r="Z898" s="4"/>
      <c r="AA898" s="4"/>
    </row>
    <row r="899" spans="1:27" x14ac:dyDescent="0.2">
      <c r="A899" s="5">
        <v>2014</v>
      </c>
      <c r="B899" s="5" t="s">
        <v>23</v>
      </c>
      <c r="C899" s="5">
        <v>2</v>
      </c>
      <c r="D899" s="5">
        <v>60</v>
      </c>
      <c r="F899" s="5">
        <v>0.35</v>
      </c>
      <c r="G899" s="5">
        <f t="shared" si="526"/>
        <v>0.35</v>
      </c>
      <c r="H899" s="6">
        <f t="shared" si="563"/>
        <v>9.6211275016187398E-2</v>
      </c>
      <c r="I899" s="6">
        <f t="shared" ref="I899:I962" si="573">H899/D899</f>
        <v>1.60352125026979E-3</v>
      </c>
      <c r="J899" s="6">
        <f t="shared" si="564"/>
        <v>8.9799515019661982</v>
      </c>
      <c r="K899" s="6">
        <f t="shared" si="565"/>
        <v>8.6234068877109884</v>
      </c>
      <c r="L899" s="6">
        <f t="shared" si="566"/>
        <v>9.21702925072894</v>
      </c>
      <c r="M899" s="6">
        <f t="shared" si="519"/>
        <v>26.820387640406125</v>
      </c>
      <c r="N899" s="6">
        <f t="shared" si="567"/>
        <v>21.722748519143988</v>
      </c>
      <c r="O899" s="6">
        <f t="shared" si="568"/>
        <v>7.0342953432068547E-2</v>
      </c>
      <c r="P899" s="6">
        <f t="shared" si="569"/>
        <v>6.8987255101687905E-2</v>
      </c>
      <c r="Q899" s="6">
        <f t="shared" si="570"/>
        <v>7.066389092225521E-2</v>
      </c>
      <c r="R899" s="6">
        <f t="shared" si="571"/>
        <v>0.20999409945601166</v>
      </c>
      <c r="S899" s="6">
        <f t="shared" si="572"/>
        <v>0.17016153006662788</v>
      </c>
      <c r="T899" s="6"/>
      <c r="U899" s="6"/>
      <c r="V899" s="6"/>
      <c r="W899" s="6"/>
      <c r="X899" s="4"/>
      <c r="Y899" s="4"/>
      <c r="Z899" s="4"/>
      <c r="AA899" s="4"/>
    </row>
    <row r="900" spans="1:27" x14ac:dyDescent="0.2">
      <c r="A900" s="5">
        <v>2014</v>
      </c>
      <c r="B900" s="5" t="s">
        <v>23</v>
      </c>
      <c r="C900" s="5">
        <v>2</v>
      </c>
      <c r="D900" s="5">
        <v>60</v>
      </c>
      <c r="F900" s="5">
        <v>4.3</v>
      </c>
      <c r="G900" s="5">
        <f t="shared" si="526"/>
        <v>4.3</v>
      </c>
      <c r="H900" s="6">
        <f t="shared" si="563"/>
        <v>14.522012041218817</v>
      </c>
      <c r="I900" s="6">
        <f t="shared" si="573"/>
        <v>0.24203353402031361</v>
      </c>
      <c r="J900" s="6">
        <f t="shared" si="564"/>
        <v>1741.8664517826603</v>
      </c>
      <c r="K900" s="6">
        <f t="shared" si="565"/>
        <v>1269.3625954428107</v>
      </c>
      <c r="L900" s="6">
        <f t="shared" si="566"/>
        <v>316.69816396057689</v>
      </c>
      <c r="M900" s="6">
        <f t="shared" si="519"/>
        <v>3327.9272111860478</v>
      </c>
      <c r="N900" s="6">
        <f t="shared" si="567"/>
        <v>3362.0920602110755</v>
      </c>
      <c r="O900" s="6">
        <f t="shared" si="568"/>
        <v>13.644620538964173</v>
      </c>
      <c r="P900" s="6">
        <f t="shared" si="569"/>
        <v>10.154900763542486</v>
      </c>
      <c r="Q900" s="6">
        <f t="shared" si="570"/>
        <v>2.4280192570310897</v>
      </c>
      <c r="R900" s="6">
        <f t="shared" si="571"/>
        <v>26.227540559537747</v>
      </c>
      <c r="S900" s="6">
        <f t="shared" si="572"/>
        <v>26.336387804986757</v>
      </c>
      <c r="T900" s="6"/>
      <c r="U900" s="6"/>
      <c r="V900" s="6"/>
      <c r="W900" s="6"/>
      <c r="X900" s="4"/>
      <c r="Y900" s="4"/>
      <c r="Z900" s="4"/>
      <c r="AA900" s="4"/>
    </row>
    <row r="901" spans="1:27" x14ac:dyDescent="0.2">
      <c r="A901" s="5">
        <v>2014</v>
      </c>
      <c r="B901" s="5" t="s">
        <v>23</v>
      </c>
      <c r="C901" s="5">
        <v>2</v>
      </c>
      <c r="D901" s="5">
        <v>60</v>
      </c>
      <c r="F901" s="5">
        <v>4.5</v>
      </c>
      <c r="G901" s="5">
        <f t="shared" si="526"/>
        <v>4.5</v>
      </c>
      <c r="H901" s="6">
        <f t="shared" si="563"/>
        <v>15.904312808798327</v>
      </c>
      <c r="I901" s="6">
        <f t="shared" si="573"/>
        <v>0.26507188014663879</v>
      </c>
      <c r="J901" s="6">
        <f t="shared" si="564"/>
        <v>1916.3612341038274</v>
      </c>
      <c r="K901" s="6">
        <f t="shared" si="565"/>
        <v>1389.5570197749494</v>
      </c>
      <c r="L901" s="6">
        <f t="shared" si="566"/>
        <v>337.6639275212068</v>
      </c>
      <c r="M901" s="6">
        <f t="shared" ref="M901:M964" si="574">SUM(J901:L901)</f>
        <v>3643.5821813999837</v>
      </c>
      <c r="N901" s="6">
        <f t="shared" si="567"/>
        <v>3683.7924886515557</v>
      </c>
      <c r="O901" s="6">
        <f t="shared" si="568"/>
        <v>15.011496333813314</v>
      </c>
      <c r="P901" s="6">
        <f t="shared" si="569"/>
        <v>11.116456158199593</v>
      </c>
      <c r="Q901" s="6">
        <f t="shared" si="570"/>
        <v>2.5887567776625859</v>
      </c>
      <c r="R901" s="6">
        <f t="shared" si="571"/>
        <v>28.716709269675494</v>
      </c>
      <c r="S901" s="6">
        <f t="shared" si="572"/>
        <v>28.856374494437187</v>
      </c>
      <c r="T901" s="6"/>
      <c r="U901" s="6"/>
      <c r="V901" s="6"/>
      <c r="W901" s="6"/>
      <c r="X901" s="4"/>
      <c r="Y901" s="4"/>
      <c r="Z901" s="4"/>
      <c r="AA901" s="4"/>
    </row>
    <row r="902" spans="1:27" x14ac:dyDescent="0.2">
      <c r="A902" s="5">
        <v>2014</v>
      </c>
      <c r="B902" s="5" t="s">
        <v>23</v>
      </c>
      <c r="C902" s="5">
        <v>2</v>
      </c>
      <c r="D902" s="5">
        <v>60</v>
      </c>
      <c r="F902" s="5">
        <v>2.9</v>
      </c>
      <c r="G902" s="5">
        <f t="shared" si="526"/>
        <v>2.9</v>
      </c>
      <c r="H902" s="6">
        <f t="shared" si="563"/>
        <v>6.6051985541725404</v>
      </c>
      <c r="I902" s="6">
        <f t="shared" si="573"/>
        <v>0.11008664256954234</v>
      </c>
      <c r="J902" s="6">
        <f t="shared" si="564"/>
        <v>761.67007596950157</v>
      </c>
      <c r="K902" s="6">
        <f t="shared" si="565"/>
        <v>579.63618040238691</v>
      </c>
      <c r="L902" s="6">
        <f t="shared" si="566"/>
        <v>181.73400613274137</v>
      </c>
      <c r="M902" s="6">
        <f t="shared" si="574"/>
        <v>1523.0402625046299</v>
      </c>
      <c r="N902" s="6">
        <f t="shared" si="567"/>
        <v>1523.2036828865346</v>
      </c>
      <c r="O902" s="6">
        <f t="shared" si="568"/>
        <v>5.9664155950944284</v>
      </c>
      <c r="P902" s="6">
        <f t="shared" si="569"/>
        <v>4.6370894432190948</v>
      </c>
      <c r="Q902" s="6">
        <f t="shared" si="570"/>
        <v>1.3932940470176838</v>
      </c>
      <c r="R902" s="6">
        <f t="shared" si="571"/>
        <v>11.996799085331206</v>
      </c>
      <c r="S902" s="6">
        <f t="shared" si="572"/>
        <v>11.931762182611186</v>
      </c>
      <c r="T902" s="6"/>
      <c r="U902" s="6"/>
      <c r="V902" s="6"/>
      <c r="W902" s="6"/>
      <c r="X902" s="4"/>
      <c r="Y902" s="4"/>
      <c r="Z902" s="4"/>
      <c r="AA902" s="4"/>
    </row>
    <row r="903" spans="1:27" x14ac:dyDescent="0.2">
      <c r="A903" s="5">
        <v>2014</v>
      </c>
      <c r="B903" s="5" t="s">
        <v>23</v>
      </c>
      <c r="C903" s="5">
        <v>2</v>
      </c>
      <c r="D903" s="5">
        <v>60</v>
      </c>
      <c r="F903" s="5">
        <v>0.75</v>
      </c>
      <c r="G903" s="5">
        <f t="shared" si="526"/>
        <v>0.75</v>
      </c>
      <c r="H903" s="6">
        <f t="shared" si="563"/>
        <v>0.44178646691106466</v>
      </c>
      <c r="I903" s="6">
        <f t="shared" si="573"/>
        <v>7.3631077818510776E-3</v>
      </c>
      <c r="J903" s="6">
        <f t="shared" si="564"/>
        <v>44.499973378056438</v>
      </c>
      <c r="K903" s="6">
        <f t="shared" si="565"/>
        <v>39.296636923930215</v>
      </c>
      <c r="L903" s="6">
        <f t="shared" si="566"/>
        <v>26.995501795423586</v>
      </c>
      <c r="M903" s="6">
        <f t="shared" si="574"/>
        <v>110.79211209741024</v>
      </c>
      <c r="N903" s="6">
        <f t="shared" si="567"/>
        <v>100.5104331865805</v>
      </c>
      <c r="O903" s="6">
        <f t="shared" si="568"/>
        <v>0.34858312479477538</v>
      </c>
      <c r="P903" s="6">
        <f t="shared" si="569"/>
        <v>0.31437309539144176</v>
      </c>
      <c r="Q903" s="6">
        <f t="shared" si="570"/>
        <v>0.20696551376491415</v>
      </c>
      <c r="R903" s="6">
        <f t="shared" si="571"/>
        <v>0.86992173395113126</v>
      </c>
      <c r="S903" s="6">
        <f t="shared" si="572"/>
        <v>0.78733172662821382</v>
      </c>
      <c r="T903" s="6"/>
      <c r="U903" s="6"/>
      <c r="V903" s="6"/>
      <c r="W903" s="6"/>
      <c r="X903" s="4"/>
      <c r="Y903" s="4"/>
      <c r="Z903" s="4"/>
      <c r="AA903" s="4"/>
    </row>
    <row r="904" spans="1:27" x14ac:dyDescent="0.2">
      <c r="A904" s="5">
        <v>2014</v>
      </c>
      <c r="B904" s="5" t="s">
        <v>23</v>
      </c>
      <c r="C904" s="5">
        <v>2</v>
      </c>
      <c r="D904" s="5">
        <v>60</v>
      </c>
      <c r="F904" s="5">
        <v>1.71</v>
      </c>
      <c r="G904" s="5">
        <f t="shared" si="526"/>
        <v>1.71</v>
      </c>
      <c r="H904" s="6">
        <f t="shared" si="563"/>
        <v>2.2965827695904784</v>
      </c>
      <c r="I904" s="6">
        <f t="shared" si="573"/>
        <v>3.8276379493174639E-2</v>
      </c>
      <c r="J904" s="6">
        <f t="shared" si="564"/>
        <v>251.20190575144844</v>
      </c>
      <c r="K904" s="6">
        <f t="shared" si="565"/>
        <v>202.60293375985654</v>
      </c>
      <c r="L904" s="6">
        <f t="shared" si="566"/>
        <v>86.293789078626219</v>
      </c>
      <c r="M904" s="6">
        <f t="shared" si="574"/>
        <v>540.0986285899312</v>
      </c>
      <c r="N904" s="6">
        <f t="shared" si="567"/>
        <v>526.81749289830157</v>
      </c>
      <c r="O904" s="6">
        <f t="shared" si="568"/>
        <v>1.9677482617196793</v>
      </c>
      <c r="P904" s="6">
        <f t="shared" si="569"/>
        <v>1.6208234700788524</v>
      </c>
      <c r="Q904" s="6">
        <f t="shared" si="570"/>
        <v>0.66158571626946772</v>
      </c>
      <c r="R904" s="6">
        <f t="shared" si="571"/>
        <v>4.2501574480679993</v>
      </c>
      <c r="S904" s="6">
        <f t="shared" si="572"/>
        <v>4.1267370277033617</v>
      </c>
      <c r="T904" s="6"/>
      <c r="U904" s="6"/>
      <c r="V904" s="6"/>
      <c r="W904" s="6"/>
      <c r="X904" s="4"/>
      <c r="Y904" s="4"/>
      <c r="Z904" s="4"/>
      <c r="AA904" s="4"/>
    </row>
    <row r="905" spans="1:27" x14ac:dyDescent="0.2">
      <c r="A905" s="5">
        <v>2014</v>
      </c>
      <c r="B905" s="5" t="s">
        <v>23</v>
      </c>
      <c r="C905" s="5">
        <v>2</v>
      </c>
      <c r="D905" s="5">
        <v>60</v>
      </c>
      <c r="F905" s="5">
        <v>3.24</v>
      </c>
      <c r="G905" s="5">
        <f t="shared" si="526"/>
        <v>3.24</v>
      </c>
      <c r="H905" s="6">
        <f t="shared" si="563"/>
        <v>8.244795760081054</v>
      </c>
      <c r="I905" s="6">
        <f t="shared" si="573"/>
        <v>0.13741326266801757</v>
      </c>
      <c r="J905" s="6">
        <f t="shared" si="564"/>
        <v>961.33691519783156</v>
      </c>
      <c r="K905" s="6">
        <f t="shared" si="565"/>
        <v>722.71661720276359</v>
      </c>
      <c r="L905" s="6">
        <f t="shared" si="566"/>
        <v>212.48265662183564</v>
      </c>
      <c r="M905" s="6">
        <f t="shared" si="574"/>
        <v>1896.5361890224308</v>
      </c>
      <c r="N905" s="6">
        <f t="shared" si="567"/>
        <v>1903.4149489989545</v>
      </c>
      <c r="O905" s="6">
        <f t="shared" si="568"/>
        <v>7.5304725023830139</v>
      </c>
      <c r="P905" s="6">
        <f t="shared" si="569"/>
        <v>5.7817329376221087</v>
      </c>
      <c r="Q905" s="6">
        <f t="shared" si="570"/>
        <v>1.6290337007674067</v>
      </c>
      <c r="R905" s="6">
        <f t="shared" si="571"/>
        <v>14.941239140772529</v>
      </c>
      <c r="S905" s="6">
        <f t="shared" si="572"/>
        <v>14.910083767158477</v>
      </c>
      <c r="T905" s="6"/>
      <c r="U905" s="6"/>
      <c r="V905" s="6"/>
      <c r="W905" s="6"/>
      <c r="X905" s="4"/>
      <c r="Y905" s="4"/>
      <c r="Z905" s="4"/>
      <c r="AA905" s="4"/>
    </row>
    <row r="906" spans="1:27" x14ac:dyDescent="0.2">
      <c r="A906" s="5">
        <v>2014</v>
      </c>
      <c r="B906" s="5" t="s">
        <v>23</v>
      </c>
      <c r="C906" s="5">
        <v>2</v>
      </c>
      <c r="D906" s="5">
        <v>60</v>
      </c>
      <c r="E906" s="5">
        <v>16.600000000000001</v>
      </c>
      <c r="G906" s="5">
        <f t="shared" si="526"/>
        <v>16.600000000000001</v>
      </c>
      <c r="H906" s="6">
        <f>PI()*(G906/2)^2</f>
        <v>216.4243179058009</v>
      </c>
      <c r="I906" s="6">
        <f t="shared" si="573"/>
        <v>3.6070719650966816</v>
      </c>
      <c r="J906" s="6">
        <f>8*G906^2.56</f>
        <v>10630.818227604905</v>
      </c>
      <c r="K906" s="6">
        <f>22.91*G906^2.13</f>
        <v>9096.101895392183</v>
      </c>
      <c r="L906" s="6">
        <f>22.55*G906^1.45</f>
        <v>1325.2666642705819</v>
      </c>
      <c r="M906" s="6">
        <f t="shared" si="574"/>
        <v>21052.186787267667</v>
      </c>
      <c r="N906" s="6">
        <f>39.46*G906^2.26</f>
        <v>22573.627793885007</v>
      </c>
      <c r="O906" s="6">
        <f>(J906*0.47)/D906</f>
        <v>83.274742782905079</v>
      </c>
      <c r="P906" s="6">
        <f>(K906*0.48)/D906</f>
        <v>72.768815163137461</v>
      </c>
      <c r="Q906" s="6">
        <f>(L906*0.46)/D906</f>
        <v>10.160377759407796</v>
      </c>
      <c r="R906" s="6">
        <f>SUM(O906:Q906)</f>
        <v>166.20393570545033</v>
      </c>
      <c r="S906" s="6">
        <f>(N906*0.47)/D906</f>
        <v>176.82675105209921</v>
      </c>
      <c r="T906" s="6"/>
      <c r="U906" s="6"/>
      <c r="V906" s="6"/>
      <c r="W906" s="6"/>
      <c r="X906" s="4"/>
      <c r="Y906" s="4"/>
      <c r="Z906" s="4"/>
      <c r="AA906" s="4"/>
    </row>
    <row r="907" spans="1:27" x14ac:dyDescent="0.2">
      <c r="A907" s="5">
        <v>2014</v>
      </c>
      <c r="B907" s="5" t="s">
        <v>23</v>
      </c>
      <c r="C907" s="5">
        <v>2</v>
      </c>
      <c r="D907" s="5">
        <v>60</v>
      </c>
      <c r="F907" s="5">
        <v>7</v>
      </c>
      <c r="G907" s="5">
        <f t="shared" si="526"/>
        <v>7</v>
      </c>
      <c r="H907" s="6">
        <f t="shared" ref="H907:H960" si="575">PI()*(G907/2)^2</f>
        <v>38.484510006474963</v>
      </c>
      <c r="I907" s="6">
        <f t="shared" si="573"/>
        <v>0.64140850010791606</v>
      </c>
      <c r="J907" s="6">
        <f t="shared" ref="J907:J960" si="576">81.42*G907^2.1</f>
        <v>4846.5978138173805</v>
      </c>
      <c r="K907" s="6">
        <f t="shared" ref="K907:K960" si="577">69.66*G907^1.99</f>
        <v>3347.5615409809138</v>
      </c>
      <c r="L907" s="6">
        <f t="shared" ref="L907:L960" si="578">40.5*G907^1.41</f>
        <v>629.56889045543426</v>
      </c>
      <c r="M907" s="6">
        <f t="shared" si="574"/>
        <v>8823.7282452537274</v>
      </c>
      <c r="N907" s="6">
        <f t="shared" ref="N907:N960" si="579">179.2*G907^2.01</f>
        <v>8953.3397683907915</v>
      </c>
      <c r="O907" s="6">
        <f t="shared" ref="O907:O960" si="580">(J907*0.47)/D907</f>
        <v>37.96501620823615</v>
      </c>
      <c r="P907" s="6">
        <f t="shared" ref="P907:P960" si="581">(K907*0.48)/D907</f>
        <v>26.780492327847309</v>
      </c>
      <c r="Q907" s="6">
        <f t="shared" ref="Q907:Q960" si="582">(L907*0.46)/D907</f>
        <v>4.8266948268249958</v>
      </c>
      <c r="R907" s="6">
        <f t="shared" ref="R907:R960" si="583">SUM(O907:Q907)</f>
        <v>69.572203362908454</v>
      </c>
      <c r="S907" s="6">
        <f t="shared" ref="S907:S960" si="584">(N907*0.47)/D907</f>
        <v>70.134494852394525</v>
      </c>
      <c r="T907" s="6"/>
      <c r="U907" s="6"/>
      <c r="V907" s="6"/>
      <c r="W907" s="6"/>
      <c r="X907" s="4"/>
      <c r="Y907" s="4"/>
      <c r="Z907" s="4"/>
      <c r="AA907" s="4"/>
    </row>
    <row r="908" spans="1:27" x14ac:dyDescent="0.2">
      <c r="A908" s="5">
        <v>2014</v>
      </c>
      <c r="B908" s="5" t="s">
        <v>23</v>
      </c>
      <c r="C908" s="5">
        <v>2</v>
      </c>
      <c r="D908" s="5">
        <v>60</v>
      </c>
      <c r="F908" s="5">
        <v>6.9</v>
      </c>
      <c r="G908" s="5">
        <f t="shared" si="526"/>
        <v>6.9</v>
      </c>
      <c r="H908" s="6">
        <f t="shared" si="575"/>
        <v>37.392806559352515</v>
      </c>
      <c r="I908" s="6">
        <f t="shared" si="573"/>
        <v>0.62321344265587519</v>
      </c>
      <c r="J908" s="6">
        <f t="shared" si="576"/>
        <v>4702.3417459806624</v>
      </c>
      <c r="K908" s="6">
        <f t="shared" si="577"/>
        <v>3253.0681431097996</v>
      </c>
      <c r="L908" s="6">
        <f t="shared" si="578"/>
        <v>616.92481731118494</v>
      </c>
      <c r="M908" s="6">
        <f t="shared" si="574"/>
        <v>8572.3347064016471</v>
      </c>
      <c r="N908" s="6">
        <f t="shared" si="579"/>
        <v>8698.1056352916803</v>
      </c>
      <c r="O908" s="6">
        <f t="shared" si="580"/>
        <v>36.835010343515187</v>
      </c>
      <c r="P908" s="6">
        <f t="shared" si="581"/>
        <v>26.024545144878395</v>
      </c>
      <c r="Q908" s="6">
        <f t="shared" si="582"/>
        <v>4.7297569327190843</v>
      </c>
      <c r="R908" s="6">
        <f t="shared" si="583"/>
        <v>67.589312421112666</v>
      </c>
      <c r="S908" s="6">
        <f t="shared" si="584"/>
        <v>68.135160809784821</v>
      </c>
      <c r="T908" s="6"/>
      <c r="U908" s="6"/>
      <c r="V908" s="6"/>
      <c r="W908" s="6"/>
      <c r="X908" s="4"/>
      <c r="Y908" s="4"/>
      <c r="Z908" s="4"/>
      <c r="AA908" s="4"/>
    </row>
    <row r="909" spans="1:27" x14ac:dyDescent="0.2">
      <c r="A909" s="5">
        <v>2014</v>
      </c>
      <c r="B909" s="5" t="s">
        <v>23</v>
      </c>
      <c r="C909" s="5">
        <v>2</v>
      </c>
      <c r="D909" s="5">
        <v>60</v>
      </c>
      <c r="F909" s="5">
        <v>3.3</v>
      </c>
      <c r="G909" s="5">
        <f t="shared" si="526"/>
        <v>3.3</v>
      </c>
      <c r="H909" s="6">
        <f t="shared" si="575"/>
        <v>8.55298599939821</v>
      </c>
      <c r="I909" s="6">
        <f t="shared" si="573"/>
        <v>0.14254976665663682</v>
      </c>
      <c r="J909" s="6">
        <f t="shared" si="576"/>
        <v>999.10325020544394</v>
      </c>
      <c r="K909" s="6">
        <f t="shared" si="577"/>
        <v>749.59418782936393</v>
      </c>
      <c r="L909" s="6">
        <f t="shared" si="578"/>
        <v>218.0518011810851</v>
      </c>
      <c r="M909" s="6">
        <f t="shared" si="574"/>
        <v>1966.7492392158929</v>
      </c>
      <c r="N909" s="6">
        <f t="shared" si="579"/>
        <v>1974.9268964025009</v>
      </c>
      <c r="O909" s="6">
        <f t="shared" si="580"/>
        <v>7.8263087932759765</v>
      </c>
      <c r="P909" s="6">
        <f t="shared" si="581"/>
        <v>5.9967535026349115</v>
      </c>
      <c r="Q909" s="6">
        <f t="shared" si="582"/>
        <v>1.6717304757216525</v>
      </c>
      <c r="R909" s="6">
        <f t="shared" si="583"/>
        <v>15.49479277163254</v>
      </c>
      <c r="S909" s="6">
        <f t="shared" si="584"/>
        <v>15.470260688486256</v>
      </c>
      <c r="T909" s="6"/>
      <c r="U909" s="6"/>
      <c r="V909" s="6"/>
      <c r="W909" s="6"/>
      <c r="X909" s="4"/>
      <c r="Y909" s="4"/>
      <c r="Z909" s="4"/>
      <c r="AA909" s="4"/>
    </row>
    <row r="910" spans="1:27" x14ac:dyDescent="0.2">
      <c r="A910" s="5">
        <v>2014</v>
      </c>
      <c r="B910" s="5" t="s">
        <v>23</v>
      </c>
      <c r="C910" s="5">
        <v>2</v>
      </c>
      <c r="D910" s="5">
        <v>60</v>
      </c>
      <c r="F910" s="5">
        <v>1.35</v>
      </c>
      <c r="G910" s="5">
        <f t="shared" si="526"/>
        <v>1.35</v>
      </c>
      <c r="H910" s="6">
        <f t="shared" si="575"/>
        <v>1.4313881527918497</v>
      </c>
      <c r="I910" s="6">
        <f t="shared" si="573"/>
        <v>2.3856469213197496E-2</v>
      </c>
      <c r="J910" s="6">
        <f t="shared" si="576"/>
        <v>152.90863516208699</v>
      </c>
      <c r="K910" s="6">
        <f t="shared" si="577"/>
        <v>126.57492229032219</v>
      </c>
      <c r="L910" s="6">
        <f t="shared" si="578"/>
        <v>61.833757269566838</v>
      </c>
      <c r="M910" s="6">
        <f t="shared" si="574"/>
        <v>341.317314721976</v>
      </c>
      <c r="N910" s="6">
        <f t="shared" si="579"/>
        <v>327.57358975183195</v>
      </c>
      <c r="O910" s="6">
        <f t="shared" si="580"/>
        <v>1.1977843087696813</v>
      </c>
      <c r="P910" s="6">
        <f t="shared" si="581"/>
        <v>1.0125993783225775</v>
      </c>
      <c r="Q910" s="6">
        <f t="shared" si="582"/>
        <v>0.4740588057333458</v>
      </c>
      <c r="R910" s="6">
        <f t="shared" si="583"/>
        <v>2.6844424928256045</v>
      </c>
      <c r="S910" s="6">
        <f t="shared" si="584"/>
        <v>2.5659931197226835</v>
      </c>
      <c r="T910" s="6"/>
      <c r="U910" s="6"/>
      <c r="V910" s="6"/>
      <c r="W910" s="6"/>
      <c r="X910" s="4"/>
      <c r="Y910" s="4"/>
      <c r="Z910" s="4"/>
      <c r="AA910" s="4"/>
    </row>
    <row r="911" spans="1:27" x14ac:dyDescent="0.2">
      <c r="A911" s="5">
        <v>2014</v>
      </c>
      <c r="B911" s="5" t="s">
        <v>23</v>
      </c>
      <c r="C911" s="5">
        <v>2</v>
      </c>
      <c r="D911" s="5">
        <v>60</v>
      </c>
      <c r="F911" s="5">
        <v>2.72</v>
      </c>
      <c r="G911" s="5">
        <f t="shared" si="526"/>
        <v>2.72</v>
      </c>
      <c r="H911" s="6">
        <f t="shared" si="575"/>
        <v>5.8106897720796828</v>
      </c>
      <c r="I911" s="6">
        <f t="shared" si="573"/>
        <v>9.6844829534661378E-2</v>
      </c>
      <c r="J911" s="6">
        <f t="shared" si="576"/>
        <v>665.77241420079497</v>
      </c>
      <c r="K911" s="6">
        <f t="shared" si="577"/>
        <v>510.24127738174491</v>
      </c>
      <c r="L911" s="6">
        <f t="shared" si="578"/>
        <v>166.03405623333336</v>
      </c>
      <c r="M911" s="6">
        <f t="shared" si="574"/>
        <v>1342.0477478158732</v>
      </c>
      <c r="N911" s="6">
        <f t="shared" si="579"/>
        <v>1339.126185630998</v>
      </c>
      <c r="O911" s="6">
        <f t="shared" si="580"/>
        <v>5.2152172445728935</v>
      </c>
      <c r="P911" s="6">
        <f t="shared" si="581"/>
        <v>4.0819302190539597</v>
      </c>
      <c r="Q911" s="6">
        <f t="shared" si="582"/>
        <v>1.2729277644555559</v>
      </c>
      <c r="R911" s="6">
        <f t="shared" si="583"/>
        <v>10.570075228082409</v>
      </c>
      <c r="S911" s="6">
        <f t="shared" si="584"/>
        <v>10.489821787442818</v>
      </c>
      <c r="T911" s="6"/>
      <c r="U911" s="6"/>
      <c r="V911" s="6"/>
      <c r="W911" s="6"/>
      <c r="X911" s="4"/>
      <c r="Y911" s="4"/>
      <c r="Z911" s="4"/>
      <c r="AA911" s="4"/>
    </row>
    <row r="912" spans="1:27" x14ac:dyDescent="0.2">
      <c r="A912" s="5">
        <v>2014</v>
      </c>
      <c r="B912" s="5" t="s">
        <v>23</v>
      </c>
      <c r="C912" s="5">
        <v>2</v>
      </c>
      <c r="D912" s="5">
        <v>60</v>
      </c>
      <c r="F912" s="5">
        <v>6.9</v>
      </c>
      <c r="G912" s="5">
        <f t="shared" si="526"/>
        <v>6.9</v>
      </c>
      <c r="H912" s="6">
        <f t="shared" si="575"/>
        <v>37.392806559352515</v>
      </c>
      <c r="I912" s="6">
        <f t="shared" si="573"/>
        <v>0.62321344265587519</v>
      </c>
      <c r="J912" s="6">
        <f t="shared" si="576"/>
        <v>4702.3417459806624</v>
      </c>
      <c r="K912" s="6">
        <f t="shared" si="577"/>
        <v>3253.0681431097996</v>
      </c>
      <c r="L912" s="6">
        <f t="shared" si="578"/>
        <v>616.92481731118494</v>
      </c>
      <c r="M912" s="6">
        <f t="shared" si="574"/>
        <v>8572.3347064016471</v>
      </c>
      <c r="N912" s="6">
        <f t="shared" si="579"/>
        <v>8698.1056352916803</v>
      </c>
      <c r="O912" s="6">
        <f t="shared" si="580"/>
        <v>36.835010343515187</v>
      </c>
      <c r="P912" s="6">
        <f t="shared" si="581"/>
        <v>26.024545144878395</v>
      </c>
      <c r="Q912" s="6">
        <f t="shared" si="582"/>
        <v>4.7297569327190843</v>
      </c>
      <c r="R912" s="6">
        <f t="shared" si="583"/>
        <v>67.589312421112666</v>
      </c>
      <c r="S912" s="6">
        <f t="shared" si="584"/>
        <v>68.135160809784821</v>
      </c>
      <c r="T912" s="6"/>
      <c r="U912" s="6"/>
      <c r="V912" s="6"/>
      <c r="W912" s="6"/>
      <c r="X912" s="4"/>
      <c r="Y912" s="4"/>
      <c r="Z912" s="4"/>
      <c r="AA912" s="4"/>
    </row>
    <row r="913" spans="1:27" x14ac:dyDescent="0.2">
      <c r="A913" s="5">
        <v>2014</v>
      </c>
      <c r="B913" s="5" t="s">
        <v>23</v>
      </c>
      <c r="C913" s="5">
        <v>2</v>
      </c>
      <c r="D913" s="5">
        <v>60</v>
      </c>
      <c r="F913" s="5">
        <v>3.3</v>
      </c>
      <c r="G913" s="5">
        <f t="shared" si="526"/>
        <v>3.3</v>
      </c>
      <c r="H913" s="6">
        <f t="shared" si="575"/>
        <v>8.55298599939821</v>
      </c>
      <c r="I913" s="6">
        <f t="shared" si="573"/>
        <v>0.14254976665663682</v>
      </c>
      <c r="J913" s="6">
        <f t="shared" si="576"/>
        <v>999.10325020544394</v>
      </c>
      <c r="K913" s="6">
        <f t="shared" si="577"/>
        <v>749.59418782936393</v>
      </c>
      <c r="L913" s="6">
        <f t="shared" si="578"/>
        <v>218.0518011810851</v>
      </c>
      <c r="M913" s="6">
        <f t="shared" si="574"/>
        <v>1966.7492392158929</v>
      </c>
      <c r="N913" s="6">
        <f t="shared" si="579"/>
        <v>1974.9268964025009</v>
      </c>
      <c r="O913" s="6">
        <f t="shared" si="580"/>
        <v>7.8263087932759765</v>
      </c>
      <c r="P913" s="6">
        <f t="shared" si="581"/>
        <v>5.9967535026349115</v>
      </c>
      <c r="Q913" s="6">
        <f t="shared" si="582"/>
        <v>1.6717304757216525</v>
      </c>
      <c r="R913" s="6">
        <f t="shared" si="583"/>
        <v>15.49479277163254</v>
      </c>
      <c r="S913" s="6">
        <f t="shared" si="584"/>
        <v>15.470260688486256</v>
      </c>
      <c r="T913" s="6"/>
      <c r="U913" s="6"/>
      <c r="V913" s="6"/>
      <c r="W913" s="6"/>
      <c r="X913" s="4"/>
      <c r="Y913" s="4"/>
      <c r="Z913" s="4"/>
      <c r="AA913" s="4"/>
    </row>
    <row r="914" spans="1:27" x14ac:dyDescent="0.2">
      <c r="A914" s="5">
        <v>2014</v>
      </c>
      <c r="B914" s="5" t="s">
        <v>23</v>
      </c>
      <c r="C914" s="5">
        <v>2</v>
      </c>
      <c r="D914" s="5">
        <v>60</v>
      </c>
      <c r="F914" s="5">
        <v>1.69</v>
      </c>
      <c r="G914" s="5">
        <f t="shared" si="526"/>
        <v>1.69</v>
      </c>
      <c r="H914" s="6">
        <f t="shared" si="575"/>
        <v>2.2431756944794516</v>
      </c>
      <c r="I914" s="6">
        <f t="shared" si="573"/>
        <v>3.7386261574657527E-2</v>
      </c>
      <c r="J914" s="6">
        <f t="shared" si="576"/>
        <v>245.07170809885963</v>
      </c>
      <c r="K914" s="6">
        <f t="shared" si="577"/>
        <v>197.91468173825396</v>
      </c>
      <c r="L914" s="6">
        <f t="shared" si="578"/>
        <v>84.874118495540074</v>
      </c>
      <c r="M914" s="6">
        <f t="shared" si="574"/>
        <v>527.86050833265369</v>
      </c>
      <c r="N914" s="6">
        <f t="shared" si="579"/>
        <v>514.50580792797859</v>
      </c>
      <c r="O914" s="6">
        <f t="shared" si="580"/>
        <v>1.9197283801077338</v>
      </c>
      <c r="P914" s="6">
        <f t="shared" si="581"/>
        <v>1.5833174539060315</v>
      </c>
      <c r="Q914" s="6">
        <f t="shared" si="582"/>
        <v>0.65070157513247395</v>
      </c>
      <c r="R914" s="6">
        <f t="shared" si="583"/>
        <v>4.1537474091462396</v>
      </c>
      <c r="S914" s="6">
        <f t="shared" si="584"/>
        <v>4.0302954954358325</v>
      </c>
      <c r="T914" s="6"/>
      <c r="U914" s="6"/>
      <c r="V914" s="6"/>
      <c r="W914" s="6"/>
      <c r="X914" s="4"/>
      <c r="Y914" s="4"/>
      <c r="Z914" s="4"/>
      <c r="AA914" s="4"/>
    </row>
    <row r="915" spans="1:27" x14ac:dyDescent="0.2">
      <c r="A915" s="5">
        <v>2014</v>
      </c>
      <c r="B915" s="5" t="s">
        <v>23</v>
      </c>
      <c r="C915" s="5">
        <v>2</v>
      </c>
      <c r="D915" s="5">
        <v>60</v>
      </c>
      <c r="F915" s="5">
        <v>2.2000000000000002</v>
      </c>
      <c r="G915" s="5">
        <f t="shared" si="526"/>
        <v>2.2000000000000002</v>
      </c>
      <c r="H915" s="6">
        <f t="shared" si="575"/>
        <v>3.8013271108436504</v>
      </c>
      <c r="I915" s="6">
        <f t="shared" si="573"/>
        <v>6.3355451847394176E-2</v>
      </c>
      <c r="J915" s="6">
        <f t="shared" si="576"/>
        <v>426.40150391040601</v>
      </c>
      <c r="K915" s="6">
        <f t="shared" si="577"/>
        <v>334.50653368320945</v>
      </c>
      <c r="L915" s="6">
        <f t="shared" si="578"/>
        <v>123.10367077802476</v>
      </c>
      <c r="M915" s="6">
        <f t="shared" si="574"/>
        <v>884.01170837164022</v>
      </c>
      <c r="N915" s="6">
        <f t="shared" si="579"/>
        <v>874.19354182222423</v>
      </c>
      <c r="O915" s="6">
        <f t="shared" si="580"/>
        <v>3.3401451139648466</v>
      </c>
      <c r="P915" s="6">
        <f t="shared" si="581"/>
        <v>2.6760522694656759</v>
      </c>
      <c r="Q915" s="6">
        <f t="shared" si="582"/>
        <v>0.94379480929818993</v>
      </c>
      <c r="R915" s="6">
        <f t="shared" si="583"/>
        <v>6.9599921927287127</v>
      </c>
      <c r="S915" s="6">
        <f t="shared" si="584"/>
        <v>6.8478494109407562</v>
      </c>
      <c r="T915" s="6"/>
      <c r="U915" s="6"/>
      <c r="V915" s="6"/>
      <c r="W915" s="6"/>
      <c r="X915" s="4"/>
      <c r="Y915" s="4"/>
      <c r="Z915" s="4"/>
      <c r="AA915" s="4"/>
    </row>
    <row r="916" spans="1:27" x14ac:dyDescent="0.2">
      <c r="A916" s="5">
        <v>2014</v>
      </c>
      <c r="B916" s="5" t="s">
        <v>23</v>
      </c>
      <c r="C916" s="5">
        <v>2</v>
      </c>
      <c r="D916" s="5">
        <v>60</v>
      </c>
      <c r="F916" s="5">
        <v>8.6999999999999993</v>
      </c>
      <c r="G916" s="5">
        <f t="shared" si="526"/>
        <v>8.6999999999999993</v>
      </c>
      <c r="H916" s="6">
        <f t="shared" si="575"/>
        <v>59.446786987552848</v>
      </c>
      <c r="I916" s="6">
        <f t="shared" si="573"/>
        <v>0.99077978312588078</v>
      </c>
      <c r="J916" s="6">
        <f t="shared" si="576"/>
        <v>7651.0586048195273</v>
      </c>
      <c r="K916" s="6">
        <f t="shared" si="577"/>
        <v>5159.7277012228624</v>
      </c>
      <c r="L916" s="6">
        <f t="shared" si="578"/>
        <v>855.4156064885583</v>
      </c>
      <c r="M916" s="6">
        <f t="shared" si="574"/>
        <v>13666.201912530949</v>
      </c>
      <c r="N916" s="6">
        <f t="shared" si="579"/>
        <v>13860.270402569873</v>
      </c>
      <c r="O916" s="6">
        <f t="shared" si="580"/>
        <v>59.933292404419625</v>
      </c>
      <c r="P916" s="6">
        <f t="shared" si="581"/>
        <v>41.277821609782897</v>
      </c>
      <c r="Q916" s="6">
        <f t="shared" si="582"/>
        <v>6.5581863164122804</v>
      </c>
      <c r="R916" s="6">
        <f t="shared" si="583"/>
        <v>107.7693003306148</v>
      </c>
      <c r="S916" s="6">
        <f t="shared" si="584"/>
        <v>108.572118153464</v>
      </c>
      <c r="T916" s="6"/>
      <c r="U916" s="6"/>
      <c r="V916" s="6"/>
      <c r="W916" s="6"/>
      <c r="X916" s="4"/>
      <c r="Y916" s="4"/>
      <c r="Z916" s="4"/>
      <c r="AA916" s="4"/>
    </row>
    <row r="917" spans="1:27" x14ac:dyDescent="0.2">
      <c r="A917" s="5">
        <v>2014</v>
      </c>
      <c r="B917" s="5" t="s">
        <v>23</v>
      </c>
      <c r="C917" s="5">
        <v>2</v>
      </c>
      <c r="D917" s="5">
        <v>60</v>
      </c>
      <c r="F917" s="5">
        <v>4.5</v>
      </c>
      <c r="G917" s="5">
        <f t="shared" si="526"/>
        <v>4.5</v>
      </c>
      <c r="H917" s="6">
        <f t="shared" si="575"/>
        <v>15.904312808798327</v>
      </c>
      <c r="I917" s="6">
        <f t="shared" si="573"/>
        <v>0.26507188014663879</v>
      </c>
      <c r="J917" s="6">
        <f t="shared" si="576"/>
        <v>1916.3612341038274</v>
      </c>
      <c r="K917" s="6">
        <f t="shared" si="577"/>
        <v>1389.5570197749494</v>
      </c>
      <c r="L917" s="6">
        <f t="shared" si="578"/>
        <v>337.6639275212068</v>
      </c>
      <c r="M917" s="6">
        <f t="shared" si="574"/>
        <v>3643.5821813999837</v>
      </c>
      <c r="N917" s="6">
        <f t="shared" si="579"/>
        <v>3683.7924886515557</v>
      </c>
      <c r="O917" s="6">
        <f t="shared" si="580"/>
        <v>15.011496333813314</v>
      </c>
      <c r="P917" s="6">
        <f t="shared" si="581"/>
        <v>11.116456158199593</v>
      </c>
      <c r="Q917" s="6">
        <f t="shared" si="582"/>
        <v>2.5887567776625859</v>
      </c>
      <c r="R917" s="6">
        <f t="shared" si="583"/>
        <v>28.716709269675494</v>
      </c>
      <c r="S917" s="6">
        <f t="shared" si="584"/>
        <v>28.856374494437187</v>
      </c>
      <c r="T917" s="6"/>
      <c r="U917" s="6"/>
      <c r="V917" s="6"/>
      <c r="W917" s="6"/>
      <c r="X917" s="4"/>
      <c r="Y917" s="4"/>
      <c r="Z917" s="4"/>
      <c r="AA917" s="4"/>
    </row>
    <row r="918" spans="1:27" x14ac:dyDescent="0.2">
      <c r="A918" s="5">
        <v>2014</v>
      </c>
      <c r="B918" s="5" t="s">
        <v>23</v>
      </c>
      <c r="C918" s="5">
        <v>2</v>
      </c>
      <c r="D918" s="5">
        <v>60</v>
      </c>
      <c r="F918" s="5">
        <v>1.48</v>
      </c>
      <c r="G918" s="5">
        <f t="shared" si="526"/>
        <v>1.48</v>
      </c>
      <c r="H918" s="6">
        <f t="shared" si="575"/>
        <v>1.7203361371057706</v>
      </c>
      <c r="I918" s="6">
        <f t="shared" si="573"/>
        <v>2.8672268951762843E-2</v>
      </c>
      <c r="J918" s="6">
        <f t="shared" si="576"/>
        <v>185.47300157864262</v>
      </c>
      <c r="K918" s="6">
        <f t="shared" si="577"/>
        <v>151.98624443486881</v>
      </c>
      <c r="L918" s="6">
        <f t="shared" si="578"/>
        <v>70.392119492874428</v>
      </c>
      <c r="M918" s="6">
        <f t="shared" si="574"/>
        <v>407.85136550638589</v>
      </c>
      <c r="N918" s="6">
        <f t="shared" si="579"/>
        <v>394.06154274902957</v>
      </c>
      <c r="O918" s="6">
        <f t="shared" si="580"/>
        <v>1.452871845699367</v>
      </c>
      <c r="P918" s="6">
        <f t="shared" si="581"/>
        <v>1.2158899554789504</v>
      </c>
      <c r="Q918" s="6">
        <f t="shared" si="582"/>
        <v>0.53967291611203727</v>
      </c>
      <c r="R918" s="6">
        <f t="shared" si="583"/>
        <v>3.2084347172903547</v>
      </c>
      <c r="S918" s="6">
        <f t="shared" si="584"/>
        <v>3.0868154182007315</v>
      </c>
      <c r="T918" s="6"/>
      <c r="U918" s="6"/>
      <c r="V918" s="6"/>
      <c r="W918" s="6"/>
      <c r="X918" s="4"/>
      <c r="Y918" s="4"/>
      <c r="Z918" s="4"/>
      <c r="AA918" s="4"/>
    </row>
    <row r="919" spans="1:27" x14ac:dyDescent="0.2">
      <c r="A919" s="5">
        <v>2014</v>
      </c>
      <c r="B919" s="5" t="s">
        <v>23</v>
      </c>
      <c r="C919" s="5">
        <v>2</v>
      </c>
      <c r="D919" s="5">
        <v>60</v>
      </c>
      <c r="F919" s="5">
        <v>1.49</v>
      </c>
      <c r="G919" s="5">
        <f t="shared" ref="G919:G982" si="585">E919+F919</f>
        <v>1.49</v>
      </c>
      <c r="H919" s="6">
        <f t="shared" si="575"/>
        <v>1.743662462558675</v>
      </c>
      <c r="I919" s="6">
        <f t="shared" si="573"/>
        <v>2.9061041042644582E-2</v>
      </c>
      <c r="J919" s="6">
        <f t="shared" si="576"/>
        <v>188.1144952958791</v>
      </c>
      <c r="K919" s="6">
        <f t="shared" si="577"/>
        <v>154.03667811797862</v>
      </c>
      <c r="L919" s="6">
        <f t="shared" si="578"/>
        <v>71.063674796600068</v>
      </c>
      <c r="M919" s="6">
        <f t="shared" si="574"/>
        <v>413.21484821045777</v>
      </c>
      <c r="N919" s="6">
        <f t="shared" si="579"/>
        <v>399.43158606987305</v>
      </c>
      <c r="O919" s="6">
        <f t="shared" si="580"/>
        <v>1.4735635464843861</v>
      </c>
      <c r="P919" s="6">
        <f t="shared" si="581"/>
        <v>1.2322934249438291</v>
      </c>
      <c r="Q919" s="6">
        <f t="shared" si="582"/>
        <v>0.54482150677393382</v>
      </c>
      <c r="R919" s="6">
        <f t="shared" si="583"/>
        <v>3.2506784782021487</v>
      </c>
      <c r="S919" s="6">
        <f t="shared" si="584"/>
        <v>3.1288807575473383</v>
      </c>
      <c r="T919" s="6"/>
      <c r="U919" s="6"/>
      <c r="V919" s="6"/>
      <c r="W919" s="6"/>
      <c r="X919" s="4"/>
      <c r="Y919" s="4"/>
      <c r="Z919" s="4"/>
      <c r="AA919" s="4"/>
    </row>
    <row r="920" spans="1:27" x14ac:dyDescent="0.2">
      <c r="A920" s="5">
        <v>2014</v>
      </c>
      <c r="B920" s="5" t="s">
        <v>23</v>
      </c>
      <c r="C920" s="5">
        <v>2</v>
      </c>
      <c r="D920" s="5">
        <v>60</v>
      </c>
      <c r="F920" s="5">
        <v>7.5</v>
      </c>
      <c r="G920" s="5">
        <f t="shared" si="585"/>
        <v>7.5</v>
      </c>
      <c r="H920" s="6">
        <f t="shared" si="575"/>
        <v>44.178646691106465</v>
      </c>
      <c r="I920" s="6">
        <f t="shared" si="573"/>
        <v>0.73631077818510771</v>
      </c>
      <c r="J920" s="6">
        <f t="shared" si="576"/>
        <v>5602.2147309799175</v>
      </c>
      <c r="K920" s="6">
        <f t="shared" si="577"/>
        <v>3840.2136260451034</v>
      </c>
      <c r="L920" s="6">
        <f t="shared" si="578"/>
        <v>693.89123968686067</v>
      </c>
      <c r="M920" s="6">
        <f t="shared" si="574"/>
        <v>10136.319596711881</v>
      </c>
      <c r="N920" s="6">
        <f t="shared" si="579"/>
        <v>10285.162193093069</v>
      </c>
      <c r="O920" s="6">
        <f t="shared" si="580"/>
        <v>43.884015392676019</v>
      </c>
      <c r="P920" s="6">
        <f t="shared" si="581"/>
        <v>30.721709008360829</v>
      </c>
      <c r="Q920" s="6">
        <f t="shared" si="582"/>
        <v>5.3198328375992654</v>
      </c>
      <c r="R920" s="6">
        <f t="shared" si="583"/>
        <v>79.925557238636117</v>
      </c>
      <c r="S920" s="6">
        <f t="shared" si="584"/>
        <v>80.567103845895701</v>
      </c>
      <c r="T920" s="6"/>
      <c r="U920" s="6"/>
      <c r="V920" s="6"/>
      <c r="W920" s="6"/>
      <c r="X920" s="4"/>
      <c r="Y920" s="4"/>
      <c r="Z920" s="4"/>
      <c r="AA920" s="4"/>
    </row>
    <row r="921" spans="1:27" x14ac:dyDescent="0.2">
      <c r="A921" s="5">
        <v>2014</v>
      </c>
      <c r="B921" s="5" t="s">
        <v>23</v>
      </c>
      <c r="C921" s="5">
        <v>2</v>
      </c>
      <c r="D921" s="5">
        <v>60</v>
      </c>
      <c r="F921" s="5">
        <v>7</v>
      </c>
      <c r="G921" s="5">
        <f t="shared" si="585"/>
        <v>7</v>
      </c>
      <c r="H921" s="6">
        <f t="shared" si="575"/>
        <v>38.484510006474963</v>
      </c>
      <c r="I921" s="6">
        <f t="shared" si="573"/>
        <v>0.64140850010791606</v>
      </c>
      <c r="J921" s="6">
        <f t="shared" si="576"/>
        <v>4846.5978138173805</v>
      </c>
      <c r="K921" s="6">
        <f t="shared" si="577"/>
        <v>3347.5615409809138</v>
      </c>
      <c r="L921" s="6">
        <f t="shared" si="578"/>
        <v>629.56889045543426</v>
      </c>
      <c r="M921" s="6">
        <f t="shared" si="574"/>
        <v>8823.7282452537274</v>
      </c>
      <c r="N921" s="6">
        <f t="shared" si="579"/>
        <v>8953.3397683907915</v>
      </c>
      <c r="O921" s="6">
        <f t="shared" si="580"/>
        <v>37.96501620823615</v>
      </c>
      <c r="P921" s="6">
        <f t="shared" si="581"/>
        <v>26.780492327847309</v>
      </c>
      <c r="Q921" s="6">
        <f t="shared" si="582"/>
        <v>4.8266948268249958</v>
      </c>
      <c r="R921" s="6">
        <f t="shared" si="583"/>
        <v>69.572203362908454</v>
      </c>
      <c r="S921" s="6">
        <f t="shared" si="584"/>
        <v>70.134494852394525</v>
      </c>
      <c r="T921" s="6"/>
      <c r="U921" s="6"/>
      <c r="V921" s="6"/>
      <c r="W921" s="6"/>
      <c r="X921" s="4"/>
      <c r="Y921" s="4"/>
      <c r="Z921" s="4"/>
      <c r="AA921" s="4"/>
    </row>
    <row r="922" spans="1:27" x14ac:dyDescent="0.2">
      <c r="A922" s="5">
        <v>2014</v>
      </c>
      <c r="B922" s="5" t="s">
        <v>23</v>
      </c>
      <c r="C922" s="5">
        <v>2</v>
      </c>
      <c r="D922" s="5">
        <v>60</v>
      </c>
      <c r="F922" s="5">
        <v>6.6</v>
      </c>
      <c r="G922" s="5">
        <f t="shared" si="585"/>
        <v>6.6</v>
      </c>
      <c r="H922" s="6">
        <f t="shared" si="575"/>
        <v>34.21194399759284</v>
      </c>
      <c r="I922" s="6">
        <f t="shared" si="573"/>
        <v>0.57019906662654729</v>
      </c>
      <c r="J922" s="6">
        <f t="shared" si="576"/>
        <v>4283.2493996158109</v>
      </c>
      <c r="K922" s="6">
        <f t="shared" si="577"/>
        <v>2977.6654502262445</v>
      </c>
      <c r="L922" s="6">
        <f t="shared" si="578"/>
        <v>579.44466993500134</v>
      </c>
      <c r="M922" s="6">
        <f t="shared" si="574"/>
        <v>7840.3595197770564</v>
      </c>
      <c r="N922" s="6">
        <f t="shared" si="579"/>
        <v>7954.6543971551528</v>
      </c>
      <c r="O922" s="6">
        <f t="shared" si="580"/>
        <v>33.552120296990516</v>
      </c>
      <c r="P922" s="6">
        <f t="shared" si="581"/>
        <v>23.821323601809958</v>
      </c>
      <c r="Q922" s="6">
        <f t="shared" si="582"/>
        <v>4.4424091361683447</v>
      </c>
      <c r="R922" s="6">
        <f t="shared" si="583"/>
        <v>61.815853034968818</v>
      </c>
      <c r="S922" s="6">
        <f t="shared" si="584"/>
        <v>62.311459444382031</v>
      </c>
      <c r="T922" s="6"/>
      <c r="U922" s="6"/>
      <c r="V922" s="6"/>
      <c r="W922" s="6"/>
      <c r="X922" s="4"/>
      <c r="Y922" s="4"/>
      <c r="Z922" s="4"/>
      <c r="AA922" s="4"/>
    </row>
    <row r="923" spans="1:27" x14ac:dyDescent="0.2">
      <c r="A923" s="5">
        <v>2014</v>
      </c>
      <c r="B923" s="5" t="s">
        <v>23</v>
      </c>
      <c r="C923" s="5">
        <v>2</v>
      </c>
      <c r="D923" s="5">
        <v>60</v>
      </c>
      <c r="F923" s="5">
        <v>5.3</v>
      </c>
      <c r="G923" s="5">
        <f t="shared" si="585"/>
        <v>5.3</v>
      </c>
      <c r="H923" s="6">
        <f t="shared" si="575"/>
        <v>22.061834409834322</v>
      </c>
      <c r="I923" s="6">
        <f t="shared" si="573"/>
        <v>0.36769724016390537</v>
      </c>
      <c r="J923" s="6">
        <f t="shared" si="576"/>
        <v>2702.1560388628063</v>
      </c>
      <c r="K923" s="6">
        <f t="shared" si="577"/>
        <v>1924.3871604905394</v>
      </c>
      <c r="L923" s="6">
        <f t="shared" si="578"/>
        <v>425.28885253965842</v>
      </c>
      <c r="M923" s="6">
        <f t="shared" si="574"/>
        <v>5051.8320518930041</v>
      </c>
      <c r="N923" s="6">
        <f t="shared" si="579"/>
        <v>5118.3797345916728</v>
      </c>
      <c r="O923" s="6">
        <f t="shared" si="580"/>
        <v>21.166888971091982</v>
      </c>
      <c r="P923" s="6">
        <f t="shared" si="581"/>
        <v>15.395097283924315</v>
      </c>
      <c r="Q923" s="6">
        <f t="shared" si="582"/>
        <v>3.2605478694707144</v>
      </c>
      <c r="R923" s="6">
        <f t="shared" si="583"/>
        <v>39.822534124487007</v>
      </c>
      <c r="S923" s="6">
        <f t="shared" si="584"/>
        <v>40.093974587634769</v>
      </c>
      <c r="T923" s="6"/>
      <c r="U923" s="6"/>
      <c r="V923" s="6"/>
      <c r="W923" s="6"/>
      <c r="X923" s="4"/>
      <c r="Y923" s="4"/>
      <c r="Z923" s="4"/>
      <c r="AA923" s="4"/>
    </row>
    <row r="924" spans="1:27" x14ac:dyDescent="0.2">
      <c r="A924" s="5">
        <v>2014</v>
      </c>
      <c r="B924" s="5" t="s">
        <v>23</v>
      </c>
      <c r="C924" s="5">
        <v>2</v>
      </c>
      <c r="D924" s="5">
        <v>60</v>
      </c>
      <c r="F924" s="5">
        <v>3</v>
      </c>
      <c r="G924" s="5">
        <f t="shared" si="585"/>
        <v>3</v>
      </c>
      <c r="H924" s="6">
        <f t="shared" si="575"/>
        <v>7.0685834705770345</v>
      </c>
      <c r="I924" s="6">
        <f t="shared" si="573"/>
        <v>0.11780972450961724</v>
      </c>
      <c r="J924" s="6">
        <f t="shared" si="576"/>
        <v>817.87273946856487</v>
      </c>
      <c r="K924" s="6">
        <f t="shared" si="577"/>
        <v>620.09005617570074</v>
      </c>
      <c r="L924" s="6">
        <f t="shared" si="578"/>
        <v>190.6320825695212</v>
      </c>
      <c r="M924" s="6">
        <f t="shared" si="574"/>
        <v>1628.5948782137866</v>
      </c>
      <c r="N924" s="6">
        <f t="shared" si="579"/>
        <v>1630.6161047573701</v>
      </c>
      <c r="O924" s="6">
        <f t="shared" si="580"/>
        <v>6.4066697925037586</v>
      </c>
      <c r="P924" s="6">
        <f t="shared" si="581"/>
        <v>4.9607204494056054</v>
      </c>
      <c r="Q924" s="6">
        <f t="shared" si="582"/>
        <v>1.4615126330329959</v>
      </c>
      <c r="R924" s="6">
        <f t="shared" si="583"/>
        <v>12.82890287494236</v>
      </c>
      <c r="S924" s="6">
        <f t="shared" si="584"/>
        <v>12.773159487266065</v>
      </c>
      <c r="T924" s="6"/>
      <c r="U924" s="6"/>
      <c r="V924" s="6"/>
      <c r="W924" s="6"/>
      <c r="X924" s="4"/>
      <c r="Y924" s="4"/>
      <c r="Z924" s="4"/>
      <c r="AA924" s="4"/>
    </row>
    <row r="925" spans="1:27" x14ac:dyDescent="0.2">
      <c r="A925" s="5">
        <v>2014</v>
      </c>
      <c r="B925" s="5" t="s">
        <v>23</v>
      </c>
      <c r="C925" s="5">
        <v>2</v>
      </c>
      <c r="D925" s="5">
        <v>60</v>
      </c>
      <c r="F925" s="5">
        <v>8.3000000000000007</v>
      </c>
      <c r="G925" s="5">
        <f t="shared" si="585"/>
        <v>8.3000000000000007</v>
      </c>
      <c r="H925" s="6">
        <f t="shared" si="575"/>
        <v>54.106079476450226</v>
      </c>
      <c r="I925" s="6">
        <f t="shared" si="573"/>
        <v>0.9017679912741704</v>
      </c>
      <c r="J925" s="6">
        <f t="shared" si="576"/>
        <v>6930.987123892708</v>
      </c>
      <c r="K925" s="6">
        <f t="shared" si="577"/>
        <v>4698.3879494962894</v>
      </c>
      <c r="L925" s="6">
        <f t="shared" si="578"/>
        <v>800.48856697827796</v>
      </c>
      <c r="M925" s="6">
        <f t="shared" si="574"/>
        <v>12429.863640367275</v>
      </c>
      <c r="N925" s="6">
        <f t="shared" si="579"/>
        <v>12609.125606701446</v>
      </c>
      <c r="O925" s="6">
        <f t="shared" si="580"/>
        <v>54.292732470492879</v>
      </c>
      <c r="P925" s="6">
        <f t="shared" si="581"/>
        <v>37.587103595970312</v>
      </c>
      <c r="Q925" s="6">
        <f t="shared" si="582"/>
        <v>6.1370790135001307</v>
      </c>
      <c r="R925" s="6">
        <f t="shared" si="583"/>
        <v>98.016915079963312</v>
      </c>
      <c r="S925" s="6">
        <f t="shared" si="584"/>
        <v>98.771483919161312</v>
      </c>
      <c r="T925" s="6"/>
      <c r="U925" s="6"/>
      <c r="V925" s="6"/>
      <c r="W925" s="6"/>
      <c r="X925" s="4"/>
      <c r="Y925" s="4"/>
      <c r="Z925" s="4"/>
      <c r="AA925" s="4"/>
    </row>
    <row r="926" spans="1:27" x14ac:dyDescent="0.2">
      <c r="A926" s="5">
        <v>2014</v>
      </c>
      <c r="B926" s="5" t="s">
        <v>23</v>
      </c>
      <c r="C926" s="5">
        <v>2</v>
      </c>
      <c r="D926" s="5">
        <v>60</v>
      </c>
      <c r="F926" s="5">
        <v>6.7</v>
      </c>
      <c r="G926" s="5">
        <f t="shared" si="585"/>
        <v>6.7</v>
      </c>
      <c r="H926" s="6">
        <f t="shared" si="575"/>
        <v>35.256523554911453</v>
      </c>
      <c r="I926" s="6">
        <f t="shared" si="573"/>
        <v>0.58760872591519087</v>
      </c>
      <c r="J926" s="6">
        <f t="shared" si="576"/>
        <v>4420.6708895001857</v>
      </c>
      <c r="K926" s="6">
        <f t="shared" si="577"/>
        <v>3068.1198997232436</v>
      </c>
      <c r="L926" s="6">
        <f t="shared" si="578"/>
        <v>591.86205133229498</v>
      </c>
      <c r="M926" s="6">
        <f t="shared" si="574"/>
        <v>8080.6528405557237</v>
      </c>
      <c r="N926" s="6">
        <f t="shared" si="579"/>
        <v>8198.7634950773136</v>
      </c>
      <c r="O926" s="6">
        <f t="shared" si="580"/>
        <v>34.628588634418115</v>
      </c>
      <c r="P926" s="6">
        <f t="shared" si="581"/>
        <v>24.544959197785946</v>
      </c>
      <c r="Q926" s="6">
        <f t="shared" si="582"/>
        <v>4.5376090602142618</v>
      </c>
      <c r="R926" s="6">
        <f t="shared" si="583"/>
        <v>63.71115689241833</v>
      </c>
      <c r="S926" s="6">
        <f t="shared" si="584"/>
        <v>64.223647378105611</v>
      </c>
      <c r="T926" s="6"/>
      <c r="U926" s="6"/>
      <c r="V926" s="6"/>
      <c r="W926" s="6"/>
      <c r="X926" s="4"/>
      <c r="Y926" s="4"/>
      <c r="Z926" s="4"/>
      <c r="AA926" s="4"/>
    </row>
    <row r="927" spans="1:27" x14ac:dyDescent="0.2">
      <c r="A927" s="5">
        <v>2014</v>
      </c>
      <c r="B927" s="5" t="s">
        <v>23</v>
      </c>
      <c r="C927" s="5">
        <v>2</v>
      </c>
      <c r="D927" s="5">
        <v>60</v>
      </c>
      <c r="F927" s="5">
        <v>3.3</v>
      </c>
      <c r="G927" s="5">
        <f t="shared" si="585"/>
        <v>3.3</v>
      </c>
      <c r="H927" s="6">
        <f t="shared" si="575"/>
        <v>8.55298599939821</v>
      </c>
      <c r="I927" s="6">
        <f t="shared" si="573"/>
        <v>0.14254976665663682</v>
      </c>
      <c r="J927" s="6">
        <f t="shared" si="576"/>
        <v>999.10325020544394</v>
      </c>
      <c r="K927" s="6">
        <f t="shared" si="577"/>
        <v>749.59418782936393</v>
      </c>
      <c r="L927" s="6">
        <f t="shared" si="578"/>
        <v>218.0518011810851</v>
      </c>
      <c r="M927" s="6">
        <f t="shared" si="574"/>
        <v>1966.7492392158929</v>
      </c>
      <c r="N927" s="6">
        <f t="shared" si="579"/>
        <v>1974.9268964025009</v>
      </c>
      <c r="O927" s="6">
        <f t="shared" si="580"/>
        <v>7.8263087932759765</v>
      </c>
      <c r="P927" s="6">
        <f t="shared" si="581"/>
        <v>5.9967535026349115</v>
      </c>
      <c r="Q927" s="6">
        <f t="shared" si="582"/>
        <v>1.6717304757216525</v>
      </c>
      <c r="R927" s="6">
        <f t="shared" si="583"/>
        <v>15.49479277163254</v>
      </c>
      <c r="S927" s="6">
        <f t="shared" si="584"/>
        <v>15.470260688486256</v>
      </c>
      <c r="T927" s="6"/>
      <c r="U927" s="6"/>
      <c r="V927" s="6"/>
      <c r="W927" s="6"/>
      <c r="X927" s="4"/>
      <c r="Y927" s="4"/>
      <c r="Z927" s="4"/>
      <c r="AA927" s="4"/>
    </row>
    <row r="928" spans="1:27" x14ac:dyDescent="0.2">
      <c r="A928" s="5">
        <v>2014</v>
      </c>
      <c r="B928" s="5" t="s">
        <v>23</v>
      </c>
      <c r="C928" s="5">
        <v>2</v>
      </c>
      <c r="D928" s="5">
        <v>60</v>
      </c>
      <c r="F928" s="5">
        <v>7.7</v>
      </c>
      <c r="G928" s="5">
        <f t="shared" si="585"/>
        <v>7.7</v>
      </c>
      <c r="H928" s="6">
        <f t="shared" si="575"/>
        <v>46.566257107834716</v>
      </c>
      <c r="I928" s="6">
        <f t="shared" si="573"/>
        <v>0.77610428513057861</v>
      </c>
      <c r="J928" s="6">
        <f t="shared" si="576"/>
        <v>5920.5441073508982</v>
      </c>
      <c r="K928" s="6">
        <f t="shared" si="577"/>
        <v>4046.6907177905109</v>
      </c>
      <c r="L928" s="6">
        <f t="shared" si="578"/>
        <v>720.12343715188069</v>
      </c>
      <c r="M928" s="6">
        <f t="shared" si="574"/>
        <v>10687.35826229329</v>
      </c>
      <c r="N928" s="6">
        <f t="shared" si="579"/>
        <v>10843.871509447756</v>
      </c>
      <c r="O928" s="6">
        <f t="shared" si="580"/>
        <v>46.377595507582029</v>
      </c>
      <c r="P928" s="6">
        <f t="shared" si="581"/>
        <v>32.373525742324084</v>
      </c>
      <c r="Q928" s="6">
        <f t="shared" si="582"/>
        <v>5.5209463514977521</v>
      </c>
      <c r="R928" s="6">
        <f t="shared" si="583"/>
        <v>84.272067601403862</v>
      </c>
      <c r="S928" s="6">
        <f t="shared" si="584"/>
        <v>84.943660157340744</v>
      </c>
      <c r="T928" s="6"/>
      <c r="U928" s="6"/>
      <c r="V928" s="6"/>
      <c r="W928" s="6"/>
      <c r="X928" s="4"/>
      <c r="Y928" s="4"/>
      <c r="Z928" s="4"/>
      <c r="AA928" s="4"/>
    </row>
    <row r="929" spans="1:27" x14ac:dyDescent="0.2">
      <c r="A929" s="5">
        <v>2014</v>
      </c>
      <c r="B929" s="5" t="s">
        <v>23</v>
      </c>
      <c r="C929" s="5">
        <v>2</v>
      </c>
      <c r="D929" s="5">
        <v>60</v>
      </c>
      <c r="F929" s="5">
        <v>5.2</v>
      </c>
      <c r="G929" s="5">
        <f t="shared" si="585"/>
        <v>5.2</v>
      </c>
      <c r="H929" s="6">
        <f t="shared" si="575"/>
        <v>21.237166338267002</v>
      </c>
      <c r="I929" s="6">
        <f t="shared" si="573"/>
        <v>0.35395277230445005</v>
      </c>
      <c r="J929" s="6">
        <f t="shared" si="576"/>
        <v>2596.1998451352219</v>
      </c>
      <c r="K929" s="6">
        <f t="shared" si="577"/>
        <v>1852.8067487956569</v>
      </c>
      <c r="L929" s="6">
        <f t="shared" si="578"/>
        <v>414.01849063218481</v>
      </c>
      <c r="M929" s="6">
        <f t="shared" si="574"/>
        <v>4863.0250845630635</v>
      </c>
      <c r="N929" s="6">
        <f t="shared" si="579"/>
        <v>4926.11703965777</v>
      </c>
      <c r="O929" s="6">
        <f t="shared" si="580"/>
        <v>20.336898786892569</v>
      </c>
      <c r="P929" s="6">
        <f t="shared" si="581"/>
        <v>14.822453990365254</v>
      </c>
      <c r="Q929" s="6">
        <f t="shared" si="582"/>
        <v>3.1741417615134169</v>
      </c>
      <c r="R929" s="6">
        <f t="shared" si="583"/>
        <v>38.333494538771241</v>
      </c>
      <c r="S929" s="6">
        <f t="shared" si="584"/>
        <v>38.587916810652523</v>
      </c>
      <c r="T929" s="6"/>
      <c r="U929" s="6"/>
      <c r="V929" s="6"/>
      <c r="W929" s="6"/>
      <c r="X929" s="4"/>
      <c r="Y929" s="4"/>
      <c r="Z929" s="4"/>
      <c r="AA929" s="4"/>
    </row>
    <row r="930" spans="1:27" x14ac:dyDescent="0.2">
      <c r="A930" s="5">
        <v>2014</v>
      </c>
      <c r="B930" s="5" t="s">
        <v>23</v>
      </c>
      <c r="C930" s="5">
        <v>2</v>
      </c>
      <c r="D930" s="5">
        <v>60</v>
      </c>
      <c r="F930" s="5">
        <v>2.0499999999999998</v>
      </c>
      <c r="G930" s="5">
        <f t="shared" si="585"/>
        <v>2.0499999999999998</v>
      </c>
      <c r="H930" s="6">
        <f t="shared" si="575"/>
        <v>3.300635781677776</v>
      </c>
      <c r="I930" s="6">
        <f t="shared" si="573"/>
        <v>5.5010596361296266E-2</v>
      </c>
      <c r="J930" s="6">
        <f t="shared" si="576"/>
        <v>367.63276131340905</v>
      </c>
      <c r="K930" s="6">
        <f t="shared" si="577"/>
        <v>290.65222614327041</v>
      </c>
      <c r="L930" s="6">
        <f t="shared" si="578"/>
        <v>111.43662932338995</v>
      </c>
      <c r="M930" s="6">
        <f t="shared" si="574"/>
        <v>769.72161678006944</v>
      </c>
      <c r="N930" s="6">
        <f t="shared" si="579"/>
        <v>758.51341493777966</v>
      </c>
      <c r="O930" s="6">
        <f t="shared" si="580"/>
        <v>2.8797899636217039</v>
      </c>
      <c r="P930" s="6">
        <f t="shared" si="581"/>
        <v>2.3252178091461628</v>
      </c>
      <c r="Q930" s="6">
        <f t="shared" si="582"/>
        <v>0.85434749147932298</v>
      </c>
      <c r="R930" s="6">
        <f t="shared" si="583"/>
        <v>6.0593552642471895</v>
      </c>
      <c r="S930" s="6">
        <f t="shared" si="584"/>
        <v>5.9416884170126076</v>
      </c>
      <c r="T930" s="6"/>
      <c r="U930" s="6"/>
      <c r="V930" s="6"/>
      <c r="W930" s="6"/>
      <c r="X930" s="4"/>
      <c r="Y930" s="4"/>
      <c r="Z930" s="4"/>
      <c r="AA930" s="4"/>
    </row>
    <row r="931" spans="1:27" x14ac:dyDescent="0.2">
      <c r="A931" s="5">
        <v>2014</v>
      </c>
      <c r="B931" s="5" t="s">
        <v>23</v>
      </c>
      <c r="C931" s="5">
        <v>2</v>
      </c>
      <c r="D931" s="5">
        <v>60</v>
      </c>
      <c r="F931" s="5">
        <v>4.8</v>
      </c>
      <c r="G931" s="5">
        <f t="shared" si="585"/>
        <v>4.8</v>
      </c>
      <c r="H931" s="6">
        <f t="shared" si="575"/>
        <v>18.095573684677209</v>
      </c>
      <c r="I931" s="6">
        <f t="shared" si="573"/>
        <v>0.30159289474462014</v>
      </c>
      <c r="J931" s="6">
        <f t="shared" si="576"/>
        <v>2194.5106687316843</v>
      </c>
      <c r="K931" s="6">
        <f t="shared" si="577"/>
        <v>1579.9870686462416</v>
      </c>
      <c r="L931" s="6">
        <f t="shared" si="578"/>
        <v>369.83258059991778</v>
      </c>
      <c r="M931" s="6">
        <f t="shared" si="574"/>
        <v>4144.3303179778432</v>
      </c>
      <c r="N931" s="6">
        <f t="shared" si="579"/>
        <v>4194.0431316776021</v>
      </c>
      <c r="O931" s="6">
        <f t="shared" si="580"/>
        <v>17.190333571731525</v>
      </c>
      <c r="P931" s="6">
        <f t="shared" si="581"/>
        <v>12.639896549169931</v>
      </c>
      <c r="Q931" s="6">
        <f t="shared" si="582"/>
        <v>2.8353831179327029</v>
      </c>
      <c r="R931" s="6">
        <f t="shared" si="583"/>
        <v>32.665613238834155</v>
      </c>
      <c r="S931" s="6">
        <f t="shared" si="584"/>
        <v>32.853337864807877</v>
      </c>
      <c r="T931" s="6"/>
      <c r="U931" s="6"/>
      <c r="V931" s="6"/>
      <c r="W931" s="6"/>
      <c r="X931" s="4"/>
      <c r="Y931" s="4"/>
      <c r="Z931" s="4"/>
      <c r="AA931" s="4"/>
    </row>
    <row r="932" spans="1:27" x14ac:dyDescent="0.2">
      <c r="A932" s="5">
        <v>2014</v>
      </c>
      <c r="B932" s="5" t="s">
        <v>23</v>
      </c>
      <c r="C932" s="5">
        <v>2</v>
      </c>
      <c r="D932" s="5">
        <v>60</v>
      </c>
      <c r="F932" s="5">
        <v>1.25</v>
      </c>
      <c r="G932" s="5">
        <f t="shared" si="585"/>
        <v>1.25</v>
      </c>
      <c r="H932" s="6">
        <f t="shared" si="575"/>
        <v>1.227184630308513</v>
      </c>
      <c r="I932" s="6">
        <f t="shared" si="573"/>
        <v>2.045307717180855E-2</v>
      </c>
      <c r="J932" s="6">
        <f t="shared" si="576"/>
        <v>130.08946431925955</v>
      </c>
      <c r="K932" s="6">
        <f t="shared" si="577"/>
        <v>108.60114297250273</v>
      </c>
      <c r="L932" s="6">
        <f t="shared" si="578"/>
        <v>55.475106104186679</v>
      </c>
      <c r="M932" s="6">
        <f t="shared" si="574"/>
        <v>294.16571339594896</v>
      </c>
      <c r="N932" s="6">
        <f t="shared" si="579"/>
        <v>280.6254995651052</v>
      </c>
      <c r="O932" s="6">
        <f t="shared" si="580"/>
        <v>1.0190341371675331</v>
      </c>
      <c r="P932" s="6">
        <f t="shared" si="581"/>
        <v>0.86880914378002172</v>
      </c>
      <c r="Q932" s="6">
        <f t="shared" si="582"/>
        <v>0.42530914679876458</v>
      </c>
      <c r="R932" s="6">
        <f t="shared" si="583"/>
        <v>2.3131524277463194</v>
      </c>
      <c r="S932" s="6">
        <f t="shared" si="584"/>
        <v>2.1982330799266574</v>
      </c>
      <c r="T932" s="6"/>
      <c r="U932" s="6"/>
      <c r="V932" s="6"/>
      <c r="W932" s="6"/>
      <c r="X932" s="4"/>
      <c r="Y932" s="4"/>
      <c r="Z932" s="4"/>
      <c r="AA932" s="4"/>
    </row>
    <row r="933" spans="1:27" x14ac:dyDescent="0.2">
      <c r="A933" s="5">
        <v>2014</v>
      </c>
      <c r="B933" s="5" t="s">
        <v>23</v>
      </c>
      <c r="C933" s="5">
        <v>2</v>
      </c>
      <c r="D933" s="5">
        <v>60</v>
      </c>
      <c r="F933" s="5">
        <v>1.51</v>
      </c>
      <c r="G933" s="5">
        <f t="shared" si="585"/>
        <v>1.51</v>
      </c>
      <c r="H933" s="6">
        <f t="shared" si="575"/>
        <v>1.7907863523625218</v>
      </c>
      <c r="I933" s="6">
        <f t="shared" si="573"/>
        <v>2.984643920604203E-2</v>
      </c>
      <c r="J933" s="6">
        <f t="shared" si="576"/>
        <v>193.45621539002403</v>
      </c>
      <c r="K933" s="6">
        <f t="shared" si="577"/>
        <v>158.17855186746047</v>
      </c>
      <c r="L933" s="6">
        <f t="shared" si="578"/>
        <v>72.412329494512065</v>
      </c>
      <c r="M933" s="6">
        <f t="shared" si="574"/>
        <v>424.04709675199655</v>
      </c>
      <c r="N933" s="6">
        <f t="shared" si="579"/>
        <v>410.28124941263331</v>
      </c>
      <c r="O933" s="6">
        <f t="shared" si="580"/>
        <v>1.5154070205551882</v>
      </c>
      <c r="P933" s="6">
        <f t="shared" si="581"/>
        <v>1.2654284149396837</v>
      </c>
      <c r="Q933" s="6">
        <f t="shared" si="582"/>
        <v>0.55516119279125919</v>
      </c>
      <c r="R933" s="6">
        <f t="shared" si="583"/>
        <v>3.3359966282861313</v>
      </c>
      <c r="S933" s="6">
        <f t="shared" si="584"/>
        <v>3.2138697870656272</v>
      </c>
      <c r="T933" s="6"/>
      <c r="U933" s="6"/>
      <c r="V933" s="6"/>
      <c r="W933" s="6"/>
      <c r="X933" s="4"/>
      <c r="Y933" s="4"/>
      <c r="Z933" s="4"/>
      <c r="AA933" s="4"/>
    </row>
    <row r="934" spans="1:27" x14ac:dyDescent="0.2">
      <c r="A934" s="5">
        <v>2014</v>
      </c>
      <c r="B934" s="5" t="s">
        <v>23</v>
      </c>
      <c r="C934" s="5">
        <v>2</v>
      </c>
      <c r="D934" s="5">
        <v>60</v>
      </c>
      <c r="F934" s="5">
        <v>2.77</v>
      </c>
      <c r="G934" s="5">
        <f t="shared" si="585"/>
        <v>2.77</v>
      </c>
      <c r="H934" s="6">
        <f t="shared" si="575"/>
        <v>6.0262815679322808</v>
      </c>
      <c r="I934" s="6">
        <f t="shared" si="573"/>
        <v>0.10043802613220468</v>
      </c>
      <c r="J934" s="6">
        <f t="shared" si="576"/>
        <v>691.7331884838228</v>
      </c>
      <c r="K934" s="6">
        <f t="shared" si="577"/>
        <v>529.07618163099073</v>
      </c>
      <c r="L934" s="6">
        <f t="shared" si="578"/>
        <v>170.35367133527905</v>
      </c>
      <c r="M934" s="6">
        <f t="shared" si="574"/>
        <v>1391.1630414500928</v>
      </c>
      <c r="N934" s="6">
        <f t="shared" si="579"/>
        <v>1389.0642724434813</v>
      </c>
      <c r="O934" s="6">
        <f t="shared" si="580"/>
        <v>5.418576643123278</v>
      </c>
      <c r="P934" s="6">
        <f t="shared" si="581"/>
        <v>4.2326094530479255</v>
      </c>
      <c r="Q934" s="6">
        <f t="shared" si="582"/>
        <v>1.3060448135704728</v>
      </c>
      <c r="R934" s="6">
        <f t="shared" si="583"/>
        <v>10.957230909741677</v>
      </c>
      <c r="S934" s="6">
        <f t="shared" si="584"/>
        <v>10.881003467473937</v>
      </c>
      <c r="T934" s="6"/>
      <c r="U934" s="6"/>
      <c r="V934" s="6"/>
      <c r="W934" s="6"/>
      <c r="X934" s="4"/>
      <c r="Y934" s="4"/>
      <c r="Z934" s="4"/>
      <c r="AA934" s="4"/>
    </row>
    <row r="935" spans="1:27" x14ac:dyDescent="0.2">
      <c r="A935" s="5">
        <v>2014</v>
      </c>
      <c r="B935" s="5" t="s">
        <v>23</v>
      </c>
      <c r="C935" s="5">
        <v>2</v>
      </c>
      <c r="D935" s="5">
        <v>60</v>
      </c>
      <c r="F935" s="5">
        <v>2.1800000000000002</v>
      </c>
      <c r="G935" s="5">
        <f t="shared" si="585"/>
        <v>2.1800000000000002</v>
      </c>
      <c r="H935" s="6">
        <f t="shared" si="575"/>
        <v>3.7325262317300338</v>
      </c>
      <c r="I935" s="6">
        <f t="shared" si="573"/>
        <v>6.2208770528833897E-2</v>
      </c>
      <c r="J935" s="6">
        <f t="shared" si="576"/>
        <v>418.3018011655185</v>
      </c>
      <c r="K935" s="6">
        <f t="shared" si="577"/>
        <v>328.48223909195121</v>
      </c>
      <c r="L935" s="6">
        <f t="shared" si="578"/>
        <v>121.52865157369803</v>
      </c>
      <c r="M935" s="6">
        <f t="shared" si="574"/>
        <v>868.31269183116774</v>
      </c>
      <c r="N935" s="6">
        <f t="shared" si="579"/>
        <v>858.29297414516748</v>
      </c>
      <c r="O935" s="6">
        <f t="shared" si="580"/>
        <v>3.2766974424632282</v>
      </c>
      <c r="P935" s="6">
        <f t="shared" si="581"/>
        <v>2.6278579127356094</v>
      </c>
      <c r="Q935" s="6">
        <f t="shared" si="582"/>
        <v>0.93171966206501833</v>
      </c>
      <c r="R935" s="6">
        <f t="shared" si="583"/>
        <v>6.8362750172638558</v>
      </c>
      <c r="S935" s="6">
        <f t="shared" si="584"/>
        <v>6.7232949641371444</v>
      </c>
      <c r="T935" s="6"/>
      <c r="U935" s="6"/>
      <c r="V935" s="6"/>
      <c r="W935" s="6"/>
      <c r="X935" s="4"/>
      <c r="Y935" s="4"/>
      <c r="Z935" s="4"/>
      <c r="AA935" s="4"/>
    </row>
    <row r="936" spans="1:27" x14ac:dyDescent="0.2">
      <c r="A936" s="5">
        <v>2014</v>
      </c>
      <c r="B936" s="5" t="s">
        <v>23</v>
      </c>
      <c r="C936" s="5">
        <v>2</v>
      </c>
      <c r="D936" s="5">
        <v>60</v>
      </c>
      <c r="F936" s="5">
        <v>1.58</v>
      </c>
      <c r="G936" s="5">
        <f t="shared" si="585"/>
        <v>1.58</v>
      </c>
      <c r="H936" s="6">
        <f t="shared" si="575"/>
        <v>1.9606679751053901</v>
      </c>
      <c r="I936" s="6">
        <f t="shared" si="573"/>
        <v>3.2677799585089838E-2</v>
      </c>
      <c r="J936" s="6">
        <f t="shared" si="576"/>
        <v>212.77028761647711</v>
      </c>
      <c r="K936" s="6">
        <f t="shared" si="577"/>
        <v>173.10558228165382</v>
      </c>
      <c r="L936" s="6">
        <f t="shared" si="578"/>
        <v>77.190084405423491</v>
      </c>
      <c r="M936" s="6">
        <f t="shared" si="574"/>
        <v>463.06595430355441</v>
      </c>
      <c r="N936" s="6">
        <f t="shared" si="579"/>
        <v>449.40587969044361</v>
      </c>
      <c r="O936" s="6">
        <f t="shared" si="580"/>
        <v>1.6667005863290707</v>
      </c>
      <c r="P936" s="6">
        <f t="shared" si="581"/>
        <v>1.3848446582532306</v>
      </c>
      <c r="Q936" s="6">
        <f t="shared" si="582"/>
        <v>0.5917906471082468</v>
      </c>
      <c r="R936" s="6">
        <f t="shared" si="583"/>
        <v>3.6433358916905476</v>
      </c>
      <c r="S936" s="6">
        <f t="shared" si="584"/>
        <v>3.5203460575751411</v>
      </c>
      <c r="T936" s="6"/>
      <c r="U936" s="6"/>
      <c r="V936" s="6"/>
      <c r="W936" s="6"/>
      <c r="X936" s="4"/>
      <c r="Y936" s="4"/>
      <c r="Z936" s="4"/>
      <c r="AA936" s="4"/>
    </row>
    <row r="937" spans="1:27" x14ac:dyDescent="0.2">
      <c r="A937" s="5">
        <v>2014</v>
      </c>
      <c r="B937" s="5" t="s">
        <v>23</v>
      </c>
      <c r="C937" s="5">
        <v>2</v>
      </c>
      <c r="D937" s="5">
        <v>60</v>
      </c>
      <c r="F937" s="5">
        <v>8</v>
      </c>
      <c r="G937" s="5">
        <f t="shared" si="585"/>
        <v>8</v>
      </c>
      <c r="H937" s="6">
        <f t="shared" si="575"/>
        <v>50.26548245743669</v>
      </c>
      <c r="I937" s="6">
        <f t="shared" si="573"/>
        <v>0.83775804095727813</v>
      </c>
      <c r="J937" s="6">
        <f t="shared" si="576"/>
        <v>6415.3458006107558</v>
      </c>
      <c r="K937" s="6">
        <f t="shared" si="577"/>
        <v>4366.4907475139398</v>
      </c>
      <c r="L937" s="6">
        <f t="shared" si="578"/>
        <v>759.99704710225706</v>
      </c>
      <c r="M937" s="6">
        <f t="shared" si="574"/>
        <v>11541.833595226952</v>
      </c>
      <c r="N937" s="6">
        <f t="shared" si="579"/>
        <v>11709.783867310651</v>
      </c>
      <c r="O937" s="6">
        <f t="shared" si="580"/>
        <v>50.253542104784252</v>
      </c>
      <c r="P937" s="6">
        <f t="shared" si="581"/>
        <v>34.931925980111515</v>
      </c>
      <c r="Q937" s="6">
        <f t="shared" si="582"/>
        <v>5.8266440277839706</v>
      </c>
      <c r="R937" s="6">
        <f t="shared" si="583"/>
        <v>91.012112112679745</v>
      </c>
      <c r="S937" s="6">
        <f t="shared" si="584"/>
        <v>91.726640293933414</v>
      </c>
      <c r="T937" s="6"/>
      <c r="U937" s="6"/>
      <c r="V937" s="6"/>
      <c r="W937" s="6"/>
      <c r="X937" s="4"/>
      <c r="Y937" s="4"/>
      <c r="Z937" s="4"/>
      <c r="AA937" s="4"/>
    </row>
    <row r="938" spans="1:27" x14ac:dyDescent="0.2">
      <c r="A938" s="5">
        <v>2014</v>
      </c>
      <c r="B938" s="5" t="s">
        <v>23</v>
      </c>
      <c r="C938" s="5">
        <v>2</v>
      </c>
      <c r="D938" s="5">
        <v>60</v>
      </c>
      <c r="F938" s="5">
        <v>2.7</v>
      </c>
      <c r="G938" s="5">
        <f t="shared" si="585"/>
        <v>2.7</v>
      </c>
      <c r="H938" s="6">
        <f t="shared" si="575"/>
        <v>5.7255526111673989</v>
      </c>
      <c r="I938" s="6">
        <f t="shared" si="573"/>
        <v>9.5425876852789984E-2</v>
      </c>
      <c r="J938" s="6">
        <f t="shared" si="576"/>
        <v>655.53366943747506</v>
      </c>
      <c r="K938" s="6">
        <f t="shared" si="577"/>
        <v>502.80242174817982</v>
      </c>
      <c r="L938" s="6">
        <f t="shared" si="578"/>
        <v>164.31527223272099</v>
      </c>
      <c r="M938" s="6">
        <f t="shared" si="574"/>
        <v>1322.6513634183757</v>
      </c>
      <c r="N938" s="6">
        <f t="shared" si="579"/>
        <v>1319.4081770104392</v>
      </c>
      <c r="O938" s="6">
        <f t="shared" si="580"/>
        <v>5.1350137439268879</v>
      </c>
      <c r="P938" s="6">
        <f t="shared" si="581"/>
        <v>4.0224193739854384</v>
      </c>
      <c r="Q938" s="6">
        <f t="shared" si="582"/>
        <v>1.2597504204508609</v>
      </c>
      <c r="R938" s="6">
        <f t="shared" si="583"/>
        <v>10.417183538363187</v>
      </c>
      <c r="S938" s="6">
        <f t="shared" si="584"/>
        <v>10.335364053248441</v>
      </c>
      <c r="T938" s="6"/>
      <c r="U938" s="6"/>
      <c r="V938" s="6"/>
      <c r="W938" s="6"/>
      <c r="X938" s="4"/>
      <c r="Y938" s="4"/>
      <c r="Z938" s="4"/>
      <c r="AA938" s="4"/>
    </row>
    <row r="939" spans="1:27" x14ac:dyDescent="0.2">
      <c r="A939" s="5">
        <v>2014</v>
      </c>
      <c r="B939" s="5" t="s">
        <v>23</v>
      </c>
      <c r="C939" s="5">
        <v>2</v>
      </c>
      <c r="D939" s="5">
        <v>60</v>
      </c>
      <c r="F939" s="5">
        <v>5</v>
      </c>
      <c r="G939" s="5">
        <f t="shared" si="585"/>
        <v>5</v>
      </c>
      <c r="H939" s="6">
        <f t="shared" si="575"/>
        <v>19.634954084936208</v>
      </c>
      <c r="I939" s="6">
        <f t="shared" si="573"/>
        <v>0.3272492347489368</v>
      </c>
      <c r="J939" s="6">
        <f t="shared" si="576"/>
        <v>2390.936858655662</v>
      </c>
      <c r="K939" s="6">
        <f t="shared" si="577"/>
        <v>1713.6959831174609</v>
      </c>
      <c r="L939" s="6">
        <f t="shared" si="578"/>
        <v>391.74433902166055</v>
      </c>
      <c r="M939" s="6">
        <f t="shared" si="574"/>
        <v>4496.3771807947833</v>
      </c>
      <c r="N939" s="6">
        <f t="shared" si="579"/>
        <v>4552.6861688776162</v>
      </c>
      <c r="O939" s="6">
        <f t="shared" si="580"/>
        <v>18.729005392802684</v>
      </c>
      <c r="P939" s="6">
        <f t="shared" si="581"/>
        <v>13.709567864939686</v>
      </c>
      <c r="Q939" s="6">
        <f t="shared" si="582"/>
        <v>3.0033732658327308</v>
      </c>
      <c r="R939" s="6">
        <f t="shared" si="583"/>
        <v>35.441946523575098</v>
      </c>
      <c r="S939" s="6">
        <f t="shared" si="584"/>
        <v>35.662708322874657</v>
      </c>
      <c r="T939" s="6"/>
      <c r="U939" s="6"/>
      <c r="V939" s="6"/>
      <c r="W939" s="6"/>
      <c r="X939" s="4"/>
      <c r="Y939" s="4"/>
      <c r="Z939" s="4"/>
      <c r="AA939" s="4"/>
    </row>
    <row r="940" spans="1:27" x14ac:dyDescent="0.2">
      <c r="A940" s="5">
        <v>2014</v>
      </c>
      <c r="B940" s="5" t="s">
        <v>23</v>
      </c>
      <c r="C940" s="5">
        <v>2</v>
      </c>
      <c r="D940" s="5">
        <v>60</v>
      </c>
      <c r="F940" s="5">
        <v>5.3</v>
      </c>
      <c r="G940" s="5">
        <f t="shared" si="585"/>
        <v>5.3</v>
      </c>
      <c r="H940" s="6">
        <f t="shared" si="575"/>
        <v>22.061834409834322</v>
      </c>
      <c r="I940" s="6">
        <f t="shared" si="573"/>
        <v>0.36769724016390537</v>
      </c>
      <c r="J940" s="6">
        <f t="shared" si="576"/>
        <v>2702.1560388628063</v>
      </c>
      <c r="K940" s="6">
        <f t="shared" si="577"/>
        <v>1924.3871604905394</v>
      </c>
      <c r="L940" s="6">
        <f t="shared" si="578"/>
        <v>425.28885253965842</v>
      </c>
      <c r="M940" s="6">
        <f t="shared" si="574"/>
        <v>5051.8320518930041</v>
      </c>
      <c r="N940" s="6">
        <f t="shared" si="579"/>
        <v>5118.3797345916728</v>
      </c>
      <c r="O940" s="6">
        <f t="shared" si="580"/>
        <v>21.166888971091982</v>
      </c>
      <c r="P940" s="6">
        <f t="shared" si="581"/>
        <v>15.395097283924315</v>
      </c>
      <c r="Q940" s="6">
        <f t="shared" si="582"/>
        <v>3.2605478694707144</v>
      </c>
      <c r="R940" s="6">
        <f t="shared" si="583"/>
        <v>39.822534124487007</v>
      </c>
      <c r="S940" s="6">
        <f t="shared" si="584"/>
        <v>40.093974587634769</v>
      </c>
      <c r="T940" s="6"/>
      <c r="U940" s="6"/>
      <c r="V940" s="6"/>
      <c r="W940" s="6"/>
      <c r="X940" s="4"/>
      <c r="Y940" s="4"/>
      <c r="Z940" s="4"/>
      <c r="AA940" s="4"/>
    </row>
    <row r="941" spans="1:27" x14ac:dyDescent="0.2">
      <c r="A941" s="5">
        <v>2014</v>
      </c>
      <c r="B941" s="5" t="s">
        <v>23</v>
      </c>
      <c r="C941" s="5">
        <v>2</v>
      </c>
      <c r="D941" s="5">
        <v>60</v>
      </c>
      <c r="F941" s="5">
        <v>0.65</v>
      </c>
      <c r="G941" s="5">
        <f t="shared" si="585"/>
        <v>0.65</v>
      </c>
      <c r="H941" s="6">
        <f t="shared" si="575"/>
        <v>0.33183072403542191</v>
      </c>
      <c r="I941" s="6">
        <f t="shared" si="573"/>
        <v>5.530512067257032E-3</v>
      </c>
      <c r="J941" s="6">
        <f t="shared" si="576"/>
        <v>32.949524150480798</v>
      </c>
      <c r="K941" s="6">
        <f t="shared" si="577"/>
        <v>29.558408704882609</v>
      </c>
      <c r="L941" s="6">
        <f t="shared" si="578"/>
        <v>22.062913184381614</v>
      </c>
      <c r="M941" s="6">
        <f t="shared" si="574"/>
        <v>84.570846039745021</v>
      </c>
      <c r="N941" s="6">
        <f t="shared" si="579"/>
        <v>75.386547139525717</v>
      </c>
      <c r="O941" s="6">
        <f t="shared" si="580"/>
        <v>0.25810460584543293</v>
      </c>
      <c r="P941" s="6">
        <f t="shared" si="581"/>
        <v>0.23646726963906087</v>
      </c>
      <c r="Q941" s="6">
        <f t="shared" si="582"/>
        <v>0.16914900108025904</v>
      </c>
      <c r="R941" s="6">
        <f t="shared" si="583"/>
        <v>0.66372087656475287</v>
      </c>
      <c r="S941" s="6">
        <f t="shared" si="584"/>
        <v>0.59052795259295143</v>
      </c>
      <c r="T941" s="6"/>
      <c r="U941" s="6"/>
      <c r="V941" s="6"/>
      <c r="W941" s="6"/>
      <c r="X941" s="4"/>
      <c r="Y941" s="4"/>
      <c r="Z941" s="4"/>
      <c r="AA941" s="4"/>
    </row>
    <row r="942" spans="1:27" x14ac:dyDescent="0.2">
      <c r="A942" s="5">
        <v>2014</v>
      </c>
      <c r="B942" s="5" t="s">
        <v>23</v>
      </c>
      <c r="C942" s="5">
        <v>2</v>
      </c>
      <c r="D942" s="5">
        <v>60</v>
      </c>
      <c r="F942" s="5">
        <v>0.56999999999999995</v>
      </c>
      <c r="G942" s="5">
        <f t="shared" si="585"/>
        <v>0.56999999999999995</v>
      </c>
      <c r="H942" s="6">
        <f t="shared" si="575"/>
        <v>0.25517586328783093</v>
      </c>
      <c r="I942" s="6">
        <f t="shared" si="573"/>
        <v>4.2529310547971821E-3</v>
      </c>
      <c r="J942" s="6">
        <f t="shared" si="576"/>
        <v>25.007385842903552</v>
      </c>
      <c r="K942" s="6">
        <f t="shared" si="577"/>
        <v>22.760113994978557</v>
      </c>
      <c r="L942" s="6">
        <f t="shared" si="578"/>
        <v>18.333212387845656</v>
      </c>
      <c r="M942" s="6">
        <f t="shared" si="574"/>
        <v>66.100712225727762</v>
      </c>
      <c r="N942" s="6">
        <f t="shared" si="579"/>
        <v>57.8957207965408</v>
      </c>
      <c r="O942" s="6">
        <f t="shared" si="580"/>
        <v>0.1958911891027445</v>
      </c>
      <c r="P942" s="6">
        <f t="shared" si="581"/>
        <v>0.18208091195982845</v>
      </c>
      <c r="Q942" s="6">
        <f t="shared" si="582"/>
        <v>0.1405546283068167</v>
      </c>
      <c r="R942" s="6">
        <f t="shared" si="583"/>
        <v>0.51852672936938959</v>
      </c>
      <c r="S942" s="6">
        <f t="shared" si="584"/>
        <v>0.45351647957290292</v>
      </c>
      <c r="T942" s="6"/>
      <c r="U942" s="6"/>
      <c r="V942" s="6"/>
      <c r="W942" s="6"/>
      <c r="X942" s="4"/>
      <c r="Y942" s="4"/>
      <c r="Z942" s="4"/>
      <c r="AA942" s="4"/>
    </row>
    <row r="943" spans="1:27" x14ac:dyDescent="0.2">
      <c r="A943" s="5">
        <v>2014</v>
      </c>
      <c r="B943" s="5" t="s">
        <v>23</v>
      </c>
      <c r="C943" s="5">
        <v>2</v>
      </c>
      <c r="D943" s="5">
        <v>60</v>
      </c>
      <c r="F943" s="5">
        <v>2.1</v>
      </c>
      <c r="G943" s="5">
        <f t="shared" si="585"/>
        <v>2.1</v>
      </c>
      <c r="H943" s="6">
        <f t="shared" si="575"/>
        <v>3.4636059005827469</v>
      </c>
      <c r="I943" s="6">
        <f t="shared" si="573"/>
        <v>5.7726765009712445E-2</v>
      </c>
      <c r="J943" s="6">
        <f t="shared" si="576"/>
        <v>386.71553342965336</v>
      </c>
      <c r="K943" s="6">
        <f t="shared" si="577"/>
        <v>304.92979840464204</v>
      </c>
      <c r="L943" s="6">
        <f t="shared" si="578"/>
        <v>115.2880328161407</v>
      </c>
      <c r="M943" s="6">
        <f t="shared" si="574"/>
        <v>806.93336465043603</v>
      </c>
      <c r="N943" s="6">
        <f t="shared" si="579"/>
        <v>796.15712807785781</v>
      </c>
      <c r="O943" s="6">
        <f t="shared" si="580"/>
        <v>3.0292716785322842</v>
      </c>
      <c r="P943" s="6">
        <f t="shared" si="581"/>
        <v>2.4394383872371366</v>
      </c>
      <c r="Q943" s="6">
        <f t="shared" si="582"/>
        <v>0.88387491825707865</v>
      </c>
      <c r="R943" s="6">
        <f t="shared" si="583"/>
        <v>6.3525849840264996</v>
      </c>
      <c r="S943" s="6">
        <f t="shared" si="584"/>
        <v>6.236564169943219</v>
      </c>
      <c r="T943" s="6"/>
      <c r="U943" s="6"/>
      <c r="V943" s="6"/>
      <c r="W943" s="6"/>
      <c r="X943" s="4"/>
      <c r="Y943" s="4"/>
      <c r="Z943" s="4"/>
      <c r="AA943" s="4"/>
    </row>
    <row r="944" spans="1:27" x14ac:dyDescent="0.2">
      <c r="A944" s="5">
        <v>2014</v>
      </c>
      <c r="B944" s="5" t="s">
        <v>23</v>
      </c>
      <c r="C944" s="5">
        <v>2</v>
      </c>
      <c r="D944" s="5">
        <v>60</v>
      </c>
      <c r="F944" s="5">
        <v>5.2</v>
      </c>
      <c r="G944" s="5">
        <f t="shared" si="585"/>
        <v>5.2</v>
      </c>
      <c r="H944" s="6">
        <f t="shared" si="575"/>
        <v>21.237166338267002</v>
      </c>
      <c r="I944" s="6">
        <f t="shared" si="573"/>
        <v>0.35395277230445005</v>
      </c>
      <c r="J944" s="6">
        <f t="shared" si="576"/>
        <v>2596.1998451352219</v>
      </c>
      <c r="K944" s="6">
        <f t="shared" si="577"/>
        <v>1852.8067487956569</v>
      </c>
      <c r="L944" s="6">
        <f t="shared" si="578"/>
        <v>414.01849063218481</v>
      </c>
      <c r="M944" s="6">
        <f t="shared" si="574"/>
        <v>4863.0250845630635</v>
      </c>
      <c r="N944" s="6">
        <f t="shared" si="579"/>
        <v>4926.11703965777</v>
      </c>
      <c r="O944" s="6">
        <f t="shared" si="580"/>
        <v>20.336898786892569</v>
      </c>
      <c r="P944" s="6">
        <f t="shared" si="581"/>
        <v>14.822453990365254</v>
      </c>
      <c r="Q944" s="6">
        <f t="shared" si="582"/>
        <v>3.1741417615134169</v>
      </c>
      <c r="R944" s="6">
        <f t="shared" si="583"/>
        <v>38.333494538771241</v>
      </c>
      <c r="S944" s="6">
        <f t="shared" si="584"/>
        <v>38.587916810652523</v>
      </c>
      <c r="T944" s="6"/>
      <c r="U944" s="6"/>
      <c r="V944" s="6"/>
      <c r="W944" s="6"/>
      <c r="X944" s="4"/>
      <c r="Y944" s="4"/>
      <c r="Z944" s="4"/>
      <c r="AA944" s="4"/>
    </row>
    <row r="945" spans="1:27" x14ac:dyDescent="0.2">
      <c r="A945" s="5">
        <v>2014</v>
      </c>
      <c r="B945" s="5" t="s">
        <v>23</v>
      </c>
      <c r="C945" s="5">
        <v>1</v>
      </c>
      <c r="D945" s="5">
        <v>60</v>
      </c>
      <c r="F945" s="5">
        <v>6.8</v>
      </c>
      <c r="G945" s="5">
        <f t="shared" si="585"/>
        <v>6.8</v>
      </c>
      <c r="H945" s="6">
        <f t="shared" si="575"/>
        <v>36.316811075498002</v>
      </c>
      <c r="I945" s="6">
        <f t="shared" si="573"/>
        <v>0.60528018459163335</v>
      </c>
      <c r="J945" s="6">
        <f t="shared" si="576"/>
        <v>4560.367214023172</v>
      </c>
      <c r="K945" s="6">
        <f t="shared" si="577"/>
        <v>3159.9208638443915</v>
      </c>
      <c r="L945" s="6">
        <f t="shared" si="578"/>
        <v>604.35565491957573</v>
      </c>
      <c r="M945" s="6">
        <f t="shared" si="574"/>
        <v>8324.643732787139</v>
      </c>
      <c r="N945" s="6">
        <f t="shared" si="579"/>
        <v>8446.5803913314539</v>
      </c>
      <c r="O945" s="6">
        <f t="shared" si="580"/>
        <v>35.722876509848184</v>
      </c>
      <c r="P945" s="6">
        <f t="shared" si="581"/>
        <v>25.27936691075513</v>
      </c>
      <c r="Q945" s="6">
        <f t="shared" si="582"/>
        <v>4.633393354383414</v>
      </c>
      <c r="R945" s="6">
        <f t="shared" si="583"/>
        <v>65.635636774986722</v>
      </c>
      <c r="S945" s="6">
        <f t="shared" si="584"/>
        <v>66.164879732096381</v>
      </c>
      <c r="T945" s="6"/>
      <c r="U945" s="6"/>
      <c r="V945" s="6"/>
      <c r="W945" s="6"/>
      <c r="X945" s="4"/>
      <c r="Y945" s="4"/>
      <c r="Z945" s="4"/>
      <c r="AA945" s="4"/>
    </row>
    <row r="946" spans="1:27" x14ac:dyDescent="0.2">
      <c r="A946" s="5">
        <v>2014</v>
      </c>
      <c r="B946" s="5" t="s">
        <v>23</v>
      </c>
      <c r="C946" s="5">
        <v>1</v>
      </c>
      <c r="D946" s="5">
        <v>60</v>
      </c>
      <c r="F946" s="5">
        <v>4.8</v>
      </c>
      <c r="G946" s="5">
        <f t="shared" si="585"/>
        <v>4.8</v>
      </c>
      <c r="H946" s="6">
        <f t="shared" si="575"/>
        <v>18.095573684677209</v>
      </c>
      <c r="I946" s="6">
        <f t="shared" si="573"/>
        <v>0.30159289474462014</v>
      </c>
      <c r="J946" s="6">
        <f t="shared" si="576"/>
        <v>2194.5106687316843</v>
      </c>
      <c r="K946" s="6">
        <f t="shared" si="577"/>
        <v>1579.9870686462416</v>
      </c>
      <c r="L946" s="6">
        <f t="shared" si="578"/>
        <v>369.83258059991778</v>
      </c>
      <c r="M946" s="6">
        <f t="shared" si="574"/>
        <v>4144.3303179778432</v>
      </c>
      <c r="N946" s="6">
        <f t="shared" si="579"/>
        <v>4194.0431316776021</v>
      </c>
      <c r="O946" s="6">
        <f t="shared" si="580"/>
        <v>17.190333571731525</v>
      </c>
      <c r="P946" s="6">
        <f t="shared" si="581"/>
        <v>12.639896549169931</v>
      </c>
      <c r="Q946" s="6">
        <f t="shared" si="582"/>
        <v>2.8353831179327029</v>
      </c>
      <c r="R946" s="6">
        <f t="shared" si="583"/>
        <v>32.665613238834155</v>
      </c>
      <c r="S946" s="6">
        <f t="shared" si="584"/>
        <v>32.853337864807877</v>
      </c>
      <c r="T946" s="6"/>
      <c r="U946" s="6"/>
      <c r="V946" s="6"/>
      <c r="W946" s="6"/>
      <c r="X946" s="4"/>
      <c r="Y946" s="4"/>
      <c r="Z946" s="4"/>
      <c r="AA946" s="4"/>
    </row>
    <row r="947" spans="1:27" x14ac:dyDescent="0.2">
      <c r="A947" s="5">
        <v>2014</v>
      </c>
      <c r="B947" s="5" t="s">
        <v>23</v>
      </c>
      <c r="C947" s="5">
        <v>1</v>
      </c>
      <c r="D947" s="5">
        <v>60</v>
      </c>
      <c r="F947" s="5">
        <v>9.1999999999999993</v>
      </c>
      <c r="G947" s="5">
        <f t="shared" si="585"/>
        <v>9.1999999999999993</v>
      </c>
      <c r="H947" s="6">
        <f t="shared" si="575"/>
        <v>66.476100549960009</v>
      </c>
      <c r="I947" s="6">
        <f t="shared" si="573"/>
        <v>1.1079350091660001</v>
      </c>
      <c r="J947" s="6">
        <f t="shared" si="576"/>
        <v>8603.705483260841</v>
      </c>
      <c r="K947" s="6">
        <f t="shared" si="577"/>
        <v>5766.6188403779734</v>
      </c>
      <c r="L947" s="6">
        <f t="shared" si="578"/>
        <v>925.54142132444645</v>
      </c>
      <c r="M947" s="6">
        <f t="shared" si="574"/>
        <v>15295.865744963261</v>
      </c>
      <c r="N947" s="6">
        <f t="shared" si="579"/>
        <v>15507.848095240091</v>
      </c>
      <c r="O947" s="6">
        <f t="shared" si="580"/>
        <v>67.395692952209913</v>
      </c>
      <c r="P947" s="6">
        <f t="shared" si="581"/>
        <v>46.132950723023782</v>
      </c>
      <c r="Q947" s="6">
        <f t="shared" si="582"/>
        <v>7.0958175634874232</v>
      </c>
      <c r="R947" s="6">
        <f t="shared" si="583"/>
        <v>120.62446123872112</v>
      </c>
      <c r="S947" s="6">
        <f t="shared" si="584"/>
        <v>121.47814341271403</v>
      </c>
      <c r="T947" s="6"/>
      <c r="U947" s="6"/>
      <c r="V947" s="6"/>
      <c r="W947" s="6"/>
      <c r="X947" s="4"/>
      <c r="Y947" s="4"/>
      <c r="Z947" s="4"/>
      <c r="AA947" s="4"/>
    </row>
    <row r="948" spans="1:27" x14ac:dyDescent="0.2">
      <c r="A948" s="5">
        <v>2014</v>
      </c>
      <c r="B948" s="5" t="s">
        <v>23</v>
      </c>
      <c r="C948" s="5">
        <v>1</v>
      </c>
      <c r="D948" s="5">
        <v>60</v>
      </c>
      <c r="F948" s="5">
        <v>8</v>
      </c>
      <c r="G948" s="5">
        <f t="shared" si="585"/>
        <v>8</v>
      </c>
      <c r="H948" s="6">
        <f t="shared" si="575"/>
        <v>50.26548245743669</v>
      </c>
      <c r="I948" s="6">
        <f t="shared" si="573"/>
        <v>0.83775804095727813</v>
      </c>
      <c r="J948" s="6">
        <f t="shared" si="576"/>
        <v>6415.3458006107558</v>
      </c>
      <c r="K948" s="6">
        <f t="shared" si="577"/>
        <v>4366.4907475139398</v>
      </c>
      <c r="L948" s="6">
        <f t="shared" si="578"/>
        <v>759.99704710225706</v>
      </c>
      <c r="M948" s="6">
        <f t="shared" si="574"/>
        <v>11541.833595226952</v>
      </c>
      <c r="N948" s="6">
        <f t="shared" si="579"/>
        <v>11709.783867310651</v>
      </c>
      <c r="O948" s="6">
        <f t="shared" si="580"/>
        <v>50.253542104784252</v>
      </c>
      <c r="P948" s="6">
        <f t="shared" si="581"/>
        <v>34.931925980111515</v>
      </c>
      <c r="Q948" s="6">
        <f t="shared" si="582"/>
        <v>5.8266440277839706</v>
      </c>
      <c r="R948" s="6">
        <f t="shared" si="583"/>
        <v>91.012112112679745</v>
      </c>
      <c r="S948" s="6">
        <f t="shared" si="584"/>
        <v>91.726640293933414</v>
      </c>
      <c r="T948" s="6"/>
      <c r="U948" s="6"/>
      <c r="V948" s="6"/>
      <c r="W948" s="6"/>
      <c r="X948" s="4"/>
      <c r="Y948" s="4"/>
      <c r="Z948" s="4"/>
      <c r="AA948" s="4"/>
    </row>
    <row r="949" spans="1:27" x14ac:dyDescent="0.2">
      <c r="A949" s="5">
        <v>2014</v>
      </c>
      <c r="B949" s="5" t="s">
        <v>23</v>
      </c>
      <c r="C949" s="5">
        <v>1</v>
      </c>
      <c r="D949" s="5">
        <v>60</v>
      </c>
      <c r="F949" s="5">
        <v>8.6999999999999993</v>
      </c>
      <c r="G949" s="5">
        <f t="shared" si="585"/>
        <v>8.6999999999999993</v>
      </c>
      <c r="H949" s="6">
        <f t="shared" si="575"/>
        <v>59.446786987552848</v>
      </c>
      <c r="I949" s="6">
        <f t="shared" si="573"/>
        <v>0.99077978312588078</v>
      </c>
      <c r="J949" s="6">
        <f t="shared" si="576"/>
        <v>7651.0586048195273</v>
      </c>
      <c r="K949" s="6">
        <f t="shared" si="577"/>
        <v>5159.7277012228624</v>
      </c>
      <c r="L949" s="6">
        <f t="shared" si="578"/>
        <v>855.4156064885583</v>
      </c>
      <c r="M949" s="6">
        <f t="shared" si="574"/>
        <v>13666.201912530949</v>
      </c>
      <c r="N949" s="6">
        <f t="shared" si="579"/>
        <v>13860.270402569873</v>
      </c>
      <c r="O949" s="6">
        <f t="shared" si="580"/>
        <v>59.933292404419625</v>
      </c>
      <c r="P949" s="6">
        <f t="shared" si="581"/>
        <v>41.277821609782897</v>
      </c>
      <c r="Q949" s="6">
        <f t="shared" si="582"/>
        <v>6.5581863164122804</v>
      </c>
      <c r="R949" s="6">
        <f t="shared" si="583"/>
        <v>107.7693003306148</v>
      </c>
      <c r="S949" s="6">
        <f t="shared" si="584"/>
        <v>108.572118153464</v>
      </c>
      <c r="T949" s="6"/>
      <c r="U949" s="6"/>
      <c r="V949" s="6"/>
      <c r="W949" s="6"/>
      <c r="X949" s="4"/>
      <c r="Y949" s="4"/>
      <c r="Z949" s="4"/>
      <c r="AA949" s="4"/>
    </row>
    <row r="950" spans="1:27" x14ac:dyDescent="0.2">
      <c r="A950" s="5">
        <v>2014</v>
      </c>
      <c r="B950" s="5" t="s">
        <v>23</v>
      </c>
      <c r="C950" s="5">
        <v>1</v>
      </c>
      <c r="D950" s="5">
        <v>60</v>
      </c>
      <c r="F950" s="5">
        <v>10.3</v>
      </c>
      <c r="G950" s="5">
        <f t="shared" si="585"/>
        <v>10.3</v>
      </c>
      <c r="H950" s="6">
        <f t="shared" si="575"/>
        <v>83.322891154835304</v>
      </c>
      <c r="I950" s="6">
        <f t="shared" si="573"/>
        <v>1.3887148525805884</v>
      </c>
      <c r="J950" s="6">
        <f t="shared" si="576"/>
        <v>10906.597093490927</v>
      </c>
      <c r="K950" s="6">
        <f t="shared" si="577"/>
        <v>7219.8728177141993</v>
      </c>
      <c r="L950" s="6">
        <f t="shared" si="578"/>
        <v>1085.3142619588261</v>
      </c>
      <c r="M950" s="6">
        <f t="shared" si="574"/>
        <v>19211.784173163953</v>
      </c>
      <c r="N950" s="6">
        <f t="shared" si="579"/>
        <v>19459.909982614427</v>
      </c>
      <c r="O950" s="6">
        <f t="shared" si="580"/>
        <v>85.435010565678937</v>
      </c>
      <c r="P950" s="6">
        <f t="shared" si="581"/>
        <v>57.758982541713593</v>
      </c>
      <c r="Q950" s="6">
        <f t="shared" si="582"/>
        <v>8.3207426750176676</v>
      </c>
      <c r="R950" s="6">
        <f t="shared" si="583"/>
        <v>151.51473578241021</v>
      </c>
      <c r="S950" s="6">
        <f t="shared" si="584"/>
        <v>152.43596153047966</v>
      </c>
      <c r="T950" s="6"/>
      <c r="U950" s="6"/>
      <c r="V950" s="6"/>
      <c r="W950" s="6"/>
      <c r="X950" s="4"/>
      <c r="Y950" s="4"/>
      <c r="Z950" s="4"/>
      <c r="AA950" s="4"/>
    </row>
    <row r="951" spans="1:27" x14ac:dyDescent="0.2">
      <c r="A951" s="5">
        <v>2014</v>
      </c>
      <c r="B951" s="5" t="s">
        <v>23</v>
      </c>
      <c r="C951" s="5">
        <v>1</v>
      </c>
      <c r="D951" s="5">
        <v>60</v>
      </c>
      <c r="F951" s="5">
        <v>8.3000000000000007</v>
      </c>
      <c r="G951" s="5">
        <f t="shared" si="585"/>
        <v>8.3000000000000007</v>
      </c>
      <c r="H951" s="6">
        <f t="shared" si="575"/>
        <v>54.106079476450226</v>
      </c>
      <c r="I951" s="6">
        <f t="shared" si="573"/>
        <v>0.9017679912741704</v>
      </c>
      <c r="J951" s="6">
        <f t="shared" si="576"/>
        <v>6930.987123892708</v>
      </c>
      <c r="K951" s="6">
        <f t="shared" si="577"/>
        <v>4698.3879494962894</v>
      </c>
      <c r="L951" s="6">
        <f t="shared" si="578"/>
        <v>800.48856697827796</v>
      </c>
      <c r="M951" s="6">
        <f t="shared" si="574"/>
        <v>12429.863640367275</v>
      </c>
      <c r="N951" s="6">
        <f t="shared" si="579"/>
        <v>12609.125606701446</v>
      </c>
      <c r="O951" s="6">
        <f t="shared" si="580"/>
        <v>54.292732470492879</v>
      </c>
      <c r="P951" s="6">
        <f t="shared" si="581"/>
        <v>37.587103595970312</v>
      </c>
      <c r="Q951" s="6">
        <f t="shared" si="582"/>
        <v>6.1370790135001307</v>
      </c>
      <c r="R951" s="6">
        <f t="shared" si="583"/>
        <v>98.016915079963312</v>
      </c>
      <c r="S951" s="6">
        <f t="shared" si="584"/>
        <v>98.771483919161312</v>
      </c>
      <c r="T951" s="6"/>
      <c r="U951" s="6"/>
      <c r="V951" s="6"/>
      <c r="W951" s="6"/>
      <c r="X951" s="4"/>
      <c r="Y951" s="4"/>
      <c r="Z951" s="4"/>
      <c r="AA951" s="4"/>
    </row>
    <row r="952" spans="1:27" x14ac:dyDescent="0.2">
      <c r="A952" s="5">
        <v>2014</v>
      </c>
      <c r="B952" s="5" t="s">
        <v>23</v>
      </c>
      <c r="C952" s="5">
        <v>1</v>
      </c>
      <c r="D952" s="5">
        <v>60</v>
      </c>
      <c r="F952" s="5">
        <v>3.2</v>
      </c>
      <c r="G952" s="5">
        <f t="shared" si="585"/>
        <v>3.2</v>
      </c>
      <c r="H952" s="6">
        <f t="shared" si="575"/>
        <v>8.0424771931898711</v>
      </c>
      <c r="I952" s="6">
        <f t="shared" si="573"/>
        <v>0.13404128655316452</v>
      </c>
      <c r="J952" s="6">
        <f t="shared" si="576"/>
        <v>936.58252968570139</v>
      </c>
      <c r="K952" s="6">
        <f t="shared" si="577"/>
        <v>705.06949784068956</v>
      </c>
      <c r="L952" s="6">
        <f t="shared" si="578"/>
        <v>208.79326838190261</v>
      </c>
      <c r="M952" s="6">
        <f t="shared" si="574"/>
        <v>1850.4452959082937</v>
      </c>
      <c r="N952" s="6">
        <f t="shared" si="579"/>
        <v>1856.4765240248064</v>
      </c>
      <c r="O952" s="6">
        <f t="shared" si="580"/>
        <v>7.336563149204661</v>
      </c>
      <c r="P952" s="6">
        <f t="shared" si="581"/>
        <v>5.6405559827255161</v>
      </c>
      <c r="Q952" s="6">
        <f t="shared" si="582"/>
        <v>1.6007483909279199</v>
      </c>
      <c r="R952" s="6">
        <f t="shared" si="583"/>
        <v>14.577867522858098</v>
      </c>
      <c r="S952" s="6">
        <f t="shared" si="584"/>
        <v>14.542399438194316</v>
      </c>
      <c r="T952" s="6"/>
      <c r="U952" s="6"/>
      <c r="V952" s="6"/>
      <c r="W952" s="6"/>
      <c r="X952" s="4"/>
      <c r="Y952" s="4"/>
      <c r="Z952" s="4"/>
      <c r="AA952" s="4"/>
    </row>
    <row r="953" spans="1:27" x14ac:dyDescent="0.2">
      <c r="A953" s="5">
        <v>2014</v>
      </c>
      <c r="B953" s="5" t="s">
        <v>23</v>
      </c>
      <c r="C953" s="5">
        <v>1</v>
      </c>
      <c r="D953" s="5">
        <v>60</v>
      </c>
      <c r="F953" s="5">
        <v>6</v>
      </c>
      <c r="G953" s="5">
        <f t="shared" si="585"/>
        <v>6</v>
      </c>
      <c r="H953" s="6">
        <f t="shared" si="575"/>
        <v>28.274333882308138</v>
      </c>
      <c r="I953" s="6">
        <f t="shared" si="573"/>
        <v>0.47123889803846897</v>
      </c>
      <c r="J953" s="6">
        <f t="shared" si="576"/>
        <v>3506.297191577069</v>
      </c>
      <c r="K953" s="6">
        <f t="shared" si="577"/>
        <v>2463.2271251328734</v>
      </c>
      <c r="L953" s="6">
        <f t="shared" si="578"/>
        <v>506.58028764359523</v>
      </c>
      <c r="M953" s="6">
        <f t="shared" si="574"/>
        <v>6476.104604353538</v>
      </c>
      <c r="N953" s="6">
        <f t="shared" si="579"/>
        <v>6567.831746789203</v>
      </c>
      <c r="O953" s="6">
        <f t="shared" si="580"/>
        <v>27.465994667353705</v>
      </c>
      <c r="P953" s="6">
        <f t="shared" si="581"/>
        <v>19.705817001062986</v>
      </c>
      <c r="Q953" s="6">
        <f t="shared" si="582"/>
        <v>3.8837822052675635</v>
      </c>
      <c r="R953" s="6">
        <f t="shared" si="583"/>
        <v>51.055593873684259</v>
      </c>
      <c r="S953" s="6">
        <f t="shared" si="584"/>
        <v>51.448015349848752</v>
      </c>
      <c r="T953" s="6"/>
      <c r="U953" s="6"/>
      <c r="V953" s="6"/>
      <c r="W953" s="6"/>
      <c r="X953" s="4"/>
      <c r="Y953" s="4"/>
      <c r="Z953" s="4"/>
      <c r="AA953" s="4"/>
    </row>
    <row r="954" spans="1:27" x14ac:dyDescent="0.2">
      <c r="A954" s="5">
        <v>2014</v>
      </c>
      <c r="B954" s="5" t="s">
        <v>23</v>
      </c>
      <c r="C954" s="5">
        <v>1</v>
      </c>
      <c r="D954" s="5">
        <v>60</v>
      </c>
      <c r="F954" s="5">
        <v>9</v>
      </c>
      <c r="G954" s="5">
        <f t="shared" si="585"/>
        <v>9</v>
      </c>
      <c r="H954" s="6">
        <f t="shared" si="575"/>
        <v>63.617251235193308</v>
      </c>
      <c r="I954" s="6">
        <f t="shared" si="573"/>
        <v>1.0602875205865552</v>
      </c>
      <c r="J954" s="6">
        <f t="shared" si="576"/>
        <v>8215.620461383136</v>
      </c>
      <c r="K954" s="6">
        <f t="shared" si="577"/>
        <v>5519.83459328142</v>
      </c>
      <c r="L954" s="6">
        <f t="shared" si="578"/>
        <v>897.29854085908028</v>
      </c>
      <c r="M954" s="6">
        <f t="shared" si="574"/>
        <v>14632.753595523634</v>
      </c>
      <c r="N954" s="6">
        <f t="shared" si="579"/>
        <v>14837.661166819744</v>
      </c>
      <c r="O954" s="6">
        <f t="shared" si="580"/>
        <v>64.35569361416789</v>
      </c>
      <c r="P954" s="6">
        <f t="shared" si="581"/>
        <v>44.158676746251359</v>
      </c>
      <c r="Q954" s="6">
        <f t="shared" si="582"/>
        <v>6.8792888132529493</v>
      </c>
      <c r="R954" s="6">
        <f t="shared" si="583"/>
        <v>115.39365917367221</v>
      </c>
      <c r="S954" s="6">
        <f t="shared" si="584"/>
        <v>116.22834580675466</v>
      </c>
      <c r="T954" s="6"/>
      <c r="U954" s="6"/>
      <c r="V954" s="6"/>
      <c r="W954" s="6"/>
      <c r="X954" s="4"/>
      <c r="Y954" s="4"/>
      <c r="Z954" s="4"/>
      <c r="AA954" s="4"/>
    </row>
    <row r="955" spans="1:27" x14ac:dyDescent="0.2">
      <c r="A955" s="5">
        <v>2014</v>
      </c>
      <c r="B955" s="5" t="s">
        <v>23</v>
      </c>
      <c r="C955" s="5">
        <v>1</v>
      </c>
      <c r="D955" s="5">
        <v>60</v>
      </c>
      <c r="F955" s="5">
        <v>5.8</v>
      </c>
      <c r="G955" s="5">
        <f t="shared" si="585"/>
        <v>5.8</v>
      </c>
      <c r="H955" s="6">
        <f t="shared" si="575"/>
        <v>26.420794216690162</v>
      </c>
      <c r="I955" s="6">
        <f t="shared" si="573"/>
        <v>0.44034657027816937</v>
      </c>
      <c r="J955" s="6">
        <f t="shared" si="576"/>
        <v>3265.3510985284574</v>
      </c>
      <c r="K955" s="6">
        <f t="shared" si="577"/>
        <v>2302.5293633655933</v>
      </c>
      <c r="L955" s="6">
        <f t="shared" si="578"/>
        <v>482.93479177500382</v>
      </c>
      <c r="M955" s="6">
        <f t="shared" si="574"/>
        <v>6050.8152536690541</v>
      </c>
      <c r="N955" s="6">
        <f t="shared" si="579"/>
        <v>6135.1936093977201</v>
      </c>
      <c r="O955" s="6">
        <f t="shared" si="580"/>
        <v>25.578583605139581</v>
      </c>
      <c r="P955" s="6">
        <f t="shared" si="581"/>
        <v>18.420234906924748</v>
      </c>
      <c r="Q955" s="6">
        <f t="shared" si="582"/>
        <v>3.7025000702750295</v>
      </c>
      <c r="R955" s="6">
        <f t="shared" si="583"/>
        <v>47.701318582339361</v>
      </c>
      <c r="S955" s="6">
        <f t="shared" si="584"/>
        <v>48.059016606948809</v>
      </c>
      <c r="T955" s="6"/>
      <c r="U955" s="6"/>
      <c r="V955" s="6"/>
      <c r="W955" s="6"/>
      <c r="X955" s="4"/>
      <c r="Y955" s="4"/>
      <c r="Z955" s="4"/>
      <c r="AA955" s="4"/>
    </row>
    <row r="956" spans="1:27" x14ac:dyDescent="0.2">
      <c r="A956" s="5">
        <v>2014</v>
      </c>
      <c r="B956" s="5" t="s">
        <v>23</v>
      </c>
      <c r="C956" s="5">
        <v>1</v>
      </c>
      <c r="D956" s="5">
        <v>60</v>
      </c>
      <c r="F956" s="5">
        <v>7</v>
      </c>
      <c r="G956" s="5">
        <f t="shared" si="585"/>
        <v>7</v>
      </c>
      <c r="H956" s="6">
        <f t="shared" si="575"/>
        <v>38.484510006474963</v>
      </c>
      <c r="I956" s="6">
        <f t="shared" si="573"/>
        <v>0.64140850010791606</v>
      </c>
      <c r="J956" s="6">
        <f t="shared" si="576"/>
        <v>4846.5978138173805</v>
      </c>
      <c r="K956" s="6">
        <f t="shared" si="577"/>
        <v>3347.5615409809138</v>
      </c>
      <c r="L956" s="6">
        <f t="shared" si="578"/>
        <v>629.56889045543426</v>
      </c>
      <c r="M956" s="6">
        <f t="shared" si="574"/>
        <v>8823.7282452537274</v>
      </c>
      <c r="N956" s="6">
        <f t="shared" si="579"/>
        <v>8953.3397683907915</v>
      </c>
      <c r="O956" s="6">
        <f t="shared" si="580"/>
        <v>37.96501620823615</v>
      </c>
      <c r="P956" s="6">
        <f t="shared" si="581"/>
        <v>26.780492327847309</v>
      </c>
      <c r="Q956" s="6">
        <f t="shared" si="582"/>
        <v>4.8266948268249958</v>
      </c>
      <c r="R956" s="6">
        <f t="shared" si="583"/>
        <v>69.572203362908454</v>
      </c>
      <c r="S956" s="6">
        <f t="shared" si="584"/>
        <v>70.134494852394525</v>
      </c>
      <c r="T956" s="6"/>
      <c r="U956" s="6"/>
      <c r="V956" s="6"/>
      <c r="W956" s="6"/>
      <c r="X956" s="4"/>
      <c r="Y956" s="4"/>
      <c r="Z956" s="4"/>
      <c r="AA956" s="4"/>
    </row>
    <row r="957" spans="1:27" x14ac:dyDescent="0.2">
      <c r="A957" s="5">
        <v>2014</v>
      </c>
      <c r="B957" s="5" t="s">
        <v>23</v>
      </c>
      <c r="C957" s="5">
        <v>1</v>
      </c>
      <c r="D957" s="5">
        <v>60</v>
      </c>
      <c r="F957" s="5">
        <v>10.4</v>
      </c>
      <c r="G957" s="5">
        <f t="shared" si="585"/>
        <v>10.4</v>
      </c>
      <c r="H957" s="6">
        <f t="shared" si="575"/>
        <v>84.948665353068009</v>
      </c>
      <c r="I957" s="6">
        <f t="shared" si="573"/>
        <v>1.4158110892178002</v>
      </c>
      <c r="J957" s="6">
        <f t="shared" si="576"/>
        <v>11130.152389827055</v>
      </c>
      <c r="K957" s="6">
        <f t="shared" si="577"/>
        <v>7360.0339108962389</v>
      </c>
      <c r="L957" s="6">
        <f t="shared" si="578"/>
        <v>1100.2009905532673</v>
      </c>
      <c r="M957" s="6">
        <f t="shared" si="574"/>
        <v>19590.387291276562</v>
      </c>
      <c r="N957" s="6">
        <f t="shared" si="579"/>
        <v>19841.523573249451</v>
      </c>
      <c r="O957" s="6">
        <f t="shared" si="580"/>
        <v>87.18619372031192</v>
      </c>
      <c r="P957" s="6">
        <f t="shared" si="581"/>
        <v>58.880271287169904</v>
      </c>
      <c r="Q957" s="6">
        <f t="shared" si="582"/>
        <v>8.4348742609083818</v>
      </c>
      <c r="R957" s="6">
        <f t="shared" si="583"/>
        <v>154.50133926839021</v>
      </c>
      <c r="S957" s="6">
        <f t="shared" si="584"/>
        <v>155.42526799045402</v>
      </c>
      <c r="T957" s="6"/>
      <c r="U957" s="6"/>
      <c r="V957" s="6"/>
      <c r="W957" s="6"/>
      <c r="X957" s="4"/>
      <c r="Y957" s="4"/>
      <c r="Z957" s="4"/>
      <c r="AA957" s="4"/>
    </row>
    <row r="958" spans="1:27" x14ac:dyDescent="0.2">
      <c r="A958" s="5">
        <v>2014</v>
      </c>
      <c r="B958" s="5" t="s">
        <v>23</v>
      </c>
      <c r="C958" s="5">
        <v>1</v>
      </c>
      <c r="D958" s="5">
        <v>60</v>
      </c>
      <c r="F958" s="5">
        <v>7</v>
      </c>
      <c r="G958" s="5">
        <f t="shared" si="585"/>
        <v>7</v>
      </c>
      <c r="H958" s="6">
        <f t="shared" si="575"/>
        <v>38.484510006474963</v>
      </c>
      <c r="I958" s="6">
        <f t="shared" si="573"/>
        <v>0.64140850010791606</v>
      </c>
      <c r="J958" s="6">
        <f t="shared" si="576"/>
        <v>4846.5978138173805</v>
      </c>
      <c r="K958" s="6">
        <f t="shared" si="577"/>
        <v>3347.5615409809138</v>
      </c>
      <c r="L958" s="6">
        <f t="shared" si="578"/>
        <v>629.56889045543426</v>
      </c>
      <c r="M958" s="6">
        <f t="shared" si="574"/>
        <v>8823.7282452537274</v>
      </c>
      <c r="N958" s="6">
        <f t="shared" si="579"/>
        <v>8953.3397683907915</v>
      </c>
      <c r="O958" s="6">
        <f t="shared" si="580"/>
        <v>37.96501620823615</v>
      </c>
      <c r="P958" s="6">
        <f t="shared" si="581"/>
        <v>26.780492327847309</v>
      </c>
      <c r="Q958" s="6">
        <f t="shared" si="582"/>
        <v>4.8266948268249958</v>
      </c>
      <c r="R958" s="6">
        <f t="shared" si="583"/>
        <v>69.572203362908454</v>
      </c>
      <c r="S958" s="6">
        <f t="shared" si="584"/>
        <v>70.134494852394525</v>
      </c>
      <c r="T958" s="6"/>
      <c r="U958" s="6"/>
      <c r="V958" s="6"/>
      <c r="W958" s="6"/>
      <c r="X958" s="4"/>
      <c r="Y958" s="4"/>
      <c r="Z958" s="4"/>
      <c r="AA958" s="4"/>
    </row>
    <row r="959" spans="1:27" x14ac:dyDescent="0.2">
      <c r="A959" s="5">
        <v>2014</v>
      </c>
      <c r="B959" s="5" t="s">
        <v>23</v>
      </c>
      <c r="C959" s="5">
        <v>1</v>
      </c>
      <c r="D959" s="5">
        <v>60</v>
      </c>
      <c r="F959" s="5">
        <v>2.52</v>
      </c>
      <c r="G959" s="5">
        <f t="shared" si="585"/>
        <v>2.52</v>
      </c>
      <c r="H959" s="6">
        <f t="shared" si="575"/>
        <v>4.9875924968391558</v>
      </c>
      <c r="I959" s="6">
        <f t="shared" si="573"/>
        <v>8.312654161398593E-2</v>
      </c>
      <c r="J959" s="6">
        <f t="shared" si="576"/>
        <v>567.11643550721669</v>
      </c>
      <c r="K959" s="6">
        <f t="shared" si="577"/>
        <v>438.29906709895687</v>
      </c>
      <c r="L959" s="6">
        <f t="shared" si="578"/>
        <v>149.08357060556165</v>
      </c>
      <c r="M959" s="6">
        <f t="shared" si="574"/>
        <v>1154.4990732117351</v>
      </c>
      <c r="N959" s="6">
        <f t="shared" si="579"/>
        <v>1148.5584262249722</v>
      </c>
      <c r="O959" s="6">
        <f t="shared" si="580"/>
        <v>4.4424120781398644</v>
      </c>
      <c r="P959" s="6">
        <f t="shared" si="581"/>
        <v>3.5063925367916551</v>
      </c>
      <c r="Q959" s="6">
        <f t="shared" si="582"/>
        <v>1.1429740413093059</v>
      </c>
      <c r="R959" s="6">
        <f t="shared" si="583"/>
        <v>9.0917786562408267</v>
      </c>
      <c r="S959" s="6">
        <f t="shared" si="584"/>
        <v>8.9970410054289474</v>
      </c>
      <c r="T959" s="6"/>
      <c r="U959" s="6"/>
      <c r="V959" s="6"/>
      <c r="W959" s="6"/>
      <c r="X959" s="4"/>
      <c r="Y959" s="4"/>
      <c r="Z959" s="4"/>
      <c r="AA959" s="4"/>
    </row>
    <row r="960" spans="1:27" x14ac:dyDescent="0.2">
      <c r="A960" s="5">
        <v>2014</v>
      </c>
      <c r="B960" s="5" t="s">
        <v>23</v>
      </c>
      <c r="C960" s="5">
        <v>1</v>
      </c>
      <c r="D960" s="5">
        <v>60</v>
      </c>
      <c r="F960" s="5">
        <v>5.5</v>
      </c>
      <c r="G960" s="5">
        <f t="shared" si="585"/>
        <v>5.5</v>
      </c>
      <c r="H960" s="6">
        <f t="shared" si="575"/>
        <v>23.758294442772812</v>
      </c>
      <c r="I960" s="6">
        <f t="shared" si="573"/>
        <v>0.39597157404621353</v>
      </c>
      <c r="J960" s="6">
        <f t="shared" si="576"/>
        <v>2920.7389747102361</v>
      </c>
      <c r="K960" s="6">
        <f t="shared" si="577"/>
        <v>2071.5967557579988</v>
      </c>
      <c r="L960" s="6">
        <f t="shared" si="578"/>
        <v>448.09120046734483</v>
      </c>
      <c r="M960" s="6">
        <f t="shared" si="574"/>
        <v>5440.4269309355795</v>
      </c>
      <c r="N960" s="6">
        <f t="shared" si="579"/>
        <v>5514.0031670016715</v>
      </c>
      <c r="O960" s="6">
        <f t="shared" si="580"/>
        <v>22.879121968563517</v>
      </c>
      <c r="P960" s="6">
        <f t="shared" si="581"/>
        <v>16.572774046063991</v>
      </c>
      <c r="Q960" s="6">
        <f t="shared" si="582"/>
        <v>3.4353658702496435</v>
      </c>
      <c r="R960" s="6">
        <f t="shared" si="583"/>
        <v>42.887261884877148</v>
      </c>
      <c r="S960" s="6">
        <f t="shared" si="584"/>
        <v>43.193024808179757</v>
      </c>
      <c r="T960" s="6"/>
      <c r="U960" s="6"/>
      <c r="V960" s="6"/>
      <c r="W960" s="6"/>
      <c r="X960" s="4"/>
      <c r="Y960" s="4"/>
      <c r="Z960" s="4"/>
      <c r="AA960" s="4"/>
    </row>
    <row r="961" spans="1:27" x14ac:dyDescent="0.2">
      <c r="A961" s="5">
        <v>2014</v>
      </c>
      <c r="B961" s="5" t="s">
        <v>23</v>
      </c>
      <c r="C961" s="5">
        <v>1</v>
      </c>
      <c r="D961" s="5">
        <v>60</v>
      </c>
      <c r="E961" s="5">
        <v>0.74</v>
      </c>
      <c r="G961" s="5">
        <f t="shared" si="585"/>
        <v>0.74</v>
      </c>
      <c r="H961" s="6">
        <f>PI()*(G961/2)^2</f>
        <v>0.43008403427644265</v>
      </c>
      <c r="I961" s="6">
        <f t="shared" si="573"/>
        <v>7.1680672379407107E-3</v>
      </c>
      <c r="J961" s="6">
        <f>8*G961^2.56</f>
        <v>3.7010349773872471</v>
      </c>
      <c r="K961" s="6">
        <f>22.91*G961^2.13</f>
        <v>12.063925656674162</v>
      </c>
      <c r="L961" s="6">
        <f>22.55*G961^1.45</f>
        <v>14.572448857528423</v>
      </c>
      <c r="M961" s="6">
        <f t="shared" si="574"/>
        <v>30.337409491589831</v>
      </c>
      <c r="N961" s="6">
        <f>39.46*G961^2.26</f>
        <v>19.981163223154084</v>
      </c>
      <c r="O961" s="6">
        <f>(J961*0.47)/D961</f>
        <v>2.8991440656200098E-2</v>
      </c>
      <c r="P961" s="6">
        <f>(K961*0.48)/D961</f>
        <v>9.6511405253393287E-2</v>
      </c>
      <c r="Q961" s="6">
        <f>(L961*0.46)/D961</f>
        <v>0.11172210790771792</v>
      </c>
      <c r="R961" s="6">
        <f>SUM(O961:Q961)</f>
        <v>0.23722495381731129</v>
      </c>
      <c r="S961" s="6">
        <f>(N961*0.47)/D961</f>
        <v>0.15651911191470699</v>
      </c>
      <c r="T961" s="6"/>
      <c r="U961" s="6"/>
      <c r="V961" s="6"/>
      <c r="W961" s="6"/>
      <c r="X961" s="4"/>
      <c r="Y961" s="4"/>
      <c r="Z961" s="4"/>
      <c r="AA961" s="4"/>
    </row>
    <row r="962" spans="1:27" x14ac:dyDescent="0.2">
      <c r="A962" s="5">
        <v>2014</v>
      </c>
      <c r="B962" s="5" t="s">
        <v>23</v>
      </c>
      <c r="C962" s="5">
        <v>1</v>
      </c>
      <c r="D962" s="5">
        <v>60</v>
      </c>
      <c r="F962" s="5">
        <v>0.78</v>
      </c>
      <c r="G962" s="5">
        <f t="shared" si="585"/>
        <v>0.78</v>
      </c>
      <c r="H962" s="6">
        <f t="shared" ref="H962:H979" si="586">PI()*(G962/2)^2</f>
        <v>0.4778362426110076</v>
      </c>
      <c r="I962" s="6">
        <f t="shared" si="573"/>
        <v>7.9639373768501266E-3</v>
      </c>
      <c r="J962" s="6">
        <f t="shared" ref="J962:J979" si="587">81.42*G962^2.1</f>
        <v>48.320315768434973</v>
      </c>
      <c r="K962" s="6">
        <f t="shared" ref="K962:K979" si="588">69.66*G962^1.99</f>
        <v>42.486575690736132</v>
      </c>
      <c r="L962" s="6">
        <f t="shared" ref="L962:L979" si="589">40.5*G962^1.41</f>
        <v>28.530436291975935</v>
      </c>
      <c r="M962" s="6">
        <f t="shared" si="574"/>
        <v>119.33732775114704</v>
      </c>
      <c r="N962" s="6">
        <f t="shared" ref="N962:N979" si="590">179.2*G962^2.01</f>
        <v>108.75473055193314</v>
      </c>
      <c r="O962" s="6">
        <f t="shared" ref="O962:O979" si="591">(J962*0.47)/D962</f>
        <v>0.3785091401860739</v>
      </c>
      <c r="P962" s="6">
        <f t="shared" ref="P962:P979" si="592">(K962*0.48)/D962</f>
        <v>0.33989260552588901</v>
      </c>
      <c r="Q962" s="6">
        <f t="shared" ref="Q962:Q979" si="593">(L962*0.46)/D962</f>
        <v>0.21873334490514884</v>
      </c>
      <c r="R962" s="6">
        <f t="shared" ref="R962:R979" si="594">SUM(O962:Q962)</f>
        <v>0.93713509061711175</v>
      </c>
      <c r="S962" s="6">
        <f t="shared" ref="S962:S979" si="595">(N962*0.47)/D962</f>
        <v>0.85191205599014286</v>
      </c>
      <c r="T962" s="6"/>
      <c r="U962" s="6"/>
      <c r="V962" s="6"/>
      <c r="W962" s="6"/>
      <c r="X962" s="4"/>
      <c r="Y962" s="4"/>
      <c r="Z962" s="4"/>
      <c r="AA962" s="4"/>
    </row>
    <row r="963" spans="1:27" x14ac:dyDescent="0.2">
      <c r="A963" s="5">
        <v>2014</v>
      </c>
      <c r="B963" s="5" t="s">
        <v>23</v>
      </c>
      <c r="C963" s="5">
        <v>1</v>
      </c>
      <c r="D963" s="5">
        <v>60</v>
      </c>
      <c r="F963" s="5">
        <v>4.3</v>
      </c>
      <c r="G963" s="5">
        <f t="shared" si="585"/>
        <v>4.3</v>
      </c>
      <c r="H963" s="6">
        <f t="shared" si="586"/>
        <v>14.522012041218817</v>
      </c>
      <c r="I963" s="6">
        <f t="shared" ref="I963:I1026" si="596">H963/D963</f>
        <v>0.24203353402031361</v>
      </c>
      <c r="J963" s="6">
        <f t="shared" si="587"/>
        <v>1741.8664517826603</v>
      </c>
      <c r="K963" s="6">
        <f t="shared" si="588"/>
        <v>1269.3625954428107</v>
      </c>
      <c r="L963" s="6">
        <f t="shared" si="589"/>
        <v>316.69816396057689</v>
      </c>
      <c r="M963" s="6">
        <f t="shared" si="574"/>
        <v>3327.9272111860478</v>
      </c>
      <c r="N963" s="6">
        <f t="shared" si="590"/>
        <v>3362.0920602110755</v>
      </c>
      <c r="O963" s="6">
        <f t="shared" si="591"/>
        <v>13.644620538964173</v>
      </c>
      <c r="P963" s="6">
        <f t="shared" si="592"/>
        <v>10.154900763542486</v>
      </c>
      <c r="Q963" s="6">
        <f t="shared" si="593"/>
        <v>2.4280192570310897</v>
      </c>
      <c r="R963" s="6">
        <f t="shared" si="594"/>
        <v>26.227540559537747</v>
      </c>
      <c r="S963" s="6">
        <f t="shared" si="595"/>
        <v>26.336387804986757</v>
      </c>
      <c r="T963" s="6"/>
      <c r="U963" s="6"/>
      <c r="V963" s="6"/>
      <c r="W963" s="6"/>
      <c r="X963" s="4"/>
      <c r="Y963" s="4"/>
      <c r="Z963" s="4"/>
      <c r="AA963" s="4"/>
    </row>
    <row r="964" spans="1:27" x14ac:dyDescent="0.2">
      <c r="A964" s="5">
        <v>2014</v>
      </c>
      <c r="B964" s="5" t="s">
        <v>23</v>
      </c>
      <c r="C964" s="5">
        <v>1</v>
      </c>
      <c r="D964" s="5">
        <v>60</v>
      </c>
      <c r="F964" s="5">
        <v>8.1</v>
      </c>
      <c r="G964" s="5">
        <f t="shared" si="585"/>
        <v>8.1</v>
      </c>
      <c r="H964" s="6">
        <f t="shared" si="586"/>
        <v>51.529973500506578</v>
      </c>
      <c r="I964" s="6">
        <f t="shared" si="596"/>
        <v>0.85883289167510968</v>
      </c>
      <c r="J964" s="6">
        <f t="shared" si="587"/>
        <v>6584.9068783678258</v>
      </c>
      <c r="K964" s="6">
        <f t="shared" si="588"/>
        <v>4475.7792412734334</v>
      </c>
      <c r="L964" s="6">
        <f t="shared" si="589"/>
        <v>773.42623564694873</v>
      </c>
      <c r="M964" s="6">
        <f t="shared" si="574"/>
        <v>11834.112355288207</v>
      </c>
      <c r="N964" s="6">
        <f t="shared" si="590"/>
        <v>12005.849454139428</v>
      </c>
      <c r="O964" s="6">
        <f t="shared" si="591"/>
        <v>51.581770547214632</v>
      </c>
      <c r="P964" s="6">
        <f t="shared" si="592"/>
        <v>35.806233930187467</v>
      </c>
      <c r="Q964" s="6">
        <f t="shared" si="593"/>
        <v>5.9296011399599404</v>
      </c>
      <c r="R964" s="6">
        <f t="shared" si="594"/>
        <v>93.317605617362034</v>
      </c>
      <c r="S964" s="6">
        <f t="shared" si="595"/>
        <v>94.045820724092181</v>
      </c>
      <c r="T964" s="6"/>
      <c r="U964" s="6"/>
      <c r="V964" s="6"/>
      <c r="W964" s="6"/>
      <c r="X964" s="4"/>
      <c r="Y964" s="4"/>
      <c r="Z964" s="4"/>
      <c r="AA964" s="4"/>
    </row>
    <row r="965" spans="1:27" x14ac:dyDescent="0.2">
      <c r="A965" s="5">
        <v>2014</v>
      </c>
      <c r="B965" s="5" t="s">
        <v>23</v>
      </c>
      <c r="C965" s="5">
        <v>1</v>
      </c>
      <c r="D965" s="5">
        <v>60</v>
      </c>
      <c r="F965" s="5">
        <v>8.3000000000000007</v>
      </c>
      <c r="G965" s="5">
        <f t="shared" si="585"/>
        <v>8.3000000000000007</v>
      </c>
      <c r="H965" s="6">
        <f t="shared" si="586"/>
        <v>54.106079476450226</v>
      </c>
      <c r="I965" s="6">
        <f t="shared" si="596"/>
        <v>0.9017679912741704</v>
      </c>
      <c r="J965" s="6">
        <f t="shared" si="587"/>
        <v>6930.987123892708</v>
      </c>
      <c r="K965" s="6">
        <f t="shared" si="588"/>
        <v>4698.3879494962894</v>
      </c>
      <c r="L965" s="6">
        <f t="shared" si="589"/>
        <v>800.48856697827796</v>
      </c>
      <c r="M965" s="6">
        <f t="shared" ref="M965:M1004" si="597">SUM(J965:L965)</f>
        <v>12429.863640367275</v>
      </c>
      <c r="N965" s="6">
        <f t="shared" si="590"/>
        <v>12609.125606701446</v>
      </c>
      <c r="O965" s="6">
        <f t="shared" si="591"/>
        <v>54.292732470492879</v>
      </c>
      <c r="P965" s="6">
        <f t="shared" si="592"/>
        <v>37.587103595970312</v>
      </c>
      <c r="Q965" s="6">
        <f t="shared" si="593"/>
        <v>6.1370790135001307</v>
      </c>
      <c r="R965" s="6">
        <f t="shared" si="594"/>
        <v>98.016915079963312</v>
      </c>
      <c r="S965" s="6">
        <f t="shared" si="595"/>
        <v>98.771483919161312</v>
      </c>
      <c r="T965" s="6"/>
      <c r="U965" s="6"/>
      <c r="V965" s="6"/>
      <c r="W965" s="6"/>
      <c r="X965" s="4"/>
      <c r="Y965" s="4"/>
      <c r="Z965" s="4"/>
      <c r="AA965" s="4"/>
    </row>
    <row r="966" spans="1:27" x14ac:dyDescent="0.2">
      <c r="A966" s="5">
        <v>2014</v>
      </c>
      <c r="B966" s="5" t="s">
        <v>23</v>
      </c>
      <c r="C966" s="5">
        <v>1</v>
      </c>
      <c r="D966" s="5">
        <v>60</v>
      </c>
      <c r="F966" s="5">
        <v>7.1</v>
      </c>
      <c r="G966" s="5">
        <f t="shared" si="585"/>
        <v>7.1</v>
      </c>
      <c r="H966" s="6">
        <f t="shared" si="586"/>
        <v>39.591921416865368</v>
      </c>
      <c r="I966" s="6">
        <f t="shared" si="596"/>
        <v>0.65986535694775617</v>
      </c>
      <c r="J966" s="6">
        <f t="shared" si="587"/>
        <v>4993.1387028404451</v>
      </c>
      <c r="K966" s="6">
        <f t="shared" si="588"/>
        <v>3443.4008637754487</v>
      </c>
      <c r="L966" s="6">
        <f t="shared" si="589"/>
        <v>642.2872410654976</v>
      </c>
      <c r="M966" s="6">
        <f t="shared" si="597"/>
        <v>9078.8268076813929</v>
      </c>
      <c r="N966" s="6">
        <f t="shared" si="590"/>
        <v>9212.2833243477453</v>
      </c>
      <c r="O966" s="6">
        <f t="shared" si="591"/>
        <v>39.112919838916817</v>
      </c>
      <c r="P966" s="6">
        <f t="shared" si="592"/>
        <v>27.547206910203588</v>
      </c>
      <c r="Q966" s="6">
        <f t="shared" si="593"/>
        <v>4.9242021815021486</v>
      </c>
      <c r="R966" s="6">
        <f t="shared" si="594"/>
        <v>71.584328930622561</v>
      </c>
      <c r="S966" s="6">
        <f t="shared" si="595"/>
        <v>72.162886040724004</v>
      </c>
      <c r="T966" s="6"/>
      <c r="U966" s="6"/>
      <c r="V966" s="6"/>
      <c r="W966" s="6"/>
      <c r="X966" s="4"/>
      <c r="Y966" s="4"/>
      <c r="Z966" s="4"/>
      <c r="AA966" s="4"/>
    </row>
    <row r="967" spans="1:27" x14ac:dyDescent="0.2">
      <c r="A967" s="5">
        <v>2014</v>
      </c>
      <c r="B967" s="5" t="s">
        <v>23</v>
      </c>
      <c r="C967" s="5">
        <v>1</v>
      </c>
      <c r="D967" s="5">
        <v>60</v>
      </c>
      <c r="F967" s="5">
        <v>4.0999999999999996</v>
      </c>
      <c r="G967" s="5">
        <f t="shared" si="585"/>
        <v>4.0999999999999996</v>
      </c>
      <c r="H967" s="6">
        <f t="shared" si="586"/>
        <v>13.202543126711104</v>
      </c>
      <c r="I967" s="6">
        <f t="shared" si="596"/>
        <v>0.22004238544518506</v>
      </c>
      <c r="J967" s="6">
        <f t="shared" si="587"/>
        <v>1576.0761501386037</v>
      </c>
      <c r="K967" s="6">
        <f t="shared" si="588"/>
        <v>1154.5781782598003</v>
      </c>
      <c r="L967" s="6">
        <f t="shared" si="589"/>
        <v>296.12853710543914</v>
      </c>
      <c r="M967" s="6">
        <f t="shared" si="597"/>
        <v>3026.7828655038429</v>
      </c>
      <c r="N967" s="6">
        <f t="shared" si="590"/>
        <v>3055.1571718562882</v>
      </c>
      <c r="O967" s="6">
        <f t="shared" si="591"/>
        <v>12.345929842752394</v>
      </c>
      <c r="P967" s="6">
        <f t="shared" si="592"/>
        <v>9.2366254260784029</v>
      </c>
      <c r="Q967" s="6">
        <f t="shared" si="593"/>
        <v>2.2703187844750334</v>
      </c>
      <c r="R967" s="6">
        <f t="shared" si="594"/>
        <v>23.852874053305829</v>
      </c>
      <c r="S967" s="6">
        <f t="shared" si="595"/>
        <v>23.932064512874256</v>
      </c>
      <c r="T967" s="6"/>
      <c r="U967" s="6"/>
      <c r="V967" s="6"/>
      <c r="W967" s="6"/>
      <c r="X967" s="4"/>
      <c r="Y967" s="4"/>
      <c r="Z967" s="4"/>
      <c r="AA967" s="4"/>
    </row>
    <row r="968" spans="1:27" x14ac:dyDescent="0.2">
      <c r="A968" s="5">
        <v>2014</v>
      </c>
      <c r="B968" s="5" t="s">
        <v>23</v>
      </c>
      <c r="C968" s="5">
        <v>1</v>
      </c>
      <c r="D968" s="5">
        <v>60</v>
      </c>
      <c r="F968" s="5">
        <v>8.1999999999999993</v>
      </c>
      <c r="G968" s="5">
        <f t="shared" si="585"/>
        <v>8.1999999999999993</v>
      </c>
      <c r="H968" s="6">
        <f t="shared" si="586"/>
        <v>52.810172506844417</v>
      </c>
      <c r="I968" s="6">
        <f t="shared" si="596"/>
        <v>0.88016954178074025</v>
      </c>
      <c r="J968" s="6">
        <f t="shared" si="587"/>
        <v>6756.7863706196895</v>
      </c>
      <c r="K968" s="6">
        <f t="shared" si="588"/>
        <v>4586.41169690069</v>
      </c>
      <c r="L968" s="6">
        <f t="shared" si="589"/>
        <v>786.92357280229896</v>
      </c>
      <c r="M968" s="6">
        <f t="shared" si="597"/>
        <v>12130.121640322679</v>
      </c>
      <c r="N968" s="6">
        <f t="shared" si="590"/>
        <v>12305.629881985118</v>
      </c>
      <c r="O968" s="6">
        <f t="shared" si="591"/>
        <v>52.928159903187563</v>
      </c>
      <c r="P968" s="6">
        <f t="shared" si="592"/>
        <v>36.691293575205513</v>
      </c>
      <c r="Q968" s="6">
        <f t="shared" si="593"/>
        <v>6.0330807248176255</v>
      </c>
      <c r="R968" s="6">
        <f t="shared" si="594"/>
        <v>95.652534203210692</v>
      </c>
      <c r="S968" s="6">
        <f t="shared" si="595"/>
        <v>96.39410074221675</v>
      </c>
      <c r="T968" s="6"/>
      <c r="U968" s="6"/>
      <c r="V968" s="6"/>
      <c r="W968" s="6"/>
      <c r="X968" s="4"/>
      <c r="Y968" s="4"/>
      <c r="Z968" s="4"/>
      <c r="AA968" s="4"/>
    </row>
    <row r="969" spans="1:27" x14ac:dyDescent="0.2">
      <c r="A969" s="5">
        <v>2014</v>
      </c>
      <c r="B969" s="5" t="s">
        <v>23</v>
      </c>
      <c r="C969" s="5">
        <v>1</v>
      </c>
      <c r="D969" s="5">
        <v>60</v>
      </c>
      <c r="F969" s="5">
        <v>11.8</v>
      </c>
      <c r="G969" s="5">
        <f t="shared" si="585"/>
        <v>11.8</v>
      </c>
      <c r="H969" s="6">
        <f t="shared" si="586"/>
        <v>109.35884027146071</v>
      </c>
      <c r="I969" s="6">
        <f t="shared" si="596"/>
        <v>1.8226473378576784</v>
      </c>
      <c r="J969" s="6">
        <f t="shared" si="587"/>
        <v>14510.531268520048</v>
      </c>
      <c r="K969" s="6">
        <f t="shared" si="588"/>
        <v>9462.996177498997</v>
      </c>
      <c r="L969" s="6">
        <f t="shared" si="589"/>
        <v>1314.6454828680035</v>
      </c>
      <c r="M969" s="6">
        <f t="shared" si="597"/>
        <v>25288.172928887048</v>
      </c>
      <c r="N969" s="6">
        <f t="shared" si="590"/>
        <v>25575.306082893425</v>
      </c>
      <c r="O969" s="6">
        <f t="shared" si="591"/>
        <v>113.6658282700737</v>
      </c>
      <c r="P969" s="6">
        <f t="shared" si="592"/>
        <v>75.703969419991978</v>
      </c>
      <c r="Q969" s="6">
        <f t="shared" si="593"/>
        <v>10.078948701988027</v>
      </c>
      <c r="R969" s="6">
        <f t="shared" si="594"/>
        <v>199.44874639205372</v>
      </c>
      <c r="S969" s="6">
        <f t="shared" si="595"/>
        <v>200.33989764933182</v>
      </c>
      <c r="T969" s="6"/>
      <c r="U969" s="6"/>
      <c r="V969" s="6"/>
      <c r="W969" s="6"/>
      <c r="X969" s="4"/>
      <c r="Y969" s="4"/>
      <c r="Z969" s="4"/>
      <c r="AA969" s="4"/>
    </row>
    <row r="970" spans="1:27" x14ac:dyDescent="0.2">
      <c r="A970" s="5">
        <v>2014</v>
      </c>
      <c r="B970" s="5" t="s">
        <v>23</v>
      </c>
      <c r="C970" s="5">
        <v>1</v>
      </c>
      <c r="D970" s="5">
        <v>60</v>
      </c>
      <c r="F970" s="5">
        <v>1.45</v>
      </c>
      <c r="G970" s="5">
        <f t="shared" si="585"/>
        <v>1.45</v>
      </c>
      <c r="H970" s="6">
        <f t="shared" si="586"/>
        <v>1.6512996385431351</v>
      </c>
      <c r="I970" s="6">
        <f t="shared" si="596"/>
        <v>2.7521660642385586E-2</v>
      </c>
      <c r="J970" s="6">
        <f t="shared" si="587"/>
        <v>177.66582738647284</v>
      </c>
      <c r="K970" s="6">
        <f t="shared" si="588"/>
        <v>145.91696721746527</v>
      </c>
      <c r="L970" s="6">
        <f t="shared" si="589"/>
        <v>68.388630406322974</v>
      </c>
      <c r="M970" s="6">
        <f t="shared" si="597"/>
        <v>391.9714250102611</v>
      </c>
      <c r="N970" s="6">
        <f t="shared" si="590"/>
        <v>378.17053662416811</v>
      </c>
      <c r="O970" s="6">
        <f t="shared" si="591"/>
        <v>1.3917156478607038</v>
      </c>
      <c r="P970" s="6">
        <f t="shared" si="592"/>
        <v>1.1673357377397222</v>
      </c>
      <c r="Q970" s="6">
        <f t="shared" si="593"/>
        <v>0.52431283311514287</v>
      </c>
      <c r="R970" s="6">
        <f t="shared" si="594"/>
        <v>3.0833642187155688</v>
      </c>
      <c r="S970" s="6">
        <f t="shared" si="595"/>
        <v>2.9623358702226503</v>
      </c>
      <c r="T970" s="6"/>
      <c r="U970" s="6"/>
      <c r="V970" s="6"/>
      <c r="W970" s="6"/>
      <c r="X970" s="4"/>
      <c r="Y970" s="4"/>
      <c r="Z970" s="4"/>
      <c r="AA970" s="4"/>
    </row>
    <row r="971" spans="1:27" x14ac:dyDescent="0.2">
      <c r="A971" s="5">
        <v>2014</v>
      </c>
      <c r="B971" s="5" t="s">
        <v>23</v>
      </c>
      <c r="C971" s="5">
        <v>1</v>
      </c>
      <c r="D971" s="5">
        <v>60</v>
      </c>
      <c r="F971" s="5">
        <v>9.3000000000000007</v>
      </c>
      <c r="G971" s="5">
        <f t="shared" si="585"/>
        <v>9.3000000000000007</v>
      </c>
      <c r="H971" s="6">
        <f t="shared" si="586"/>
        <v>67.929087152245302</v>
      </c>
      <c r="I971" s="6">
        <f t="shared" si="596"/>
        <v>1.1321514525374217</v>
      </c>
      <c r="J971" s="6">
        <f t="shared" si="587"/>
        <v>8801.2689013720883</v>
      </c>
      <c r="K971" s="6">
        <f t="shared" si="588"/>
        <v>5892.024414566964</v>
      </c>
      <c r="L971" s="6">
        <f t="shared" si="589"/>
        <v>939.75789007328001</v>
      </c>
      <c r="M971" s="6">
        <f t="shared" si="597"/>
        <v>15633.051206012333</v>
      </c>
      <c r="N971" s="6">
        <f t="shared" si="590"/>
        <v>15848.520718088388</v>
      </c>
      <c r="O971" s="6">
        <f t="shared" si="591"/>
        <v>68.943273060748012</v>
      </c>
      <c r="P971" s="6">
        <f t="shared" si="592"/>
        <v>47.136195316535712</v>
      </c>
      <c r="Q971" s="6">
        <f t="shared" si="593"/>
        <v>7.2048104905618136</v>
      </c>
      <c r="R971" s="6">
        <f t="shared" si="594"/>
        <v>123.28427886784553</v>
      </c>
      <c r="S971" s="6">
        <f t="shared" si="595"/>
        <v>124.1467456250257</v>
      </c>
      <c r="T971" s="6"/>
      <c r="U971" s="6"/>
      <c r="V971" s="6"/>
      <c r="W971" s="6"/>
      <c r="X971" s="4"/>
      <c r="Y971" s="4"/>
      <c r="Z971" s="4"/>
      <c r="AA971" s="4"/>
    </row>
    <row r="972" spans="1:27" x14ac:dyDescent="0.2">
      <c r="A972" s="5">
        <v>2014</v>
      </c>
      <c r="B972" s="5" t="s">
        <v>23</v>
      </c>
      <c r="C972" s="5">
        <v>1</v>
      </c>
      <c r="D972" s="5">
        <v>60</v>
      </c>
      <c r="F972" s="5">
        <v>1.24</v>
      </c>
      <c r="G972" s="5">
        <f t="shared" si="585"/>
        <v>1.24</v>
      </c>
      <c r="H972" s="6">
        <f t="shared" si="586"/>
        <v>1.2076282160399165</v>
      </c>
      <c r="I972" s="6">
        <f t="shared" si="596"/>
        <v>2.0127136933998608E-2</v>
      </c>
      <c r="J972" s="6">
        <f t="shared" si="587"/>
        <v>127.91357496294508</v>
      </c>
      <c r="K972" s="6">
        <f t="shared" si="588"/>
        <v>106.87905952290214</v>
      </c>
      <c r="L972" s="6">
        <f t="shared" si="589"/>
        <v>54.850374772195771</v>
      </c>
      <c r="M972" s="6">
        <f t="shared" si="597"/>
        <v>289.64300925804298</v>
      </c>
      <c r="N972" s="6">
        <f t="shared" si="590"/>
        <v>276.13127137544387</v>
      </c>
      <c r="O972" s="6">
        <f t="shared" si="591"/>
        <v>1.0019896705430698</v>
      </c>
      <c r="P972" s="6">
        <f t="shared" si="592"/>
        <v>0.85503247618321709</v>
      </c>
      <c r="Q972" s="6">
        <f t="shared" si="593"/>
        <v>0.42051953992016761</v>
      </c>
      <c r="R972" s="6">
        <f t="shared" si="594"/>
        <v>2.2775416866464546</v>
      </c>
      <c r="S972" s="6">
        <f t="shared" si="595"/>
        <v>2.1630282924409769</v>
      </c>
      <c r="T972" s="6"/>
      <c r="U972" s="6"/>
      <c r="V972" s="6"/>
      <c r="W972" s="6"/>
      <c r="X972" s="4"/>
      <c r="Y972" s="4"/>
      <c r="Z972" s="4"/>
      <c r="AA972" s="4"/>
    </row>
    <row r="973" spans="1:27" x14ac:dyDescent="0.2">
      <c r="A973" s="5">
        <v>2014</v>
      </c>
      <c r="B973" s="5" t="s">
        <v>23</v>
      </c>
      <c r="C973" s="5">
        <v>1</v>
      </c>
      <c r="D973" s="5">
        <v>60</v>
      </c>
      <c r="F973" s="5">
        <v>8</v>
      </c>
      <c r="G973" s="5">
        <f t="shared" si="585"/>
        <v>8</v>
      </c>
      <c r="H973" s="6">
        <f t="shared" si="586"/>
        <v>50.26548245743669</v>
      </c>
      <c r="I973" s="6">
        <f t="shared" si="596"/>
        <v>0.83775804095727813</v>
      </c>
      <c r="J973" s="6">
        <f t="shared" si="587"/>
        <v>6415.3458006107558</v>
      </c>
      <c r="K973" s="6">
        <f t="shared" si="588"/>
        <v>4366.4907475139398</v>
      </c>
      <c r="L973" s="6">
        <f t="shared" si="589"/>
        <v>759.99704710225706</v>
      </c>
      <c r="M973" s="6">
        <f t="shared" si="597"/>
        <v>11541.833595226952</v>
      </c>
      <c r="N973" s="6">
        <f t="shared" si="590"/>
        <v>11709.783867310651</v>
      </c>
      <c r="O973" s="6">
        <f t="shared" si="591"/>
        <v>50.253542104784252</v>
      </c>
      <c r="P973" s="6">
        <f t="shared" si="592"/>
        <v>34.931925980111515</v>
      </c>
      <c r="Q973" s="6">
        <f t="shared" si="593"/>
        <v>5.8266440277839706</v>
      </c>
      <c r="R973" s="6">
        <f t="shared" si="594"/>
        <v>91.012112112679745</v>
      </c>
      <c r="S973" s="6">
        <f t="shared" si="595"/>
        <v>91.726640293933414</v>
      </c>
      <c r="T973" s="6"/>
      <c r="U973" s="6"/>
      <c r="V973" s="6"/>
      <c r="W973" s="6"/>
      <c r="X973" s="4"/>
      <c r="Y973" s="4"/>
      <c r="Z973" s="4"/>
      <c r="AA973" s="4"/>
    </row>
    <row r="974" spans="1:27" x14ac:dyDescent="0.2">
      <c r="A974" s="5">
        <v>2014</v>
      </c>
      <c r="B974" s="5" t="s">
        <v>23</v>
      </c>
      <c r="C974" s="5">
        <v>1</v>
      </c>
      <c r="D974" s="5">
        <v>60</v>
      </c>
      <c r="G974" s="5">
        <f t="shared" si="585"/>
        <v>0</v>
      </c>
      <c r="H974" s="6">
        <f t="shared" si="586"/>
        <v>0</v>
      </c>
      <c r="I974" s="6">
        <f t="shared" si="596"/>
        <v>0</v>
      </c>
      <c r="J974" s="6">
        <f t="shared" si="587"/>
        <v>0</v>
      </c>
      <c r="K974" s="6">
        <f t="shared" si="588"/>
        <v>0</v>
      </c>
      <c r="L974" s="6">
        <f t="shared" si="589"/>
        <v>0</v>
      </c>
      <c r="M974" s="6">
        <f t="shared" si="597"/>
        <v>0</v>
      </c>
      <c r="N974" s="6">
        <f t="shared" si="590"/>
        <v>0</v>
      </c>
      <c r="O974" s="6">
        <f t="shared" si="591"/>
        <v>0</v>
      </c>
      <c r="P974" s="6">
        <f t="shared" si="592"/>
        <v>0</v>
      </c>
      <c r="Q974" s="6">
        <f t="shared" si="593"/>
        <v>0</v>
      </c>
      <c r="R974" s="6">
        <f t="shared" si="594"/>
        <v>0</v>
      </c>
      <c r="S974" s="6">
        <f t="shared" si="595"/>
        <v>0</v>
      </c>
      <c r="T974" s="6"/>
      <c r="U974" s="6"/>
      <c r="V974" s="6"/>
      <c r="W974" s="6"/>
      <c r="X974" s="4"/>
      <c r="Y974" s="4"/>
      <c r="Z974" s="4"/>
      <c r="AA974" s="4"/>
    </row>
    <row r="975" spans="1:27" x14ac:dyDescent="0.2">
      <c r="A975" s="5">
        <v>2014</v>
      </c>
      <c r="B975" s="5" t="s">
        <v>23</v>
      </c>
      <c r="C975" s="5">
        <v>1</v>
      </c>
      <c r="D975" s="5">
        <v>60</v>
      </c>
      <c r="F975" s="5">
        <v>1.43</v>
      </c>
      <c r="G975" s="5">
        <f t="shared" si="585"/>
        <v>1.43</v>
      </c>
      <c r="H975" s="6">
        <f t="shared" si="586"/>
        <v>1.6060607043314417</v>
      </c>
      <c r="I975" s="6">
        <f t="shared" si="596"/>
        <v>2.6767678405524027E-2</v>
      </c>
      <c r="J975" s="6">
        <f t="shared" si="587"/>
        <v>172.55866680050661</v>
      </c>
      <c r="K975" s="6">
        <f t="shared" si="588"/>
        <v>141.93914494777323</v>
      </c>
      <c r="L975" s="6">
        <f t="shared" si="589"/>
        <v>67.06236051985816</v>
      </c>
      <c r="M975" s="6">
        <f t="shared" si="597"/>
        <v>381.56017226813799</v>
      </c>
      <c r="N975" s="6">
        <f t="shared" si="590"/>
        <v>367.75911076813634</v>
      </c>
      <c r="O975" s="6">
        <f t="shared" si="591"/>
        <v>1.3517095566039683</v>
      </c>
      <c r="P975" s="6">
        <f t="shared" si="592"/>
        <v>1.1355131595821857</v>
      </c>
      <c r="Q975" s="6">
        <f t="shared" si="593"/>
        <v>0.51414476398557929</v>
      </c>
      <c r="R975" s="6">
        <f t="shared" si="594"/>
        <v>3.0013674801717332</v>
      </c>
      <c r="S975" s="6">
        <f t="shared" si="595"/>
        <v>2.8807797010170679</v>
      </c>
      <c r="T975" s="6"/>
      <c r="U975" s="6"/>
      <c r="V975" s="6"/>
      <c r="W975" s="6"/>
      <c r="X975" s="4"/>
      <c r="Y975" s="4"/>
      <c r="Z975" s="4"/>
      <c r="AA975" s="4"/>
    </row>
    <row r="976" spans="1:27" x14ac:dyDescent="0.2">
      <c r="A976" s="5">
        <v>2014</v>
      </c>
      <c r="B976" s="5" t="s">
        <v>23</v>
      </c>
      <c r="C976" s="5">
        <v>1</v>
      </c>
      <c r="D976" s="5">
        <v>60</v>
      </c>
      <c r="F976" s="5">
        <v>2.83</v>
      </c>
      <c r="G976" s="5">
        <f t="shared" si="585"/>
        <v>2.83</v>
      </c>
      <c r="H976" s="6">
        <f t="shared" si="586"/>
        <v>6.2901753508338238</v>
      </c>
      <c r="I976" s="6">
        <f t="shared" si="596"/>
        <v>0.1048362558472304</v>
      </c>
      <c r="J976" s="6">
        <f t="shared" si="587"/>
        <v>723.57343281146916</v>
      </c>
      <c r="K976" s="6">
        <f t="shared" si="588"/>
        <v>552.12635337868846</v>
      </c>
      <c r="L976" s="6">
        <f t="shared" si="589"/>
        <v>175.57953612671346</v>
      </c>
      <c r="M976" s="6">
        <f t="shared" si="597"/>
        <v>1451.2793223168712</v>
      </c>
      <c r="N976" s="6">
        <f t="shared" si="590"/>
        <v>1450.2028047332817</v>
      </c>
      <c r="O976" s="6">
        <f t="shared" si="591"/>
        <v>5.6679918903565074</v>
      </c>
      <c r="P976" s="6">
        <f t="shared" si="592"/>
        <v>4.4170108270295083</v>
      </c>
      <c r="Q976" s="6">
        <f t="shared" si="593"/>
        <v>1.3461097769714701</v>
      </c>
      <c r="R976" s="6">
        <f t="shared" si="594"/>
        <v>11.431112494357485</v>
      </c>
      <c r="S976" s="6">
        <f t="shared" si="595"/>
        <v>11.359921970410706</v>
      </c>
      <c r="T976" s="6"/>
      <c r="U976" s="6"/>
      <c r="V976" s="6"/>
      <c r="W976" s="6"/>
      <c r="X976" s="4"/>
      <c r="Y976" s="4"/>
      <c r="Z976" s="4"/>
      <c r="AA976" s="4"/>
    </row>
    <row r="977" spans="1:27" x14ac:dyDescent="0.2">
      <c r="A977" s="5">
        <v>2014</v>
      </c>
      <c r="B977" s="5" t="s">
        <v>23</v>
      </c>
      <c r="C977" s="5">
        <v>1</v>
      </c>
      <c r="D977" s="5">
        <v>60</v>
      </c>
      <c r="F977" s="5">
        <v>3.32</v>
      </c>
      <c r="G977" s="5">
        <f t="shared" si="585"/>
        <v>3.32</v>
      </c>
      <c r="H977" s="6">
        <f t="shared" si="586"/>
        <v>8.6569727162320333</v>
      </c>
      <c r="I977" s="6">
        <f t="shared" si="596"/>
        <v>0.14428287860386721</v>
      </c>
      <c r="J977" s="6">
        <f t="shared" si="587"/>
        <v>1011.8615045032253</v>
      </c>
      <c r="K977" s="6">
        <f t="shared" si="588"/>
        <v>758.66186916763172</v>
      </c>
      <c r="L977" s="6">
        <f t="shared" si="589"/>
        <v>219.9174652572722</v>
      </c>
      <c r="M977" s="6">
        <f t="shared" si="597"/>
        <v>1990.4408389281291</v>
      </c>
      <c r="N977" s="6">
        <f t="shared" si="590"/>
        <v>1999.0587309360346</v>
      </c>
      <c r="O977" s="6">
        <f t="shared" si="591"/>
        <v>7.9262484519419312</v>
      </c>
      <c r="P977" s="6">
        <f t="shared" si="592"/>
        <v>6.0692949533410534</v>
      </c>
      <c r="Q977" s="6">
        <f t="shared" si="593"/>
        <v>1.6860339003057534</v>
      </c>
      <c r="R977" s="6">
        <f t="shared" si="594"/>
        <v>15.681577305588737</v>
      </c>
      <c r="S977" s="6">
        <f t="shared" si="595"/>
        <v>15.659293392332271</v>
      </c>
      <c r="T977" s="6"/>
      <c r="U977" s="6"/>
      <c r="V977" s="6"/>
      <c r="W977" s="6"/>
      <c r="X977" s="4"/>
      <c r="Y977" s="4"/>
      <c r="Z977" s="4"/>
      <c r="AA977" s="4"/>
    </row>
    <row r="978" spans="1:27" x14ac:dyDescent="0.2">
      <c r="A978" s="5">
        <v>2014</v>
      </c>
      <c r="B978" s="5" t="s">
        <v>23</v>
      </c>
      <c r="C978" s="5">
        <v>1</v>
      </c>
      <c r="D978" s="5">
        <v>60</v>
      </c>
      <c r="F978" s="5">
        <v>1.1299999999999999</v>
      </c>
      <c r="G978" s="5">
        <f t="shared" si="585"/>
        <v>1.1299999999999999</v>
      </c>
      <c r="H978" s="6">
        <f t="shared" si="586"/>
        <v>1.0028749148422014</v>
      </c>
      <c r="I978" s="6">
        <f t="shared" si="596"/>
        <v>1.6714581914036689E-2</v>
      </c>
      <c r="J978" s="6">
        <f t="shared" si="587"/>
        <v>105.24363248692281</v>
      </c>
      <c r="K978" s="6">
        <f t="shared" si="588"/>
        <v>88.840209221367786</v>
      </c>
      <c r="L978" s="6">
        <f t="shared" si="589"/>
        <v>48.116677195212795</v>
      </c>
      <c r="M978" s="6">
        <f t="shared" si="597"/>
        <v>242.20051890350339</v>
      </c>
      <c r="N978" s="6">
        <f t="shared" si="590"/>
        <v>229.10030993977605</v>
      </c>
      <c r="O978" s="6">
        <f t="shared" si="591"/>
        <v>0.82440845448089528</v>
      </c>
      <c r="P978" s="6">
        <f t="shared" si="592"/>
        <v>0.71072167377094231</v>
      </c>
      <c r="Q978" s="6">
        <f t="shared" si="593"/>
        <v>0.36889452516329807</v>
      </c>
      <c r="R978" s="6">
        <f t="shared" si="594"/>
        <v>1.9040246534151357</v>
      </c>
      <c r="S978" s="6">
        <f t="shared" si="595"/>
        <v>1.7946190945282459</v>
      </c>
      <c r="T978" s="6"/>
      <c r="U978" s="6"/>
      <c r="V978" s="6"/>
      <c r="W978" s="6"/>
      <c r="X978" s="4"/>
      <c r="Y978" s="4"/>
      <c r="Z978" s="4"/>
      <c r="AA978" s="4"/>
    </row>
    <row r="979" spans="1:27" x14ac:dyDescent="0.2">
      <c r="A979" s="5">
        <v>2014</v>
      </c>
      <c r="B979" s="5" t="s">
        <v>23</v>
      </c>
      <c r="C979" s="5">
        <v>1</v>
      </c>
      <c r="D979" s="5">
        <v>60</v>
      </c>
      <c r="F979" s="5">
        <v>4.2</v>
      </c>
      <c r="G979" s="5">
        <f t="shared" si="585"/>
        <v>4.2</v>
      </c>
      <c r="H979" s="6">
        <f t="shared" si="586"/>
        <v>13.854423602330987</v>
      </c>
      <c r="I979" s="6">
        <f t="shared" si="596"/>
        <v>0.23090706003884978</v>
      </c>
      <c r="J979" s="6">
        <f t="shared" si="587"/>
        <v>1657.885785121877</v>
      </c>
      <c r="K979" s="6">
        <f t="shared" si="588"/>
        <v>1211.2939777231131</v>
      </c>
      <c r="L979" s="6">
        <f t="shared" si="589"/>
        <v>306.36314747579854</v>
      </c>
      <c r="M979" s="6">
        <f t="shared" si="597"/>
        <v>3175.5429103207889</v>
      </c>
      <c r="N979" s="6">
        <f t="shared" si="590"/>
        <v>3206.7793553408669</v>
      </c>
      <c r="O979" s="6">
        <f t="shared" si="591"/>
        <v>12.986771983454702</v>
      </c>
      <c r="P979" s="6">
        <f t="shared" si="592"/>
        <v>9.6903518217849047</v>
      </c>
      <c r="Q979" s="6">
        <f t="shared" si="593"/>
        <v>2.3487841306477888</v>
      </c>
      <c r="R979" s="6">
        <f t="shared" si="594"/>
        <v>25.025907935887396</v>
      </c>
      <c r="S979" s="6">
        <f t="shared" si="595"/>
        <v>25.11977161683679</v>
      </c>
      <c r="T979" s="6"/>
      <c r="U979" s="6"/>
      <c r="V979" s="6"/>
      <c r="W979" s="6"/>
      <c r="X979" s="4"/>
      <c r="Y979" s="4"/>
      <c r="Z979" s="4"/>
      <c r="AA979" s="4"/>
    </row>
    <row r="980" spans="1:27" x14ac:dyDescent="0.2">
      <c r="A980" s="5">
        <v>2014</v>
      </c>
      <c r="B980" s="5" t="s">
        <v>23</v>
      </c>
      <c r="C980" s="5">
        <v>1</v>
      </c>
      <c r="D980" s="5">
        <v>60</v>
      </c>
      <c r="E980" s="5">
        <v>1.41</v>
      </c>
      <c r="G980" s="5">
        <f t="shared" si="585"/>
        <v>1.41</v>
      </c>
      <c r="H980" s="6">
        <f>PI()*(G980/2)^2</f>
        <v>1.5614500886504667</v>
      </c>
      <c r="I980" s="6">
        <f t="shared" si="596"/>
        <v>2.6024168144174447E-2</v>
      </c>
      <c r="J980" s="6">
        <f>8*G980^2.56</f>
        <v>19.279284643062198</v>
      </c>
      <c r="K980" s="6">
        <f>22.91*G980^2.13</f>
        <v>47.627940142469328</v>
      </c>
      <c r="L980" s="6">
        <f>22.55*G980^1.45</f>
        <v>37.111991459225528</v>
      </c>
      <c r="M980" s="6">
        <f t="shared" si="597"/>
        <v>104.01921624475705</v>
      </c>
      <c r="N980" s="6">
        <f>39.46*G980^2.26</f>
        <v>85.781231245830796</v>
      </c>
      <c r="O980" s="6">
        <f>(J980*0.47)/D980</f>
        <v>0.15102106303732052</v>
      </c>
      <c r="P980" s="6">
        <f>(K980*0.48)/D980</f>
        <v>0.38102352113975457</v>
      </c>
      <c r="Q980" s="6">
        <f>(L980*0.46)/D980</f>
        <v>0.28452526785406235</v>
      </c>
      <c r="R980" s="6">
        <f>SUM(O980:Q980)</f>
        <v>0.81656985203113752</v>
      </c>
      <c r="S980" s="6">
        <f>(N980*0.47)/D980</f>
        <v>0.67195297809234111</v>
      </c>
      <c r="T980" s="6"/>
      <c r="U980" s="6"/>
      <c r="V980" s="6"/>
      <c r="W980" s="6"/>
      <c r="X980" s="4"/>
      <c r="Y980" s="4"/>
      <c r="Z980" s="4"/>
      <c r="AA980" s="4"/>
    </row>
    <row r="981" spans="1:27" x14ac:dyDescent="0.2">
      <c r="A981" s="5">
        <v>2014</v>
      </c>
      <c r="B981" s="5" t="s">
        <v>23</v>
      </c>
      <c r="C981" s="5">
        <v>1</v>
      </c>
      <c r="D981" s="5">
        <v>60</v>
      </c>
      <c r="F981" s="5">
        <v>1.1599999999999999</v>
      </c>
      <c r="G981" s="5">
        <f t="shared" si="585"/>
        <v>1.1599999999999999</v>
      </c>
      <c r="H981" s="6">
        <f t="shared" ref="H981:H982" si="598">PI()*(G981/2)^2</f>
        <v>1.0568317686676063</v>
      </c>
      <c r="I981" s="6">
        <f t="shared" si="596"/>
        <v>1.7613862811126771E-2</v>
      </c>
      <c r="J981" s="6">
        <f t="shared" ref="J981:J982" si="599">81.42*G981^2.1</f>
        <v>111.19695004897497</v>
      </c>
      <c r="K981" s="6">
        <f t="shared" ref="K981:K982" si="600">69.66*G981^1.99</f>
        <v>93.595478446688631</v>
      </c>
      <c r="L981" s="6">
        <f t="shared" ref="L981:L982" si="601">40.5*G981^1.41</f>
        <v>49.927611247003099</v>
      </c>
      <c r="M981" s="6">
        <f t="shared" si="597"/>
        <v>254.7200397426667</v>
      </c>
      <c r="N981" s="6">
        <f t="shared" ref="N981:N982" si="602">179.2*G981^2.01</f>
        <v>241.48967313402918</v>
      </c>
      <c r="O981" s="6">
        <f t="shared" ref="O981:O982" si="603">(J981*0.47)/D981</f>
        <v>0.87104277538363717</v>
      </c>
      <c r="P981" s="6">
        <f t="shared" ref="P981:P982" si="604">(K981*0.48)/D981</f>
        <v>0.74876382757350901</v>
      </c>
      <c r="Q981" s="6">
        <f t="shared" ref="Q981:Q982" si="605">(L981*0.46)/D981</f>
        <v>0.38277835289369044</v>
      </c>
      <c r="R981" s="6">
        <f t="shared" ref="R981:R982" si="606">SUM(O981:Q981)</f>
        <v>2.0025849558508364</v>
      </c>
      <c r="S981" s="6">
        <f t="shared" ref="S981:S982" si="607">(N981*0.47)/D981</f>
        <v>1.8916691062165618</v>
      </c>
      <c r="T981" s="6"/>
      <c r="U981" s="6"/>
      <c r="V981" s="6"/>
      <c r="W981" s="6"/>
      <c r="X981" s="4"/>
      <c r="Y981" s="4"/>
      <c r="Z981" s="4"/>
      <c r="AA981" s="4"/>
    </row>
    <row r="982" spans="1:27" x14ac:dyDescent="0.2">
      <c r="A982" s="5">
        <v>2014</v>
      </c>
      <c r="B982" s="5" t="s">
        <v>23</v>
      </c>
      <c r="C982" s="5">
        <v>1</v>
      </c>
      <c r="D982" s="5">
        <v>60</v>
      </c>
      <c r="F982" s="5">
        <v>1.95</v>
      </c>
      <c r="G982" s="5">
        <f t="shared" si="585"/>
        <v>1.95</v>
      </c>
      <c r="H982" s="6">
        <f t="shared" si="598"/>
        <v>2.9864765163187967</v>
      </c>
      <c r="I982" s="6">
        <f t="shared" si="596"/>
        <v>4.9774608605313277E-2</v>
      </c>
      <c r="J982" s="6">
        <f t="shared" si="599"/>
        <v>330.98154729967274</v>
      </c>
      <c r="K982" s="6">
        <f t="shared" si="600"/>
        <v>263.11908289226204</v>
      </c>
      <c r="L982" s="6">
        <f t="shared" si="601"/>
        <v>103.84936019479539</v>
      </c>
      <c r="M982" s="6">
        <f t="shared" si="597"/>
        <v>697.94999038673018</v>
      </c>
      <c r="N982" s="6">
        <f t="shared" si="602"/>
        <v>685.97387191831069</v>
      </c>
      <c r="O982" s="6">
        <f t="shared" si="603"/>
        <v>2.5926887871807698</v>
      </c>
      <c r="P982" s="6">
        <f t="shared" si="604"/>
        <v>2.1049526631380964</v>
      </c>
      <c r="Q982" s="6">
        <f t="shared" si="605"/>
        <v>0.7961784281600981</v>
      </c>
      <c r="R982" s="6">
        <f t="shared" si="606"/>
        <v>5.4938198784789636</v>
      </c>
      <c r="S982" s="6">
        <f t="shared" si="607"/>
        <v>5.3734619966934334</v>
      </c>
      <c r="T982" s="6"/>
      <c r="U982" s="6"/>
      <c r="V982" s="6"/>
      <c r="W982" s="6"/>
      <c r="X982" s="4"/>
      <c r="Y982" s="4"/>
      <c r="Z982" s="4"/>
      <c r="AA982" s="4"/>
    </row>
    <row r="983" spans="1:27" x14ac:dyDescent="0.2">
      <c r="A983" s="5">
        <v>2014</v>
      </c>
      <c r="B983" s="5" t="s">
        <v>23</v>
      </c>
      <c r="C983" s="5">
        <v>1</v>
      </c>
      <c r="D983" s="5">
        <v>60</v>
      </c>
      <c r="E983" s="5">
        <v>1.1200000000000001</v>
      </c>
      <c r="G983" s="5">
        <f t="shared" ref="G983:G1046" si="608">E983+F983</f>
        <v>1.1200000000000001</v>
      </c>
      <c r="H983" s="6">
        <f>PI()*(G983/2)^2</f>
        <v>0.98520345616575922</v>
      </c>
      <c r="I983" s="6">
        <f t="shared" si="596"/>
        <v>1.6420057602762654E-2</v>
      </c>
      <c r="J983" s="6">
        <f>8*G983^2.56</f>
        <v>10.692718289047233</v>
      </c>
      <c r="K983" s="6">
        <f>22.91*G983^2.13</f>
        <v>29.16483189236639</v>
      </c>
      <c r="L983" s="6">
        <f>22.55*G983^1.45</f>
        <v>26.577411403073871</v>
      </c>
      <c r="M983" s="6">
        <f t="shared" si="597"/>
        <v>66.434961584487496</v>
      </c>
      <c r="N983" s="6">
        <f>39.46*G983^2.26</f>
        <v>50.978823927413679</v>
      </c>
      <c r="O983" s="6">
        <f>(J983*0.47)/D983</f>
        <v>8.3759626597536663E-2</v>
      </c>
      <c r="P983" s="6">
        <f>(K983*0.48)/D983</f>
        <v>0.23331865513893113</v>
      </c>
      <c r="Q983" s="6">
        <f>(L983*0.46)/D983</f>
        <v>0.20376015409023301</v>
      </c>
      <c r="R983" s="6">
        <f>SUM(O983:Q983)</f>
        <v>0.52083843582670086</v>
      </c>
      <c r="S983" s="6">
        <f>(N983*0.47)/D983</f>
        <v>0.39933412076474045</v>
      </c>
      <c r="T983" s="6"/>
      <c r="U983" s="6"/>
      <c r="V983" s="6"/>
      <c r="W983" s="6"/>
      <c r="X983" s="4"/>
      <c r="Y983" s="4"/>
      <c r="Z983" s="4"/>
      <c r="AA983" s="4"/>
    </row>
    <row r="984" spans="1:27" x14ac:dyDescent="0.2">
      <c r="A984" s="5">
        <v>2014</v>
      </c>
      <c r="B984" s="5" t="s">
        <v>23</v>
      </c>
      <c r="C984" s="5">
        <v>1</v>
      </c>
      <c r="D984" s="5">
        <v>60</v>
      </c>
      <c r="F984" s="5">
        <v>2.0099999999999998</v>
      </c>
      <c r="G984" s="5">
        <f t="shared" si="608"/>
        <v>2.0099999999999998</v>
      </c>
      <c r="H984" s="6">
        <f t="shared" ref="H984:H1003" si="609">PI()*(G984/2)^2</f>
        <v>3.1730871199420299</v>
      </c>
      <c r="I984" s="6">
        <f t="shared" si="596"/>
        <v>5.2884785332367165E-2</v>
      </c>
      <c r="J984" s="6">
        <f t="shared" ref="J984:J1003" si="610">81.42*G984^2.1</f>
        <v>352.73034132854872</v>
      </c>
      <c r="K984" s="6">
        <f t="shared" ref="K984:K1003" si="611">69.66*G984^1.99</f>
        <v>279.47542443976619</v>
      </c>
      <c r="L984" s="6">
        <f t="shared" ref="L984:L1003" si="612">40.5*G984^1.41</f>
        <v>108.38307392740548</v>
      </c>
      <c r="M984" s="6">
        <f t="shared" si="597"/>
        <v>740.58883969572037</v>
      </c>
      <c r="N984" s="6">
        <f t="shared" ref="N984:N1003" si="613">179.2*G984^2.01</f>
        <v>729.05800147061052</v>
      </c>
      <c r="O984" s="6">
        <f t="shared" ref="O984:O1003" si="614">(J984*0.47)/D984</f>
        <v>2.7630543404069647</v>
      </c>
      <c r="P984" s="6">
        <f t="shared" ref="P984:P1003" si="615">(K984*0.48)/D984</f>
        <v>2.2358033955181296</v>
      </c>
      <c r="Q984" s="6">
        <f t="shared" ref="Q984:Q1003" si="616">(L984*0.46)/D984</f>
        <v>0.83093690011010868</v>
      </c>
      <c r="R984" s="6">
        <f t="shared" ref="R984:R1003" si="617">SUM(O984:Q984)</f>
        <v>5.8297946360352029</v>
      </c>
      <c r="S984" s="6">
        <f t="shared" ref="S984:S1003" si="618">(N984*0.47)/D984</f>
        <v>5.7109543448531159</v>
      </c>
      <c r="T984" s="6"/>
      <c r="U984" s="6"/>
      <c r="V984" s="6"/>
      <c r="W984" s="6"/>
      <c r="X984" s="4"/>
      <c r="Y984" s="4"/>
      <c r="Z984" s="4"/>
      <c r="AA984" s="4"/>
    </row>
    <row r="985" spans="1:27" x14ac:dyDescent="0.2">
      <c r="A985" s="5">
        <v>2014</v>
      </c>
      <c r="B985" s="5" t="s">
        <v>23</v>
      </c>
      <c r="C985" s="5">
        <v>1</v>
      </c>
      <c r="D985" s="5">
        <v>60</v>
      </c>
      <c r="F985" s="5">
        <v>1.73</v>
      </c>
      <c r="G985" s="5">
        <f t="shared" si="608"/>
        <v>1.73</v>
      </c>
      <c r="H985" s="6">
        <f t="shared" si="609"/>
        <v>2.3506181632322232</v>
      </c>
      <c r="I985" s="6">
        <f t="shared" si="596"/>
        <v>3.9176969387203719E-2</v>
      </c>
      <c r="J985" s="6">
        <f t="shared" si="610"/>
        <v>257.41148178465801</v>
      </c>
      <c r="K985" s="6">
        <f t="shared" si="611"/>
        <v>207.34578693542213</v>
      </c>
      <c r="L985" s="6">
        <f t="shared" si="612"/>
        <v>87.720283911631199</v>
      </c>
      <c r="M985" s="6">
        <f t="shared" si="597"/>
        <v>552.47755263171132</v>
      </c>
      <c r="N985" s="6">
        <f t="shared" si="613"/>
        <v>539.27547821014934</v>
      </c>
      <c r="O985" s="6">
        <f t="shared" si="614"/>
        <v>2.0163899406464876</v>
      </c>
      <c r="P985" s="6">
        <f t="shared" si="615"/>
        <v>1.6587662954833771</v>
      </c>
      <c r="Q985" s="6">
        <f t="shared" si="616"/>
        <v>0.67252217665583924</v>
      </c>
      <c r="R985" s="6">
        <f t="shared" si="617"/>
        <v>4.3476784127857036</v>
      </c>
      <c r="S985" s="6">
        <f t="shared" si="618"/>
        <v>4.2243245793128361</v>
      </c>
      <c r="T985" s="6"/>
      <c r="U985" s="6"/>
      <c r="V985" s="6"/>
      <c r="W985" s="6"/>
      <c r="X985" s="4"/>
      <c r="Y985" s="4"/>
      <c r="Z985" s="4"/>
      <c r="AA985" s="4"/>
    </row>
    <row r="986" spans="1:27" x14ac:dyDescent="0.2">
      <c r="A986" s="5">
        <v>2014</v>
      </c>
      <c r="B986" s="5" t="s">
        <v>23</v>
      </c>
      <c r="C986" s="5">
        <v>1</v>
      </c>
      <c r="D986" s="5">
        <v>60</v>
      </c>
      <c r="F986" s="5">
        <v>9.3000000000000007</v>
      </c>
      <c r="G986" s="5">
        <f t="shared" si="608"/>
        <v>9.3000000000000007</v>
      </c>
      <c r="H986" s="6">
        <f t="shared" si="609"/>
        <v>67.929087152245302</v>
      </c>
      <c r="I986" s="6">
        <f t="shared" si="596"/>
        <v>1.1321514525374217</v>
      </c>
      <c r="J986" s="6">
        <f t="shared" si="610"/>
        <v>8801.2689013720883</v>
      </c>
      <c r="K986" s="6">
        <f t="shared" si="611"/>
        <v>5892.024414566964</v>
      </c>
      <c r="L986" s="6">
        <f t="shared" si="612"/>
        <v>939.75789007328001</v>
      </c>
      <c r="M986" s="6">
        <f t="shared" si="597"/>
        <v>15633.051206012333</v>
      </c>
      <c r="N986" s="6">
        <f t="shared" si="613"/>
        <v>15848.520718088388</v>
      </c>
      <c r="O986" s="6">
        <f t="shared" si="614"/>
        <v>68.943273060748012</v>
      </c>
      <c r="P986" s="6">
        <f t="shared" si="615"/>
        <v>47.136195316535712</v>
      </c>
      <c r="Q986" s="6">
        <f t="shared" si="616"/>
        <v>7.2048104905618136</v>
      </c>
      <c r="R986" s="6">
        <f t="shared" si="617"/>
        <v>123.28427886784553</v>
      </c>
      <c r="S986" s="6">
        <f t="shared" si="618"/>
        <v>124.1467456250257</v>
      </c>
      <c r="T986" s="6"/>
      <c r="U986" s="6"/>
      <c r="V986" s="6"/>
      <c r="W986" s="6"/>
      <c r="X986" s="4"/>
      <c r="Y986" s="4"/>
      <c r="Z986" s="4"/>
      <c r="AA986" s="4"/>
    </row>
    <row r="987" spans="1:27" x14ac:dyDescent="0.2">
      <c r="A987" s="5">
        <v>2014</v>
      </c>
      <c r="B987" s="5" t="s">
        <v>23</v>
      </c>
      <c r="C987" s="5">
        <v>1</v>
      </c>
      <c r="D987" s="5">
        <v>60</v>
      </c>
      <c r="F987" s="5">
        <v>2.06</v>
      </c>
      <c r="G987" s="5">
        <f t="shared" si="608"/>
        <v>2.06</v>
      </c>
      <c r="H987" s="6">
        <f t="shared" si="609"/>
        <v>3.3329156461934115</v>
      </c>
      <c r="I987" s="6">
        <f t="shared" si="596"/>
        <v>5.5548594103223527E-2</v>
      </c>
      <c r="J987" s="6">
        <f t="shared" si="610"/>
        <v>371.40886098151918</v>
      </c>
      <c r="K987" s="6">
        <f t="shared" si="611"/>
        <v>293.48049212734747</v>
      </c>
      <c r="L987" s="6">
        <f t="shared" si="612"/>
        <v>112.20386162849459</v>
      </c>
      <c r="M987" s="6">
        <f t="shared" si="597"/>
        <v>777.09321473736122</v>
      </c>
      <c r="N987" s="6">
        <f t="shared" si="613"/>
        <v>765.96886750579961</v>
      </c>
      <c r="O987" s="6">
        <f t="shared" si="614"/>
        <v>2.9093694110218999</v>
      </c>
      <c r="P987" s="6">
        <f t="shared" si="615"/>
        <v>2.3478439370187796</v>
      </c>
      <c r="Q987" s="6">
        <f t="shared" si="616"/>
        <v>0.86022960581845864</v>
      </c>
      <c r="R987" s="6">
        <f t="shared" si="617"/>
        <v>6.1174429538591379</v>
      </c>
      <c r="S987" s="6">
        <f t="shared" si="618"/>
        <v>6.0000894621287637</v>
      </c>
      <c r="T987" s="6"/>
      <c r="U987" s="6"/>
      <c r="V987" s="6"/>
      <c r="W987" s="6"/>
      <c r="X987" s="4"/>
      <c r="Y987" s="4"/>
      <c r="Z987" s="4"/>
      <c r="AA987" s="4"/>
    </row>
    <row r="988" spans="1:27" x14ac:dyDescent="0.2">
      <c r="A988" s="5">
        <v>2014</v>
      </c>
      <c r="B988" s="5" t="s">
        <v>23</v>
      </c>
      <c r="C988" s="5">
        <v>1</v>
      </c>
      <c r="D988" s="5">
        <v>60</v>
      </c>
      <c r="F988" s="5">
        <v>4.3</v>
      </c>
      <c r="G988" s="5">
        <f t="shared" si="608"/>
        <v>4.3</v>
      </c>
      <c r="H988" s="6">
        <f t="shared" si="609"/>
        <v>14.522012041218817</v>
      </c>
      <c r="I988" s="6">
        <f t="shared" si="596"/>
        <v>0.24203353402031361</v>
      </c>
      <c r="J988" s="6">
        <f t="shared" si="610"/>
        <v>1741.8664517826603</v>
      </c>
      <c r="K988" s="6">
        <f t="shared" si="611"/>
        <v>1269.3625954428107</v>
      </c>
      <c r="L988" s="6">
        <f t="shared" si="612"/>
        <v>316.69816396057689</v>
      </c>
      <c r="M988" s="6">
        <f t="shared" si="597"/>
        <v>3327.9272111860478</v>
      </c>
      <c r="N988" s="6">
        <f t="shared" si="613"/>
        <v>3362.0920602110755</v>
      </c>
      <c r="O988" s="6">
        <f t="shared" si="614"/>
        <v>13.644620538964173</v>
      </c>
      <c r="P988" s="6">
        <f t="shared" si="615"/>
        <v>10.154900763542486</v>
      </c>
      <c r="Q988" s="6">
        <f t="shared" si="616"/>
        <v>2.4280192570310897</v>
      </c>
      <c r="R988" s="6">
        <f t="shared" si="617"/>
        <v>26.227540559537747</v>
      </c>
      <c r="S988" s="6">
        <f t="shared" si="618"/>
        <v>26.336387804986757</v>
      </c>
      <c r="T988" s="6"/>
      <c r="U988" s="6"/>
      <c r="V988" s="6"/>
      <c r="W988" s="6"/>
      <c r="X988" s="4"/>
      <c r="Y988" s="4"/>
      <c r="Z988" s="4"/>
      <c r="AA988" s="4"/>
    </row>
    <row r="989" spans="1:27" x14ac:dyDescent="0.2">
      <c r="A989" s="5">
        <v>2014</v>
      </c>
      <c r="B989" s="5" t="s">
        <v>23</v>
      </c>
      <c r="C989" s="5">
        <v>1</v>
      </c>
      <c r="D989" s="5">
        <v>60</v>
      </c>
      <c r="F989" s="5">
        <v>3.7</v>
      </c>
      <c r="G989" s="5">
        <f t="shared" si="608"/>
        <v>3.7</v>
      </c>
      <c r="H989" s="6">
        <f t="shared" si="609"/>
        <v>10.752100856911069</v>
      </c>
      <c r="I989" s="6">
        <f t="shared" si="596"/>
        <v>0.17920168094851782</v>
      </c>
      <c r="J989" s="6">
        <f t="shared" si="610"/>
        <v>1270.4416365779491</v>
      </c>
      <c r="K989" s="6">
        <f t="shared" si="611"/>
        <v>941.24980885813</v>
      </c>
      <c r="L989" s="6">
        <f t="shared" si="612"/>
        <v>256.22379192801026</v>
      </c>
      <c r="M989" s="6">
        <f t="shared" si="597"/>
        <v>2467.9152373640891</v>
      </c>
      <c r="N989" s="6">
        <f t="shared" si="613"/>
        <v>2485.5555329114818</v>
      </c>
      <c r="O989" s="6">
        <f t="shared" si="614"/>
        <v>9.9517928198606</v>
      </c>
      <c r="P989" s="6">
        <f t="shared" si="615"/>
        <v>7.5299984708650394</v>
      </c>
      <c r="Q989" s="6">
        <f t="shared" si="616"/>
        <v>1.964382404781412</v>
      </c>
      <c r="R989" s="6">
        <f t="shared" si="617"/>
        <v>19.446173695507049</v>
      </c>
      <c r="S989" s="6">
        <f t="shared" si="618"/>
        <v>19.470185007806606</v>
      </c>
      <c r="T989" s="6"/>
      <c r="U989" s="6"/>
      <c r="V989" s="6"/>
      <c r="W989" s="6"/>
      <c r="X989" s="4"/>
      <c r="Y989" s="4"/>
      <c r="Z989" s="4"/>
      <c r="AA989" s="4"/>
    </row>
    <row r="990" spans="1:27" x14ac:dyDescent="0.2">
      <c r="A990" s="5">
        <v>2014</v>
      </c>
      <c r="B990" s="5" t="s">
        <v>23</v>
      </c>
      <c r="C990" s="5">
        <v>1</v>
      </c>
      <c r="D990" s="5">
        <v>60</v>
      </c>
      <c r="F990" s="5">
        <v>6.7</v>
      </c>
      <c r="G990" s="5">
        <f t="shared" si="608"/>
        <v>6.7</v>
      </c>
      <c r="H990" s="6">
        <f t="shared" si="609"/>
        <v>35.256523554911453</v>
      </c>
      <c r="I990" s="6">
        <f t="shared" si="596"/>
        <v>0.58760872591519087</v>
      </c>
      <c r="J990" s="6">
        <f t="shared" si="610"/>
        <v>4420.6708895001857</v>
      </c>
      <c r="K990" s="6">
        <f t="shared" si="611"/>
        <v>3068.1198997232436</v>
      </c>
      <c r="L990" s="6">
        <f t="shared" si="612"/>
        <v>591.86205133229498</v>
      </c>
      <c r="M990" s="6">
        <f t="shared" si="597"/>
        <v>8080.6528405557237</v>
      </c>
      <c r="N990" s="6">
        <f t="shared" si="613"/>
        <v>8198.7634950773136</v>
      </c>
      <c r="O990" s="6">
        <f t="shared" si="614"/>
        <v>34.628588634418115</v>
      </c>
      <c r="P990" s="6">
        <f t="shared" si="615"/>
        <v>24.544959197785946</v>
      </c>
      <c r="Q990" s="6">
        <f t="shared" si="616"/>
        <v>4.5376090602142618</v>
      </c>
      <c r="R990" s="6">
        <f t="shared" si="617"/>
        <v>63.71115689241833</v>
      </c>
      <c r="S990" s="6">
        <f t="shared" si="618"/>
        <v>64.223647378105611</v>
      </c>
      <c r="T990" s="6"/>
      <c r="U990" s="6"/>
      <c r="V990" s="6"/>
      <c r="W990" s="6"/>
      <c r="X990" s="4"/>
      <c r="Y990" s="4"/>
      <c r="Z990" s="4"/>
      <c r="AA990" s="4"/>
    </row>
    <row r="991" spans="1:27" x14ac:dyDescent="0.2">
      <c r="A991" s="5">
        <v>2014</v>
      </c>
      <c r="B991" s="5" t="s">
        <v>23</v>
      </c>
      <c r="C991" s="5">
        <v>1</v>
      </c>
      <c r="D991" s="5">
        <v>60</v>
      </c>
      <c r="F991" s="5">
        <v>3.4</v>
      </c>
      <c r="G991" s="5">
        <f t="shared" si="608"/>
        <v>3.4</v>
      </c>
      <c r="H991" s="6">
        <f t="shared" si="609"/>
        <v>9.0792027688745005</v>
      </c>
      <c r="I991" s="6">
        <f t="shared" si="596"/>
        <v>0.15132004614790834</v>
      </c>
      <c r="J991" s="6">
        <f t="shared" si="610"/>
        <v>1063.7432660516042</v>
      </c>
      <c r="K991" s="6">
        <f t="shared" si="611"/>
        <v>795.47496289703258</v>
      </c>
      <c r="L991" s="6">
        <f t="shared" si="612"/>
        <v>227.42609596179418</v>
      </c>
      <c r="M991" s="6">
        <f t="shared" si="597"/>
        <v>2086.6443249104309</v>
      </c>
      <c r="N991" s="6">
        <f t="shared" si="613"/>
        <v>2097.0588996842225</v>
      </c>
      <c r="O991" s="6">
        <f t="shared" si="614"/>
        <v>8.3326555840708991</v>
      </c>
      <c r="P991" s="6">
        <f t="shared" si="615"/>
        <v>6.3637997031762605</v>
      </c>
      <c r="Q991" s="6">
        <f t="shared" si="616"/>
        <v>1.7436000690404221</v>
      </c>
      <c r="R991" s="6">
        <f t="shared" si="617"/>
        <v>16.44005535628758</v>
      </c>
      <c r="S991" s="6">
        <f t="shared" si="618"/>
        <v>16.426961380859741</v>
      </c>
      <c r="T991" s="6"/>
      <c r="U991" s="6"/>
      <c r="V991" s="6"/>
      <c r="W991" s="6"/>
      <c r="X991" s="4"/>
      <c r="Y991" s="4"/>
      <c r="Z991" s="4"/>
      <c r="AA991" s="4"/>
    </row>
    <row r="992" spans="1:27" x14ac:dyDescent="0.2">
      <c r="A992" s="5">
        <v>2014</v>
      </c>
      <c r="B992" s="5" t="s">
        <v>23</v>
      </c>
      <c r="C992" s="5">
        <v>1</v>
      </c>
      <c r="D992" s="5">
        <v>60</v>
      </c>
      <c r="F992" s="5">
        <v>4.4000000000000004</v>
      </c>
      <c r="G992" s="5">
        <f t="shared" si="608"/>
        <v>4.4000000000000004</v>
      </c>
      <c r="H992" s="6">
        <f t="shared" si="609"/>
        <v>15.205308443374602</v>
      </c>
      <c r="I992" s="6">
        <f t="shared" si="596"/>
        <v>0.2534218073895767</v>
      </c>
      <c r="J992" s="6">
        <f t="shared" si="610"/>
        <v>1828.0232651069543</v>
      </c>
      <c r="K992" s="6">
        <f t="shared" si="611"/>
        <v>1328.7837131018055</v>
      </c>
      <c r="L992" s="6">
        <f t="shared" si="612"/>
        <v>327.1322020519375</v>
      </c>
      <c r="M992" s="6">
        <f t="shared" si="597"/>
        <v>3483.939180260697</v>
      </c>
      <c r="N992" s="6">
        <f t="shared" si="613"/>
        <v>3521.0961550465149</v>
      </c>
      <c r="O992" s="6">
        <f t="shared" si="614"/>
        <v>14.319515576671142</v>
      </c>
      <c r="P992" s="6">
        <f t="shared" si="615"/>
        <v>10.630269704814443</v>
      </c>
      <c r="Q992" s="6">
        <f t="shared" si="616"/>
        <v>2.5080135490648545</v>
      </c>
      <c r="R992" s="6">
        <f t="shared" si="617"/>
        <v>27.457798830550441</v>
      </c>
      <c r="S992" s="6">
        <f t="shared" si="618"/>
        <v>27.581919881197699</v>
      </c>
      <c r="T992" s="6"/>
      <c r="U992" s="6"/>
      <c r="V992" s="6"/>
      <c r="W992" s="6"/>
      <c r="X992" s="4"/>
      <c r="Y992" s="4"/>
      <c r="Z992" s="4"/>
      <c r="AA992" s="4"/>
    </row>
    <row r="993" spans="1:27" x14ac:dyDescent="0.2">
      <c r="A993" s="5">
        <v>2014</v>
      </c>
      <c r="B993" s="5" t="s">
        <v>24</v>
      </c>
      <c r="C993" s="5">
        <v>1</v>
      </c>
      <c r="D993" s="5">
        <v>120</v>
      </c>
      <c r="F993" s="5">
        <v>5.2</v>
      </c>
      <c r="G993" s="5">
        <f t="shared" si="608"/>
        <v>5.2</v>
      </c>
      <c r="H993" s="6">
        <f t="shared" si="609"/>
        <v>21.237166338267002</v>
      </c>
      <c r="I993" s="6">
        <f t="shared" si="596"/>
        <v>0.17697638615222502</v>
      </c>
      <c r="J993" s="6">
        <f t="shared" si="610"/>
        <v>2596.1998451352219</v>
      </c>
      <c r="K993" s="6">
        <f t="shared" si="611"/>
        <v>1852.8067487956569</v>
      </c>
      <c r="L993" s="6">
        <f t="shared" si="612"/>
        <v>414.01849063218481</v>
      </c>
      <c r="M993" s="6">
        <f t="shared" si="597"/>
        <v>4863.0250845630635</v>
      </c>
      <c r="N993" s="6">
        <f t="shared" si="613"/>
        <v>4926.11703965777</v>
      </c>
      <c r="O993" s="6">
        <f t="shared" si="614"/>
        <v>10.168449393446284</v>
      </c>
      <c r="P993" s="6">
        <f t="shared" si="615"/>
        <v>7.4112269951826271</v>
      </c>
      <c r="Q993" s="6">
        <f t="shared" si="616"/>
        <v>1.5870708807567084</v>
      </c>
      <c r="R993" s="6">
        <f t="shared" si="617"/>
        <v>19.16674726938562</v>
      </c>
      <c r="S993" s="6">
        <f t="shared" si="618"/>
        <v>19.293958405326261</v>
      </c>
      <c r="T993" s="6"/>
      <c r="U993" s="6"/>
      <c r="V993" s="6"/>
      <c r="W993" s="6"/>
      <c r="X993" s="4"/>
      <c r="Y993" s="4"/>
      <c r="Z993" s="4"/>
      <c r="AA993" s="4"/>
    </row>
    <row r="994" spans="1:27" x14ac:dyDescent="0.2">
      <c r="A994" s="5">
        <v>2014</v>
      </c>
      <c r="B994" s="5" t="s">
        <v>24</v>
      </c>
      <c r="C994" s="5">
        <v>1</v>
      </c>
      <c r="D994" s="5">
        <v>120</v>
      </c>
      <c r="F994" s="5">
        <v>3.8</v>
      </c>
      <c r="G994" s="5">
        <f t="shared" si="608"/>
        <v>3.8</v>
      </c>
      <c r="H994" s="6">
        <f t="shared" si="609"/>
        <v>11.341149479459153</v>
      </c>
      <c r="I994" s="6">
        <f t="shared" si="596"/>
        <v>9.4509578995492935E-2</v>
      </c>
      <c r="J994" s="6">
        <f t="shared" si="610"/>
        <v>1343.6205914654713</v>
      </c>
      <c r="K994" s="6">
        <f t="shared" si="611"/>
        <v>992.55099116989106</v>
      </c>
      <c r="L994" s="6">
        <f t="shared" si="612"/>
        <v>266.04181035219113</v>
      </c>
      <c r="M994" s="6">
        <f t="shared" si="597"/>
        <v>2602.2133929875536</v>
      </c>
      <c r="N994" s="6">
        <f t="shared" si="613"/>
        <v>2622.4247468749654</v>
      </c>
      <c r="O994" s="6">
        <f t="shared" si="614"/>
        <v>5.2625139832397618</v>
      </c>
      <c r="P994" s="6">
        <f t="shared" si="615"/>
        <v>3.9702039646795639</v>
      </c>
      <c r="Q994" s="6">
        <f t="shared" si="616"/>
        <v>1.0198269396833994</v>
      </c>
      <c r="R994" s="6">
        <f t="shared" si="617"/>
        <v>10.252544887602726</v>
      </c>
      <c r="S994" s="6">
        <f t="shared" si="618"/>
        <v>10.271163591926948</v>
      </c>
      <c r="T994" s="6"/>
      <c r="U994" s="6"/>
      <c r="V994" s="6"/>
      <c r="W994" s="6"/>
      <c r="X994" s="4"/>
      <c r="Y994" s="4"/>
      <c r="Z994" s="4"/>
      <c r="AA994" s="4"/>
    </row>
    <row r="995" spans="1:27" x14ac:dyDescent="0.2">
      <c r="A995" s="5">
        <v>2014</v>
      </c>
      <c r="B995" s="5" t="s">
        <v>24</v>
      </c>
      <c r="C995" s="5">
        <v>1</v>
      </c>
      <c r="D995" s="5">
        <v>120</v>
      </c>
      <c r="F995" s="5">
        <v>3.1</v>
      </c>
      <c r="G995" s="5">
        <f t="shared" si="608"/>
        <v>3.1</v>
      </c>
      <c r="H995" s="6">
        <f t="shared" si="609"/>
        <v>7.5476763502494792</v>
      </c>
      <c r="I995" s="6">
        <f t="shared" si="596"/>
        <v>6.2897302918745665E-2</v>
      </c>
      <c r="J995" s="6">
        <f t="shared" si="610"/>
        <v>876.17459216863654</v>
      </c>
      <c r="K995" s="6">
        <f t="shared" si="611"/>
        <v>661.90131035166644</v>
      </c>
      <c r="L995" s="6">
        <f t="shared" si="612"/>
        <v>199.65261898708863</v>
      </c>
      <c r="M995" s="6">
        <f t="shared" si="597"/>
        <v>1737.7285215073914</v>
      </c>
      <c r="N995" s="6">
        <f t="shared" si="613"/>
        <v>1741.706649649477</v>
      </c>
      <c r="O995" s="6">
        <f t="shared" si="614"/>
        <v>3.4316838193271599</v>
      </c>
      <c r="P995" s="6">
        <f t="shared" si="615"/>
        <v>2.6476052414066658</v>
      </c>
      <c r="Q995" s="6">
        <f t="shared" si="616"/>
        <v>0.76533503945050652</v>
      </c>
      <c r="R995" s="6">
        <f t="shared" si="617"/>
        <v>6.8446241001843324</v>
      </c>
      <c r="S995" s="6">
        <f t="shared" si="618"/>
        <v>6.8216843777937841</v>
      </c>
      <c r="T995" s="6"/>
      <c r="U995" s="6"/>
      <c r="V995" s="6"/>
      <c r="W995" s="6"/>
      <c r="X995" s="4"/>
      <c r="Y995" s="4"/>
      <c r="Z995" s="4"/>
      <c r="AA995" s="4"/>
    </row>
    <row r="996" spans="1:27" x14ac:dyDescent="0.2">
      <c r="A996" s="5">
        <v>2014</v>
      </c>
      <c r="B996" s="5" t="s">
        <v>24</v>
      </c>
      <c r="C996" s="5">
        <v>1</v>
      </c>
      <c r="D996" s="5">
        <v>120</v>
      </c>
      <c r="F996" s="5">
        <v>1.7</v>
      </c>
      <c r="G996" s="5">
        <f t="shared" si="608"/>
        <v>1.7</v>
      </c>
      <c r="H996" s="6">
        <f t="shared" si="609"/>
        <v>2.2698006922186251</v>
      </c>
      <c r="I996" s="6">
        <f t="shared" si="596"/>
        <v>1.8915005768488542E-2</v>
      </c>
      <c r="J996" s="6">
        <f t="shared" si="610"/>
        <v>248.12689043781555</v>
      </c>
      <c r="K996" s="6">
        <f t="shared" si="611"/>
        <v>200.25198220508238</v>
      </c>
      <c r="L996" s="6">
        <f t="shared" si="612"/>
        <v>85.583097805721977</v>
      </c>
      <c r="M996" s="6">
        <f t="shared" si="597"/>
        <v>533.96197044861992</v>
      </c>
      <c r="N996" s="6">
        <f t="shared" si="613"/>
        <v>520.64336394146244</v>
      </c>
      <c r="O996" s="6">
        <f t="shared" si="614"/>
        <v>0.97183032088144417</v>
      </c>
      <c r="P996" s="6">
        <f t="shared" si="615"/>
        <v>0.80100792882032945</v>
      </c>
      <c r="Q996" s="6">
        <f t="shared" si="616"/>
        <v>0.32806854158860088</v>
      </c>
      <c r="R996" s="6">
        <f t="shared" si="617"/>
        <v>2.1009067912903747</v>
      </c>
      <c r="S996" s="6">
        <f t="shared" si="618"/>
        <v>2.0391865087707277</v>
      </c>
      <c r="T996" s="6"/>
      <c r="U996" s="6"/>
      <c r="V996" s="6"/>
      <c r="W996" s="6"/>
      <c r="X996" s="4"/>
      <c r="Y996" s="4"/>
      <c r="Z996" s="4"/>
      <c r="AA996" s="4"/>
    </row>
    <row r="997" spans="1:27" x14ac:dyDescent="0.2">
      <c r="A997" s="5">
        <v>2014</v>
      </c>
      <c r="B997" s="5" t="s">
        <v>24</v>
      </c>
      <c r="C997" s="5">
        <v>1</v>
      </c>
      <c r="D997" s="5">
        <v>120</v>
      </c>
      <c r="F997" s="5">
        <v>2</v>
      </c>
      <c r="G997" s="5">
        <f t="shared" si="608"/>
        <v>2</v>
      </c>
      <c r="H997" s="6">
        <f t="shared" si="609"/>
        <v>3.1415926535897931</v>
      </c>
      <c r="I997" s="6">
        <f t="shared" si="596"/>
        <v>2.6179938779914941E-2</v>
      </c>
      <c r="J997" s="6">
        <f t="shared" si="610"/>
        <v>349.05518127881993</v>
      </c>
      <c r="K997" s="6">
        <f t="shared" si="611"/>
        <v>276.71529292857565</v>
      </c>
      <c r="L997" s="6">
        <f t="shared" si="612"/>
        <v>107.62355094181743</v>
      </c>
      <c r="M997" s="6">
        <f t="shared" si="597"/>
        <v>733.39402514921312</v>
      </c>
      <c r="N997" s="6">
        <f t="shared" si="613"/>
        <v>721.78573828065589</v>
      </c>
      <c r="O997" s="6">
        <f t="shared" si="614"/>
        <v>1.3671327933420445</v>
      </c>
      <c r="P997" s="6">
        <f t="shared" si="615"/>
        <v>1.1068611717143026</v>
      </c>
      <c r="Q997" s="6">
        <f t="shared" si="616"/>
        <v>0.41255694527696679</v>
      </c>
      <c r="R997" s="6">
        <f t="shared" si="617"/>
        <v>2.8865509103333138</v>
      </c>
      <c r="S997" s="6">
        <f t="shared" si="618"/>
        <v>2.8269941415992355</v>
      </c>
      <c r="T997" s="6"/>
      <c r="U997" s="6"/>
      <c r="V997" s="6"/>
      <c r="W997" s="6"/>
      <c r="X997" s="4"/>
      <c r="Y997" s="4"/>
      <c r="Z997" s="4"/>
      <c r="AA997" s="4"/>
    </row>
    <row r="998" spans="1:27" x14ac:dyDescent="0.2">
      <c r="A998" s="5">
        <v>2014</v>
      </c>
      <c r="B998" s="5" t="s">
        <v>24</v>
      </c>
      <c r="C998" s="5">
        <v>1</v>
      </c>
      <c r="D998" s="5">
        <v>120</v>
      </c>
      <c r="F998" s="5">
        <v>3.8</v>
      </c>
      <c r="G998" s="5">
        <f t="shared" si="608"/>
        <v>3.8</v>
      </c>
      <c r="H998" s="6">
        <f t="shared" si="609"/>
        <v>11.341149479459153</v>
      </c>
      <c r="I998" s="6">
        <f t="shared" si="596"/>
        <v>9.4509578995492935E-2</v>
      </c>
      <c r="J998" s="6">
        <f t="shared" si="610"/>
        <v>1343.6205914654713</v>
      </c>
      <c r="K998" s="6">
        <f t="shared" si="611"/>
        <v>992.55099116989106</v>
      </c>
      <c r="L998" s="6">
        <f t="shared" si="612"/>
        <v>266.04181035219113</v>
      </c>
      <c r="M998" s="6">
        <f t="shared" si="597"/>
        <v>2602.2133929875536</v>
      </c>
      <c r="N998" s="6">
        <f t="shared" si="613"/>
        <v>2622.4247468749654</v>
      </c>
      <c r="O998" s="6">
        <f t="shared" si="614"/>
        <v>5.2625139832397618</v>
      </c>
      <c r="P998" s="6">
        <f t="shared" si="615"/>
        <v>3.9702039646795639</v>
      </c>
      <c r="Q998" s="6">
        <f t="shared" si="616"/>
        <v>1.0198269396833994</v>
      </c>
      <c r="R998" s="6">
        <f t="shared" si="617"/>
        <v>10.252544887602726</v>
      </c>
      <c r="S998" s="6">
        <f t="shared" si="618"/>
        <v>10.271163591926948</v>
      </c>
      <c r="T998" s="6"/>
      <c r="U998" s="6"/>
      <c r="V998" s="6"/>
      <c r="W998" s="6"/>
      <c r="X998" s="4"/>
      <c r="Y998" s="4"/>
      <c r="Z998" s="4"/>
      <c r="AA998" s="4"/>
    </row>
    <row r="999" spans="1:27" x14ac:dyDescent="0.2">
      <c r="A999" s="5">
        <v>2014</v>
      </c>
      <c r="B999" s="5" t="s">
        <v>24</v>
      </c>
      <c r="C999" s="5">
        <v>1</v>
      </c>
      <c r="D999" s="5">
        <v>120</v>
      </c>
      <c r="F999" s="5">
        <v>5.2</v>
      </c>
      <c r="G999" s="5">
        <f t="shared" si="608"/>
        <v>5.2</v>
      </c>
      <c r="H999" s="6">
        <f t="shared" si="609"/>
        <v>21.237166338267002</v>
      </c>
      <c r="I999" s="6">
        <f t="shared" si="596"/>
        <v>0.17697638615222502</v>
      </c>
      <c r="J999" s="6">
        <f t="shared" si="610"/>
        <v>2596.1998451352219</v>
      </c>
      <c r="K999" s="6">
        <f t="shared" si="611"/>
        <v>1852.8067487956569</v>
      </c>
      <c r="L999" s="6">
        <f t="shared" si="612"/>
        <v>414.01849063218481</v>
      </c>
      <c r="M999" s="6">
        <f t="shared" si="597"/>
        <v>4863.0250845630635</v>
      </c>
      <c r="N999" s="6">
        <f t="shared" si="613"/>
        <v>4926.11703965777</v>
      </c>
      <c r="O999" s="6">
        <f t="shared" si="614"/>
        <v>10.168449393446284</v>
      </c>
      <c r="P999" s="6">
        <f t="shared" si="615"/>
        <v>7.4112269951826271</v>
      </c>
      <c r="Q999" s="6">
        <f t="shared" si="616"/>
        <v>1.5870708807567084</v>
      </c>
      <c r="R999" s="6">
        <f t="shared" si="617"/>
        <v>19.16674726938562</v>
      </c>
      <c r="S999" s="6">
        <f t="shared" si="618"/>
        <v>19.293958405326261</v>
      </c>
      <c r="T999" s="6"/>
      <c r="U999" s="6"/>
      <c r="V999" s="6"/>
      <c r="W999" s="6"/>
      <c r="X999" s="4"/>
      <c r="Y999" s="4"/>
      <c r="Z999" s="4"/>
      <c r="AA999" s="4"/>
    </row>
    <row r="1000" spans="1:27" x14ac:dyDescent="0.2">
      <c r="A1000" s="5">
        <v>2014</v>
      </c>
      <c r="B1000" s="5" t="s">
        <v>24</v>
      </c>
      <c r="C1000" s="5">
        <v>1</v>
      </c>
      <c r="D1000" s="5">
        <v>120</v>
      </c>
      <c r="F1000" s="5">
        <v>1.48</v>
      </c>
      <c r="G1000" s="5">
        <f t="shared" si="608"/>
        <v>1.48</v>
      </c>
      <c r="H1000" s="6">
        <f t="shared" si="609"/>
        <v>1.7203361371057706</v>
      </c>
      <c r="I1000" s="6">
        <f t="shared" si="596"/>
        <v>1.4336134475881421E-2</v>
      </c>
      <c r="J1000" s="6">
        <f t="shared" si="610"/>
        <v>185.47300157864262</v>
      </c>
      <c r="K1000" s="6">
        <f t="shared" si="611"/>
        <v>151.98624443486881</v>
      </c>
      <c r="L1000" s="6">
        <f t="shared" si="612"/>
        <v>70.392119492874428</v>
      </c>
      <c r="M1000" s="6">
        <f t="shared" si="597"/>
        <v>407.85136550638589</v>
      </c>
      <c r="N1000" s="6">
        <f t="shared" si="613"/>
        <v>394.06154274902957</v>
      </c>
      <c r="O1000" s="6">
        <f t="shared" si="614"/>
        <v>0.7264359228496835</v>
      </c>
      <c r="P1000" s="6">
        <f t="shared" si="615"/>
        <v>0.6079449777394752</v>
      </c>
      <c r="Q1000" s="6">
        <f t="shared" si="616"/>
        <v>0.26983645805601864</v>
      </c>
      <c r="R1000" s="6">
        <f t="shared" si="617"/>
        <v>1.6042173586451773</v>
      </c>
      <c r="S1000" s="6">
        <f t="shared" si="618"/>
        <v>1.5434077091003657</v>
      </c>
      <c r="T1000" s="6"/>
      <c r="U1000" s="6"/>
      <c r="V1000" s="6"/>
      <c r="W1000" s="6"/>
      <c r="X1000" s="4"/>
      <c r="Y1000" s="4"/>
      <c r="Z1000" s="4"/>
      <c r="AA1000" s="4"/>
    </row>
    <row r="1001" spans="1:27" x14ac:dyDescent="0.2">
      <c r="A1001" s="5">
        <v>2014</v>
      </c>
      <c r="B1001" s="5" t="s">
        <v>24</v>
      </c>
      <c r="C1001" s="5">
        <v>1</v>
      </c>
      <c r="D1001" s="5">
        <v>120</v>
      </c>
      <c r="F1001" s="5">
        <v>2.8</v>
      </c>
      <c r="G1001" s="5">
        <f t="shared" si="608"/>
        <v>2.8</v>
      </c>
      <c r="H1001" s="6">
        <f t="shared" si="609"/>
        <v>6.1575216010359934</v>
      </c>
      <c r="I1001" s="6">
        <f t="shared" si="596"/>
        <v>5.1312680008633281E-2</v>
      </c>
      <c r="J1001" s="6">
        <f t="shared" si="610"/>
        <v>707.55949592025479</v>
      </c>
      <c r="K1001" s="6">
        <f t="shared" si="611"/>
        <v>540.54014337120338</v>
      </c>
      <c r="L1001" s="6">
        <f t="shared" si="612"/>
        <v>172.96086453355866</v>
      </c>
      <c r="M1001" s="6">
        <f t="shared" si="597"/>
        <v>1421.0605038250167</v>
      </c>
      <c r="N1001" s="6">
        <f t="shared" si="613"/>
        <v>1419.4681370709745</v>
      </c>
      <c r="O1001" s="6">
        <f t="shared" si="614"/>
        <v>2.7712746923543312</v>
      </c>
      <c r="P1001" s="6">
        <f t="shared" si="615"/>
        <v>2.1621605734848135</v>
      </c>
      <c r="Q1001" s="6">
        <f t="shared" si="616"/>
        <v>0.66301664737864163</v>
      </c>
      <c r="R1001" s="6">
        <f t="shared" si="617"/>
        <v>5.5964519132177859</v>
      </c>
      <c r="S1001" s="6">
        <f t="shared" si="618"/>
        <v>5.5595835368613162</v>
      </c>
      <c r="T1001" s="6"/>
      <c r="U1001" s="6"/>
      <c r="V1001" s="6"/>
      <c r="W1001" s="6"/>
      <c r="X1001" s="4"/>
      <c r="Y1001" s="4"/>
      <c r="Z1001" s="4"/>
      <c r="AA1001" s="4"/>
    </row>
    <row r="1002" spans="1:27" x14ac:dyDescent="0.2">
      <c r="A1002" s="5">
        <v>2014</v>
      </c>
      <c r="B1002" s="5" t="s">
        <v>24</v>
      </c>
      <c r="C1002" s="5">
        <v>1</v>
      </c>
      <c r="D1002" s="5">
        <v>120</v>
      </c>
      <c r="F1002" s="5">
        <v>1.85</v>
      </c>
      <c r="G1002" s="5">
        <f t="shared" si="608"/>
        <v>1.85</v>
      </c>
      <c r="H1002" s="6">
        <f t="shared" si="609"/>
        <v>2.6880252142277672</v>
      </c>
      <c r="I1002" s="6">
        <f t="shared" si="596"/>
        <v>2.2400210118564728E-2</v>
      </c>
      <c r="J1002" s="6">
        <f t="shared" si="610"/>
        <v>296.34099018731024</v>
      </c>
      <c r="K1002" s="6">
        <f t="shared" si="611"/>
        <v>236.94917975487991</v>
      </c>
      <c r="L1002" s="6">
        <f t="shared" si="612"/>
        <v>96.420007352241882</v>
      </c>
      <c r="M1002" s="6">
        <f t="shared" si="597"/>
        <v>629.71017729443201</v>
      </c>
      <c r="N1002" s="6">
        <f t="shared" si="613"/>
        <v>617.09663668159885</v>
      </c>
      <c r="O1002" s="6">
        <f t="shared" si="614"/>
        <v>1.1606688782336319</v>
      </c>
      <c r="P1002" s="6">
        <f t="shared" si="615"/>
        <v>0.94779671901951956</v>
      </c>
      <c r="Q1002" s="6">
        <f t="shared" si="616"/>
        <v>0.3696100281835939</v>
      </c>
      <c r="R1002" s="6">
        <f t="shared" si="617"/>
        <v>2.4780756254367455</v>
      </c>
      <c r="S1002" s="6">
        <f t="shared" si="618"/>
        <v>2.4169618270029285</v>
      </c>
      <c r="T1002" s="6"/>
      <c r="U1002" s="6"/>
      <c r="V1002" s="6"/>
      <c r="W1002" s="6"/>
      <c r="X1002" s="4"/>
      <c r="Y1002" s="4"/>
      <c r="Z1002" s="4"/>
      <c r="AA1002" s="4"/>
    </row>
    <row r="1003" spans="1:27" x14ac:dyDescent="0.2">
      <c r="A1003" s="5">
        <v>2014</v>
      </c>
      <c r="B1003" s="5" t="s">
        <v>24</v>
      </c>
      <c r="C1003" s="5">
        <v>1</v>
      </c>
      <c r="D1003" s="5">
        <v>120</v>
      </c>
      <c r="F1003" s="5">
        <v>1.48</v>
      </c>
      <c r="G1003" s="5">
        <f t="shared" si="608"/>
        <v>1.48</v>
      </c>
      <c r="H1003" s="6">
        <f t="shared" si="609"/>
        <v>1.7203361371057706</v>
      </c>
      <c r="I1003" s="6">
        <f t="shared" si="596"/>
        <v>1.4336134475881421E-2</v>
      </c>
      <c r="J1003" s="6">
        <f t="shared" si="610"/>
        <v>185.47300157864262</v>
      </c>
      <c r="K1003" s="6">
        <f t="shared" si="611"/>
        <v>151.98624443486881</v>
      </c>
      <c r="L1003" s="6">
        <f t="shared" si="612"/>
        <v>70.392119492874428</v>
      </c>
      <c r="M1003" s="6">
        <f t="shared" si="597"/>
        <v>407.85136550638589</v>
      </c>
      <c r="N1003" s="6">
        <f t="shared" si="613"/>
        <v>394.06154274902957</v>
      </c>
      <c r="O1003" s="6">
        <f t="shared" si="614"/>
        <v>0.7264359228496835</v>
      </c>
      <c r="P1003" s="6">
        <f t="shared" si="615"/>
        <v>0.6079449777394752</v>
      </c>
      <c r="Q1003" s="6">
        <f t="shared" si="616"/>
        <v>0.26983645805601864</v>
      </c>
      <c r="R1003" s="6">
        <f t="shared" si="617"/>
        <v>1.6042173586451773</v>
      </c>
      <c r="S1003" s="6">
        <f t="shared" si="618"/>
        <v>1.5434077091003657</v>
      </c>
      <c r="T1003" s="6"/>
      <c r="U1003" s="6"/>
      <c r="V1003" s="6"/>
      <c r="W1003" s="6"/>
      <c r="X1003" s="4"/>
      <c r="Y1003" s="4"/>
      <c r="Z1003" s="4"/>
      <c r="AA1003" s="4"/>
    </row>
    <row r="1004" spans="1:27" x14ac:dyDescent="0.2">
      <c r="A1004" s="5">
        <v>2014</v>
      </c>
      <c r="B1004" s="5" t="s">
        <v>24</v>
      </c>
      <c r="C1004" s="5">
        <v>1</v>
      </c>
      <c r="D1004" s="5">
        <v>120</v>
      </c>
      <c r="E1004" s="5">
        <v>0.75</v>
      </c>
      <c r="G1004" s="5">
        <f t="shared" si="608"/>
        <v>0.75</v>
      </c>
      <c r="H1004" s="6">
        <f>PI()*(G1004/2)^2</f>
        <v>0.44178646691106466</v>
      </c>
      <c r="I1004" s="6">
        <f t="shared" si="596"/>
        <v>3.6815538909255388E-3</v>
      </c>
      <c r="J1004" s="6">
        <f>8*G1004^2.56</f>
        <v>3.8304237478708854</v>
      </c>
      <c r="K1004" s="6">
        <f>22.91*G1004^2.13</f>
        <v>12.413823898127664</v>
      </c>
      <c r="L1004" s="6">
        <f>22.55*G1004^1.45</f>
        <v>14.858856145061944</v>
      </c>
      <c r="M1004" s="6">
        <f t="shared" si="597"/>
        <v>31.103103791060491</v>
      </c>
      <c r="N1004" s="6">
        <f>39.46*G1004^2.26</f>
        <v>20.596600066395368</v>
      </c>
      <c r="O1004" s="6">
        <f>(J1004*0.47)/D1004</f>
        <v>1.5002493012494299E-2</v>
      </c>
      <c r="P1004" s="6">
        <f>(K1004*0.48)/D1004</f>
        <v>4.9655295592510654E-2</v>
      </c>
      <c r="Q1004" s="6">
        <f>(L1004*0.46)/D1004</f>
        <v>5.6958948556070789E-2</v>
      </c>
      <c r="R1004" s="6">
        <f>SUM(O1004:Q1004)</f>
        <v>0.12161673716107574</v>
      </c>
      <c r="S1004" s="6">
        <f>(N1004*0.47)/D1004</f>
        <v>8.0670016926715188E-2</v>
      </c>
      <c r="T1004" s="6"/>
      <c r="U1004" s="6"/>
      <c r="V1004" s="6"/>
      <c r="W1004" s="6"/>
      <c r="X1004" s="4"/>
      <c r="Y1004" s="4"/>
      <c r="Z1004" s="4"/>
      <c r="AA1004" s="4"/>
    </row>
    <row r="1005" spans="1:27" x14ac:dyDescent="0.2">
      <c r="A1005" s="5">
        <v>2014</v>
      </c>
      <c r="B1005" s="5" t="s">
        <v>24</v>
      </c>
      <c r="C1005" s="5">
        <v>1</v>
      </c>
      <c r="D1005" s="5">
        <v>120</v>
      </c>
      <c r="E1005" s="5">
        <v>2.08</v>
      </c>
      <c r="G1005" s="5">
        <f t="shared" si="608"/>
        <v>2.08</v>
      </c>
      <c r="H1005" s="6">
        <f t="shared" ref="H1005:H1017" si="619">PI()*(G1005/2)^2</f>
        <v>3.3979466141227208</v>
      </c>
      <c r="I1005" s="6">
        <f t="shared" si="596"/>
        <v>2.8316221784356006E-2</v>
      </c>
      <c r="J1005" s="6">
        <f t="shared" ref="J1005:J1007" si="620">8*G1005^2.56</f>
        <v>52.159344455533763</v>
      </c>
      <c r="K1005" s="6">
        <f t="shared" ref="K1005:K1007" si="621">22.91*G1005^2.13</f>
        <v>109.01844739601474</v>
      </c>
      <c r="L1005" s="6">
        <f t="shared" ref="L1005:L1007" si="622">22.55*G1005^1.45</f>
        <v>65.213631021781381</v>
      </c>
      <c r="M1005" s="6">
        <f t="shared" ref="M1005:M1007" si="623">SUM(J1005:L1005)</f>
        <v>226.39142287332987</v>
      </c>
      <c r="N1005" s="6">
        <f t="shared" ref="N1005:N1007" si="624">39.46*G1005^2.26</f>
        <v>206.52860801041834</v>
      </c>
      <c r="O1005" s="6">
        <f t="shared" ref="O1005:O1017" si="625">(J1005*0.47)/D1005</f>
        <v>0.20429076578417388</v>
      </c>
      <c r="P1005" s="6">
        <f t="shared" ref="P1005:P1017" si="626">(K1005*0.48)/D1005</f>
        <v>0.4360737895840589</v>
      </c>
      <c r="Q1005" s="6">
        <f t="shared" ref="Q1005:Q1017" si="627">(L1005*0.46)/D1005</f>
        <v>0.24998558558349529</v>
      </c>
      <c r="R1005" s="6">
        <f t="shared" ref="R1005:R1017" si="628">SUM(O1005:Q1005)</f>
        <v>0.89035014095172804</v>
      </c>
      <c r="S1005" s="6">
        <f t="shared" ref="S1005:S1017" si="629">(N1005*0.47)/D1005</f>
        <v>0.80890371470747169</v>
      </c>
      <c r="T1005" s="6"/>
      <c r="U1005" s="6"/>
      <c r="V1005" s="6"/>
      <c r="W1005" s="6"/>
      <c r="X1005" s="4"/>
      <c r="Y1005" s="4"/>
      <c r="Z1005" s="4"/>
      <c r="AA1005" s="4"/>
    </row>
    <row r="1006" spans="1:27" x14ac:dyDescent="0.2">
      <c r="A1006" s="5">
        <v>2014</v>
      </c>
      <c r="B1006" s="5" t="s">
        <v>24</v>
      </c>
      <c r="C1006" s="5">
        <v>1</v>
      </c>
      <c r="D1006" s="5">
        <v>120</v>
      </c>
      <c r="E1006" s="5">
        <v>0.96</v>
      </c>
      <c r="G1006" s="5">
        <f t="shared" si="608"/>
        <v>0.96</v>
      </c>
      <c r="H1006" s="6">
        <f t="shared" si="619"/>
        <v>0.7238229473870883</v>
      </c>
      <c r="I1006" s="6">
        <f t="shared" si="596"/>
        <v>6.0318578948924022E-3</v>
      </c>
      <c r="J1006" s="6">
        <f t="shared" si="620"/>
        <v>7.206167349634482</v>
      </c>
      <c r="K1006" s="6">
        <f t="shared" si="621"/>
        <v>21.002104524136449</v>
      </c>
      <c r="L1006" s="6">
        <f t="shared" si="622"/>
        <v>21.25395878733978</v>
      </c>
      <c r="M1006" s="6">
        <f t="shared" si="623"/>
        <v>49.462230661110709</v>
      </c>
      <c r="N1006" s="6">
        <f t="shared" si="624"/>
        <v>35.982395068850217</v>
      </c>
      <c r="O1006" s="6">
        <f t="shared" si="625"/>
        <v>2.8224155452735052E-2</v>
      </c>
      <c r="P1006" s="6">
        <f t="shared" si="626"/>
        <v>8.4008418096545787E-2</v>
      </c>
      <c r="Q1006" s="6">
        <f t="shared" si="627"/>
        <v>8.1473508684802493E-2</v>
      </c>
      <c r="R1006" s="6">
        <f t="shared" si="628"/>
        <v>0.19370608223408334</v>
      </c>
      <c r="S1006" s="6">
        <f t="shared" si="629"/>
        <v>0.14093104735299669</v>
      </c>
      <c r="T1006" s="6"/>
      <c r="U1006" s="6"/>
      <c r="V1006" s="6"/>
      <c r="W1006" s="6"/>
      <c r="X1006" s="4"/>
      <c r="Y1006" s="4"/>
      <c r="Z1006" s="4"/>
      <c r="AA1006" s="4"/>
    </row>
    <row r="1007" spans="1:27" x14ac:dyDescent="0.2">
      <c r="A1007" s="5">
        <v>2014</v>
      </c>
      <c r="B1007" s="5" t="s">
        <v>24</v>
      </c>
      <c r="C1007" s="5">
        <v>1</v>
      </c>
      <c r="D1007" s="5">
        <v>120</v>
      </c>
      <c r="E1007" s="5">
        <v>1.74</v>
      </c>
      <c r="G1007" s="5">
        <f t="shared" si="608"/>
        <v>1.74</v>
      </c>
      <c r="H1007" s="6">
        <f t="shared" si="619"/>
        <v>2.3778714795021143</v>
      </c>
      <c r="I1007" s="6">
        <f t="shared" si="596"/>
        <v>1.9815595662517619E-2</v>
      </c>
      <c r="J1007" s="6">
        <f t="shared" si="620"/>
        <v>33.029048489984653</v>
      </c>
      <c r="K1007" s="6">
        <f t="shared" si="621"/>
        <v>74.540961094141423</v>
      </c>
      <c r="L1007" s="6">
        <f t="shared" si="622"/>
        <v>50.343447925808952</v>
      </c>
      <c r="M1007" s="6">
        <f t="shared" si="623"/>
        <v>157.91345750993503</v>
      </c>
      <c r="N1007" s="6">
        <f t="shared" si="624"/>
        <v>137.97435802598463</v>
      </c>
      <c r="O1007" s="6">
        <f t="shared" si="625"/>
        <v>0.12936377325243989</v>
      </c>
      <c r="P1007" s="6">
        <f t="shared" si="626"/>
        <v>0.29816384437656568</v>
      </c>
      <c r="Q1007" s="6">
        <f t="shared" si="627"/>
        <v>0.19298321704893431</v>
      </c>
      <c r="R1007" s="6">
        <f t="shared" si="628"/>
        <v>0.62051083467793988</v>
      </c>
      <c r="S1007" s="6">
        <f t="shared" si="629"/>
        <v>0.54039956893510643</v>
      </c>
      <c r="T1007" s="6"/>
      <c r="U1007" s="6"/>
      <c r="V1007" s="6"/>
      <c r="W1007" s="6"/>
      <c r="X1007" s="4"/>
      <c r="Y1007" s="4"/>
      <c r="Z1007" s="4"/>
      <c r="AA1007" s="4"/>
    </row>
    <row r="1008" spans="1:27" x14ac:dyDescent="0.2">
      <c r="A1008" s="5">
        <v>2014</v>
      </c>
      <c r="B1008" s="5" t="s">
        <v>24</v>
      </c>
      <c r="C1008" s="5">
        <v>1</v>
      </c>
      <c r="D1008" s="5">
        <v>120</v>
      </c>
      <c r="F1008" s="5">
        <v>6.8</v>
      </c>
      <c r="G1008" s="5">
        <f t="shared" si="608"/>
        <v>6.8</v>
      </c>
      <c r="H1008" s="6">
        <f t="shared" si="619"/>
        <v>36.316811075498002</v>
      </c>
      <c r="I1008" s="6">
        <f t="shared" si="596"/>
        <v>0.30264009229581668</v>
      </c>
      <c r="J1008" s="6">
        <f t="shared" ref="J1008:J1010" si="630">81.42*G1008^2.1</f>
        <v>4560.367214023172</v>
      </c>
      <c r="K1008" s="6">
        <f t="shared" ref="K1008:K1010" si="631">69.66*G1008^1.99</f>
        <v>3159.9208638443915</v>
      </c>
      <c r="L1008" s="6">
        <f t="shared" ref="L1008:L1010" si="632">40.5*G1008^1.41</f>
        <v>604.35565491957573</v>
      </c>
      <c r="M1008" s="6">
        <f t="shared" ref="M1008:M1071" si="633">SUM(J1008:L1008)</f>
        <v>8324.643732787139</v>
      </c>
      <c r="N1008" s="6">
        <f t="shared" ref="N1008:N1010" si="634">179.2*G1008^2.01</f>
        <v>8446.5803913314539</v>
      </c>
      <c r="O1008" s="6">
        <f t="shared" si="625"/>
        <v>17.861438254924092</v>
      </c>
      <c r="P1008" s="6">
        <f t="shared" si="626"/>
        <v>12.639683455377565</v>
      </c>
      <c r="Q1008" s="6">
        <f t="shared" si="627"/>
        <v>2.316696677191707</v>
      </c>
      <c r="R1008" s="6">
        <f t="shared" si="628"/>
        <v>32.817818387493361</v>
      </c>
      <c r="S1008" s="6">
        <f t="shared" si="629"/>
        <v>33.08243986604819</v>
      </c>
      <c r="T1008" s="6"/>
      <c r="U1008" s="6"/>
      <c r="V1008" s="6"/>
      <c r="W1008" s="6"/>
      <c r="X1008" s="4"/>
      <c r="Y1008" s="4"/>
      <c r="Z1008" s="4"/>
      <c r="AA1008" s="4"/>
    </row>
    <row r="1009" spans="1:27" x14ac:dyDescent="0.2">
      <c r="A1009" s="5">
        <v>2014</v>
      </c>
      <c r="B1009" s="5" t="s">
        <v>24</v>
      </c>
      <c r="C1009" s="5">
        <v>1</v>
      </c>
      <c r="D1009" s="5">
        <v>120</v>
      </c>
      <c r="F1009" s="5">
        <v>3.8</v>
      </c>
      <c r="G1009" s="5">
        <f t="shared" si="608"/>
        <v>3.8</v>
      </c>
      <c r="H1009" s="6">
        <f t="shared" si="619"/>
        <v>11.341149479459153</v>
      </c>
      <c r="I1009" s="6">
        <f t="shared" si="596"/>
        <v>9.4509578995492935E-2</v>
      </c>
      <c r="J1009" s="6">
        <f t="shared" si="630"/>
        <v>1343.6205914654713</v>
      </c>
      <c r="K1009" s="6">
        <f t="shared" si="631"/>
        <v>992.55099116989106</v>
      </c>
      <c r="L1009" s="6">
        <f t="shared" si="632"/>
        <v>266.04181035219113</v>
      </c>
      <c r="M1009" s="6">
        <f t="shared" si="633"/>
        <v>2602.2133929875536</v>
      </c>
      <c r="N1009" s="6">
        <f t="shared" si="634"/>
        <v>2622.4247468749654</v>
      </c>
      <c r="O1009" s="6">
        <f t="shared" si="625"/>
        <v>5.2625139832397618</v>
      </c>
      <c r="P1009" s="6">
        <f t="shared" si="626"/>
        <v>3.9702039646795639</v>
      </c>
      <c r="Q1009" s="6">
        <f t="shared" si="627"/>
        <v>1.0198269396833994</v>
      </c>
      <c r="R1009" s="6">
        <f t="shared" si="628"/>
        <v>10.252544887602726</v>
      </c>
      <c r="S1009" s="6">
        <f t="shared" si="629"/>
        <v>10.271163591926948</v>
      </c>
      <c r="T1009" s="6"/>
      <c r="U1009" s="6"/>
      <c r="V1009" s="6"/>
      <c r="W1009" s="6"/>
      <c r="X1009" s="4"/>
      <c r="Y1009" s="4"/>
      <c r="Z1009" s="4"/>
      <c r="AA1009" s="4"/>
    </row>
    <row r="1010" spans="1:27" x14ac:dyDescent="0.2">
      <c r="A1010" s="5">
        <v>2014</v>
      </c>
      <c r="B1010" s="5" t="s">
        <v>24</v>
      </c>
      <c r="C1010" s="5">
        <v>1</v>
      </c>
      <c r="D1010" s="5">
        <v>120</v>
      </c>
      <c r="F1010" s="5">
        <v>1.64</v>
      </c>
      <c r="G1010" s="5">
        <f t="shared" si="608"/>
        <v>1.64</v>
      </c>
      <c r="H1010" s="6">
        <f t="shared" si="619"/>
        <v>2.1124069002737764</v>
      </c>
      <c r="I1010" s="6">
        <f t="shared" si="596"/>
        <v>1.7603390835614803E-2</v>
      </c>
      <c r="J1010" s="6">
        <f t="shared" si="630"/>
        <v>230.09287941011436</v>
      </c>
      <c r="K1010" s="6">
        <f t="shared" si="631"/>
        <v>186.43297408266335</v>
      </c>
      <c r="L1010" s="6">
        <f t="shared" si="632"/>
        <v>81.355112311478507</v>
      </c>
      <c r="M1010" s="6">
        <f t="shared" si="633"/>
        <v>497.88096580425622</v>
      </c>
      <c r="N1010" s="6">
        <f t="shared" si="634"/>
        <v>484.36654604623817</v>
      </c>
      <c r="O1010" s="6">
        <f t="shared" si="625"/>
        <v>0.90119711102294786</v>
      </c>
      <c r="P1010" s="6">
        <f t="shared" si="626"/>
        <v>0.7457318963306534</v>
      </c>
      <c r="Q1010" s="6">
        <f t="shared" si="627"/>
        <v>0.31186126386066765</v>
      </c>
      <c r="R1010" s="6">
        <f t="shared" si="628"/>
        <v>1.9587902712142691</v>
      </c>
      <c r="S1010" s="6">
        <f t="shared" si="629"/>
        <v>1.897102305347766</v>
      </c>
      <c r="T1010" s="6"/>
      <c r="U1010" s="6"/>
      <c r="V1010" s="6"/>
      <c r="W1010" s="6"/>
      <c r="X1010" s="4"/>
      <c r="Y1010" s="4"/>
      <c r="Z1010" s="4"/>
      <c r="AA1010" s="4"/>
    </row>
    <row r="1011" spans="1:27" x14ac:dyDescent="0.2">
      <c r="A1011" s="5">
        <v>2014</v>
      </c>
      <c r="B1011" s="5" t="s">
        <v>24</v>
      </c>
      <c r="C1011" s="5">
        <v>1</v>
      </c>
      <c r="D1011" s="5">
        <v>120</v>
      </c>
      <c r="E1011" s="5">
        <v>1.71</v>
      </c>
      <c r="G1011" s="5">
        <f t="shared" si="608"/>
        <v>1.71</v>
      </c>
      <c r="H1011" s="6">
        <f t="shared" si="619"/>
        <v>2.2965827695904784</v>
      </c>
      <c r="I1011" s="6">
        <f t="shared" si="596"/>
        <v>1.913818974658732E-2</v>
      </c>
      <c r="J1011" s="6">
        <f t="shared" ref="J1011:J1013" si="635">8*G1011^2.56</f>
        <v>31.590756759617506</v>
      </c>
      <c r="K1011" s="6">
        <f t="shared" ref="K1011:K1013" si="636">22.91*G1011^2.13</f>
        <v>71.830155122419981</v>
      </c>
      <c r="L1011" s="6">
        <f t="shared" ref="L1011:L1013" si="637">22.55*G1011^1.45</f>
        <v>49.089759711167005</v>
      </c>
      <c r="M1011" s="6">
        <f t="shared" si="633"/>
        <v>152.51067159320451</v>
      </c>
      <c r="N1011" s="6">
        <f t="shared" ref="N1011:N1013" si="638">39.46*G1011^2.26</f>
        <v>132.65642537322688</v>
      </c>
      <c r="O1011" s="6">
        <f t="shared" si="625"/>
        <v>0.12373046397516856</v>
      </c>
      <c r="P1011" s="6">
        <f t="shared" si="626"/>
        <v>0.28732062048967993</v>
      </c>
      <c r="Q1011" s="6">
        <f t="shared" si="627"/>
        <v>0.18817741222614021</v>
      </c>
      <c r="R1011" s="6">
        <f t="shared" si="628"/>
        <v>0.59922849669098865</v>
      </c>
      <c r="S1011" s="6">
        <f t="shared" si="629"/>
        <v>0.51957099937847195</v>
      </c>
      <c r="T1011" s="6"/>
      <c r="U1011" s="6"/>
      <c r="V1011" s="6"/>
      <c r="W1011" s="6"/>
      <c r="X1011" s="4"/>
      <c r="Y1011" s="4"/>
      <c r="Z1011" s="4"/>
      <c r="AA1011" s="4"/>
    </row>
    <row r="1012" spans="1:27" x14ac:dyDescent="0.2">
      <c r="A1012" s="5">
        <v>2014</v>
      </c>
      <c r="B1012" s="5" t="s">
        <v>24</v>
      </c>
      <c r="C1012" s="5">
        <v>1</v>
      </c>
      <c r="D1012" s="5">
        <v>120</v>
      </c>
      <c r="E1012" s="5">
        <v>1.26</v>
      </c>
      <c r="G1012" s="5">
        <f t="shared" si="608"/>
        <v>1.26</v>
      </c>
      <c r="H1012" s="6">
        <f t="shared" si="619"/>
        <v>1.246898124209789</v>
      </c>
      <c r="I1012" s="6">
        <f t="shared" si="596"/>
        <v>1.0390817701748241E-2</v>
      </c>
      <c r="J1012" s="6">
        <f t="shared" si="635"/>
        <v>14.455681885576331</v>
      </c>
      <c r="K1012" s="6">
        <f t="shared" si="636"/>
        <v>37.481274519594656</v>
      </c>
      <c r="L1012" s="6">
        <f t="shared" si="637"/>
        <v>31.527086377604679</v>
      </c>
      <c r="M1012" s="6">
        <f t="shared" si="633"/>
        <v>83.464042782775664</v>
      </c>
      <c r="N1012" s="6">
        <f t="shared" si="638"/>
        <v>66.52647508236123</v>
      </c>
      <c r="O1012" s="6">
        <f t="shared" si="625"/>
        <v>5.661808738517396E-2</v>
      </c>
      <c r="P1012" s="6">
        <f t="shared" si="626"/>
        <v>0.14992509807837864</v>
      </c>
      <c r="Q1012" s="6">
        <f t="shared" si="627"/>
        <v>0.12085383111415128</v>
      </c>
      <c r="R1012" s="6">
        <f t="shared" si="628"/>
        <v>0.32739701657770387</v>
      </c>
      <c r="S1012" s="6">
        <f t="shared" si="629"/>
        <v>0.26056202740591483</v>
      </c>
      <c r="T1012" s="6"/>
      <c r="U1012" s="6"/>
      <c r="V1012" s="6"/>
      <c r="W1012" s="6"/>
      <c r="X1012" s="4"/>
      <c r="Y1012" s="4"/>
      <c r="Z1012" s="4"/>
      <c r="AA1012" s="4"/>
    </row>
    <row r="1013" spans="1:27" x14ac:dyDescent="0.2">
      <c r="A1013" s="5">
        <v>2014</v>
      </c>
      <c r="B1013" s="5" t="s">
        <v>24</v>
      </c>
      <c r="C1013" s="5">
        <v>1</v>
      </c>
      <c r="D1013" s="5">
        <v>120</v>
      </c>
      <c r="E1013" s="5">
        <v>1.94</v>
      </c>
      <c r="G1013" s="5">
        <f t="shared" si="608"/>
        <v>1.94</v>
      </c>
      <c r="H1013" s="6">
        <f t="shared" si="619"/>
        <v>2.9559245277626363</v>
      </c>
      <c r="I1013" s="6">
        <f t="shared" si="596"/>
        <v>2.4632704398021968E-2</v>
      </c>
      <c r="J1013" s="6">
        <f t="shared" si="635"/>
        <v>43.637756603274646</v>
      </c>
      <c r="K1013" s="6">
        <f t="shared" si="636"/>
        <v>93.981586907141889</v>
      </c>
      <c r="L1013" s="6">
        <f t="shared" si="637"/>
        <v>58.946639941306131</v>
      </c>
      <c r="M1013" s="6">
        <f t="shared" si="633"/>
        <v>196.56598345172267</v>
      </c>
      <c r="N1013" s="6">
        <f t="shared" si="638"/>
        <v>176.4367260993246</v>
      </c>
      <c r="O1013" s="6">
        <f t="shared" si="625"/>
        <v>0.17091454669615899</v>
      </c>
      <c r="P1013" s="6">
        <f t="shared" si="626"/>
        <v>0.37592634762856753</v>
      </c>
      <c r="Q1013" s="6">
        <f t="shared" si="627"/>
        <v>0.22596211977500685</v>
      </c>
      <c r="R1013" s="6">
        <f t="shared" si="628"/>
        <v>0.77280301409973329</v>
      </c>
      <c r="S1013" s="6">
        <f t="shared" si="629"/>
        <v>0.69104384388902129</v>
      </c>
      <c r="T1013" s="6"/>
      <c r="U1013" s="6"/>
      <c r="V1013" s="6"/>
      <c r="W1013" s="6"/>
      <c r="X1013" s="4"/>
      <c r="Y1013" s="4"/>
      <c r="Z1013" s="4"/>
      <c r="AA1013" s="4"/>
    </row>
    <row r="1014" spans="1:27" x14ac:dyDescent="0.2">
      <c r="A1014" s="5">
        <v>2014</v>
      </c>
      <c r="B1014" s="5" t="s">
        <v>24</v>
      </c>
      <c r="C1014" s="5">
        <v>1</v>
      </c>
      <c r="D1014" s="5">
        <v>120</v>
      </c>
      <c r="F1014" s="5">
        <v>1.57</v>
      </c>
      <c r="G1014" s="5">
        <f t="shared" si="608"/>
        <v>1.57</v>
      </c>
      <c r="H1014" s="6">
        <f t="shared" si="619"/>
        <v>1.9359279329583703</v>
      </c>
      <c r="I1014" s="6">
        <f t="shared" si="596"/>
        <v>1.6132732774653085E-2</v>
      </c>
      <c r="J1014" s="6">
        <f t="shared" ref="J1014:J1017" si="639">81.42*G1014^2.1</f>
        <v>209.95217018061405</v>
      </c>
      <c r="K1014" s="6">
        <f t="shared" ref="K1014:K1017" si="640">69.66*G1014^1.99</f>
        <v>170.9321591153348</v>
      </c>
      <c r="L1014" s="6">
        <f t="shared" ref="L1014:L1017" si="641">40.5*G1014^1.41</f>
        <v>76.502131057891887</v>
      </c>
      <c r="M1014" s="6">
        <f t="shared" si="633"/>
        <v>457.38646035384079</v>
      </c>
      <c r="N1014" s="6">
        <f t="shared" ref="N1014:N1017" si="642">179.2*G1014^2.01</f>
        <v>443.70702696360286</v>
      </c>
      <c r="O1014" s="6">
        <f t="shared" si="625"/>
        <v>0.8223126665407382</v>
      </c>
      <c r="P1014" s="6">
        <f t="shared" si="626"/>
        <v>0.68372863646133919</v>
      </c>
      <c r="Q1014" s="6">
        <f t="shared" si="627"/>
        <v>0.29325816905525226</v>
      </c>
      <c r="R1014" s="6">
        <f t="shared" si="628"/>
        <v>1.7992994720573297</v>
      </c>
      <c r="S1014" s="6">
        <f t="shared" si="629"/>
        <v>1.737852522274111</v>
      </c>
      <c r="T1014" s="6"/>
      <c r="U1014" s="6"/>
      <c r="V1014" s="6"/>
      <c r="W1014" s="6"/>
      <c r="X1014" s="4"/>
      <c r="Y1014" s="4"/>
      <c r="Z1014" s="4"/>
      <c r="AA1014" s="4"/>
    </row>
    <row r="1015" spans="1:27" x14ac:dyDescent="0.2">
      <c r="A1015" s="5">
        <v>2014</v>
      </c>
      <c r="B1015" s="5" t="s">
        <v>24</v>
      </c>
      <c r="C1015" s="5">
        <v>1</v>
      </c>
      <c r="D1015" s="5">
        <v>120</v>
      </c>
      <c r="F1015" s="5">
        <v>5.5</v>
      </c>
      <c r="G1015" s="5">
        <f t="shared" si="608"/>
        <v>5.5</v>
      </c>
      <c r="H1015" s="6">
        <f t="shared" si="619"/>
        <v>23.758294442772812</v>
      </c>
      <c r="I1015" s="6">
        <f t="shared" si="596"/>
        <v>0.19798578702310676</v>
      </c>
      <c r="J1015" s="6">
        <f t="shared" si="639"/>
        <v>2920.7389747102361</v>
      </c>
      <c r="K1015" s="6">
        <f t="shared" si="640"/>
        <v>2071.5967557579988</v>
      </c>
      <c r="L1015" s="6">
        <f t="shared" si="641"/>
        <v>448.09120046734483</v>
      </c>
      <c r="M1015" s="6">
        <f t="shared" si="633"/>
        <v>5440.4269309355795</v>
      </c>
      <c r="N1015" s="6">
        <f t="shared" si="642"/>
        <v>5514.0031670016715</v>
      </c>
      <c r="O1015" s="6">
        <f t="shared" si="625"/>
        <v>11.439560984281758</v>
      </c>
      <c r="P1015" s="6">
        <f t="shared" si="626"/>
        <v>8.2863870230319954</v>
      </c>
      <c r="Q1015" s="6">
        <f t="shared" si="627"/>
        <v>1.7176829351248217</v>
      </c>
      <c r="R1015" s="6">
        <f t="shared" si="628"/>
        <v>21.443630942438574</v>
      </c>
      <c r="S1015" s="6">
        <f t="shared" si="629"/>
        <v>21.596512404089879</v>
      </c>
      <c r="T1015" s="6"/>
      <c r="U1015" s="6"/>
      <c r="V1015" s="6"/>
      <c r="W1015" s="6"/>
      <c r="X1015" s="4"/>
      <c r="Y1015" s="4"/>
      <c r="Z1015" s="4"/>
      <c r="AA1015" s="4"/>
    </row>
    <row r="1016" spans="1:27" x14ac:dyDescent="0.2">
      <c r="A1016" s="5">
        <v>2014</v>
      </c>
      <c r="B1016" s="5" t="s">
        <v>24</v>
      </c>
      <c r="C1016" s="5">
        <v>1</v>
      </c>
      <c r="D1016" s="5">
        <v>120</v>
      </c>
      <c r="F1016" s="5">
        <v>4.0999999999999996</v>
      </c>
      <c r="G1016" s="5">
        <f t="shared" si="608"/>
        <v>4.0999999999999996</v>
      </c>
      <c r="H1016" s="6">
        <f t="shared" si="619"/>
        <v>13.202543126711104</v>
      </c>
      <c r="I1016" s="6">
        <f t="shared" si="596"/>
        <v>0.11002119272259253</v>
      </c>
      <c r="J1016" s="6">
        <f t="shared" si="639"/>
        <v>1576.0761501386037</v>
      </c>
      <c r="K1016" s="6">
        <f t="shared" si="640"/>
        <v>1154.5781782598003</v>
      </c>
      <c r="L1016" s="6">
        <f t="shared" si="641"/>
        <v>296.12853710543914</v>
      </c>
      <c r="M1016" s="6">
        <f t="shared" si="633"/>
        <v>3026.7828655038429</v>
      </c>
      <c r="N1016" s="6">
        <f t="shared" si="642"/>
        <v>3055.1571718562882</v>
      </c>
      <c r="O1016" s="6">
        <f t="shared" si="625"/>
        <v>6.172964921376197</v>
      </c>
      <c r="P1016" s="6">
        <f t="shared" si="626"/>
        <v>4.6183127130392014</v>
      </c>
      <c r="Q1016" s="6">
        <f t="shared" si="627"/>
        <v>1.1351593922375167</v>
      </c>
      <c r="R1016" s="6">
        <f t="shared" si="628"/>
        <v>11.926437026652914</v>
      </c>
      <c r="S1016" s="6">
        <f t="shared" si="629"/>
        <v>11.966032256437128</v>
      </c>
      <c r="T1016" s="6"/>
      <c r="U1016" s="6"/>
      <c r="V1016" s="6"/>
      <c r="W1016" s="6"/>
      <c r="X1016" s="4"/>
      <c r="Y1016" s="4"/>
      <c r="Z1016" s="4"/>
      <c r="AA1016" s="4"/>
    </row>
    <row r="1017" spans="1:27" x14ac:dyDescent="0.2">
      <c r="A1017" s="5">
        <v>2014</v>
      </c>
      <c r="B1017" s="5" t="s">
        <v>24</v>
      </c>
      <c r="C1017" s="5">
        <v>1</v>
      </c>
      <c r="D1017" s="5">
        <v>120</v>
      </c>
      <c r="F1017" s="5">
        <v>2.02</v>
      </c>
      <c r="G1017" s="5">
        <f t="shared" si="608"/>
        <v>2.02</v>
      </c>
      <c r="H1017" s="6">
        <f t="shared" si="619"/>
        <v>3.2047386659269481</v>
      </c>
      <c r="I1017" s="6">
        <f t="shared" si="596"/>
        <v>2.6706155549391233E-2</v>
      </c>
      <c r="J1017" s="6">
        <f t="shared" si="639"/>
        <v>356.42566936761477</v>
      </c>
      <c r="K1017" s="6">
        <f t="shared" si="640"/>
        <v>282.24918419147463</v>
      </c>
      <c r="L1017" s="6">
        <f t="shared" si="641"/>
        <v>109.14414777500875</v>
      </c>
      <c r="M1017" s="6">
        <f t="shared" si="633"/>
        <v>747.81900133409806</v>
      </c>
      <c r="N1017" s="6">
        <f t="shared" si="642"/>
        <v>736.36689891760295</v>
      </c>
      <c r="O1017" s="6">
        <f t="shared" si="625"/>
        <v>1.3960005383564913</v>
      </c>
      <c r="P1017" s="6">
        <f t="shared" si="626"/>
        <v>1.1289967367658984</v>
      </c>
      <c r="Q1017" s="6">
        <f t="shared" si="627"/>
        <v>0.41838589980420021</v>
      </c>
      <c r="R1017" s="6">
        <f t="shared" si="628"/>
        <v>2.94338317492659</v>
      </c>
      <c r="S1017" s="6">
        <f t="shared" si="629"/>
        <v>2.8841036874272779</v>
      </c>
      <c r="T1017" s="6"/>
      <c r="U1017" s="6"/>
      <c r="V1017" s="6"/>
      <c r="W1017" s="6"/>
      <c r="X1017" s="4"/>
      <c r="Y1017" s="4"/>
      <c r="Z1017" s="4"/>
      <c r="AA1017" s="4"/>
    </row>
    <row r="1018" spans="1:27" x14ac:dyDescent="0.2">
      <c r="A1018" s="5">
        <v>2014</v>
      </c>
      <c r="B1018" s="5" t="s">
        <v>24</v>
      </c>
      <c r="C1018" s="5">
        <v>1</v>
      </c>
      <c r="D1018" s="5">
        <v>120</v>
      </c>
      <c r="E1018" s="5">
        <v>2.37</v>
      </c>
      <c r="G1018" s="5">
        <f t="shared" si="608"/>
        <v>2.37</v>
      </c>
      <c r="H1018" s="6">
        <f>PI()*(G1018/2)^2</f>
        <v>4.4115029439871272</v>
      </c>
      <c r="I1018" s="6">
        <f t="shared" si="596"/>
        <v>3.6762524533226058E-2</v>
      </c>
      <c r="J1018" s="6">
        <f>8*G1018^2.56</f>
        <v>72.852716934228596</v>
      </c>
      <c r="K1018" s="6">
        <f>22.91*G1018^2.13</f>
        <v>143.959081209582</v>
      </c>
      <c r="L1018" s="6">
        <f>22.55*G1018^1.45</f>
        <v>78.800985325147522</v>
      </c>
      <c r="M1018" s="6">
        <f t="shared" si="633"/>
        <v>295.61278346895813</v>
      </c>
      <c r="N1018" s="6">
        <f>39.46*G1018^2.26</f>
        <v>277.38843026067451</v>
      </c>
      <c r="O1018" s="6">
        <f>(J1018*0.47)/D1018</f>
        <v>0.28533980799239533</v>
      </c>
      <c r="P1018" s="6">
        <f>(K1018*0.48)/D1018</f>
        <v>0.57583632483832792</v>
      </c>
      <c r="Q1018" s="6">
        <f>(L1018*0.46)/D1018</f>
        <v>0.30207044374639885</v>
      </c>
      <c r="R1018" s="6">
        <f>SUM(O1018:Q1018)</f>
        <v>1.163246576577122</v>
      </c>
      <c r="S1018" s="6">
        <f>(N1018*0.47)/D1018</f>
        <v>1.0864380185209752</v>
      </c>
      <c r="T1018" s="6"/>
      <c r="U1018" s="6"/>
      <c r="V1018" s="6"/>
      <c r="W1018" s="6"/>
      <c r="X1018" s="4"/>
      <c r="Y1018" s="4"/>
      <c r="Z1018" s="4"/>
      <c r="AA1018" s="4"/>
    </row>
    <row r="1019" spans="1:27" x14ac:dyDescent="0.2">
      <c r="A1019" s="5">
        <v>2014</v>
      </c>
      <c r="B1019" s="5" t="s">
        <v>24</v>
      </c>
      <c r="C1019" s="5">
        <v>1</v>
      </c>
      <c r="D1019" s="5">
        <v>120</v>
      </c>
      <c r="F1019" s="5">
        <v>2.09</v>
      </c>
      <c r="G1019" s="5">
        <f t="shared" si="608"/>
        <v>2.09</v>
      </c>
      <c r="H1019" s="6">
        <f t="shared" ref="H1019" si="643">PI()*(G1019/2)^2</f>
        <v>3.4306977175363933</v>
      </c>
      <c r="I1019" s="6">
        <f t="shared" si="596"/>
        <v>2.8589147646136612E-2</v>
      </c>
      <c r="J1019" s="6">
        <f t="shared" ref="J1019" si="644">81.42*G1019^2.1</f>
        <v>382.85850474994101</v>
      </c>
      <c r="K1019" s="6">
        <f t="shared" ref="K1019" si="645">69.66*G1019^1.99</f>
        <v>302.04703679734394</v>
      </c>
      <c r="L1019" s="6">
        <f t="shared" ref="L1019" si="646">40.5*G1019^1.41</f>
        <v>114.5147123797788</v>
      </c>
      <c r="M1019" s="6">
        <f t="shared" si="633"/>
        <v>799.42025392706364</v>
      </c>
      <c r="N1019" s="6">
        <f t="shared" ref="N1019" si="647">179.2*G1019^2.01</f>
        <v>788.55509185764083</v>
      </c>
      <c r="O1019" s="6">
        <f t="shared" ref="O1019" si="648">(J1019*0.47)/D1019</f>
        <v>1.4995291436039355</v>
      </c>
      <c r="P1019" s="6">
        <f t="shared" ref="P1019" si="649">(K1019*0.48)/D1019</f>
        <v>1.2081881471893756</v>
      </c>
      <c r="Q1019" s="6">
        <f t="shared" ref="Q1019" si="650">(L1019*0.46)/D1019</f>
        <v>0.43897306412248543</v>
      </c>
      <c r="R1019" s="6">
        <f t="shared" ref="R1019" si="651">SUM(O1019:Q1019)</f>
        <v>3.1466903549157963</v>
      </c>
      <c r="S1019" s="6">
        <f t="shared" ref="S1019" si="652">(N1019*0.47)/D1019</f>
        <v>3.0885074431090933</v>
      </c>
      <c r="T1019" s="6"/>
      <c r="U1019" s="6"/>
      <c r="V1019" s="6"/>
      <c r="W1019" s="6"/>
      <c r="X1019" s="4"/>
      <c r="Y1019" s="4"/>
      <c r="Z1019" s="4"/>
      <c r="AA1019" s="4"/>
    </row>
    <row r="1020" spans="1:27" x14ac:dyDescent="0.2">
      <c r="A1020" s="5">
        <v>2014</v>
      </c>
      <c r="B1020" s="5" t="s">
        <v>24</v>
      </c>
      <c r="C1020" s="5">
        <v>1</v>
      </c>
      <c r="D1020" s="5">
        <v>120</v>
      </c>
      <c r="E1020" s="5">
        <v>2.38</v>
      </c>
      <c r="G1020" s="5">
        <f t="shared" si="608"/>
        <v>2.38</v>
      </c>
      <c r="H1020" s="6">
        <f>PI()*(G1020/2)^2</f>
        <v>4.4488093567485061</v>
      </c>
      <c r="I1020" s="6">
        <f t="shared" si="596"/>
        <v>3.707341130623755E-2</v>
      </c>
      <c r="J1020" s="6">
        <f>8*G1020^2.56</f>
        <v>73.642241177988311</v>
      </c>
      <c r="K1020" s="6">
        <f>22.91*G1020^2.13</f>
        <v>145.25597563514475</v>
      </c>
      <c r="L1020" s="6">
        <f>22.55*G1020^1.45</f>
        <v>79.28355840947556</v>
      </c>
      <c r="M1020" s="6">
        <f t="shared" si="633"/>
        <v>298.18177522260862</v>
      </c>
      <c r="N1020" s="6">
        <f>39.46*G1020^2.26</f>
        <v>280.04060282873206</v>
      </c>
      <c r="O1020" s="6">
        <f>(J1020*0.47)/D1020</f>
        <v>0.28843211128045421</v>
      </c>
      <c r="P1020" s="6">
        <f>(K1020*0.48)/D1020</f>
        <v>0.58102390254057901</v>
      </c>
      <c r="Q1020" s="6">
        <f>(L1020*0.46)/D1020</f>
        <v>0.30392030723632302</v>
      </c>
      <c r="R1020" s="6">
        <f>SUM(O1020:Q1020)</f>
        <v>1.1733763210573562</v>
      </c>
      <c r="S1020" s="6">
        <f>(N1020*0.47)/D1020</f>
        <v>1.0968256944125339</v>
      </c>
      <c r="T1020" s="6"/>
      <c r="U1020" s="6"/>
      <c r="V1020" s="6"/>
      <c r="W1020" s="6"/>
      <c r="X1020" s="4"/>
      <c r="Y1020" s="4"/>
      <c r="Z1020" s="4"/>
      <c r="AA1020" s="4"/>
    </row>
    <row r="1021" spans="1:27" x14ac:dyDescent="0.2">
      <c r="A1021" s="5">
        <v>2014</v>
      </c>
      <c r="B1021" s="5" t="s">
        <v>24</v>
      </c>
      <c r="C1021" s="5">
        <v>1</v>
      </c>
      <c r="D1021" s="5">
        <v>120</v>
      </c>
      <c r="F1021" s="5">
        <v>1.55</v>
      </c>
      <c r="G1021" s="5">
        <f t="shared" si="608"/>
        <v>1.55</v>
      </c>
      <c r="H1021" s="6">
        <f t="shared" ref="H1021" si="653">PI()*(G1021/2)^2</f>
        <v>1.8869190875623698</v>
      </c>
      <c r="I1021" s="6">
        <f t="shared" si="596"/>
        <v>1.5724325729686416E-2</v>
      </c>
      <c r="J1021" s="6">
        <f t="shared" ref="J1021" si="654">81.42*G1021^2.1</f>
        <v>204.37495020991128</v>
      </c>
      <c r="K1021" s="6">
        <f t="shared" ref="K1021" si="655">69.66*G1021^1.99</f>
        <v>166.62629951210636</v>
      </c>
      <c r="L1021" s="6">
        <f t="shared" ref="L1021" si="656">40.5*G1021^1.41</f>
        <v>75.131613835604071</v>
      </c>
      <c r="M1021" s="6">
        <f t="shared" si="633"/>
        <v>446.1328635576217</v>
      </c>
      <c r="N1021" s="6">
        <f t="shared" ref="N1021" si="657">179.2*G1021^2.01</f>
        <v>432.41895075491965</v>
      </c>
      <c r="O1021" s="6">
        <f t="shared" ref="O1021" si="658">(J1021*0.47)/D1021</f>
        <v>0.80046855498881919</v>
      </c>
      <c r="P1021" s="6">
        <f t="shared" ref="P1021" si="659">(K1021*0.48)/D1021</f>
        <v>0.66650519804842534</v>
      </c>
      <c r="Q1021" s="6">
        <f t="shared" ref="Q1021" si="660">(L1021*0.46)/D1021</f>
        <v>0.28800451970314894</v>
      </c>
      <c r="R1021" s="6">
        <f t="shared" ref="R1021" si="661">SUM(O1021:Q1021)</f>
        <v>1.7549782727403933</v>
      </c>
      <c r="S1021" s="6">
        <f t="shared" ref="S1021" si="662">(N1021*0.47)/D1021</f>
        <v>1.6936408904567686</v>
      </c>
      <c r="T1021" s="6"/>
      <c r="U1021" s="6"/>
      <c r="V1021" s="6"/>
      <c r="W1021" s="6"/>
      <c r="X1021" s="4"/>
      <c r="Y1021" s="4"/>
      <c r="Z1021" s="4"/>
      <c r="AA1021" s="4"/>
    </row>
    <row r="1022" spans="1:27" x14ac:dyDescent="0.2">
      <c r="A1022" s="5">
        <v>2014</v>
      </c>
      <c r="B1022" s="5" t="s">
        <v>24</v>
      </c>
      <c r="C1022" s="5">
        <v>1</v>
      </c>
      <c r="D1022" s="5">
        <v>120</v>
      </c>
      <c r="E1022" s="5">
        <v>1.55</v>
      </c>
      <c r="G1022" s="5">
        <f t="shared" si="608"/>
        <v>1.55</v>
      </c>
      <c r="H1022" s="6">
        <f>PI()*(G1022/2)^2</f>
        <v>1.8869190875623698</v>
      </c>
      <c r="I1022" s="6">
        <f t="shared" si="596"/>
        <v>1.5724325729686416E-2</v>
      </c>
      <c r="J1022" s="6">
        <f>8*G1022^2.56</f>
        <v>24.566265111479716</v>
      </c>
      <c r="K1022" s="6">
        <f>22.91*G1022^2.13</f>
        <v>58.268200544937031</v>
      </c>
      <c r="L1022" s="6">
        <f>22.55*G1022^1.45</f>
        <v>42.572338688004628</v>
      </c>
      <c r="M1022" s="6">
        <f t="shared" si="633"/>
        <v>125.40680434442137</v>
      </c>
      <c r="N1022" s="6">
        <f>39.46*G1022^2.26</f>
        <v>106.24456403783721</v>
      </c>
      <c r="O1022" s="6">
        <f>(J1022*0.47)/D1022</f>
        <v>9.6217871686628875E-2</v>
      </c>
      <c r="P1022" s="6">
        <f>(K1022*0.48)/D1022</f>
        <v>0.2330728021797481</v>
      </c>
      <c r="Q1022" s="6">
        <f>(L1022*0.46)/D1022</f>
        <v>0.16319396497068442</v>
      </c>
      <c r="R1022" s="6">
        <f>SUM(O1022:Q1022)</f>
        <v>0.49248463883706139</v>
      </c>
      <c r="S1022" s="6">
        <f>(N1022*0.47)/D1022</f>
        <v>0.41612454248152903</v>
      </c>
      <c r="T1022" s="6"/>
      <c r="U1022" s="6"/>
      <c r="V1022" s="6"/>
      <c r="W1022" s="6"/>
      <c r="X1022" s="4"/>
      <c r="Y1022" s="4"/>
      <c r="Z1022" s="4"/>
      <c r="AA1022" s="4"/>
    </row>
    <row r="1023" spans="1:27" x14ac:dyDescent="0.2">
      <c r="A1023" s="5">
        <v>2014</v>
      </c>
      <c r="B1023" s="5" t="s">
        <v>24</v>
      </c>
      <c r="C1023" s="5">
        <v>1</v>
      </c>
      <c r="D1023" s="5">
        <v>120</v>
      </c>
      <c r="F1023" s="5">
        <v>0.64</v>
      </c>
      <c r="G1023" s="5">
        <f t="shared" si="608"/>
        <v>0.64</v>
      </c>
      <c r="H1023" s="6">
        <f t="shared" ref="H1023:H1027" si="663">PI()*(G1023/2)^2</f>
        <v>0.32169908772759481</v>
      </c>
      <c r="I1023" s="6">
        <f t="shared" si="596"/>
        <v>2.6808257310632902E-3</v>
      </c>
      <c r="J1023" s="6">
        <f t="shared" ref="J1023:J1027" si="664">81.42*G1023^2.1</f>
        <v>31.894003930277812</v>
      </c>
      <c r="K1023" s="6">
        <f t="shared" ref="K1023:K1027" si="665">69.66*G1023^1.99</f>
        <v>28.660358490328537</v>
      </c>
      <c r="L1023" s="6">
        <f t="shared" ref="L1023:L1027" si="666">40.5*G1023^1.41</f>
        <v>21.585831694684668</v>
      </c>
      <c r="M1023" s="6">
        <f t="shared" si="633"/>
        <v>82.140194115291024</v>
      </c>
      <c r="N1023" s="6">
        <f t="shared" ref="N1023:N1027" si="667">179.2*G1023^2.01</f>
        <v>73.073473717443136</v>
      </c>
      <c r="O1023" s="6">
        <f t="shared" ref="O1023:O1027" si="668">(J1023*0.47)/D1023</f>
        <v>0.12491818206025475</v>
      </c>
      <c r="P1023" s="6">
        <f t="shared" ref="P1023:P1027" si="669">(K1023*0.48)/D1023</f>
        <v>0.11464143396131415</v>
      </c>
      <c r="Q1023" s="6">
        <f t="shared" ref="Q1023:Q1027" si="670">(L1023*0.46)/D1023</f>
        <v>8.2745688162957895E-2</v>
      </c>
      <c r="R1023" s="6">
        <f t="shared" ref="R1023:R1027" si="671">SUM(O1023:Q1023)</f>
        <v>0.3223053041845268</v>
      </c>
      <c r="S1023" s="6">
        <f t="shared" ref="S1023:S1027" si="672">(N1023*0.47)/D1023</f>
        <v>0.28620443872665224</v>
      </c>
      <c r="T1023" s="6"/>
      <c r="U1023" s="6"/>
      <c r="V1023" s="6"/>
      <c r="W1023" s="6"/>
      <c r="X1023" s="4"/>
      <c r="Y1023" s="4"/>
      <c r="Z1023" s="4"/>
      <c r="AA1023" s="4"/>
    </row>
    <row r="1024" spans="1:27" x14ac:dyDescent="0.2">
      <c r="A1024" s="5">
        <v>2014</v>
      </c>
      <c r="B1024" s="5" t="s">
        <v>24</v>
      </c>
      <c r="C1024" s="5">
        <v>1</v>
      </c>
      <c r="D1024" s="5">
        <v>120</v>
      </c>
      <c r="F1024" s="5">
        <v>5.9</v>
      </c>
      <c r="G1024" s="5">
        <f t="shared" si="608"/>
        <v>5.9</v>
      </c>
      <c r="H1024" s="6">
        <f t="shared" si="663"/>
        <v>27.339710067865177</v>
      </c>
      <c r="I1024" s="6">
        <f t="shared" si="596"/>
        <v>0.2278309172322098</v>
      </c>
      <c r="J1024" s="6">
        <f t="shared" si="664"/>
        <v>3384.7010995639102</v>
      </c>
      <c r="K1024" s="6">
        <f t="shared" si="665"/>
        <v>2382.2041302745315</v>
      </c>
      <c r="L1024" s="6">
        <f t="shared" si="666"/>
        <v>494.7164592714285</v>
      </c>
      <c r="M1024" s="6">
        <f t="shared" si="633"/>
        <v>6261.6216891098702</v>
      </c>
      <c r="N1024" s="6">
        <f t="shared" si="667"/>
        <v>6349.6611348566557</v>
      </c>
      <c r="O1024" s="6">
        <f t="shared" si="668"/>
        <v>13.256745973291981</v>
      </c>
      <c r="P1024" s="6">
        <f t="shared" si="669"/>
        <v>9.5288165210981255</v>
      </c>
      <c r="Q1024" s="6">
        <f t="shared" si="670"/>
        <v>1.8964130938738095</v>
      </c>
      <c r="R1024" s="6">
        <f t="shared" si="671"/>
        <v>24.681975588263917</v>
      </c>
      <c r="S1024" s="6">
        <f t="shared" si="672"/>
        <v>24.8695061115219</v>
      </c>
      <c r="T1024" s="6"/>
      <c r="U1024" s="6"/>
      <c r="V1024" s="6"/>
      <c r="W1024" s="6"/>
      <c r="X1024" s="4"/>
      <c r="Y1024" s="4"/>
      <c r="Z1024" s="4"/>
      <c r="AA1024" s="4"/>
    </row>
    <row r="1025" spans="1:27" x14ac:dyDescent="0.2">
      <c r="A1025" s="5">
        <v>2014</v>
      </c>
      <c r="B1025" s="5" t="s">
        <v>24</v>
      </c>
      <c r="C1025" s="5">
        <v>1</v>
      </c>
      <c r="D1025" s="5">
        <v>120</v>
      </c>
      <c r="F1025" s="5">
        <v>1.9</v>
      </c>
      <c r="G1025" s="5">
        <f t="shared" si="608"/>
        <v>1.9</v>
      </c>
      <c r="H1025" s="6">
        <f t="shared" si="663"/>
        <v>2.8352873698647882</v>
      </c>
      <c r="I1025" s="6">
        <f t="shared" si="596"/>
        <v>2.3627394748873234E-2</v>
      </c>
      <c r="J1025" s="6">
        <f t="shared" si="664"/>
        <v>313.41058498637085</v>
      </c>
      <c r="K1025" s="6">
        <f t="shared" si="665"/>
        <v>249.86368231820481</v>
      </c>
      <c r="L1025" s="6">
        <f t="shared" si="666"/>
        <v>100.11464242699694</v>
      </c>
      <c r="M1025" s="6">
        <f t="shared" si="633"/>
        <v>663.38890973157265</v>
      </c>
      <c r="N1025" s="6">
        <f t="shared" si="667"/>
        <v>651.07758399247427</v>
      </c>
      <c r="O1025" s="6">
        <f t="shared" si="668"/>
        <v>1.2275247911966189</v>
      </c>
      <c r="P1025" s="6">
        <f t="shared" si="669"/>
        <v>0.9994547292728192</v>
      </c>
      <c r="Q1025" s="6">
        <f t="shared" si="670"/>
        <v>0.38377279597015496</v>
      </c>
      <c r="R1025" s="6">
        <f t="shared" si="671"/>
        <v>2.6107523164395934</v>
      </c>
      <c r="S1025" s="6">
        <f t="shared" si="672"/>
        <v>2.5500538706371909</v>
      </c>
      <c r="T1025" s="6"/>
      <c r="U1025" s="6"/>
      <c r="V1025" s="6"/>
      <c r="W1025" s="6"/>
      <c r="X1025" s="4"/>
      <c r="Y1025" s="4"/>
      <c r="Z1025" s="4"/>
      <c r="AA1025" s="4"/>
    </row>
    <row r="1026" spans="1:27" x14ac:dyDescent="0.2">
      <c r="A1026" s="5">
        <v>2014</v>
      </c>
      <c r="B1026" s="5" t="s">
        <v>24</v>
      </c>
      <c r="C1026" s="5">
        <v>1</v>
      </c>
      <c r="D1026" s="5">
        <v>120</v>
      </c>
      <c r="F1026" s="5">
        <v>3.7</v>
      </c>
      <c r="G1026" s="5">
        <f t="shared" si="608"/>
        <v>3.7</v>
      </c>
      <c r="H1026" s="6">
        <f t="shared" si="663"/>
        <v>10.752100856911069</v>
      </c>
      <c r="I1026" s="6">
        <f t="shared" si="596"/>
        <v>8.9600840474258911E-2</v>
      </c>
      <c r="J1026" s="6">
        <f t="shared" si="664"/>
        <v>1270.4416365779491</v>
      </c>
      <c r="K1026" s="6">
        <f t="shared" si="665"/>
        <v>941.24980885813</v>
      </c>
      <c r="L1026" s="6">
        <f t="shared" si="666"/>
        <v>256.22379192801026</v>
      </c>
      <c r="M1026" s="6">
        <f t="shared" si="633"/>
        <v>2467.9152373640891</v>
      </c>
      <c r="N1026" s="6">
        <f t="shared" si="667"/>
        <v>2485.5555329114818</v>
      </c>
      <c r="O1026" s="6">
        <f t="shared" si="668"/>
        <v>4.9758964099303</v>
      </c>
      <c r="P1026" s="6">
        <f t="shared" si="669"/>
        <v>3.7649992354325197</v>
      </c>
      <c r="Q1026" s="6">
        <f t="shared" si="670"/>
        <v>0.98219120239070601</v>
      </c>
      <c r="R1026" s="6">
        <f t="shared" si="671"/>
        <v>9.7230868477535246</v>
      </c>
      <c r="S1026" s="6">
        <f t="shared" si="672"/>
        <v>9.7350925039033029</v>
      </c>
      <c r="T1026" s="6"/>
      <c r="U1026" s="6"/>
      <c r="V1026" s="6"/>
      <c r="W1026" s="6"/>
      <c r="X1026" s="4"/>
      <c r="Y1026" s="4"/>
      <c r="Z1026" s="4"/>
      <c r="AA1026" s="4"/>
    </row>
    <row r="1027" spans="1:27" x14ac:dyDescent="0.2">
      <c r="A1027" s="5">
        <v>2014</v>
      </c>
      <c r="B1027" s="5" t="s">
        <v>24</v>
      </c>
      <c r="C1027" s="5">
        <v>1</v>
      </c>
      <c r="D1027" s="5">
        <v>120</v>
      </c>
      <c r="F1027" s="5">
        <v>1.39</v>
      </c>
      <c r="G1027" s="5">
        <f t="shared" si="608"/>
        <v>1.39</v>
      </c>
      <c r="H1027" s="6">
        <f t="shared" si="663"/>
        <v>1.5174677915002095</v>
      </c>
      <c r="I1027" s="6">
        <f t="shared" ref="I1027:I1090" si="673">H1027/D1027</f>
        <v>1.2645564929168412E-2</v>
      </c>
      <c r="J1027" s="6">
        <f t="shared" si="664"/>
        <v>162.57815046074933</v>
      </c>
      <c r="K1027" s="6">
        <f t="shared" si="665"/>
        <v>134.14760475703528</v>
      </c>
      <c r="L1027" s="6">
        <f t="shared" si="666"/>
        <v>64.432634882194392</v>
      </c>
      <c r="M1027" s="6">
        <f t="shared" si="633"/>
        <v>361.15839009997899</v>
      </c>
      <c r="N1027" s="6">
        <f t="shared" si="667"/>
        <v>347.3743553541579</v>
      </c>
      <c r="O1027" s="6">
        <f t="shared" si="668"/>
        <v>0.63676442263793487</v>
      </c>
      <c r="P1027" s="6">
        <f t="shared" si="669"/>
        <v>0.53659041902814109</v>
      </c>
      <c r="Q1027" s="6">
        <f t="shared" si="670"/>
        <v>0.24699176704841186</v>
      </c>
      <c r="R1027" s="6">
        <f t="shared" si="671"/>
        <v>1.4203466087144878</v>
      </c>
      <c r="S1027" s="6">
        <f t="shared" si="672"/>
        <v>1.3605495584704517</v>
      </c>
      <c r="T1027" s="6"/>
      <c r="U1027" s="6"/>
      <c r="V1027" s="6"/>
      <c r="W1027" s="6"/>
      <c r="X1027" s="4"/>
      <c r="Y1027" s="4"/>
      <c r="Z1027" s="4"/>
      <c r="AA1027" s="4"/>
    </row>
    <row r="1028" spans="1:27" x14ac:dyDescent="0.2">
      <c r="A1028" s="5">
        <v>2014</v>
      </c>
      <c r="B1028" s="5" t="s">
        <v>24</v>
      </c>
      <c r="C1028" s="5">
        <v>1</v>
      </c>
      <c r="D1028" s="5">
        <v>120</v>
      </c>
      <c r="E1028" s="5">
        <v>1.29</v>
      </c>
      <c r="G1028" s="5">
        <f t="shared" si="608"/>
        <v>1.29</v>
      </c>
      <c r="H1028" s="6">
        <f>PI()*(G1028/2)^2</f>
        <v>1.3069810837096938</v>
      </c>
      <c r="I1028" s="6">
        <f t="shared" si="673"/>
        <v>1.0891509030914116E-2</v>
      </c>
      <c r="J1028" s="6">
        <f>8*G1028^2.56</f>
        <v>15.353226090548237</v>
      </c>
      <c r="K1028" s="6">
        <f>22.91*G1028^2.13</f>
        <v>39.40770760251074</v>
      </c>
      <c r="L1028" s="6">
        <f>22.55*G1028^1.45</f>
        <v>32.621327184665169</v>
      </c>
      <c r="M1028" s="6">
        <f t="shared" si="633"/>
        <v>87.38226087772415</v>
      </c>
      <c r="N1028" s="6">
        <f>39.46*G1028^2.26</f>
        <v>70.160039714418403</v>
      </c>
      <c r="O1028" s="6">
        <f>(J1028*0.47)/D1028</f>
        <v>6.0133468854647251E-2</v>
      </c>
      <c r="P1028" s="6">
        <f>(K1028*0.48)/D1028</f>
        <v>0.15763083041004297</v>
      </c>
      <c r="Q1028" s="6">
        <f>(L1028*0.46)/D1028</f>
        <v>0.12504842087454981</v>
      </c>
      <c r="R1028" s="6">
        <f>SUM(O1028:Q1028)</f>
        <v>0.34281272013924002</v>
      </c>
      <c r="S1028" s="6">
        <f>(N1028*0.47)/D1028</f>
        <v>0.27479348888147204</v>
      </c>
      <c r="T1028" s="6"/>
      <c r="U1028" s="6"/>
      <c r="V1028" s="6"/>
      <c r="W1028" s="6"/>
      <c r="X1028" s="4"/>
      <c r="Y1028" s="4"/>
      <c r="Z1028" s="4"/>
      <c r="AA1028" s="4"/>
    </row>
    <row r="1029" spans="1:27" x14ac:dyDescent="0.2">
      <c r="A1029" s="5">
        <v>2014</v>
      </c>
      <c r="B1029" s="5" t="s">
        <v>24</v>
      </c>
      <c r="C1029" s="5">
        <v>2</v>
      </c>
      <c r="D1029" s="5">
        <v>120</v>
      </c>
      <c r="F1029" s="5">
        <v>2.5299999999999998</v>
      </c>
      <c r="G1029" s="5">
        <f t="shared" si="608"/>
        <v>2.5299999999999998</v>
      </c>
      <c r="H1029" s="6">
        <f t="shared" ref="H1029:H1055" si="674">PI()*(G1029/2)^2</f>
        <v>5.0272551040907256</v>
      </c>
      <c r="I1029" s="6">
        <f t="shared" si="673"/>
        <v>4.1893792534089383E-2</v>
      </c>
      <c r="J1029" s="6">
        <f t="shared" ref="J1029:J1055" si="675">81.42*G1029^2.1</f>
        <v>571.85272178397042</v>
      </c>
      <c r="K1029" s="6">
        <f t="shared" ref="K1029:K1055" si="676">69.66*G1029^1.99</f>
        <v>441.76703694274005</v>
      </c>
      <c r="L1029" s="6">
        <f t="shared" ref="L1029:L1055" si="677">40.5*G1029^1.41</f>
        <v>149.91840673141385</v>
      </c>
      <c r="M1029" s="6">
        <f t="shared" si="633"/>
        <v>1163.5381654581242</v>
      </c>
      <c r="N1029" s="6">
        <f t="shared" ref="N1029:N1055" si="678">179.2*G1029^2.01</f>
        <v>1157.7379058433914</v>
      </c>
      <c r="O1029" s="6">
        <f t="shared" ref="O1029:O1055" si="679">(J1029*0.47)/D1029</f>
        <v>2.2397564936538843</v>
      </c>
      <c r="P1029" s="6">
        <f t="shared" ref="P1029:P1055" si="680">(K1029*0.48)/D1029</f>
        <v>1.7670681477709602</v>
      </c>
      <c r="Q1029" s="6">
        <f t="shared" ref="Q1029:Q1055" si="681">(L1029*0.46)/D1029</f>
        <v>0.5746872258037532</v>
      </c>
      <c r="R1029" s="6">
        <f t="shared" ref="R1029:R1055" si="682">SUM(O1029:Q1029)</f>
        <v>4.5815118672285982</v>
      </c>
      <c r="S1029" s="6">
        <f t="shared" ref="S1029:S1055" si="683">(N1029*0.47)/D1029</f>
        <v>4.5344734645532832</v>
      </c>
      <c r="T1029" s="6"/>
      <c r="U1029" s="6"/>
      <c r="V1029" s="6"/>
      <c r="W1029" s="6"/>
      <c r="X1029" s="4"/>
      <c r="Y1029" s="4"/>
      <c r="Z1029" s="4"/>
      <c r="AA1029" s="4"/>
    </row>
    <row r="1030" spans="1:27" x14ac:dyDescent="0.2">
      <c r="A1030" s="5">
        <v>2014</v>
      </c>
      <c r="B1030" s="5" t="s">
        <v>24</v>
      </c>
      <c r="C1030" s="5">
        <v>2</v>
      </c>
      <c r="D1030" s="5">
        <v>120</v>
      </c>
      <c r="F1030" s="5">
        <v>6.3</v>
      </c>
      <c r="G1030" s="5">
        <f t="shared" si="608"/>
        <v>6.3</v>
      </c>
      <c r="H1030" s="6">
        <f t="shared" si="674"/>
        <v>31.17245310524472</v>
      </c>
      <c r="I1030" s="6">
        <f t="shared" si="673"/>
        <v>0.25977044254370601</v>
      </c>
      <c r="J1030" s="6">
        <f t="shared" si="675"/>
        <v>3884.5995175774729</v>
      </c>
      <c r="K1030" s="6">
        <f t="shared" si="676"/>
        <v>2714.3832302954283</v>
      </c>
      <c r="L1030" s="6">
        <f t="shared" si="677"/>
        <v>542.65673558232584</v>
      </c>
      <c r="M1030" s="6">
        <f t="shared" si="633"/>
        <v>7141.6394834552266</v>
      </c>
      <c r="N1030" s="6">
        <f t="shared" si="678"/>
        <v>7244.568275452737</v>
      </c>
      <c r="O1030" s="6">
        <f t="shared" si="679"/>
        <v>15.214681443845102</v>
      </c>
      <c r="P1030" s="6">
        <f t="shared" si="680"/>
        <v>10.857532921181713</v>
      </c>
      <c r="Q1030" s="6">
        <f t="shared" si="681"/>
        <v>2.0801841530655825</v>
      </c>
      <c r="R1030" s="6">
        <f t="shared" si="682"/>
        <v>28.152398518092397</v>
      </c>
      <c r="S1030" s="6">
        <f t="shared" si="683"/>
        <v>28.374559078856553</v>
      </c>
      <c r="T1030" s="6"/>
      <c r="U1030" s="6"/>
      <c r="V1030" s="6"/>
      <c r="W1030" s="6"/>
      <c r="X1030" s="4"/>
      <c r="Y1030" s="4"/>
      <c r="Z1030" s="4"/>
      <c r="AA1030" s="4"/>
    </row>
    <row r="1031" spans="1:27" x14ac:dyDescent="0.2">
      <c r="A1031" s="5">
        <v>2014</v>
      </c>
      <c r="B1031" s="5" t="s">
        <v>24</v>
      </c>
      <c r="C1031" s="5">
        <v>2</v>
      </c>
      <c r="D1031" s="5">
        <v>120</v>
      </c>
      <c r="F1031" s="5">
        <v>1.68</v>
      </c>
      <c r="G1031" s="5">
        <f t="shared" si="608"/>
        <v>1.68</v>
      </c>
      <c r="H1031" s="6">
        <f t="shared" si="674"/>
        <v>2.2167077763729579</v>
      </c>
      <c r="I1031" s="6">
        <f t="shared" si="673"/>
        <v>1.8472564803107983E-2</v>
      </c>
      <c r="J1031" s="6">
        <f t="shared" si="675"/>
        <v>242.03634703706643</v>
      </c>
      <c r="K1031" s="6">
        <f t="shared" si="676"/>
        <v>195.59103316477601</v>
      </c>
      <c r="L1031" s="6">
        <f t="shared" si="677"/>
        <v>84.16685711758052</v>
      </c>
      <c r="M1031" s="6">
        <f t="shared" si="633"/>
        <v>521.79423731942302</v>
      </c>
      <c r="N1031" s="6">
        <f t="shared" si="678"/>
        <v>508.40482270019896</v>
      </c>
      <c r="O1031" s="6">
        <f t="shared" si="679"/>
        <v>0.94797569256184355</v>
      </c>
      <c r="P1031" s="6">
        <f t="shared" si="680"/>
        <v>0.78236413265910398</v>
      </c>
      <c r="Q1031" s="6">
        <f t="shared" si="681"/>
        <v>0.32263961895072529</v>
      </c>
      <c r="R1031" s="6">
        <f t="shared" si="682"/>
        <v>2.0529794441716729</v>
      </c>
      <c r="S1031" s="6">
        <f t="shared" si="683"/>
        <v>1.9912522222424458</v>
      </c>
      <c r="T1031" s="6"/>
      <c r="U1031" s="6"/>
      <c r="V1031" s="6"/>
      <c r="W1031" s="6"/>
      <c r="X1031" s="4"/>
      <c r="Y1031" s="4"/>
      <c r="Z1031" s="4"/>
      <c r="AA1031" s="4"/>
    </row>
    <row r="1032" spans="1:27" x14ac:dyDescent="0.2">
      <c r="A1032" s="5">
        <v>2014</v>
      </c>
      <c r="B1032" s="5" t="s">
        <v>24</v>
      </c>
      <c r="C1032" s="5">
        <v>2</v>
      </c>
      <c r="D1032" s="5">
        <v>120</v>
      </c>
      <c r="F1032" s="5">
        <v>7.9</v>
      </c>
      <c r="G1032" s="5">
        <f t="shared" si="608"/>
        <v>7.9</v>
      </c>
      <c r="H1032" s="6">
        <f t="shared" si="674"/>
        <v>49.016699377634751</v>
      </c>
      <c r="I1032" s="6">
        <f t="shared" si="673"/>
        <v>0.40847249481362291</v>
      </c>
      <c r="J1032" s="6">
        <f t="shared" si="675"/>
        <v>6248.1002590150038</v>
      </c>
      <c r="K1032" s="6">
        <f t="shared" si="676"/>
        <v>4258.5463825908628</v>
      </c>
      <c r="L1032" s="6">
        <f t="shared" si="677"/>
        <v>746.63650850441536</v>
      </c>
      <c r="M1032" s="6">
        <f t="shared" si="633"/>
        <v>11253.283150110281</v>
      </c>
      <c r="N1032" s="6">
        <f t="shared" si="678"/>
        <v>11417.432660038854</v>
      </c>
      <c r="O1032" s="6">
        <f t="shared" si="679"/>
        <v>24.471726014475433</v>
      </c>
      <c r="P1032" s="6">
        <f t="shared" si="680"/>
        <v>17.034185530363452</v>
      </c>
      <c r="Q1032" s="6">
        <f t="shared" si="681"/>
        <v>2.8621066159335924</v>
      </c>
      <c r="R1032" s="6">
        <f t="shared" si="682"/>
        <v>44.368018160772472</v>
      </c>
      <c r="S1032" s="6">
        <f t="shared" si="683"/>
        <v>44.718277918485505</v>
      </c>
      <c r="T1032" s="6"/>
      <c r="U1032" s="6"/>
      <c r="V1032" s="6"/>
      <c r="W1032" s="6"/>
      <c r="X1032" s="4"/>
      <c r="Y1032" s="4"/>
      <c r="Z1032" s="4"/>
      <c r="AA1032" s="4"/>
    </row>
    <row r="1033" spans="1:27" x14ac:dyDescent="0.2">
      <c r="A1033" s="5">
        <v>2014</v>
      </c>
      <c r="B1033" s="5" t="s">
        <v>24</v>
      </c>
      <c r="C1033" s="5">
        <v>2</v>
      </c>
      <c r="D1033" s="5">
        <v>120</v>
      </c>
      <c r="F1033" s="5">
        <v>3.3</v>
      </c>
      <c r="G1033" s="5">
        <f t="shared" si="608"/>
        <v>3.3</v>
      </c>
      <c r="H1033" s="6">
        <f t="shared" si="674"/>
        <v>8.55298599939821</v>
      </c>
      <c r="I1033" s="6">
        <f t="shared" si="673"/>
        <v>7.1274883328318411E-2</v>
      </c>
      <c r="J1033" s="6">
        <f t="shared" si="675"/>
        <v>999.10325020544394</v>
      </c>
      <c r="K1033" s="6">
        <f t="shared" si="676"/>
        <v>749.59418782936393</v>
      </c>
      <c r="L1033" s="6">
        <f t="shared" si="677"/>
        <v>218.0518011810851</v>
      </c>
      <c r="M1033" s="6">
        <f t="shared" si="633"/>
        <v>1966.7492392158929</v>
      </c>
      <c r="N1033" s="6">
        <f t="shared" si="678"/>
        <v>1974.9268964025009</v>
      </c>
      <c r="O1033" s="6">
        <f t="shared" si="679"/>
        <v>3.9131543966379883</v>
      </c>
      <c r="P1033" s="6">
        <f t="shared" si="680"/>
        <v>2.9983767513174557</v>
      </c>
      <c r="Q1033" s="6">
        <f t="shared" si="681"/>
        <v>0.83586523786082623</v>
      </c>
      <c r="R1033" s="6">
        <f t="shared" si="682"/>
        <v>7.7473963858162698</v>
      </c>
      <c r="S1033" s="6">
        <f t="shared" si="683"/>
        <v>7.7351303442431281</v>
      </c>
      <c r="T1033" s="6"/>
      <c r="U1033" s="6"/>
      <c r="V1033" s="6"/>
      <c r="W1033" s="6"/>
      <c r="X1033" s="4"/>
      <c r="Y1033" s="4"/>
      <c r="Z1033" s="4"/>
      <c r="AA1033" s="4"/>
    </row>
    <row r="1034" spans="1:27" x14ac:dyDescent="0.2">
      <c r="A1034" s="5">
        <v>2014</v>
      </c>
      <c r="B1034" s="5" t="s">
        <v>24</v>
      </c>
      <c r="C1034" s="5">
        <v>2</v>
      </c>
      <c r="D1034" s="5">
        <v>120</v>
      </c>
      <c r="F1034" s="5">
        <v>0.33</v>
      </c>
      <c r="G1034" s="5">
        <f t="shared" si="608"/>
        <v>0.33</v>
      </c>
      <c r="H1034" s="6">
        <f t="shared" si="674"/>
        <v>8.5529859993982132E-2</v>
      </c>
      <c r="I1034" s="6">
        <f t="shared" si="673"/>
        <v>7.1274883328318445E-4</v>
      </c>
      <c r="J1034" s="6">
        <f t="shared" si="675"/>
        <v>7.9361592104298255</v>
      </c>
      <c r="K1034" s="6">
        <f t="shared" si="676"/>
        <v>7.6705447946017173</v>
      </c>
      <c r="L1034" s="6">
        <f t="shared" si="677"/>
        <v>8.4831994606759338</v>
      </c>
      <c r="M1034" s="6">
        <f t="shared" si="633"/>
        <v>24.089903465707476</v>
      </c>
      <c r="N1034" s="6">
        <f t="shared" si="678"/>
        <v>19.299720718312653</v>
      </c>
      <c r="O1034" s="6">
        <f t="shared" si="679"/>
        <v>3.1083290240850148E-2</v>
      </c>
      <c r="P1034" s="6">
        <f t="shared" si="680"/>
        <v>3.068217917840687E-2</v>
      </c>
      <c r="Q1034" s="6">
        <f t="shared" si="681"/>
        <v>3.2518931265924415E-2</v>
      </c>
      <c r="R1034" s="6">
        <f t="shared" si="682"/>
        <v>9.428440068518143E-2</v>
      </c>
      <c r="S1034" s="6">
        <f t="shared" si="683"/>
        <v>7.5590572813391224E-2</v>
      </c>
      <c r="T1034" s="6"/>
      <c r="U1034" s="6"/>
      <c r="V1034" s="6"/>
      <c r="W1034" s="6"/>
      <c r="X1034" s="4"/>
      <c r="Y1034" s="4"/>
      <c r="Z1034" s="4"/>
      <c r="AA1034" s="4"/>
    </row>
    <row r="1035" spans="1:27" x14ac:dyDescent="0.2">
      <c r="A1035" s="5">
        <v>2014</v>
      </c>
      <c r="B1035" s="5" t="s">
        <v>24</v>
      </c>
      <c r="C1035" s="5">
        <v>2</v>
      </c>
      <c r="D1035" s="5">
        <v>120</v>
      </c>
      <c r="F1035" s="5">
        <v>5.4</v>
      </c>
      <c r="G1035" s="5">
        <f t="shared" si="608"/>
        <v>5.4</v>
      </c>
      <c r="H1035" s="6">
        <f t="shared" si="674"/>
        <v>22.902210444669596</v>
      </c>
      <c r="I1035" s="6">
        <f t="shared" si="673"/>
        <v>0.19085175370557997</v>
      </c>
      <c r="J1035" s="6">
        <f t="shared" si="675"/>
        <v>2810.3343628084981</v>
      </c>
      <c r="K1035" s="6">
        <f t="shared" si="676"/>
        <v>1997.3172469027402</v>
      </c>
      <c r="L1035" s="6">
        <f t="shared" si="677"/>
        <v>436.64674251004573</v>
      </c>
      <c r="M1035" s="6">
        <f t="shared" si="633"/>
        <v>5244.2983522212835</v>
      </c>
      <c r="N1035" s="6">
        <f t="shared" si="678"/>
        <v>5314.3415465235194</v>
      </c>
      <c r="O1035" s="6">
        <f t="shared" si="679"/>
        <v>11.00714292099995</v>
      </c>
      <c r="P1035" s="6">
        <f t="shared" si="680"/>
        <v>7.9892689876109602</v>
      </c>
      <c r="Q1035" s="6">
        <f t="shared" si="681"/>
        <v>1.6738125129551755</v>
      </c>
      <c r="R1035" s="6">
        <f t="shared" si="682"/>
        <v>20.670224421566086</v>
      </c>
      <c r="S1035" s="6">
        <f t="shared" si="683"/>
        <v>20.81450439055045</v>
      </c>
      <c r="T1035" s="6"/>
      <c r="U1035" s="6"/>
      <c r="V1035" s="6"/>
      <c r="W1035" s="6"/>
      <c r="X1035" s="4"/>
      <c r="Y1035" s="4"/>
      <c r="Z1035" s="4"/>
      <c r="AA1035" s="4"/>
    </row>
    <row r="1036" spans="1:27" x14ac:dyDescent="0.2">
      <c r="A1036" s="5">
        <v>2014</v>
      </c>
      <c r="B1036" s="5" t="s">
        <v>24</v>
      </c>
      <c r="C1036" s="5">
        <v>2</v>
      </c>
      <c r="D1036" s="5">
        <v>120</v>
      </c>
      <c r="F1036" s="5">
        <v>4.5999999999999996</v>
      </c>
      <c r="G1036" s="5">
        <f t="shared" si="608"/>
        <v>4.5999999999999996</v>
      </c>
      <c r="H1036" s="6">
        <f t="shared" si="674"/>
        <v>16.619025137490002</v>
      </c>
      <c r="I1036" s="6">
        <f t="shared" si="673"/>
        <v>0.13849187614575001</v>
      </c>
      <c r="J1036" s="6">
        <f t="shared" si="675"/>
        <v>2006.8852663371226</v>
      </c>
      <c r="K1036" s="6">
        <f t="shared" si="676"/>
        <v>1451.6822115950588</v>
      </c>
      <c r="L1036" s="6">
        <f t="shared" si="677"/>
        <v>348.29205351070971</v>
      </c>
      <c r="M1036" s="6">
        <f t="shared" si="633"/>
        <v>3806.8595314428912</v>
      </c>
      <c r="N1036" s="6">
        <f t="shared" si="678"/>
        <v>3850.1818909401163</v>
      </c>
      <c r="O1036" s="6">
        <f t="shared" si="679"/>
        <v>7.8603006264870627</v>
      </c>
      <c r="P1036" s="6">
        <f t="shared" si="680"/>
        <v>5.8067288463802349</v>
      </c>
      <c r="Q1036" s="6">
        <f t="shared" si="681"/>
        <v>1.3351195384577206</v>
      </c>
      <c r="R1036" s="6">
        <f t="shared" si="682"/>
        <v>15.002149011325018</v>
      </c>
      <c r="S1036" s="6">
        <f t="shared" si="683"/>
        <v>15.079879072848788</v>
      </c>
      <c r="T1036" s="6"/>
      <c r="U1036" s="6"/>
      <c r="V1036" s="6"/>
      <c r="W1036" s="6"/>
      <c r="X1036" s="4"/>
      <c r="Y1036" s="4"/>
      <c r="Z1036" s="4"/>
      <c r="AA1036" s="4"/>
    </row>
    <row r="1037" spans="1:27" x14ac:dyDescent="0.2">
      <c r="A1037" s="5">
        <v>2014</v>
      </c>
      <c r="B1037" s="5" t="s">
        <v>24</v>
      </c>
      <c r="C1037" s="5">
        <v>2</v>
      </c>
      <c r="D1037" s="5">
        <v>120</v>
      </c>
      <c r="F1037" s="5">
        <v>1.7</v>
      </c>
      <c r="G1037" s="5">
        <f t="shared" si="608"/>
        <v>1.7</v>
      </c>
      <c r="H1037" s="6">
        <f t="shared" si="674"/>
        <v>2.2698006922186251</v>
      </c>
      <c r="I1037" s="6">
        <f t="shared" si="673"/>
        <v>1.8915005768488542E-2</v>
      </c>
      <c r="J1037" s="6">
        <f t="shared" si="675"/>
        <v>248.12689043781555</v>
      </c>
      <c r="K1037" s="6">
        <f t="shared" si="676"/>
        <v>200.25198220508238</v>
      </c>
      <c r="L1037" s="6">
        <f t="shared" si="677"/>
        <v>85.583097805721977</v>
      </c>
      <c r="M1037" s="6">
        <f t="shared" si="633"/>
        <v>533.96197044861992</v>
      </c>
      <c r="N1037" s="6">
        <f t="shared" si="678"/>
        <v>520.64336394146244</v>
      </c>
      <c r="O1037" s="6">
        <f t="shared" si="679"/>
        <v>0.97183032088144417</v>
      </c>
      <c r="P1037" s="6">
        <f t="shared" si="680"/>
        <v>0.80100792882032945</v>
      </c>
      <c r="Q1037" s="6">
        <f t="shared" si="681"/>
        <v>0.32806854158860088</v>
      </c>
      <c r="R1037" s="6">
        <f t="shared" si="682"/>
        <v>2.1009067912903747</v>
      </c>
      <c r="S1037" s="6">
        <f t="shared" si="683"/>
        <v>2.0391865087707277</v>
      </c>
      <c r="T1037" s="6"/>
      <c r="U1037" s="6"/>
      <c r="V1037" s="6"/>
      <c r="W1037" s="6"/>
      <c r="X1037" s="4"/>
      <c r="Y1037" s="4"/>
      <c r="Z1037" s="4"/>
      <c r="AA1037" s="4"/>
    </row>
    <row r="1038" spans="1:27" x14ac:dyDescent="0.2">
      <c r="A1038" s="5">
        <v>2014</v>
      </c>
      <c r="B1038" s="5" t="s">
        <v>24</v>
      </c>
      <c r="C1038" s="5">
        <v>2</v>
      </c>
      <c r="D1038" s="5">
        <v>120</v>
      </c>
      <c r="F1038" s="5">
        <v>4.4000000000000004</v>
      </c>
      <c r="G1038" s="5">
        <f t="shared" si="608"/>
        <v>4.4000000000000004</v>
      </c>
      <c r="H1038" s="6">
        <f t="shared" si="674"/>
        <v>15.205308443374602</v>
      </c>
      <c r="I1038" s="6">
        <f t="shared" si="673"/>
        <v>0.12671090369478835</v>
      </c>
      <c r="J1038" s="6">
        <f t="shared" si="675"/>
        <v>1828.0232651069543</v>
      </c>
      <c r="K1038" s="6">
        <f t="shared" si="676"/>
        <v>1328.7837131018055</v>
      </c>
      <c r="L1038" s="6">
        <f t="shared" si="677"/>
        <v>327.1322020519375</v>
      </c>
      <c r="M1038" s="6">
        <f t="shared" si="633"/>
        <v>3483.939180260697</v>
      </c>
      <c r="N1038" s="6">
        <f t="shared" si="678"/>
        <v>3521.0961550465149</v>
      </c>
      <c r="O1038" s="6">
        <f t="shared" si="679"/>
        <v>7.159757788335571</v>
      </c>
      <c r="P1038" s="6">
        <f t="shared" si="680"/>
        <v>5.3151348524072217</v>
      </c>
      <c r="Q1038" s="6">
        <f t="shared" si="681"/>
        <v>1.2540067745324273</v>
      </c>
      <c r="R1038" s="6">
        <f t="shared" si="682"/>
        <v>13.728899415275221</v>
      </c>
      <c r="S1038" s="6">
        <f t="shared" si="683"/>
        <v>13.790959940598849</v>
      </c>
      <c r="T1038" s="6"/>
      <c r="U1038" s="6"/>
      <c r="V1038" s="6"/>
      <c r="W1038" s="6"/>
      <c r="X1038" s="4"/>
      <c r="Y1038" s="4"/>
      <c r="Z1038" s="4"/>
      <c r="AA1038" s="4"/>
    </row>
    <row r="1039" spans="1:27" x14ac:dyDescent="0.2">
      <c r="A1039" s="5">
        <v>2014</v>
      </c>
      <c r="B1039" s="5" t="s">
        <v>24</v>
      </c>
      <c r="C1039" s="5">
        <v>2</v>
      </c>
      <c r="D1039" s="5">
        <v>120</v>
      </c>
      <c r="F1039" s="5">
        <v>4.9000000000000004</v>
      </c>
      <c r="G1039" s="5">
        <f t="shared" si="608"/>
        <v>4.9000000000000004</v>
      </c>
      <c r="H1039" s="6">
        <f t="shared" si="674"/>
        <v>18.857409903172737</v>
      </c>
      <c r="I1039" s="6">
        <f t="shared" si="673"/>
        <v>0.15714508252643947</v>
      </c>
      <c r="J1039" s="6">
        <f t="shared" si="675"/>
        <v>2291.6213836730026</v>
      </c>
      <c r="K1039" s="6">
        <f t="shared" si="676"/>
        <v>1646.1661587251942</v>
      </c>
      <c r="L1039" s="6">
        <f t="shared" si="677"/>
        <v>380.74262172726225</v>
      </c>
      <c r="M1039" s="6">
        <f t="shared" si="633"/>
        <v>4318.5301641254591</v>
      </c>
      <c r="N1039" s="6">
        <f t="shared" si="678"/>
        <v>4371.5165426800131</v>
      </c>
      <c r="O1039" s="6">
        <f t="shared" si="679"/>
        <v>8.9755170860525944</v>
      </c>
      <c r="P1039" s="6">
        <f t="shared" si="680"/>
        <v>6.5846646349007765</v>
      </c>
      <c r="Q1039" s="6">
        <f t="shared" si="681"/>
        <v>1.4595133832878386</v>
      </c>
      <c r="R1039" s="6">
        <f t="shared" si="682"/>
        <v>17.019695104241208</v>
      </c>
      <c r="S1039" s="6">
        <f t="shared" si="683"/>
        <v>17.121773125496716</v>
      </c>
      <c r="T1039" s="6"/>
      <c r="U1039" s="6"/>
      <c r="V1039" s="6"/>
      <c r="W1039" s="6"/>
      <c r="X1039" s="4"/>
      <c r="Y1039" s="4"/>
      <c r="Z1039" s="4"/>
      <c r="AA1039" s="4"/>
    </row>
    <row r="1040" spans="1:27" x14ac:dyDescent="0.2">
      <c r="A1040" s="5">
        <v>2014</v>
      </c>
      <c r="B1040" s="5" t="s">
        <v>24</v>
      </c>
      <c r="C1040" s="5">
        <v>2</v>
      </c>
      <c r="D1040" s="5">
        <v>120</v>
      </c>
      <c r="F1040" s="5">
        <v>2.1</v>
      </c>
      <c r="G1040" s="5">
        <f t="shared" si="608"/>
        <v>2.1</v>
      </c>
      <c r="H1040" s="6">
        <f t="shared" si="674"/>
        <v>3.4636059005827469</v>
      </c>
      <c r="I1040" s="6">
        <f t="shared" si="673"/>
        <v>2.8863382504856223E-2</v>
      </c>
      <c r="J1040" s="6">
        <f t="shared" si="675"/>
        <v>386.71553342965336</v>
      </c>
      <c r="K1040" s="6">
        <f t="shared" si="676"/>
        <v>304.92979840464204</v>
      </c>
      <c r="L1040" s="6">
        <f t="shared" si="677"/>
        <v>115.2880328161407</v>
      </c>
      <c r="M1040" s="6">
        <f t="shared" si="633"/>
        <v>806.93336465043603</v>
      </c>
      <c r="N1040" s="6">
        <f t="shared" si="678"/>
        <v>796.15712807785781</v>
      </c>
      <c r="O1040" s="6">
        <f t="shared" si="679"/>
        <v>1.5146358392661421</v>
      </c>
      <c r="P1040" s="6">
        <f t="shared" si="680"/>
        <v>1.2197191936185683</v>
      </c>
      <c r="Q1040" s="6">
        <f t="shared" si="681"/>
        <v>0.44193745912853932</v>
      </c>
      <c r="R1040" s="6">
        <f t="shared" si="682"/>
        <v>3.1762924920132498</v>
      </c>
      <c r="S1040" s="6">
        <f t="shared" si="683"/>
        <v>3.1182820849716095</v>
      </c>
      <c r="T1040" s="6"/>
      <c r="U1040" s="6"/>
      <c r="V1040" s="6"/>
      <c r="W1040" s="6"/>
      <c r="X1040" s="4"/>
      <c r="Y1040" s="4"/>
      <c r="Z1040" s="4"/>
      <c r="AA1040" s="4"/>
    </row>
    <row r="1041" spans="1:27" x14ac:dyDescent="0.2">
      <c r="A1041" s="5">
        <v>2014</v>
      </c>
      <c r="B1041" s="5" t="s">
        <v>24</v>
      </c>
      <c r="C1041" s="5">
        <v>2</v>
      </c>
      <c r="D1041" s="5">
        <v>120</v>
      </c>
      <c r="F1041" s="5">
        <v>1.7</v>
      </c>
      <c r="G1041" s="5">
        <f t="shared" si="608"/>
        <v>1.7</v>
      </c>
      <c r="H1041" s="6">
        <f t="shared" si="674"/>
        <v>2.2698006922186251</v>
      </c>
      <c r="I1041" s="6">
        <f t="shared" si="673"/>
        <v>1.8915005768488542E-2</v>
      </c>
      <c r="J1041" s="6">
        <f t="shared" si="675"/>
        <v>248.12689043781555</v>
      </c>
      <c r="K1041" s="6">
        <f t="shared" si="676"/>
        <v>200.25198220508238</v>
      </c>
      <c r="L1041" s="6">
        <f t="shared" si="677"/>
        <v>85.583097805721977</v>
      </c>
      <c r="M1041" s="6">
        <f t="shared" si="633"/>
        <v>533.96197044861992</v>
      </c>
      <c r="N1041" s="6">
        <f t="shared" si="678"/>
        <v>520.64336394146244</v>
      </c>
      <c r="O1041" s="6">
        <f t="shared" si="679"/>
        <v>0.97183032088144417</v>
      </c>
      <c r="P1041" s="6">
        <f t="shared" si="680"/>
        <v>0.80100792882032945</v>
      </c>
      <c r="Q1041" s="6">
        <f t="shared" si="681"/>
        <v>0.32806854158860088</v>
      </c>
      <c r="R1041" s="6">
        <f t="shared" si="682"/>
        <v>2.1009067912903747</v>
      </c>
      <c r="S1041" s="6">
        <f t="shared" si="683"/>
        <v>2.0391865087707277</v>
      </c>
      <c r="T1041" s="6"/>
      <c r="U1041" s="6"/>
      <c r="V1041" s="6"/>
      <c r="W1041" s="6"/>
      <c r="X1041" s="4"/>
      <c r="Y1041" s="4"/>
      <c r="Z1041" s="4"/>
      <c r="AA1041" s="4"/>
    </row>
    <row r="1042" spans="1:27" x14ac:dyDescent="0.2">
      <c r="A1042" s="5">
        <v>2014</v>
      </c>
      <c r="B1042" s="5" t="s">
        <v>24</v>
      </c>
      <c r="C1042" s="5">
        <v>2</v>
      </c>
      <c r="D1042" s="5">
        <v>120</v>
      </c>
      <c r="F1042" s="5">
        <v>2.4</v>
      </c>
      <c r="G1042" s="5">
        <f t="shared" si="608"/>
        <v>2.4</v>
      </c>
      <c r="H1042" s="6">
        <f t="shared" si="674"/>
        <v>4.5238934211693023</v>
      </c>
      <c r="I1042" s="6">
        <f t="shared" si="673"/>
        <v>3.7699111843077518E-2</v>
      </c>
      <c r="J1042" s="6">
        <f t="shared" si="675"/>
        <v>511.88771355154086</v>
      </c>
      <c r="K1042" s="6">
        <f t="shared" si="676"/>
        <v>397.74418694779467</v>
      </c>
      <c r="L1042" s="6">
        <f t="shared" si="677"/>
        <v>139.17232225866692</v>
      </c>
      <c r="M1042" s="6">
        <f t="shared" si="633"/>
        <v>1048.8042227580024</v>
      </c>
      <c r="N1042" s="6">
        <f t="shared" si="678"/>
        <v>1041.2681899020677</v>
      </c>
      <c r="O1042" s="6">
        <f t="shared" si="679"/>
        <v>2.0048935447435352</v>
      </c>
      <c r="P1042" s="6">
        <f t="shared" si="680"/>
        <v>1.5909767477911785</v>
      </c>
      <c r="Q1042" s="6">
        <f t="shared" si="681"/>
        <v>0.53349390199155655</v>
      </c>
      <c r="R1042" s="6">
        <f t="shared" si="682"/>
        <v>4.1293641945262696</v>
      </c>
      <c r="S1042" s="6">
        <f t="shared" si="683"/>
        <v>4.0783004104497653</v>
      </c>
      <c r="T1042" s="6"/>
      <c r="U1042" s="6"/>
      <c r="V1042" s="6"/>
      <c r="W1042" s="6"/>
      <c r="X1042" s="4"/>
      <c r="Y1042" s="4"/>
      <c r="Z1042" s="4"/>
      <c r="AA1042" s="4"/>
    </row>
    <row r="1043" spans="1:27" x14ac:dyDescent="0.2">
      <c r="A1043" s="5">
        <v>2014</v>
      </c>
      <c r="B1043" s="5" t="s">
        <v>24</v>
      </c>
      <c r="C1043" s="5">
        <v>2</v>
      </c>
      <c r="D1043" s="5">
        <v>120</v>
      </c>
      <c r="F1043" s="5">
        <v>2.2000000000000002</v>
      </c>
      <c r="G1043" s="5">
        <f t="shared" si="608"/>
        <v>2.2000000000000002</v>
      </c>
      <c r="H1043" s="6">
        <f t="shared" si="674"/>
        <v>3.8013271108436504</v>
      </c>
      <c r="I1043" s="6">
        <f t="shared" si="673"/>
        <v>3.1677725923697088E-2</v>
      </c>
      <c r="J1043" s="6">
        <f t="shared" si="675"/>
        <v>426.40150391040601</v>
      </c>
      <c r="K1043" s="6">
        <f t="shared" si="676"/>
        <v>334.50653368320945</v>
      </c>
      <c r="L1043" s="6">
        <f t="shared" si="677"/>
        <v>123.10367077802476</v>
      </c>
      <c r="M1043" s="6">
        <f t="shared" si="633"/>
        <v>884.01170837164022</v>
      </c>
      <c r="N1043" s="6">
        <f t="shared" si="678"/>
        <v>874.19354182222423</v>
      </c>
      <c r="O1043" s="6">
        <f t="shared" si="679"/>
        <v>1.6700725569824233</v>
      </c>
      <c r="P1043" s="6">
        <f t="shared" si="680"/>
        <v>1.3380261347328379</v>
      </c>
      <c r="Q1043" s="6">
        <f t="shared" si="681"/>
        <v>0.47189740464909496</v>
      </c>
      <c r="R1043" s="6">
        <f t="shared" si="682"/>
        <v>3.4799960963643564</v>
      </c>
      <c r="S1043" s="6">
        <f t="shared" si="683"/>
        <v>3.4239247054703781</v>
      </c>
      <c r="T1043" s="6"/>
      <c r="U1043" s="6"/>
      <c r="V1043" s="6"/>
      <c r="W1043" s="6"/>
      <c r="X1043" s="4"/>
      <c r="Y1043" s="4"/>
      <c r="Z1043" s="4"/>
      <c r="AA1043" s="4"/>
    </row>
    <row r="1044" spans="1:27" x14ac:dyDescent="0.2">
      <c r="A1044" s="5">
        <v>2014</v>
      </c>
      <c r="B1044" s="5" t="s">
        <v>24</v>
      </c>
      <c r="C1044" s="5">
        <v>2</v>
      </c>
      <c r="D1044" s="5">
        <v>120</v>
      </c>
      <c r="F1044" s="5">
        <v>2.9</v>
      </c>
      <c r="G1044" s="5">
        <f t="shared" si="608"/>
        <v>2.9</v>
      </c>
      <c r="H1044" s="6">
        <f t="shared" si="674"/>
        <v>6.6051985541725404</v>
      </c>
      <c r="I1044" s="6">
        <f t="shared" si="673"/>
        <v>5.5043321284771171E-2</v>
      </c>
      <c r="J1044" s="6">
        <f t="shared" si="675"/>
        <v>761.67007596950157</v>
      </c>
      <c r="K1044" s="6">
        <f t="shared" si="676"/>
        <v>579.63618040238691</v>
      </c>
      <c r="L1044" s="6">
        <f t="shared" si="677"/>
        <v>181.73400613274137</v>
      </c>
      <c r="M1044" s="6">
        <f t="shared" si="633"/>
        <v>1523.0402625046299</v>
      </c>
      <c r="N1044" s="6">
        <f t="shared" si="678"/>
        <v>1523.2036828865346</v>
      </c>
      <c r="O1044" s="6">
        <f t="shared" si="679"/>
        <v>2.9832077975472142</v>
      </c>
      <c r="P1044" s="6">
        <f t="shared" si="680"/>
        <v>2.3185447216095474</v>
      </c>
      <c r="Q1044" s="6">
        <f t="shared" si="681"/>
        <v>0.69664702350884189</v>
      </c>
      <c r="R1044" s="6">
        <f t="shared" si="682"/>
        <v>5.9983995426656032</v>
      </c>
      <c r="S1044" s="6">
        <f t="shared" si="683"/>
        <v>5.9658810913055929</v>
      </c>
      <c r="T1044" s="6"/>
      <c r="U1044" s="6"/>
      <c r="V1044" s="6"/>
      <c r="W1044" s="6"/>
      <c r="X1044" s="4"/>
      <c r="Y1044" s="4"/>
      <c r="Z1044" s="4"/>
      <c r="AA1044" s="4"/>
    </row>
    <row r="1045" spans="1:27" x14ac:dyDescent="0.2">
      <c r="A1045" s="5">
        <v>2014</v>
      </c>
      <c r="B1045" s="5" t="s">
        <v>24</v>
      </c>
      <c r="C1045" s="5">
        <v>2</v>
      </c>
      <c r="D1045" s="5">
        <v>120</v>
      </c>
      <c r="F1045" s="5">
        <v>4</v>
      </c>
      <c r="G1045" s="5">
        <f t="shared" si="608"/>
        <v>4</v>
      </c>
      <c r="H1045" s="6">
        <f t="shared" si="674"/>
        <v>12.566370614359172</v>
      </c>
      <c r="I1045" s="6">
        <f t="shared" si="673"/>
        <v>0.10471975511965977</v>
      </c>
      <c r="J1045" s="6">
        <f t="shared" si="675"/>
        <v>1496.4323210217374</v>
      </c>
      <c r="K1045" s="6">
        <f t="shared" si="676"/>
        <v>1099.2155231201182</v>
      </c>
      <c r="L1045" s="6">
        <f t="shared" si="677"/>
        <v>285.99577079817215</v>
      </c>
      <c r="M1045" s="6">
        <f t="shared" si="633"/>
        <v>2881.6436149400279</v>
      </c>
      <c r="N1045" s="6">
        <f t="shared" si="678"/>
        <v>2907.2246204539701</v>
      </c>
      <c r="O1045" s="6">
        <f t="shared" si="679"/>
        <v>5.8610265906684713</v>
      </c>
      <c r="P1045" s="6">
        <f t="shared" si="680"/>
        <v>4.3968620924804727</v>
      </c>
      <c r="Q1045" s="6">
        <f t="shared" si="681"/>
        <v>1.0963171213929932</v>
      </c>
      <c r="R1045" s="6">
        <f t="shared" si="682"/>
        <v>11.354205804541937</v>
      </c>
      <c r="S1045" s="6">
        <f t="shared" si="683"/>
        <v>11.386629763444716</v>
      </c>
      <c r="T1045" s="6"/>
      <c r="U1045" s="6"/>
      <c r="V1045" s="6"/>
      <c r="W1045" s="6"/>
      <c r="X1045" s="4"/>
      <c r="Y1045" s="4"/>
      <c r="Z1045" s="4"/>
      <c r="AA1045" s="4"/>
    </row>
    <row r="1046" spans="1:27" x14ac:dyDescent="0.2">
      <c r="A1046" s="5">
        <v>2014</v>
      </c>
      <c r="B1046" s="5" t="s">
        <v>24</v>
      </c>
      <c r="C1046" s="5">
        <v>2</v>
      </c>
      <c r="D1046" s="5">
        <v>120</v>
      </c>
      <c r="F1046" s="5">
        <v>0.89</v>
      </c>
      <c r="G1046" s="5">
        <f t="shared" si="608"/>
        <v>0.89</v>
      </c>
      <c r="H1046" s="6">
        <f t="shared" si="674"/>
        <v>0.62211388522711886</v>
      </c>
      <c r="I1046" s="6">
        <f t="shared" si="673"/>
        <v>5.184282376892657E-3</v>
      </c>
      <c r="J1046" s="6">
        <f t="shared" si="675"/>
        <v>63.74558514017599</v>
      </c>
      <c r="K1046" s="6">
        <f t="shared" si="676"/>
        <v>55.242024143783645</v>
      </c>
      <c r="L1046" s="6">
        <f t="shared" si="677"/>
        <v>34.363305456139209</v>
      </c>
      <c r="M1046" s="6">
        <f t="shared" si="633"/>
        <v>153.35091474009886</v>
      </c>
      <c r="N1046" s="6">
        <f t="shared" si="678"/>
        <v>141.77900321063575</v>
      </c>
      <c r="O1046" s="6">
        <f t="shared" si="679"/>
        <v>0.24967020846568927</v>
      </c>
      <c r="P1046" s="6">
        <f t="shared" si="680"/>
        <v>0.22096809657513458</v>
      </c>
      <c r="Q1046" s="6">
        <f t="shared" si="681"/>
        <v>0.13172600424853365</v>
      </c>
      <c r="R1046" s="6">
        <f t="shared" si="682"/>
        <v>0.60236430928935747</v>
      </c>
      <c r="S1046" s="6">
        <f t="shared" si="683"/>
        <v>0.55530109590832333</v>
      </c>
      <c r="T1046" s="6"/>
      <c r="U1046" s="6"/>
      <c r="V1046" s="6"/>
      <c r="W1046" s="6"/>
      <c r="X1046" s="4"/>
      <c r="Y1046" s="4"/>
      <c r="Z1046" s="4"/>
      <c r="AA1046" s="4"/>
    </row>
    <row r="1047" spans="1:27" x14ac:dyDescent="0.2">
      <c r="A1047" s="5">
        <v>2014</v>
      </c>
      <c r="B1047" s="5" t="s">
        <v>24</v>
      </c>
      <c r="C1047" s="5">
        <v>2</v>
      </c>
      <c r="D1047" s="5">
        <v>120</v>
      </c>
      <c r="F1047" s="5">
        <v>3.4</v>
      </c>
      <c r="G1047" s="5">
        <f t="shared" ref="G1047:G1110" si="684">E1047+F1047</f>
        <v>3.4</v>
      </c>
      <c r="H1047" s="6">
        <f t="shared" si="674"/>
        <v>9.0792027688745005</v>
      </c>
      <c r="I1047" s="6">
        <f t="shared" si="673"/>
        <v>7.5660023073954169E-2</v>
      </c>
      <c r="J1047" s="6">
        <f t="shared" si="675"/>
        <v>1063.7432660516042</v>
      </c>
      <c r="K1047" s="6">
        <f t="shared" si="676"/>
        <v>795.47496289703258</v>
      </c>
      <c r="L1047" s="6">
        <f t="shared" si="677"/>
        <v>227.42609596179418</v>
      </c>
      <c r="M1047" s="6">
        <f t="shared" si="633"/>
        <v>2086.6443249104309</v>
      </c>
      <c r="N1047" s="6">
        <f t="shared" si="678"/>
        <v>2097.0588996842225</v>
      </c>
      <c r="O1047" s="6">
        <f t="shared" si="679"/>
        <v>4.1663277920354496</v>
      </c>
      <c r="P1047" s="6">
        <f t="shared" si="680"/>
        <v>3.1818998515881303</v>
      </c>
      <c r="Q1047" s="6">
        <f t="shared" si="681"/>
        <v>0.87180003452021104</v>
      </c>
      <c r="R1047" s="6">
        <f t="shared" si="682"/>
        <v>8.22002767814379</v>
      </c>
      <c r="S1047" s="6">
        <f t="shared" si="683"/>
        <v>8.2134806904298703</v>
      </c>
      <c r="T1047" s="6"/>
      <c r="U1047" s="6"/>
      <c r="V1047" s="6"/>
      <c r="W1047" s="6"/>
      <c r="X1047" s="4"/>
      <c r="Y1047" s="4"/>
      <c r="Z1047" s="4"/>
      <c r="AA1047" s="4"/>
    </row>
    <row r="1048" spans="1:27" x14ac:dyDescent="0.2">
      <c r="A1048" s="5">
        <v>2014</v>
      </c>
      <c r="B1048" s="5" t="s">
        <v>24</v>
      </c>
      <c r="C1048" s="5">
        <v>2</v>
      </c>
      <c r="D1048" s="5">
        <v>120</v>
      </c>
      <c r="F1048" s="5">
        <v>3.1</v>
      </c>
      <c r="G1048" s="5">
        <f t="shared" si="684"/>
        <v>3.1</v>
      </c>
      <c r="H1048" s="6">
        <f t="shared" si="674"/>
        <v>7.5476763502494792</v>
      </c>
      <c r="I1048" s="6">
        <f t="shared" si="673"/>
        <v>6.2897302918745665E-2</v>
      </c>
      <c r="J1048" s="6">
        <f t="shared" si="675"/>
        <v>876.17459216863654</v>
      </c>
      <c r="K1048" s="6">
        <f t="shared" si="676"/>
        <v>661.90131035166644</v>
      </c>
      <c r="L1048" s="6">
        <f t="shared" si="677"/>
        <v>199.65261898708863</v>
      </c>
      <c r="M1048" s="6">
        <f t="shared" si="633"/>
        <v>1737.7285215073914</v>
      </c>
      <c r="N1048" s="6">
        <f t="shared" si="678"/>
        <v>1741.706649649477</v>
      </c>
      <c r="O1048" s="6">
        <f t="shared" si="679"/>
        <v>3.4316838193271599</v>
      </c>
      <c r="P1048" s="6">
        <f t="shared" si="680"/>
        <v>2.6476052414066658</v>
      </c>
      <c r="Q1048" s="6">
        <f t="shared" si="681"/>
        <v>0.76533503945050652</v>
      </c>
      <c r="R1048" s="6">
        <f t="shared" si="682"/>
        <v>6.8446241001843324</v>
      </c>
      <c r="S1048" s="6">
        <f t="shared" si="683"/>
        <v>6.8216843777937841</v>
      </c>
      <c r="T1048" s="6"/>
      <c r="U1048" s="6"/>
      <c r="V1048" s="6"/>
      <c r="W1048" s="6"/>
      <c r="X1048" s="4"/>
      <c r="Y1048" s="4"/>
      <c r="Z1048" s="4"/>
      <c r="AA1048" s="4"/>
    </row>
    <row r="1049" spans="1:27" x14ac:dyDescent="0.2">
      <c r="A1049" s="5">
        <v>2014</v>
      </c>
      <c r="B1049" s="5" t="s">
        <v>24</v>
      </c>
      <c r="C1049" s="5">
        <v>2</v>
      </c>
      <c r="D1049" s="5">
        <v>120</v>
      </c>
      <c r="F1049" s="5">
        <v>1.63</v>
      </c>
      <c r="G1049" s="5">
        <f t="shared" si="684"/>
        <v>1.63</v>
      </c>
      <c r="H1049" s="6">
        <f t="shared" si="674"/>
        <v>2.0867243803306801</v>
      </c>
      <c r="I1049" s="6">
        <f t="shared" si="673"/>
        <v>1.7389369836089002E-2</v>
      </c>
      <c r="J1049" s="6">
        <f t="shared" si="675"/>
        <v>227.15644706020692</v>
      </c>
      <c r="K1049" s="6">
        <f t="shared" si="676"/>
        <v>184.17759722803444</v>
      </c>
      <c r="L1049" s="6">
        <f t="shared" si="677"/>
        <v>80.656532143148254</v>
      </c>
      <c r="M1049" s="6">
        <f t="shared" si="633"/>
        <v>491.99057643138957</v>
      </c>
      <c r="N1049" s="6">
        <f t="shared" si="678"/>
        <v>478.44838193320095</v>
      </c>
      <c r="O1049" s="6">
        <f t="shared" si="679"/>
        <v>0.88969608431914371</v>
      </c>
      <c r="P1049" s="6">
        <f t="shared" si="680"/>
        <v>0.7367103889121378</v>
      </c>
      <c r="Q1049" s="6">
        <f t="shared" si="681"/>
        <v>0.30918337321540168</v>
      </c>
      <c r="R1049" s="6">
        <f t="shared" si="682"/>
        <v>1.9355898464466832</v>
      </c>
      <c r="S1049" s="6">
        <f t="shared" si="683"/>
        <v>1.8739228292383703</v>
      </c>
      <c r="T1049" s="6"/>
      <c r="U1049" s="6"/>
      <c r="V1049" s="6"/>
      <c r="W1049" s="6"/>
      <c r="X1049" s="4"/>
      <c r="Y1049" s="4"/>
      <c r="Z1049" s="4"/>
      <c r="AA1049" s="4"/>
    </row>
    <row r="1050" spans="1:27" x14ac:dyDescent="0.2">
      <c r="A1050" s="5">
        <v>2014</v>
      </c>
      <c r="B1050" s="5" t="s">
        <v>24</v>
      </c>
      <c r="C1050" s="5">
        <v>2</v>
      </c>
      <c r="D1050" s="5">
        <v>120</v>
      </c>
      <c r="F1050" s="5">
        <v>5.7</v>
      </c>
      <c r="G1050" s="5">
        <f t="shared" si="684"/>
        <v>5.7</v>
      </c>
      <c r="H1050" s="6">
        <f t="shared" si="674"/>
        <v>25.517586328783096</v>
      </c>
      <c r="I1050" s="6">
        <f t="shared" si="673"/>
        <v>0.21264655273985913</v>
      </c>
      <c r="J1050" s="6">
        <f t="shared" si="675"/>
        <v>3148.2433520173008</v>
      </c>
      <c r="K1050" s="6">
        <f t="shared" si="676"/>
        <v>2224.2030549090314</v>
      </c>
      <c r="L1050" s="6">
        <f t="shared" si="677"/>
        <v>471.23611806324368</v>
      </c>
      <c r="M1050" s="6">
        <f t="shared" si="633"/>
        <v>5843.6825249895755</v>
      </c>
      <c r="N1050" s="6">
        <f t="shared" si="678"/>
        <v>5924.428537414331</v>
      </c>
      <c r="O1050" s="6">
        <f t="shared" si="679"/>
        <v>12.330619795401095</v>
      </c>
      <c r="P1050" s="6">
        <f t="shared" si="680"/>
        <v>8.896812219636125</v>
      </c>
      <c r="Q1050" s="6">
        <f t="shared" si="681"/>
        <v>1.8064051192424342</v>
      </c>
      <c r="R1050" s="6">
        <f t="shared" si="682"/>
        <v>23.033837134279654</v>
      </c>
      <c r="S1050" s="6">
        <f t="shared" si="683"/>
        <v>23.204011771539463</v>
      </c>
      <c r="T1050" s="6"/>
      <c r="U1050" s="6"/>
      <c r="V1050" s="6"/>
      <c r="W1050" s="6"/>
      <c r="X1050" s="4"/>
      <c r="Y1050" s="4"/>
      <c r="Z1050" s="4"/>
      <c r="AA1050" s="4"/>
    </row>
    <row r="1051" spans="1:27" x14ac:dyDescent="0.2">
      <c r="A1051" s="5">
        <v>2014</v>
      </c>
      <c r="B1051" s="5" t="s">
        <v>24</v>
      </c>
      <c r="C1051" s="5">
        <v>2</v>
      </c>
      <c r="D1051" s="5">
        <v>120</v>
      </c>
      <c r="F1051" s="5">
        <v>3.4</v>
      </c>
      <c r="G1051" s="5">
        <f t="shared" si="684"/>
        <v>3.4</v>
      </c>
      <c r="H1051" s="6">
        <f t="shared" si="674"/>
        <v>9.0792027688745005</v>
      </c>
      <c r="I1051" s="6">
        <f t="shared" si="673"/>
        <v>7.5660023073954169E-2</v>
      </c>
      <c r="J1051" s="6">
        <f t="shared" si="675"/>
        <v>1063.7432660516042</v>
      </c>
      <c r="K1051" s="6">
        <f t="shared" si="676"/>
        <v>795.47496289703258</v>
      </c>
      <c r="L1051" s="6">
        <f t="shared" si="677"/>
        <v>227.42609596179418</v>
      </c>
      <c r="M1051" s="6">
        <f t="shared" si="633"/>
        <v>2086.6443249104309</v>
      </c>
      <c r="N1051" s="6">
        <f t="shared" si="678"/>
        <v>2097.0588996842225</v>
      </c>
      <c r="O1051" s="6">
        <f t="shared" si="679"/>
        <v>4.1663277920354496</v>
      </c>
      <c r="P1051" s="6">
        <f t="shared" si="680"/>
        <v>3.1818998515881303</v>
      </c>
      <c r="Q1051" s="6">
        <f t="shared" si="681"/>
        <v>0.87180003452021104</v>
      </c>
      <c r="R1051" s="6">
        <f t="shared" si="682"/>
        <v>8.22002767814379</v>
      </c>
      <c r="S1051" s="6">
        <f t="shared" si="683"/>
        <v>8.2134806904298703</v>
      </c>
      <c r="T1051" s="6"/>
      <c r="U1051" s="6"/>
      <c r="V1051" s="6"/>
      <c r="W1051" s="6"/>
      <c r="X1051" s="4"/>
      <c r="Y1051" s="4"/>
      <c r="Z1051" s="4"/>
      <c r="AA1051" s="4"/>
    </row>
    <row r="1052" spans="1:27" x14ac:dyDescent="0.2">
      <c r="A1052" s="5">
        <v>2014</v>
      </c>
      <c r="B1052" s="5" t="s">
        <v>24</v>
      </c>
      <c r="C1052" s="5">
        <v>2</v>
      </c>
      <c r="D1052" s="5">
        <v>120</v>
      </c>
      <c r="F1052" s="5">
        <v>3.3</v>
      </c>
      <c r="G1052" s="5">
        <f t="shared" si="684"/>
        <v>3.3</v>
      </c>
      <c r="H1052" s="6">
        <f t="shared" si="674"/>
        <v>8.55298599939821</v>
      </c>
      <c r="I1052" s="6">
        <f t="shared" si="673"/>
        <v>7.1274883328318411E-2</v>
      </c>
      <c r="J1052" s="6">
        <f t="shared" si="675"/>
        <v>999.10325020544394</v>
      </c>
      <c r="K1052" s="6">
        <f t="shared" si="676"/>
        <v>749.59418782936393</v>
      </c>
      <c r="L1052" s="6">
        <f t="shared" si="677"/>
        <v>218.0518011810851</v>
      </c>
      <c r="M1052" s="6">
        <f t="shared" si="633"/>
        <v>1966.7492392158929</v>
      </c>
      <c r="N1052" s="6">
        <f t="shared" si="678"/>
        <v>1974.9268964025009</v>
      </c>
      <c r="O1052" s="6">
        <f t="shared" si="679"/>
        <v>3.9131543966379883</v>
      </c>
      <c r="P1052" s="6">
        <f t="shared" si="680"/>
        <v>2.9983767513174557</v>
      </c>
      <c r="Q1052" s="6">
        <f t="shared" si="681"/>
        <v>0.83586523786082623</v>
      </c>
      <c r="R1052" s="6">
        <f t="shared" si="682"/>
        <v>7.7473963858162698</v>
      </c>
      <c r="S1052" s="6">
        <f t="shared" si="683"/>
        <v>7.7351303442431281</v>
      </c>
      <c r="T1052" s="6"/>
      <c r="U1052" s="6"/>
      <c r="V1052" s="6"/>
      <c r="W1052" s="6"/>
      <c r="X1052" s="4"/>
      <c r="Y1052" s="4"/>
      <c r="Z1052" s="4"/>
      <c r="AA1052" s="4"/>
    </row>
    <row r="1053" spans="1:27" x14ac:dyDescent="0.2">
      <c r="A1053" s="5">
        <v>2014</v>
      </c>
      <c r="B1053" s="5" t="s">
        <v>24</v>
      </c>
      <c r="C1053" s="5">
        <v>2</v>
      </c>
      <c r="D1053" s="5">
        <v>120</v>
      </c>
      <c r="F1053" s="5">
        <v>4.9000000000000004</v>
      </c>
      <c r="G1053" s="5">
        <f t="shared" si="684"/>
        <v>4.9000000000000004</v>
      </c>
      <c r="H1053" s="6">
        <f t="shared" si="674"/>
        <v>18.857409903172737</v>
      </c>
      <c r="I1053" s="6">
        <f t="shared" si="673"/>
        <v>0.15714508252643947</v>
      </c>
      <c r="J1053" s="6">
        <f t="shared" si="675"/>
        <v>2291.6213836730026</v>
      </c>
      <c r="K1053" s="6">
        <f t="shared" si="676"/>
        <v>1646.1661587251942</v>
      </c>
      <c r="L1053" s="6">
        <f t="shared" si="677"/>
        <v>380.74262172726225</v>
      </c>
      <c r="M1053" s="6">
        <f t="shared" si="633"/>
        <v>4318.5301641254591</v>
      </c>
      <c r="N1053" s="6">
        <f t="shared" si="678"/>
        <v>4371.5165426800131</v>
      </c>
      <c r="O1053" s="6">
        <f t="shared" si="679"/>
        <v>8.9755170860525944</v>
      </c>
      <c r="P1053" s="6">
        <f t="shared" si="680"/>
        <v>6.5846646349007765</v>
      </c>
      <c r="Q1053" s="6">
        <f t="shared" si="681"/>
        <v>1.4595133832878386</v>
      </c>
      <c r="R1053" s="6">
        <f t="shared" si="682"/>
        <v>17.019695104241208</v>
      </c>
      <c r="S1053" s="6">
        <f t="shared" si="683"/>
        <v>17.121773125496716</v>
      </c>
      <c r="T1053" s="6"/>
      <c r="U1053" s="6"/>
      <c r="V1053" s="6"/>
      <c r="W1053" s="6"/>
      <c r="X1053" s="4"/>
      <c r="Y1053" s="4"/>
      <c r="Z1053" s="4"/>
      <c r="AA1053" s="4"/>
    </row>
    <row r="1054" spans="1:27" x14ac:dyDescent="0.2">
      <c r="A1054" s="5">
        <v>2014</v>
      </c>
      <c r="B1054" s="5" t="s">
        <v>24</v>
      </c>
      <c r="C1054" s="5">
        <v>2</v>
      </c>
      <c r="D1054" s="5">
        <v>120</v>
      </c>
      <c r="F1054" s="5">
        <v>4.5999999999999996</v>
      </c>
      <c r="G1054" s="5">
        <f t="shared" si="684"/>
        <v>4.5999999999999996</v>
      </c>
      <c r="H1054" s="6">
        <f t="shared" si="674"/>
        <v>16.619025137490002</v>
      </c>
      <c r="I1054" s="6">
        <f t="shared" si="673"/>
        <v>0.13849187614575001</v>
      </c>
      <c r="J1054" s="6">
        <f t="shared" si="675"/>
        <v>2006.8852663371226</v>
      </c>
      <c r="K1054" s="6">
        <f t="shared" si="676"/>
        <v>1451.6822115950588</v>
      </c>
      <c r="L1054" s="6">
        <f t="shared" si="677"/>
        <v>348.29205351070971</v>
      </c>
      <c r="M1054" s="6">
        <f t="shared" si="633"/>
        <v>3806.8595314428912</v>
      </c>
      <c r="N1054" s="6">
        <f t="shared" si="678"/>
        <v>3850.1818909401163</v>
      </c>
      <c r="O1054" s="6">
        <f t="shared" si="679"/>
        <v>7.8603006264870627</v>
      </c>
      <c r="P1054" s="6">
        <f t="shared" si="680"/>
        <v>5.8067288463802349</v>
      </c>
      <c r="Q1054" s="6">
        <f t="shared" si="681"/>
        <v>1.3351195384577206</v>
      </c>
      <c r="R1054" s="6">
        <f t="shared" si="682"/>
        <v>15.002149011325018</v>
      </c>
      <c r="S1054" s="6">
        <f t="shared" si="683"/>
        <v>15.079879072848788</v>
      </c>
      <c r="T1054" s="6"/>
      <c r="U1054" s="6"/>
      <c r="V1054" s="6"/>
      <c r="W1054" s="6"/>
      <c r="X1054" s="4"/>
      <c r="Y1054" s="4"/>
      <c r="Z1054" s="4"/>
      <c r="AA1054" s="4"/>
    </row>
    <row r="1055" spans="1:27" x14ac:dyDescent="0.2">
      <c r="A1055" s="5">
        <v>2014</v>
      </c>
      <c r="B1055" s="5" t="s">
        <v>24</v>
      </c>
      <c r="C1055" s="5">
        <v>2</v>
      </c>
      <c r="D1055" s="5">
        <v>120</v>
      </c>
      <c r="F1055" s="5">
        <v>3.7</v>
      </c>
      <c r="G1055" s="5">
        <f t="shared" si="684"/>
        <v>3.7</v>
      </c>
      <c r="H1055" s="6">
        <f t="shared" si="674"/>
        <v>10.752100856911069</v>
      </c>
      <c r="I1055" s="6">
        <f t="shared" si="673"/>
        <v>8.9600840474258911E-2</v>
      </c>
      <c r="J1055" s="6">
        <f t="shared" si="675"/>
        <v>1270.4416365779491</v>
      </c>
      <c r="K1055" s="6">
        <f t="shared" si="676"/>
        <v>941.24980885813</v>
      </c>
      <c r="L1055" s="6">
        <f t="shared" si="677"/>
        <v>256.22379192801026</v>
      </c>
      <c r="M1055" s="6">
        <f t="shared" si="633"/>
        <v>2467.9152373640891</v>
      </c>
      <c r="N1055" s="6">
        <f t="shared" si="678"/>
        <v>2485.5555329114818</v>
      </c>
      <c r="O1055" s="6">
        <f t="shared" si="679"/>
        <v>4.9758964099303</v>
      </c>
      <c r="P1055" s="6">
        <f t="shared" si="680"/>
        <v>3.7649992354325197</v>
      </c>
      <c r="Q1055" s="6">
        <f t="shared" si="681"/>
        <v>0.98219120239070601</v>
      </c>
      <c r="R1055" s="6">
        <f t="shared" si="682"/>
        <v>9.7230868477535246</v>
      </c>
      <c r="S1055" s="6">
        <f t="shared" si="683"/>
        <v>9.7350925039033029</v>
      </c>
      <c r="T1055" s="6"/>
      <c r="U1055" s="6"/>
      <c r="V1055" s="6"/>
      <c r="W1055" s="6"/>
      <c r="X1055" s="4"/>
      <c r="Y1055" s="4"/>
      <c r="Z1055" s="4"/>
      <c r="AA1055" s="4"/>
    </row>
    <row r="1056" spans="1:27" x14ac:dyDescent="0.2">
      <c r="A1056" s="5">
        <v>2014</v>
      </c>
      <c r="B1056" s="5" t="s">
        <v>24</v>
      </c>
      <c r="C1056" s="5">
        <v>2</v>
      </c>
      <c r="D1056" s="5">
        <v>120</v>
      </c>
      <c r="E1056" s="5">
        <v>0.92</v>
      </c>
      <c r="G1056" s="5">
        <f t="shared" si="684"/>
        <v>0.92</v>
      </c>
      <c r="H1056" s="6">
        <f>PI()*(G1056/2)^2</f>
        <v>0.66476100549960027</v>
      </c>
      <c r="I1056" s="6">
        <f t="shared" si="673"/>
        <v>5.5396750458300021E-3</v>
      </c>
      <c r="J1056" s="6">
        <f>8*G1056^2.56</f>
        <v>6.4622956781175596</v>
      </c>
      <c r="K1056" s="6">
        <f>22.91*G1056^2.13</f>
        <v>19.181967968378345</v>
      </c>
      <c r="L1056" s="6">
        <f>22.55*G1056^1.45</f>
        <v>19.981997295960742</v>
      </c>
      <c r="M1056" s="6">
        <f t="shared" si="633"/>
        <v>45.626260942456646</v>
      </c>
      <c r="N1056" s="6">
        <f>39.46*G1056^2.26</f>
        <v>32.682673150328334</v>
      </c>
      <c r="O1056" s="6">
        <f>(J1056*0.47)/D1056</f>
        <v>2.5310658072627105E-2</v>
      </c>
      <c r="P1056" s="6">
        <f>(K1056*0.48)/D1056</f>
        <v>7.6727871873513376E-2</v>
      </c>
      <c r="Q1056" s="6">
        <f>(L1056*0.46)/D1056</f>
        <v>7.6597656301182843E-2</v>
      </c>
      <c r="R1056" s="6">
        <f>SUM(O1056:Q1056)</f>
        <v>0.17863618624732333</v>
      </c>
      <c r="S1056" s="6">
        <f>(N1056*0.47)/D1056</f>
        <v>0.12800713650545265</v>
      </c>
      <c r="T1056" s="6"/>
      <c r="U1056" s="6"/>
      <c r="V1056" s="6"/>
      <c r="W1056" s="6"/>
      <c r="X1056" s="4"/>
      <c r="Y1056" s="4"/>
      <c r="Z1056" s="4"/>
      <c r="AA1056" s="4"/>
    </row>
    <row r="1057" spans="1:27" x14ac:dyDescent="0.2">
      <c r="A1057" s="5">
        <v>2014</v>
      </c>
      <c r="B1057" s="5" t="s">
        <v>24</v>
      </c>
      <c r="C1057" s="5">
        <v>2</v>
      </c>
      <c r="D1057" s="5">
        <v>120</v>
      </c>
      <c r="F1057" s="5">
        <v>1.22</v>
      </c>
      <c r="G1057" s="5">
        <f t="shared" si="684"/>
        <v>1.22</v>
      </c>
      <c r="H1057" s="6">
        <f t="shared" ref="H1057:H1078" si="685">PI()*(G1057/2)^2</f>
        <v>1.168986626400762</v>
      </c>
      <c r="I1057" s="6">
        <f t="shared" si="673"/>
        <v>9.7415552200063506E-3</v>
      </c>
      <c r="J1057" s="6">
        <f t="shared" ref="J1057:J1067" si="686">81.42*G1057^2.1</f>
        <v>123.61943162232789</v>
      </c>
      <c r="K1057" s="6">
        <f t="shared" ref="K1057:K1067" si="687">69.66*G1057^1.99</f>
        <v>103.47597641601622</v>
      </c>
      <c r="L1057" s="6">
        <f t="shared" ref="L1057:L1067" si="688">40.5*G1057^1.41</f>
        <v>53.607108735398803</v>
      </c>
      <c r="M1057" s="6">
        <f t="shared" si="633"/>
        <v>280.7025167737429</v>
      </c>
      <c r="N1057" s="6">
        <f t="shared" ref="N1057:N1067" si="689">179.2*G1057^2.01</f>
        <v>267.25218523560551</v>
      </c>
      <c r="O1057" s="6">
        <f t="shared" ref="O1057:O1078" si="690">(J1057*0.47)/D1057</f>
        <v>0.48417610718745085</v>
      </c>
      <c r="P1057" s="6">
        <f t="shared" ref="P1057:P1078" si="691">(K1057*0.48)/D1057</f>
        <v>0.41390390566406488</v>
      </c>
      <c r="Q1057" s="6">
        <f t="shared" ref="Q1057:Q1078" si="692">(L1057*0.46)/D1057</f>
        <v>0.20549391681902876</v>
      </c>
      <c r="R1057" s="6">
        <f t="shared" ref="R1057:R1078" si="693">SUM(O1057:Q1057)</f>
        <v>1.1035739296705445</v>
      </c>
      <c r="S1057" s="6">
        <f t="shared" ref="S1057:S1078" si="694">(N1057*0.47)/D1057</f>
        <v>1.0467377255061217</v>
      </c>
      <c r="T1057" s="6"/>
      <c r="U1057" s="6"/>
      <c r="V1057" s="6"/>
      <c r="W1057" s="6"/>
      <c r="X1057" s="4"/>
      <c r="Y1057" s="4"/>
      <c r="Z1057" s="4"/>
      <c r="AA1057" s="4"/>
    </row>
    <row r="1058" spans="1:27" x14ac:dyDescent="0.2">
      <c r="A1058" s="5">
        <v>2014</v>
      </c>
      <c r="B1058" s="5" t="s">
        <v>24</v>
      </c>
      <c r="C1058" s="5">
        <v>2</v>
      </c>
      <c r="D1058" s="5">
        <v>120</v>
      </c>
      <c r="F1058" s="5">
        <v>5.6</v>
      </c>
      <c r="G1058" s="5">
        <f t="shared" si="684"/>
        <v>5.6</v>
      </c>
      <c r="H1058" s="6">
        <f t="shared" si="685"/>
        <v>24.630086404143974</v>
      </c>
      <c r="I1058" s="6">
        <f t="shared" si="673"/>
        <v>0.20525072003453312</v>
      </c>
      <c r="J1058" s="6">
        <f t="shared" si="686"/>
        <v>3033.3739635715433</v>
      </c>
      <c r="K1058" s="6">
        <f t="shared" si="687"/>
        <v>2147.2254394576057</v>
      </c>
      <c r="L1058" s="6">
        <f t="shared" si="688"/>
        <v>459.62129419921564</v>
      </c>
      <c r="M1058" s="6">
        <f t="shared" si="633"/>
        <v>5640.2206972283648</v>
      </c>
      <c r="N1058" s="6">
        <f t="shared" si="689"/>
        <v>5717.365275009156</v>
      </c>
      <c r="O1058" s="6">
        <f t="shared" si="690"/>
        <v>11.880714690655212</v>
      </c>
      <c r="P1058" s="6">
        <f t="shared" si="691"/>
        <v>8.5889017578304223</v>
      </c>
      <c r="Q1058" s="6">
        <f t="shared" si="692"/>
        <v>1.76188162776366</v>
      </c>
      <c r="R1058" s="6">
        <f t="shared" si="693"/>
        <v>22.231498076249295</v>
      </c>
      <c r="S1058" s="6">
        <f t="shared" si="694"/>
        <v>22.393013993785861</v>
      </c>
      <c r="T1058" s="6"/>
      <c r="U1058" s="6"/>
      <c r="V1058" s="6"/>
      <c r="W1058" s="6"/>
      <c r="X1058" s="4"/>
      <c r="Y1058" s="4"/>
      <c r="Z1058" s="4"/>
      <c r="AA1058" s="4"/>
    </row>
    <row r="1059" spans="1:27" x14ac:dyDescent="0.2">
      <c r="A1059" s="5">
        <v>2014</v>
      </c>
      <c r="B1059" s="5" t="s">
        <v>24</v>
      </c>
      <c r="C1059" s="5">
        <v>2</v>
      </c>
      <c r="D1059" s="5">
        <v>120</v>
      </c>
      <c r="F1059" s="5">
        <v>1.95</v>
      </c>
      <c r="G1059" s="5">
        <f t="shared" si="684"/>
        <v>1.95</v>
      </c>
      <c r="H1059" s="6">
        <f t="shared" si="685"/>
        <v>2.9864765163187967</v>
      </c>
      <c r="I1059" s="6">
        <f t="shared" si="673"/>
        <v>2.4887304302656638E-2</v>
      </c>
      <c r="J1059" s="6">
        <f t="shared" si="686"/>
        <v>330.98154729967274</v>
      </c>
      <c r="K1059" s="6">
        <f t="shared" si="687"/>
        <v>263.11908289226204</v>
      </c>
      <c r="L1059" s="6">
        <f t="shared" si="688"/>
        <v>103.84936019479539</v>
      </c>
      <c r="M1059" s="6">
        <f t="shared" si="633"/>
        <v>697.94999038673018</v>
      </c>
      <c r="N1059" s="6">
        <f t="shared" si="689"/>
        <v>685.97387191831069</v>
      </c>
      <c r="O1059" s="6">
        <f t="shared" si="690"/>
        <v>1.2963443935903849</v>
      </c>
      <c r="P1059" s="6">
        <f t="shared" si="691"/>
        <v>1.0524763315690482</v>
      </c>
      <c r="Q1059" s="6">
        <f t="shared" si="692"/>
        <v>0.39808921408004905</v>
      </c>
      <c r="R1059" s="6">
        <f t="shared" si="693"/>
        <v>2.7469099392394818</v>
      </c>
      <c r="S1059" s="6">
        <f t="shared" si="694"/>
        <v>2.6867309983467167</v>
      </c>
      <c r="T1059" s="6"/>
      <c r="U1059" s="6"/>
      <c r="V1059" s="6"/>
      <c r="W1059" s="6"/>
      <c r="X1059" s="4"/>
      <c r="Y1059" s="4"/>
      <c r="Z1059" s="4"/>
      <c r="AA1059" s="4"/>
    </row>
    <row r="1060" spans="1:27" x14ac:dyDescent="0.2">
      <c r="A1060" s="5">
        <v>2014</v>
      </c>
      <c r="B1060" s="5" t="s">
        <v>24</v>
      </c>
      <c r="C1060" s="5">
        <v>2</v>
      </c>
      <c r="D1060" s="5">
        <v>120</v>
      </c>
      <c r="F1060" s="5">
        <v>1.32</v>
      </c>
      <c r="G1060" s="5">
        <f t="shared" si="684"/>
        <v>1.32</v>
      </c>
      <c r="H1060" s="6">
        <f t="shared" si="685"/>
        <v>1.3684777599037141</v>
      </c>
      <c r="I1060" s="6">
        <f t="shared" si="673"/>
        <v>1.1403981332530951E-2</v>
      </c>
      <c r="J1060" s="6">
        <f t="shared" si="686"/>
        <v>145.86004848024493</v>
      </c>
      <c r="K1060" s="6">
        <f t="shared" si="687"/>
        <v>121.03907420348015</v>
      </c>
      <c r="L1060" s="6">
        <f t="shared" si="688"/>
        <v>59.9051646565593</v>
      </c>
      <c r="M1060" s="6">
        <f t="shared" si="633"/>
        <v>326.80428734028436</v>
      </c>
      <c r="N1060" s="6">
        <f t="shared" si="689"/>
        <v>313.10615647413027</v>
      </c>
      <c r="O1060" s="6">
        <f t="shared" si="690"/>
        <v>0.57128518988095922</v>
      </c>
      <c r="P1060" s="6">
        <f t="shared" si="691"/>
        <v>0.48415629681392058</v>
      </c>
      <c r="Q1060" s="6">
        <f t="shared" si="692"/>
        <v>0.22963646451681066</v>
      </c>
      <c r="R1060" s="6">
        <f t="shared" si="693"/>
        <v>1.2850779512116906</v>
      </c>
      <c r="S1060" s="6">
        <f t="shared" si="694"/>
        <v>1.2263324461903435</v>
      </c>
      <c r="T1060" s="6"/>
      <c r="U1060" s="6"/>
      <c r="V1060" s="6"/>
      <c r="W1060" s="6"/>
      <c r="X1060" s="4"/>
      <c r="Y1060" s="4"/>
      <c r="Z1060" s="4"/>
      <c r="AA1060" s="4"/>
    </row>
    <row r="1061" spans="1:27" x14ac:dyDescent="0.2">
      <c r="A1061" s="5">
        <v>2014</v>
      </c>
      <c r="B1061" s="5" t="s">
        <v>24</v>
      </c>
      <c r="C1061" s="5">
        <v>2</v>
      </c>
      <c r="D1061" s="5">
        <v>120</v>
      </c>
      <c r="F1061" s="5">
        <v>0.62</v>
      </c>
      <c r="G1061" s="5">
        <f t="shared" si="684"/>
        <v>0.62</v>
      </c>
      <c r="H1061" s="6">
        <f t="shared" si="685"/>
        <v>0.30190705400997914</v>
      </c>
      <c r="I1061" s="6">
        <f t="shared" si="673"/>
        <v>2.515892116749826E-3</v>
      </c>
      <c r="J1061" s="6">
        <f t="shared" si="686"/>
        <v>29.83689637646108</v>
      </c>
      <c r="K1061" s="6">
        <f t="shared" si="687"/>
        <v>26.905615542857181</v>
      </c>
      <c r="L1061" s="6">
        <f t="shared" si="688"/>
        <v>20.64083705503144</v>
      </c>
      <c r="M1061" s="6">
        <f t="shared" si="633"/>
        <v>77.383348974349701</v>
      </c>
      <c r="N1061" s="6">
        <f t="shared" si="689"/>
        <v>68.555973339610247</v>
      </c>
      <c r="O1061" s="6">
        <f t="shared" si="690"/>
        <v>0.11686117747447256</v>
      </c>
      <c r="P1061" s="6">
        <f t="shared" si="691"/>
        <v>0.10762246217142872</v>
      </c>
      <c r="Q1061" s="6">
        <f t="shared" si="692"/>
        <v>7.9123208710953866E-2</v>
      </c>
      <c r="R1061" s="6">
        <f t="shared" si="693"/>
        <v>0.30360684835685514</v>
      </c>
      <c r="S1061" s="6">
        <f t="shared" si="694"/>
        <v>0.26851089558014013</v>
      </c>
      <c r="T1061" s="6"/>
      <c r="U1061" s="6"/>
      <c r="V1061" s="6"/>
      <c r="W1061" s="6"/>
      <c r="X1061" s="4"/>
      <c r="Y1061" s="4"/>
      <c r="Z1061" s="4"/>
      <c r="AA1061" s="4"/>
    </row>
    <row r="1062" spans="1:27" x14ac:dyDescent="0.2">
      <c r="A1062" s="5">
        <v>2014</v>
      </c>
      <c r="B1062" s="5" t="s">
        <v>24</v>
      </c>
      <c r="C1062" s="5">
        <v>2</v>
      </c>
      <c r="D1062" s="5">
        <v>120</v>
      </c>
      <c r="F1062" s="5">
        <v>3.8</v>
      </c>
      <c r="G1062" s="5">
        <f t="shared" si="684"/>
        <v>3.8</v>
      </c>
      <c r="H1062" s="6">
        <f t="shared" si="685"/>
        <v>11.341149479459153</v>
      </c>
      <c r="I1062" s="6">
        <f t="shared" si="673"/>
        <v>9.4509578995492935E-2</v>
      </c>
      <c r="J1062" s="6">
        <f t="shared" si="686"/>
        <v>1343.6205914654713</v>
      </c>
      <c r="K1062" s="6">
        <f t="shared" si="687"/>
        <v>992.55099116989106</v>
      </c>
      <c r="L1062" s="6">
        <f t="shared" si="688"/>
        <v>266.04181035219113</v>
      </c>
      <c r="M1062" s="6">
        <f t="shared" si="633"/>
        <v>2602.2133929875536</v>
      </c>
      <c r="N1062" s="6">
        <f t="shared" si="689"/>
        <v>2622.4247468749654</v>
      </c>
      <c r="O1062" s="6">
        <f t="shared" si="690"/>
        <v>5.2625139832397618</v>
      </c>
      <c r="P1062" s="6">
        <f t="shared" si="691"/>
        <v>3.9702039646795639</v>
      </c>
      <c r="Q1062" s="6">
        <f t="shared" si="692"/>
        <v>1.0198269396833994</v>
      </c>
      <c r="R1062" s="6">
        <f t="shared" si="693"/>
        <v>10.252544887602726</v>
      </c>
      <c r="S1062" s="6">
        <f t="shared" si="694"/>
        <v>10.271163591926948</v>
      </c>
      <c r="T1062" s="6"/>
      <c r="U1062" s="6"/>
      <c r="V1062" s="6"/>
      <c r="W1062" s="6"/>
      <c r="X1062" s="4"/>
      <c r="Y1062" s="4"/>
      <c r="Z1062" s="4"/>
      <c r="AA1062" s="4"/>
    </row>
    <row r="1063" spans="1:27" x14ac:dyDescent="0.2">
      <c r="A1063" s="5">
        <v>2014</v>
      </c>
      <c r="B1063" s="5" t="s">
        <v>24</v>
      </c>
      <c r="C1063" s="5">
        <v>2</v>
      </c>
      <c r="D1063" s="5">
        <v>120</v>
      </c>
      <c r="F1063" s="5">
        <v>10.1</v>
      </c>
      <c r="G1063" s="5">
        <f t="shared" si="684"/>
        <v>10.1</v>
      </c>
      <c r="H1063" s="6">
        <f t="shared" si="685"/>
        <v>80.118466648173694</v>
      </c>
      <c r="I1063" s="6">
        <f t="shared" si="673"/>
        <v>0.66765388873478082</v>
      </c>
      <c r="J1063" s="6">
        <f t="shared" si="686"/>
        <v>10466.60857605069</v>
      </c>
      <c r="K1063" s="6">
        <f t="shared" si="687"/>
        <v>6943.5729713911969</v>
      </c>
      <c r="L1063" s="6">
        <f t="shared" si="688"/>
        <v>1055.7185685976108</v>
      </c>
      <c r="M1063" s="6">
        <f t="shared" si="633"/>
        <v>18465.900116039498</v>
      </c>
      <c r="N1063" s="6">
        <f t="shared" si="689"/>
        <v>18707.853771883223</v>
      </c>
      <c r="O1063" s="6">
        <f t="shared" si="690"/>
        <v>40.994216922865206</v>
      </c>
      <c r="P1063" s="6">
        <f t="shared" si="691"/>
        <v>27.774291885564786</v>
      </c>
      <c r="Q1063" s="6">
        <f t="shared" si="692"/>
        <v>4.0469211796241744</v>
      </c>
      <c r="R1063" s="6">
        <f t="shared" si="693"/>
        <v>72.815429988054177</v>
      </c>
      <c r="S1063" s="6">
        <f t="shared" si="694"/>
        <v>73.272427273209289</v>
      </c>
      <c r="T1063" s="6"/>
      <c r="U1063" s="6"/>
      <c r="V1063" s="6"/>
      <c r="W1063" s="6"/>
      <c r="X1063" s="4"/>
      <c r="Y1063" s="4"/>
      <c r="Z1063" s="4"/>
      <c r="AA1063" s="4"/>
    </row>
    <row r="1064" spans="1:27" x14ac:dyDescent="0.2">
      <c r="A1064" s="5">
        <v>2014</v>
      </c>
      <c r="B1064" s="5" t="s">
        <v>24</v>
      </c>
      <c r="C1064" s="5">
        <v>2</v>
      </c>
      <c r="D1064" s="5">
        <v>120</v>
      </c>
      <c r="F1064" s="5">
        <v>5.8</v>
      </c>
      <c r="G1064" s="5">
        <f t="shared" si="684"/>
        <v>5.8</v>
      </c>
      <c r="H1064" s="6">
        <f t="shared" si="685"/>
        <v>26.420794216690162</v>
      </c>
      <c r="I1064" s="6">
        <f t="shared" si="673"/>
        <v>0.22017328513908468</v>
      </c>
      <c r="J1064" s="6">
        <f t="shared" si="686"/>
        <v>3265.3510985284574</v>
      </c>
      <c r="K1064" s="6">
        <f t="shared" si="687"/>
        <v>2302.5293633655933</v>
      </c>
      <c r="L1064" s="6">
        <f t="shared" si="688"/>
        <v>482.93479177500382</v>
      </c>
      <c r="M1064" s="6">
        <f t="shared" si="633"/>
        <v>6050.8152536690541</v>
      </c>
      <c r="N1064" s="6">
        <f t="shared" si="689"/>
        <v>6135.1936093977201</v>
      </c>
      <c r="O1064" s="6">
        <f t="shared" si="690"/>
        <v>12.789291802569791</v>
      </c>
      <c r="P1064" s="6">
        <f t="shared" si="691"/>
        <v>9.2101174534623738</v>
      </c>
      <c r="Q1064" s="6">
        <f t="shared" si="692"/>
        <v>1.8512500351375147</v>
      </c>
      <c r="R1064" s="6">
        <f t="shared" si="693"/>
        <v>23.850659291169681</v>
      </c>
      <c r="S1064" s="6">
        <f t="shared" si="694"/>
        <v>24.029508303474405</v>
      </c>
      <c r="T1064" s="6"/>
      <c r="U1064" s="6"/>
      <c r="V1064" s="6"/>
      <c r="W1064" s="6"/>
      <c r="X1064" s="4"/>
      <c r="Y1064" s="4"/>
      <c r="Z1064" s="4"/>
      <c r="AA1064" s="4"/>
    </row>
    <row r="1065" spans="1:27" x14ac:dyDescent="0.2">
      <c r="A1065" s="5">
        <v>2014</v>
      </c>
      <c r="B1065" s="5" t="s">
        <v>24</v>
      </c>
      <c r="C1065" s="5">
        <v>2</v>
      </c>
      <c r="D1065" s="5">
        <v>120</v>
      </c>
      <c r="F1065" s="5">
        <v>4</v>
      </c>
      <c r="G1065" s="5">
        <f t="shared" si="684"/>
        <v>4</v>
      </c>
      <c r="H1065" s="6">
        <f t="shared" si="685"/>
        <v>12.566370614359172</v>
      </c>
      <c r="I1065" s="6">
        <f t="shared" si="673"/>
        <v>0.10471975511965977</v>
      </c>
      <c r="J1065" s="6">
        <f t="shared" si="686"/>
        <v>1496.4323210217374</v>
      </c>
      <c r="K1065" s="6">
        <f t="shared" si="687"/>
        <v>1099.2155231201182</v>
      </c>
      <c r="L1065" s="6">
        <f t="shared" si="688"/>
        <v>285.99577079817215</v>
      </c>
      <c r="M1065" s="6">
        <f t="shared" si="633"/>
        <v>2881.6436149400279</v>
      </c>
      <c r="N1065" s="6">
        <f t="shared" si="689"/>
        <v>2907.2246204539701</v>
      </c>
      <c r="O1065" s="6">
        <f t="shared" si="690"/>
        <v>5.8610265906684713</v>
      </c>
      <c r="P1065" s="6">
        <f t="shared" si="691"/>
        <v>4.3968620924804727</v>
      </c>
      <c r="Q1065" s="6">
        <f t="shared" si="692"/>
        <v>1.0963171213929932</v>
      </c>
      <c r="R1065" s="6">
        <f t="shared" si="693"/>
        <v>11.354205804541937</v>
      </c>
      <c r="S1065" s="6">
        <f t="shared" si="694"/>
        <v>11.386629763444716</v>
      </c>
      <c r="T1065" s="6"/>
      <c r="U1065" s="6"/>
      <c r="V1065" s="6"/>
      <c r="W1065" s="6"/>
      <c r="X1065" s="4"/>
      <c r="Y1065" s="4"/>
      <c r="Z1065" s="4"/>
      <c r="AA1065" s="4"/>
    </row>
    <row r="1066" spans="1:27" x14ac:dyDescent="0.2">
      <c r="A1066" s="5">
        <v>2014</v>
      </c>
      <c r="B1066" s="5" t="s">
        <v>24</v>
      </c>
      <c r="C1066" s="5">
        <v>2</v>
      </c>
      <c r="D1066" s="5">
        <v>120</v>
      </c>
      <c r="F1066" s="5">
        <v>6.6</v>
      </c>
      <c r="G1066" s="5">
        <f t="shared" si="684"/>
        <v>6.6</v>
      </c>
      <c r="H1066" s="6">
        <f t="shared" si="685"/>
        <v>34.21194399759284</v>
      </c>
      <c r="I1066" s="6">
        <f t="shared" si="673"/>
        <v>0.28509953331327365</v>
      </c>
      <c r="J1066" s="6">
        <f t="shared" si="686"/>
        <v>4283.2493996158109</v>
      </c>
      <c r="K1066" s="6">
        <f t="shared" si="687"/>
        <v>2977.6654502262445</v>
      </c>
      <c r="L1066" s="6">
        <f t="shared" si="688"/>
        <v>579.44466993500134</v>
      </c>
      <c r="M1066" s="6">
        <f t="shared" si="633"/>
        <v>7840.3595197770564</v>
      </c>
      <c r="N1066" s="6">
        <f t="shared" si="689"/>
        <v>7954.6543971551528</v>
      </c>
      <c r="O1066" s="6">
        <f t="shared" si="690"/>
        <v>16.776060148495258</v>
      </c>
      <c r="P1066" s="6">
        <f t="shared" si="691"/>
        <v>11.910661800904979</v>
      </c>
      <c r="Q1066" s="6">
        <f t="shared" si="692"/>
        <v>2.2212045680841723</v>
      </c>
      <c r="R1066" s="6">
        <f t="shared" si="693"/>
        <v>30.907926517484409</v>
      </c>
      <c r="S1066" s="6">
        <f t="shared" si="694"/>
        <v>31.155729722191015</v>
      </c>
      <c r="T1066" s="6"/>
      <c r="U1066" s="6"/>
      <c r="V1066" s="6"/>
      <c r="W1066" s="6"/>
      <c r="X1066" s="4"/>
      <c r="Y1066" s="4"/>
      <c r="Z1066" s="4"/>
      <c r="AA1066" s="4"/>
    </row>
    <row r="1067" spans="1:27" x14ac:dyDescent="0.2">
      <c r="A1067" s="5">
        <v>2014</v>
      </c>
      <c r="B1067" s="5" t="s">
        <v>24</v>
      </c>
      <c r="C1067" s="5">
        <v>2</v>
      </c>
      <c r="D1067" s="5">
        <v>120</v>
      </c>
      <c r="F1067" s="5">
        <v>5.7</v>
      </c>
      <c r="G1067" s="5">
        <f t="shared" si="684"/>
        <v>5.7</v>
      </c>
      <c r="H1067" s="6">
        <f t="shared" si="685"/>
        <v>25.517586328783096</v>
      </c>
      <c r="I1067" s="6">
        <f t="shared" si="673"/>
        <v>0.21264655273985913</v>
      </c>
      <c r="J1067" s="6">
        <f t="shared" si="686"/>
        <v>3148.2433520173008</v>
      </c>
      <c r="K1067" s="6">
        <f t="shared" si="687"/>
        <v>2224.2030549090314</v>
      </c>
      <c r="L1067" s="6">
        <f t="shared" si="688"/>
        <v>471.23611806324368</v>
      </c>
      <c r="M1067" s="6">
        <f t="shared" si="633"/>
        <v>5843.6825249895755</v>
      </c>
      <c r="N1067" s="6">
        <f t="shared" si="689"/>
        <v>5924.428537414331</v>
      </c>
      <c r="O1067" s="6">
        <f t="shared" si="690"/>
        <v>12.330619795401095</v>
      </c>
      <c r="P1067" s="6">
        <f t="shared" si="691"/>
        <v>8.896812219636125</v>
      </c>
      <c r="Q1067" s="6">
        <f t="shared" si="692"/>
        <v>1.8064051192424342</v>
      </c>
      <c r="R1067" s="6">
        <f t="shared" si="693"/>
        <v>23.033837134279654</v>
      </c>
      <c r="S1067" s="6">
        <f t="shared" si="694"/>
        <v>23.204011771539463</v>
      </c>
      <c r="T1067" s="6"/>
      <c r="U1067" s="6"/>
      <c r="V1067" s="6"/>
      <c r="W1067" s="6"/>
      <c r="X1067" s="4"/>
      <c r="Y1067" s="4"/>
      <c r="Z1067" s="4"/>
      <c r="AA1067" s="4"/>
    </row>
    <row r="1068" spans="1:27" x14ac:dyDescent="0.2">
      <c r="A1068" s="5">
        <v>2014</v>
      </c>
      <c r="B1068" s="5" t="s">
        <v>24</v>
      </c>
      <c r="C1068" s="5">
        <v>2</v>
      </c>
      <c r="D1068" s="5">
        <v>120</v>
      </c>
      <c r="E1068" s="5">
        <v>1.0900000000000001</v>
      </c>
      <c r="G1068" s="5">
        <f t="shared" si="684"/>
        <v>1.0900000000000001</v>
      </c>
      <c r="H1068" s="6">
        <f t="shared" si="685"/>
        <v>0.93313155793250846</v>
      </c>
      <c r="I1068" s="6">
        <f t="shared" si="673"/>
        <v>7.7760963161042371E-3</v>
      </c>
      <c r="J1068" s="6">
        <f t="shared" ref="J1068:J1069" si="695">8*G1068^2.56</f>
        <v>9.9747454540258627</v>
      </c>
      <c r="K1068" s="6">
        <f t="shared" ref="K1068:K1069" si="696">22.91*G1068^2.13</f>
        <v>27.526026890203962</v>
      </c>
      <c r="L1068" s="6">
        <f t="shared" ref="L1068:L1069" si="697">22.55*G1068^1.45</f>
        <v>25.551415735300942</v>
      </c>
      <c r="M1068" s="6">
        <f t="shared" si="633"/>
        <v>63.052188079530765</v>
      </c>
      <c r="N1068" s="6">
        <f t="shared" ref="N1068:N1069" si="698">39.46*G1068^2.26</f>
        <v>47.944739826856726</v>
      </c>
      <c r="O1068" s="6">
        <f t="shared" si="690"/>
        <v>3.9067753028267961E-2</v>
      </c>
      <c r="P1068" s="6">
        <f t="shared" si="691"/>
        <v>0.11010410756081584</v>
      </c>
      <c r="Q1068" s="6">
        <f t="shared" si="692"/>
        <v>9.7947093651986963E-2</v>
      </c>
      <c r="R1068" s="6">
        <f t="shared" si="693"/>
        <v>0.24711895424107078</v>
      </c>
      <c r="S1068" s="6">
        <f t="shared" si="694"/>
        <v>0.1877835643218555</v>
      </c>
      <c r="T1068" s="6"/>
      <c r="U1068" s="6"/>
      <c r="V1068" s="6"/>
      <c r="W1068" s="6"/>
      <c r="X1068" s="4"/>
      <c r="Y1068" s="4"/>
      <c r="Z1068" s="4"/>
      <c r="AA1068" s="4"/>
    </row>
    <row r="1069" spans="1:27" x14ac:dyDescent="0.2">
      <c r="A1069" s="5">
        <v>2014</v>
      </c>
      <c r="B1069" s="5" t="s">
        <v>24</v>
      </c>
      <c r="C1069" s="5">
        <v>2</v>
      </c>
      <c r="D1069" s="5">
        <v>120</v>
      </c>
      <c r="E1069" s="5">
        <v>1.06</v>
      </c>
      <c r="G1069" s="5">
        <f t="shared" si="684"/>
        <v>1.06</v>
      </c>
      <c r="H1069" s="6">
        <f t="shared" si="685"/>
        <v>0.88247337639337298</v>
      </c>
      <c r="I1069" s="6">
        <f t="shared" si="673"/>
        <v>7.3539448032781084E-3</v>
      </c>
      <c r="J1069" s="6">
        <f t="shared" si="695"/>
        <v>9.2869477485441951</v>
      </c>
      <c r="K1069" s="6">
        <f t="shared" si="696"/>
        <v>25.937408512855132</v>
      </c>
      <c r="L1069" s="6">
        <f t="shared" si="697"/>
        <v>24.538050213619837</v>
      </c>
      <c r="M1069" s="6">
        <f t="shared" si="633"/>
        <v>59.762406475019162</v>
      </c>
      <c r="N1069" s="6">
        <f t="shared" si="698"/>
        <v>45.014075644211239</v>
      </c>
      <c r="O1069" s="6">
        <f t="shared" si="690"/>
        <v>3.6373878681798096E-2</v>
      </c>
      <c r="P1069" s="6">
        <f t="shared" si="691"/>
        <v>0.10374963405142053</v>
      </c>
      <c r="Q1069" s="6">
        <f t="shared" si="692"/>
        <v>9.4062525818876044E-2</v>
      </c>
      <c r="R1069" s="6">
        <f t="shared" si="693"/>
        <v>0.23418603855209469</v>
      </c>
      <c r="S1069" s="6">
        <f t="shared" si="694"/>
        <v>0.17630512960649403</v>
      </c>
      <c r="T1069" s="6"/>
      <c r="U1069" s="6"/>
      <c r="V1069" s="6"/>
      <c r="W1069" s="6"/>
      <c r="X1069" s="4"/>
      <c r="Y1069" s="4"/>
      <c r="Z1069" s="4"/>
      <c r="AA1069" s="4"/>
    </row>
    <row r="1070" spans="1:27" x14ac:dyDescent="0.2">
      <c r="A1070" s="5">
        <v>2014</v>
      </c>
      <c r="B1070" s="5" t="s">
        <v>24</v>
      </c>
      <c r="C1070" s="5">
        <v>2</v>
      </c>
      <c r="D1070" s="5">
        <v>120</v>
      </c>
      <c r="F1070" s="5">
        <v>1.93</v>
      </c>
      <c r="G1070" s="5">
        <f t="shared" si="684"/>
        <v>1.93</v>
      </c>
      <c r="H1070" s="6">
        <f t="shared" si="685"/>
        <v>2.9255296188391551</v>
      </c>
      <c r="I1070" s="6">
        <f t="shared" si="673"/>
        <v>2.4379413490326293E-2</v>
      </c>
      <c r="J1070" s="6">
        <f t="shared" ref="J1070:J1078" si="699">81.42*G1070^2.1</f>
        <v>323.89291412459943</v>
      </c>
      <c r="K1070" s="6">
        <f t="shared" ref="K1070:K1078" si="700">69.66*G1070^1.99</f>
        <v>257.77602062044258</v>
      </c>
      <c r="L1070" s="6">
        <f t="shared" ref="L1070:L1078" si="701">40.5*G1070^1.41</f>
        <v>102.35070274957704</v>
      </c>
      <c r="M1070" s="6">
        <f t="shared" si="633"/>
        <v>684.01963749461902</v>
      </c>
      <c r="N1070" s="6">
        <f t="shared" ref="N1070:N1078" si="702">179.2*G1070^2.01</f>
        <v>671.90550051673495</v>
      </c>
      <c r="O1070" s="6">
        <f t="shared" si="690"/>
        <v>1.2685805803213477</v>
      </c>
      <c r="P1070" s="6">
        <f t="shared" si="691"/>
        <v>1.0311040824817703</v>
      </c>
      <c r="Q1070" s="6">
        <f t="shared" si="692"/>
        <v>0.39234436054004534</v>
      </c>
      <c r="R1070" s="6">
        <f t="shared" si="693"/>
        <v>2.6920290233431636</v>
      </c>
      <c r="S1070" s="6">
        <f t="shared" si="694"/>
        <v>2.6316298770238782</v>
      </c>
      <c r="T1070" s="6"/>
      <c r="U1070" s="6"/>
      <c r="V1070" s="6"/>
      <c r="W1070" s="6"/>
      <c r="X1070" s="4"/>
      <c r="Y1070" s="4"/>
      <c r="Z1070" s="4"/>
      <c r="AA1070" s="4"/>
    </row>
    <row r="1071" spans="1:27" x14ac:dyDescent="0.2">
      <c r="A1071" s="5">
        <v>2014</v>
      </c>
      <c r="B1071" s="5" t="s">
        <v>24</v>
      </c>
      <c r="C1071" s="5">
        <v>2</v>
      </c>
      <c r="D1071" s="5">
        <v>120</v>
      </c>
      <c r="F1071" s="5">
        <v>4.2</v>
      </c>
      <c r="G1071" s="5">
        <f t="shared" si="684"/>
        <v>4.2</v>
      </c>
      <c r="H1071" s="6">
        <f t="shared" si="685"/>
        <v>13.854423602330987</v>
      </c>
      <c r="I1071" s="6">
        <f t="shared" si="673"/>
        <v>0.11545353001942489</v>
      </c>
      <c r="J1071" s="6">
        <f t="shared" si="699"/>
        <v>1657.885785121877</v>
      </c>
      <c r="K1071" s="6">
        <f t="shared" si="700"/>
        <v>1211.2939777231131</v>
      </c>
      <c r="L1071" s="6">
        <f t="shared" si="701"/>
        <v>306.36314747579854</v>
      </c>
      <c r="M1071" s="6">
        <f t="shared" si="633"/>
        <v>3175.5429103207889</v>
      </c>
      <c r="N1071" s="6">
        <f t="shared" si="702"/>
        <v>3206.7793553408669</v>
      </c>
      <c r="O1071" s="6">
        <f t="shared" si="690"/>
        <v>6.4933859917273509</v>
      </c>
      <c r="P1071" s="6">
        <f t="shared" si="691"/>
        <v>4.8451759108924524</v>
      </c>
      <c r="Q1071" s="6">
        <f t="shared" si="692"/>
        <v>1.1743920653238944</v>
      </c>
      <c r="R1071" s="6">
        <f t="shared" si="693"/>
        <v>12.512953967943698</v>
      </c>
      <c r="S1071" s="6">
        <f t="shared" si="694"/>
        <v>12.559885808418395</v>
      </c>
      <c r="T1071" s="6"/>
      <c r="U1071" s="6"/>
      <c r="V1071" s="6"/>
      <c r="W1071" s="6"/>
      <c r="X1071" s="4"/>
      <c r="Y1071" s="4"/>
      <c r="Z1071" s="4"/>
      <c r="AA1071" s="4"/>
    </row>
    <row r="1072" spans="1:27" x14ac:dyDescent="0.2">
      <c r="A1072" s="5">
        <v>2014</v>
      </c>
      <c r="B1072" s="5" t="s">
        <v>24</v>
      </c>
      <c r="C1072" s="5">
        <v>2</v>
      </c>
      <c r="D1072" s="5">
        <v>120</v>
      </c>
      <c r="F1072" s="5">
        <v>5.6</v>
      </c>
      <c r="G1072" s="5">
        <f t="shared" si="684"/>
        <v>5.6</v>
      </c>
      <c r="H1072" s="6">
        <f t="shared" si="685"/>
        <v>24.630086404143974</v>
      </c>
      <c r="I1072" s="6">
        <f t="shared" si="673"/>
        <v>0.20525072003453312</v>
      </c>
      <c r="J1072" s="6">
        <f t="shared" si="699"/>
        <v>3033.3739635715433</v>
      </c>
      <c r="K1072" s="6">
        <f t="shared" si="700"/>
        <v>2147.2254394576057</v>
      </c>
      <c r="L1072" s="6">
        <f t="shared" si="701"/>
        <v>459.62129419921564</v>
      </c>
      <c r="M1072" s="6">
        <f t="shared" ref="M1072:M1081" si="703">SUM(J1072:L1072)</f>
        <v>5640.2206972283648</v>
      </c>
      <c r="N1072" s="6">
        <f t="shared" si="702"/>
        <v>5717.365275009156</v>
      </c>
      <c r="O1072" s="6">
        <f t="shared" si="690"/>
        <v>11.880714690655212</v>
      </c>
      <c r="P1072" s="6">
        <f t="shared" si="691"/>
        <v>8.5889017578304223</v>
      </c>
      <c r="Q1072" s="6">
        <f t="shared" si="692"/>
        <v>1.76188162776366</v>
      </c>
      <c r="R1072" s="6">
        <f t="shared" si="693"/>
        <v>22.231498076249295</v>
      </c>
      <c r="S1072" s="6">
        <f t="shared" si="694"/>
        <v>22.393013993785861</v>
      </c>
      <c r="T1072" s="6"/>
      <c r="U1072" s="6"/>
      <c r="V1072" s="6"/>
      <c r="W1072" s="6"/>
      <c r="X1072" s="4"/>
      <c r="Y1072" s="4"/>
      <c r="Z1072" s="4"/>
      <c r="AA1072" s="4"/>
    </row>
    <row r="1073" spans="1:27" x14ac:dyDescent="0.2">
      <c r="A1073" s="5">
        <v>2014</v>
      </c>
      <c r="B1073" s="5" t="s">
        <v>24</v>
      </c>
      <c r="C1073" s="5">
        <v>2</v>
      </c>
      <c r="D1073" s="5">
        <v>120</v>
      </c>
      <c r="F1073" s="5">
        <v>2.8</v>
      </c>
      <c r="G1073" s="5">
        <f t="shared" si="684"/>
        <v>2.8</v>
      </c>
      <c r="H1073" s="6">
        <f t="shared" si="685"/>
        <v>6.1575216010359934</v>
      </c>
      <c r="I1073" s="6">
        <f t="shared" si="673"/>
        <v>5.1312680008633281E-2</v>
      </c>
      <c r="J1073" s="6">
        <f t="shared" si="699"/>
        <v>707.55949592025479</v>
      </c>
      <c r="K1073" s="6">
        <f t="shared" si="700"/>
        <v>540.54014337120338</v>
      </c>
      <c r="L1073" s="6">
        <f t="shared" si="701"/>
        <v>172.96086453355866</v>
      </c>
      <c r="M1073" s="6">
        <f t="shared" si="703"/>
        <v>1421.0605038250167</v>
      </c>
      <c r="N1073" s="6">
        <f t="shared" si="702"/>
        <v>1419.4681370709745</v>
      </c>
      <c r="O1073" s="6">
        <f t="shared" si="690"/>
        <v>2.7712746923543312</v>
      </c>
      <c r="P1073" s="6">
        <f t="shared" si="691"/>
        <v>2.1621605734848135</v>
      </c>
      <c r="Q1073" s="6">
        <f t="shared" si="692"/>
        <v>0.66301664737864163</v>
      </c>
      <c r="R1073" s="6">
        <f t="shared" si="693"/>
        <v>5.5964519132177859</v>
      </c>
      <c r="S1073" s="6">
        <f t="shared" si="694"/>
        <v>5.5595835368613162</v>
      </c>
      <c r="T1073" s="6"/>
      <c r="U1073" s="6"/>
      <c r="V1073" s="6"/>
      <c r="W1073" s="6"/>
      <c r="X1073" s="4"/>
      <c r="Y1073" s="4"/>
      <c r="Z1073" s="4"/>
      <c r="AA1073" s="4"/>
    </row>
    <row r="1074" spans="1:27" x14ac:dyDescent="0.2">
      <c r="A1074" s="5">
        <v>2014</v>
      </c>
      <c r="B1074" s="5" t="s">
        <v>24</v>
      </c>
      <c r="C1074" s="5">
        <v>2</v>
      </c>
      <c r="D1074" s="5">
        <v>120</v>
      </c>
      <c r="F1074" s="5">
        <v>7.2</v>
      </c>
      <c r="G1074" s="5">
        <f t="shared" si="684"/>
        <v>7.2</v>
      </c>
      <c r="H1074" s="6">
        <f t="shared" si="685"/>
        <v>40.715040790523723</v>
      </c>
      <c r="I1074" s="6">
        <f t="shared" si="673"/>
        <v>0.3392920065876977</v>
      </c>
      <c r="J1074" s="6">
        <f t="shared" si="699"/>
        <v>5141.9676563829353</v>
      </c>
      <c r="K1074" s="6">
        <f t="shared" si="700"/>
        <v>3540.5859205859388</v>
      </c>
      <c r="L1074" s="6">
        <f t="shared" si="701"/>
        <v>655.07925007916538</v>
      </c>
      <c r="M1074" s="6">
        <f t="shared" si="703"/>
        <v>9337.632827048039</v>
      </c>
      <c r="N1074" s="6">
        <f t="shared" si="702"/>
        <v>9474.9368293854168</v>
      </c>
      <c r="O1074" s="6">
        <f t="shared" si="690"/>
        <v>20.139373320833162</v>
      </c>
      <c r="P1074" s="6">
        <f t="shared" si="691"/>
        <v>14.162343682343755</v>
      </c>
      <c r="Q1074" s="6">
        <f t="shared" si="692"/>
        <v>2.5111371253034678</v>
      </c>
      <c r="R1074" s="6">
        <f t="shared" si="693"/>
        <v>36.812854128480389</v>
      </c>
      <c r="S1074" s="6">
        <f t="shared" si="694"/>
        <v>37.110169248426217</v>
      </c>
      <c r="T1074" s="6"/>
      <c r="U1074" s="6"/>
      <c r="V1074" s="6"/>
      <c r="W1074" s="6"/>
      <c r="X1074" s="4"/>
      <c r="Y1074" s="4"/>
      <c r="Z1074" s="4"/>
      <c r="AA1074" s="4"/>
    </row>
    <row r="1075" spans="1:27" x14ac:dyDescent="0.2">
      <c r="A1075" s="5">
        <v>2014</v>
      </c>
      <c r="B1075" s="5" t="s">
        <v>24</v>
      </c>
      <c r="C1075" s="5">
        <v>2</v>
      </c>
      <c r="D1075" s="5">
        <v>120</v>
      </c>
      <c r="F1075" s="5">
        <v>2.6</v>
      </c>
      <c r="G1075" s="5">
        <f t="shared" si="684"/>
        <v>2.6</v>
      </c>
      <c r="H1075" s="6">
        <f t="shared" si="685"/>
        <v>5.3092915845667505</v>
      </c>
      <c r="I1075" s="6">
        <f t="shared" si="673"/>
        <v>4.4244096538056256E-2</v>
      </c>
      <c r="J1075" s="6">
        <f t="shared" si="699"/>
        <v>605.58502703347801</v>
      </c>
      <c r="K1075" s="6">
        <f t="shared" si="700"/>
        <v>466.42350972058279</v>
      </c>
      <c r="L1075" s="6">
        <f t="shared" si="701"/>
        <v>155.79999659803394</v>
      </c>
      <c r="M1075" s="6">
        <f t="shared" si="703"/>
        <v>1227.8085333520946</v>
      </c>
      <c r="N1075" s="6">
        <f t="shared" si="702"/>
        <v>1223.0224659321595</v>
      </c>
      <c r="O1075" s="6">
        <f t="shared" si="690"/>
        <v>2.3718746892144558</v>
      </c>
      <c r="P1075" s="6">
        <f t="shared" si="691"/>
        <v>1.8656940388823311</v>
      </c>
      <c r="Q1075" s="6">
        <f t="shared" si="692"/>
        <v>0.59723332029246345</v>
      </c>
      <c r="R1075" s="6">
        <f t="shared" si="693"/>
        <v>4.8348020483892507</v>
      </c>
      <c r="S1075" s="6">
        <f t="shared" si="694"/>
        <v>4.7901713249009577</v>
      </c>
      <c r="T1075" s="6"/>
      <c r="U1075" s="6"/>
      <c r="V1075" s="6"/>
      <c r="W1075" s="6"/>
      <c r="X1075" s="4"/>
      <c r="Y1075" s="4"/>
      <c r="Z1075" s="4"/>
      <c r="AA1075" s="4"/>
    </row>
    <row r="1076" spans="1:27" x14ac:dyDescent="0.2">
      <c r="A1076" s="5">
        <v>2014</v>
      </c>
      <c r="B1076" s="5" t="s">
        <v>24</v>
      </c>
      <c r="C1076" s="5">
        <v>2</v>
      </c>
      <c r="D1076" s="5">
        <v>120</v>
      </c>
      <c r="F1076" s="5">
        <v>2.9</v>
      </c>
      <c r="G1076" s="5">
        <f t="shared" si="684"/>
        <v>2.9</v>
      </c>
      <c r="H1076" s="6">
        <f t="shared" si="685"/>
        <v>6.6051985541725404</v>
      </c>
      <c r="I1076" s="6">
        <f t="shared" si="673"/>
        <v>5.5043321284771171E-2</v>
      </c>
      <c r="J1076" s="6">
        <f t="shared" si="699"/>
        <v>761.67007596950157</v>
      </c>
      <c r="K1076" s="6">
        <f t="shared" si="700"/>
        <v>579.63618040238691</v>
      </c>
      <c r="L1076" s="6">
        <f t="shared" si="701"/>
        <v>181.73400613274137</v>
      </c>
      <c r="M1076" s="6">
        <f t="shared" si="703"/>
        <v>1523.0402625046299</v>
      </c>
      <c r="N1076" s="6">
        <f t="shared" si="702"/>
        <v>1523.2036828865346</v>
      </c>
      <c r="O1076" s="6">
        <f t="shared" si="690"/>
        <v>2.9832077975472142</v>
      </c>
      <c r="P1076" s="6">
        <f t="shared" si="691"/>
        <v>2.3185447216095474</v>
      </c>
      <c r="Q1076" s="6">
        <f t="shared" si="692"/>
        <v>0.69664702350884189</v>
      </c>
      <c r="R1076" s="6">
        <f t="shared" si="693"/>
        <v>5.9983995426656032</v>
      </c>
      <c r="S1076" s="6">
        <f t="shared" si="694"/>
        <v>5.9658810913055929</v>
      </c>
      <c r="T1076" s="6"/>
      <c r="U1076" s="6"/>
      <c r="V1076" s="6"/>
      <c r="W1076" s="6"/>
      <c r="X1076" s="4"/>
      <c r="Y1076" s="4"/>
      <c r="Z1076" s="4"/>
      <c r="AA1076" s="4"/>
    </row>
    <row r="1077" spans="1:27" x14ac:dyDescent="0.2">
      <c r="A1077" s="5">
        <v>2014</v>
      </c>
      <c r="B1077" s="5" t="s">
        <v>24</v>
      </c>
      <c r="C1077" s="5">
        <v>2</v>
      </c>
      <c r="D1077" s="5">
        <v>120</v>
      </c>
      <c r="F1077" s="5">
        <v>6.3</v>
      </c>
      <c r="G1077" s="5">
        <f t="shared" si="684"/>
        <v>6.3</v>
      </c>
      <c r="H1077" s="6">
        <f t="shared" si="685"/>
        <v>31.17245310524472</v>
      </c>
      <c r="I1077" s="6">
        <f t="shared" si="673"/>
        <v>0.25977044254370601</v>
      </c>
      <c r="J1077" s="6">
        <f t="shared" si="699"/>
        <v>3884.5995175774729</v>
      </c>
      <c r="K1077" s="6">
        <f t="shared" si="700"/>
        <v>2714.3832302954283</v>
      </c>
      <c r="L1077" s="6">
        <f t="shared" si="701"/>
        <v>542.65673558232584</v>
      </c>
      <c r="M1077" s="6">
        <f t="shared" si="703"/>
        <v>7141.6394834552266</v>
      </c>
      <c r="N1077" s="6">
        <f t="shared" si="702"/>
        <v>7244.568275452737</v>
      </c>
      <c r="O1077" s="6">
        <f t="shared" si="690"/>
        <v>15.214681443845102</v>
      </c>
      <c r="P1077" s="6">
        <f t="shared" si="691"/>
        <v>10.857532921181713</v>
      </c>
      <c r="Q1077" s="6">
        <f t="shared" si="692"/>
        <v>2.0801841530655825</v>
      </c>
      <c r="R1077" s="6">
        <f t="shared" si="693"/>
        <v>28.152398518092397</v>
      </c>
      <c r="S1077" s="6">
        <f t="shared" si="694"/>
        <v>28.374559078856553</v>
      </c>
      <c r="T1077" s="6"/>
      <c r="U1077" s="6"/>
      <c r="V1077" s="6"/>
      <c r="W1077" s="6"/>
      <c r="X1077" s="4"/>
      <c r="Y1077" s="4"/>
      <c r="Z1077" s="4"/>
      <c r="AA1077" s="4"/>
    </row>
    <row r="1078" spans="1:27" x14ac:dyDescent="0.2">
      <c r="A1078" s="5">
        <v>2014</v>
      </c>
      <c r="B1078" s="5" t="s">
        <v>24</v>
      </c>
      <c r="C1078" s="5">
        <v>2</v>
      </c>
      <c r="D1078" s="5">
        <v>120</v>
      </c>
      <c r="F1078" s="5">
        <v>7</v>
      </c>
      <c r="G1078" s="5">
        <f t="shared" si="684"/>
        <v>7</v>
      </c>
      <c r="H1078" s="6">
        <f t="shared" si="685"/>
        <v>38.484510006474963</v>
      </c>
      <c r="I1078" s="6">
        <f t="shared" si="673"/>
        <v>0.32070425005395803</v>
      </c>
      <c r="J1078" s="6">
        <f t="shared" si="699"/>
        <v>4846.5978138173805</v>
      </c>
      <c r="K1078" s="6">
        <f t="shared" si="700"/>
        <v>3347.5615409809138</v>
      </c>
      <c r="L1078" s="6">
        <f t="shared" si="701"/>
        <v>629.56889045543426</v>
      </c>
      <c r="M1078" s="6">
        <f t="shared" si="703"/>
        <v>8823.7282452537274</v>
      </c>
      <c r="N1078" s="6">
        <f t="shared" si="702"/>
        <v>8953.3397683907915</v>
      </c>
      <c r="O1078" s="6">
        <f t="shared" si="690"/>
        <v>18.982508104118075</v>
      </c>
      <c r="P1078" s="6">
        <f t="shared" si="691"/>
        <v>13.390246163923655</v>
      </c>
      <c r="Q1078" s="6">
        <f t="shared" si="692"/>
        <v>2.4133474134124979</v>
      </c>
      <c r="R1078" s="6">
        <f t="shared" si="693"/>
        <v>34.786101681454227</v>
      </c>
      <c r="S1078" s="6">
        <f t="shared" si="694"/>
        <v>35.067247426197262</v>
      </c>
      <c r="T1078" s="6"/>
      <c r="U1078" s="6"/>
      <c r="V1078" s="6"/>
      <c r="W1078" s="6"/>
      <c r="X1078" s="4"/>
      <c r="Y1078" s="4"/>
      <c r="Z1078" s="4"/>
      <c r="AA1078" s="4"/>
    </row>
    <row r="1079" spans="1:27" x14ac:dyDescent="0.2">
      <c r="A1079" s="5">
        <v>2014</v>
      </c>
      <c r="B1079" s="5" t="s">
        <v>24</v>
      </c>
      <c r="C1079" s="5">
        <v>2</v>
      </c>
      <c r="D1079" s="5">
        <v>120</v>
      </c>
      <c r="E1079" s="5">
        <v>2.08</v>
      </c>
      <c r="G1079" s="5">
        <f t="shared" si="684"/>
        <v>2.08</v>
      </c>
      <c r="H1079" s="6">
        <f>PI()*(G1079/2)^2</f>
        <v>3.3979466141227208</v>
      </c>
      <c r="I1079" s="6">
        <f t="shared" si="673"/>
        <v>2.8316221784356006E-2</v>
      </c>
      <c r="J1079" s="6">
        <f>8*G1079^2.56</f>
        <v>52.159344455533763</v>
      </c>
      <c r="K1079" s="6">
        <f>22.91*G1079^2.13</f>
        <v>109.01844739601474</v>
      </c>
      <c r="L1079" s="6">
        <f>22.55*G1079^1.45</f>
        <v>65.213631021781381</v>
      </c>
      <c r="M1079" s="6">
        <f t="shared" si="703"/>
        <v>226.39142287332987</v>
      </c>
      <c r="N1079" s="6">
        <f>39.46*G1079^2.26</f>
        <v>206.52860801041834</v>
      </c>
      <c r="O1079" s="6">
        <f>(J1079*0.47)/D1079</f>
        <v>0.20429076578417388</v>
      </c>
      <c r="P1079" s="6">
        <f>(K1079*0.48)/D1079</f>
        <v>0.4360737895840589</v>
      </c>
      <c r="Q1079" s="6">
        <f>(L1079*0.46)/D1079</f>
        <v>0.24998558558349529</v>
      </c>
      <c r="R1079" s="6">
        <f>SUM(O1079:Q1079)</f>
        <v>0.89035014095172804</v>
      </c>
      <c r="S1079" s="6">
        <f>(N1079*0.47)/D1079</f>
        <v>0.80890371470747169</v>
      </c>
      <c r="T1079" s="6"/>
      <c r="U1079" s="6"/>
      <c r="V1079" s="6"/>
      <c r="W1079" s="6"/>
      <c r="X1079" s="4"/>
      <c r="Y1079" s="4"/>
      <c r="Z1079" s="4"/>
      <c r="AA1079" s="4"/>
    </row>
    <row r="1080" spans="1:27" x14ac:dyDescent="0.2">
      <c r="A1080" s="5">
        <v>2014</v>
      </c>
      <c r="B1080" s="5" t="s">
        <v>24</v>
      </c>
      <c r="C1080" s="5">
        <v>2</v>
      </c>
      <c r="D1080" s="5">
        <v>120</v>
      </c>
      <c r="F1080" s="5">
        <v>3.9</v>
      </c>
      <c r="G1080" s="5">
        <f t="shared" si="684"/>
        <v>3.9</v>
      </c>
      <c r="H1080" s="6">
        <f t="shared" ref="H1080:H1081" si="704">PI()*(G1080/2)^2</f>
        <v>11.945906065275187</v>
      </c>
      <c r="I1080" s="6">
        <f t="shared" si="673"/>
        <v>9.9549217210626553E-2</v>
      </c>
      <c r="J1080" s="6">
        <f t="shared" ref="J1080:J1081" si="705">81.42*G1080^2.1</f>
        <v>1418.9489559399603</v>
      </c>
      <c r="K1080" s="6">
        <f t="shared" ref="K1080:K1081" si="706">69.66*G1080^1.99</f>
        <v>1045.2063465063234</v>
      </c>
      <c r="L1080" s="6">
        <f t="shared" ref="L1080:L1081" si="707">40.5*G1080^1.41</f>
        <v>275.96634338764704</v>
      </c>
      <c r="M1080" s="6">
        <f t="shared" si="703"/>
        <v>2740.1216458339309</v>
      </c>
      <c r="N1080" s="6">
        <f t="shared" ref="N1080:N1081" si="708">179.2*G1080^2.01</f>
        <v>2762.9807900881578</v>
      </c>
      <c r="O1080" s="6">
        <f t="shared" ref="O1080:O1081" si="709">(J1080*0.47)/D1080</f>
        <v>5.557550077431511</v>
      </c>
      <c r="P1080" s="6">
        <f t="shared" ref="P1080:P1081" si="710">(K1080*0.48)/D1080</f>
        <v>4.1808253860252931</v>
      </c>
      <c r="Q1080" s="6">
        <f t="shared" ref="Q1080:Q1081" si="711">(L1080*0.46)/D1080</f>
        <v>1.0578709829859805</v>
      </c>
      <c r="R1080" s="6">
        <f t="shared" ref="R1080:R1081" si="712">SUM(O1080:Q1080)</f>
        <v>10.796246446442785</v>
      </c>
      <c r="S1080" s="6">
        <f t="shared" ref="S1080:S1081" si="713">(N1080*0.47)/D1080</f>
        <v>10.821674761178619</v>
      </c>
      <c r="T1080" s="6"/>
      <c r="U1080" s="6"/>
      <c r="V1080" s="6"/>
      <c r="W1080" s="6"/>
      <c r="X1080" s="4"/>
      <c r="Y1080" s="4"/>
      <c r="Z1080" s="4"/>
      <c r="AA1080" s="4"/>
    </row>
    <row r="1081" spans="1:27" x14ac:dyDescent="0.2">
      <c r="A1081" s="5">
        <v>2014</v>
      </c>
      <c r="B1081" s="5" t="s">
        <v>24</v>
      </c>
      <c r="C1081" s="5">
        <v>2</v>
      </c>
      <c r="D1081" s="5">
        <v>120</v>
      </c>
      <c r="F1081" s="5">
        <v>1.5</v>
      </c>
      <c r="G1081" s="5">
        <f t="shared" si="684"/>
        <v>1.5</v>
      </c>
      <c r="H1081" s="6">
        <f t="shared" si="704"/>
        <v>1.7671458676442586</v>
      </c>
      <c r="I1081" s="6">
        <f t="shared" si="673"/>
        <v>1.4726215563702155E-2</v>
      </c>
      <c r="J1081" s="6">
        <f t="shared" si="705"/>
        <v>190.77556220068968</v>
      </c>
      <c r="K1081" s="6">
        <f t="shared" si="706"/>
        <v>156.10078090027611</v>
      </c>
      <c r="L1081" s="6">
        <f t="shared" si="707"/>
        <v>71.737080559992449</v>
      </c>
      <c r="M1081" s="6">
        <f t="shared" si="703"/>
        <v>418.61342366095823</v>
      </c>
      <c r="N1081" s="6">
        <f t="shared" si="708"/>
        <v>404.83815414332901</v>
      </c>
      <c r="O1081" s="6">
        <f t="shared" si="709"/>
        <v>0.74720428528603455</v>
      </c>
      <c r="P1081" s="6">
        <f t="shared" si="710"/>
        <v>0.62440312360110439</v>
      </c>
      <c r="Q1081" s="6">
        <f t="shared" si="711"/>
        <v>0.27499214214663775</v>
      </c>
      <c r="R1081" s="6">
        <f t="shared" si="712"/>
        <v>1.6465995510337765</v>
      </c>
      <c r="S1081" s="6">
        <f t="shared" si="713"/>
        <v>1.5856161037280385</v>
      </c>
      <c r="T1081" s="6"/>
      <c r="U1081" s="6"/>
      <c r="V1081" s="6"/>
      <c r="W1081" s="6"/>
      <c r="X1081" s="4"/>
      <c r="Y1081" s="4"/>
      <c r="Z1081" s="4"/>
      <c r="AA1081" s="4"/>
    </row>
    <row r="1082" spans="1:27" x14ac:dyDescent="0.2">
      <c r="A1082" s="5">
        <v>2014</v>
      </c>
      <c r="B1082" s="5" t="s">
        <v>24</v>
      </c>
      <c r="C1082" s="5">
        <v>2</v>
      </c>
      <c r="D1082" s="5">
        <v>120</v>
      </c>
      <c r="E1082" s="5">
        <v>1.67</v>
      </c>
      <c r="G1082" s="5">
        <f t="shared" si="684"/>
        <v>1.67</v>
      </c>
      <c r="H1082" s="6">
        <f>PI()*(G1082/2)^2</f>
        <v>2.1903969378991435</v>
      </c>
      <c r="I1082" s="6">
        <f t="shared" si="673"/>
        <v>1.8253307815826195E-2</v>
      </c>
      <c r="J1082" s="6">
        <f>8*G1082^2.56</f>
        <v>29.733371226093148</v>
      </c>
      <c r="K1082" s="6">
        <f>22.91*G1082^2.13</f>
        <v>68.298501117058208</v>
      </c>
      <c r="L1082" s="6">
        <f>22.55*G1082^1.45</f>
        <v>47.433528182398632</v>
      </c>
      <c r="M1082" s="6">
        <f t="shared" ref="M1082" si="714">SUM(J1082:L1082)</f>
        <v>145.46540052554997</v>
      </c>
      <c r="N1082" s="6">
        <f>39.46*G1082^2.26</f>
        <v>125.74661577897204</v>
      </c>
      <c r="O1082" s="6">
        <f>(J1082*0.47)/D1082</f>
        <v>0.11645570396886482</v>
      </c>
      <c r="P1082" s="6">
        <f>(K1082*0.48)/D1082</f>
        <v>0.27319400446823283</v>
      </c>
      <c r="Q1082" s="6">
        <f>(L1082*0.46)/D1082</f>
        <v>0.18182852469919475</v>
      </c>
      <c r="R1082" s="6">
        <f>SUM(O1082:Q1082)</f>
        <v>0.57147823313629242</v>
      </c>
      <c r="S1082" s="6">
        <f>(N1082*0.47)/D1082</f>
        <v>0.49250757846764048</v>
      </c>
      <c r="T1082" s="6"/>
      <c r="U1082" s="6"/>
      <c r="V1082" s="6"/>
      <c r="W1082" s="6"/>
      <c r="X1082" s="4"/>
      <c r="Y1082" s="4"/>
      <c r="Z1082" s="4"/>
      <c r="AA1082" s="4"/>
    </row>
    <row r="1083" spans="1:27" x14ac:dyDescent="0.2">
      <c r="A1083" s="5">
        <v>2014</v>
      </c>
      <c r="B1083" s="5" t="s">
        <v>24</v>
      </c>
      <c r="C1083" s="5">
        <v>2</v>
      </c>
      <c r="D1083" s="5">
        <v>120</v>
      </c>
      <c r="F1083" s="5">
        <v>0.81</v>
      </c>
      <c r="G1083" s="5">
        <f t="shared" si="684"/>
        <v>0.81</v>
      </c>
      <c r="H1083" s="6">
        <f t="shared" ref="H1083:H1090" si="715">PI()*(G1083/2)^2</f>
        <v>0.51529973500506587</v>
      </c>
      <c r="I1083" s="6">
        <f t="shared" si="673"/>
        <v>4.2941644583755489E-3</v>
      </c>
      <c r="J1083" s="6">
        <f t="shared" ref="J1083:J1090" si="716">81.42*G1083^2.1</f>
        <v>52.305774565176911</v>
      </c>
      <c r="K1083" s="6">
        <f t="shared" ref="K1083:K1090" si="717">69.66*G1083^1.99</f>
        <v>45.800335325907724</v>
      </c>
      <c r="L1083" s="6">
        <f t="shared" ref="L1083:L1090" si="718">40.5*G1083^1.41</f>
        <v>30.089772198964784</v>
      </c>
      <c r="M1083" s="6">
        <f t="shared" ref="M1083:M1146" si="719">SUM(J1083:L1083)</f>
        <v>128.19588209004942</v>
      </c>
      <c r="N1083" s="6">
        <f t="shared" ref="N1083:N1090" si="720">179.2*G1083^2.01</f>
        <v>117.32562955777054</v>
      </c>
      <c r="O1083" s="6">
        <f t="shared" ref="O1083:O1090" si="721">(J1083*0.47)/D1083</f>
        <v>0.20486428371360957</v>
      </c>
      <c r="P1083" s="6">
        <f t="shared" ref="P1083:P1090" si="722">(K1083*0.48)/D1083</f>
        <v>0.18320134130363092</v>
      </c>
      <c r="Q1083" s="6">
        <f t="shared" ref="Q1083:Q1090" si="723">(L1083*0.46)/D1083</f>
        <v>0.11534412676269835</v>
      </c>
      <c r="R1083" s="6">
        <f t="shared" ref="R1083:R1090" si="724">SUM(O1083:Q1083)</f>
        <v>0.50340975177993885</v>
      </c>
      <c r="S1083" s="6">
        <f t="shared" ref="S1083:S1090" si="725">(N1083*0.47)/D1083</f>
        <v>0.45952538243460128</v>
      </c>
      <c r="T1083" s="6"/>
      <c r="U1083" s="6"/>
      <c r="V1083" s="6"/>
      <c r="W1083" s="6"/>
      <c r="X1083" s="4"/>
      <c r="Y1083" s="4"/>
      <c r="Z1083" s="4"/>
      <c r="AA1083" s="4"/>
    </row>
    <row r="1084" spans="1:27" x14ac:dyDescent="0.2">
      <c r="A1084" s="5">
        <v>2014</v>
      </c>
      <c r="B1084" s="5" t="s">
        <v>24</v>
      </c>
      <c r="C1084" s="5">
        <v>2</v>
      </c>
      <c r="D1084" s="5">
        <v>120</v>
      </c>
      <c r="F1084" s="5">
        <v>1.54</v>
      </c>
      <c r="G1084" s="5">
        <f t="shared" si="684"/>
        <v>1.54</v>
      </c>
      <c r="H1084" s="6">
        <f t="shared" si="715"/>
        <v>1.8626502843133883</v>
      </c>
      <c r="I1084" s="6">
        <f t="shared" si="673"/>
        <v>1.5522085702611569E-2</v>
      </c>
      <c r="J1084" s="6">
        <f t="shared" si="716"/>
        <v>201.61582246532001</v>
      </c>
      <c r="K1084" s="6">
        <f t="shared" si="717"/>
        <v>164.4938648268776</v>
      </c>
      <c r="L1084" s="6">
        <f t="shared" si="718"/>
        <v>74.449063584396981</v>
      </c>
      <c r="M1084" s="6">
        <f t="shared" si="719"/>
        <v>440.55875087659456</v>
      </c>
      <c r="N1084" s="6">
        <f t="shared" si="720"/>
        <v>426.82972258817125</v>
      </c>
      <c r="O1084" s="6">
        <f t="shared" si="721"/>
        <v>0.78966197132250338</v>
      </c>
      <c r="P1084" s="6">
        <f t="shared" si="722"/>
        <v>0.65797545930751034</v>
      </c>
      <c r="Q1084" s="6">
        <f t="shared" si="723"/>
        <v>0.28538807707352176</v>
      </c>
      <c r="R1084" s="6">
        <f t="shared" si="724"/>
        <v>1.7330255077035355</v>
      </c>
      <c r="S1084" s="6">
        <f t="shared" si="725"/>
        <v>1.6717497468036706</v>
      </c>
      <c r="T1084" s="6"/>
      <c r="U1084" s="6"/>
      <c r="V1084" s="6"/>
      <c r="W1084" s="6"/>
      <c r="X1084" s="4"/>
      <c r="Y1084" s="4"/>
      <c r="Z1084" s="4"/>
      <c r="AA1084" s="4"/>
    </row>
    <row r="1085" spans="1:27" x14ac:dyDescent="0.2">
      <c r="A1085" s="5">
        <v>2014</v>
      </c>
      <c r="B1085" s="5" t="s">
        <v>24</v>
      </c>
      <c r="C1085" s="5">
        <v>2</v>
      </c>
      <c r="D1085" s="5">
        <v>120</v>
      </c>
      <c r="F1085" s="5">
        <v>0.91</v>
      </c>
      <c r="G1085" s="5">
        <f t="shared" si="684"/>
        <v>0.91</v>
      </c>
      <c r="H1085" s="6">
        <f t="shared" si="715"/>
        <v>0.65038821910942701</v>
      </c>
      <c r="I1085" s="6">
        <f t="shared" si="673"/>
        <v>5.4199018259118914E-3</v>
      </c>
      <c r="J1085" s="6">
        <f t="shared" si="716"/>
        <v>66.791011705693009</v>
      </c>
      <c r="K1085" s="6">
        <f t="shared" si="717"/>
        <v>57.739875198317655</v>
      </c>
      <c r="L1085" s="6">
        <f t="shared" si="718"/>
        <v>35.457114219939463</v>
      </c>
      <c r="M1085" s="6">
        <f t="shared" si="719"/>
        <v>159.98800112395011</v>
      </c>
      <c r="N1085" s="6">
        <f t="shared" si="720"/>
        <v>148.25563315127042</v>
      </c>
      <c r="O1085" s="6">
        <f t="shared" si="721"/>
        <v>0.26159812918063097</v>
      </c>
      <c r="P1085" s="6">
        <f t="shared" si="722"/>
        <v>0.23095950079327063</v>
      </c>
      <c r="Q1085" s="6">
        <f t="shared" si="723"/>
        <v>0.13591893784310127</v>
      </c>
      <c r="R1085" s="6">
        <f t="shared" si="724"/>
        <v>0.6284765678170029</v>
      </c>
      <c r="S1085" s="6">
        <f t="shared" si="725"/>
        <v>0.58066789650914241</v>
      </c>
      <c r="T1085" s="6"/>
      <c r="U1085" s="6"/>
      <c r="V1085" s="6"/>
      <c r="W1085" s="6"/>
      <c r="X1085" s="4"/>
      <c r="Y1085" s="4"/>
      <c r="Z1085" s="4"/>
      <c r="AA1085" s="4"/>
    </row>
    <row r="1086" spans="1:27" x14ac:dyDescent="0.2">
      <c r="A1086" s="5">
        <v>2014</v>
      </c>
      <c r="B1086" s="5" t="s">
        <v>24</v>
      </c>
      <c r="C1086" s="5">
        <v>2</v>
      </c>
      <c r="D1086" s="5">
        <v>120</v>
      </c>
      <c r="F1086" s="5">
        <v>1.26</v>
      </c>
      <c r="G1086" s="5">
        <f t="shared" si="684"/>
        <v>1.26</v>
      </c>
      <c r="H1086" s="6">
        <f t="shared" si="715"/>
        <v>1.246898124209789</v>
      </c>
      <c r="I1086" s="6">
        <f t="shared" si="673"/>
        <v>1.0390817701748241E-2</v>
      </c>
      <c r="J1086" s="6">
        <f t="shared" si="716"/>
        <v>132.2845860927473</v>
      </c>
      <c r="K1086" s="6">
        <f t="shared" si="717"/>
        <v>110.33691954999421</v>
      </c>
      <c r="L1086" s="6">
        <f t="shared" si="718"/>
        <v>56.101889936612473</v>
      </c>
      <c r="M1086" s="6">
        <f t="shared" si="719"/>
        <v>298.72339557935396</v>
      </c>
      <c r="N1086" s="6">
        <f t="shared" si="720"/>
        <v>285.15618841374811</v>
      </c>
      <c r="O1086" s="6">
        <f t="shared" si="721"/>
        <v>0.51811462886326021</v>
      </c>
      <c r="P1086" s="6">
        <f t="shared" si="722"/>
        <v>0.44134767819997678</v>
      </c>
      <c r="Q1086" s="6">
        <f t="shared" si="723"/>
        <v>0.21505724475701449</v>
      </c>
      <c r="R1086" s="6">
        <f t="shared" si="724"/>
        <v>1.1745195518202514</v>
      </c>
      <c r="S1086" s="6">
        <f t="shared" si="725"/>
        <v>1.1168617379538468</v>
      </c>
      <c r="T1086" s="6"/>
      <c r="U1086" s="6"/>
      <c r="V1086" s="6"/>
      <c r="W1086" s="6"/>
      <c r="X1086" s="4"/>
      <c r="Y1086" s="4"/>
      <c r="Z1086" s="4"/>
      <c r="AA1086" s="4"/>
    </row>
    <row r="1087" spans="1:27" x14ac:dyDescent="0.2">
      <c r="A1087" s="5">
        <v>2014</v>
      </c>
      <c r="B1087" s="5" t="s">
        <v>24</v>
      </c>
      <c r="C1087" s="5">
        <v>2</v>
      </c>
      <c r="D1087" s="5">
        <v>120</v>
      </c>
      <c r="F1087" s="5">
        <v>1</v>
      </c>
      <c r="G1087" s="5">
        <f t="shared" si="684"/>
        <v>1</v>
      </c>
      <c r="H1087" s="6">
        <f t="shared" si="715"/>
        <v>0.78539816339744828</v>
      </c>
      <c r="I1087" s="6">
        <f t="shared" si="673"/>
        <v>6.5449846949787354E-3</v>
      </c>
      <c r="J1087" s="6">
        <f t="shared" si="716"/>
        <v>81.42</v>
      </c>
      <c r="K1087" s="6">
        <f t="shared" si="717"/>
        <v>69.66</v>
      </c>
      <c r="L1087" s="6">
        <f t="shared" si="718"/>
        <v>40.5</v>
      </c>
      <c r="M1087" s="6">
        <f t="shared" si="719"/>
        <v>191.57999999999998</v>
      </c>
      <c r="N1087" s="6">
        <f t="shared" si="720"/>
        <v>179.2</v>
      </c>
      <c r="O1087" s="6">
        <f t="shared" si="721"/>
        <v>0.31889500000000004</v>
      </c>
      <c r="P1087" s="6">
        <f t="shared" si="722"/>
        <v>0.27864</v>
      </c>
      <c r="Q1087" s="6">
        <f t="shared" si="723"/>
        <v>0.15525000000000003</v>
      </c>
      <c r="R1087" s="6">
        <f t="shared" si="724"/>
        <v>0.75278500000000004</v>
      </c>
      <c r="S1087" s="6">
        <f t="shared" si="725"/>
        <v>0.70186666666666653</v>
      </c>
      <c r="T1087" s="6"/>
      <c r="U1087" s="6"/>
      <c r="V1087" s="6"/>
      <c r="W1087" s="6"/>
      <c r="X1087" s="4"/>
      <c r="Y1087" s="4"/>
      <c r="Z1087" s="4"/>
      <c r="AA1087" s="4"/>
    </row>
    <row r="1088" spans="1:27" x14ac:dyDescent="0.2">
      <c r="A1088" s="5">
        <v>2014</v>
      </c>
      <c r="B1088" s="5" t="s">
        <v>24</v>
      </c>
      <c r="C1088" s="5">
        <v>2</v>
      </c>
      <c r="D1088" s="5">
        <v>120</v>
      </c>
      <c r="F1088" s="5">
        <v>4.3</v>
      </c>
      <c r="G1088" s="5">
        <f t="shared" si="684"/>
        <v>4.3</v>
      </c>
      <c r="H1088" s="6">
        <f t="shared" si="715"/>
        <v>14.522012041218817</v>
      </c>
      <c r="I1088" s="6">
        <f t="shared" si="673"/>
        <v>0.1210167670101568</v>
      </c>
      <c r="J1088" s="6">
        <f t="shared" si="716"/>
        <v>1741.8664517826603</v>
      </c>
      <c r="K1088" s="6">
        <f t="shared" si="717"/>
        <v>1269.3625954428107</v>
      </c>
      <c r="L1088" s="6">
        <f t="shared" si="718"/>
        <v>316.69816396057689</v>
      </c>
      <c r="M1088" s="6">
        <f t="shared" si="719"/>
        <v>3327.9272111860478</v>
      </c>
      <c r="N1088" s="6">
        <f t="shared" si="720"/>
        <v>3362.0920602110755</v>
      </c>
      <c r="O1088" s="6">
        <f t="shared" si="721"/>
        <v>6.8223102694820863</v>
      </c>
      <c r="P1088" s="6">
        <f t="shared" si="722"/>
        <v>5.0774503817712429</v>
      </c>
      <c r="Q1088" s="6">
        <f t="shared" si="723"/>
        <v>1.2140096285155448</v>
      </c>
      <c r="R1088" s="6">
        <f t="shared" si="724"/>
        <v>13.113770279768874</v>
      </c>
      <c r="S1088" s="6">
        <f t="shared" si="725"/>
        <v>13.168193902493378</v>
      </c>
      <c r="T1088" s="6"/>
      <c r="U1088" s="6"/>
      <c r="V1088" s="6"/>
      <c r="W1088" s="6"/>
      <c r="X1088" s="4"/>
      <c r="Y1088" s="4"/>
      <c r="Z1088" s="4"/>
      <c r="AA1088" s="4"/>
    </row>
    <row r="1089" spans="1:27" x14ac:dyDescent="0.2">
      <c r="A1089" s="5">
        <v>2014</v>
      </c>
      <c r="B1089" s="5" t="s">
        <v>24</v>
      </c>
      <c r="C1089" s="5">
        <v>2</v>
      </c>
      <c r="D1089" s="5">
        <v>120</v>
      </c>
      <c r="F1089" s="5">
        <v>5.7</v>
      </c>
      <c r="G1089" s="5">
        <f t="shared" si="684"/>
        <v>5.7</v>
      </c>
      <c r="H1089" s="6">
        <f t="shared" si="715"/>
        <v>25.517586328783096</v>
      </c>
      <c r="I1089" s="6">
        <f t="shared" si="673"/>
        <v>0.21264655273985913</v>
      </c>
      <c r="J1089" s="6">
        <f t="shared" si="716"/>
        <v>3148.2433520173008</v>
      </c>
      <c r="K1089" s="6">
        <f t="shared" si="717"/>
        <v>2224.2030549090314</v>
      </c>
      <c r="L1089" s="6">
        <f t="shared" si="718"/>
        <v>471.23611806324368</v>
      </c>
      <c r="M1089" s="6">
        <f t="shared" si="719"/>
        <v>5843.6825249895755</v>
      </c>
      <c r="N1089" s="6">
        <f t="shared" si="720"/>
        <v>5924.428537414331</v>
      </c>
      <c r="O1089" s="6">
        <f t="shared" si="721"/>
        <v>12.330619795401095</v>
      </c>
      <c r="P1089" s="6">
        <f t="shared" si="722"/>
        <v>8.896812219636125</v>
      </c>
      <c r="Q1089" s="6">
        <f t="shared" si="723"/>
        <v>1.8064051192424342</v>
      </c>
      <c r="R1089" s="6">
        <f t="shared" si="724"/>
        <v>23.033837134279654</v>
      </c>
      <c r="S1089" s="6">
        <f t="shared" si="725"/>
        <v>23.204011771539463</v>
      </c>
      <c r="T1089" s="6"/>
      <c r="U1089" s="6"/>
      <c r="V1089" s="6"/>
      <c r="W1089" s="6"/>
      <c r="X1089" s="4"/>
      <c r="Y1089" s="4"/>
      <c r="Z1089" s="4"/>
      <c r="AA1089" s="4"/>
    </row>
    <row r="1090" spans="1:27" x14ac:dyDescent="0.2">
      <c r="A1090" s="5">
        <v>2014</v>
      </c>
      <c r="B1090" s="5" t="s">
        <v>24</v>
      </c>
      <c r="C1090" s="5">
        <v>2</v>
      </c>
      <c r="D1090" s="5">
        <v>120</v>
      </c>
      <c r="F1090" s="5">
        <v>5</v>
      </c>
      <c r="G1090" s="5">
        <f t="shared" si="684"/>
        <v>5</v>
      </c>
      <c r="H1090" s="6">
        <f t="shared" si="715"/>
        <v>19.634954084936208</v>
      </c>
      <c r="I1090" s="6">
        <f t="shared" si="673"/>
        <v>0.1636246173744684</v>
      </c>
      <c r="J1090" s="6">
        <f t="shared" si="716"/>
        <v>2390.936858655662</v>
      </c>
      <c r="K1090" s="6">
        <f t="shared" si="717"/>
        <v>1713.6959831174609</v>
      </c>
      <c r="L1090" s="6">
        <f t="shared" si="718"/>
        <v>391.74433902166055</v>
      </c>
      <c r="M1090" s="6">
        <f t="shared" si="719"/>
        <v>4496.3771807947833</v>
      </c>
      <c r="N1090" s="6">
        <f t="shared" si="720"/>
        <v>4552.6861688776162</v>
      </c>
      <c r="O1090" s="6">
        <f t="shared" si="721"/>
        <v>9.3645026964013418</v>
      </c>
      <c r="P1090" s="6">
        <f t="shared" si="722"/>
        <v>6.854783932469843</v>
      </c>
      <c r="Q1090" s="6">
        <f t="shared" si="723"/>
        <v>1.5016866329163654</v>
      </c>
      <c r="R1090" s="6">
        <f t="shared" si="724"/>
        <v>17.720973261787549</v>
      </c>
      <c r="S1090" s="6">
        <f t="shared" si="725"/>
        <v>17.831354161437329</v>
      </c>
      <c r="T1090" s="6"/>
      <c r="U1090" s="6"/>
      <c r="V1090" s="6"/>
      <c r="W1090" s="6"/>
      <c r="X1090" s="4"/>
      <c r="Y1090" s="4"/>
      <c r="Z1090" s="4"/>
      <c r="AA1090" s="4"/>
    </row>
    <row r="1091" spans="1:27" x14ac:dyDescent="0.2">
      <c r="A1091" s="5">
        <v>2014</v>
      </c>
      <c r="B1091" s="5" t="s">
        <v>24</v>
      </c>
      <c r="C1091" s="5">
        <v>2</v>
      </c>
      <c r="D1091" s="5">
        <v>120</v>
      </c>
      <c r="E1091" s="5">
        <v>1.28</v>
      </c>
      <c r="G1091" s="5">
        <f t="shared" si="684"/>
        <v>1.28</v>
      </c>
      <c r="H1091" s="6">
        <f>PI()*(G1091/2)^2</f>
        <v>1.2867963509103792</v>
      </c>
      <c r="I1091" s="6">
        <f t="shared" ref="I1091:I1154" si="726">H1091/D1091</f>
        <v>1.0723302924253161E-2</v>
      </c>
      <c r="J1091" s="6">
        <f>8*G1091^2.56</f>
        <v>15.050381522180114</v>
      </c>
      <c r="K1091" s="6">
        <f>22.91*G1091^2.13</f>
        <v>38.75987114015188</v>
      </c>
      <c r="L1091" s="6">
        <f>22.55*G1091^1.45</f>
        <v>32.25529381101051</v>
      </c>
      <c r="M1091" s="6">
        <f t="shared" si="719"/>
        <v>86.065546473342494</v>
      </c>
      <c r="N1091" s="6">
        <f>39.46*G1091^2.26</f>
        <v>68.936878166286689</v>
      </c>
      <c r="O1091" s="6">
        <f>(J1091*0.47)/D1091</f>
        <v>5.8947327628538777E-2</v>
      </c>
      <c r="P1091" s="6">
        <f>(K1091*0.48)/D1091</f>
        <v>0.15503948456060751</v>
      </c>
      <c r="Q1091" s="6">
        <f>(L1091*0.46)/D1091</f>
        <v>0.12364529294220696</v>
      </c>
      <c r="R1091" s="6">
        <f>SUM(O1091:Q1091)</f>
        <v>0.33763210513135322</v>
      </c>
      <c r="S1091" s="6">
        <f>(N1091*0.47)/D1091</f>
        <v>0.2700027728179562</v>
      </c>
      <c r="T1091" s="6"/>
      <c r="U1091" s="6"/>
      <c r="V1091" s="6"/>
      <c r="W1091" s="6"/>
      <c r="X1091" s="4"/>
      <c r="Y1091" s="4"/>
      <c r="Z1091" s="4"/>
      <c r="AA1091" s="4"/>
    </row>
    <row r="1092" spans="1:27" x14ac:dyDescent="0.2">
      <c r="A1092" s="5">
        <v>2014</v>
      </c>
      <c r="B1092" s="5" t="s">
        <v>24</v>
      </c>
      <c r="C1092" s="5">
        <v>2</v>
      </c>
      <c r="D1092" s="5">
        <v>120</v>
      </c>
      <c r="F1092" s="5">
        <v>1.46</v>
      </c>
      <c r="G1092" s="5">
        <f t="shared" si="684"/>
        <v>1.46</v>
      </c>
      <c r="H1092" s="6">
        <f t="shared" ref="H1092:H1106" si="727">PI()*(G1092/2)^2</f>
        <v>1.6741547250980005</v>
      </c>
      <c r="I1092" s="6">
        <f t="shared" si="726"/>
        <v>1.395128937581667E-2</v>
      </c>
      <c r="J1092" s="6">
        <f t="shared" ref="J1092:J1106" si="728">81.42*G1092^2.1</f>
        <v>180.24868092131916</v>
      </c>
      <c r="K1092" s="6">
        <f t="shared" ref="K1092:K1106" si="729">69.66*G1092^1.99</f>
        <v>147.92638805459396</v>
      </c>
      <c r="L1092" s="6">
        <f t="shared" ref="L1092:L1106" si="730">40.5*G1092^1.41</f>
        <v>69.054589810937557</v>
      </c>
      <c r="M1092" s="6">
        <f t="shared" si="719"/>
        <v>397.22965878685068</v>
      </c>
      <c r="N1092" s="6">
        <f t="shared" ref="N1092:N1106" si="731">179.2*G1092^2.01</f>
        <v>383.43102051057508</v>
      </c>
      <c r="O1092" s="6">
        <f t="shared" ref="O1092:O1106" si="732">(J1092*0.47)/D1092</f>
        <v>0.70597400027516666</v>
      </c>
      <c r="P1092" s="6">
        <f t="shared" ref="P1092:P1106" si="733">(K1092*0.48)/D1092</f>
        <v>0.59170555221837573</v>
      </c>
      <c r="Q1092" s="6">
        <f t="shared" ref="Q1092:Q1106" si="734">(L1092*0.46)/D1092</f>
        <v>0.26470926094192732</v>
      </c>
      <c r="R1092" s="6">
        <f t="shared" ref="R1092:R1106" si="735">SUM(O1092:Q1092)</f>
        <v>1.5623888134354698</v>
      </c>
      <c r="S1092" s="6">
        <f t="shared" ref="S1092:S1106" si="736">(N1092*0.47)/D1092</f>
        <v>1.5017714969997522</v>
      </c>
      <c r="T1092" s="6"/>
      <c r="U1092" s="6"/>
      <c r="V1092" s="6"/>
      <c r="W1092" s="6"/>
      <c r="X1092" s="4"/>
      <c r="Y1092" s="4"/>
      <c r="Z1092" s="4"/>
      <c r="AA1092" s="4"/>
    </row>
    <row r="1093" spans="1:27" x14ac:dyDescent="0.2">
      <c r="A1093" s="5">
        <v>2014</v>
      </c>
      <c r="B1093" s="5" t="s">
        <v>24</v>
      </c>
      <c r="C1093" s="5">
        <v>2</v>
      </c>
      <c r="D1093" s="5">
        <v>120</v>
      </c>
      <c r="F1093" s="5">
        <v>5.0999999999999996</v>
      </c>
      <c r="G1093" s="5">
        <f t="shared" si="684"/>
        <v>5.0999999999999996</v>
      </c>
      <c r="H1093" s="6">
        <f t="shared" si="727"/>
        <v>20.428206229967628</v>
      </c>
      <c r="I1093" s="6">
        <f t="shared" si="726"/>
        <v>0.1702350519163969</v>
      </c>
      <c r="J1093" s="6">
        <f t="shared" si="728"/>
        <v>2492.461552667558</v>
      </c>
      <c r="K1093" s="6">
        <f t="shared" si="729"/>
        <v>1782.5762689469559</v>
      </c>
      <c r="L1093" s="6">
        <f t="shared" si="730"/>
        <v>402.83664611001973</v>
      </c>
      <c r="M1093" s="6">
        <f t="shared" si="719"/>
        <v>4677.8744677245331</v>
      </c>
      <c r="N1093" s="6">
        <f t="shared" si="731"/>
        <v>4737.5527571317016</v>
      </c>
      <c r="O1093" s="6">
        <f t="shared" si="732"/>
        <v>9.7621410812812677</v>
      </c>
      <c r="P1093" s="6">
        <f t="shared" si="733"/>
        <v>7.130305075787823</v>
      </c>
      <c r="Q1093" s="6">
        <f t="shared" si="734"/>
        <v>1.5442071434217424</v>
      </c>
      <c r="R1093" s="6">
        <f t="shared" si="735"/>
        <v>18.436653300490836</v>
      </c>
      <c r="S1093" s="6">
        <f t="shared" si="736"/>
        <v>18.555414965432494</v>
      </c>
      <c r="T1093" s="6"/>
      <c r="U1093" s="6"/>
      <c r="V1093" s="6"/>
      <c r="W1093" s="6"/>
      <c r="X1093" s="4"/>
      <c r="Y1093" s="4"/>
      <c r="Z1093" s="4"/>
      <c r="AA1093" s="4"/>
    </row>
    <row r="1094" spans="1:27" x14ac:dyDescent="0.2">
      <c r="A1094" s="5">
        <v>2014</v>
      </c>
      <c r="B1094" s="5" t="s">
        <v>24</v>
      </c>
      <c r="C1094" s="5">
        <v>2</v>
      </c>
      <c r="D1094" s="5">
        <v>120</v>
      </c>
      <c r="F1094" s="5">
        <v>1.24</v>
      </c>
      <c r="G1094" s="5">
        <f t="shared" si="684"/>
        <v>1.24</v>
      </c>
      <c r="H1094" s="6">
        <f t="shared" si="727"/>
        <v>1.2076282160399165</v>
      </c>
      <c r="I1094" s="6">
        <f t="shared" si="726"/>
        <v>1.0063568466999304E-2</v>
      </c>
      <c r="J1094" s="6">
        <f t="shared" si="728"/>
        <v>127.91357496294508</v>
      </c>
      <c r="K1094" s="6">
        <f t="shared" si="729"/>
        <v>106.87905952290214</v>
      </c>
      <c r="L1094" s="6">
        <f t="shared" si="730"/>
        <v>54.850374772195771</v>
      </c>
      <c r="M1094" s="6">
        <f t="shared" si="719"/>
        <v>289.64300925804298</v>
      </c>
      <c r="N1094" s="6">
        <f t="shared" si="731"/>
        <v>276.13127137544387</v>
      </c>
      <c r="O1094" s="6">
        <f t="shared" si="732"/>
        <v>0.50099483527153488</v>
      </c>
      <c r="P1094" s="6">
        <f t="shared" si="733"/>
        <v>0.42751623809160855</v>
      </c>
      <c r="Q1094" s="6">
        <f t="shared" si="734"/>
        <v>0.2102597699600838</v>
      </c>
      <c r="R1094" s="6">
        <f t="shared" si="735"/>
        <v>1.1387708433232273</v>
      </c>
      <c r="S1094" s="6">
        <f t="shared" si="736"/>
        <v>1.0815141462204885</v>
      </c>
      <c r="T1094" s="6"/>
      <c r="U1094" s="6"/>
      <c r="V1094" s="6"/>
      <c r="W1094" s="6"/>
      <c r="X1094" s="4"/>
      <c r="Y1094" s="4"/>
      <c r="Z1094" s="4"/>
      <c r="AA1094" s="4"/>
    </row>
    <row r="1095" spans="1:27" x14ac:dyDescent="0.2">
      <c r="A1095" s="5">
        <v>2014</v>
      </c>
      <c r="B1095" s="5" t="s">
        <v>24</v>
      </c>
      <c r="C1095" s="5">
        <v>2</v>
      </c>
      <c r="D1095" s="5">
        <v>120</v>
      </c>
      <c r="F1095" s="5">
        <v>1.19</v>
      </c>
      <c r="G1095" s="5">
        <f t="shared" si="684"/>
        <v>1.19</v>
      </c>
      <c r="H1095" s="6">
        <f t="shared" si="727"/>
        <v>1.1122023391871265</v>
      </c>
      <c r="I1095" s="6">
        <f t="shared" si="726"/>
        <v>9.2683528265593874E-3</v>
      </c>
      <c r="J1095" s="6">
        <f t="shared" si="728"/>
        <v>117.32207000351924</v>
      </c>
      <c r="K1095" s="6">
        <f t="shared" si="729"/>
        <v>98.474078008152702</v>
      </c>
      <c r="L1095" s="6">
        <f t="shared" si="730"/>
        <v>51.757851329850475</v>
      </c>
      <c r="M1095" s="6">
        <f t="shared" si="719"/>
        <v>267.55399934152246</v>
      </c>
      <c r="N1095" s="6">
        <f t="shared" si="731"/>
        <v>254.20693698478334</v>
      </c>
      <c r="O1095" s="6">
        <f t="shared" si="732"/>
        <v>0.45951144084711704</v>
      </c>
      <c r="P1095" s="6">
        <f t="shared" si="733"/>
        <v>0.39389631203261083</v>
      </c>
      <c r="Q1095" s="6">
        <f t="shared" si="734"/>
        <v>0.19840509676442683</v>
      </c>
      <c r="R1095" s="6">
        <f t="shared" si="735"/>
        <v>1.0518128496441548</v>
      </c>
      <c r="S1095" s="6">
        <f t="shared" si="736"/>
        <v>0.99564383652373467</v>
      </c>
      <c r="T1095" s="6"/>
      <c r="U1095" s="6"/>
      <c r="V1095" s="6"/>
      <c r="W1095" s="6"/>
      <c r="X1095" s="4"/>
      <c r="Y1095" s="4"/>
      <c r="Z1095" s="4"/>
      <c r="AA1095" s="4"/>
    </row>
    <row r="1096" spans="1:27" x14ac:dyDescent="0.2">
      <c r="A1096" s="5">
        <v>2014</v>
      </c>
      <c r="B1096" s="5" t="s">
        <v>24</v>
      </c>
      <c r="C1096" s="5">
        <v>2</v>
      </c>
      <c r="D1096" s="5">
        <v>120</v>
      </c>
      <c r="F1096" s="5">
        <v>3.7</v>
      </c>
      <c r="G1096" s="5">
        <f t="shared" si="684"/>
        <v>3.7</v>
      </c>
      <c r="H1096" s="6">
        <f t="shared" si="727"/>
        <v>10.752100856911069</v>
      </c>
      <c r="I1096" s="6">
        <f t="shared" si="726"/>
        <v>8.9600840474258911E-2</v>
      </c>
      <c r="J1096" s="6">
        <f t="shared" si="728"/>
        <v>1270.4416365779491</v>
      </c>
      <c r="K1096" s="6">
        <f t="shared" si="729"/>
        <v>941.24980885813</v>
      </c>
      <c r="L1096" s="6">
        <f t="shared" si="730"/>
        <v>256.22379192801026</v>
      </c>
      <c r="M1096" s="6">
        <f t="shared" si="719"/>
        <v>2467.9152373640891</v>
      </c>
      <c r="N1096" s="6">
        <f t="shared" si="731"/>
        <v>2485.5555329114818</v>
      </c>
      <c r="O1096" s="6">
        <f t="shared" si="732"/>
        <v>4.9758964099303</v>
      </c>
      <c r="P1096" s="6">
        <f t="shared" si="733"/>
        <v>3.7649992354325197</v>
      </c>
      <c r="Q1096" s="6">
        <f t="shared" si="734"/>
        <v>0.98219120239070601</v>
      </c>
      <c r="R1096" s="6">
        <f t="shared" si="735"/>
        <v>9.7230868477535246</v>
      </c>
      <c r="S1096" s="6">
        <f t="shared" si="736"/>
        <v>9.7350925039033029</v>
      </c>
      <c r="T1096" s="6"/>
      <c r="U1096" s="6"/>
      <c r="V1096" s="6"/>
      <c r="W1096" s="6"/>
      <c r="X1096" s="4"/>
      <c r="Y1096" s="4"/>
      <c r="Z1096" s="4"/>
      <c r="AA1096" s="4"/>
    </row>
    <row r="1097" spans="1:27" x14ac:dyDescent="0.2">
      <c r="A1097" s="5">
        <v>2014</v>
      </c>
      <c r="B1097" s="5" t="s">
        <v>24</v>
      </c>
      <c r="C1097" s="5">
        <v>2</v>
      </c>
      <c r="D1097" s="5">
        <v>120</v>
      </c>
      <c r="F1097" s="5">
        <v>4.4000000000000004</v>
      </c>
      <c r="G1097" s="5">
        <f t="shared" si="684"/>
        <v>4.4000000000000004</v>
      </c>
      <c r="H1097" s="6">
        <f t="shared" si="727"/>
        <v>15.205308443374602</v>
      </c>
      <c r="I1097" s="6">
        <f t="shared" si="726"/>
        <v>0.12671090369478835</v>
      </c>
      <c r="J1097" s="6">
        <f t="shared" si="728"/>
        <v>1828.0232651069543</v>
      </c>
      <c r="K1097" s="6">
        <f t="shared" si="729"/>
        <v>1328.7837131018055</v>
      </c>
      <c r="L1097" s="6">
        <f t="shared" si="730"/>
        <v>327.1322020519375</v>
      </c>
      <c r="M1097" s="6">
        <f t="shared" si="719"/>
        <v>3483.939180260697</v>
      </c>
      <c r="N1097" s="6">
        <f t="shared" si="731"/>
        <v>3521.0961550465149</v>
      </c>
      <c r="O1097" s="6">
        <f t="shared" si="732"/>
        <v>7.159757788335571</v>
      </c>
      <c r="P1097" s="6">
        <f t="shared" si="733"/>
        <v>5.3151348524072217</v>
      </c>
      <c r="Q1097" s="6">
        <f t="shared" si="734"/>
        <v>1.2540067745324273</v>
      </c>
      <c r="R1097" s="6">
        <f t="shared" si="735"/>
        <v>13.728899415275221</v>
      </c>
      <c r="S1097" s="6">
        <f t="shared" si="736"/>
        <v>13.790959940598849</v>
      </c>
      <c r="T1097" s="6"/>
      <c r="U1097" s="6"/>
      <c r="V1097" s="6"/>
      <c r="W1097" s="6"/>
      <c r="X1097" s="4"/>
      <c r="Y1097" s="4"/>
      <c r="Z1097" s="4"/>
      <c r="AA1097" s="4"/>
    </row>
    <row r="1098" spans="1:27" x14ac:dyDescent="0.2">
      <c r="A1098" s="5">
        <v>2014</v>
      </c>
      <c r="B1098" s="5" t="s">
        <v>24</v>
      </c>
      <c r="C1098" s="5">
        <v>2</v>
      </c>
      <c r="D1098" s="5">
        <v>120</v>
      </c>
      <c r="F1098" s="5">
        <v>5.0999999999999996</v>
      </c>
      <c r="G1098" s="5">
        <f t="shared" si="684"/>
        <v>5.0999999999999996</v>
      </c>
      <c r="H1098" s="6">
        <f t="shared" si="727"/>
        <v>20.428206229967628</v>
      </c>
      <c r="I1098" s="6">
        <f t="shared" si="726"/>
        <v>0.1702350519163969</v>
      </c>
      <c r="J1098" s="6">
        <f t="shared" si="728"/>
        <v>2492.461552667558</v>
      </c>
      <c r="K1098" s="6">
        <f t="shared" si="729"/>
        <v>1782.5762689469559</v>
      </c>
      <c r="L1098" s="6">
        <f t="shared" si="730"/>
        <v>402.83664611001973</v>
      </c>
      <c r="M1098" s="6">
        <f t="shared" si="719"/>
        <v>4677.8744677245331</v>
      </c>
      <c r="N1098" s="6">
        <f t="shared" si="731"/>
        <v>4737.5527571317016</v>
      </c>
      <c r="O1098" s="6">
        <f t="shared" si="732"/>
        <v>9.7621410812812677</v>
      </c>
      <c r="P1098" s="6">
        <f t="shared" si="733"/>
        <v>7.130305075787823</v>
      </c>
      <c r="Q1098" s="6">
        <f t="shared" si="734"/>
        <v>1.5442071434217424</v>
      </c>
      <c r="R1098" s="6">
        <f t="shared" si="735"/>
        <v>18.436653300490836</v>
      </c>
      <c r="S1098" s="6">
        <f t="shared" si="736"/>
        <v>18.555414965432494</v>
      </c>
      <c r="T1098" s="6"/>
      <c r="U1098" s="6"/>
      <c r="V1098" s="6"/>
      <c r="W1098" s="6"/>
      <c r="X1098" s="4"/>
      <c r="Y1098" s="4"/>
      <c r="Z1098" s="4"/>
      <c r="AA1098" s="4"/>
    </row>
    <row r="1099" spans="1:27" x14ac:dyDescent="0.2">
      <c r="A1099" s="5">
        <v>2014</v>
      </c>
      <c r="B1099" s="5" t="s">
        <v>24</v>
      </c>
      <c r="C1099" s="5">
        <v>2</v>
      </c>
      <c r="D1099" s="5">
        <v>120</v>
      </c>
      <c r="F1099" s="5">
        <v>3.4</v>
      </c>
      <c r="G1099" s="5">
        <f t="shared" si="684"/>
        <v>3.4</v>
      </c>
      <c r="H1099" s="6">
        <f t="shared" si="727"/>
        <v>9.0792027688745005</v>
      </c>
      <c r="I1099" s="6">
        <f t="shared" si="726"/>
        <v>7.5660023073954169E-2</v>
      </c>
      <c r="J1099" s="6">
        <f t="shared" si="728"/>
        <v>1063.7432660516042</v>
      </c>
      <c r="K1099" s="6">
        <f t="shared" si="729"/>
        <v>795.47496289703258</v>
      </c>
      <c r="L1099" s="6">
        <f t="shared" si="730"/>
        <v>227.42609596179418</v>
      </c>
      <c r="M1099" s="6">
        <f t="shared" si="719"/>
        <v>2086.6443249104309</v>
      </c>
      <c r="N1099" s="6">
        <f t="shared" si="731"/>
        <v>2097.0588996842225</v>
      </c>
      <c r="O1099" s="6">
        <f t="shared" si="732"/>
        <v>4.1663277920354496</v>
      </c>
      <c r="P1099" s="6">
        <f t="shared" si="733"/>
        <v>3.1818998515881303</v>
      </c>
      <c r="Q1099" s="6">
        <f t="shared" si="734"/>
        <v>0.87180003452021104</v>
      </c>
      <c r="R1099" s="6">
        <f t="shared" si="735"/>
        <v>8.22002767814379</v>
      </c>
      <c r="S1099" s="6">
        <f t="shared" si="736"/>
        <v>8.2134806904298703</v>
      </c>
      <c r="T1099" s="6"/>
      <c r="U1099" s="6"/>
      <c r="V1099" s="6"/>
      <c r="W1099" s="6"/>
      <c r="X1099" s="4"/>
      <c r="Y1099" s="4"/>
      <c r="Z1099" s="4"/>
      <c r="AA1099" s="4"/>
    </row>
    <row r="1100" spans="1:27" x14ac:dyDescent="0.2">
      <c r="A1100" s="5">
        <v>2014</v>
      </c>
      <c r="B1100" s="5" t="s">
        <v>24</v>
      </c>
      <c r="C1100" s="5">
        <v>2</v>
      </c>
      <c r="D1100" s="5">
        <v>120</v>
      </c>
      <c r="F1100" s="5">
        <v>6.8</v>
      </c>
      <c r="G1100" s="5">
        <f t="shared" si="684"/>
        <v>6.8</v>
      </c>
      <c r="H1100" s="6">
        <f t="shared" si="727"/>
        <v>36.316811075498002</v>
      </c>
      <c r="I1100" s="6">
        <f t="shared" si="726"/>
        <v>0.30264009229581668</v>
      </c>
      <c r="J1100" s="6">
        <f t="shared" si="728"/>
        <v>4560.367214023172</v>
      </c>
      <c r="K1100" s="6">
        <f t="shared" si="729"/>
        <v>3159.9208638443915</v>
      </c>
      <c r="L1100" s="6">
        <f t="shared" si="730"/>
        <v>604.35565491957573</v>
      </c>
      <c r="M1100" s="6">
        <f t="shared" si="719"/>
        <v>8324.643732787139</v>
      </c>
      <c r="N1100" s="6">
        <f t="shared" si="731"/>
        <v>8446.5803913314539</v>
      </c>
      <c r="O1100" s="6">
        <f t="shared" si="732"/>
        <v>17.861438254924092</v>
      </c>
      <c r="P1100" s="6">
        <f t="shared" si="733"/>
        <v>12.639683455377565</v>
      </c>
      <c r="Q1100" s="6">
        <f t="shared" si="734"/>
        <v>2.316696677191707</v>
      </c>
      <c r="R1100" s="6">
        <f t="shared" si="735"/>
        <v>32.817818387493361</v>
      </c>
      <c r="S1100" s="6">
        <f t="shared" si="736"/>
        <v>33.08243986604819</v>
      </c>
      <c r="T1100" s="6"/>
      <c r="U1100" s="6"/>
      <c r="V1100" s="6"/>
      <c r="W1100" s="6"/>
      <c r="X1100" s="4"/>
      <c r="Y1100" s="4"/>
      <c r="Z1100" s="4"/>
      <c r="AA1100" s="4"/>
    </row>
    <row r="1101" spans="1:27" x14ac:dyDescent="0.2">
      <c r="A1101" s="5">
        <v>2014</v>
      </c>
      <c r="B1101" s="5" t="s">
        <v>24</v>
      </c>
      <c r="C1101" s="5">
        <v>2</v>
      </c>
      <c r="D1101" s="5">
        <v>120</v>
      </c>
      <c r="F1101" s="5">
        <v>0.73</v>
      </c>
      <c r="G1101" s="5">
        <f t="shared" si="684"/>
        <v>0.73</v>
      </c>
      <c r="H1101" s="6">
        <f t="shared" si="727"/>
        <v>0.41853868127450011</v>
      </c>
      <c r="I1101" s="6">
        <f t="shared" si="726"/>
        <v>3.4878223439541675E-3</v>
      </c>
      <c r="J1101" s="6">
        <f t="shared" si="728"/>
        <v>42.044491495145465</v>
      </c>
      <c r="K1101" s="6">
        <f t="shared" si="729"/>
        <v>37.238824362854324</v>
      </c>
      <c r="L1101" s="6">
        <f t="shared" si="730"/>
        <v>25.986049176679799</v>
      </c>
      <c r="M1101" s="6">
        <f t="shared" si="719"/>
        <v>105.26936503467958</v>
      </c>
      <c r="N1101" s="6">
        <f t="shared" si="731"/>
        <v>95.195617246704089</v>
      </c>
      <c r="O1101" s="6">
        <f t="shared" si="732"/>
        <v>0.1646742583559864</v>
      </c>
      <c r="P1101" s="6">
        <f t="shared" si="733"/>
        <v>0.14895529745141728</v>
      </c>
      <c r="Q1101" s="6">
        <f t="shared" si="734"/>
        <v>9.961318851060591E-2</v>
      </c>
      <c r="R1101" s="6">
        <f t="shared" si="735"/>
        <v>0.41324274431800961</v>
      </c>
      <c r="S1101" s="6">
        <f t="shared" si="736"/>
        <v>0.37284950088292429</v>
      </c>
      <c r="T1101" s="6"/>
      <c r="U1101" s="6"/>
      <c r="V1101" s="6"/>
      <c r="W1101" s="6"/>
      <c r="X1101" s="4"/>
      <c r="Y1101" s="4"/>
      <c r="Z1101" s="4"/>
      <c r="AA1101" s="4"/>
    </row>
    <row r="1102" spans="1:27" x14ac:dyDescent="0.2">
      <c r="A1102" s="5">
        <v>2014</v>
      </c>
      <c r="B1102" s="5" t="s">
        <v>24</v>
      </c>
      <c r="C1102" s="5">
        <v>2</v>
      </c>
      <c r="D1102" s="5">
        <v>120</v>
      </c>
      <c r="F1102" s="5">
        <v>3</v>
      </c>
      <c r="G1102" s="5">
        <f t="shared" si="684"/>
        <v>3</v>
      </c>
      <c r="H1102" s="6">
        <f t="shared" si="727"/>
        <v>7.0685834705770345</v>
      </c>
      <c r="I1102" s="6">
        <f t="shared" si="726"/>
        <v>5.8904862254808621E-2</v>
      </c>
      <c r="J1102" s="6">
        <f t="shared" si="728"/>
        <v>817.87273946856487</v>
      </c>
      <c r="K1102" s="6">
        <f t="shared" si="729"/>
        <v>620.09005617570074</v>
      </c>
      <c r="L1102" s="6">
        <f t="shared" si="730"/>
        <v>190.6320825695212</v>
      </c>
      <c r="M1102" s="6">
        <f t="shared" si="719"/>
        <v>1628.5948782137866</v>
      </c>
      <c r="N1102" s="6">
        <f t="shared" si="731"/>
        <v>1630.6161047573701</v>
      </c>
      <c r="O1102" s="6">
        <f t="shared" si="732"/>
        <v>3.2033348962518793</v>
      </c>
      <c r="P1102" s="6">
        <f t="shared" si="733"/>
        <v>2.4803602247028027</v>
      </c>
      <c r="Q1102" s="6">
        <f t="shared" si="734"/>
        <v>0.73075631651649797</v>
      </c>
      <c r="R1102" s="6">
        <f t="shared" si="735"/>
        <v>6.4144514374711799</v>
      </c>
      <c r="S1102" s="6">
        <f t="shared" si="736"/>
        <v>6.3865797436330327</v>
      </c>
      <c r="T1102" s="6"/>
      <c r="U1102" s="6"/>
      <c r="V1102" s="6"/>
      <c r="W1102" s="6"/>
      <c r="X1102" s="4"/>
      <c r="Y1102" s="4"/>
      <c r="Z1102" s="4"/>
      <c r="AA1102" s="4"/>
    </row>
    <row r="1103" spans="1:27" x14ac:dyDescent="0.2">
      <c r="A1103" s="5">
        <v>2014</v>
      </c>
      <c r="B1103" s="5" t="s">
        <v>24</v>
      </c>
      <c r="C1103" s="5">
        <v>2</v>
      </c>
      <c r="D1103" s="5">
        <v>120</v>
      </c>
      <c r="F1103" s="5">
        <v>6.3</v>
      </c>
      <c r="G1103" s="5">
        <f t="shared" si="684"/>
        <v>6.3</v>
      </c>
      <c r="H1103" s="6">
        <f t="shared" si="727"/>
        <v>31.17245310524472</v>
      </c>
      <c r="I1103" s="6">
        <f t="shared" si="726"/>
        <v>0.25977044254370601</v>
      </c>
      <c r="J1103" s="6">
        <f t="shared" si="728"/>
        <v>3884.5995175774729</v>
      </c>
      <c r="K1103" s="6">
        <f t="shared" si="729"/>
        <v>2714.3832302954283</v>
      </c>
      <c r="L1103" s="6">
        <f t="shared" si="730"/>
        <v>542.65673558232584</v>
      </c>
      <c r="M1103" s="6">
        <f t="shared" si="719"/>
        <v>7141.6394834552266</v>
      </c>
      <c r="N1103" s="6">
        <f t="shared" si="731"/>
        <v>7244.568275452737</v>
      </c>
      <c r="O1103" s="6">
        <f t="shared" si="732"/>
        <v>15.214681443845102</v>
      </c>
      <c r="P1103" s="6">
        <f t="shared" si="733"/>
        <v>10.857532921181713</v>
      </c>
      <c r="Q1103" s="6">
        <f t="shared" si="734"/>
        <v>2.0801841530655825</v>
      </c>
      <c r="R1103" s="6">
        <f t="shared" si="735"/>
        <v>28.152398518092397</v>
      </c>
      <c r="S1103" s="6">
        <f t="shared" si="736"/>
        <v>28.374559078856553</v>
      </c>
      <c r="T1103" s="6"/>
      <c r="U1103" s="6"/>
      <c r="V1103" s="6"/>
      <c r="W1103" s="6"/>
      <c r="X1103" s="4"/>
      <c r="Y1103" s="4"/>
      <c r="Z1103" s="4"/>
      <c r="AA1103" s="4"/>
    </row>
    <row r="1104" spans="1:27" x14ac:dyDescent="0.2">
      <c r="A1104" s="5">
        <v>2014</v>
      </c>
      <c r="B1104" s="5" t="s">
        <v>24</v>
      </c>
      <c r="C1104" s="5">
        <v>2</v>
      </c>
      <c r="D1104" s="5">
        <v>120</v>
      </c>
      <c r="F1104" s="5">
        <v>4</v>
      </c>
      <c r="G1104" s="5">
        <f t="shared" si="684"/>
        <v>4</v>
      </c>
      <c r="H1104" s="6">
        <f t="shared" si="727"/>
        <v>12.566370614359172</v>
      </c>
      <c r="I1104" s="6">
        <f t="shared" si="726"/>
        <v>0.10471975511965977</v>
      </c>
      <c r="J1104" s="6">
        <f t="shared" si="728"/>
        <v>1496.4323210217374</v>
      </c>
      <c r="K1104" s="6">
        <f t="shared" si="729"/>
        <v>1099.2155231201182</v>
      </c>
      <c r="L1104" s="6">
        <f t="shared" si="730"/>
        <v>285.99577079817215</v>
      </c>
      <c r="M1104" s="6">
        <f t="shared" si="719"/>
        <v>2881.6436149400279</v>
      </c>
      <c r="N1104" s="6">
        <f t="shared" si="731"/>
        <v>2907.2246204539701</v>
      </c>
      <c r="O1104" s="6">
        <f t="shared" si="732"/>
        <v>5.8610265906684713</v>
      </c>
      <c r="P1104" s="6">
        <f t="shared" si="733"/>
        <v>4.3968620924804727</v>
      </c>
      <c r="Q1104" s="6">
        <f t="shared" si="734"/>
        <v>1.0963171213929932</v>
      </c>
      <c r="R1104" s="6">
        <f t="shared" si="735"/>
        <v>11.354205804541937</v>
      </c>
      <c r="S1104" s="6">
        <f t="shared" si="736"/>
        <v>11.386629763444716</v>
      </c>
      <c r="T1104" s="6"/>
      <c r="U1104" s="6"/>
      <c r="V1104" s="6"/>
      <c r="W1104" s="6"/>
      <c r="X1104" s="4"/>
      <c r="Y1104" s="4"/>
      <c r="Z1104" s="4"/>
      <c r="AA1104" s="4"/>
    </row>
    <row r="1105" spans="1:27" x14ac:dyDescent="0.2">
      <c r="A1105" s="5">
        <v>2014</v>
      </c>
      <c r="B1105" s="5" t="s">
        <v>24</v>
      </c>
      <c r="C1105" s="5">
        <v>2</v>
      </c>
      <c r="D1105" s="5">
        <v>120</v>
      </c>
      <c r="F1105" s="5">
        <v>3.6</v>
      </c>
      <c r="G1105" s="5">
        <f t="shared" si="684"/>
        <v>3.6</v>
      </c>
      <c r="H1105" s="6">
        <f t="shared" si="727"/>
        <v>10.178760197630931</v>
      </c>
      <c r="I1105" s="6">
        <f t="shared" si="726"/>
        <v>8.4823001646924426E-2</v>
      </c>
      <c r="J1105" s="6">
        <f t="shared" si="728"/>
        <v>1199.4063662051192</v>
      </c>
      <c r="K1105" s="6">
        <f t="shared" si="729"/>
        <v>891.3031607966717</v>
      </c>
      <c r="L1105" s="6">
        <f t="shared" si="730"/>
        <v>246.51397761953621</v>
      </c>
      <c r="M1105" s="6">
        <f t="shared" si="719"/>
        <v>2337.2235046213268</v>
      </c>
      <c r="N1105" s="6">
        <f t="shared" si="731"/>
        <v>2352.3721650006605</v>
      </c>
      <c r="O1105" s="6">
        <f t="shared" si="732"/>
        <v>4.6976749343033832</v>
      </c>
      <c r="P1105" s="6">
        <f t="shared" si="733"/>
        <v>3.5652126431866864</v>
      </c>
      <c r="Q1105" s="6">
        <f t="shared" si="734"/>
        <v>0.94497024754155545</v>
      </c>
      <c r="R1105" s="6">
        <f t="shared" si="735"/>
        <v>9.2078578250316241</v>
      </c>
      <c r="S1105" s="6">
        <f t="shared" si="736"/>
        <v>9.2134576462525857</v>
      </c>
      <c r="T1105" s="6"/>
      <c r="U1105" s="6"/>
      <c r="V1105" s="6"/>
      <c r="W1105" s="6"/>
      <c r="X1105" s="4"/>
      <c r="Y1105" s="4"/>
      <c r="Z1105" s="4"/>
      <c r="AA1105" s="4"/>
    </row>
    <row r="1106" spans="1:27" x14ac:dyDescent="0.2">
      <c r="A1106" s="5">
        <v>2014</v>
      </c>
      <c r="B1106" s="5" t="s">
        <v>24</v>
      </c>
      <c r="C1106" s="5">
        <v>2</v>
      </c>
      <c r="D1106" s="5">
        <v>120</v>
      </c>
      <c r="F1106" s="5">
        <v>0.38</v>
      </c>
      <c r="G1106" s="5">
        <f t="shared" si="684"/>
        <v>0.38</v>
      </c>
      <c r="H1106" s="6">
        <f t="shared" si="727"/>
        <v>0.11341149479459153</v>
      </c>
      <c r="I1106" s="6">
        <f t="shared" si="726"/>
        <v>9.4509578995492945E-4</v>
      </c>
      <c r="J1106" s="6">
        <f t="shared" si="728"/>
        <v>10.672757725579629</v>
      </c>
      <c r="K1106" s="6">
        <f t="shared" si="729"/>
        <v>10.156704737454666</v>
      </c>
      <c r="L1106" s="6">
        <f t="shared" si="730"/>
        <v>10.350227468300913</v>
      </c>
      <c r="M1106" s="6">
        <f t="shared" si="719"/>
        <v>31.179689931335211</v>
      </c>
      <c r="N1106" s="6">
        <f t="shared" si="731"/>
        <v>25.627310718018386</v>
      </c>
      <c r="O1106" s="6">
        <f t="shared" si="732"/>
        <v>4.1801634425186883E-2</v>
      </c>
      <c r="P1106" s="6">
        <f t="shared" si="733"/>
        <v>4.0626818949818663E-2</v>
      </c>
      <c r="Q1106" s="6">
        <f t="shared" si="734"/>
        <v>3.9675871961820174E-2</v>
      </c>
      <c r="R1106" s="6">
        <f t="shared" si="735"/>
        <v>0.12210432533682572</v>
      </c>
      <c r="S1106" s="6">
        <f t="shared" si="736"/>
        <v>0.100373633645572</v>
      </c>
      <c r="T1106" s="6"/>
      <c r="U1106" s="6"/>
      <c r="V1106" s="6"/>
      <c r="W1106" s="6"/>
      <c r="X1106" s="4"/>
      <c r="Y1106" s="4"/>
      <c r="Z1106" s="4"/>
      <c r="AA1106" s="4"/>
    </row>
    <row r="1107" spans="1:27" x14ac:dyDescent="0.2">
      <c r="A1107" s="5">
        <v>2014</v>
      </c>
      <c r="B1107" s="5" t="s">
        <v>24</v>
      </c>
      <c r="C1107" s="5">
        <v>2</v>
      </c>
      <c r="D1107" s="5">
        <v>120</v>
      </c>
      <c r="E1107" s="5">
        <v>1.86</v>
      </c>
      <c r="G1107" s="5">
        <f t="shared" si="684"/>
        <v>1.86</v>
      </c>
      <c r="H1107" s="6">
        <f>PI()*(G1107/2)^2</f>
        <v>2.7171634860898126</v>
      </c>
      <c r="I1107" s="6">
        <f t="shared" si="726"/>
        <v>2.2643029050748439E-2</v>
      </c>
      <c r="J1107" s="6">
        <f>8*G1107^2.56</f>
        <v>39.178077787796759</v>
      </c>
      <c r="K1107" s="6">
        <f>22.91*G1107^2.13</f>
        <v>85.918692699283554</v>
      </c>
      <c r="L1107" s="6">
        <f>22.55*G1107^1.45</f>
        <v>55.454949652061906</v>
      </c>
      <c r="M1107" s="6">
        <f t="shared" si="719"/>
        <v>180.55172013914222</v>
      </c>
      <c r="N1107" s="6">
        <f>39.46*G1107^2.26</f>
        <v>160.41919580283007</v>
      </c>
      <c r="O1107" s="6">
        <f>(J1107*0.47)/D1107</f>
        <v>0.15344747133553729</v>
      </c>
      <c r="P1107" s="6">
        <f>(K1107*0.48)/D1107</f>
        <v>0.34367477079713421</v>
      </c>
      <c r="Q1107" s="6">
        <f>(L1107*0.46)/D1107</f>
        <v>0.21257730699957064</v>
      </c>
      <c r="R1107" s="6">
        <f>SUM(O1107:Q1107)</f>
        <v>0.7096995491322422</v>
      </c>
      <c r="S1107" s="6">
        <f>(N1107*0.47)/D1107</f>
        <v>0.62830851689441769</v>
      </c>
      <c r="T1107" s="6"/>
      <c r="U1107" s="6"/>
      <c r="V1107" s="6"/>
      <c r="W1107" s="6"/>
      <c r="X1107" s="4"/>
      <c r="Y1107" s="4"/>
      <c r="Z1107" s="4"/>
      <c r="AA1107" s="4"/>
    </row>
    <row r="1108" spans="1:27" x14ac:dyDescent="0.2">
      <c r="A1108" s="5">
        <v>2014</v>
      </c>
      <c r="B1108" s="5" t="s">
        <v>24</v>
      </c>
      <c r="C1108" s="5">
        <v>2</v>
      </c>
      <c r="D1108" s="5">
        <v>120</v>
      </c>
      <c r="F1108" s="5">
        <v>1.63</v>
      </c>
      <c r="G1108" s="5">
        <f t="shared" si="684"/>
        <v>1.63</v>
      </c>
      <c r="H1108" s="6">
        <f t="shared" ref="H1108:H1111" si="737">PI()*(G1108/2)^2</f>
        <v>2.0867243803306801</v>
      </c>
      <c r="I1108" s="6">
        <f t="shared" si="726"/>
        <v>1.7389369836089002E-2</v>
      </c>
      <c r="J1108" s="6">
        <f t="shared" ref="J1108:J1111" si="738">81.42*G1108^2.1</f>
        <v>227.15644706020692</v>
      </c>
      <c r="K1108" s="6">
        <f t="shared" ref="K1108:K1111" si="739">69.66*G1108^1.99</f>
        <v>184.17759722803444</v>
      </c>
      <c r="L1108" s="6">
        <f t="shared" ref="L1108:L1111" si="740">40.5*G1108^1.41</f>
        <v>80.656532143148254</v>
      </c>
      <c r="M1108" s="6">
        <f t="shared" si="719"/>
        <v>491.99057643138957</v>
      </c>
      <c r="N1108" s="6">
        <f t="shared" ref="N1108:N1111" si="741">179.2*G1108^2.01</f>
        <v>478.44838193320095</v>
      </c>
      <c r="O1108" s="6">
        <f t="shared" ref="O1108:O1111" si="742">(J1108*0.47)/D1108</f>
        <v>0.88969608431914371</v>
      </c>
      <c r="P1108" s="6">
        <f t="shared" ref="P1108:P1111" si="743">(K1108*0.48)/D1108</f>
        <v>0.7367103889121378</v>
      </c>
      <c r="Q1108" s="6">
        <f t="shared" ref="Q1108:Q1111" si="744">(L1108*0.46)/D1108</f>
        <v>0.30918337321540168</v>
      </c>
      <c r="R1108" s="6">
        <f t="shared" ref="R1108:R1111" si="745">SUM(O1108:Q1108)</f>
        <v>1.9355898464466832</v>
      </c>
      <c r="S1108" s="6">
        <f t="shared" ref="S1108:S1111" si="746">(N1108*0.47)/D1108</f>
        <v>1.8739228292383703</v>
      </c>
      <c r="T1108" s="6"/>
      <c r="U1108" s="6"/>
      <c r="V1108" s="6"/>
      <c r="W1108" s="6"/>
      <c r="X1108" s="4"/>
      <c r="Y1108" s="4"/>
      <c r="Z1108" s="4"/>
      <c r="AA1108" s="4"/>
    </row>
    <row r="1109" spans="1:27" x14ac:dyDescent="0.2">
      <c r="A1109" s="5">
        <v>2014</v>
      </c>
      <c r="B1109" s="5" t="s">
        <v>24</v>
      </c>
      <c r="C1109" s="5">
        <v>2</v>
      </c>
      <c r="D1109" s="5">
        <v>120</v>
      </c>
      <c r="F1109" s="5">
        <v>1.69</v>
      </c>
      <c r="G1109" s="5">
        <f t="shared" si="684"/>
        <v>1.69</v>
      </c>
      <c r="H1109" s="6">
        <f t="shared" si="737"/>
        <v>2.2431756944794516</v>
      </c>
      <c r="I1109" s="6">
        <f t="shared" si="726"/>
        <v>1.8693130787328763E-2</v>
      </c>
      <c r="J1109" s="6">
        <f t="shared" si="738"/>
        <v>245.07170809885963</v>
      </c>
      <c r="K1109" s="6">
        <f t="shared" si="739"/>
        <v>197.91468173825396</v>
      </c>
      <c r="L1109" s="6">
        <f t="shared" si="740"/>
        <v>84.874118495540074</v>
      </c>
      <c r="M1109" s="6">
        <f t="shared" si="719"/>
        <v>527.86050833265369</v>
      </c>
      <c r="N1109" s="6">
        <f t="shared" si="741"/>
        <v>514.50580792797859</v>
      </c>
      <c r="O1109" s="6">
        <f t="shared" si="742"/>
        <v>0.95986419005386692</v>
      </c>
      <c r="P1109" s="6">
        <f t="shared" si="743"/>
        <v>0.79165872695301576</v>
      </c>
      <c r="Q1109" s="6">
        <f t="shared" si="744"/>
        <v>0.32535078756623698</v>
      </c>
      <c r="R1109" s="6">
        <f t="shared" si="745"/>
        <v>2.0768737045731198</v>
      </c>
      <c r="S1109" s="6">
        <f t="shared" si="746"/>
        <v>2.0151477477179163</v>
      </c>
      <c r="T1109" s="6"/>
      <c r="U1109" s="6"/>
      <c r="V1109" s="6"/>
      <c r="W1109" s="6"/>
      <c r="X1109" s="4"/>
      <c r="Y1109" s="4"/>
      <c r="Z1109" s="4"/>
      <c r="AA1109" s="4"/>
    </row>
    <row r="1110" spans="1:27" x14ac:dyDescent="0.2">
      <c r="A1110" s="5">
        <v>2014</v>
      </c>
      <c r="B1110" s="5" t="s">
        <v>24</v>
      </c>
      <c r="C1110" s="5">
        <v>2</v>
      </c>
      <c r="D1110" s="5">
        <v>120</v>
      </c>
      <c r="F1110" s="5">
        <v>3.1</v>
      </c>
      <c r="G1110" s="5">
        <f t="shared" si="684"/>
        <v>3.1</v>
      </c>
      <c r="H1110" s="6">
        <f t="shared" si="737"/>
        <v>7.5476763502494792</v>
      </c>
      <c r="I1110" s="6">
        <f t="shared" si="726"/>
        <v>6.2897302918745665E-2</v>
      </c>
      <c r="J1110" s="6">
        <f t="shared" si="738"/>
        <v>876.17459216863654</v>
      </c>
      <c r="K1110" s="6">
        <f t="shared" si="739"/>
        <v>661.90131035166644</v>
      </c>
      <c r="L1110" s="6">
        <f t="shared" si="740"/>
        <v>199.65261898708863</v>
      </c>
      <c r="M1110" s="6">
        <f t="shared" si="719"/>
        <v>1737.7285215073914</v>
      </c>
      <c r="N1110" s="6">
        <f t="shared" si="741"/>
        <v>1741.706649649477</v>
      </c>
      <c r="O1110" s="6">
        <f t="shared" si="742"/>
        <v>3.4316838193271599</v>
      </c>
      <c r="P1110" s="6">
        <f t="shared" si="743"/>
        <v>2.6476052414066658</v>
      </c>
      <c r="Q1110" s="6">
        <f t="shared" si="744"/>
        <v>0.76533503945050652</v>
      </c>
      <c r="R1110" s="6">
        <f t="shared" si="745"/>
        <v>6.8446241001843324</v>
      </c>
      <c r="S1110" s="6">
        <f t="shared" si="746"/>
        <v>6.8216843777937841</v>
      </c>
      <c r="T1110" s="6"/>
      <c r="U1110" s="6"/>
      <c r="V1110" s="6"/>
      <c r="W1110" s="6"/>
      <c r="X1110" s="4"/>
      <c r="Y1110" s="4"/>
      <c r="Z1110" s="4"/>
      <c r="AA1110" s="4"/>
    </row>
    <row r="1111" spans="1:27" x14ac:dyDescent="0.2">
      <c r="A1111" s="5">
        <v>2014</v>
      </c>
      <c r="B1111" s="5" t="s">
        <v>24</v>
      </c>
      <c r="C1111" s="5">
        <v>2</v>
      </c>
      <c r="D1111" s="5">
        <v>120</v>
      </c>
      <c r="F1111" s="5">
        <v>4.8</v>
      </c>
      <c r="G1111" s="5">
        <f t="shared" ref="G1111:G1174" si="747">E1111+F1111</f>
        <v>4.8</v>
      </c>
      <c r="H1111" s="6">
        <f t="shared" si="737"/>
        <v>18.095573684677209</v>
      </c>
      <c r="I1111" s="6">
        <f t="shared" si="726"/>
        <v>0.15079644737231007</v>
      </c>
      <c r="J1111" s="6">
        <f t="shared" si="738"/>
        <v>2194.5106687316843</v>
      </c>
      <c r="K1111" s="6">
        <f t="shared" si="739"/>
        <v>1579.9870686462416</v>
      </c>
      <c r="L1111" s="6">
        <f t="shared" si="740"/>
        <v>369.83258059991778</v>
      </c>
      <c r="M1111" s="6">
        <f t="shared" si="719"/>
        <v>4144.3303179778432</v>
      </c>
      <c r="N1111" s="6">
        <f t="shared" si="741"/>
        <v>4194.0431316776021</v>
      </c>
      <c r="O1111" s="6">
        <f t="shared" si="742"/>
        <v>8.5951667858657625</v>
      </c>
      <c r="P1111" s="6">
        <f t="shared" si="743"/>
        <v>6.3199482745849656</v>
      </c>
      <c r="Q1111" s="6">
        <f t="shared" si="744"/>
        <v>1.4176915589663515</v>
      </c>
      <c r="R1111" s="6">
        <f t="shared" si="745"/>
        <v>16.332806619417077</v>
      </c>
      <c r="S1111" s="6">
        <f t="shared" si="746"/>
        <v>16.426668932403938</v>
      </c>
      <c r="T1111" s="6"/>
      <c r="U1111" s="6"/>
      <c r="V1111" s="6"/>
      <c r="W1111" s="6"/>
      <c r="X1111" s="4"/>
      <c r="Y1111" s="4"/>
      <c r="Z1111" s="4"/>
      <c r="AA1111" s="4"/>
    </row>
    <row r="1112" spans="1:27" x14ac:dyDescent="0.2">
      <c r="A1112" s="5">
        <v>2014</v>
      </c>
      <c r="B1112" s="5" t="s">
        <v>24</v>
      </c>
      <c r="C1112" s="5">
        <v>2</v>
      </c>
      <c r="D1112" s="5">
        <v>120</v>
      </c>
      <c r="E1112" s="5">
        <v>0.78</v>
      </c>
      <c r="G1112" s="5">
        <f t="shared" si="747"/>
        <v>0.78</v>
      </c>
      <c r="H1112" s="6">
        <f>PI()*(G1112/2)^2</f>
        <v>0.4778362426110076</v>
      </c>
      <c r="I1112" s="6">
        <f t="shared" si="726"/>
        <v>3.9819686884250633E-3</v>
      </c>
      <c r="J1112" s="6">
        <f>8*G1112^2.56</f>
        <v>4.2349878615403727</v>
      </c>
      <c r="K1112" s="6">
        <f>22.91*G1112^2.13</f>
        <v>13.49542583725513</v>
      </c>
      <c r="L1112" s="6">
        <f>22.55*G1112^1.45</f>
        <v>15.72837010874683</v>
      </c>
      <c r="M1112" s="6">
        <f t="shared" si="719"/>
        <v>33.458783807542332</v>
      </c>
      <c r="N1112" s="6">
        <f>39.46*G1112^2.26</f>
        <v>22.505614886295742</v>
      </c>
      <c r="O1112" s="6">
        <f>(J1112*0.47)/D1112</f>
        <v>1.6587035791033124E-2</v>
      </c>
      <c r="P1112" s="6">
        <f>(K1112*0.48)/D1112</f>
        <v>5.398170334902052E-2</v>
      </c>
      <c r="Q1112" s="6">
        <f>(L1112*0.46)/D1112</f>
        <v>6.0292085416862852E-2</v>
      </c>
      <c r="R1112" s="6">
        <f>SUM(O1112:Q1112)</f>
        <v>0.1308608245569165</v>
      </c>
      <c r="S1112" s="6">
        <f>(N1112*0.47)/D1112</f>
        <v>8.814699163799164E-2</v>
      </c>
      <c r="T1112" s="6"/>
      <c r="U1112" s="6"/>
      <c r="V1112" s="6"/>
      <c r="W1112" s="6"/>
      <c r="X1112" s="4"/>
      <c r="Y1112" s="4"/>
      <c r="Z1112" s="4"/>
      <c r="AA1112" s="4"/>
    </row>
    <row r="1113" spans="1:27" x14ac:dyDescent="0.2">
      <c r="A1113" s="5">
        <v>2014</v>
      </c>
      <c r="B1113" s="5" t="s">
        <v>24</v>
      </c>
      <c r="C1113" s="5">
        <v>2</v>
      </c>
      <c r="D1113" s="5">
        <v>120</v>
      </c>
      <c r="F1113" s="5">
        <v>4.3</v>
      </c>
      <c r="G1113" s="5">
        <f t="shared" si="747"/>
        <v>4.3</v>
      </c>
      <c r="H1113" s="6">
        <f t="shared" ref="H1113" si="748">PI()*(G1113/2)^2</f>
        <v>14.522012041218817</v>
      </c>
      <c r="I1113" s="6">
        <f t="shared" si="726"/>
        <v>0.1210167670101568</v>
      </c>
      <c r="J1113" s="6">
        <f t="shared" ref="J1113" si="749">81.42*G1113^2.1</f>
        <v>1741.8664517826603</v>
      </c>
      <c r="K1113" s="6">
        <f t="shared" ref="K1113" si="750">69.66*G1113^1.99</f>
        <v>1269.3625954428107</v>
      </c>
      <c r="L1113" s="6">
        <f t="shared" ref="L1113" si="751">40.5*G1113^1.41</f>
        <v>316.69816396057689</v>
      </c>
      <c r="M1113" s="6">
        <f t="shared" si="719"/>
        <v>3327.9272111860478</v>
      </c>
      <c r="N1113" s="6">
        <f t="shared" ref="N1113" si="752">179.2*G1113^2.01</f>
        <v>3362.0920602110755</v>
      </c>
      <c r="O1113" s="6">
        <f t="shared" ref="O1113" si="753">(J1113*0.47)/D1113</f>
        <v>6.8223102694820863</v>
      </c>
      <c r="P1113" s="6">
        <f t="shared" ref="P1113" si="754">(K1113*0.48)/D1113</f>
        <v>5.0774503817712429</v>
      </c>
      <c r="Q1113" s="6">
        <f t="shared" ref="Q1113" si="755">(L1113*0.46)/D1113</f>
        <v>1.2140096285155448</v>
      </c>
      <c r="R1113" s="6">
        <f t="shared" ref="R1113" si="756">SUM(O1113:Q1113)</f>
        <v>13.113770279768874</v>
      </c>
      <c r="S1113" s="6">
        <f t="shared" ref="S1113" si="757">(N1113*0.47)/D1113</f>
        <v>13.168193902493378</v>
      </c>
      <c r="T1113" s="6"/>
      <c r="U1113" s="6"/>
      <c r="V1113" s="6"/>
      <c r="W1113" s="6"/>
      <c r="X1113" s="4"/>
      <c r="Y1113" s="4"/>
      <c r="Z1113" s="4"/>
      <c r="AA1113" s="4"/>
    </row>
    <row r="1114" spans="1:27" x14ac:dyDescent="0.2">
      <c r="A1114" s="5">
        <v>2014</v>
      </c>
      <c r="B1114" s="5" t="s">
        <v>24</v>
      </c>
      <c r="C1114" s="5">
        <v>3</v>
      </c>
      <c r="D1114" s="5">
        <v>120</v>
      </c>
      <c r="E1114" s="5">
        <v>2.64</v>
      </c>
      <c r="G1114" s="5">
        <f t="shared" si="747"/>
        <v>2.64</v>
      </c>
      <c r="H1114" s="6">
        <f>PI()*(G1114/2)^2</f>
        <v>5.4739110396148565</v>
      </c>
      <c r="I1114" s="6">
        <f t="shared" si="726"/>
        <v>4.5615925330123805E-2</v>
      </c>
      <c r="J1114" s="6">
        <f>8*G1114^2.56</f>
        <v>96.027592265674357</v>
      </c>
      <c r="K1114" s="6">
        <f>22.91*G1114^2.13</f>
        <v>181.15129933407249</v>
      </c>
      <c r="L1114" s="6">
        <f>22.55*G1114^1.45</f>
        <v>92.1450988296303</v>
      </c>
      <c r="M1114" s="6">
        <f t="shared" si="719"/>
        <v>369.32399042937715</v>
      </c>
      <c r="N1114" s="6">
        <f>39.46*G1114^2.26</f>
        <v>353.98263327035932</v>
      </c>
      <c r="O1114" s="6">
        <f>(J1114*0.47)/D1114</f>
        <v>0.37610806970722455</v>
      </c>
      <c r="P1114" s="6">
        <f>(K1114*0.48)/D1114</f>
        <v>0.72460519733628992</v>
      </c>
      <c r="Q1114" s="6">
        <f>(L1114*0.46)/D1114</f>
        <v>0.35322287884691617</v>
      </c>
      <c r="R1114" s="6">
        <f>SUM(O1114:Q1114)</f>
        <v>1.4539361458904305</v>
      </c>
      <c r="S1114" s="6">
        <f>(N1114*0.47)/D1114</f>
        <v>1.3864319803089071</v>
      </c>
      <c r="T1114" s="6"/>
      <c r="U1114" s="6"/>
      <c r="V1114" s="6"/>
      <c r="W1114" s="6"/>
      <c r="X1114" s="4"/>
      <c r="Y1114" s="4"/>
      <c r="Z1114" s="4"/>
      <c r="AA1114" s="4"/>
    </row>
    <row r="1115" spans="1:27" x14ac:dyDescent="0.2">
      <c r="A1115" s="5">
        <v>2014</v>
      </c>
      <c r="B1115" s="5" t="s">
        <v>24</v>
      </c>
      <c r="C1115" s="5">
        <v>3</v>
      </c>
      <c r="D1115" s="5">
        <v>120</v>
      </c>
      <c r="F1115" s="5">
        <v>2.41</v>
      </c>
      <c r="G1115" s="5">
        <f t="shared" si="747"/>
        <v>2.41</v>
      </c>
      <c r="H1115" s="6">
        <f t="shared" ref="H1115:H1120" si="758">PI()*(G1115/2)^2</f>
        <v>4.5616710728287195</v>
      </c>
      <c r="I1115" s="6">
        <f t="shared" si="726"/>
        <v>3.8013925606905995E-2</v>
      </c>
      <c r="J1115" s="6">
        <f t="shared" ref="J1115:J1120" si="759">81.42*G1115^2.1</f>
        <v>516.37699688448515</v>
      </c>
      <c r="K1115" s="6">
        <f t="shared" ref="K1115:K1120" si="760">69.66*G1115^1.99</f>
        <v>401.04895111726864</v>
      </c>
      <c r="L1115" s="6">
        <f t="shared" ref="L1115:L1120" si="761">40.5*G1115^1.41</f>
        <v>139.9906574791903</v>
      </c>
      <c r="M1115" s="6">
        <f t="shared" si="719"/>
        <v>1057.4166054809441</v>
      </c>
      <c r="N1115" s="6">
        <f t="shared" ref="N1115:N1120" si="762">179.2*G1115^2.01</f>
        <v>1050.0071608873027</v>
      </c>
      <c r="O1115" s="6">
        <f t="shared" ref="O1115:O1120" si="763">(J1115*0.47)/D1115</f>
        <v>2.0224765711309001</v>
      </c>
      <c r="P1115" s="6">
        <f t="shared" ref="P1115:P1120" si="764">(K1115*0.48)/D1115</f>
        <v>1.6041958044690745</v>
      </c>
      <c r="Q1115" s="6">
        <f t="shared" ref="Q1115:Q1120" si="765">(L1115*0.46)/D1115</f>
        <v>0.53663085367022956</v>
      </c>
      <c r="R1115" s="6">
        <f t="shared" ref="R1115:R1120" si="766">SUM(O1115:Q1115)</f>
        <v>4.1633032292702037</v>
      </c>
      <c r="S1115" s="6">
        <f t="shared" ref="S1115:S1120" si="767">(N1115*0.47)/D1115</f>
        <v>4.1125280468086016</v>
      </c>
      <c r="T1115" s="6"/>
      <c r="U1115" s="6"/>
      <c r="V1115" s="6"/>
      <c r="W1115" s="6"/>
      <c r="X1115" s="4"/>
      <c r="Y1115" s="4"/>
      <c r="Z1115" s="4"/>
      <c r="AA1115" s="4"/>
    </row>
    <row r="1116" spans="1:27" x14ac:dyDescent="0.2">
      <c r="A1116" s="5">
        <v>2014</v>
      </c>
      <c r="B1116" s="5" t="s">
        <v>24</v>
      </c>
      <c r="C1116" s="5">
        <v>3</v>
      </c>
      <c r="D1116" s="5">
        <v>120</v>
      </c>
      <c r="F1116" s="5">
        <v>7.52</v>
      </c>
      <c r="G1116" s="5">
        <f t="shared" si="747"/>
        <v>7.52</v>
      </c>
      <c r="H1116" s="6">
        <f t="shared" si="758"/>
        <v>44.414580299391055</v>
      </c>
      <c r="I1116" s="6">
        <f t="shared" si="726"/>
        <v>0.37012150249492548</v>
      </c>
      <c r="J1116" s="6">
        <f t="shared" si="759"/>
        <v>5633.6331504179752</v>
      </c>
      <c r="K1116" s="6">
        <f t="shared" si="760"/>
        <v>3860.6192593767732</v>
      </c>
      <c r="L1116" s="6">
        <f t="shared" si="761"/>
        <v>696.50169627118873</v>
      </c>
      <c r="M1116" s="6">
        <f t="shared" si="719"/>
        <v>10190.754106065937</v>
      </c>
      <c r="N1116" s="6">
        <f t="shared" si="762"/>
        <v>10340.364902779582</v>
      </c>
      <c r="O1116" s="6">
        <f t="shared" si="763"/>
        <v>22.065063172470399</v>
      </c>
      <c r="P1116" s="6">
        <f t="shared" si="764"/>
        <v>15.442477037507093</v>
      </c>
      <c r="Q1116" s="6">
        <f t="shared" si="765"/>
        <v>2.6699231690395568</v>
      </c>
      <c r="R1116" s="6">
        <f t="shared" si="766"/>
        <v>40.177463379017048</v>
      </c>
      <c r="S1116" s="6">
        <f t="shared" si="767"/>
        <v>40.499762535886696</v>
      </c>
      <c r="T1116" s="6"/>
      <c r="U1116" s="6"/>
      <c r="V1116" s="6"/>
      <c r="W1116" s="6"/>
      <c r="X1116" s="4"/>
      <c r="Y1116" s="4"/>
      <c r="Z1116" s="4"/>
      <c r="AA1116" s="4"/>
    </row>
    <row r="1117" spans="1:27" x14ac:dyDescent="0.2">
      <c r="A1117" s="5">
        <v>2014</v>
      </c>
      <c r="B1117" s="5" t="s">
        <v>24</v>
      </c>
      <c r="C1117" s="5">
        <v>3</v>
      </c>
      <c r="D1117" s="5">
        <v>120</v>
      </c>
      <c r="F1117" s="5">
        <v>8.15</v>
      </c>
      <c r="G1117" s="5">
        <f t="shared" si="747"/>
        <v>8.15</v>
      </c>
      <c r="H1117" s="6">
        <f t="shared" si="758"/>
        <v>52.168109508267008</v>
      </c>
      <c r="I1117" s="6">
        <f t="shared" si="726"/>
        <v>0.43473424590222509</v>
      </c>
      <c r="J1117" s="6">
        <f t="shared" si="759"/>
        <v>6670.5566440372477</v>
      </c>
      <c r="K1117" s="6">
        <f t="shared" si="760"/>
        <v>4530.9274842076993</v>
      </c>
      <c r="L1117" s="6">
        <f t="shared" si="761"/>
        <v>780.16641659745528</v>
      </c>
      <c r="M1117" s="6">
        <f t="shared" si="719"/>
        <v>11981.650544842403</v>
      </c>
      <c r="N1117" s="6">
        <f t="shared" si="762"/>
        <v>12155.275284314512</v>
      </c>
      <c r="O1117" s="6">
        <f t="shared" si="763"/>
        <v>26.12634685581255</v>
      </c>
      <c r="P1117" s="6">
        <f t="shared" si="764"/>
        <v>18.123709936830796</v>
      </c>
      <c r="Q1117" s="6">
        <f t="shared" si="765"/>
        <v>2.9906379302902457</v>
      </c>
      <c r="R1117" s="6">
        <f t="shared" si="766"/>
        <v>47.240694722933597</v>
      </c>
      <c r="S1117" s="6">
        <f t="shared" si="767"/>
        <v>47.60816153023184</v>
      </c>
      <c r="T1117" s="6"/>
      <c r="U1117" s="6"/>
      <c r="V1117" s="6"/>
      <c r="W1117" s="6"/>
      <c r="X1117" s="4"/>
      <c r="Y1117" s="4"/>
      <c r="Z1117" s="4"/>
      <c r="AA1117" s="4"/>
    </row>
    <row r="1118" spans="1:27" x14ac:dyDescent="0.2">
      <c r="A1118" s="5">
        <v>2014</v>
      </c>
      <c r="B1118" s="5" t="s">
        <v>24</v>
      </c>
      <c r="C1118" s="5">
        <v>3</v>
      </c>
      <c r="D1118" s="5">
        <v>120</v>
      </c>
      <c r="F1118" s="5">
        <v>2.7</v>
      </c>
      <c r="G1118" s="5">
        <f t="shared" si="747"/>
        <v>2.7</v>
      </c>
      <c r="H1118" s="6">
        <f t="shared" si="758"/>
        <v>5.7255526111673989</v>
      </c>
      <c r="I1118" s="6">
        <f t="shared" si="726"/>
        <v>4.7712938426394992E-2</v>
      </c>
      <c r="J1118" s="6">
        <f t="shared" si="759"/>
        <v>655.53366943747506</v>
      </c>
      <c r="K1118" s="6">
        <f t="shared" si="760"/>
        <v>502.80242174817982</v>
      </c>
      <c r="L1118" s="6">
        <f t="shared" si="761"/>
        <v>164.31527223272099</v>
      </c>
      <c r="M1118" s="6">
        <f t="shared" si="719"/>
        <v>1322.6513634183757</v>
      </c>
      <c r="N1118" s="6">
        <f t="shared" si="762"/>
        <v>1319.4081770104392</v>
      </c>
      <c r="O1118" s="6">
        <f t="shared" si="763"/>
        <v>2.567506871963444</v>
      </c>
      <c r="P1118" s="6">
        <f t="shared" si="764"/>
        <v>2.0112096869927192</v>
      </c>
      <c r="Q1118" s="6">
        <f t="shared" si="765"/>
        <v>0.62987521022543047</v>
      </c>
      <c r="R1118" s="6">
        <f t="shared" si="766"/>
        <v>5.2085917691815933</v>
      </c>
      <c r="S1118" s="6">
        <f t="shared" si="767"/>
        <v>5.1676820266242203</v>
      </c>
      <c r="T1118" s="6"/>
      <c r="U1118" s="6"/>
      <c r="V1118" s="6"/>
      <c r="W1118" s="6"/>
      <c r="X1118" s="4"/>
      <c r="Y1118" s="4"/>
      <c r="Z1118" s="4"/>
      <c r="AA1118" s="4"/>
    </row>
    <row r="1119" spans="1:27" x14ac:dyDescent="0.2">
      <c r="A1119" s="5">
        <v>2014</v>
      </c>
      <c r="B1119" s="5" t="s">
        <v>24</v>
      </c>
      <c r="C1119" s="5">
        <v>3</v>
      </c>
      <c r="D1119" s="5">
        <v>120</v>
      </c>
      <c r="F1119" s="5">
        <v>5.7</v>
      </c>
      <c r="G1119" s="5">
        <f t="shared" si="747"/>
        <v>5.7</v>
      </c>
      <c r="H1119" s="6">
        <f t="shared" si="758"/>
        <v>25.517586328783096</v>
      </c>
      <c r="I1119" s="6">
        <f t="shared" si="726"/>
        <v>0.21264655273985913</v>
      </c>
      <c r="J1119" s="6">
        <f t="shared" si="759"/>
        <v>3148.2433520173008</v>
      </c>
      <c r="K1119" s="6">
        <f t="shared" si="760"/>
        <v>2224.2030549090314</v>
      </c>
      <c r="L1119" s="6">
        <f t="shared" si="761"/>
        <v>471.23611806324368</v>
      </c>
      <c r="M1119" s="6">
        <f t="shared" si="719"/>
        <v>5843.6825249895755</v>
      </c>
      <c r="N1119" s="6">
        <f t="shared" si="762"/>
        <v>5924.428537414331</v>
      </c>
      <c r="O1119" s="6">
        <f t="shared" si="763"/>
        <v>12.330619795401095</v>
      </c>
      <c r="P1119" s="6">
        <f t="shared" si="764"/>
        <v>8.896812219636125</v>
      </c>
      <c r="Q1119" s="6">
        <f t="shared" si="765"/>
        <v>1.8064051192424342</v>
      </c>
      <c r="R1119" s="6">
        <f t="shared" si="766"/>
        <v>23.033837134279654</v>
      </c>
      <c r="S1119" s="6">
        <f t="shared" si="767"/>
        <v>23.204011771539463</v>
      </c>
      <c r="T1119" s="6"/>
      <c r="U1119" s="6"/>
      <c r="V1119" s="6"/>
      <c r="W1119" s="6"/>
      <c r="X1119" s="4"/>
      <c r="Y1119" s="4"/>
      <c r="Z1119" s="4"/>
      <c r="AA1119" s="4"/>
    </row>
    <row r="1120" spans="1:27" x14ac:dyDescent="0.2">
      <c r="A1120" s="5">
        <v>2014</v>
      </c>
      <c r="B1120" s="5" t="s">
        <v>24</v>
      </c>
      <c r="C1120" s="5">
        <v>3</v>
      </c>
      <c r="D1120" s="5">
        <v>120</v>
      </c>
      <c r="F1120" s="5">
        <v>3.3</v>
      </c>
      <c r="G1120" s="5">
        <f t="shared" si="747"/>
        <v>3.3</v>
      </c>
      <c r="H1120" s="6">
        <f t="shared" si="758"/>
        <v>8.55298599939821</v>
      </c>
      <c r="I1120" s="6">
        <f t="shared" si="726"/>
        <v>7.1274883328318411E-2</v>
      </c>
      <c r="J1120" s="6">
        <f t="shared" si="759"/>
        <v>999.10325020544394</v>
      </c>
      <c r="K1120" s="6">
        <f t="shared" si="760"/>
        <v>749.59418782936393</v>
      </c>
      <c r="L1120" s="6">
        <f t="shared" si="761"/>
        <v>218.0518011810851</v>
      </c>
      <c r="M1120" s="6">
        <f t="shared" si="719"/>
        <v>1966.7492392158929</v>
      </c>
      <c r="N1120" s="6">
        <f t="shared" si="762"/>
        <v>1974.9268964025009</v>
      </c>
      <c r="O1120" s="6">
        <f t="shared" si="763"/>
        <v>3.9131543966379883</v>
      </c>
      <c r="P1120" s="6">
        <f t="shared" si="764"/>
        <v>2.9983767513174557</v>
      </c>
      <c r="Q1120" s="6">
        <f t="shared" si="765"/>
        <v>0.83586523786082623</v>
      </c>
      <c r="R1120" s="6">
        <f t="shared" si="766"/>
        <v>7.7473963858162698</v>
      </c>
      <c r="S1120" s="6">
        <f t="shared" si="767"/>
        <v>7.7351303442431281</v>
      </c>
      <c r="T1120" s="6"/>
      <c r="U1120" s="6"/>
      <c r="V1120" s="6"/>
      <c r="W1120" s="6"/>
      <c r="X1120" s="4"/>
      <c r="Y1120" s="4"/>
      <c r="Z1120" s="4"/>
      <c r="AA1120" s="4"/>
    </row>
    <row r="1121" spans="1:27" x14ac:dyDescent="0.2">
      <c r="A1121" s="5">
        <v>2014</v>
      </c>
      <c r="B1121" s="5" t="s">
        <v>24</v>
      </c>
      <c r="C1121" s="5">
        <v>3</v>
      </c>
      <c r="D1121" s="5">
        <v>120</v>
      </c>
      <c r="E1121" s="5">
        <v>5.4</v>
      </c>
      <c r="G1121" s="5">
        <f t="shared" si="747"/>
        <v>5.4</v>
      </c>
      <c r="H1121" s="6">
        <f>PI()*(G1121/2)^2</f>
        <v>22.902210444669596</v>
      </c>
      <c r="I1121" s="6">
        <f t="shared" si="726"/>
        <v>0.19085175370557997</v>
      </c>
      <c r="J1121" s="6">
        <f>8*G1121^2.56</f>
        <v>599.81595279567011</v>
      </c>
      <c r="K1121" s="6">
        <f>22.91*G1121^2.13</f>
        <v>831.80934970179612</v>
      </c>
      <c r="L1121" s="6">
        <f>22.55*G1121^1.45</f>
        <v>260.08631290219148</v>
      </c>
      <c r="M1121" s="6">
        <f t="shared" si="719"/>
        <v>1691.7116153996576</v>
      </c>
      <c r="N1121" s="6">
        <f>39.46*G1121^2.26</f>
        <v>1783.8855110552897</v>
      </c>
      <c r="O1121" s="6">
        <f>(J1121*0.47)/D1121</f>
        <v>2.3492791484497078</v>
      </c>
      <c r="P1121" s="6">
        <f>(K1121*0.48)/D1121</f>
        <v>3.3272373988071844</v>
      </c>
      <c r="Q1121" s="6">
        <f>(L1121*0.46)/D1121</f>
        <v>0.99699753279173409</v>
      </c>
      <c r="R1121" s="6">
        <f>SUM(O1121:Q1121)</f>
        <v>6.6735140800486255</v>
      </c>
      <c r="S1121" s="6">
        <f>(N1121*0.47)/D1121</f>
        <v>6.986884918299884</v>
      </c>
      <c r="T1121" s="6"/>
      <c r="U1121" s="6"/>
      <c r="V1121" s="6"/>
      <c r="W1121" s="6"/>
      <c r="X1121" s="4"/>
      <c r="Y1121" s="4"/>
      <c r="Z1121" s="4"/>
      <c r="AA1121" s="4"/>
    </row>
    <row r="1122" spans="1:27" x14ac:dyDescent="0.2">
      <c r="A1122" s="5">
        <v>2014</v>
      </c>
      <c r="B1122" s="5" t="s">
        <v>24</v>
      </c>
      <c r="C1122" s="5">
        <v>3</v>
      </c>
      <c r="D1122" s="5">
        <v>120</v>
      </c>
      <c r="F1122" s="5">
        <v>2.25</v>
      </c>
      <c r="G1122" s="5">
        <f t="shared" si="747"/>
        <v>2.25</v>
      </c>
      <c r="H1122" s="6">
        <f t="shared" ref="H1122:H1126" si="768">PI()*(G1122/2)^2</f>
        <v>3.9760782021995817</v>
      </c>
      <c r="I1122" s="6">
        <f t="shared" si="726"/>
        <v>3.3133985018329849E-2</v>
      </c>
      <c r="J1122" s="6">
        <f t="shared" ref="J1122:J1126" si="769">81.42*G1122^2.1</f>
        <v>447.00706378026553</v>
      </c>
      <c r="K1122" s="6">
        <f t="shared" ref="K1122:K1126" si="770">69.66*G1122^1.99</f>
        <v>349.80553829566469</v>
      </c>
      <c r="L1122" s="6">
        <f t="shared" ref="L1122:L1126" si="771">40.5*G1122^1.41</f>
        <v>127.06688215483571</v>
      </c>
      <c r="M1122" s="6">
        <f t="shared" si="719"/>
        <v>923.87948423076602</v>
      </c>
      <c r="N1122" s="6">
        <f t="shared" ref="N1122:N1126" si="772">179.2*G1122^2.01</f>
        <v>914.58666880679573</v>
      </c>
      <c r="O1122" s="6">
        <f t="shared" ref="O1122:O1126" si="773">(J1122*0.47)/D1122</f>
        <v>1.7507776664727066</v>
      </c>
      <c r="P1122" s="6">
        <f t="shared" ref="P1122:P1126" si="774">(K1122*0.48)/D1122</f>
        <v>1.3992221531826587</v>
      </c>
      <c r="Q1122" s="6">
        <f t="shared" ref="Q1122:Q1126" si="775">(L1122*0.46)/D1122</f>
        <v>0.4870897149268702</v>
      </c>
      <c r="R1122" s="6">
        <f t="shared" ref="R1122:R1126" si="776">SUM(O1122:Q1122)</f>
        <v>3.6370895345822354</v>
      </c>
      <c r="S1122" s="6">
        <f t="shared" ref="S1122:S1126" si="777">(N1122*0.47)/D1122</f>
        <v>3.5821311194932832</v>
      </c>
      <c r="T1122" s="6"/>
      <c r="U1122" s="6"/>
      <c r="V1122" s="6"/>
      <c r="W1122" s="6"/>
      <c r="X1122" s="4"/>
      <c r="Y1122" s="4"/>
      <c r="Z1122" s="4"/>
      <c r="AA1122" s="4"/>
    </row>
    <row r="1123" spans="1:27" x14ac:dyDescent="0.2">
      <c r="A1123" s="5">
        <v>2014</v>
      </c>
      <c r="B1123" s="5" t="s">
        <v>24</v>
      </c>
      <c r="C1123" s="5">
        <v>3</v>
      </c>
      <c r="D1123" s="5">
        <v>120</v>
      </c>
      <c r="F1123" s="5">
        <v>0.71</v>
      </c>
      <c r="G1123" s="5">
        <f t="shared" si="747"/>
        <v>0.71</v>
      </c>
      <c r="H1123" s="6">
        <f t="shared" si="768"/>
        <v>0.39591921416865367</v>
      </c>
      <c r="I1123" s="6">
        <f t="shared" si="726"/>
        <v>3.2993267847387805E-3</v>
      </c>
      <c r="J1123" s="6">
        <f t="shared" si="769"/>
        <v>39.661910515607381</v>
      </c>
      <c r="K1123" s="6">
        <f t="shared" si="770"/>
        <v>35.236079735149119</v>
      </c>
      <c r="L1123" s="6">
        <f t="shared" si="771"/>
        <v>24.987873282830304</v>
      </c>
      <c r="M1123" s="6">
        <f t="shared" si="719"/>
        <v>99.8858635335868</v>
      </c>
      <c r="N1123" s="6">
        <f t="shared" si="772"/>
        <v>90.025861545431496</v>
      </c>
      <c r="O1123" s="6">
        <f t="shared" si="773"/>
        <v>0.15534248285279556</v>
      </c>
      <c r="P1123" s="6">
        <f t="shared" si="774"/>
        <v>0.14094431894059647</v>
      </c>
      <c r="Q1123" s="6">
        <f t="shared" si="775"/>
        <v>9.5786847584182835E-2</v>
      </c>
      <c r="R1123" s="6">
        <f t="shared" si="776"/>
        <v>0.39207364937757488</v>
      </c>
      <c r="S1123" s="6">
        <f t="shared" si="777"/>
        <v>0.35260129105294002</v>
      </c>
      <c r="T1123" s="6"/>
      <c r="U1123" s="6"/>
      <c r="V1123" s="6"/>
      <c r="W1123" s="6"/>
      <c r="X1123" s="4"/>
      <c r="Y1123" s="4"/>
      <c r="Z1123" s="4"/>
      <c r="AA1123" s="4"/>
    </row>
    <row r="1124" spans="1:27" x14ac:dyDescent="0.2">
      <c r="A1124" s="5">
        <v>2014</v>
      </c>
      <c r="B1124" s="5" t="s">
        <v>24</v>
      </c>
      <c r="C1124" s="5">
        <v>3</v>
      </c>
      <c r="D1124" s="5">
        <v>120</v>
      </c>
      <c r="F1124" s="5">
        <v>1.1499999999999999</v>
      </c>
      <c r="G1124" s="5">
        <f t="shared" si="747"/>
        <v>1.1499999999999999</v>
      </c>
      <c r="H1124" s="6">
        <f t="shared" si="768"/>
        <v>1.0386890710931251</v>
      </c>
      <c r="I1124" s="6">
        <f t="shared" si="726"/>
        <v>8.6557422591093756E-3</v>
      </c>
      <c r="J1124" s="6">
        <f t="shared" si="769"/>
        <v>109.19344369252967</v>
      </c>
      <c r="K1124" s="6">
        <f t="shared" si="770"/>
        <v>91.996683755585323</v>
      </c>
      <c r="L1124" s="6">
        <f t="shared" si="771"/>
        <v>49.321806849858135</v>
      </c>
      <c r="M1124" s="6">
        <f t="shared" si="719"/>
        <v>250.51193429797314</v>
      </c>
      <c r="N1124" s="6">
        <f t="shared" si="772"/>
        <v>237.32345619332673</v>
      </c>
      <c r="O1124" s="6">
        <f t="shared" si="773"/>
        <v>0.4276743211290745</v>
      </c>
      <c r="P1124" s="6">
        <f t="shared" si="774"/>
        <v>0.36798673502234125</v>
      </c>
      <c r="Q1124" s="6">
        <f t="shared" si="775"/>
        <v>0.18906692625778954</v>
      </c>
      <c r="R1124" s="6">
        <f t="shared" si="776"/>
        <v>0.98472798240920523</v>
      </c>
      <c r="S1124" s="6">
        <f t="shared" si="777"/>
        <v>0.92951687009052963</v>
      </c>
      <c r="T1124" s="6"/>
      <c r="U1124" s="6"/>
      <c r="V1124" s="6"/>
      <c r="W1124" s="6"/>
      <c r="X1124" s="4"/>
      <c r="Y1124" s="4"/>
      <c r="Z1124" s="4"/>
      <c r="AA1124" s="4"/>
    </row>
    <row r="1125" spans="1:27" x14ac:dyDescent="0.2">
      <c r="A1125" s="5">
        <v>2014</v>
      </c>
      <c r="B1125" s="5" t="s">
        <v>24</v>
      </c>
      <c r="C1125" s="5">
        <v>3</v>
      </c>
      <c r="D1125" s="5">
        <v>120</v>
      </c>
      <c r="F1125" s="5">
        <v>2.66</v>
      </c>
      <c r="G1125" s="5">
        <f t="shared" si="747"/>
        <v>2.66</v>
      </c>
      <c r="H1125" s="6">
        <f t="shared" si="768"/>
        <v>5.5571632449349853</v>
      </c>
      <c r="I1125" s="6">
        <f t="shared" si="726"/>
        <v>4.6309693707791547E-2</v>
      </c>
      <c r="J1125" s="6">
        <f t="shared" si="769"/>
        <v>635.30538270936893</v>
      </c>
      <c r="K1125" s="6">
        <f t="shared" si="770"/>
        <v>488.08777149299306</v>
      </c>
      <c r="L1125" s="6">
        <f t="shared" si="771"/>
        <v>160.89336353529791</v>
      </c>
      <c r="M1125" s="6">
        <f t="shared" si="719"/>
        <v>1284.2865177376598</v>
      </c>
      <c r="N1125" s="6">
        <f t="shared" si="772"/>
        <v>1280.413059199451</v>
      </c>
      <c r="O1125" s="6">
        <f t="shared" si="773"/>
        <v>2.4882794156116947</v>
      </c>
      <c r="P1125" s="6">
        <f t="shared" si="774"/>
        <v>1.9523510859719722</v>
      </c>
      <c r="Q1125" s="6">
        <f t="shared" si="775"/>
        <v>0.6167578935519753</v>
      </c>
      <c r="R1125" s="6">
        <f t="shared" si="776"/>
        <v>5.057388395135642</v>
      </c>
      <c r="S1125" s="6">
        <f t="shared" si="777"/>
        <v>5.0149511485311828</v>
      </c>
      <c r="T1125" s="6"/>
      <c r="U1125" s="6"/>
      <c r="V1125" s="6"/>
      <c r="W1125" s="6"/>
      <c r="X1125" s="4"/>
      <c r="Y1125" s="4"/>
      <c r="Z1125" s="4"/>
      <c r="AA1125" s="4"/>
    </row>
    <row r="1126" spans="1:27" x14ac:dyDescent="0.2">
      <c r="A1126" s="5">
        <v>2014</v>
      </c>
      <c r="B1126" s="5" t="s">
        <v>24</v>
      </c>
      <c r="C1126" s="5">
        <v>3</v>
      </c>
      <c r="D1126" s="5">
        <v>120</v>
      </c>
      <c r="F1126" s="5">
        <v>3.08</v>
      </c>
      <c r="G1126" s="5">
        <f t="shared" si="747"/>
        <v>3.08</v>
      </c>
      <c r="H1126" s="6">
        <f t="shared" si="768"/>
        <v>7.4506011372535532</v>
      </c>
      <c r="I1126" s="6">
        <f t="shared" si="726"/>
        <v>6.2088342810446277E-2</v>
      </c>
      <c r="J1126" s="6">
        <f t="shared" si="769"/>
        <v>864.3459525830342</v>
      </c>
      <c r="K1126" s="6">
        <f t="shared" si="770"/>
        <v>653.43049082002562</v>
      </c>
      <c r="L1126" s="6">
        <f t="shared" si="771"/>
        <v>197.8388293147149</v>
      </c>
      <c r="M1126" s="6">
        <f t="shared" si="719"/>
        <v>1715.6152727177748</v>
      </c>
      <c r="N1126" s="6">
        <f t="shared" si="772"/>
        <v>1719.1942323573146</v>
      </c>
      <c r="O1126" s="6">
        <f t="shared" si="773"/>
        <v>3.385354980950217</v>
      </c>
      <c r="P1126" s="6">
        <f t="shared" si="774"/>
        <v>2.6137219632801023</v>
      </c>
      <c r="Q1126" s="6">
        <f t="shared" si="775"/>
        <v>0.75838217903974048</v>
      </c>
      <c r="R1126" s="6">
        <f t="shared" si="776"/>
        <v>6.7574591232700598</v>
      </c>
      <c r="S1126" s="6">
        <f t="shared" si="777"/>
        <v>6.7335107433994814</v>
      </c>
      <c r="T1126" s="6"/>
      <c r="U1126" s="6"/>
      <c r="V1126" s="6"/>
      <c r="W1126" s="6"/>
      <c r="X1126" s="4"/>
      <c r="Y1126" s="4"/>
      <c r="Z1126" s="4"/>
      <c r="AA1126" s="4"/>
    </row>
    <row r="1127" spans="1:27" x14ac:dyDescent="0.2">
      <c r="A1127" s="5">
        <v>2014</v>
      </c>
      <c r="B1127" s="5" t="s">
        <v>24</v>
      </c>
      <c r="C1127" s="5">
        <v>3</v>
      </c>
      <c r="D1127" s="5">
        <v>120</v>
      </c>
      <c r="E1127" s="5">
        <v>2.41</v>
      </c>
      <c r="G1127" s="5">
        <f t="shared" si="747"/>
        <v>2.41</v>
      </c>
      <c r="H1127" s="6">
        <f>PI()*(G1127/2)^2</f>
        <v>4.5616710728287195</v>
      </c>
      <c r="I1127" s="6">
        <f t="shared" si="726"/>
        <v>3.8013925606905995E-2</v>
      </c>
      <c r="J1127" s="6">
        <f>8*G1127^2.56</f>
        <v>76.042014909230687</v>
      </c>
      <c r="K1127" s="6">
        <f>22.91*G1127^2.13</f>
        <v>149.18370539658702</v>
      </c>
      <c r="L1127" s="6">
        <f>22.55*G1127^1.45</f>
        <v>80.73674902111847</v>
      </c>
      <c r="M1127" s="6">
        <f t="shared" si="719"/>
        <v>305.96246932693617</v>
      </c>
      <c r="N1127" s="6">
        <f>39.46*G1127^2.26</f>
        <v>288.08165087875631</v>
      </c>
      <c r="O1127" s="6">
        <f>(J1127*0.47)/D1127</f>
        <v>0.2978312250611535</v>
      </c>
      <c r="P1127" s="6">
        <f>(K1127*0.48)/D1127</f>
        <v>0.59673482158634805</v>
      </c>
      <c r="Q1127" s="6">
        <f>(L1127*0.46)/D1127</f>
        <v>0.30949087124762081</v>
      </c>
      <c r="R1127" s="6">
        <f>SUM(O1127:Q1127)</f>
        <v>1.2040569178951224</v>
      </c>
      <c r="S1127" s="6">
        <f>(N1127*0.47)/D1127</f>
        <v>1.1283197992751288</v>
      </c>
      <c r="T1127" s="6"/>
      <c r="U1127" s="6"/>
      <c r="V1127" s="6"/>
      <c r="W1127" s="6"/>
      <c r="X1127" s="4"/>
      <c r="Y1127" s="4"/>
      <c r="Z1127" s="4"/>
      <c r="AA1127" s="4"/>
    </row>
    <row r="1128" spans="1:27" x14ac:dyDescent="0.2">
      <c r="A1128" s="5">
        <v>2014</v>
      </c>
      <c r="B1128" s="5" t="s">
        <v>24</v>
      </c>
      <c r="C1128" s="5">
        <v>3</v>
      </c>
      <c r="D1128" s="5">
        <v>120</v>
      </c>
      <c r="F1128" s="5">
        <v>4.88</v>
      </c>
      <c r="G1128" s="5">
        <f t="shared" si="747"/>
        <v>4.88</v>
      </c>
      <c r="H1128" s="6">
        <f t="shared" ref="H1128:H1133" si="778">PI()*(G1128/2)^2</f>
        <v>18.703786022412192</v>
      </c>
      <c r="I1128" s="6">
        <f t="shared" si="726"/>
        <v>0.15586488352010161</v>
      </c>
      <c r="J1128" s="6">
        <f t="shared" ref="J1128:J1133" si="779">81.42*G1128^2.1</f>
        <v>2272.0230040037845</v>
      </c>
      <c r="K1128" s="6">
        <f t="shared" ref="K1128:K1133" si="780">69.66*G1128^1.99</f>
        <v>1632.8222731337396</v>
      </c>
      <c r="L1128" s="6">
        <f t="shared" ref="L1128:L1133" si="781">40.5*G1128^1.41</f>
        <v>378.55324402572353</v>
      </c>
      <c r="M1128" s="6">
        <f t="shared" si="719"/>
        <v>4283.398521163248</v>
      </c>
      <c r="N1128" s="6">
        <f t="shared" ref="N1128:N1133" si="782">179.2*G1128^2.01</f>
        <v>4335.7261874278865</v>
      </c>
      <c r="O1128" s="6">
        <f t="shared" ref="O1128:O1133" si="783">(J1128*0.47)/D1128</f>
        <v>8.8987567656814903</v>
      </c>
      <c r="P1128" s="6">
        <f t="shared" ref="P1128:P1133" si="784">(K1128*0.48)/D1128</f>
        <v>6.5312890925349585</v>
      </c>
      <c r="Q1128" s="6">
        <f t="shared" ref="Q1128:Q1133" si="785">(L1128*0.46)/D1128</f>
        <v>1.4511207687652736</v>
      </c>
      <c r="R1128" s="6">
        <f t="shared" ref="R1128:R1133" si="786">SUM(O1128:Q1128)</f>
        <v>16.881166626981724</v>
      </c>
      <c r="S1128" s="6">
        <f t="shared" ref="S1128:S1133" si="787">(N1128*0.47)/D1128</f>
        <v>16.981594234092555</v>
      </c>
      <c r="T1128" s="6"/>
      <c r="U1128" s="6"/>
      <c r="V1128" s="6"/>
      <c r="W1128" s="6"/>
      <c r="X1128" s="4"/>
      <c r="Y1128" s="4"/>
      <c r="Z1128" s="4"/>
      <c r="AA1128" s="4"/>
    </row>
    <row r="1129" spans="1:27" x14ac:dyDescent="0.2">
      <c r="A1129" s="5">
        <v>2014</v>
      </c>
      <c r="B1129" s="5" t="s">
        <v>24</v>
      </c>
      <c r="C1129" s="5">
        <v>3</v>
      </c>
      <c r="D1129" s="5">
        <v>120</v>
      </c>
      <c r="F1129" s="5">
        <v>0.6</v>
      </c>
      <c r="G1129" s="5">
        <f t="shared" si="747"/>
        <v>0.6</v>
      </c>
      <c r="H1129" s="6">
        <f t="shared" si="778"/>
        <v>0.28274333882308139</v>
      </c>
      <c r="I1129" s="6">
        <f t="shared" si="726"/>
        <v>2.3561944901923449E-3</v>
      </c>
      <c r="J1129" s="6">
        <f t="shared" si="779"/>
        <v>27.851508586041181</v>
      </c>
      <c r="K1129" s="6">
        <f t="shared" si="780"/>
        <v>25.206030555443377</v>
      </c>
      <c r="L1129" s="6">
        <f t="shared" si="781"/>
        <v>19.708260145754693</v>
      </c>
      <c r="M1129" s="6">
        <f t="shared" si="719"/>
        <v>72.765799287239247</v>
      </c>
      <c r="N1129" s="6">
        <f t="shared" si="782"/>
        <v>64.183296439376321</v>
      </c>
      <c r="O1129" s="6">
        <f t="shared" si="783"/>
        <v>0.10908507529532795</v>
      </c>
      <c r="P1129" s="6">
        <f t="shared" si="784"/>
        <v>0.10082412222177349</v>
      </c>
      <c r="Q1129" s="6">
        <f t="shared" si="785"/>
        <v>7.5548330558726326E-2</v>
      </c>
      <c r="R1129" s="6">
        <f t="shared" si="786"/>
        <v>0.28545752807582775</v>
      </c>
      <c r="S1129" s="6">
        <f t="shared" si="787"/>
        <v>0.25138457772089057</v>
      </c>
      <c r="T1129" s="6"/>
      <c r="U1129" s="6"/>
      <c r="V1129" s="6"/>
      <c r="W1129" s="6"/>
      <c r="X1129" s="4"/>
      <c r="Y1129" s="4"/>
      <c r="Z1129" s="4"/>
      <c r="AA1129" s="4"/>
    </row>
    <row r="1130" spans="1:27" x14ac:dyDescent="0.2">
      <c r="A1130" s="5">
        <v>2014</v>
      </c>
      <c r="B1130" s="5" t="s">
        <v>24</v>
      </c>
      <c r="C1130" s="5">
        <v>3</v>
      </c>
      <c r="D1130" s="5">
        <v>120</v>
      </c>
      <c r="F1130" s="5">
        <v>7.23</v>
      </c>
      <c r="G1130" s="5">
        <f t="shared" si="747"/>
        <v>7.23</v>
      </c>
      <c r="H1130" s="6">
        <f t="shared" si="778"/>
        <v>41.055039655458479</v>
      </c>
      <c r="I1130" s="6">
        <f t="shared" si="726"/>
        <v>0.34212533046215399</v>
      </c>
      <c r="J1130" s="6">
        <f t="shared" si="779"/>
        <v>5187.0629948472679</v>
      </c>
      <c r="K1130" s="6">
        <f t="shared" si="780"/>
        <v>3570.0038275554548</v>
      </c>
      <c r="L1130" s="6">
        <f t="shared" si="781"/>
        <v>658.93112532184136</v>
      </c>
      <c r="M1130" s="6">
        <f t="shared" si="719"/>
        <v>9415.9979477245652</v>
      </c>
      <c r="N1130" s="6">
        <f t="shared" si="782"/>
        <v>9554.4563987354832</v>
      </c>
      <c r="O1130" s="6">
        <f t="shared" si="783"/>
        <v>20.315996729818462</v>
      </c>
      <c r="P1130" s="6">
        <f t="shared" si="784"/>
        <v>14.280015310221819</v>
      </c>
      <c r="Q1130" s="6">
        <f t="shared" si="785"/>
        <v>2.5259026470670585</v>
      </c>
      <c r="R1130" s="6">
        <f t="shared" si="786"/>
        <v>37.121914687107335</v>
      </c>
      <c r="S1130" s="6">
        <f t="shared" si="787"/>
        <v>37.421620895047312</v>
      </c>
      <c r="T1130" s="6"/>
      <c r="U1130" s="6"/>
      <c r="V1130" s="6"/>
      <c r="W1130" s="6"/>
      <c r="X1130" s="4"/>
      <c r="Y1130" s="4"/>
      <c r="Z1130" s="4"/>
      <c r="AA1130" s="4"/>
    </row>
    <row r="1131" spans="1:27" x14ac:dyDescent="0.2">
      <c r="A1131" s="5">
        <v>2014</v>
      </c>
      <c r="B1131" s="5" t="s">
        <v>24</v>
      </c>
      <c r="C1131" s="5">
        <v>3</v>
      </c>
      <c r="D1131" s="5">
        <v>120</v>
      </c>
      <c r="F1131" s="5">
        <v>1</v>
      </c>
      <c r="G1131" s="5">
        <f t="shared" si="747"/>
        <v>1</v>
      </c>
      <c r="H1131" s="6">
        <f t="shared" si="778"/>
        <v>0.78539816339744828</v>
      </c>
      <c r="I1131" s="6">
        <f t="shared" si="726"/>
        <v>6.5449846949787354E-3</v>
      </c>
      <c r="J1131" s="6">
        <f t="shared" si="779"/>
        <v>81.42</v>
      </c>
      <c r="K1131" s="6">
        <f t="shared" si="780"/>
        <v>69.66</v>
      </c>
      <c r="L1131" s="6">
        <f t="shared" si="781"/>
        <v>40.5</v>
      </c>
      <c r="M1131" s="6">
        <f t="shared" si="719"/>
        <v>191.57999999999998</v>
      </c>
      <c r="N1131" s="6">
        <f t="shared" si="782"/>
        <v>179.2</v>
      </c>
      <c r="O1131" s="6">
        <f t="shared" si="783"/>
        <v>0.31889500000000004</v>
      </c>
      <c r="P1131" s="6">
        <f t="shared" si="784"/>
        <v>0.27864</v>
      </c>
      <c r="Q1131" s="6">
        <f t="shared" si="785"/>
        <v>0.15525000000000003</v>
      </c>
      <c r="R1131" s="6">
        <f t="shared" si="786"/>
        <v>0.75278500000000004</v>
      </c>
      <c r="S1131" s="6">
        <f t="shared" si="787"/>
        <v>0.70186666666666653</v>
      </c>
      <c r="T1131" s="6"/>
      <c r="U1131" s="6"/>
      <c r="V1131" s="6"/>
      <c r="W1131" s="6"/>
      <c r="X1131" s="4"/>
      <c r="Y1131" s="4"/>
      <c r="Z1131" s="4"/>
      <c r="AA1131" s="4"/>
    </row>
    <row r="1132" spans="1:27" x14ac:dyDescent="0.2">
      <c r="A1132" s="5">
        <v>2014</v>
      </c>
      <c r="B1132" s="5" t="s">
        <v>24</v>
      </c>
      <c r="C1132" s="5">
        <v>3</v>
      </c>
      <c r="D1132" s="5">
        <v>120</v>
      </c>
      <c r="F1132" s="5">
        <v>2.33</v>
      </c>
      <c r="G1132" s="5">
        <f t="shared" si="747"/>
        <v>2.33</v>
      </c>
      <c r="H1132" s="6">
        <f t="shared" si="778"/>
        <v>4.2638480892684072</v>
      </c>
      <c r="I1132" s="6">
        <f t="shared" si="726"/>
        <v>3.5532067410570058E-2</v>
      </c>
      <c r="J1132" s="6">
        <f t="shared" si="779"/>
        <v>481.03705520551995</v>
      </c>
      <c r="K1132" s="6">
        <f t="shared" si="780"/>
        <v>374.99178438257894</v>
      </c>
      <c r="L1132" s="6">
        <f t="shared" si="781"/>
        <v>133.48328064685015</v>
      </c>
      <c r="M1132" s="6">
        <f t="shared" si="719"/>
        <v>989.51212023494907</v>
      </c>
      <c r="N1132" s="6">
        <f t="shared" si="782"/>
        <v>981.12288658529144</v>
      </c>
      <c r="O1132" s="6">
        <f t="shared" si="783"/>
        <v>1.8840617995549531</v>
      </c>
      <c r="P1132" s="6">
        <f t="shared" si="784"/>
        <v>1.4999671375303156</v>
      </c>
      <c r="Q1132" s="6">
        <f t="shared" si="785"/>
        <v>0.51168590914625889</v>
      </c>
      <c r="R1132" s="6">
        <f t="shared" si="786"/>
        <v>3.8957148462315274</v>
      </c>
      <c r="S1132" s="6">
        <f t="shared" si="787"/>
        <v>3.8427313057923911</v>
      </c>
      <c r="T1132" s="6"/>
      <c r="U1132" s="6"/>
      <c r="V1132" s="6"/>
      <c r="W1132" s="6"/>
      <c r="X1132" s="4"/>
      <c r="Y1132" s="4"/>
      <c r="Z1132" s="4"/>
      <c r="AA1132" s="4"/>
    </row>
    <row r="1133" spans="1:27" x14ac:dyDescent="0.2">
      <c r="A1133" s="5">
        <v>2014</v>
      </c>
      <c r="B1133" s="5" t="s">
        <v>24</v>
      </c>
      <c r="C1133" s="5">
        <v>3</v>
      </c>
      <c r="D1133" s="5">
        <v>120</v>
      </c>
      <c r="F1133" s="5">
        <v>3.65</v>
      </c>
      <c r="G1133" s="5">
        <f t="shared" si="747"/>
        <v>3.65</v>
      </c>
      <c r="H1133" s="6">
        <f t="shared" si="778"/>
        <v>10.463467031862505</v>
      </c>
      <c r="I1133" s="6">
        <f t="shared" si="726"/>
        <v>8.7195558598854209E-2</v>
      </c>
      <c r="J1133" s="6">
        <f t="shared" si="779"/>
        <v>1234.6564040675244</v>
      </c>
      <c r="K1133" s="6">
        <f t="shared" si="780"/>
        <v>916.10714508527292</v>
      </c>
      <c r="L1133" s="6">
        <f t="shared" si="781"/>
        <v>251.35525082722947</v>
      </c>
      <c r="M1133" s="6">
        <f t="shared" si="719"/>
        <v>2402.1187999800268</v>
      </c>
      <c r="N1133" s="6">
        <f t="shared" si="782"/>
        <v>2418.5031806743145</v>
      </c>
      <c r="O1133" s="6">
        <f t="shared" si="783"/>
        <v>4.8357375825978037</v>
      </c>
      <c r="P1133" s="6">
        <f t="shared" si="784"/>
        <v>3.6644285803410912</v>
      </c>
      <c r="Q1133" s="6">
        <f t="shared" si="785"/>
        <v>0.96352846150437965</v>
      </c>
      <c r="R1133" s="6">
        <f t="shared" si="786"/>
        <v>9.4636946244432743</v>
      </c>
      <c r="S1133" s="6">
        <f t="shared" si="787"/>
        <v>9.4724707909743984</v>
      </c>
      <c r="T1133" s="6"/>
      <c r="U1133" s="6"/>
      <c r="V1133" s="6"/>
      <c r="W1133" s="6"/>
      <c r="X1133" s="4"/>
      <c r="Y1133" s="4"/>
      <c r="Z1133" s="4"/>
      <c r="AA1133" s="4"/>
    </row>
    <row r="1134" spans="1:27" x14ac:dyDescent="0.2">
      <c r="A1134" s="5">
        <v>2014</v>
      </c>
      <c r="B1134" s="5" t="s">
        <v>24</v>
      </c>
      <c r="C1134" s="5">
        <v>3</v>
      </c>
      <c r="D1134" s="5">
        <v>120</v>
      </c>
      <c r="E1134" s="5">
        <v>0.75</v>
      </c>
      <c r="G1134" s="5">
        <f t="shared" si="747"/>
        <v>0.75</v>
      </c>
      <c r="H1134" s="6">
        <f>PI()*(G1134/2)^2</f>
        <v>0.44178646691106466</v>
      </c>
      <c r="I1134" s="6">
        <f t="shared" si="726"/>
        <v>3.6815538909255388E-3</v>
      </c>
      <c r="J1134" s="6">
        <f>8*G1134^2.56</f>
        <v>3.8304237478708854</v>
      </c>
      <c r="K1134" s="6">
        <f>22.91*G1134^2.13</f>
        <v>12.413823898127664</v>
      </c>
      <c r="L1134" s="6">
        <f>22.55*G1134^1.45</f>
        <v>14.858856145061944</v>
      </c>
      <c r="M1134" s="6">
        <f t="shared" si="719"/>
        <v>31.103103791060491</v>
      </c>
      <c r="N1134" s="6">
        <f>39.46*G1134^2.26</f>
        <v>20.596600066395368</v>
      </c>
      <c r="O1134" s="6">
        <f>(J1134*0.47)/D1134</f>
        <v>1.5002493012494299E-2</v>
      </c>
      <c r="P1134" s="6">
        <f>(K1134*0.48)/D1134</f>
        <v>4.9655295592510654E-2</v>
      </c>
      <c r="Q1134" s="6">
        <f>(L1134*0.46)/D1134</f>
        <v>5.6958948556070789E-2</v>
      </c>
      <c r="R1134" s="6">
        <f>SUM(O1134:Q1134)</f>
        <v>0.12161673716107574</v>
      </c>
      <c r="S1134" s="6">
        <f>(N1134*0.47)/D1134</f>
        <v>8.0670016926715188E-2</v>
      </c>
      <c r="T1134" s="6"/>
      <c r="U1134" s="6"/>
      <c r="V1134" s="6"/>
      <c r="W1134" s="6"/>
      <c r="X1134" s="4"/>
      <c r="Y1134" s="4"/>
      <c r="Z1134" s="4"/>
      <c r="AA1134" s="4"/>
    </row>
    <row r="1135" spans="1:27" x14ac:dyDescent="0.2">
      <c r="A1135" s="5">
        <v>2014</v>
      </c>
      <c r="B1135" s="5" t="s">
        <v>24</v>
      </c>
      <c r="C1135" s="5">
        <v>3</v>
      </c>
      <c r="D1135" s="5">
        <v>120</v>
      </c>
      <c r="F1135" s="5">
        <v>1.02</v>
      </c>
      <c r="G1135" s="5">
        <f t="shared" si="747"/>
        <v>1.02</v>
      </c>
      <c r="H1135" s="6">
        <f t="shared" ref="H1135:H1142" si="788">PI()*(G1135/2)^2</f>
        <v>0.81712824919870519</v>
      </c>
      <c r="I1135" s="6">
        <f t="shared" si="726"/>
        <v>6.8094020766558769E-3</v>
      </c>
      <c r="J1135" s="6">
        <f t="shared" ref="J1135:J1142" si="789">81.42*G1135^2.1</f>
        <v>84.87728100536134</v>
      </c>
      <c r="K1135" s="6">
        <f t="shared" ref="K1135:K1142" si="790">69.66*G1135^1.99</f>
        <v>72.459913612538202</v>
      </c>
      <c r="L1135" s="6">
        <f t="shared" ref="L1135:L1142" si="791">40.5*G1135^1.41</f>
        <v>41.646764336660162</v>
      </c>
      <c r="M1135" s="6">
        <f t="shared" si="719"/>
        <v>198.98395895455971</v>
      </c>
      <c r="N1135" s="6">
        <f t="shared" ref="N1135:N1142" si="792">179.2*G1135^2.01</f>
        <v>186.47660361076444</v>
      </c>
      <c r="O1135" s="6">
        <f t="shared" ref="O1135:O1142" si="793">(J1135*0.47)/D1135</f>
        <v>0.33243601727099853</v>
      </c>
      <c r="P1135" s="6">
        <f t="shared" ref="P1135:P1142" si="794">(K1135*0.48)/D1135</f>
        <v>0.28983965445015275</v>
      </c>
      <c r="Q1135" s="6">
        <f t="shared" ref="Q1135:Q1142" si="795">(L1135*0.46)/D1135</f>
        <v>0.15964592995719729</v>
      </c>
      <c r="R1135" s="6">
        <f t="shared" ref="R1135:R1142" si="796">SUM(O1135:Q1135)</f>
        <v>0.78192160167834857</v>
      </c>
      <c r="S1135" s="6">
        <f t="shared" ref="S1135:S1142" si="797">(N1135*0.47)/D1135</f>
        <v>0.7303666974754941</v>
      </c>
      <c r="T1135" s="6"/>
      <c r="U1135" s="6"/>
      <c r="V1135" s="6"/>
      <c r="W1135" s="6"/>
      <c r="X1135" s="4"/>
      <c r="Y1135" s="4"/>
      <c r="Z1135" s="4"/>
      <c r="AA1135" s="4"/>
    </row>
    <row r="1136" spans="1:27" x14ac:dyDescent="0.2">
      <c r="A1136" s="5">
        <v>2014</v>
      </c>
      <c r="B1136" s="5" t="s">
        <v>24</v>
      </c>
      <c r="C1136" s="5">
        <v>3</v>
      </c>
      <c r="D1136" s="5">
        <v>120</v>
      </c>
      <c r="F1136" s="5">
        <v>0.28000000000000003</v>
      </c>
      <c r="G1136" s="5">
        <f t="shared" si="747"/>
        <v>0.28000000000000003</v>
      </c>
      <c r="H1136" s="6">
        <f t="shared" si="788"/>
        <v>6.1575216010359951E-2</v>
      </c>
      <c r="I1136" s="6">
        <f t="shared" si="726"/>
        <v>5.1312680008633294E-4</v>
      </c>
      <c r="J1136" s="6">
        <f t="shared" si="789"/>
        <v>5.620344853567385</v>
      </c>
      <c r="K1136" s="6">
        <f t="shared" si="790"/>
        <v>5.5313094075818681</v>
      </c>
      <c r="L1136" s="6">
        <f t="shared" si="791"/>
        <v>6.7289584620794489</v>
      </c>
      <c r="M1136" s="6">
        <f t="shared" si="719"/>
        <v>17.880612723228701</v>
      </c>
      <c r="N1136" s="6">
        <f t="shared" si="792"/>
        <v>13.871570975065623</v>
      </c>
      <c r="O1136" s="6">
        <f t="shared" si="793"/>
        <v>2.2013017343138923E-2</v>
      </c>
      <c r="P1136" s="6">
        <f t="shared" si="794"/>
        <v>2.2125237630327473E-2</v>
      </c>
      <c r="Q1136" s="6">
        <f t="shared" si="795"/>
        <v>2.5794340771304554E-2</v>
      </c>
      <c r="R1136" s="6">
        <f t="shared" si="796"/>
        <v>6.9932595744770953E-2</v>
      </c>
      <c r="S1136" s="6">
        <f t="shared" si="797"/>
        <v>5.4330319652340357E-2</v>
      </c>
      <c r="T1136" s="6"/>
      <c r="U1136" s="6"/>
      <c r="V1136" s="6"/>
      <c r="W1136" s="6"/>
      <c r="X1136" s="4"/>
      <c r="Y1136" s="4"/>
      <c r="Z1136" s="4"/>
      <c r="AA1136" s="4"/>
    </row>
    <row r="1137" spans="1:27" x14ac:dyDescent="0.2">
      <c r="A1137" s="5">
        <v>2014</v>
      </c>
      <c r="B1137" s="5" t="s">
        <v>24</v>
      </c>
      <c r="C1137" s="5">
        <v>3</v>
      </c>
      <c r="D1137" s="5">
        <v>120</v>
      </c>
      <c r="F1137" s="5">
        <v>1.89</v>
      </c>
      <c r="G1137" s="5">
        <f t="shared" si="747"/>
        <v>1.89</v>
      </c>
      <c r="H1137" s="6">
        <f t="shared" si="788"/>
        <v>2.8055207794720247</v>
      </c>
      <c r="I1137" s="6">
        <f t="shared" si="726"/>
        <v>2.3379339828933539E-2</v>
      </c>
      <c r="J1137" s="6">
        <f t="shared" si="789"/>
        <v>309.95659889866613</v>
      </c>
      <c r="K1137" s="6">
        <f t="shared" si="790"/>
        <v>247.25350708993736</v>
      </c>
      <c r="L1137" s="6">
        <f t="shared" si="791"/>
        <v>99.372488838286387</v>
      </c>
      <c r="M1137" s="6">
        <f t="shared" si="719"/>
        <v>656.58259482688982</v>
      </c>
      <c r="N1137" s="6">
        <f t="shared" si="792"/>
        <v>644.20817499982763</v>
      </c>
      <c r="O1137" s="6">
        <f t="shared" si="793"/>
        <v>1.2139966790197756</v>
      </c>
      <c r="P1137" s="6">
        <f t="shared" si="794"/>
        <v>0.98901402835974939</v>
      </c>
      <c r="Q1137" s="6">
        <f t="shared" si="795"/>
        <v>0.38092787388009786</v>
      </c>
      <c r="R1137" s="6">
        <f t="shared" si="796"/>
        <v>2.5839385812596229</v>
      </c>
      <c r="S1137" s="6">
        <f t="shared" si="797"/>
        <v>2.5231486854159915</v>
      </c>
      <c r="T1137" s="6"/>
      <c r="U1137" s="6"/>
      <c r="V1137" s="6"/>
      <c r="W1137" s="6"/>
      <c r="X1137" s="4"/>
      <c r="Y1137" s="4"/>
      <c r="Z1137" s="4"/>
      <c r="AA1137" s="4"/>
    </row>
    <row r="1138" spans="1:27" x14ac:dyDescent="0.2">
      <c r="A1138" s="5">
        <v>2014</v>
      </c>
      <c r="B1138" s="5" t="s">
        <v>24</v>
      </c>
      <c r="C1138" s="5">
        <v>3</v>
      </c>
      <c r="D1138" s="5">
        <v>120</v>
      </c>
      <c r="F1138" s="5">
        <v>3.73</v>
      </c>
      <c r="G1138" s="5">
        <f t="shared" si="747"/>
        <v>3.73</v>
      </c>
      <c r="H1138" s="6">
        <f t="shared" si="788"/>
        <v>10.927166107532358</v>
      </c>
      <c r="I1138" s="6">
        <f t="shared" si="726"/>
        <v>9.1059717562769649E-2</v>
      </c>
      <c r="J1138" s="6">
        <f t="shared" si="789"/>
        <v>1292.1699730165037</v>
      </c>
      <c r="K1138" s="6">
        <f t="shared" si="790"/>
        <v>956.49795407971544</v>
      </c>
      <c r="L1138" s="6">
        <f t="shared" si="791"/>
        <v>259.15791428490536</v>
      </c>
      <c r="M1138" s="6">
        <f t="shared" si="719"/>
        <v>2507.8258413811245</v>
      </c>
      <c r="N1138" s="6">
        <f t="shared" si="792"/>
        <v>2526.2292380264412</v>
      </c>
      <c r="O1138" s="6">
        <f t="shared" si="793"/>
        <v>5.060999060981306</v>
      </c>
      <c r="P1138" s="6">
        <f t="shared" si="794"/>
        <v>3.8259918163188615</v>
      </c>
      <c r="Q1138" s="6">
        <f t="shared" si="795"/>
        <v>0.9934386714254706</v>
      </c>
      <c r="R1138" s="6">
        <f t="shared" si="796"/>
        <v>9.8804295487256386</v>
      </c>
      <c r="S1138" s="6">
        <f t="shared" si="797"/>
        <v>9.8943978489368956</v>
      </c>
      <c r="T1138" s="6"/>
      <c r="U1138" s="6"/>
      <c r="V1138" s="6"/>
      <c r="W1138" s="6"/>
      <c r="X1138" s="4"/>
      <c r="Y1138" s="4"/>
      <c r="Z1138" s="4"/>
      <c r="AA1138" s="4"/>
    </row>
    <row r="1139" spans="1:27" x14ac:dyDescent="0.2">
      <c r="A1139" s="5">
        <v>2014</v>
      </c>
      <c r="B1139" s="5" t="s">
        <v>24</v>
      </c>
      <c r="C1139" s="5">
        <v>3</v>
      </c>
      <c r="D1139" s="5">
        <v>120</v>
      </c>
      <c r="F1139" s="5">
        <v>1.98</v>
      </c>
      <c r="G1139" s="5">
        <f t="shared" si="747"/>
        <v>1.98</v>
      </c>
      <c r="H1139" s="6">
        <f t="shared" si="788"/>
        <v>3.0790749597833562</v>
      </c>
      <c r="I1139" s="6">
        <f t="shared" si="726"/>
        <v>2.5658957998194634E-2</v>
      </c>
      <c r="J1139" s="6">
        <f t="shared" si="789"/>
        <v>341.76532487642561</v>
      </c>
      <c r="K1139" s="6">
        <f t="shared" si="790"/>
        <v>271.23591735012508</v>
      </c>
      <c r="L1139" s="6">
        <f t="shared" si="791"/>
        <v>106.10917587474583</v>
      </c>
      <c r="M1139" s="6">
        <f t="shared" si="719"/>
        <v>719.11041810129643</v>
      </c>
      <c r="N1139" s="6">
        <f t="shared" si="792"/>
        <v>707.35110735434819</v>
      </c>
      <c r="O1139" s="6">
        <f t="shared" si="793"/>
        <v>1.3385808557660002</v>
      </c>
      <c r="P1139" s="6">
        <f t="shared" si="794"/>
        <v>1.0849436694005001</v>
      </c>
      <c r="Q1139" s="6">
        <f t="shared" si="795"/>
        <v>0.40675184085319238</v>
      </c>
      <c r="R1139" s="6">
        <f t="shared" si="796"/>
        <v>2.8302763660196923</v>
      </c>
      <c r="S1139" s="6">
        <f t="shared" si="797"/>
        <v>2.7704585038045306</v>
      </c>
      <c r="T1139" s="6"/>
      <c r="U1139" s="6"/>
      <c r="V1139" s="6"/>
      <c r="W1139" s="6"/>
      <c r="X1139" s="4"/>
      <c r="Y1139" s="4"/>
      <c r="Z1139" s="4"/>
      <c r="AA1139" s="4"/>
    </row>
    <row r="1140" spans="1:27" x14ac:dyDescent="0.2">
      <c r="A1140" s="5">
        <v>2014</v>
      </c>
      <c r="B1140" s="5" t="s">
        <v>24</v>
      </c>
      <c r="C1140" s="5">
        <v>3</v>
      </c>
      <c r="D1140" s="5">
        <v>120</v>
      </c>
      <c r="F1140" s="5">
        <v>1.1200000000000001</v>
      </c>
      <c r="G1140" s="5">
        <f t="shared" si="747"/>
        <v>1.1200000000000001</v>
      </c>
      <c r="H1140" s="6">
        <f t="shared" si="788"/>
        <v>0.98520345616575922</v>
      </c>
      <c r="I1140" s="6">
        <f t="shared" si="726"/>
        <v>8.210028801381327E-3</v>
      </c>
      <c r="J1140" s="6">
        <f t="shared" si="789"/>
        <v>103.29729420494253</v>
      </c>
      <c r="K1140" s="6">
        <f t="shared" si="790"/>
        <v>87.28253178286441</v>
      </c>
      <c r="L1140" s="6">
        <f t="shared" si="791"/>
        <v>47.517374371143077</v>
      </c>
      <c r="M1140" s="6">
        <f t="shared" si="719"/>
        <v>238.09720035895003</v>
      </c>
      <c r="N1140" s="6">
        <f t="shared" si="792"/>
        <v>225.04337423596803</v>
      </c>
      <c r="O1140" s="6">
        <f t="shared" si="793"/>
        <v>0.40458106896935825</v>
      </c>
      <c r="P1140" s="6">
        <f t="shared" si="794"/>
        <v>0.34913012713145763</v>
      </c>
      <c r="Q1140" s="6">
        <f t="shared" si="795"/>
        <v>0.18214993508938179</v>
      </c>
      <c r="R1140" s="6">
        <f t="shared" si="796"/>
        <v>0.93586113119019765</v>
      </c>
      <c r="S1140" s="6">
        <f t="shared" si="797"/>
        <v>0.88141988242420799</v>
      </c>
      <c r="T1140" s="6"/>
      <c r="U1140" s="6"/>
      <c r="V1140" s="6"/>
      <c r="W1140" s="6"/>
      <c r="X1140" s="4"/>
      <c r="Y1140" s="4"/>
      <c r="Z1140" s="4"/>
      <c r="AA1140" s="4"/>
    </row>
    <row r="1141" spans="1:27" x14ac:dyDescent="0.2">
      <c r="A1141" s="5">
        <v>2014</v>
      </c>
      <c r="B1141" s="5" t="s">
        <v>24</v>
      </c>
      <c r="C1141" s="5">
        <v>3</v>
      </c>
      <c r="D1141" s="5">
        <v>120</v>
      </c>
      <c r="F1141" s="5">
        <v>8.6</v>
      </c>
      <c r="G1141" s="5">
        <f t="shared" si="747"/>
        <v>8.6</v>
      </c>
      <c r="H1141" s="6">
        <f t="shared" si="788"/>
        <v>58.088048164875268</v>
      </c>
      <c r="I1141" s="6">
        <f t="shared" si="726"/>
        <v>0.48406706804062721</v>
      </c>
      <c r="J1141" s="6">
        <f t="shared" si="789"/>
        <v>7467.5449532116345</v>
      </c>
      <c r="K1141" s="6">
        <f t="shared" si="790"/>
        <v>5042.3778700909334</v>
      </c>
      <c r="L1141" s="6">
        <f t="shared" si="791"/>
        <v>841.58471560965927</v>
      </c>
      <c r="M1141" s="6">
        <f t="shared" si="719"/>
        <v>13351.507538912227</v>
      </c>
      <c r="N1141" s="6">
        <f t="shared" si="792"/>
        <v>13541.909039324682</v>
      </c>
      <c r="O1141" s="6">
        <f t="shared" si="793"/>
        <v>29.247884400078899</v>
      </c>
      <c r="P1141" s="6">
        <f t="shared" si="794"/>
        <v>20.169511480363731</v>
      </c>
      <c r="Q1141" s="6">
        <f t="shared" si="795"/>
        <v>3.2260747431703605</v>
      </c>
      <c r="R1141" s="6">
        <f t="shared" si="796"/>
        <v>52.643470623612984</v>
      </c>
      <c r="S1141" s="6">
        <f t="shared" si="797"/>
        <v>53.039143737354998</v>
      </c>
      <c r="T1141" s="6"/>
      <c r="U1141" s="6"/>
      <c r="V1141" s="6"/>
      <c r="W1141" s="6"/>
      <c r="X1141" s="4"/>
      <c r="Y1141" s="4"/>
      <c r="Z1141" s="4"/>
      <c r="AA1141" s="4"/>
    </row>
    <row r="1142" spans="1:27" x14ac:dyDescent="0.2">
      <c r="A1142" s="5">
        <v>2014</v>
      </c>
      <c r="B1142" s="5" t="s">
        <v>24</v>
      </c>
      <c r="C1142" s="5">
        <v>3</v>
      </c>
      <c r="D1142" s="5">
        <v>120</v>
      </c>
      <c r="F1142" s="5">
        <v>0.6</v>
      </c>
      <c r="G1142" s="5">
        <f t="shared" si="747"/>
        <v>0.6</v>
      </c>
      <c r="H1142" s="6">
        <f t="shared" si="788"/>
        <v>0.28274333882308139</v>
      </c>
      <c r="I1142" s="6">
        <f t="shared" si="726"/>
        <v>2.3561944901923449E-3</v>
      </c>
      <c r="J1142" s="6">
        <f t="shared" si="789"/>
        <v>27.851508586041181</v>
      </c>
      <c r="K1142" s="6">
        <f t="shared" si="790"/>
        <v>25.206030555443377</v>
      </c>
      <c r="L1142" s="6">
        <f t="shared" si="791"/>
        <v>19.708260145754693</v>
      </c>
      <c r="M1142" s="6">
        <f t="shared" si="719"/>
        <v>72.765799287239247</v>
      </c>
      <c r="N1142" s="6">
        <f t="shared" si="792"/>
        <v>64.183296439376321</v>
      </c>
      <c r="O1142" s="6">
        <f t="shared" si="793"/>
        <v>0.10908507529532795</v>
      </c>
      <c r="P1142" s="6">
        <f t="shared" si="794"/>
        <v>0.10082412222177349</v>
      </c>
      <c r="Q1142" s="6">
        <f t="shared" si="795"/>
        <v>7.5548330558726326E-2</v>
      </c>
      <c r="R1142" s="6">
        <f t="shared" si="796"/>
        <v>0.28545752807582775</v>
      </c>
      <c r="S1142" s="6">
        <f t="shared" si="797"/>
        <v>0.25138457772089057</v>
      </c>
      <c r="T1142" s="6"/>
      <c r="U1142" s="6"/>
      <c r="V1142" s="6"/>
      <c r="W1142" s="6"/>
      <c r="X1142" s="4"/>
      <c r="Y1142" s="4"/>
      <c r="Z1142" s="4"/>
      <c r="AA1142" s="4"/>
    </row>
    <row r="1143" spans="1:27" x14ac:dyDescent="0.2">
      <c r="A1143" s="5">
        <v>2014</v>
      </c>
      <c r="B1143" s="5" t="s">
        <v>24</v>
      </c>
      <c r="C1143" s="5">
        <v>3</v>
      </c>
      <c r="D1143" s="5">
        <v>120</v>
      </c>
      <c r="E1143" s="5">
        <v>1.49</v>
      </c>
      <c r="G1143" s="5">
        <f t="shared" si="747"/>
        <v>1.49</v>
      </c>
      <c r="H1143" s="6">
        <f>PI()*(G1143/2)^2</f>
        <v>1.743662462558675</v>
      </c>
      <c r="I1143" s="6">
        <f t="shared" si="726"/>
        <v>1.4530520521322291E-2</v>
      </c>
      <c r="J1143" s="6">
        <f>8*G1143^2.56</f>
        <v>22.204798380106716</v>
      </c>
      <c r="K1143" s="6">
        <f>22.91*G1143^2.13</f>
        <v>53.568790514572079</v>
      </c>
      <c r="L1143" s="6">
        <f>22.55*G1143^1.45</f>
        <v>40.203756634843444</v>
      </c>
      <c r="M1143" s="6">
        <f t="shared" si="719"/>
        <v>115.97734552952224</v>
      </c>
      <c r="N1143" s="6">
        <f>39.46*G1143^2.26</f>
        <v>97.175782743874308</v>
      </c>
      <c r="O1143" s="6">
        <f>(J1143*0.47)/D1143</f>
        <v>8.6968793655417972E-2</v>
      </c>
      <c r="P1143" s="6">
        <f>(K1143*0.48)/D1143</f>
        <v>0.21427516205828831</v>
      </c>
      <c r="Q1143" s="6">
        <f>(L1143*0.46)/D1143</f>
        <v>0.15411440043356656</v>
      </c>
      <c r="R1143" s="6">
        <f>SUM(O1143:Q1143)</f>
        <v>0.45535835614727282</v>
      </c>
      <c r="S1143" s="6">
        <f>(N1143*0.47)/D1143</f>
        <v>0.38060514908017434</v>
      </c>
      <c r="T1143" s="6"/>
      <c r="U1143" s="6"/>
      <c r="V1143" s="6"/>
      <c r="W1143" s="6"/>
      <c r="X1143" s="4"/>
      <c r="Y1143" s="4"/>
      <c r="Z1143" s="4"/>
      <c r="AA1143" s="4"/>
    </row>
    <row r="1144" spans="1:27" x14ac:dyDescent="0.2">
      <c r="A1144" s="5">
        <v>2014</v>
      </c>
      <c r="B1144" s="5" t="s">
        <v>24</v>
      </c>
      <c r="C1144" s="5">
        <v>3</v>
      </c>
      <c r="D1144" s="5">
        <v>120</v>
      </c>
      <c r="F1144" s="5">
        <v>5.7</v>
      </c>
      <c r="G1144" s="5">
        <f t="shared" si="747"/>
        <v>5.7</v>
      </c>
      <c r="H1144" s="6">
        <f t="shared" ref="H1144:H1150" si="798">PI()*(G1144/2)^2</f>
        <v>25.517586328783096</v>
      </c>
      <c r="I1144" s="6">
        <f t="shared" si="726"/>
        <v>0.21264655273985913</v>
      </c>
      <c r="J1144" s="6">
        <f t="shared" ref="J1144:J1150" si="799">81.42*G1144^2.1</f>
        <v>3148.2433520173008</v>
      </c>
      <c r="K1144" s="6">
        <f t="shared" ref="K1144:K1150" si="800">69.66*G1144^1.99</f>
        <v>2224.2030549090314</v>
      </c>
      <c r="L1144" s="6">
        <f t="shared" ref="L1144:L1150" si="801">40.5*G1144^1.41</f>
        <v>471.23611806324368</v>
      </c>
      <c r="M1144" s="6">
        <f t="shared" si="719"/>
        <v>5843.6825249895755</v>
      </c>
      <c r="N1144" s="6">
        <f t="shared" ref="N1144:N1150" si="802">179.2*G1144^2.01</f>
        <v>5924.428537414331</v>
      </c>
      <c r="O1144" s="6">
        <f t="shared" ref="O1144:O1150" si="803">(J1144*0.47)/D1144</f>
        <v>12.330619795401095</v>
      </c>
      <c r="P1144" s="6">
        <f t="shared" ref="P1144:P1150" si="804">(K1144*0.48)/D1144</f>
        <v>8.896812219636125</v>
      </c>
      <c r="Q1144" s="6">
        <f t="shared" ref="Q1144:Q1150" si="805">(L1144*0.46)/D1144</f>
        <v>1.8064051192424342</v>
      </c>
      <c r="R1144" s="6">
        <f t="shared" ref="R1144:R1150" si="806">SUM(O1144:Q1144)</f>
        <v>23.033837134279654</v>
      </c>
      <c r="S1144" s="6">
        <f t="shared" ref="S1144:S1150" si="807">(N1144*0.47)/D1144</f>
        <v>23.204011771539463</v>
      </c>
      <c r="T1144" s="6"/>
      <c r="U1144" s="6"/>
      <c r="V1144" s="6"/>
      <c r="W1144" s="6"/>
      <c r="X1144" s="4"/>
      <c r="Y1144" s="4"/>
      <c r="Z1144" s="4"/>
      <c r="AA1144" s="4"/>
    </row>
    <row r="1145" spans="1:27" x14ac:dyDescent="0.2">
      <c r="A1145" s="5">
        <v>2014</v>
      </c>
      <c r="B1145" s="5" t="s">
        <v>24</v>
      </c>
      <c r="C1145" s="5">
        <v>3</v>
      </c>
      <c r="D1145" s="5">
        <v>120</v>
      </c>
      <c r="F1145" s="5">
        <v>0.84</v>
      </c>
      <c r="G1145" s="5">
        <f t="shared" si="747"/>
        <v>0.84</v>
      </c>
      <c r="H1145" s="6">
        <f t="shared" si="798"/>
        <v>0.55417694409323948</v>
      </c>
      <c r="I1145" s="6">
        <f t="shared" si="726"/>
        <v>4.6181412007769958E-3</v>
      </c>
      <c r="J1145" s="6">
        <f t="shared" si="799"/>
        <v>56.456974234158743</v>
      </c>
      <c r="K1145" s="6">
        <f t="shared" si="800"/>
        <v>49.237869096649739</v>
      </c>
      <c r="L1145" s="6">
        <f t="shared" si="801"/>
        <v>31.67297197901253</v>
      </c>
      <c r="M1145" s="6">
        <f t="shared" si="719"/>
        <v>137.36781530982103</v>
      </c>
      <c r="N1145" s="6">
        <f t="shared" si="802"/>
        <v>126.22325351689112</v>
      </c>
      <c r="O1145" s="6">
        <f t="shared" si="803"/>
        <v>0.22112314908378838</v>
      </c>
      <c r="P1145" s="6">
        <f t="shared" si="804"/>
        <v>0.19695147638659893</v>
      </c>
      <c r="Q1145" s="6">
        <f t="shared" si="805"/>
        <v>0.12141305925288136</v>
      </c>
      <c r="R1145" s="6">
        <f t="shared" si="806"/>
        <v>0.53948768472326869</v>
      </c>
      <c r="S1145" s="6">
        <f t="shared" si="807"/>
        <v>0.49437440960782353</v>
      </c>
      <c r="T1145" s="6"/>
      <c r="U1145" s="6"/>
      <c r="V1145" s="6"/>
      <c r="W1145" s="6"/>
      <c r="X1145" s="4"/>
      <c r="Y1145" s="4"/>
      <c r="Z1145" s="4"/>
      <c r="AA1145" s="4"/>
    </row>
    <row r="1146" spans="1:27" x14ac:dyDescent="0.2">
      <c r="A1146" s="5">
        <v>2014</v>
      </c>
      <c r="B1146" s="5" t="s">
        <v>24</v>
      </c>
      <c r="C1146" s="5">
        <v>3</v>
      </c>
      <c r="D1146" s="5">
        <v>120</v>
      </c>
      <c r="F1146" s="5">
        <v>5.75</v>
      </c>
      <c r="G1146" s="5">
        <f t="shared" si="747"/>
        <v>5.75</v>
      </c>
      <c r="H1146" s="6">
        <f t="shared" si="798"/>
        <v>25.967226777328133</v>
      </c>
      <c r="I1146" s="6">
        <f t="shared" si="726"/>
        <v>0.21639355647773445</v>
      </c>
      <c r="J1146" s="6">
        <f t="shared" si="799"/>
        <v>3206.5171855565095</v>
      </c>
      <c r="K1146" s="6">
        <f t="shared" si="800"/>
        <v>2263.1976372677864</v>
      </c>
      <c r="L1146" s="6">
        <f t="shared" si="801"/>
        <v>477.07502774695524</v>
      </c>
      <c r="M1146" s="6">
        <f t="shared" si="719"/>
        <v>5946.789850571251</v>
      </c>
      <c r="N1146" s="6">
        <f t="shared" si="802"/>
        <v>6029.348306705313</v>
      </c>
      <c r="O1146" s="6">
        <f t="shared" si="803"/>
        <v>12.558858976762995</v>
      </c>
      <c r="P1146" s="6">
        <f t="shared" si="804"/>
        <v>9.0527905490711458</v>
      </c>
      <c r="Q1146" s="6">
        <f t="shared" si="805"/>
        <v>1.8287876063633284</v>
      </c>
      <c r="R1146" s="6">
        <f t="shared" si="806"/>
        <v>23.440437132197466</v>
      </c>
      <c r="S1146" s="6">
        <f t="shared" si="807"/>
        <v>23.614947534595807</v>
      </c>
      <c r="T1146" s="6"/>
      <c r="U1146" s="6"/>
      <c r="V1146" s="6"/>
      <c r="W1146" s="6"/>
      <c r="X1146" s="4"/>
      <c r="Y1146" s="4"/>
      <c r="Z1146" s="4"/>
      <c r="AA1146" s="4"/>
    </row>
    <row r="1147" spans="1:27" x14ac:dyDescent="0.2">
      <c r="A1147" s="5">
        <v>2014</v>
      </c>
      <c r="B1147" s="5" t="s">
        <v>24</v>
      </c>
      <c r="C1147" s="5">
        <v>3</v>
      </c>
      <c r="D1147" s="5">
        <v>120</v>
      </c>
      <c r="F1147" s="5">
        <v>6.7</v>
      </c>
      <c r="G1147" s="5">
        <f t="shared" si="747"/>
        <v>6.7</v>
      </c>
      <c r="H1147" s="6">
        <f t="shared" si="798"/>
        <v>35.256523554911453</v>
      </c>
      <c r="I1147" s="6">
        <f t="shared" si="726"/>
        <v>0.29380436295759543</v>
      </c>
      <c r="J1147" s="6">
        <f t="shared" si="799"/>
        <v>4420.6708895001857</v>
      </c>
      <c r="K1147" s="6">
        <f t="shared" si="800"/>
        <v>3068.1198997232436</v>
      </c>
      <c r="L1147" s="6">
        <f t="shared" si="801"/>
        <v>591.86205133229498</v>
      </c>
      <c r="M1147" s="6">
        <f t="shared" ref="M1147:M1210" si="808">SUM(J1147:L1147)</f>
        <v>8080.6528405557237</v>
      </c>
      <c r="N1147" s="6">
        <f t="shared" si="802"/>
        <v>8198.7634950773136</v>
      </c>
      <c r="O1147" s="6">
        <f t="shared" si="803"/>
        <v>17.314294317209058</v>
      </c>
      <c r="P1147" s="6">
        <f t="shared" si="804"/>
        <v>12.272479598892973</v>
      </c>
      <c r="Q1147" s="6">
        <f t="shared" si="805"/>
        <v>2.2688045301071309</v>
      </c>
      <c r="R1147" s="6">
        <f t="shared" si="806"/>
        <v>31.855578446209165</v>
      </c>
      <c r="S1147" s="6">
        <f t="shared" si="807"/>
        <v>32.111823689052805</v>
      </c>
      <c r="T1147" s="6"/>
      <c r="U1147" s="6"/>
      <c r="V1147" s="6"/>
      <c r="W1147" s="6"/>
      <c r="X1147" s="4"/>
      <c r="Y1147" s="4"/>
      <c r="Z1147" s="4"/>
      <c r="AA1147" s="4"/>
    </row>
    <row r="1148" spans="1:27" x14ac:dyDescent="0.2">
      <c r="A1148" s="5">
        <v>2014</v>
      </c>
      <c r="B1148" s="5" t="s">
        <v>24</v>
      </c>
      <c r="C1148" s="5">
        <v>3</v>
      </c>
      <c r="D1148" s="5">
        <v>120</v>
      </c>
      <c r="F1148" s="5">
        <v>1.52</v>
      </c>
      <c r="G1148" s="5">
        <f t="shared" si="747"/>
        <v>1.52</v>
      </c>
      <c r="H1148" s="6">
        <f t="shared" si="798"/>
        <v>1.8145839167134645</v>
      </c>
      <c r="I1148" s="6">
        <f t="shared" si="726"/>
        <v>1.5121532639278871E-2</v>
      </c>
      <c r="J1148" s="6">
        <f t="shared" si="799"/>
        <v>196.15646788248353</v>
      </c>
      <c r="K1148" s="6">
        <f t="shared" si="800"/>
        <v>160.26999011136684</v>
      </c>
      <c r="L1148" s="6">
        <f t="shared" si="801"/>
        <v>73.089414388472434</v>
      </c>
      <c r="M1148" s="6">
        <f t="shared" si="808"/>
        <v>429.51587238232281</v>
      </c>
      <c r="N1148" s="6">
        <f t="shared" si="802"/>
        <v>415.76087430494965</v>
      </c>
      <c r="O1148" s="6">
        <f t="shared" si="803"/>
        <v>0.76827949920639371</v>
      </c>
      <c r="P1148" s="6">
        <f t="shared" si="804"/>
        <v>0.64107996044546733</v>
      </c>
      <c r="Q1148" s="6">
        <f t="shared" si="805"/>
        <v>0.28017608848914433</v>
      </c>
      <c r="R1148" s="6">
        <f t="shared" si="806"/>
        <v>1.6895355481410053</v>
      </c>
      <c r="S1148" s="6">
        <f t="shared" si="807"/>
        <v>1.6283967576943861</v>
      </c>
      <c r="T1148" s="6"/>
      <c r="U1148" s="6"/>
      <c r="V1148" s="6"/>
      <c r="W1148" s="6"/>
      <c r="X1148" s="4"/>
      <c r="Y1148" s="4"/>
      <c r="Z1148" s="4"/>
      <c r="AA1148" s="4"/>
    </row>
    <row r="1149" spans="1:27" x14ac:dyDescent="0.2">
      <c r="A1149" s="5">
        <v>2014</v>
      </c>
      <c r="B1149" s="5" t="s">
        <v>24</v>
      </c>
      <c r="C1149" s="5">
        <v>3</v>
      </c>
      <c r="D1149" s="5">
        <v>120</v>
      </c>
      <c r="F1149" s="5">
        <v>2.95</v>
      </c>
      <c r="G1149" s="5">
        <f t="shared" si="747"/>
        <v>2.95</v>
      </c>
      <c r="H1149" s="6">
        <f t="shared" si="798"/>
        <v>6.8349275169662942</v>
      </c>
      <c r="I1149" s="6">
        <f t="shared" si="726"/>
        <v>5.695772930805245E-2</v>
      </c>
      <c r="J1149" s="6">
        <f t="shared" si="799"/>
        <v>789.50944809600912</v>
      </c>
      <c r="K1149" s="6">
        <f t="shared" si="800"/>
        <v>599.69341758699431</v>
      </c>
      <c r="L1149" s="6">
        <f t="shared" si="801"/>
        <v>186.16758530225934</v>
      </c>
      <c r="M1149" s="6">
        <f t="shared" si="808"/>
        <v>1575.3704509852628</v>
      </c>
      <c r="N1149" s="6">
        <f t="shared" si="802"/>
        <v>1576.4502053985896</v>
      </c>
      <c r="O1149" s="6">
        <f t="shared" si="803"/>
        <v>3.0922453383760358</v>
      </c>
      <c r="P1149" s="6">
        <f t="shared" si="804"/>
        <v>2.3987736703479774</v>
      </c>
      <c r="Q1149" s="6">
        <f t="shared" si="805"/>
        <v>0.71364241032532749</v>
      </c>
      <c r="R1149" s="6">
        <f t="shared" si="806"/>
        <v>6.2046614190493408</v>
      </c>
      <c r="S1149" s="6">
        <f t="shared" si="807"/>
        <v>6.1744299711444759</v>
      </c>
      <c r="T1149" s="6"/>
      <c r="U1149" s="6"/>
      <c r="V1149" s="6"/>
      <c r="W1149" s="6"/>
      <c r="X1149" s="4"/>
      <c r="Y1149" s="4"/>
      <c r="Z1149" s="4"/>
      <c r="AA1149" s="4"/>
    </row>
    <row r="1150" spans="1:27" x14ac:dyDescent="0.2">
      <c r="A1150" s="5">
        <v>2014</v>
      </c>
      <c r="B1150" s="5" t="s">
        <v>24</v>
      </c>
      <c r="C1150" s="5">
        <v>3</v>
      </c>
      <c r="D1150" s="5">
        <v>120</v>
      </c>
      <c r="F1150" s="5">
        <v>3.35</v>
      </c>
      <c r="G1150" s="5">
        <f t="shared" si="747"/>
        <v>3.35</v>
      </c>
      <c r="H1150" s="6">
        <f t="shared" si="798"/>
        <v>8.8141308887278633</v>
      </c>
      <c r="I1150" s="6">
        <f t="shared" si="726"/>
        <v>7.3451090739398858E-2</v>
      </c>
      <c r="J1150" s="6">
        <f t="shared" si="799"/>
        <v>1031.1579461575093</v>
      </c>
      <c r="K1150" s="6">
        <f t="shared" si="800"/>
        <v>772.36509031644562</v>
      </c>
      <c r="L1150" s="6">
        <f t="shared" si="801"/>
        <v>222.7246069209948</v>
      </c>
      <c r="M1150" s="6">
        <f t="shared" si="808"/>
        <v>2026.2476433949498</v>
      </c>
      <c r="N1150" s="6">
        <f t="shared" si="802"/>
        <v>2035.5326247061009</v>
      </c>
      <c r="O1150" s="6">
        <f t="shared" si="803"/>
        <v>4.0387019557835782</v>
      </c>
      <c r="P1150" s="6">
        <f t="shared" si="804"/>
        <v>3.0894603612657821</v>
      </c>
      <c r="Q1150" s="6">
        <f t="shared" si="805"/>
        <v>0.85377765986381349</v>
      </c>
      <c r="R1150" s="6">
        <f t="shared" si="806"/>
        <v>7.981939976913174</v>
      </c>
      <c r="S1150" s="6">
        <f t="shared" si="807"/>
        <v>7.9725027800988943</v>
      </c>
      <c r="T1150" s="6"/>
      <c r="U1150" s="6"/>
      <c r="V1150" s="6"/>
      <c r="W1150" s="6"/>
      <c r="X1150" s="4"/>
      <c r="Y1150" s="4"/>
      <c r="Z1150" s="4"/>
      <c r="AA1150" s="4"/>
    </row>
    <row r="1151" spans="1:27" x14ac:dyDescent="0.2">
      <c r="A1151" s="5">
        <v>2014</v>
      </c>
      <c r="B1151" s="5" t="s">
        <v>24</v>
      </c>
      <c r="C1151" s="5">
        <v>3</v>
      </c>
      <c r="D1151" s="5">
        <v>120</v>
      </c>
      <c r="E1151" s="5">
        <v>0.92</v>
      </c>
      <c r="G1151" s="5">
        <f t="shared" si="747"/>
        <v>0.92</v>
      </c>
      <c r="H1151" s="6">
        <f>PI()*(G1151/2)^2</f>
        <v>0.66476100549960027</v>
      </c>
      <c r="I1151" s="6">
        <f t="shared" si="726"/>
        <v>5.5396750458300021E-3</v>
      </c>
      <c r="J1151" s="6">
        <f>8*G1151^2.56</f>
        <v>6.4622956781175596</v>
      </c>
      <c r="K1151" s="6">
        <f>22.91*G1151^2.13</f>
        <v>19.181967968378345</v>
      </c>
      <c r="L1151" s="6">
        <f>22.55*G1151^1.45</f>
        <v>19.981997295960742</v>
      </c>
      <c r="M1151" s="6">
        <f t="shared" si="808"/>
        <v>45.626260942456646</v>
      </c>
      <c r="N1151" s="6">
        <f>39.46*G1151^2.26</f>
        <v>32.682673150328334</v>
      </c>
      <c r="O1151" s="6">
        <f>(J1151*0.47)/D1151</f>
        <v>2.5310658072627105E-2</v>
      </c>
      <c r="P1151" s="6">
        <f>(K1151*0.48)/D1151</f>
        <v>7.6727871873513376E-2</v>
      </c>
      <c r="Q1151" s="6">
        <f>(L1151*0.46)/D1151</f>
        <v>7.6597656301182843E-2</v>
      </c>
      <c r="R1151" s="6">
        <f>SUM(O1151:Q1151)</f>
        <v>0.17863618624732333</v>
      </c>
      <c r="S1151" s="6">
        <f>(N1151*0.47)/D1151</f>
        <v>0.12800713650545265</v>
      </c>
      <c r="T1151" s="6"/>
      <c r="U1151" s="6"/>
      <c r="V1151" s="6"/>
      <c r="W1151" s="6"/>
      <c r="X1151" s="4"/>
      <c r="Y1151" s="4"/>
      <c r="Z1151" s="4"/>
      <c r="AA1151" s="4"/>
    </row>
    <row r="1152" spans="1:27" x14ac:dyDescent="0.2">
      <c r="A1152" s="5">
        <v>2014</v>
      </c>
      <c r="B1152" s="5" t="s">
        <v>24</v>
      </c>
      <c r="C1152" s="5">
        <v>3</v>
      </c>
      <c r="D1152" s="5">
        <v>120</v>
      </c>
      <c r="F1152" s="5">
        <v>1.75</v>
      </c>
      <c r="G1152" s="5">
        <f t="shared" si="747"/>
        <v>1.75</v>
      </c>
      <c r="H1152" s="6">
        <f t="shared" ref="H1152:H1161" si="809">PI()*(G1152/2)^2</f>
        <v>2.4052818754046852</v>
      </c>
      <c r="I1152" s="6">
        <f t="shared" si="726"/>
        <v>2.0044015628372377E-2</v>
      </c>
      <c r="J1152" s="6">
        <f t="shared" ref="J1152:J1161" si="810">81.42*G1152^2.1</f>
        <v>263.7005285555303</v>
      </c>
      <c r="K1152" s="6">
        <f t="shared" ref="K1152:K1161" si="811">69.66*G1152^1.99</f>
        <v>212.14323491613226</v>
      </c>
      <c r="L1152" s="6">
        <f t="shared" ref="L1152:L1161" si="812">40.5*G1152^1.41</f>
        <v>89.153556335064692</v>
      </c>
      <c r="M1152" s="6">
        <f t="shared" si="808"/>
        <v>564.99731980672721</v>
      </c>
      <c r="N1152" s="6">
        <f t="shared" ref="N1152:N1161" si="813">179.2*G1152^2.01</f>
        <v>551.87978087675003</v>
      </c>
      <c r="O1152" s="6">
        <f t="shared" ref="O1152:O1161" si="814">(J1152*0.47)/D1152</f>
        <v>1.0328270701758269</v>
      </c>
      <c r="P1152" s="6">
        <f t="shared" ref="P1152:P1161" si="815">(K1152*0.48)/D1152</f>
        <v>0.84857293966452896</v>
      </c>
      <c r="Q1152" s="6">
        <f t="shared" ref="Q1152:Q1161" si="816">(L1152*0.46)/D1152</f>
        <v>0.34175529928441467</v>
      </c>
      <c r="R1152" s="6">
        <f t="shared" ref="R1152:R1161" si="817">SUM(O1152:Q1152)</f>
        <v>2.2231553091247704</v>
      </c>
      <c r="S1152" s="6">
        <f t="shared" ref="S1152:S1161" si="818">(N1152*0.47)/D1152</f>
        <v>2.1615291417672706</v>
      </c>
      <c r="T1152" s="6"/>
      <c r="U1152" s="6"/>
      <c r="V1152" s="6"/>
      <c r="W1152" s="6"/>
      <c r="X1152" s="4"/>
      <c r="Y1152" s="4"/>
      <c r="Z1152" s="4"/>
      <c r="AA1152" s="4"/>
    </row>
    <row r="1153" spans="1:27" x14ac:dyDescent="0.2">
      <c r="A1153" s="5">
        <v>2014</v>
      </c>
      <c r="B1153" s="5" t="s">
        <v>24</v>
      </c>
      <c r="C1153" s="5">
        <v>3</v>
      </c>
      <c r="D1153" s="5">
        <v>120</v>
      </c>
      <c r="F1153" s="5">
        <v>2.3199999999999998</v>
      </c>
      <c r="G1153" s="5">
        <f t="shared" si="747"/>
        <v>2.3199999999999998</v>
      </c>
      <c r="H1153" s="6">
        <f t="shared" si="809"/>
        <v>4.2273270746704252</v>
      </c>
      <c r="I1153" s="6">
        <f t="shared" si="726"/>
        <v>3.5227725622253542E-2</v>
      </c>
      <c r="J1153" s="6">
        <f t="shared" si="810"/>
        <v>476.71176070986064</v>
      </c>
      <c r="K1153" s="6">
        <f t="shared" si="811"/>
        <v>371.7958690089813</v>
      </c>
      <c r="L1153" s="6">
        <f t="shared" si="812"/>
        <v>132.67621759123691</v>
      </c>
      <c r="M1153" s="6">
        <f t="shared" si="808"/>
        <v>981.18384731007882</v>
      </c>
      <c r="N1153" s="6">
        <f t="shared" si="813"/>
        <v>972.67746657477426</v>
      </c>
      <c r="O1153" s="6">
        <f t="shared" si="814"/>
        <v>1.8671210627802874</v>
      </c>
      <c r="P1153" s="6">
        <f t="shared" si="815"/>
        <v>1.487183476035925</v>
      </c>
      <c r="Q1153" s="6">
        <f t="shared" si="816"/>
        <v>0.50859216743307489</v>
      </c>
      <c r="R1153" s="6">
        <f t="shared" si="817"/>
        <v>3.8628967062492876</v>
      </c>
      <c r="S1153" s="6">
        <f t="shared" si="818"/>
        <v>3.8096534107511988</v>
      </c>
      <c r="T1153" s="6"/>
      <c r="U1153" s="6"/>
      <c r="V1153" s="6"/>
      <c r="W1153" s="6"/>
      <c r="X1153" s="4"/>
      <c r="Y1153" s="4"/>
      <c r="Z1153" s="4"/>
      <c r="AA1153" s="4"/>
    </row>
    <row r="1154" spans="1:27" x14ac:dyDescent="0.2">
      <c r="A1154" s="5">
        <v>2014</v>
      </c>
      <c r="B1154" s="5" t="s">
        <v>24</v>
      </c>
      <c r="C1154" s="5">
        <v>3</v>
      </c>
      <c r="D1154" s="5">
        <v>120</v>
      </c>
      <c r="F1154" s="5">
        <v>5.7</v>
      </c>
      <c r="G1154" s="5">
        <f t="shared" si="747"/>
        <v>5.7</v>
      </c>
      <c r="H1154" s="6">
        <f t="shared" si="809"/>
        <v>25.517586328783096</v>
      </c>
      <c r="I1154" s="6">
        <f t="shared" si="726"/>
        <v>0.21264655273985913</v>
      </c>
      <c r="J1154" s="6">
        <f t="shared" si="810"/>
        <v>3148.2433520173008</v>
      </c>
      <c r="K1154" s="6">
        <f t="shared" si="811"/>
        <v>2224.2030549090314</v>
      </c>
      <c r="L1154" s="6">
        <f t="shared" si="812"/>
        <v>471.23611806324368</v>
      </c>
      <c r="M1154" s="6">
        <f t="shared" si="808"/>
        <v>5843.6825249895755</v>
      </c>
      <c r="N1154" s="6">
        <f t="shared" si="813"/>
        <v>5924.428537414331</v>
      </c>
      <c r="O1154" s="6">
        <f t="shared" si="814"/>
        <v>12.330619795401095</v>
      </c>
      <c r="P1154" s="6">
        <f t="shared" si="815"/>
        <v>8.896812219636125</v>
      </c>
      <c r="Q1154" s="6">
        <f t="shared" si="816"/>
        <v>1.8064051192424342</v>
      </c>
      <c r="R1154" s="6">
        <f t="shared" si="817"/>
        <v>23.033837134279654</v>
      </c>
      <c r="S1154" s="6">
        <f t="shared" si="818"/>
        <v>23.204011771539463</v>
      </c>
      <c r="T1154" s="6"/>
      <c r="U1154" s="6"/>
      <c r="V1154" s="6"/>
      <c r="W1154" s="6"/>
      <c r="X1154" s="4"/>
      <c r="Y1154" s="4"/>
      <c r="Z1154" s="4"/>
      <c r="AA1154" s="4"/>
    </row>
    <row r="1155" spans="1:27" x14ac:dyDescent="0.2">
      <c r="A1155" s="5">
        <v>2014</v>
      </c>
      <c r="B1155" s="5" t="s">
        <v>24</v>
      </c>
      <c r="C1155" s="5">
        <v>3</v>
      </c>
      <c r="D1155" s="5">
        <v>120</v>
      </c>
      <c r="F1155" s="5">
        <v>3.3</v>
      </c>
      <c r="G1155" s="5">
        <f t="shared" si="747"/>
        <v>3.3</v>
      </c>
      <c r="H1155" s="6">
        <f t="shared" si="809"/>
        <v>8.55298599939821</v>
      </c>
      <c r="I1155" s="6">
        <f t="shared" ref="I1155:I1218" si="819">H1155/D1155</f>
        <v>7.1274883328318411E-2</v>
      </c>
      <c r="J1155" s="6">
        <f t="shared" si="810"/>
        <v>999.10325020544394</v>
      </c>
      <c r="K1155" s="6">
        <f t="shared" si="811"/>
        <v>749.59418782936393</v>
      </c>
      <c r="L1155" s="6">
        <f t="shared" si="812"/>
        <v>218.0518011810851</v>
      </c>
      <c r="M1155" s="6">
        <f t="shared" si="808"/>
        <v>1966.7492392158929</v>
      </c>
      <c r="N1155" s="6">
        <f t="shared" si="813"/>
        <v>1974.9268964025009</v>
      </c>
      <c r="O1155" s="6">
        <f t="shared" si="814"/>
        <v>3.9131543966379883</v>
      </c>
      <c r="P1155" s="6">
        <f t="shared" si="815"/>
        <v>2.9983767513174557</v>
      </c>
      <c r="Q1155" s="6">
        <f t="shared" si="816"/>
        <v>0.83586523786082623</v>
      </c>
      <c r="R1155" s="6">
        <f t="shared" si="817"/>
        <v>7.7473963858162698</v>
      </c>
      <c r="S1155" s="6">
        <f t="shared" si="818"/>
        <v>7.7351303442431281</v>
      </c>
      <c r="T1155" s="6"/>
      <c r="U1155" s="6"/>
      <c r="V1155" s="6"/>
      <c r="W1155" s="6"/>
      <c r="X1155" s="4"/>
      <c r="Y1155" s="4"/>
      <c r="Z1155" s="4"/>
      <c r="AA1155" s="4"/>
    </row>
    <row r="1156" spans="1:27" x14ac:dyDescent="0.2">
      <c r="A1156" s="5">
        <v>2014</v>
      </c>
      <c r="B1156" s="5" t="s">
        <v>24</v>
      </c>
      <c r="C1156" s="5">
        <v>3</v>
      </c>
      <c r="D1156" s="5">
        <v>120</v>
      </c>
      <c r="F1156" s="5">
        <v>5.81</v>
      </c>
      <c r="G1156" s="5">
        <f t="shared" si="747"/>
        <v>5.81</v>
      </c>
      <c r="H1156" s="6">
        <f t="shared" si="809"/>
        <v>26.511978943460601</v>
      </c>
      <c r="I1156" s="6">
        <f t="shared" si="819"/>
        <v>0.22093315786217169</v>
      </c>
      <c r="J1156" s="6">
        <f t="shared" si="810"/>
        <v>3277.1851334131002</v>
      </c>
      <c r="K1156" s="6">
        <f t="shared" si="811"/>
        <v>2310.4361632607079</v>
      </c>
      <c r="L1156" s="6">
        <f t="shared" si="812"/>
        <v>484.1092377254036</v>
      </c>
      <c r="M1156" s="6">
        <f t="shared" si="808"/>
        <v>6071.7305343992111</v>
      </c>
      <c r="N1156" s="6">
        <f t="shared" si="813"/>
        <v>6156.4737410085509</v>
      </c>
      <c r="O1156" s="6">
        <f t="shared" si="814"/>
        <v>12.835641772534641</v>
      </c>
      <c r="P1156" s="6">
        <f t="shared" si="815"/>
        <v>9.2417446530428311</v>
      </c>
      <c r="Q1156" s="6">
        <f t="shared" si="816"/>
        <v>1.8557520779473804</v>
      </c>
      <c r="R1156" s="6">
        <f t="shared" si="817"/>
        <v>23.933138503524852</v>
      </c>
      <c r="S1156" s="6">
        <f t="shared" si="818"/>
        <v>24.112855485616823</v>
      </c>
      <c r="T1156" s="6"/>
      <c r="U1156" s="6"/>
      <c r="V1156" s="6"/>
      <c r="W1156" s="6"/>
      <c r="X1156" s="4"/>
      <c r="Y1156" s="4"/>
      <c r="Z1156" s="4"/>
      <c r="AA1156" s="4"/>
    </row>
    <row r="1157" spans="1:27" x14ac:dyDescent="0.2">
      <c r="A1157" s="5">
        <v>2014</v>
      </c>
      <c r="B1157" s="5" t="s">
        <v>24</v>
      </c>
      <c r="C1157" s="5">
        <v>3</v>
      </c>
      <c r="D1157" s="5">
        <v>120</v>
      </c>
      <c r="F1157" s="5">
        <v>6.4</v>
      </c>
      <c r="G1157" s="5">
        <f t="shared" si="747"/>
        <v>6.4</v>
      </c>
      <c r="H1157" s="6">
        <f t="shared" si="809"/>
        <v>32.169908772759484</v>
      </c>
      <c r="I1157" s="6">
        <f t="shared" si="819"/>
        <v>0.26808257310632905</v>
      </c>
      <c r="J1157" s="6">
        <f t="shared" si="810"/>
        <v>4015.2172031689793</v>
      </c>
      <c r="K1157" s="6">
        <f t="shared" si="811"/>
        <v>2800.7969082685936</v>
      </c>
      <c r="L1157" s="6">
        <f t="shared" si="812"/>
        <v>554.84130755575939</v>
      </c>
      <c r="M1157" s="6">
        <f t="shared" si="808"/>
        <v>7370.855418993332</v>
      </c>
      <c r="N1157" s="6">
        <f t="shared" si="813"/>
        <v>7477.5573576671377</v>
      </c>
      <c r="O1157" s="6">
        <f t="shared" si="814"/>
        <v>15.726267379078502</v>
      </c>
      <c r="P1157" s="6">
        <f t="shared" si="815"/>
        <v>11.203187633074375</v>
      </c>
      <c r="Q1157" s="6">
        <f t="shared" si="816"/>
        <v>2.1268916789637444</v>
      </c>
      <c r="R1157" s="6">
        <f t="shared" si="817"/>
        <v>29.056346691116623</v>
      </c>
      <c r="S1157" s="6">
        <f t="shared" si="818"/>
        <v>29.287099650862956</v>
      </c>
      <c r="T1157" s="6"/>
      <c r="U1157" s="6"/>
      <c r="V1157" s="6"/>
      <c r="W1157" s="6"/>
      <c r="X1157" s="4"/>
      <c r="Y1157" s="4"/>
      <c r="Z1157" s="4"/>
      <c r="AA1157" s="4"/>
    </row>
    <row r="1158" spans="1:27" x14ac:dyDescent="0.2">
      <c r="A1158" s="5">
        <v>2014</v>
      </c>
      <c r="B1158" s="5" t="s">
        <v>24</v>
      </c>
      <c r="C1158" s="5">
        <v>3</v>
      </c>
      <c r="D1158" s="5">
        <v>120</v>
      </c>
      <c r="F1158" s="5">
        <v>1.8</v>
      </c>
      <c r="G1158" s="5">
        <f t="shared" si="747"/>
        <v>1.8</v>
      </c>
      <c r="H1158" s="6">
        <f t="shared" si="809"/>
        <v>2.5446900494077327</v>
      </c>
      <c r="I1158" s="6">
        <f t="shared" si="819"/>
        <v>2.1205750411731106E-2</v>
      </c>
      <c r="J1158" s="6">
        <f t="shared" si="810"/>
        <v>279.77142748216346</v>
      </c>
      <c r="K1158" s="6">
        <f t="shared" si="811"/>
        <v>224.37566613682623</v>
      </c>
      <c r="L1158" s="6">
        <f t="shared" si="812"/>
        <v>92.766090750792898</v>
      </c>
      <c r="M1158" s="6">
        <f t="shared" si="808"/>
        <v>596.91318436978258</v>
      </c>
      <c r="N1158" s="6">
        <f t="shared" si="813"/>
        <v>584.03078588428252</v>
      </c>
      <c r="O1158" s="6">
        <f t="shared" si="814"/>
        <v>1.0957714243051402</v>
      </c>
      <c r="P1158" s="6">
        <f t="shared" si="815"/>
        <v>0.89750266454730487</v>
      </c>
      <c r="Q1158" s="6">
        <f t="shared" si="816"/>
        <v>0.35560334787803949</v>
      </c>
      <c r="R1158" s="6">
        <f t="shared" si="817"/>
        <v>2.3488774367304845</v>
      </c>
      <c r="S1158" s="6">
        <f t="shared" si="818"/>
        <v>2.2874539113801062</v>
      </c>
      <c r="T1158" s="6"/>
      <c r="U1158" s="6"/>
      <c r="V1158" s="6"/>
      <c r="W1158" s="6"/>
      <c r="X1158" s="4"/>
      <c r="Y1158" s="4"/>
      <c r="Z1158" s="4"/>
      <c r="AA1158" s="4"/>
    </row>
    <row r="1159" spans="1:27" x14ac:dyDescent="0.2">
      <c r="A1159" s="5">
        <v>2014</v>
      </c>
      <c r="B1159" s="5" t="s">
        <v>24</v>
      </c>
      <c r="C1159" s="5">
        <v>3</v>
      </c>
      <c r="D1159" s="5">
        <v>120</v>
      </c>
      <c r="F1159" s="5">
        <v>4.5</v>
      </c>
      <c r="G1159" s="5">
        <f t="shared" si="747"/>
        <v>4.5</v>
      </c>
      <c r="H1159" s="6">
        <f t="shared" si="809"/>
        <v>15.904312808798327</v>
      </c>
      <c r="I1159" s="6">
        <f t="shared" si="819"/>
        <v>0.1325359400733194</v>
      </c>
      <c r="J1159" s="6">
        <f t="shared" si="810"/>
        <v>1916.3612341038274</v>
      </c>
      <c r="K1159" s="6">
        <f t="shared" si="811"/>
        <v>1389.5570197749494</v>
      </c>
      <c r="L1159" s="6">
        <f t="shared" si="812"/>
        <v>337.6639275212068</v>
      </c>
      <c r="M1159" s="6">
        <f t="shared" si="808"/>
        <v>3643.5821813999837</v>
      </c>
      <c r="N1159" s="6">
        <f t="shared" si="813"/>
        <v>3683.7924886515557</v>
      </c>
      <c r="O1159" s="6">
        <f t="shared" si="814"/>
        <v>7.505748166906657</v>
      </c>
      <c r="P1159" s="6">
        <f t="shared" si="815"/>
        <v>5.5582280790997967</v>
      </c>
      <c r="Q1159" s="6">
        <f t="shared" si="816"/>
        <v>1.294378388831293</v>
      </c>
      <c r="R1159" s="6">
        <f t="shared" si="817"/>
        <v>14.358354634837747</v>
      </c>
      <c r="S1159" s="6">
        <f t="shared" si="818"/>
        <v>14.428187247218593</v>
      </c>
      <c r="T1159" s="6"/>
      <c r="U1159" s="6"/>
      <c r="V1159" s="6"/>
      <c r="W1159" s="6"/>
      <c r="X1159" s="4"/>
      <c r="Y1159" s="4"/>
      <c r="Z1159" s="4"/>
      <c r="AA1159" s="4"/>
    </row>
    <row r="1160" spans="1:27" x14ac:dyDescent="0.2">
      <c r="A1160" s="5">
        <v>2014</v>
      </c>
      <c r="B1160" s="5" t="s">
        <v>24</v>
      </c>
      <c r="C1160" s="5">
        <v>3</v>
      </c>
      <c r="D1160" s="5">
        <v>120</v>
      </c>
      <c r="F1160" s="5">
        <v>3.87</v>
      </c>
      <c r="G1160" s="5">
        <f t="shared" si="747"/>
        <v>3.87</v>
      </c>
      <c r="H1160" s="6">
        <f t="shared" si="809"/>
        <v>11.762829753387244</v>
      </c>
      <c r="I1160" s="6">
        <f t="shared" si="819"/>
        <v>9.8023581278227037E-2</v>
      </c>
      <c r="J1160" s="6">
        <f t="shared" si="810"/>
        <v>1396.1244234024373</v>
      </c>
      <c r="K1160" s="6">
        <f t="shared" si="811"/>
        <v>1029.2675728448662</v>
      </c>
      <c r="L1160" s="6">
        <f t="shared" si="812"/>
        <v>272.9778971375784</v>
      </c>
      <c r="M1160" s="6">
        <f t="shared" si="808"/>
        <v>2698.3698933848823</v>
      </c>
      <c r="N1160" s="6">
        <f t="shared" si="813"/>
        <v>2720.4268025823426</v>
      </c>
      <c r="O1160" s="6">
        <f t="shared" si="814"/>
        <v>5.4681539916595456</v>
      </c>
      <c r="P1160" s="6">
        <f t="shared" si="815"/>
        <v>4.1170702913794646</v>
      </c>
      <c r="Q1160" s="6">
        <f t="shared" si="816"/>
        <v>1.0464152723607172</v>
      </c>
      <c r="R1160" s="6">
        <f t="shared" si="817"/>
        <v>10.631639555399728</v>
      </c>
      <c r="S1160" s="6">
        <f t="shared" si="818"/>
        <v>10.655004976780841</v>
      </c>
      <c r="T1160" s="6"/>
      <c r="U1160" s="6"/>
      <c r="V1160" s="6"/>
      <c r="W1160" s="6"/>
      <c r="X1160" s="4"/>
      <c r="Y1160" s="4"/>
      <c r="Z1160" s="4"/>
      <c r="AA1160" s="4"/>
    </row>
    <row r="1161" spans="1:27" x14ac:dyDescent="0.2">
      <c r="A1161" s="5">
        <v>2014</v>
      </c>
      <c r="B1161" s="5" t="s">
        <v>24</v>
      </c>
      <c r="C1161" s="5">
        <v>3</v>
      </c>
      <c r="D1161" s="5">
        <v>120</v>
      </c>
      <c r="F1161" s="5">
        <v>1</v>
      </c>
      <c r="G1161" s="5">
        <f t="shared" si="747"/>
        <v>1</v>
      </c>
      <c r="H1161" s="6">
        <f t="shared" si="809"/>
        <v>0.78539816339744828</v>
      </c>
      <c r="I1161" s="6">
        <f t="shared" si="819"/>
        <v>6.5449846949787354E-3</v>
      </c>
      <c r="J1161" s="6">
        <f t="shared" si="810"/>
        <v>81.42</v>
      </c>
      <c r="K1161" s="6">
        <f t="shared" si="811"/>
        <v>69.66</v>
      </c>
      <c r="L1161" s="6">
        <f t="shared" si="812"/>
        <v>40.5</v>
      </c>
      <c r="M1161" s="6">
        <f t="shared" si="808"/>
        <v>191.57999999999998</v>
      </c>
      <c r="N1161" s="6">
        <f t="shared" si="813"/>
        <v>179.2</v>
      </c>
      <c r="O1161" s="6">
        <f t="shared" si="814"/>
        <v>0.31889500000000004</v>
      </c>
      <c r="P1161" s="6">
        <f t="shared" si="815"/>
        <v>0.27864</v>
      </c>
      <c r="Q1161" s="6">
        <f t="shared" si="816"/>
        <v>0.15525000000000003</v>
      </c>
      <c r="R1161" s="6">
        <f t="shared" si="817"/>
        <v>0.75278500000000004</v>
      </c>
      <c r="S1161" s="6">
        <f t="shared" si="818"/>
        <v>0.70186666666666653</v>
      </c>
      <c r="T1161" s="6"/>
      <c r="U1161" s="6"/>
      <c r="V1161" s="6"/>
      <c r="W1161" s="6"/>
      <c r="X1161" s="4"/>
      <c r="Y1161" s="4"/>
      <c r="Z1161" s="4"/>
      <c r="AA1161" s="4"/>
    </row>
    <row r="1162" spans="1:27" x14ac:dyDescent="0.2">
      <c r="A1162" s="5">
        <v>2014</v>
      </c>
      <c r="B1162" s="5" t="s">
        <v>24</v>
      </c>
      <c r="C1162" s="5">
        <v>3</v>
      </c>
      <c r="D1162" s="5">
        <v>120</v>
      </c>
      <c r="E1162" s="5">
        <v>1.0900000000000001</v>
      </c>
      <c r="G1162" s="5">
        <f t="shared" si="747"/>
        <v>1.0900000000000001</v>
      </c>
      <c r="H1162" s="6">
        <f>PI()*(G1162/2)^2</f>
        <v>0.93313155793250846</v>
      </c>
      <c r="I1162" s="6">
        <f t="shared" si="819"/>
        <v>7.7760963161042371E-3</v>
      </c>
      <c r="J1162" s="6">
        <f>8*G1162^2.56</f>
        <v>9.9747454540258627</v>
      </c>
      <c r="K1162" s="6">
        <f>22.91*G1162^2.13</f>
        <v>27.526026890203962</v>
      </c>
      <c r="L1162" s="6">
        <f>22.55*G1162^1.45</f>
        <v>25.551415735300942</v>
      </c>
      <c r="M1162" s="6">
        <f t="shared" si="808"/>
        <v>63.052188079530765</v>
      </c>
      <c r="N1162" s="6">
        <f>39.46*G1162^2.26</f>
        <v>47.944739826856726</v>
      </c>
      <c r="O1162" s="6">
        <f>(J1162*0.47)/D1162</f>
        <v>3.9067753028267961E-2</v>
      </c>
      <c r="P1162" s="6">
        <f>(K1162*0.48)/D1162</f>
        <v>0.11010410756081584</v>
      </c>
      <c r="Q1162" s="6">
        <f>(L1162*0.46)/D1162</f>
        <v>9.7947093651986963E-2</v>
      </c>
      <c r="R1162" s="6">
        <f>SUM(O1162:Q1162)</f>
        <v>0.24711895424107078</v>
      </c>
      <c r="S1162" s="6">
        <f>(N1162*0.47)/D1162</f>
        <v>0.1877835643218555</v>
      </c>
      <c r="T1162" s="6"/>
      <c r="U1162" s="6"/>
      <c r="V1162" s="6"/>
      <c r="W1162" s="6"/>
      <c r="X1162" s="4"/>
      <c r="Y1162" s="4"/>
      <c r="Z1162" s="4"/>
      <c r="AA1162" s="4"/>
    </row>
    <row r="1163" spans="1:27" x14ac:dyDescent="0.2">
      <c r="A1163" s="5">
        <v>2014</v>
      </c>
      <c r="B1163" s="5" t="s">
        <v>24</v>
      </c>
      <c r="C1163" s="5">
        <v>3</v>
      </c>
      <c r="D1163" s="5">
        <v>120</v>
      </c>
      <c r="F1163" s="5">
        <v>2.59</v>
      </c>
      <c r="G1163" s="5">
        <f t="shared" si="747"/>
        <v>2.59</v>
      </c>
      <c r="H1163" s="6">
        <f t="shared" ref="H1163:H1226" si="820">PI()*(G1163/2)^2</f>
        <v>5.2685294198864216</v>
      </c>
      <c r="I1163" s="6">
        <f t="shared" si="819"/>
        <v>4.3904411832386844E-2</v>
      </c>
      <c r="J1163" s="6">
        <f t="shared" ref="J1163:J1170" si="821">81.42*G1163^2.1</f>
        <v>600.70410892985456</v>
      </c>
      <c r="K1163" s="6">
        <f t="shared" ref="K1163:K1170" si="822">69.66*G1163^1.99</f>
        <v>462.86037262657294</v>
      </c>
      <c r="L1163" s="6">
        <f t="shared" ref="L1163:L1170" si="823">40.5*G1163^1.41</f>
        <v>154.95574791981693</v>
      </c>
      <c r="M1163" s="6">
        <f t="shared" si="808"/>
        <v>1218.5202294762444</v>
      </c>
      <c r="N1163" s="6">
        <f t="shared" ref="N1163:N1170" si="824">179.2*G1163^2.01</f>
        <v>1213.5859255819669</v>
      </c>
      <c r="O1163" s="6">
        <f t="shared" ref="O1163:O1226" si="825">(J1163*0.47)/D1163</f>
        <v>2.3527577599752636</v>
      </c>
      <c r="P1163" s="6">
        <f t="shared" ref="P1163:P1226" si="826">(K1163*0.48)/D1163</f>
        <v>1.8514414905062917</v>
      </c>
      <c r="Q1163" s="6">
        <f t="shared" ref="Q1163:Q1226" si="827">(L1163*0.46)/D1163</f>
        <v>0.59399703369263157</v>
      </c>
      <c r="R1163" s="6">
        <f t="shared" ref="R1163:R1226" si="828">SUM(O1163:Q1163)</f>
        <v>4.7981962841741872</v>
      </c>
      <c r="S1163" s="6">
        <f t="shared" ref="S1163:S1226" si="829">(N1163*0.47)/D1163</f>
        <v>4.7532115418627026</v>
      </c>
      <c r="T1163" s="6"/>
      <c r="U1163" s="6"/>
      <c r="V1163" s="6"/>
      <c r="W1163" s="6"/>
      <c r="X1163" s="4"/>
      <c r="Y1163" s="4"/>
      <c r="Z1163" s="4"/>
      <c r="AA1163" s="4"/>
    </row>
    <row r="1164" spans="1:27" x14ac:dyDescent="0.2">
      <c r="A1164" s="5">
        <v>2014</v>
      </c>
      <c r="B1164" s="5" t="s">
        <v>24</v>
      </c>
      <c r="C1164" s="5">
        <v>3</v>
      </c>
      <c r="D1164" s="5">
        <v>120</v>
      </c>
      <c r="F1164" s="5">
        <v>1.3</v>
      </c>
      <c r="G1164" s="5">
        <f t="shared" si="747"/>
        <v>1.3</v>
      </c>
      <c r="H1164" s="6">
        <f t="shared" si="820"/>
        <v>1.3273228961416876</v>
      </c>
      <c r="I1164" s="6">
        <f t="shared" si="819"/>
        <v>1.1061024134514064E-2</v>
      </c>
      <c r="J1164" s="6">
        <f t="shared" si="821"/>
        <v>141.25770235073608</v>
      </c>
      <c r="K1164" s="6">
        <f t="shared" si="822"/>
        <v>117.41693544751868</v>
      </c>
      <c r="L1164" s="6">
        <f t="shared" si="823"/>
        <v>58.629359531461482</v>
      </c>
      <c r="M1164" s="6">
        <f t="shared" si="808"/>
        <v>317.30399732971625</v>
      </c>
      <c r="N1164" s="6">
        <f t="shared" si="824"/>
        <v>303.64360816703146</v>
      </c>
      <c r="O1164" s="6">
        <f t="shared" si="825"/>
        <v>0.55325933420704965</v>
      </c>
      <c r="P1164" s="6">
        <f t="shared" si="826"/>
        <v>0.46966774179007476</v>
      </c>
      <c r="Q1164" s="6">
        <f t="shared" si="827"/>
        <v>0.22474587820393568</v>
      </c>
      <c r="R1164" s="6">
        <f t="shared" si="828"/>
        <v>1.2476729542010601</v>
      </c>
      <c r="S1164" s="6">
        <f t="shared" si="829"/>
        <v>1.1892707986542064</v>
      </c>
      <c r="T1164" s="6"/>
      <c r="U1164" s="6"/>
      <c r="V1164" s="6"/>
      <c r="W1164" s="6"/>
      <c r="X1164" s="4"/>
      <c r="Y1164" s="4"/>
      <c r="Z1164" s="4"/>
      <c r="AA1164" s="4"/>
    </row>
    <row r="1165" spans="1:27" x14ac:dyDescent="0.2">
      <c r="A1165" s="5">
        <v>2014</v>
      </c>
      <c r="B1165" s="5" t="s">
        <v>24</v>
      </c>
      <c r="C1165" s="5">
        <v>3</v>
      </c>
      <c r="D1165" s="5">
        <v>120</v>
      </c>
      <c r="F1165" s="5">
        <v>2.16</v>
      </c>
      <c r="G1165" s="5">
        <f t="shared" si="747"/>
        <v>2.16</v>
      </c>
      <c r="H1165" s="6">
        <f t="shared" si="820"/>
        <v>3.6643536711471349</v>
      </c>
      <c r="I1165" s="6">
        <f t="shared" si="819"/>
        <v>3.0536280592892793E-2</v>
      </c>
      <c r="J1165" s="6">
        <f t="shared" si="821"/>
        <v>410.28342798470078</v>
      </c>
      <c r="K1165" s="6">
        <f t="shared" si="822"/>
        <v>322.51241322429189</v>
      </c>
      <c r="L1165" s="6">
        <f t="shared" si="823"/>
        <v>119.95954569112523</v>
      </c>
      <c r="M1165" s="6">
        <f t="shared" si="808"/>
        <v>852.75538690011786</v>
      </c>
      <c r="N1165" s="6">
        <f t="shared" si="824"/>
        <v>842.53906251102103</v>
      </c>
      <c r="O1165" s="6">
        <f t="shared" si="825"/>
        <v>1.6069434262734112</v>
      </c>
      <c r="P1165" s="6">
        <f t="shared" si="826"/>
        <v>1.2900496528971674</v>
      </c>
      <c r="Q1165" s="6">
        <f t="shared" si="827"/>
        <v>0.45984492514931335</v>
      </c>
      <c r="R1165" s="6">
        <f t="shared" si="828"/>
        <v>3.3568380043198922</v>
      </c>
      <c r="S1165" s="6">
        <f t="shared" si="829"/>
        <v>3.2999446615014989</v>
      </c>
      <c r="T1165" s="6"/>
      <c r="U1165" s="6"/>
      <c r="V1165" s="6"/>
      <c r="W1165" s="6"/>
      <c r="X1165" s="4"/>
      <c r="Y1165" s="4"/>
      <c r="Z1165" s="4"/>
      <c r="AA1165" s="4"/>
    </row>
    <row r="1166" spans="1:27" x14ac:dyDescent="0.2">
      <c r="A1166" s="5">
        <v>2014</v>
      </c>
      <c r="B1166" s="5" t="s">
        <v>24</v>
      </c>
      <c r="C1166" s="5">
        <v>3</v>
      </c>
      <c r="D1166" s="5">
        <v>120</v>
      </c>
      <c r="F1166" s="5">
        <v>3.9</v>
      </c>
      <c r="G1166" s="5">
        <f t="shared" si="747"/>
        <v>3.9</v>
      </c>
      <c r="H1166" s="6">
        <f t="shared" si="820"/>
        <v>11.945906065275187</v>
      </c>
      <c r="I1166" s="6">
        <f t="shared" si="819"/>
        <v>9.9549217210626553E-2</v>
      </c>
      <c r="J1166" s="6">
        <f t="shared" si="821"/>
        <v>1418.9489559399603</v>
      </c>
      <c r="K1166" s="6">
        <f t="shared" si="822"/>
        <v>1045.2063465063234</v>
      </c>
      <c r="L1166" s="6">
        <f t="shared" si="823"/>
        <v>275.96634338764704</v>
      </c>
      <c r="M1166" s="6">
        <f t="shared" si="808"/>
        <v>2740.1216458339309</v>
      </c>
      <c r="N1166" s="6">
        <f t="shared" si="824"/>
        <v>2762.9807900881578</v>
      </c>
      <c r="O1166" s="6">
        <f t="shared" si="825"/>
        <v>5.557550077431511</v>
      </c>
      <c r="P1166" s="6">
        <f t="shared" si="826"/>
        <v>4.1808253860252931</v>
      </c>
      <c r="Q1166" s="6">
        <f t="shared" si="827"/>
        <v>1.0578709829859805</v>
      </c>
      <c r="R1166" s="6">
        <f t="shared" si="828"/>
        <v>10.796246446442785</v>
      </c>
      <c r="S1166" s="6">
        <f t="shared" si="829"/>
        <v>10.821674761178619</v>
      </c>
      <c r="T1166" s="6"/>
      <c r="U1166" s="6"/>
      <c r="V1166" s="6"/>
      <c r="W1166" s="6"/>
      <c r="X1166" s="4"/>
      <c r="Y1166" s="4"/>
      <c r="Z1166" s="4"/>
      <c r="AA1166" s="4"/>
    </row>
    <row r="1167" spans="1:27" x14ac:dyDescent="0.2">
      <c r="A1167" s="5">
        <v>2014</v>
      </c>
      <c r="B1167" s="5" t="s">
        <v>24</v>
      </c>
      <c r="C1167" s="5">
        <v>3</v>
      </c>
      <c r="D1167" s="5">
        <v>120</v>
      </c>
      <c r="F1167" s="5">
        <v>1.68</v>
      </c>
      <c r="G1167" s="5">
        <f t="shared" si="747"/>
        <v>1.68</v>
      </c>
      <c r="H1167" s="6">
        <f t="shared" si="820"/>
        <v>2.2167077763729579</v>
      </c>
      <c r="I1167" s="6">
        <f t="shared" si="819"/>
        <v>1.8472564803107983E-2</v>
      </c>
      <c r="J1167" s="6">
        <f t="shared" si="821"/>
        <v>242.03634703706643</v>
      </c>
      <c r="K1167" s="6">
        <f t="shared" si="822"/>
        <v>195.59103316477601</v>
      </c>
      <c r="L1167" s="6">
        <f t="shared" si="823"/>
        <v>84.16685711758052</v>
      </c>
      <c r="M1167" s="6">
        <f t="shared" si="808"/>
        <v>521.79423731942302</v>
      </c>
      <c r="N1167" s="6">
        <f t="shared" si="824"/>
        <v>508.40482270019896</v>
      </c>
      <c r="O1167" s="6">
        <f t="shared" si="825"/>
        <v>0.94797569256184355</v>
      </c>
      <c r="P1167" s="6">
        <f t="shared" si="826"/>
        <v>0.78236413265910398</v>
      </c>
      <c r="Q1167" s="6">
        <f t="shared" si="827"/>
        <v>0.32263961895072529</v>
      </c>
      <c r="R1167" s="6">
        <f t="shared" si="828"/>
        <v>2.0529794441716729</v>
      </c>
      <c r="S1167" s="6">
        <f t="shared" si="829"/>
        <v>1.9912522222424458</v>
      </c>
      <c r="T1167" s="6"/>
      <c r="U1167" s="6"/>
      <c r="V1167" s="6"/>
      <c r="W1167" s="6"/>
      <c r="X1167" s="4"/>
      <c r="Y1167" s="4"/>
      <c r="Z1167" s="4"/>
      <c r="AA1167" s="4"/>
    </row>
    <row r="1168" spans="1:27" x14ac:dyDescent="0.2">
      <c r="A1168" s="5">
        <v>2014</v>
      </c>
      <c r="B1168" s="5" t="s">
        <v>24</v>
      </c>
      <c r="C1168" s="5">
        <v>3</v>
      </c>
      <c r="D1168" s="5">
        <v>120</v>
      </c>
      <c r="F1168" s="5">
        <v>0.65</v>
      </c>
      <c r="G1168" s="5">
        <f t="shared" si="747"/>
        <v>0.65</v>
      </c>
      <c r="H1168" s="6">
        <f t="shared" si="820"/>
        <v>0.33183072403542191</v>
      </c>
      <c r="I1168" s="6">
        <f t="shared" si="819"/>
        <v>2.765256033628516E-3</v>
      </c>
      <c r="J1168" s="6">
        <f t="shared" si="821"/>
        <v>32.949524150480798</v>
      </c>
      <c r="K1168" s="6">
        <f t="shared" si="822"/>
        <v>29.558408704882609</v>
      </c>
      <c r="L1168" s="6">
        <f t="shared" si="823"/>
        <v>22.062913184381614</v>
      </c>
      <c r="M1168" s="6">
        <f t="shared" si="808"/>
        <v>84.570846039745021</v>
      </c>
      <c r="N1168" s="6">
        <f t="shared" si="824"/>
        <v>75.386547139525717</v>
      </c>
      <c r="O1168" s="6">
        <f t="shared" si="825"/>
        <v>0.12905230292271647</v>
      </c>
      <c r="P1168" s="6">
        <f t="shared" si="826"/>
        <v>0.11823363481953043</v>
      </c>
      <c r="Q1168" s="6">
        <f t="shared" si="827"/>
        <v>8.4574500540129521E-2</v>
      </c>
      <c r="R1168" s="6">
        <f t="shared" si="828"/>
        <v>0.33186043828237644</v>
      </c>
      <c r="S1168" s="6">
        <f t="shared" si="829"/>
        <v>0.29526397629647572</v>
      </c>
      <c r="T1168" s="6"/>
      <c r="U1168" s="6"/>
      <c r="V1168" s="6"/>
      <c r="W1168" s="6"/>
      <c r="X1168" s="4"/>
      <c r="Y1168" s="4"/>
      <c r="Z1168" s="4"/>
      <c r="AA1168" s="4"/>
    </row>
    <row r="1169" spans="1:27" x14ac:dyDescent="0.2">
      <c r="A1169" s="5">
        <v>2014</v>
      </c>
      <c r="B1169" s="5" t="s">
        <v>24</v>
      </c>
      <c r="C1169" s="5">
        <v>3</v>
      </c>
      <c r="D1169" s="5">
        <v>120</v>
      </c>
      <c r="F1169" s="5">
        <v>3.23</v>
      </c>
      <c r="G1169" s="5">
        <f t="shared" si="747"/>
        <v>3.23</v>
      </c>
      <c r="H1169" s="6">
        <f t="shared" si="820"/>
        <v>8.1939804989092391</v>
      </c>
      <c r="I1169" s="6">
        <f t="shared" si="819"/>
        <v>6.8283170824243664E-2</v>
      </c>
      <c r="J1169" s="6">
        <f t="shared" si="821"/>
        <v>955.11660381926947</v>
      </c>
      <c r="K1169" s="6">
        <f t="shared" si="822"/>
        <v>718.28449131899947</v>
      </c>
      <c r="L1169" s="6">
        <f t="shared" si="823"/>
        <v>211.5585490028287</v>
      </c>
      <c r="M1169" s="6">
        <f t="shared" si="808"/>
        <v>1884.9596441410974</v>
      </c>
      <c r="N1169" s="6">
        <f t="shared" si="824"/>
        <v>1891.625131231707</v>
      </c>
      <c r="O1169" s="6">
        <f t="shared" si="825"/>
        <v>3.7408733649588055</v>
      </c>
      <c r="P1169" s="6">
        <f t="shared" si="826"/>
        <v>2.8731379652759981</v>
      </c>
      <c r="Q1169" s="6">
        <f t="shared" si="827"/>
        <v>0.81097443784417667</v>
      </c>
      <c r="R1169" s="6">
        <f t="shared" si="828"/>
        <v>7.4249857680789804</v>
      </c>
      <c r="S1169" s="6">
        <f t="shared" si="829"/>
        <v>7.4088650973241847</v>
      </c>
      <c r="T1169" s="6"/>
      <c r="U1169" s="6"/>
      <c r="V1169" s="6"/>
      <c r="W1169" s="6"/>
      <c r="X1169" s="4"/>
      <c r="Y1169" s="4"/>
      <c r="Z1169" s="4"/>
      <c r="AA1169" s="4"/>
    </row>
    <row r="1170" spans="1:27" x14ac:dyDescent="0.2">
      <c r="A1170" s="5">
        <v>2014</v>
      </c>
      <c r="B1170" s="5" t="s">
        <v>24</v>
      </c>
      <c r="C1170" s="5">
        <v>3</v>
      </c>
      <c r="D1170" s="5">
        <v>120</v>
      </c>
      <c r="F1170" s="5">
        <v>5.72</v>
      </c>
      <c r="G1170" s="5">
        <f t="shared" si="747"/>
        <v>5.72</v>
      </c>
      <c r="H1170" s="6">
        <f t="shared" si="820"/>
        <v>25.696971269303067</v>
      </c>
      <c r="I1170" s="6">
        <f t="shared" si="819"/>
        <v>0.21414142724419222</v>
      </c>
      <c r="J1170" s="6">
        <f t="shared" si="821"/>
        <v>3171.4857071075744</v>
      </c>
      <c r="K1170" s="6">
        <f t="shared" si="822"/>
        <v>2239.760428725077</v>
      </c>
      <c r="L1170" s="6">
        <f t="shared" si="823"/>
        <v>473.56917255362328</v>
      </c>
      <c r="M1170" s="6">
        <f t="shared" si="808"/>
        <v>5884.8153083862744</v>
      </c>
      <c r="N1170" s="6">
        <f t="shared" si="824"/>
        <v>5966.2853862800475</v>
      </c>
      <c r="O1170" s="6">
        <f t="shared" si="825"/>
        <v>12.421652352838001</v>
      </c>
      <c r="P1170" s="6">
        <f t="shared" si="826"/>
        <v>8.959041714900307</v>
      </c>
      <c r="Q1170" s="6">
        <f t="shared" si="827"/>
        <v>1.8153484947888894</v>
      </c>
      <c r="R1170" s="6">
        <f t="shared" si="828"/>
        <v>23.196042562527197</v>
      </c>
      <c r="S1170" s="6">
        <f t="shared" si="829"/>
        <v>23.367951096263518</v>
      </c>
      <c r="T1170" s="6"/>
      <c r="U1170" s="6"/>
      <c r="V1170" s="6"/>
      <c r="W1170" s="6"/>
      <c r="X1170" s="4"/>
      <c r="Y1170" s="4"/>
      <c r="Z1170" s="4"/>
      <c r="AA1170" s="4"/>
    </row>
    <row r="1171" spans="1:27" x14ac:dyDescent="0.2">
      <c r="A1171" s="5">
        <v>2014</v>
      </c>
      <c r="B1171" s="5" t="s">
        <v>24</v>
      </c>
      <c r="C1171" s="5">
        <v>3</v>
      </c>
      <c r="D1171" s="5">
        <v>120</v>
      </c>
      <c r="E1171" s="5">
        <v>0.65</v>
      </c>
      <c r="G1171" s="5">
        <f t="shared" si="747"/>
        <v>0.65</v>
      </c>
      <c r="H1171" s="6">
        <f t="shared" si="820"/>
        <v>0.33183072403542191</v>
      </c>
      <c r="I1171" s="6">
        <f t="shared" si="819"/>
        <v>2.765256033628516E-3</v>
      </c>
      <c r="J1171" s="6">
        <f t="shared" ref="J1171:J1172" si="830">8*G1171^2.56</f>
        <v>2.6555114601080603</v>
      </c>
      <c r="K1171" s="6">
        <f t="shared" ref="K1171:K1172" si="831">22.91*G1171^2.13</f>
        <v>9.1523061445633918</v>
      </c>
      <c r="L1171" s="6">
        <f t="shared" ref="L1171:L1172" si="832">22.55*G1171^1.45</f>
        <v>12.074548863195329</v>
      </c>
      <c r="M1171" s="6">
        <f t="shared" si="808"/>
        <v>23.882366467866781</v>
      </c>
      <c r="N1171" s="6">
        <f t="shared" ref="N1171:N1172" si="833">39.46*G1171^2.26</f>
        <v>14.905318718445832</v>
      </c>
      <c r="O1171" s="6">
        <f t="shared" si="825"/>
        <v>1.0400753218756569E-2</v>
      </c>
      <c r="P1171" s="6">
        <f t="shared" si="826"/>
        <v>3.6609224578253566E-2</v>
      </c>
      <c r="Q1171" s="6">
        <f t="shared" si="827"/>
        <v>4.6285770642248765E-2</v>
      </c>
      <c r="R1171" s="6">
        <f t="shared" si="828"/>
        <v>9.3295748439258891E-2</v>
      </c>
      <c r="S1171" s="6">
        <f t="shared" si="829"/>
        <v>5.8379164980579504E-2</v>
      </c>
      <c r="T1171" s="6"/>
      <c r="U1171" s="6"/>
      <c r="V1171" s="6"/>
      <c r="W1171" s="6"/>
      <c r="X1171" s="4"/>
      <c r="Y1171" s="4"/>
      <c r="Z1171" s="4"/>
      <c r="AA1171" s="4"/>
    </row>
    <row r="1172" spans="1:27" x14ac:dyDescent="0.2">
      <c r="A1172" s="5">
        <v>2014</v>
      </c>
      <c r="B1172" s="5" t="s">
        <v>24</v>
      </c>
      <c r="C1172" s="5">
        <v>3</v>
      </c>
      <c r="D1172" s="5">
        <v>120</v>
      </c>
      <c r="E1172" s="5">
        <v>0.6</v>
      </c>
      <c r="G1172" s="5">
        <f t="shared" si="747"/>
        <v>0.6</v>
      </c>
      <c r="H1172" s="6">
        <f t="shared" si="820"/>
        <v>0.28274333882308139</v>
      </c>
      <c r="I1172" s="6">
        <f t="shared" si="819"/>
        <v>2.3561944901923449E-3</v>
      </c>
      <c r="J1172" s="6">
        <f t="shared" si="830"/>
        <v>2.1635014369021932</v>
      </c>
      <c r="K1172" s="6">
        <f t="shared" si="831"/>
        <v>7.7176886214752907</v>
      </c>
      <c r="L1172" s="6">
        <f t="shared" si="832"/>
        <v>10.751420780709966</v>
      </c>
      <c r="M1172" s="6">
        <f t="shared" si="808"/>
        <v>20.632610839087448</v>
      </c>
      <c r="N1172" s="6">
        <f t="shared" si="833"/>
        <v>12.438812081161279</v>
      </c>
      <c r="O1172" s="6">
        <f t="shared" si="825"/>
        <v>8.4737139612002556E-3</v>
      </c>
      <c r="P1172" s="6">
        <f t="shared" si="826"/>
        <v>3.087075448590116E-2</v>
      </c>
      <c r="Q1172" s="6">
        <f t="shared" si="827"/>
        <v>4.1213779659388203E-2</v>
      </c>
      <c r="R1172" s="6">
        <f t="shared" si="828"/>
        <v>8.0558248106489622E-2</v>
      </c>
      <c r="S1172" s="6">
        <f t="shared" si="829"/>
        <v>4.8718680651215006E-2</v>
      </c>
      <c r="T1172" s="6"/>
      <c r="U1172" s="6"/>
      <c r="V1172" s="6"/>
      <c r="W1172" s="6"/>
      <c r="X1172" s="4"/>
      <c r="Y1172" s="4"/>
      <c r="Z1172" s="4"/>
      <c r="AA1172" s="4"/>
    </row>
    <row r="1173" spans="1:27" x14ac:dyDescent="0.2">
      <c r="A1173" s="5">
        <v>2014</v>
      </c>
      <c r="B1173" s="5" t="s">
        <v>24</v>
      </c>
      <c r="C1173" s="5">
        <v>3</v>
      </c>
      <c r="D1173" s="5">
        <v>120</v>
      </c>
      <c r="F1173" s="5">
        <v>3.56</v>
      </c>
      <c r="G1173" s="5">
        <f t="shared" si="747"/>
        <v>3.56</v>
      </c>
      <c r="H1173" s="6">
        <f t="shared" si="820"/>
        <v>9.9538221636339017</v>
      </c>
      <c r="I1173" s="6">
        <f t="shared" si="819"/>
        <v>8.2948518030282511E-2</v>
      </c>
      <c r="J1173" s="6">
        <f t="shared" ref="J1173:J1178" si="834">81.42*G1173^2.1</f>
        <v>1171.5911806214976</v>
      </c>
      <c r="K1173" s="6">
        <f t="shared" ref="K1173:K1178" si="835">69.66*G1173^1.99</f>
        <v>871.70385396817903</v>
      </c>
      <c r="L1173" s="6">
        <f t="shared" ref="L1173:L1178" si="836">40.5*G1173^1.41</f>
        <v>242.66074150868067</v>
      </c>
      <c r="M1173" s="6">
        <f t="shared" si="808"/>
        <v>2285.9557760983571</v>
      </c>
      <c r="N1173" s="6">
        <f t="shared" ref="N1173:N1178" si="837">179.2*G1173^2.01</f>
        <v>2300.1306294496803</v>
      </c>
      <c r="O1173" s="6">
        <f t="shared" si="825"/>
        <v>4.5887321241008658</v>
      </c>
      <c r="P1173" s="6">
        <f t="shared" si="826"/>
        <v>3.4868154158727163</v>
      </c>
      <c r="Q1173" s="6">
        <f t="shared" si="827"/>
        <v>0.9301995091166092</v>
      </c>
      <c r="R1173" s="6">
        <f t="shared" si="828"/>
        <v>9.005747049090191</v>
      </c>
      <c r="S1173" s="6">
        <f t="shared" si="829"/>
        <v>9.008844965344581</v>
      </c>
      <c r="T1173" s="6"/>
      <c r="U1173" s="6"/>
      <c r="V1173" s="6"/>
      <c r="W1173" s="6"/>
      <c r="X1173" s="4"/>
      <c r="Y1173" s="4"/>
      <c r="Z1173" s="4"/>
      <c r="AA1173" s="4"/>
    </row>
    <row r="1174" spans="1:27" x14ac:dyDescent="0.2">
      <c r="A1174" s="5">
        <v>2014</v>
      </c>
      <c r="B1174" s="5" t="s">
        <v>24</v>
      </c>
      <c r="C1174" s="5">
        <v>3</v>
      </c>
      <c r="D1174" s="5">
        <v>120</v>
      </c>
      <c r="F1174" s="5">
        <v>4</v>
      </c>
      <c r="G1174" s="5">
        <f t="shared" si="747"/>
        <v>4</v>
      </c>
      <c r="H1174" s="6">
        <f t="shared" si="820"/>
        <v>12.566370614359172</v>
      </c>
      <c r="I1174" s="6">
        <f t="shared" si="819"/>
        <v>0.10471975511965977</v>
      </c>
      <c r="J1174" s="6">
        <f t="shared" si="834"/>
        <v>1496.4323210217374</v>
      </c>
      <c r="K1174" s="6">
        <f t="shared" si="835"/>
        <v>1099.2155231201182</v>
      </c>
      <c r="L1174" s="6">
        <f t="shared" si="836"/>
        <v>285.99577079817215</v>
      </c>
      <c r="M1174" s="6">
        <f t="shared" si="808"/>
        <v>2881.6436149400279</v>
      </c>
      <c r="N1174" s="6">
        <f t="shared" si="837"/>
        <v>2907.2246204539701</v>
      </c>
      <c r="O1174" s="6">
        <f t="shared" si="825"/>
        <v>5.8610265906684713</v>
      </c>
      <c r="P1174" s="6">
        <f t="shared" si="826"/>
        <v>4.3968620924804727</v>
      </c>
      <c r="Q1174" s="6">
        <f t="shared" si="827"/>
        <v>1.0963171213929932</v>
      </c>
      <c r="R1174" s="6">
        <f t="shared" si="828"/>
        <v>11.354205804541937</v>
      </c>
      <c r="S1174" s="6">
        <f t="shared" si="829"/>
        <v>11.386629763444716</v>
      </c>
      <c r="T1174" s="6"/>
      <c r="U1174" s="6"/>
      <c r="V1174" s="6"/>
      <c r="W1174" s="6"/>
      <c r="X1174" s="4"/>
      <c r="Y1174" s="4"/>
      <c r="Z1174" s="4"/>
      <c r="AA1174" s="4"/>
    </row>
    <row r="1175" spans="1:27" x14ac:dyDescent="0.2">
      <c r="A1175" s="5">
        <v>2014</v>
      </c>
      <c r="B1175" s="5" t="s">
        <v>24</v>
      </c>
      <c r="C1175" s="5">
        <v>3</v>
      </c>
      <c r="D1175" s="5">
        <v>120</v>
      </c>
      <c r="F1175" s="5">
        <v>2.4300000000000002</v>
      </c>
      <c r="G1175" s="5">
        <f t="shared" ref="G1175:G1238" si="838">E1175+F1175</f>
        <v>2.4300000000000002</v>
      </c>
      <c r="H1175" s="6">
        <f t="shared" si="820"/>
        <v>4.6376976150455924</v>
      </c>
      <c r="I1175" s="6">
        <f t="shared" si="819"/>
        <v>3.8647480125379934E-2</v>
      </c>
      <c r="J1175" s="6">
        <f t="shared" si="834"/>
        <v>525.41718415188416</v>
      </c>
      <c r="K1175" s="6">
        <f t="shared" si="835"/>
        <v>407.69928947901298</v>
      </c>
      <c r="L1175" s="6">
        <f t="shared" si="836"/>
        <v>141.63150465015153</v>
      </c>
      <c r="M1175" s="6">
        <f t="shared" si="808"/>
        <v>1074.7479782810487</v>
      </c>
      <c r="N1175" s="6">
        <f t="shared" si="837"/>
        <v>1067.5952067951894</v>
      </c>
      <c r="O1175" s="6">
        <f t="shared" si="825"/>
        <v>2.0578839712615462</v>
      </c>
      <c r="P1175" s="6">
        <f t="shared" si="826"/>
        <v>1.6307971579160518</v>
      </c>
      <c r="Q1175" s="6">
        <f t="shared" si="827"/>
        <v>0.54292076782558096</v>
      </c>
      <c r="R1175" s="6">
        <f t="shared" si="828"/>
        <v>4.2316018970031788</v>
      </c>
      <c r="S1175" s="6">
        <f t="shared" si="829"/>
        <v>4.1814145599478243</v>
      </c>
      <c r="T1175" s="6"/>
      <c r="U1175" s="6"/>
      <c r="V1175" s="6"/>
      <c r="W1175" s="6"/>
      <c r="X1175" s="4"/>
      <c r="Y1175" s="4"/>
      <c r="Z1175" s="4"/>
      <c r="AA1175" s="4"/>
    </row>
    <row r="1176" spans="1:27" x14ac:dyDescent="0.2">
      <c r="A1176" s="5">
        <v>2014</v>
      </c>
      <c r="B1176" s="5" t="s">
        <v>24</v>
      </c>
      <c r="C1176" s="5">
        <v>3</v>
      </c>
      <c r="D1176" s="5">
        <v>120</v>
      </c>
      <c r="F1176" s="5">
        <v>1.1000000000000001</v>
      </c>
      <c r="G1176" s="5">
        <f t="shared" si="838"/>
        <v>1.1000000000000001</v>
      </c>
      <c r="H1176" s="6">
        <f t="shared" si="820"/>
        <v>0.9503317777109126</v>
      </c>
      <c r="I1176" s="6">
        <f t="shared" si="819"/>
        <v>7.919431480924272E-3</v>
      </c>
      <c r="J1176" s="6">
        <f t="shared" si="834"/>
        <v>99.461667697329929</v>
      </c>
      <c r="K1176" s="6">
        <f t="shared" si="835"/>
        <v>84.208302655635634</v>
      </c>
      <c r="L1176" s="6">
        <f t="shared" si="836"/>
        <v>46.325350008246147</v>
      </c>
      <c r="M1176" s="6">
        <f t="shared" si="808"/>
        <v>229.9953203612117</v>
      </c>
      <c r="N1176" s="6">
        <f t="shared" si="837"/>
        <v>217.03876148579337</v>
      </c>
      <c r="O1176" s="6">
        <f t="shared" si="825"/>
        <v>0.38955819848120882</v>
      </c>
      <c r="P1176" s="6">
        <f t="shared" si="826"/>
        <v>0.33683321062254257</v>
      </c>
      <c r="Q1176" s="6">
        <f t="shared" si="827"/>
        <v>0.17758050836494357</v>
      </c>
      <c r="R1176" s="6">
        <f t="shared" si="828"/>
        <v>0.90397191746869487</v>
      </c>
      <c r="S1176" s="6">
        <f t="shared" si="829"/>
        <v>0.85006848248602407</v>
      </c>
      <c r="T1176" s="6"/>
      <c r="U1176" s="6"/>
      <c r="V1176" s="6"/>
      <c r="W1176" s="6"/>
      <c r="X1176" s="4"/>
      <c r="Y1176" s="4"/>
      <c r="Z1176" s="4"/>
      <c r="AA1176" s="4"/>
    </row>
    <row r="1177" spans="1:27" x14ac:dyDescent="0.2">
      <c r="A1177" s="5">
        <v>2014</v>
      </c>
      <c r="B1177" s="5" t="s">
        <v>24</v>
      </c>
      <c r="C1177" s="5">
        <v>3</v>
      </c>
      <c r="D1177" s="5">
        <v>120</v>
      </c>
      <c r="F1177" s="5">
        <v>1.0900000000000001</v>
      </c>
      <c r="G1177" s="5">
        <f t="shared" si="838"/>
        <v>1.0900000000000001</v>
      </c>
      <c r="H1177" s="6">
        <f t="shared" si="820"/>
        <v>0.93313155793250846</v>
      </c>
      <c r="I1177" s="6">
        <f t="shared" si="819"/>
        <v>7.7760963161042371E-3</v>
      </c>
      <c r="J1177" s="6">
        <f t="shared" si="834"/>
        <v>97.572345226674642</v>
      </c>
      <c r="K1177" s="6">
        <f t="shared" si="835"/>
        <v>82.691753437174583</v>
      </c>
      <c r="L1177" s="6">
        <f t="shared" si="836"/>
        <v>45.732651874640467</v>
      </c>
      <c r="M1177" s="6">
        <f t="shared" si="808"/>
        <v>225.99675053848966</v>
      </c>
      <c r="N1177" s="6">
        <f t="shared" si="837"/>
        <v>213.09107787747493</v>
      </c>
      <c r="O1177" s="6">
        <f t="shared" si="825"/>
        <v>0.38215835213780902</v>
      </c>
      <c r="P1177" s="6">
        <f t="shared" si="826"/>
        <v>0.33076701374869832</v>
      </c>
      <c r="Q1177" s="6">
        <f t="shared" si="827"/>
        <v>0.17530849885278849</v>
      </c>
      <c r="R1177" s="6">
        <f t="shared" si="828"/>
        <v>0.88823386473929578</v>
      </c>
      <c r="S1177" s="6">
        <f t="shared" si="829"/>
        <v>0.83460672168677674</v>
      </c>
      <c r="T1177" s="6"/>
      <c r="U1177" s="6"/>
      <c r="V1177" s="6"/>
      <c r="W1177" s="6"/>
      <c r="X1177" s="4"/>
      <c r="Y1177" s="4"/>
      <c r="Z1177" s="4"/>
      <c r="AA1177" s="4"/>
    </row>
    <row r="1178" spans="1:27" x14ac:dyDescent="0.2">
      <c r="A1178" s="5">
        <v>2014</v>
      </c>
      <c r="B1178" s="5" t="s">
        <v>24</v>
      </c>
      <c r="C1178" s="5">
        <v>3</v>
      </c>
      <c r="D1178" s="5">
        <v>120</v>
      </c>
      <c r="F1178" s="5">
        <v>5.12</v>
      </c>
      <c r="G1178" s="5">
        <f t="shared" si="838"/>
        <v>5.12</v>
      </c>
      <c r="H1178" s="6">
        <f t="shared" si="820"/>
        <v>20.588741614566068</v>
      </c>
      <c r="I1178" s="6">
        <f t="shared" si="819"/>
        <v>0.17157284678805057</v>
      </c>
      <c r="J1178" s="6">
        <f t="shared" si="834"/>
        <v>2513.0319845095892</v>
      </c>
      <c r="K1178" s="6">
        <f t="shared" si="835"/>
        <v>1796.514357858917</v>
      </c>
      <c r="L1178" s="6">
        <f t="shared" si="836"/>
        <v>405.06588511621385</v>
      </c>
      <c r="M1178" s="6">
        <f t="shared" si="808"/>
        <v>4714.6122274847203</v>
      </c>
      <c r="N1178" s="6">
        <f t="shared" si="837"/>
        <v>4774.9697749155366</v>
      </c>
      <c r="O1178" s="6">
        <f t="shared" si="825"/>
        <v>9.8427086059958899</v>
      </c>
      <c r="P1178" s="6">
        <f t="shared" si="826"/>
        <v>7.1860574314356684</v>
      </c>
      <c r="Q1178" s="6">
        <f t="shared" si="827"/>
        <v>1.5527525596121532</v>
      </c>
      <c r="R1178" s="6">
        <f t="shared" si="828"/>
        <v>18.581518597043711</v>
      </c>
      <c r="S1178" s="6">
        <f t="shared" si="829"/>
        <v>18.701964951752519</v>
      </c>
      <c r="T1178" s="6"/>
      <c r="U1178" s="6"/>
      <c r="V1178" s="6"/>
      <c r="W1178" s="6"/>
      <c r="X1178" s="4"/>
      <c r="Y1178" s="4"/>
      <c r="Z1178" s="4"/>
      <c r="AA1178" s="4"/>
    </row>
    <row r="1179" spans="1:27" x14ac:dyDescent="0.2">
      <c r="A1179" s="5">
        <v>2014</v>
      </c>
      <c r="B1179" s="5" t="s">
        <v>24</v>
      </c>
      <c r="C1179" s="5">
        <v>3</v>
      </c>
      <c r="D1179" s="5">
        <v>120</v>
      </c>
      <c r="E1179" s="5">
        <v>1.1599999999999999</v>
      </c>
      <c r="G1179" s="5">
        <f t="shared" si="838"/>
        <v>1.1599999999999999</v>
      </c>
      <c r="H1179" s="6">
        <f t="shared" si="820"/>
        <v>1.0568317686676063</v>
      </c>
      <c r="I1179" s="6">
        <f t="shared" si="819"/>
        <v>8.8069314055633854E-3</v>
      </c>
      <c r="J1179" s="6">
        <f t="shared" ref="J1179:J1180" si="839">8*G1179^2.56</f>
        <v>11.697752797689297</v>
      </c>
      <c r="K1179" s="6">
        <f t="shared" ref="K1179:K1180" si="840">22.91*G1179^2.13</f>
        <v>31.42827946070777</v>
      </c>
      <c r="L1179" s="6">
        <f t="shared" ref="L1179:L1180" si="841">22.55*G1179^1.45</f>
        <v>27.964730001930725</v>
      </c>
      <c r="M1179" s="6">
        <f t="shared" si="808"/>
        <v>71.090762260327793</v>
      </c>
      <c r="N1179" s="6">
        <f t="shared" ref="N1179:N1180" si="842">39.46*G1179^2.26</f>
        <v>55.186409163485273</v>
      </c>
      <c r="O1179" s="6">
        <f t="shared" si="825"/>
        <v>4.5816198457616412E-2</v>
      </c>
      <c r="P1179" s="6">
        <f t="shared" si="826"/>
        <v>0.12571311784283107</v>
      </c>
      <c r="Q1179" s="6">
        <f t="shared" si="827"/>
        <v>0.10719813167406779</v>
      </c>
      <c r="R1179" s="6">
        <f t="shared" si="828"/>
        <v>0.27872744797451526</v>
      </c>
      <c r="S1179" s="6">
        <f t="shared" si="829"/>
        <v>0.21614676922365064</v>
      </c>
      <c r="T1179" s="6"/>
      <c r="U1179" s="6"/>
      <c r="V1179" s="6"/>
      <c r="W1179" s="6"/>
      <c r="X1179" s="4"/>
      <c r="Y1179" s="4"/>
      <c r="Z1179" s="4"/>
      <c r="AA1179" s="4"/>
    </row>
    <row r="1180" spans="1:27" x14ac:dyDescent="0.2">
      <c r="A1180" s="5">
        <v>2014</v>
      </c>
      <c r="B1180" s="5" t="s">
        <v>24</v>
      </c>
      <c r="C1180" s="5">
        <v>3</v>
      </c>
      <c r="D1180" s="5">
        <v>120</v>
      </c>
      <c r="E1180" s="5">
        <v>2.6</v>
      </c>
      <c r="G1180" s="5">
        <f t="shared" si="838"/>
        <v>2.6</v>
      </c>
      <c r="H1180" s="6">
        <f t="shared" si="820"/>
        <v>5.3092915845667505</v>
      </c>
      <c r="I1180" s="6">
        <f t="shared" si="819"/>
        <v>4.4244096538056256E-2</v>
      </c>
      <c r="J1180" s="6">
        <f t="shared" si="839"/>
        <v>92.346780209180935</v>
      </c>
      <c r="K1180" s="6">
        <f t="shared" si="840"/>
        <v>175.35506730028209</v>
      </c>
      <c r="L1180" s="6">
        <f t="shared" si="841"/>
        <v>90.127619578275954</v>
      </c>
      <c r="M1180" s="6">
        <f t="shared" si="808"/>
        <v>357.82946708773898</v>
      </c>
      <c r="N1180" s="6">
        <f t="shared" si="842"/>
        <v>341.97695999462303</v>
      </c>
      <c r="O1180" s="6">
        <f t="shared" si="825"/>
        <v>0.36169155581929202</v>
      </c>
      <c r="P1180" s="6">
        <f t="shared" si="826"/>
        <v>0.70142026920112832</v>
      </c>
      <c r="Q1180" s="6">
        <f t="shared" si="827"/>
        <v>0.34548920838339114</v>
      </c>
      <c r="R1180" s="6">
        <f t="shared" si="828"/>
        <v>1.4086010334038115</v>
      </c>
      <c r="S1180" s="6">
        <f t="shared" si="829"/>
        <v>1.3394097599789403</v>
      </c>
      <c r="T1180" s="6"/>
      <c r="U1180" s="6"/>
      <c r="V1180" s="6"/>
      <c r="W1180" s="6"/>
      <c r="X1180" s="4"/>
      <c r="Y1180" s="4"/>
      <c r="Z1180" s="4"/>
      <c r="AA1180" s="4"/>
    </row>
    <row r="1181" spans="1:27" x14ac:dyDescent="0.2">
      <c r="A1181" s="5">
        <v>2014</v>
      </c>
      <c r="B1181" s="5" t="s">
        <v>24</v>
      </c>
      <c r="C1181" s="5">
        <v>3</v>
      </c>
      <c r="D1181" s="5">
        <v>120</v>
      </c>
      <c r="F1181" s="5">
        <v>1.99</v>
      </c>
      <c r="G1181" s="5">
        <f t="shared" si="838"/>
        <v>1.99</v>
      </c>
      <c r="H1181" s="6">
        <f t="shared" si="820"/>
        <v>3.1102552668702352</v>
      </c>
      <c r="I1181" s="6">
        <f t="shared" si="819"/>
        <v>2.5918793890585292E-2</v>
      </c>
      <c r="J1181" s="6">
        <f t="shared" ref="J1181:J1187" si="843">81.42*G1181^2.1</f>
        <v>345.40017916203038</v>
      </c>
      <c r="K1181" s="6">
        <f t="shared" ref="K1181:K1187" si="844">69.66*G1181^1.99</f>
        <v>273.96879033763685</v>
      </c>
      <c r="L1181" s="6">
        <f t="shared" ref="L1181:L1187" si="845">40.5*G1181^1.41</f>
        <v>106.86558338863928</v>
      </c>
      <c r="M1181" s="6">
        <f t="shared" si="808"/>
        <v>726.23455288830644</v>
      </c>
      <c r="N1181" s="6">
        <f t="shared" ref="N1181:N1187" si="846">179.2*G1181^2.01</f>
        <v>714.55010752062753</v>
      </c>
      <c r="O1181" s="6">
        <f t="shared" si="825"/>
        <v>1.352817368384619</v>
      </c>
      <c r="P1181" s="6">
        <f t="shared" si="826"/>
        <v>1.0958751613505475</v>
      </c>
      <c r="Q1181" s="6">
        <f t="shared" si="827"/>
        <v>0.40965140298978392</v>
      </c>
      <c r="R1181" s="6">
        <f t="shared" si="828"/>
        <v>2.8583439327249502</v>
      </c>
      <c r="S1181" s="6">
        <f t="shared" si="829"/>
        <v>2.7986545877891245</v>
      </c>
      <c r="T1181" s="6"/>
      <c r="U1181" s="6"/>
      <c r="V1181" s="6"/>
      <c r="W1181" s="6"/>
      <c r="X1181" s="4"/>
      <c r="Y1181" s="4"/>
      <c r="Z1181" s="4"/>
      <c r="AA1181" s="4"/>
    </row>
    <row r="1182" spans="1:27" x14ac:dyDescent="0.2">
      <c r="A1182" s="5">
        <v>2014</v>
      </c>
      <c r="B1182" s="5" t="s">
        <v>24</v>
      </c>
      <c r="C1182" s="5">
        <v>3</v>
      </c>
      <c r="D1182" s="5">
        <v>120</v>
      </c>
      <c r="F1182" s="5">
        <v>0.66</v>
      </c>
      <c r="G1182" s="5">
        <f t="shared" si="838"/>
        <v>0.66</v>
      </c>
      <c r="H1182" s="6">
        <f t="shared" si="820"/>
        <v>0.34211943997592853</v>
      </c>
      <c r="I1182" s="6">
        <f t="shared" si="819"/>
        <v>2.8509953331327378E-3</v>
      </c>
      <c r="J1182" s="6">
        <f t="shared" si="843"/>
        <v>34.023059344806668</v>
      </c>
      <c r="K1182" s="6">
        <f t="shared" si="844"/>
        <v>30.470241885730339</v>
      </c>
      <c r="L1182" s="6">
        <f t="shared" si="845"/>
        <v>22.54301356310258</v>
      </c>
      <c r="M1182" s="6">
        <f t="shared" si="808"/>
        <v>87.03631479363959</v>
      </c>
      <c r="N1182" s="6">
        <f t="shared" si="846"/>
        <v>77.735843567398277</v>
      </c>
      <c r="O1182" s="6">
        <f t="shared" si="825"/>
        <v>0.13325698243382611</v>
      </c>
      <c r="P1182" s="6">
        <f t="shared" si="826"/>
        <v>0.12188096754292135</v>
      </c>
      <c r="Q1182" s="6">
        <f t="shared" si="827"/>
        <v>8.6414885325226551E-2</v>
      </c>
      <c r="R1182" s="6">
        <f t="shared" si="828"/>
        <v>0.341552835301974</v>
      </c>
      <c r="S1182" s="6">
        <f t="shared" si="829"/>
        <v>0.30446538730564321</v>
      </c>
      <c r="T1182" s="6"/>
      <c r="U1182" s="6"/>
      <c r="V1182" s="6"/>
      <c r="W1182" s="6"/>
      <c r="X1182" s="4"/>
      <c r="Y1182" s="4"/>
      <c r="Z1182" s="4"/>
      <c r="AA1182" s="4"/>
    </row>
    <row r="1183" spans="1:27" x14ac:dyDescent="0.2">
      <c r="A1183" s="5">
        <v>2014</v>
      </c>
      <c r="B1183" s="5" t="s">
        <v>24</v>
      </c>
      <c r="C1183" s="5">
        <v>3</v>
      </c>
      <c r="D1183" s="5">
        <v>120</v>
      </c>
      <c r="F1183" s="5">
        <v>3.63</v>
      </c>
      <c r="G1183" s="5">
        <f t="shared" si="838"/>
        <v>3.63</v>
      </c>
      <c r="H1183" s="6">
        <f t="shared" si="820"/>
        <v>10.349113059271836</v>
      </c>
      <c r="I1183" s="6">
        <f t="shared" si="819"/>
        <v>8.6242608827265296E-2</v>
      </c>
      <c r="J1183" s="6">
        <f t="shared" si="843"/>
        <v>1220.4922066722688</v>
      </c>
      <c r="K1183" s="6">
        <f t="shared" si="844"/>
        <v>906.14490722998084</v>
      </c>
      <c r="L1183" s="6">
        <f t="shared" si="845"/>
        <v>249.41545702820414</v>
      </c>
      <c r="M1183" s="6">
        <f t="shared" si="808"/>
        <v>2376.0525709304534</v>
      </c>
      <c r="N1183" s="6">
        <f t="shared" si="846"/>
        <v>2391.9402210947574</v>
      </c>
      <c r="O1183" s="6">
        <f t="shared" si="825"/>
        <v>4.780261142799719</v>
      </c>
      <c r="P1183" s="6">
        <f t="shared" si="826"/>
        <v>3.6245796289199235</v>
      </c>
      <c r="Q1183" s="6">
        <f t="shared" si="827"/>
        <v>0.95609258527478269</v>
      </c>
      <c r="R1183" s="6">
        <f t="shared" si="828"/>
        <v>9.3609333569944262</v>
      </c>
      <c r="S1183" s="6">
        <f t="shared" si="829"/>
        <v>9.3684325326211333</v>
      </c>
      <c r="T1183" s="6"/>
      <c r="U1183" s="6"/>
      <c r="V1183" s="6"/>
      <c r="W1183" s="6"/>
      <c r="X1183" s="4"/>
      <c r="Y1183" s="4"/>
      <c r="Z1183" s="4"/>
      <c r="AA1183" s="4"/>
    </row>
    <row r="1184" spans="1:27" x14ac:dyDescent="0.2">
      <c r="A1184" s="5">
        <v>2014</v>
      </c>
      <c r="B1184" s="5" t="s">
        <v>24</v>
      </c>
      <c r="C1184" s="5">
        <v>3</v>
      </c>
      <c r="D1184" s="5">
        <v>120</v>
      </c>
      <c r="F1184" s="5">
        <v>3.45</v>
      </c>
      <c r="G1184" s="5">
        <f t="shared" si="838"/>
        <v>3.45</v>
      </c>
      <c r="H1184" s="6">
        <f t="shared" si="820"/>
        <v>9.3482016398381287</v>
      </c>
      <c r="I1184" s="6">
        <f t="shared" si="819"/>
        <v>7.7901680331984399E-2</v>
      </c>
      <c r="J1184" s="6">
        <f t="shared" si="843"/>
        <v>1096.859996620188</v>
      </c>
      <c r="K1184" s="6">
        <f t="shared" si="844"/>
        <v>818.92375535427936</v>
      </c>
      <c r="L1184" s="6">
        <f t="shared" si="845"/>
        <v>232.15601866370699</v>
      </c>
      <c r="M1184" s="6">
        <f t="shared" si="808"/>
        <v>2147.9397706381742</v>
      </c>
      <c r="N1184" s="6">
        <f t="shared" si="846"/>
        <v>2159.50585773169</v>
      </c>
      <c r="O1184" s="6">
        <f t="shared" si="825"/>
        <v>4.296034986762403</v>
      </c>
      <c r="P1184" s="6">
        <f t="shared" si="826"/>
        <v>3.2756950214171172</v>
      </c>
      <c r="Q1184" s="6">
        <f t="shared" si="827"/>
        <v>0.88993140487754352</v>
      </c>
      <c r="R1184" s="6">
        <f t="shared" si="828"/>
        <v>8.4616614130570635</v>
      </c>
      <c r="S1184" s="6">
        <f t="shared" si="829"/>
        <v>8.458064609449119</v>
      </c>
      <c r="T1184" s="6"/>
      <c r="U1184" s="6"/>
      <c r="V1184" s="6"/>
      <c r="W1184" s="6"/>
      <c r="X1184" s="4"/>
      <c r="Y1184" s="4"/>
      <c r="Z1184" s="4"/>
      <c r="AA1184" s="4"/>
    </row>
    <row r="1185" spans="1:27" x14ac:dyDescent="0.2">
      <c r="A1185" s="5">
        <v>2014</v>
      </c>
      <c r="B1185" s="5" t="s">
        <v>24</v>
      </c>
      <c r="C1185" s="5">
        <v>3</v>
      </c>
      <c r="D1185" s="5">
        <v>120</v>
      </c>
      <c r="F1185" s="5">
        <v>4.3</v>
      </c>
      <c r="G1185" s="5">
        <f t="shared" si="838"/>
        <v>4.3</v>
      </c>
      <c r="H1185" s="6">
        <f t="shared" si="820"/>
        <v>14.522012041218817</v>
      </c>
      <c r="I1185" s="6">
        <f t="shared" si="819"/>
        <v>0.1210167670101568</v>
      </c>
      <c r="J1185" s="6">
        <f t="shared" si="843"/>
        <v>1741.8664517826603</v>
      </c>
      <c r="K1185" s="6">
        <f t="shared" si="844"/>
        <v>1269.3625954428107</v>
      </c>
      <c r="L1185" s="6">
        <f t="shared" si="845"/>
        <v>316.69816396057689</v>
      </c>
      <c r="M1185" s="6">
        <f t="shared" si="808"/>
        <v>3327.9272111860478</v>
      </c>
      <c r="N1185" s="6">
        <f t="shared" si="846"/>
        <v>3362.0920602110755</v>
      </c>
      <c r="O1185" s="6">
        <f t="shared" si="825"/>
        <v>6.8223102694820863</v>
      </c>
      <c r="P1185" s="6">
        <f t="shared" si="826"/>
        <v>5.0774503817712429</v>
      </c>
      <c r="Q1185" s="6">
        <f t="shared" si="827"/>
        <v>1.2140096285155448</v>
      </c>
      <c r="R1185" s="6">
        <f t="shared" si="828"/>
        <v>13.113770279768874</v>
      </c>
      <c r="S1185" s="6">
        <f t="shared" si="829"/>
        <v>13.168193902493378</v>
      </c>
      <c r="T1185" s="6"/>
      <c r="U1185" s="6"/>
      <c r="V1185" s="6"/>
      <c r="W1185" s="6"/>
      <c r="X1185" s="4"/>
      <c r="Y1185" s="4"/>
      <c r="Z1185" s="4"/>
      <c r="AA1185" s="4"/>
    </row>
    <row r="1186" spans="1:27" x14ac:dyDescent="0.2">
      <c r="A1186" s="5">
        <v>2014</v>
      </c>
      <c r="B1186" s="5" t="s">
        <v>24</v>
      </c>
      <c r="C1186" s="5">
        <v>3</v>
      </c>
      <c r="D1186" s="5">
        <v>120</v>
      </c>
      <c r="F1186" s="5">
        <v>7.8</v>
      </c>
      <c r="G1186" s="5">
        <f t="shared" si="838"/>
        <v>7.8</v>
      </c>
      <c r="H1186" s="6">
        <f t="shared" si="820"/>
        <v>47.783624261100748</v>
      </c>
      <c r="I1186" s="6">
        <f t="shared" si="819"/>
        <v>0.39819686884250621</v>
      </c>
      <c r="J1186" s="6">
        <f t="shared" si="843"/>
        <v>6083.1673426801217</v>
      </c>
      <c r="K1186" s="6">
        <f t="shared" si="844"/>
        <v>4151.9463155943704</v>
      </c>
      <c r="L1186" s="6">
        <f t="shared" si="845"/>
        <v>733.34513125450678</v>
      </c>
      <c r="M1186" s="6">
        <f t="shared" si="808"/>
        <v>10968.458789528999</v>
      </c>
      <c r="N1186" s="6">
        <f t="shared" si="846"/>
        <v>11128.795365117479</v>
      </c>
      <c r="O1186" s="6">
        <f t="shared" si="825"/>
        <v>23.825738758830475</v>
      </c>
      <c r="P1186" s="6">
        <f t="shared" si="826"/>
        <v>16.60778526237748</v>
      </c>
      <c r="Q1186" s="6">
        <f t="shared" si="827"/>
        <v>2.8111563364756096</v>
      </c>
      <c r="R1186" s="6">
        <f t="shared" si="828"/>
        <v>43.244680357683571</v>
      </c>
      <c r="S1186" s="6">
        <f t="shared" si="829"/>
        <v>43.587781846710122</v>
      </c>
      <c r="T1186" s="6"/>
      <c r="U1186" s="6"/>
      <c r="V1186" s="6"/>
      <c r="W1186" s="6"/>
      <c r="X1186" s="4"/>
      <c r="Y1186" s="4"/>
      <c r="Z1186" s="4"/>
      <c r="AA1186" s="4"/>
    </row>
    <row r="1187" spans="1:27" x14ac:dyDescent="0.2">
      <c r="A1187" s="5">
        <v>2014</v>
      </c>
      <c r="B1187" s="5" t="s">
        <v>24</v>
      </c>
      <c r="C1187" s="5">
        <v>3</v>
      </c>
      <c r="D1187" s="5">
        <v>120</v>
      </c>
      <c r="F1187" s="5">
        <v>4.0999999999999996</v>
      </c>
      <c r="G1187" s="5">
        <f t="shared" si="838"/>
        <v>4.0999999999999996</v>
      </c>
      <c r="H1187" s="6">
        <f t="shared" si="820"/>
        <v>13.202543126711104</v>
      </c>
      <c r="I1187" s="6">
        <f t="shared" si="819"/>
        <v>0.11002119272259253</v>
      </c>
      <c r="J1187" s="6">
        <f t="shared" si="843"/>
        <v>1576.0761501386037</v>
      </c>
      <c r="K1187" s="6">
        <f t="shared" si="844"/>
        <v>1154.5781782598003</v>
      </c>
      <c r="L1187" s="6">
        <f t="shared" si="845"/>
        <v>296.12853710543914</v>
      </c>
      <c r="M1187" s="6">
        <f t="shared" si="808"/>
        <v>3026.7828655038429</v>
      </c>
      <c r="N1187" s="6">
        <f t="shared" si="846"/>
        <v>3055.1571718562882</v>
      </c>
      <c r="O1187" s="6">
        <f t="shared" si="825"/>
        <v>6.172964921376197</v>
      </c>
      <c r="P1187" s="6">
        <f t="shared" si="826"/>
        <v>4.6183127130392014</v>
      </c>
      <c r="Q1187" s="6">
        <f t="shared" si="827"/>
        <v>1.1351593922375167</v>
      </c>
      <c r="R1187" s="6">
        <f t="shared" si="828"/>
        <v>11.926437026652914</v>
      </c>
      <c r="S1187" s="6">
        <f t="shared" si="829"/>
        <v>11.966032256437128</v>
      </c>
      <c r="T1187" s="6"/>
      <c r="U1187" s="6"/>
      <c r="V1187" s="6"/>
      <c r="W1187" s="6"/>
      <c r="X1187" s="4"/>
      <c r="Y1187" s="4"/>
      <c r="Z1187" s="4"/>
      <c r="AA1187" s="4"/>
    </row>
    <row r="1188" spans="1:27" x14ac:dyDescent="0.2">
      <c r="A1188" s="5">
        <v>2014</v>
      </c>
      <c r="B1188" s="5" t="s">
        <v>24</v>
      </c>
      <c r="C1188" s="5">
        <v>3</v>
      </c>
      <c r="D1188" s="5">
        <v>120</v>
      </c>
      <c r="E1188" s="5">
        <v>1.1399999999999999</v>
      </c>
      <c r="G1188" s="5">
        <f t="shared" si="838"/>
        <v>1.1399999999999999</v>
      </c>
      <c r="H1188" s="6">
        <f t="shared" si="820"/>
        <v>1.0207034531513237</v>
      </c>
      <c r="I1188" s="6">
        <f t="shared" si="819"/>
        <v>8.5058621095943643E-3</v>
      </c>
      <c r="J1188" s="6">
        <f t="shared" ref="J1188:J1189" si="847">8*G1188^2.56</f>
        <v>11.188359343079261</v>
      </c>
      <c r="K1188" s="6">
        <f t="shared" ref="K1188:K1189" si="848">22.91*G1188^2.13</f>
        <v>30.285337829791331</v>
      </c>
      <c r="L1188" s="6">
        <f t="shared" ref="L1188:L1189" si="849">22.55*G1188^1.45</f>
        <v>27.268332479044904</v>
      </c>
      <c r="M1188" s="6">
        <f t="shared" si="808"/>
        <v>68.742029651915502</v>
      </c>
      <c r="N1188" s="6">
        <f t="shared" ref="N1188:N1189" si="850">39.46*G1188^2.26</f>
        <v>53.059364606237338</v>
      </c>
      <c r="O1188" s="6">
        <f t="shared" si="825"/>
        <v>4.3821074093727104E-2</v>
      </c>
      <c r="P1188" s="6">
        <f t="shared" si="826"/>
        <v>0.12114135131916531</v>
      </c>
      <c r="Q1188" s="6">
        <f t="shared" si="827"/>
        <v>0.1045286078363388</v>
      </c>
      <c r="R1188" s="6">
        <f t="shared" si="828"/>
        <v>0.26949103324923118</v>
      </c>
      <c r="S1188" s="6">
        <f t="shared" si="829"/>
        <v>0.2078158447077629</v>
      </c>
      <c r="T1188" s="6"/>
      <c r="U1188" s="6"/>
      <c r="V1188" s="6"/>
      <c r="W1188" s="6"/>
      <c r="X1188" s="4"/>
      <c r="Y1188" s="4"/>
      <c r="Z1188" s="4"/>
      <c r="AA1188" s="4"/>
    </row>
    <row r="1189" spans="1:27" x14ac:dyDescent="0.2">
      <c r="A1189" s="5">
        <v>2014</v>
      </c>
      <c r="B1189" s="5" t="s">
        <v>24</v>
      </c>
      <c r="C1189" s="5">
        <v>3</v>
      </c>
      <c r="D1189" s="5">
        <v>120</v>
      </c>
      <c r="E1189" s="5">
        <v>0.85</v>
      </c>
      <c r="G1189" s="5">
        <f t="shared" si="838"/>
        <v>0.85</v>
      </c>
      <c r="H1189" s="6">
        <f t="shared" si="820"/>
        <v>0.56745017305465628</v>
      </c>
      <c r="I1189" s="6">
        <f t="shared" si="819"/>
        <v>4.7287514421221356E-3</v>
      </c>
      <c r="J1189" s="6">
        <f t="shared" si="847"/>
        <v>5.2771864277875578</v>
      </c>
      <c r="K1189" s="6">
        <f t="shared" si="848"/>
        <v>16.206431613608132</v>
      </c>
      <c r="L1189" s="6">
        <f t="shared" si="849"/>
        <v>17.81574502318502</v>
      </c>
      <c r="M1189" s="6">
        <f t="shared" si="808"/>
        <v>39.29936306458071</v>
      </c>
      <c r="N1189" s="6">
        <f t="shared" si="850"/>
        <v>27.330265648604666</v>
      </c>
      <c r="O1189" s="6">
        <f t="shared" si="825"/>
        <v>2.0668980175501266E-2</v>
      </c>
      <c r="P1189" s="6">
        <f t="shared" si="826"/>
        <v>6.4825726454432533E-2</v>
      </c>
      <c r="Q1189" s="6">
        <f t="shared" si="827"/>
        <v>6.8293689255542578E-2</v>
      </c>
      <c r="R1189" s="6">
        <f t="shared" si="828"/>
        <v>0.15378839588547638</v>
      </c>
      <c r="S1189" s="6">
        <f t="shared" si="829"/>
        <v>0.10704354045703493</v>
      </c>
      <c r="T1189" s="6"/>
      <c r="U1189" s="6"/>
      <c r="V1189" s="6"/>
      <c r="W1189" s="6"/>
      <c r="X1189" s="4"/>
      <c r="Y1189" s="4"/>
      <c r="Z1189" s="4"/>
      <c r="AA1189" s="4"/>
    </row>
    <row r="1190" spans="1:27" x14ac:dyDescent="0.2">
      <c r="A1190" s="5">
        <v>2014</v>
      </c>
      <c r="B1190" s="5" t="s">
        <v>25</v>
      </c>
      <c r="C1190" s="5">
        <v>1</v>
      </c>
      <c r="D1190" s="5">
        <v>120</v>
      </c>
      <c r="F1190" s="5">
        <v>12</v>
      </c>
      <c r="G1190" s="5">
        <f t="shared" si="838"/>
        <v>12</v>
      </c>
      <c r="H1190" s="6">
        <f t="shared" si="820"/>
        <v>113.09733552923255</v>
      </c>
      <c r="I1190" s="6">
        <f t="shared" si="819"/>
        <v>0.94247779607693793</v>
      </c>
      <c r="J1190" s="6">
        <f t="shared" ref="J1190:J1220" si="851">81.42*G1190^2.1</f>
        <v>15031.825126791344</v>
      </c>
      <c r="K1190" s="6">
        <f t="shared" ref="K1190:K1220" si="852">69.66*G1190^1.99</f>
        <v>9784.8494901056074</v>
      </c>
      <c r="L1190" s="6">
        <f t="shared" ref="L1190:L1220" si="853">40.5*G1190^1.41</f>
        <v>1346.1720837859507</v>
      </c>
      <c r="M1190" s="6">
        <f t="shared" si="808"/>
        <v>26162.846700682901</v>
      </c>
      <c r="N1190" s="6">
        <f t="shared" ref="N1190:N1220" si="854">179.2*G1190^2.01</f>
        <v>26454.058517072423</v>
      </c>
      <c r="O1190" s="6">
        <f t="shared" si="825"/>
        <v>58.874648413266094</v>
      </c>
      <c r="P1190" s="6">
        <f t="shared" si="826"/>
        <v>39.139397960422428</v>
      </c>
      <c r="Q1190" s="6">
        <f t="shared" si="827"/>
        <v>5.1603263211794781</v>
      </c>
      <c r="R1190" s="6">
        <f t="shared" si="828"/>
        <v>103.17437269486801</v>
      </c>
      <c r="S1190" s="6">
        <f t="shared" si="829"/>
        <v>103.61172919186698</v>
      </c>
      <c r="T1190" s="6"/>
      <c r="U1190" s="6"/>
      <c r="V1190" s="6"/>
      <c r="W1190" s="6"/>
      <c r="X1190" s="4"/>
      <c r="Y1190" s="4"/>
      <c r="Z1190" s="4"/>
      <c r="AA1190" s="4"/>
    </row>
    <row r="1191" spans="1:27" x14ac:dyDescent="0.2">
      <c r="A1191" s="5">
        <v>2014</v>
      </c>
      <c r="B1191" s="5" t="s">
        <v>25</v>
      </c>
      <c r="C1191" s="5">
        <v>1</v>
      </c>
      <c r="D1191" s="5">
        <v>120</v>
      </c>
      <c r="F1191" s="5">
        <v>1.9</v>
      </c>
      <c r="G1191" s="5">
        <f t="shared" si="838"/>
        <v>1.9</v>
      </c>
      <c r="H1191" s="6">
        <f t="shared" si="820"/>
        <v>2.8352873698647882</v>
      </c>
      <c r="I1191" s="6">
        <f t="shared" si="819"/>
        <v>2.3627394748873234E-2</v>
      </c>
      <c r="J1191" s="6">
        <f t="shared" si="851"/>
        <v>313.41058498637085</v>
      </c>
      <c r="K1191" s="6">
        <f t="shared" si="852"/>
        <v>249.86368231820481</v>
      </c>
      <c r="L1191" s="6">
        <f t="shared" si="853"/>
        <v>100.11464242699694</v>
      </c>
      <c r="M1191" s="6">
        <f t="shared" si="808"/>
        <v>663.38890973157265</v>
      </c>
      <c r="N1191" s="6">
        <f t="shared" si="854"/>
        <v>651.07758399247427</v>
      </c>
      <c r="O1191" s="6">
        <f t="shared" si="825"/>
        <v>1.2275247911966189</v>
      </c>
      <c r="P1191" s="6">
        <f t="shared" si="826"/>
        <v>0.9994547292728192</v>
      </c>
      <c r="Q1191" s="6">
        <f t="shared" si="827"/>
        <v>0.38377279597015496</v>
      </c>
      <c r="R1191" s="6">
        <f t="shared" si="828"/>
        <v>2.6107523164395934</v>
      </c>
      <c r="S1191" s="6">
        <f t="shared" si="829"/>
        <v>2.5500538706371909</v>
      </c>
      <c r="T1191" s="6"/>
      <c r="U1191" s="6"/>
      <c r="V1191" s="6"/>
      <c r="W1191" s="6"/>
      <c r="X1191" s="4"/>
      <c r="Y1191" s="4"/>
      <c r="Z1191" s="4"/>
      <c r="AA1191" s="4"/>
    </row>
    <row r="1192" spans="1:27" x14ac:dyDescent="0.2">
      <c r="A1192" s="5">
        <v>2014</v>
      </c>
      <c r="B1192" s="5" t="s">
        <v>25</v>
      </c>
      <c r="C1192" s="5">
        <v>1</v>
      </c>
      <c r="D1192" s="5">
        <v>120</v>
      </c>
      <c r="F1192" s="5">
        <v>8.8000000000000007</v>
      </c>
      <c r="G1192" s="5">
        <f t="shared" si="838"/>
        <v>8.8000000000000007</v>
      </c>
      <c r="H1192" s="6">
        <f t="shared" si="820"/>
        <v>60.821233773498406</v>
      </c>
      <c r="I1192" s="6">
        <f t="shared" si="819"/>
        <v>0.50684361477915341</v>
      </c>
      <c r="J1192" s="6">
        <f t="shared" si="851"/>
        <v>7836.9072977623273</v>
      </c>
      <c r="K1192" s="6">
        <f t="shared" si="852"/>
        <v>5278.4205341614488</v>
      </c>
      <c r="L1192" s="6">
        <f t="shared" si="853"/>
        <v>869.31183240112625</v>
      </c>
      <c r="M1192" s="6">
        <f t="shared" si="808"/>
        <v>13984.639664324903</v>
      </c>
      <c r="N1192" s="6">
        <f t="shared" si="854"/>
        <v>14182.349262429847</v>
      </c>
      <c r="O1192" s="6">
        <f t="shared" si="825"/>
        <v>30.694553582902447</v>
      </c>
      <c r="P1192" s="6">
        <f t="shared" si="826"/>
        <v>21.113682136645796</v>
      </c>
      <c r="Q1192" s="6">
        <f t="shared" si="827"/>
        <v>3.3323620242043175</v>
      </c>
      <c r="R1192" s="6">
        <f t="shared" si="828"/>
        <v>55.140597743752558</v>
      </c>
      <c r="S1192" s="6">
        <f t="shared" si="829"/>
        <v>55.547534611183565</v>
      </c>
      <c r="T1192" s="6"/>
      <c r="U1192" s="6"/>
      <c r="V1192" s="6"/>
      <c r="W1192" s="6"/>
      <c r="X1192" s="4"/>
      <c r="Y1192" s="4"/>
      <c r="Z1192" s="4"/>
      <c r="AA1192" s="4"/>
    </row>
    <row r="1193" spans="1:27" x14ac:dyDescent="0.2">
      <c r="A1193" s="5">
        <v>2014</v>
      </c>
      <c r="B1193" s="5" t="s">
        <v>25</v>
      </c>
      <c r="C1193" s="5">
        <v>1</v>
      </c>
      <c r="D1193" s="5">
        <v>120</v>
      </c>
      <c r="F1193" s="5">
        <v>1.29</v>
      </c>
      <c r="G1193" s="5">
        <f t="shared" si="838"/>
        <v>1.29</v>
      </c>
      <c r="H1193" s="6">
        <f t="shared" si="820"/>
        <v>1.3069810837096938</v>
      </c>
      <c r="I1193" s="6">
        <f t="shared" si="819"/>
        <v>1.0891509030914116E-2</v>
      </c>
      <c r="J1193" s="6">
        <f t="shared" si="851"/>
        <v>138.98549868196889</v>
      </c>
      <c r="K1193" s="6">
        <f t="shared" si="852"/>
        <v>115.62639718263399</v>
      </c>
      <c r="L1193" s="6">
        <f t="shared" si="853"/>
        <v>57.994460769949789</v>
      </c>
      <c r="M1193" s="6">
        <f t="shared" si="808"/>
        <v>312.6063566345527</v>
      </c>
      <c r="N1193" s="6">
        <f t="shared" si="854"/>
        <v>298.96704785415716</v>
      </c>
      <c r="O1193" s="6">
        <f t="shared" si="825"/>
        <v>0.54435986983771145</v>
      </c>
      <c r="P1193" s="6">
        <f t="shared" si="826"/>
        <v>0.46250558873053593</v>
      </c>
      <c r="Q1193" s="6">
        <f t="shared" si="827"/>
        <v>0.22231209961814088</v>
      </c>
      <c r="R1193" s="6">
        <f t="shared" si="828"/>
        <v>1.2291775581863882</v>
      </c>
      <c r="S1193" s="6">
        <f t="shared" si="829"/>
        <v>1.1709542707621154</v>
      </c>
      <c r="T1193" s="6"/>
      <c r="U1193" s="6"/>
      <c r="V1193" s="6"/>
      <c r="W1193" s="6"/>
      <c r="X1193" s="4"/>
      <c r="Y1193" s="4"/>
      <c r="Z1193" s="4"/>
      <c r="AA1193" s="4"/>
    </row>
    <row r="1194" spans="1:27" x14ac:dyDescent="0.2">
      <c r="A1194" s="5">
        <v>2014</v>
      </c>
      <c r="B1194" s="5" t="s">
        <v>25</v>
      </c>
      <c r="C1194" s="5">
        <v>1</v>
      </c>
      <c r="D1194" s="5">
        <v>120</v>
      </c>
      <c r="F1194" s="5">
        <v>9.8000000000000007</v>
      </c>
      <c r="G1194" s="5">
        <f t="shared" si="838"/>
        <v>9.8000000000000007</v>
      </c>
      <c r="H1194" s="6">
        <f t="shared" si="820"/>
        <v>75.429639612690949</v>
      </c>
      <c r="I1194" s="6">
        <f t="shared" si="819"/>
        <v>0.62858033010575787</v>
      </c>
      <c r="J1194" s="6">
        <f t="shared" si="851"/>
        <v>9824.3959408057017</v>
      </c>
      <c r="K1194" s="6">
        <f t="shared" si="852"/>
        <v>6539.1810338896166</v>
      </c>
      <c r="L1194" s="6">
        <f t="shared" si="853"/>
        <v>1011.774640621855</v>
      </c>
      <c r="M1194" s="6">
        <f t="shared" si="808"/>
        <v>17375.351615317173</v>
      </c>
      <c r="N1194" s="6">
        <f t="shared" si="854"/>
        <v>17607.691379265591</v>
      </c>
      <c r="O1194" s="6">
        <f t="shared" si="825"/>
        <v>38.478884101489001</v>
      </c>
      <c r="P1194" s="6">
        <f t="shared" si="826"/>
        <v>26.156724135558466</v>
      </c>
      <c r="Q1194" s="6">
        <f t="shared" si="827"/>
        <v>3.8784694557171111</v>
      </c>
      <c r="R1194" s="6">
        <f t="shared" si="828"/>
        <v>68.514077692764573</v>
      </c>
      <c r="S1194" s="6">
        <f t="shared" si="829"/>
        <v>68.963457902123551</v>
      </c>
      <c r="T1194" s="6"/>
      <c r="U1194" s="6"/>
      <c r="V1194" s="6"/>
      <c r="W1194" s="6"/>
      <c r="X1194" s="4"/>
      <c r="Y1194" s="4"/>
      <c r="Z1194" s="4"/>
      <c r="AA1194" s="4"/>
    </row>
    <row r="1195" spans="1:27" x14ac:dyDescent="0.2">
      <c r="A1195" s="5">
        <v>2014</v>
      </c>
      <c r="B1195" s="5" t="s">
        <v>25</v>
      </c>
      <c r="C1195" s="5">
        <v>1</v>
      </c>
      <c r="D1195" s="5">
        <v>120</v>
      </c>
      <c r="F1195" s="5">
        <v>2.81</v>
      </c>
      <c r="G1195" s="5">
        <f t="shared" si="838"/>
        <v>2.81</v>
      </c>
      <c r="H1195" s="6">
        <f t="shared" si="820"/>
        <v>6.2015824380025917</v>
      </c>
      <c r="I1195" s="6">
        <f t="shared" si="819"/>
        <v>5.1679853650021597E-2</v>
      </c>
      <c r="J1195" s="6">
        <f t="shared" si="851"/>
        <v>712.87661724717179</v>
      </c>
      <c r="K1195" s="6">
        <f t="shared" si="852"/>
        <v>544.38863087913182</v>
      </c>
      <c r="L1195" s="6">
        <f t="shared" si="853"/>
        <v>173.83248326557953</v>
      </c>
      <c r="M1195" s="6">
        <f t="shared" si="808"/>
        <v>1431.0977313918829</v>
      </c>
      <c r="N1195" s="6">
        <f t="shared" si="854"/>
        <v>1429.6762686502316</v>
      </c>
      <c r="O1195" s="6">
        <f t="shared" si="825"/>
        <v>2.7921000842180894</v>
      </c>
      <c r="P1195" s="6">
        <f t="shared" si="826"/>
        <v>2.1775545235165272</v>
      </c>
      <c r="Q1195" s="6">
        <f t="shared" si="827"/>
        <v>0.66635785251805479</v>
      </c>
      <c r="R1195" s="6">
        <f t="shared" si="828"/>
        <v>5.6360124602526716</v>
      </c>
      <c r="S1195" s="6">
        <f t="shared" si="829"/>
        <v>5.5995653855467404</v>
      </c>
      <c r="T1195" s="6"/>
      <c r="U1195" s="6"/>
      <c r="V1195" s="6"/>
      <c r="W1195" s="6"/>
      <c r="X1195" s="4"/>
      <c r="Y1195" s="4"/>
      <c r="Z1195" s="4"/>
      <c r="AA1195" s="4"/>
    </row>
    <row r="1196" spans="1:27" x14ac:dyDescent="0.2">
      <c r="A1196" s="5">
        <v>2014</v>
      </c>
      <c r="B1196" s="5" t="s">
        <v>25</v>
      </c>
      <c r="C1196" s="5">
        <v>1</v>
      </c>
      <c r="D1196" s="5">
        <v>120</v>
      </c>
      <c r="F1196" s="5">
        <v>1.88</v>
      </c>
      <c r="G1196" s="5">
        <f t="shared" si="838"/>
        <v>1.88</v>
      </c>
      <c r="H1196" s="6">
        <f t="shared" si="820"/>
        <v>2.7759112687119409</v>
      </c>
      <c r="I1196" s="6">
        <f t="shared" si="819"/>
        <v>2.3132593905932843E-2</v>
      </c>
      <c r="J1196" s="6">
        <f t="shared" si="851"/>
        <v>306.52265703125539</v>
      </c>
      <c r="K1196" s="6">
        <f t="shared" si="852"/>
        <v>244.65696849406521</v>
      </c>
      <c r="L1196" s="6">
        <f t="shared" si="853"/>
        <v>98.631943473352351</v>
      </c>
      <c r="M1196" s="6">
        <f t="shared" si="808"/>
        <v>649.81156899867301</v>
      </c>
      <c r="N1196" s="6">
        <f t="shared" si="854"/>
        <v>637.37537771978282</v>
      </c>
      <c r="O1196" s="6">
        <f t="shared" si="825"/>
        <v>1.2005470733724168</v>
      </c>
      <c r="P1196" s="6">
        <f t="shared" si="826"/>
        <v>0.97862787397626083</v>
      </c>
      <c r="Q1196" s="6">
        <f t="shared" si="827"/>
        <v>0.37808911664785066</v>
      </c>
      <c r="R1196" s="6">
        <f t="shared" si="828"/>
        <v>2.5572640639965281</v>
      </c>
      <c r="S1196" s="6">
        <f t="shared" si="829"/>
        <v>2.4963868960691493</v>
      </c>
      <c r="T1196" s="6"/>
      <c r="U1196" s="6"/>
      <c r="V1196" s="6"/>
      <c r="W1196" s="6"/>
      <c r="X1196" s="4"/>
      <c r="Y1196" s="4"/>
      <c r="Z1196" s="4"/>
      <c r="AA1196" s="4"/>
    </row>
    <row r="1197" spans="1:27" x14ac:dyDescent="0.2">
      <c r="A1197" s="5">
        <v>2014</v>
      </c>
      <c r="B1197" s="5" t="s">
        <v>25</v>
      </c>
      <c r="C1197" s="5">
        <v>1</v>
      </c>
      <c r="D1197" s="5">
        <v>120</v>
      </c>
      <c r="F1197" s="5">
        <v>6.4</v>
      </c>
      <c r="G1197" s="5">
        <f t="shared" si="838"/>
        <v>6.4</v>
      </c>
      <c r="H1197" s="6">
        <f t="shared" si="820"/>
        <v>32.169908772759484</v>
      </c>
      <c r="I1197" s="6">
        <f t="shared" si="819"/>
        <v>0.26808257310632905</v>
      </c>
      <c r="J1197" s="6">
        <f t="shared" si="851"/>
        <v>4015.2172031689793</v>
      </c>
      <c r="K1197" s="6">
        <f t="shared" si="852"/>
        <v>2800.7969082685936</v>
      </c>
      <c r="L1197" s="6">
        <f t="shared" si="853"/>
        <v>554.84130755575939</v>
      </c>
      <c r="M1197" s="6">
        <f t="shared" si="808"/>
        <v>7370.855418993332</v>
      </c>
      <c r="N1197" s="6">
        <f t="shared" si="854"/>
        <v>7477.5573576671377</v>
      </c>
      <c r="O1197" s="6">
        <f t="shared" si="825"/>
        <v>15.726267379078502</v>
      </c>
      <c r="P1197" s="6">
        <f t="shared" si="826"/>
        <v>11.203187633074375</v>
      </c>
      <c r="Q1197" s="6">
        <f t="shared" si="827"/>
        <v>2.1268916789637444</v>
      </c>
      <c r="R1197" s="6">
        <f t="shared" si="828"/>
        <v>29.056346691116623</v>
      </c>
      <c r="S1197" s="6">
        <f t="shared" si="829"/>
        <v>29.287099650862956</v>
      </c>
      <c r="T1197" s="6"/>
      <c r="U1197" s="6"/>
      <c r="V1197" s="6"/>
      <c r="W1197" s="6"/>
      <c r="X1197" s="4"/>
      <c r="Y1197" s="4"/>
      <c r="Z1197" s="4"/>
      <c r="AA1197" s="4"/>
    </row>
    <row r="1198" spans="1:27" x14ac:dyDescent="0.2">
      <c r="A1198" s="5">
        <v>2014</v>
      </c>
      <c r="B1198" s="5" t="s">
        <v>25</v>
      </c>
      <c r="C1198" s="5">
        <v>1</v>
      </c>
      <c r="D1198" s="5">
        <v>120</v>
      </c>
      <c r="F1198" s="5">
        <v>4.4000000000000004</v>
      </c>
      <c r="G1198" s="5">
        <f t="shared" si="838"/>
        <v>4.4000000000000004</v>
      </c>
      <c r="H1198" s="6">
        <f t="shared" si="820"/>
        <v>15.205308443374602</v>
      </c>
      <c r="I1198" s="6">
        <f t="shared" si="819"/>
        <v>0.12671090369478835</v>
      </c>
      <c r="J1198" s="6">
        <f t="shared" si="851"/>
        <v>1828.0232651069543</v>
      </c>
      <c r="K1198" s="6">
        <f t="shared" si="852"/>
        <v>1328.7837131018055</v>
      </c>
      <c r="L1198" s="6">
        <f t="shared" si="853"/>
        <v>327.1322020519375</v>
      </c>
      <c r="M1198" s="6">
        <f t="shared" si="808"/>
        <v>3483.939180260697</v>
      </c>
      <c r="N1198" s="6">
        <f t="shared" si="854"/>
        <v>3521.0961550465149</v>
      </c>
      <c r="O1198" s="6">
        <f t="shared" si="825"/>
        <v>7.159757788335571</v>
      </c>
      <c r="P1198" s="6">
        <f t="shared" si="826"/>
        <v>5.3151348524072217</v>
      </c>
      <c r="Q1198" s="6">
        <f t="shared" si="827"/>
        <v>1.2540067745324273</v>
      </c>
      <c r="R1198" s="6">
        <f t="shared" si="828"/>
        <v>13.728899415275221</v>
      </c>
      <c r="S1198" s="6">
        <f t="shared" si="829"/>
        <v>13.790959940598849</v>
      </c>
      <c r="T1198" s="6"/>
      <c r="U1198" s="6"/>
      <c r="V1198" s="6"/>
      <c r="W1198" s="6"/>
      <c r="X1198" s="4"/>
      <c r="Y1198" s="4"/>
      <c r="Z1198" s="4"/>
      <c r="AA1198" s="4"/>
    </row>
    <row r="1199" spans="1:27" x14ac:dyDescent="0.2">
      <c r="A1199" s="5">
        <v>2014</v>
      </c>
      <c r="B1199" s="5" t="s">
        <v>25</v>
      </c>
      <c r="C1199" s="5">
        <v>1</v>
      </c>
      <c r="D1199" s="5">
        <v>120</v>
      </c>
      <c r="F1199" s="5">
        <v>8.1999999999999993</v>
      </c>
      <c r="G1199" s="5">
        <f t="shared" si="838"/>
        <v>8.1999999999999993</v>
      </c>
      <c r="H1199" s="6">
        <f t="shared" si="820"/>
        <v>52.810172506844417</v>
      </c>
      <c r="I1199" s="6">
        <f t="shared" si="819"/>
        <v>0.44008477089037012</v>
      </c>
      <c r="J1199" s="6">
        <f t="shared" si="851"/>
        <v>6756.7863706196895</v>
      </c>
      <c r="K1199" s="6">
        <f t="shared" si="852"/>
        <v>4586.41169690069</v>
      </c>
      <c r="L1199" s="6">
        <f t="shared" si="853"/>
        <v>786.92357280229896</v>
      </c>
      <c r="M1199" s="6">
        <f t="shared" si="808"/>
        <v>12130.121640322679</v>
      </c>
      <c r="N1199" s="6">
        <f t="shared" si="854"/>
        <v>12305.629881985118</v>
      </c>
      <c r="O1199" s="6">
        <f t="shared" si="825"/>
        <v>26.464079951593781</v>
      </c>
      <c r="P1199" s="6">
        <f t="shared" si="826"/>
        <v>18.345646787602757</v>
      </c>
      <c r="Q1199" s="6">
        <f t="shared" si="827"/>
        <v>3.0165403624088127</v>
      </c>
      <c r="R1199" s="6">
        <f t="shared" si="828"/>
        <v>47.826267101605346</v>
      </c>
      <c r="S1199" s="6">
        <f t="shared" si="829"/>
        <v>48.197050371108375</v>
      </c>
      <c r="T1199" s="6"/>
      <c r="U1199" s="6"/>
      <c r="V1199" s="6"/>
      <c r="W1199" s="6"/>
      <c r="X1199" s="4"/>
      <c r="Y1199" s="4"/>
      <c r="Z1199" s="4"/>
      <c r="AA1199" s="4"/>
    </row>
    <row r="1200" spans="1:27" x14ac:dyDescent="0.2">
      <c r="A1200" s="5">
        <v>2014</v>
      </c>
      <c r="B1200" s="5" t="s">
        <v>25</v>
      </c>
      <c r="C1200" s="5">
        <v>1</v>
      </c>
      <c r="D1200" s="5">
        <v>120</v>
      </c>
      <c r="F1200" s="5">
        <v>8.1999999999999993</v>
      </c>
      <c r="G1200" s="5">
        <f t="shared" si="838"/>
        <v>8.1999999999999993</v>
      </c>
      <c r="H1200" s="6">
        <f t="shared" si="820"/>
        <v>52.810172506844417</v>
      </c>
      <c r="I1200" s="6">
        <f t="shared" si="819"/>
        <v>0.44008477089037012</v>
      </c>
      <c r="J1200" s="6">
        <f t="shared" si="851"/>
        <v>6756.7863706196895</v>
      </c>
      <c r="K1200" s="6">
        <f t="shared" si="852"/>
        <v>4586.41169690069</v>
      </c>
      <c r="L1200" s="6">
        <f t="shared" si="853"/>
        <v>786.92357280229896</v>
      </c>
      <c r="M1200" s="6">
        <f t="shared" si="808"/>
        <v>12130.121640322679</v>
      </c>
      <c r="N1200" s="6">
        <f t="shared" si="854"/>
        <v>12305.629881985118</v>
      </c>
      <c r="O1200" s="6">
        <f t="shared" si="825"/>
        <v>26.464079951593781</v>
      </c>
      <c r="P1200" s="6">
        <f t="shared" si="826"/>
        <v>18.345646787602757</v>
      </c>
      <c r="Q1200" s="6">
        <f t="shared" si="827"/>
        <v>3.0165403624088127</v>
      </c>
      <c r="R1200" s="6">
        <f t="shared" si="828"/>
        <v>47.826267101605346</v>
      </c>
      <c r="S1200" s="6">
        <f t="shared" si="829"/>
        <v>48.197050371108375</v>
      </c>
      <c r="T1200" s="6"/>
      <c r="U1200" s="6"/>
      <c r="V1200" s="6"/>
      <c r="W1200" s="6"/>
      <c r="X1200" s="4"/>
      <c r="Y1200" s="4"/>
      <c r="Z1200" s="4"/>
      <c r="AA1200" s="4"/>
    </row>
    <row r="1201" spans="1:27" x14ac:dyDescent="0.2">
      <c r="A1201" s="5">
        <v>2014</v>
      </c>
      <c r="B1201" s="5" t="s">
        <v>25</v>
      </c>
      <c r="C1201" s="5">
        <v>1</v>
      </c>
      <c r="D1201" s="5">
        <v>120</v>
      </c>
      <c r="F1201" s="5">
        <v>5.9</v>
      </c>
      <c r="G1201" s="5">
        <f t="shared" si="838"/>
        <v>5.9</v>
      </c>
      <c r="H1201" s="6">
        <f t="shared" si="820"/>
        <v>27.339710067865177</v>
      </c>
      <c r="I1201" s="6">
        <f t="shared" si="819"/>
        <v>0.2278309172322098</v>
      </c>
      <c r="J1201" s="6">
        <f t="shared" si="851"/>
        <v>3384.7010995639102</v>
      </c>
      <c r="K1201" s="6">
        <f t="shared" si="852"/>
        <v>2382.2041302745315</v>
      </c>
      <c r="L1201" s="6">
        <f t="shared" si="853"/>
        <v>494.7164592714285</v>
      </c>
      <c r="M1201" s="6">
        <f t="shared" si="808"/>
        <v>6261.6216891098702</v>
      </c>
      <c r="N1201" s="6">
        <f t="shared" si="854"/>
        <v>6349.6611348566557</v>
      </c>
      <c r="O1201" s="6">
        <f t="shared" si="825"/>
        <v>13.256745973291981</v>
      </c>
      <c r="P1201" s="6">
        <f t="shared" si="826"/>
        <v>9.5288165210981255</v>
      </c>
      <c r="Q1201" s="6">
        <f t="shared" si="827"/>
        <v>1.8964130938738095</v>
      </c>
      <c r="R1201" s="6">
        <f t="shared" si="828"/>
        <v>24.681975588263917</v>
      </c>
      <c r="S1201" s="6">
        <f t="shared" si="829"/>
        <v>24.8695061115219</v>
      </c>
      <c r="T1201" s="6"/>
      <c r="U1201" s="6"/>
      <c r="V1201" s="6"/>
      <c r="W1201" s="6"/>
      <c r="X1201" s="4"/>
      <c r="Y1201" s="4"/>
      <c r="Z1201" s="4"/>
      <c r="AA1201" s="4"/>
    </row>
    <row r="1202" spans="1:27" x14ac:dyDescent="0.2">
      <c r="A1202" s="5">
        <v>2014</v>
      </c>
      <c r="B1202" s="5" t="s">
        <v>25</v>
      </c>
      <c r="C1202" s="5">
        <v>1</v>
      </c>
      <c r="D1202" s="5">
        <v>120</v>
      </c>
      <c r="F1202" s="5">
        <v>2.7</v>
      </c>
      <c r="G1202" s="5">
        <f t="shared" si="838"/>
        <v>2.7</v>
      </c>
      <c r="H1202" s="6">
        <f t="shared" si="820"/>
        <v>5.7255526111673989</v>
      </c>
      <c r="I1202" s="6">
        <f t="shared" si="819"/>
        <v>4.7712938426394992E-2</v>
      </c>
      <c r="J1202" s="6">
        <f t="shared" si="851"/>
        <v>655.53366943747506</v>
      </c>
      <c r="K1202" s="6">
        <f t="shared" si="852"/>
        <v>502.80242174817982</v>
      </c>
      <c r="L1202" s="6">
        <f t="shared" si="853"/>
        <v>164.31527223272099</v>
      </c>
      <c r="M1202" s="6">
        <f t="shared" si="808"/>
        <v>1322.6513634183757</v>
      </c>
      <c r="N1202" s="6">
        <f t="shared" si="854"/>
        <v>1319.4081770104392</v>
      </c>
      <c r="O1202" s="6">
        <f t="shared" si="825"/>
        <v>2.567506871963444</v>
      </c>
      <c r="P1202" s="6">
        <f t="shared" si="826"/>
        <v>2.0112096869927192</v>
      </c>
      <c r="Q1202" s="6">
        <f t="shared" si="827"/>
        <v>0.62987521022543047</v>
      </c>
      <c r="R1202" s="6">
        <f t="shared" si="828"/>
        <v>5.2085917691815933</v>
      </c>
      <c r="S1202" s="6">
        <f t="shared" si="829"/>
        <v>5.1676820266242203</v>
      </c>
      <c r="T1202" s="6"/>
      <c r="U1202" s="6"/>
      <c r="V1202" s="6"/>
      <c r="W1202" s="6"/>
      <c r="X1202" s="4"/>
      <c r="Y1202" s="4"/>
      <c r="Z1202" s="4"/>
      <c r="AA1202" s="4"/>
    </row>
    <row r="1203" spans="1:27" x14ac:dyDescent="0.2">
      <c r="A1203" s="5">
        <v>2014</v>
      </c>
      <c r="B1203" s="5" t="s">
        <v>25</v>
      </c>
      <c r="C1203" s="5">
        <v>1</v>
      </c>
      <c r="D1203" s="5">
        <v>120</v>
      </c>
      <c r="F1203" s="5">
        <v>5.2</v>
      </c>
      <c r="G1203" s="5">
        <f t="shared" si="838"/>
        <v>5.2</v>
      </c>
      <c r="H1203" s="6">
        <f t="shared" si="820"/>
        <v>21.237166338267002</v>
      </c>
      <c r="I1203" s="6">
        <f t="shared" si="819"/>
        <v>0.17697638615222502</v>
      </c>
      <c r="J1203" s="6">
        <f t="shared" si="851"/>
        <v>2596.1998451352219</v>
      </c>
      <c r="K1203" s="6">
        <f t="shared" si="852"/>
        <v>1852.8067487956569</v>
      </c>
      <c r="L1203" s="6">
        <f t="shared" si="853"/>
        <v>414.01849063218481</v>
      </c>
      <c r="M1203" s="6">
        <f t="shared" si="808"/>
        <v>4863.0250845630635</v>
      </c>
      <c r="N1203" s="6">
        <f t="shared" si="854"/>
        <v>4926.11703965777</v>
      </c>
      <c r="O1203" s="6">
        <f t="shared" si="825"/>
        <v>10.168449393446284</v>
      </c>
      <c r="P1203" s="6">
        <f t="shared" si="826"/>
        <v>7.4112269951826271</v>
      </c>
      <c r="Q1203" s="6">
        <f t="shared" si="827"/>
        <v>1.5870708807567084</v>
      </c>
      <c r="R1203" s="6">
        <f t="shared" si="828"/>
        <v>19.16674726938562</v>
      </c>
      <c r="S1203" s="6">
        <f t="shared" si="829"/>
        <v>19.293958405326261</v>
      </c>
      <c r="T1203" s="6"/>
      <c r="U1203" s="6"/>
      <c r="V1203" s="6"/>
      <c r="W1203" s="6"/>
      <c r="X1203" s="4"/>
      <c r="Y1203" s="4"/>
      <c r="Z1203" s="4"/>
      <c r="AA1203" s="4"/>
    </row>
    <row r="1204" spans="1:27" x14ac:dyDescent="0.2">
      <c r="A1204" s="5">
        <v>2014</v>
      </c>
      <c r="B1204" s="5" t="s">
        <v>25</v>
      </c>
      <c r="C1204" s="5">
        <v>1</v>
      </c>
      <c r="D1204" s="5">
        <v>120</v>
      </c>
      <c r="F1204" s="5">
        <v>8.8000000000000007</v>
      </c>
      <c r="G1204" s="5">
        <f t="shared" si="838"/>
        <v>8.8000000000000007</v>
      </c>
      <c r="H1204" s="6">
        <f t="shared" si="820"/>
        <v>60.821233773498406</v>
      </c>
      <c r="I1204" s="6">
        <f t="shared" si="819"/>
        <v>0.50684361477915341</v>
      </c>
      <c r="J1204" s="6">
        <f t="shared" si="851"/>
        <v>7836.9072977623273</v>
      </c>
      <c r="K1204" s="6">
        <f t="shared" si="852"/>
        <v>5278.4205341614488</v>
      </c>
      <c r="L1204" s="6">
        <f t="shared" si="853"/>
        <v>869.31183240112625</v>
      </c>
      <c r="M1204" s="6">
        <f t="shared" si="808"/>
        <v>13984.639664324903</v>
      </c>
      <c r="N1204" s="6">
        <f t="shared" si="854"/>
        <v>14182.349262429847</v>
      </c>
      <c r="O1204" s="6">
        <f t="shared" si="825"/>
        <v>30.694553582902447</v>
      </c>
      <c r="P1204" s="6">
        <f t="shared" si="826"/>
        <v>21.113682136645796</v>
      </c>
      <c r="Q1204" s="6">
        <f t="shared" si="827"/>
        <v>3.3323620242043175</v>
      </c>
      <c r="R1204" s="6">
        <f t="shared" si="828"/>
        <v>55.140597743752558</v>
      </c>
      <c r="S1204" s="6">
        <f t="shared" si="829"/>
        <v>55.547534611183565</v>
      </c>
      <c r="T1204" s="6"/>
      <c r="U1204" s="6"/>
      <c r="V1204" s="6"/>
      <c r="W1204" s="6"/>
      <c r="X1204" s="4"/>
      <c r="Y1204" s="4"/>
      <c r="Z1204" s="4"/>
      <c r="AA1204" s="4"/>
    </row>
    <row r="1205" spans="1:27" x14ac:dyDescent="0.2">
      <c r="A1205" s="5">
        <v>2014</v>
      </c>
      <c r="B1205" s="5" t="s">
        <v>25</v>
      </c>
      <c r="C1205" s="5">
        <v>1</v>
      </c>
      <c r="D1205" s="5">
        <v>120</v>
      </c>
      <c r="F1205" s="5">
        <v>6.2</v>
      </c>
      <c r="G1205" s="5">
        <f t="shared" si="838"/>
        <v>6.2</v>
      </c>
      <c r="H1205" s="6">
        <f t="shared" si="820"/>
        <v>30.190705400997917</v>
      </c>
      <c r="I1205" s="6">
        <f t="shared" si="819"/>
        <v>0.25158921167498266</v>
      </c>
      <c r="J1205" s="6">
        <f t="shared" si="851"/>
        <v>3756.2427057396171</v>
      </c>
      <c r="K1205" s="6">
        <f t="shared" si="852"/>
        <v>2629.316896120722</v>
      </c>
      <c r="L1205" s="6">
        <f t="shared" si="853"/>
        <v>530.55120519072102</v>
      </c>
      <c r="M1205" s="6">
        <f t="shared" si="808"/>
        <v>6916.11080705106</v>
      </c>
      <c r="N1205" s="6">
        <f t="shared" si="854"/>
        <v>7015.2847097409358</v>
      </c>
      <c r="O1205" s="6">
        <f t="shared" si="825"/>
        <v>14.711950597480165</v>
      </c>
      <c r="P1205" s="6">
        <f t="shared" si="826"/>
        <v>10.517267584482887</v>
      </c>
      <c r="Q1205" s="6">
        <f t="shared" si="827"/>
        <v>2.0337796198977638</v>
      </c>
      <c r="R1205" s="6">
        <f t="shared" si="828"/>
        <v>27.262997801860816</v>
      </c>
      <c r="S1205" s="6">
        <f t="shared" si="829"/>
        <v>27.476531779818664</v>
      </c>
      <c r="T1205" s="6"/>
      <c r="U1205" s="6"/>
      <c r="V1205" s="6"/>
      <c r="W1205" s="6"/>
      <c r="X1205" s="4"/>
      <c r="Y1205" s="4"/>
      <c r="Z1205" s="4"/>
      <c r="AA1205" s="4"/>
    </row>
    <row r="1206" spans="1:27" x14ac:dyDescent="0.2">
      <c r="A1206" s="5">
        <v>2014</v>
      </c>
      <c r="B1206" s="5" t="s">
        <v>25</v>
      </c>
      <c r="C1206" s="5">
        <v>1</v>
      </c>
      <c r="D1206" s="5">
        <v>120</v>
      </c>
      <c r="F1206" s="5">
        <v>5.3</v>
      </c>
      <c r="G1206" s="5">
        <f t="shared" si="838"/>
        <v>5.3</v>
      </c>
      <c r="H1206" s="6">
        <f t="shared" si="820"/>
        <v>22.061834409834322</v>
      </c>
      <c r="I1206" s="6">
        <f t="shared" si="819"/>
        <v>0.18384862008195269</v>
      </c>
      <c r="J1206" s="6">
        <f t="shared" si="851"/>
        <v>2702.1560388628063</v>
      </c>
      <c r="K1206" s="6">
        <f t="shared" si="852"/>
        <v>1924.3871604905394</v>
      </c>
      <c r="L1206" s="6">
        <f t="shared" si="853"/>
        <v>425.28885253965842</v>
      </c>
      <c r="M1206" s="6">
        <f t="shared" si="808"/>
        <v>5051.8320518930041</v>
      </c>
      <c r="N1206" s="6">
        <f t="shared" si="854"/>
        <v>5118.3797345916728</v>
      </c>
      <c r="O1206" s="6">
        <f t="shared" si="825"/>
        <v>10.583444485545991</v>
      </c>
      <c r="P1206" s="6">
        <f t="shared" si="826"/>
        <v>7.6975486419621575</v>
      </c>
      <c r="Q1206" s="6">
        <f t="shared" si="827"/>
        <v>1.6302739347353572</v>
      </c>
      <c r="R1206" s="6">
        <f t="shared" si="828"/>
        <v>19.911267062243503</v>
      </c>
      <c r="S1206" s="6">
        <f t="shared" si="829"/>
        <v>20.046987293817384</v>
      </c>
      <c r="T1206" s="6"/>
      <c r="U1206" s="6"/>
      <c r="V1206" s="6"/>
      <c r="W1206" s="6"/>
      <c r="X1206" s="4"/>
      <c r="Y1206" s="4"/>
      <c r="Z1206" s="4"/>
      <c r="AA1206" s="4"/>
    </row>
    <row r="1207" spans="1:27" x14ac:dyDescent="0.2">
      <c r="A1207" s="5">
        <v>2014</v>
      </c>
      <c r="B1207" s="5" t="s">
        <v>25</v>
      </c>
      <c r="C1207" s="5">
        <v>1</v>
      </c>
      <c r="D1207" s="5">
        <v>120</v>
      </c>
      <c r="F1207" s="5">
        <v>8.8000000000000007</v>
      </c>
      <c r="G1207" s="5">
        <f t="shared" si="838"/>
        <v>8.8000000000000007</v>
      </c>
      <c r="H1207" s="6">
        <f t="shared" si="820"/>
        <v>60.821233773498406</v>
      </c>
      <c r="I1207" s="6">
        <f t="shared" si="819"/>
        <v>0.50684361477915341</v>
      </c>
      <c r="J1207" s="6">
        <f t="shared" si="851"/>
        <v>7836.9072977623273</v>
      </c>
      <c r="K1207" s="6">
        <f t="shared" si="852"/>
        <v>5278.4205341614488</v>
      </c>
      <c r="L1207" s="6">
        <f t="shared" si="853"/>
        <v>869.31183240112625</v>
      </c>
      <c r="M1207" s="6">
        <f t="shared" si="808"/>
        <v>13984.639664324903</v>
      </c>
      <c r="N1207" s="6">
        <f t="shared" si="854"/>
        <v>14182.349262429847</v>
      </c>
      <c r="O1207" s="6">
        <f t="shared" si="825"/>
        <v>30.694553582902447</v>
      </c>
      <c r="P1207" s="6">
        <f t="shared" si="826"/>
        <v>21.113682136645796</v>
      </c>
      <c r="Q1207" s="6">
        <f t="shared" si="827"/>
        <v>3.3323620242043175</v>
      </c>
      <c r="R1207" s="6">
        <f t="shared" si="828"/>
        <v>55.140597743752558</v>
      </c>
      <c r="S1207" s="6">
        <f t="shared" si="829"/>
        <v>55.547534611183565</v>
      </c>
      <c r="T1207" s="6"/>
      <c r="U1207" s="6"/>
      <c r="V1207" s="6"/>
      <c r="W1207" s="6"/>
      <c r="X1207" s="4"/>
      <c r="Y1207" s="4"/>
      <c r="Z1207" s="4"/>
      <c r="AA1207" s="4"/>
    </row>
    <row r="1208" spans="1:27" x14ac:dyDescent="0.2">
      <c r="A1208" s="5">
        <v>2014</v>
      </c>
      <c r="B1208" s="5" t="s">
        <v>25</v>
      </c>
      <c r="C1208" s="5">
        <v>1</v>
      </c>
      <c r="D1208" s="5">
        <v>120</v>
      </c>
      <c r="F1208" s="5">
        <v>0.69</v>
      </c>
      <c r="G1208" s="5">
        <f t="shared" si="838"/>
        <v>0.69</v>
      </c>
      <c r="H1208" s="6">
        <f t="shared" si="820"/>
        <v>0.37392806559352504</v>
      </c>
      <c r="I1208" s="6">
        <f t="shared" si="819"/>
        <v>3.1160672132793752E-3</v>
      </c>
      <c r="J1208" s="6">
        <f t="shared" si="851"/>
        <v>37.352028181551148</v>
      </c>
      <c r="K1208" s="6">
        <f t="shared" si="852"/>
        <v>33.288418342560227</v>
      </c>
      <c r="L1208" s="6">
        <f t="shared" si="853"/>
        <v>24.001160500139999</v>
      </c>
      <c r="M1208" s="6">
        <f t="shared" si="808"/>
        <v>94.641607024251385</v>
      </c>
      <c r="N1208" s="6">
        <f t="shared" si="854"/>
        <v>85.001125786125201</v>
      </c>
      <c r="O1208" s="6">
        <f t="shared" si="825"/>
        <v>0.14629544371107531</v>
      </c>
      <c r="P1208" s="6">
        <f t="shared" si="826"/>
        <v>0.13315367337024089</v>
      </c>
      <c r="Q1208" s="6">
        <f t="shared" si="827"/>
        <v>9.2004448583869997E-2</v>
      </c>
      <c r="R1208" s="6">
        <f t="shared" si="828"/>
        <v>0.37145356566518617</v>
      </c>
      <c r="S1208" s="6">
        <f t="shared" si="829"/>
        <v>0.33292107599565701</v>
      </c>
      <c r="T1208" s="6"/>
      <c r="U1208" s="6"/>
      <c r="V1208" s="6"/>
      <c r="W1208" s="6"/>
      <c r="X1208" s="4"/>
      <c r="Y1208" s="4"/>
      <c r="Z1208" s="4"/>
      <c r="AA1208" s="4"/>
    </row>
    <row r="1209" spans="1:27" x14ac:dyDescent="0.2">
      <c r="A1209" s="5">
        <v>2014</v>
      </c>
      <c r="B1209" s="5" t="s">
        <v>25</v>
      </c>
      <c r="C1209" s="5">
        <v>1</v>
      </c>
      <c r="D1209" s="5">
        <v>120</v>
      </c>
      <c r="F1209" s="5">
        <v>3.73</v>
      </c>
      <c r="G1209" s="5">
        <f t="shared" si="838"/>
        <v>3.73</v>
      </c>
      <c r="H1209" s="6">
        <f t="shared" si="820"/>
        <v>10.927166107532358</v>
      </c>
      <c r="I1209" s="6">
        <f t="shared" si="819"/>
        <v>9.1059717562769649E-2</v>
      </c>
      <c r="J1209" s="6">
        <f t="shared" si="851"/>
        <v>1292.1699730165037</v>
      </c>
      <c r="K1209" s="6">
        <f t="shared" si="852"/>
        <v>956.49795407971544</v>
      </c>
      <c r="L1209" s="6">
        <f t="shared" si="853"/>
        <v>259.15791428490536</v>
      </c>
      <c r="M1209" s="6">
        <f t="shared" si="808"/>
        <v>2507.8258413811245</v>
      </c>
      <c r="N1209" s="6">
        <f t="shared" si="854"/>
        <v>2526.2292380264412</v>
      </c>
      <c r="O1209" s="6">
        <f t="shared" si="825"/>
        <v>5.060999060981306</v>
      </c>
      <c r="P1209" s="6">
        <f t="shared" si="826"/>
        <v>3.8259918163188615</v>
      </c>
      <c r="Q1209" s="6">
        <f t="shared" si="827"/>
        <v>0.9934386714254706</v>
      </c>
      <c r="R1209" s="6">
        <f t="shared" si="828"/>
        <v>9.8804295487256386</v>
      </c>
      <c r="S1209" s="6">
        <f t="shared" si="829"/>
        <v>9.8943978489368956</v>
      </c>
      <c r="T1209" s="6"/>
      <c r="U1209" s="6"/>
      <c r="V1209" s="6"/>
      <c r="W1209" s="6"/>
      <c r="X1209" s="4"/>
      <c r="Y1209" s="4"/>
      <c r="Z1209" s="4"/>
      <c r="AA1209" s="4"/>
    </row>
    <row r="1210" spans="1:27" x14ac:dyDescent="0.2">
      <c r="A1210" s="5">
        <v>2014</v>
      </c>
      <c r="B1210" s="5" t="s">
        <v>25</v>
      </c>
      <c r="C1210" s="5">
        <v>1</v>
      </c>
      <c r="D1210" s="5">
        <v>120</v>
      </c>
      <c r="F1210" s="5">
        <v>5</v>
      </c>
      <c r="G1210" s="5">
        <f t="shared" si="838"/>
        <v>5</v>
      </c>
      <c r="H1210" s="6">
        <f t="shared" si="820"/>
        <v>19.634954084936208</v>
      </c>
      <c r="I1210" s="6">
        <f t="shared" si="819"/>
        <v>0.1636246173744684</v>
      </c>
      <c r="J1210" s="6">
        <f t="shared" si="851"/>
        <v>2390.936858655662</v>
      </c>
      <c r="K1210" s="6">
        <f t="shared" si="852"/>
        <v>1713.6959831174609</v>
      </c>
      <c r="L1210" s="6">
        <f t="shared" si="853"/>
        <v>391.74433902166055</v>
      </c>
      <c r="M1210" s="6">
        <f t="shared" si="808"/>
        <v>4496.3771807947833</v>
      </c>
      <c r="N1210" s="6">
        <f t="shared" si="854"/>
        <v>4552.6861688776162</v>
      </c>
      <c r="O1210" s="6">
        <f t="shared" si="825"/>
        <v>9.3645026964013418</v>
      </c>
      <c r="P1210" s="6">
        <f t="shared" si="826"/>
        <v>6.854783932469843</v>
      </c>
      <c r="Q1210" s="6">
        <f t="shared" si="827"/>
        <v>1.5016866329163654</v>
      </c>
      <c r="R1210" s="6">
        <f t="shared" si="828"/>
        <v>17.720973261787549</v>
      </c>
      <c r="S1210" s="6">
        <f t="shared" si="829"/>
        <v>17.831354161437329</v>
      </c>
      <c r="T1210" s="6"/>
      <c r="U1210" s="6"/>
      <c r="V1210" s="6"/>
      <c r="W1210" s="6"/>
      <c r="X1210" s="4"/>
      <c r="Y1210" s="4"/>
      <c r="Z1210" s="4"/>
      <c r="AA1210" s="4"/>
    </row>
    <row r="1211" spans="1:27" x14ac:dyDescent="0.2">
      <c r="A1211" s="5">
        <v>2014</v>
      </c>
      <c r="B1211" s="5" t="s">
        <v>25</v>
      </c>
      <c r="C1211" s="5">
        <v>1</v>
      </c>
      <c r="D1211" s="5">
        <v>120</v>
      </c>
      <c r="F1211" s="5">
        <v>2.7</v>
      </c>
      <c r="G1211" s="5">
        <f t="shared" si="838"/>
        <v>2.7</v>
      </c>
      <c r="H1211" s="6">
        <f t="shared" si="820"/>
        <v>5.7255526111673989</v>
      </c>
      <c r="I1211" s="6">
        <f t="shared" si="819"/>
        <v>4.7712938426394992E-2</v>
      </c>
      <c r="J1211" s="6">
        <f t="shared" si="851"/>
        <v>655.53366943747506</v>
      </c>
      <c r="K1211" s="6">
        <f t="shared" si="852"/>
        <v>502.80242174817982</v>
      </c>
      <c r="L1211" s="6">
        <f t="shared" si="853"/>
        <v>164.31527223272099</v>
      </c>
      <c r="M1211" s="6">
        <f t="shared" ref="M1211:M1274" si="855">SUM(J1211:L1211)</f>
        <v>1322.6513634183757</v>
      </c>
      <c r="N1211" s="6">
        <f t="shared" si="854"/>
        <v>1319.4081770104392</v>
      </c>
      <c r="O1211" s="6">
        <f t="shared" si="825"/>
        <v>2.567506871963444</v>
      </c>
      <c r="P1211" s="6">
        <f t="shared" si="826"/>
        <v>2.0112096869927192</v>
      </c>
      <c r="Q1211" s="6">
        <f t="shared" si="827"/>
        <v>0.62987521022543047</v>
      </c>
      <c r="R1211" s="6">
        <f t="shared" si="828"/>
        <v>5.2085917691815933</v>
      </c>
      <c r="S1211" s="6">
        <f t="shared" si="829"/>
        <v>5.1676820266242203</v>
      </c>
      <c r="T1211" s="6"/>
      <c r="U1211" s="6"/>
      <c r="V1211" s="6"/>
      <c r="W1211" s="6"/>
      <c r="X1211" s="4"/>
      <c r="Y1211" s="4"/>
      <c r="Z1211" s="4"/>
      <c r="AA1211" s="4"/>
    </row>
    <row r="1212" spans="1:27" x14ac:dyDescent="0.2">
      <c r="A1212" s="5">
        <v>2014</v>
      </c>
      <c r="B1212" s="5" t="s">
        <v>25</v>
      </c>
      <c r="C1212" s="5">
        <v>1</v>
      </c>
      <c r="D1212" s="5">
        <v>120</v>
      </c>
      <c r="F1212" s="5">
        <v>3.7</v>
      </c>
      <c r="G1212" s="5">
        <f t="shared" si="838"/>
        <v>3.7</v>
      </c>
      <c r="H1212" s="6">
        <f t="shared" si="820"/>
        <v>10.752100856911069</v>
      </c>
      <c r="I1212" s="6">
        <f t="shared" si="819"/>
        <v>8.9600840474258911E-2</v>
      </c>
      <c r="J1212" s="6">
        <f t="shared" si="851"/>
        <v>1270.4416365779491</v>
      </c>
      <c r="K1212" s="6">
        <f t="shared" si="852"/>
        <v>941.24980885813</v>
      </c>
      <c r="L1212" s="6">
        <f t="shared" si="853"/>
        <v>256.22379192801026</v>
      </c>
      <c r="M1212" s="6">
        <f t="shared" si="855"/>
        <v>2467.9152373640891</v>
      </c>
      <c r="N1212" s="6">
        <f t="shared" si="854"/>
        <v>2485.5555329114818</v>
      </c>
      <c r="O1212" s="6">
        <f t="shared" si="825"/>
        <v>4.9758964099303</v>
      </c>
      <c r="P1212" s="6">
        <f t="shared" si="826"/>
        <v>3.7649992354325197</v>
      </c>
      <c r="Q1212" s="6">
        <f t="shared" si="827"/>
        <v>0.98219120239070601</v>
      </c>
      <c r="R1212" s="6">
        <f t="shared" si="828"/>
        <v>9.7230868477535246</v>
      </c>
      <c r="S1212" s="6">
        <f t="shared" si="829"/>
        <v>9.7350925039033029</v>
      </c>
      <c r="T1212" s="6"/>
      <c r="U1212" s="6"/>
      <c r="V1212" s="6"/>
      <c r="W1212" s="6"/>
      <c r="X1212" s="4"/>
      <c r="Y1212" s="4"/>
      <c r="Z1212" s="4"/>
      <c r="AA1212" s="4"/>
    </row>
    <row r="1213" spans="1:27" x14ac:dyDescent="0.2">
      <c r="A1213" s="5">
        <v>2014</v>
      </c>
      <c r="B1213" s="5" t="s">
        <v>25</v>
      </c>
      <c r="C1213" s="5">
        <v>1</v>
      </c>
      <c r="D1213" s="5">
        <v>120</v>
      </c>
      <c r="F1213" s="5">
        <v>0.74</v>
      </c>
      <c r="G1213" s="5">
        <f t="shared" si="838"/>
        <v>0.74</v>
      </c>
      <c r="H1213" s="6">
        <f t="shared" si="820"/>
        <v>0.43008403427644265</v>
      </c>
      <c r="I1213" s="6">
        <f t="shared" si="819"/>
        <v>3.5840336189703554E-3</v>
      </c>
      <c r="J1213" s="6">
        <f t="shared" si="851"/>
        <v>43.263107378057981</v>
      </c>
      <c r="K1213" s="6">
        <f t="shared" si="852"/>
        <v>38.260848091492065</v>
      </c>
      <c r="L1213" s="6">
        <f t="shared" si="853"/>
        <v>26.489377227505106</v>
      </c>
      <c r="M1213" s="6">
        <f t="shared" si="855"/>
        <v>108.01333269705515</v>
      </c>
      <c r="N1213" s="6">
        <f t="shared" si="854"/>
        <v>97.8348902111005</v>
      </c>
      <c r="O1213" s="6">
        <f t="shared" si="825"/>
        <v>0.16944717056406042</v>
      </c>
      <c r="P1213" s="6">
        <f t="shared" si="826"/>
        <v>0.15304339236596826</v>
      </c>
      <c r="Q1213" s="6">
        <f t="shared" si="827"/>
        <v>0.10154261270543624</v>
      </c>
      <c r="R1213" s="6">
        <f t="shared" si="828"/>
        <v>0.42403317563546489</v>
      </c>
      <c r="S1213" s="6">
        <f t="shared" si="829"/>
        <v>0.38318665332681029</v>
      </c>
      <c r="T1213" s="6"/>
      <c r="U1213" s="6"/>
      <c r="V1213" s="6"/>
      <c r="W1213" s="6"/>
      <c r="X1213" s="4"/>
      <c r="Y1213" s="4"/>
      <c r="Z1213" s="4"/>
      <c r="AA1213" s="4"/>
    </row>
    <row r="1214" spans="1:27" x14ac:dyDescent="0.2">
      <c r="A1214" s="5">
        <v>2014</v>
      </c>
      <c r="B1214" s="5" t="s">
        <v>25</v>
      </c>
      <c r="C1214" s="5">
        <v>1</v>
      </c>
      <c r="D1214" s="5">
        <v>120</v>
      </c>
      <c r="F1214" s="5">
        <v>2.8</v>
      </c>
      <c r="G1214" s="5">
        <f t="shared" si="838"/>
        <v>2.8</v>
      </c>
      <c r="H1214" s="6">
        <f t="shared" si="820"/>
        <v>6.1575216010359934</v>
      </c>
      <c r="I1214" s="6">
        <f t="shared" si="819"/>
        <v>5.1312680008633281E-2</v>
      </c>
      <c r="J1214" s="6">
        <f t="shared" si="851"/>
        <v>707.55949592025479</v>
      </c>
      <c r="K1214" s="6">
        <f t="shared" si="852"/>
        <v>540.54014337120338</v>
      </c>
      <c r="L1214" s="6">
        <f t="shared" si="853"/>
        <v>172.96086453355866</v>
      </c>
      <c r="M1214" s="6">
        <f t="shared" si="855"/>
        <v>1421.0605038250167</v>
      </c>
      <c r="N1214" s="6">
        <f t="shared" si="854"/>
        <v>1419.4681370709745</v>
      </c>
      <c r="O1214" s="6">
        <f t="shared" si="825"/>
        <v>2.7712746923543312</v>
      </c>
      <c r="P1214" s="6">
        <f t="shared" si="826"/>
        <v>2.1621605734848135</v>
      </c>
      <c r="Q1214" s="6">
        <f t="shared" si="827"/>
        <v>0.66301664737864163</v>
      </c>
      <c r="R1214" s="6">
        <f t="shared" si="828"/>
        <v>5.5964519132177859</v>
      </c>
      <c r="S1214" s="6">
        <f t="shared" si="829"/>
        <v>5.5595835368613162</v>
      </c>
      <c r="T1214" s="6"/>
      <c r="U1214" s="6"/>
      <c r="V1214" s="6"/>
      <c r="W1214" s="6"/>
      <c r="X1214" s="4"/>
      <c r="Y1214" s="4"/>
      <c r="Z1214" s="4"/>
      <c r="AA1214" s="4"/>
    </row>
    <row r="1215" spans="1:27" x14ac:dyDescent="0.2">
      <c r="A1215" s="5">
        <v>2014</v>
      </c>
      <c r="B1215" s="5" t="s">
        <v>25</v>
      </c>
      <c r="C1215" s="5">
        <v>1</v>
      </c>
      <c r="D1215" s="5">
        <v>120</v>
      </c>
      <c r="F1215" s="5">
        <v>6.3</v>
      </c>
      <c r="G1215" s="5">
        <f t="shared" si="838"/>
        <v>6.3</v>
      </c>
      <c r="H1215" s="6">
        <f t="shared" si="820"/>
        <v>31.17245310524472</v>
      </c>
      <c r="I1215" s="6">
        <f t="shared" si="819"/>
        <v>0.25977044254370601</v>
      </c>
      <c r="J1215" s="6">
        <f t="shared" si="851"/>
        <v>3884.5995175774729</v>
      </c>
      <c r="K1215" s="6">
        <f t="shared" si="852"/>
        <v>2714.3832302954283</v>
      </c>
      <c r="L1215" s="6">
        <f t="shared" si="853"/>
        <v>542.65673558232584</v>
      </c>
      <c r="M1215" s="6">
        <f t="shared" si="855"/>
        <v>7141.6394834552266</v>
      </c>
      <c r="N1215" s="6">
        <f t="shared" si="854"/>
        <v>7244.568275452737</v>
      </c>
      <c r="O1215" s="6">
        <f t="shared" si="825"/>
        <v>15.214681443845102</v>
      </c>
      <c r="P1215" s="6">
        <f t="shared" si="826"/>
        <v>10.857532921181713</v>
      </c>
      <c r="Q1215" s="6">
        <f t="shared" si="827"/>
        <v>2.0801841530655825</v>
      </c>
      <c r="R1215" s="6">
        <f t="shared" si="828"/>
        <v>28.152398518092397</v>
      </c>
      <c r="S1215" s="6">
        <f t="shared" si="829"/>
        <v>28.374559078856553</v>
      </c>
      <c r="T1215" s="6"/>
      <c r="U1215" s="6"/>
      <c r="V1215" s="6"/>
      <c r="W1215" s="6"/>
      <c r="X1215" s="4"/>
      <c r="Y1215" s="4"/>
      <c r="Z1215" s="4"/>
      <c r="AA1215" s="4"/>
    </row>
    <row r="1216" spans="1:27" x14ac:dyDescent="0.2">
      <c r="A1216" s="5">
        <v>2014</v>
      </c>
      <c r="B1216" s="5" t="s">
        <v>25</v>
      </c>
      <c r="C1216" s="5">
        <v>1</v>
      </c>
      <c r="D1216" s="5">
        <v>120</v>
      </c>
      <c r="F1216" s="5">
        <v>3.7</v>
      </c>
      <c r="G1216" s="5">
        <f t="shared" si="838"/>
        <v>3.7</v>
      </c>
      <c r="H1216" s="6">
        <f t="shared" si="820"/>
        <v>10.752100856911069</v>
      </c>
      <c r="I1216" s="6">
        <f t="shared" si="819"/>
        <v>8.9600840474258911E-2</v>
      </c>
      <c r="J1216" s="6">
        <f t="shared" si="851"/>
        <v>1270.4416365779491</v>
      </c>
      <c r="K1216" s="6">
        <f t="shared" si="852"/>
        <v>941.24980885813</v>
      </c>
      <c r="L1216" s="6">
        <f t="shared" si="853"/>
        <v>256.22379192801026</v>
      </c>
      <c r="M1216" s="6">
        <f t="shared" si="855"/>
        <v>2467.9152373640891</v>
      </c>
      <c r="N1216" s="6">
        <f t="shared" si="854"/>
        <v>2485.5555329114818</v>
      </c>
      <c r="O1216" s="6">
        <f t="shared" si="825"/>
        <v>4.9758964099303</v>
      </c>
      <c r="P1216" s="6">
        <f t="shared" si="826"/>
        <v>3.7649992354325197</v>
      </c>
      <c r="Q1216" s="6">
        <f t="shared" si="827"/>
        <v>0.98219120239070601</v>
      </c>
      <c r="R1216" s="6">
        <f t="shared" si="828"/>
        <v>9.7230868477535246</v>
      </c>
      <c r="S1216" s="6">
        <f t="shared" si="829"/>
        <v>9.7350925039033029</v>
      </c>
      <c r="T1216" s="6"/>
      <c r="U1216" s="6"/>
      <c r="V1216" s="6"/>
      <c r="W1216" s="6"/>
      <c r="X1216" s="4"/>
      <c r="Y1216" s="4"/>
      <c r="Z1216" s="4"/>
      <c r="AA1216" s="4"/>
    </row>
    <row r="1217" spans="1:27" x14ac:dyDescent="0.2">
      <c r="A1217" s="5">
        <v>2014</v>
      </c>
      <c r="B1217" s="5" t="s">
        <v>25</v>
      </c>
      <c r="C1217" s="5">
        <v>1</v>
      </c>
      <c r="D1217" s="5">
        <v>120</v>
      </c>
      <c r="F1217" s="5">
        <v>5.0999999999999996</v>
      </c>
      <c r="G1217" s="5">
        <f t="shared" si="838"/>
        <v>5.0999999999999996</v>
      </c>
      <c r="H1217" s="6">
        <f t="shared" si="820"/>
        <v>20.428206229967628</v>
      </c>
      <c r="I1217" s="6">
        <f t="shared" si="819"/>
        <v>0.1702350519163969</v>
      </c>
      <c r="J1217" s="6">
        <f t="shared" si="851"/>
        <v>2492.461552667558</v>
      </c>
      <c r="K1217" s="6">
        <f t="shared" si="852"/>
        <v>1782.5762689469559</v>
      </c>
      <c r="L1217" s="6">
        <f t="shared" si="853"/>
        <v>402.83664611001973</v>
      </c>
      <c r="M1217" s="6">
        <f t="shared" si="855"/>
        <v>4677.8744677245331</v>
      </c>
      <c r="N1217" s="6">
        <f t="shared" si="854"/>
        <v>4737.5527571317016</v>
      </c>
      <c r="O1217" s="6">
        <f t="shared" si="825"/>
        <v>9.7621410812812677</v>
      </c>
      <c r="P1217" s="6">
        <f t="shared" si="826"/>
        <v>7.130305075787823</v>
      </c>
      <c r="Q1217" s="6">
        <f t="shared" si="827"/>
        <v>1.5442071434217424</v>
      </c>
      <c r="R1217" s="6">
        <f t="shared" si="828"/>
        <v>18.436653300490836</v>
      </c>
      <c r="S1217" s="6">
        <f t="shared" si="829"/>
        <v>18.555414965432494</v>
      </c>
      <c r="T1217" s="6"/>
      <c r="U1217" s="6"/>
      <c r="V1217" s="6"/>
      <c r="W1217" s="6"/>
      <c r="X1217" s="4"/>
      <c r="Y1217" s="4"/>
      <c r="Z1217" s="4"/>
      <c r="AA1217" s="4"/>
    </row>
    <row r="1218" spans="1:27" x14ac:dyDescent="0.2">
      <c r="A1218" s="5">
        <v>2014</v>
      </c>
      <c r="B1218" s="5" t="s">
        <v>25</v>
      </c>
      <c r="C1218" s="5">
        <v>1</v>
      </c>
      <c r="D1218" s="5">
        <v>120</v>
      </c>
      <c r="F1218" s="5">
        <v>0.68</v>
      </c>
      <c r="G1218" s="5">
        <f t="shared" si="838"/>
        <v>0.68</v>
      </c>
      <c r="H1218" s="6">
        <f t="shared" si="820"/>
        <v>0.36316811075498018</v>
      </c>
      <c r="I1218" s="6">
        <f t="shared" si="819"/>
        <v>3.0264009229581681E-3</v>
      </c>
      <c r="J1218" s="6">
        <f t="shared" si="851"/>
        <v>36.224284388095164</v>
      </c>
      <c r="K1218" s="6">
        <f t="shared" si="852"/>
        <v>32.335248761337134</v>
      </c>
      <c r="L1218" s="6">
        <f t="shared" si="853"/>
        <v>23.512163339629982</v>
      </c>
      <c r="M1218" s="6">
        <f t="shared" si="855"/>
        <v>92.071696489062276</v>
      </c>
      <c r="N1218" s="6">
        <f t="shared" si="854"/>
        <v>82.543127482045989</v>
      </c>
      <c r="O1218" s="6">
        <f t="shared" si="825"/>
        <v>0.14187844718670606</v>
      </c>
      <c r="P1218" s="6">
        <f t="shared" si="826"/>
        <v>0.12934099504534852</v>
      </c>
      <c r="Q1218" s="6">
        <f t="shared" si="827"/>
        <v>9.01299594685816E-2</v>
      </c>
      <c r="R1218" s="6">
        <f t="shared" si="828"/>
        <v>0.36134940170063617</v>
      </c>
      <c r="S1218" s="6">
        <f t="shared" si="829"/>
        <v>0.32329391597134677</v>
      </c>
      <c r="T1218" s="6"/>
      <c r="U1218" s="6"/>
      <c r="V1218" s="6"/>
      <c r="W1218" s="6"/>
      <c r="X1218" s="4"/>
      <c r="Y1218" s="4"/>
      <c r="Z1218" s="4"/>
      <c r="AA1218" s="4"/>
    </row>
    <row r="1219" spans="1:27" x14ac:dyDescent="0.2">
      <c r="A1219" s="5">
        <v>2014</v>
      </c>
      <c r="B1219" s="5" t="s">
        <v>25</v>
      </c>
      <c r="C1219" s="5">
        <v>1</v>
      </c>
      <c r="D1219" s="5">
        <v>120</v>
      </c>
      <c r="F1219" s="5">
        <v>7.4</v>
      </c>
      <c r="G1219" s="5">
        <f t="shared" si="838"/>
        <v>7.4</v>
      </c>
      <c r="H1219" s="6">
        <f t="shared" si="820"/>
        <v>43.008403427644275</v>
      </c>
      <c r="I1219" s="6">
        <f t="shared" ref="I1219:I1282" si="856">H1219/D1219</f>
        <v>0.35840336189703564</v>
      </c>
      <c r="J1219" s="6">
        <f t="shared" si="851"/>
        <v>5446.5025271416971</v>
      </c>
      <c r="K1219" s="6">
        <f t="shared" si="852"/>
        <v>3738.9924860342148</v>
      </c>
      <c r="L1219" s="6">
        <f t="shared" si="853"/>
        <v>680.8818351375271</v>
      </c>
      <c r="M1219" s="6">
        <f t="shared" si="855"/>
        <v>9866.376848313439</v>
      </c>
      <c r="N1219" s="6">
        <f t="shared" si="854"/>
        <v>10011.375755357609</v>
      </c>
      <c r="O1219" s="6">
        <f t="shared" si="825"/>
        <v>21.332134897971645</v>
      </c>
      <c r="P1219" s="6">
        <f t="shared" si="826"/>
        <v>14.955969944136859</v>
      </c>
      <c r="Q1219" s="6">
        <f t="shared" si="827"/>
        <v>2.6100470346938542</v>
      </c>
      <c r="R1219" s="6">
        <f t="shared" si="828"/>
        <v>38.898151876802359</v>
      </c>
      <c r="S1219" s="6">
        <f t="shared" si="829"/>
        <v>39.211221708483968</v>
      </c>
      <c r="T1219" s="6"/>
      <c r="U1219" s="6"/>
      <c r="V1219" s="6"/>
      <c r="W1219" s="6"/>
      <c r="X1219" s="4"/>
      <c r="Y1219" s="4"/>
      <c r="Z1219" s="4"/>
      <c r="AA1219" s="4"/>
    </row>
    <row r="1220" spans="1:27" x14ac:dyDescent="0.2">
      <c r="A1220" s="5">
        <v>2014</v>
      </c>
      <c r="B1220" s="5" t="s">
        <v>25</v>
      </c>
      <c r="C1220" s="5">
        <v>1</v>
      </c>
      <c r="D1220" s="5">
        <v>120</v>
      </c>
      <c r="F1220" s="5">
        <v>6.9</v>
      </c>
      <c r="G1220" s="5">
        <f t="shared" si="838"/>
        <v>6.9</v>
      </c>
      <c r="H1220" s="6">
        <f t="shared" si="820"/>
        <v>37.392806559352515</v>
      </c>
      <c r="I1220" s="6">
        <f t="shared" si="856"/>
        <v>0.3116067213279376</v>
      </c>
      <c r="J1220" s="6">
        <f t="shared" si="851"/>
        <v>4702.3417459806624</v>
      </c>
      <c r="K1220" s="6">
        <f t="shared" si="852"/>
        <v>3253.0681431097996</v>
      </c>
      <c r="L1220" s="6">
        <f t="shared" si="853"/>
        <v>616.92481731118494</v>
      </c>
      <c r="M1220" s="6">
        <f t="shared" si="855"/>
        <v>8572.3347064016471</v>
      </c>
      <c r="N1220" s="6">
        <f t="shared" si="854"/>
        <v>8698.1056352916803</v>
      </c>
      <c r="O1220" s="6">
        <f t="shared" si="825"/>
        <v>18.417505171757593</v>
      </c>
      <c r="P1220" s="6">
        <f t="shared" si="826"/>
        <v>13.012272572439198</v>
      </c>
      <c r="Q1220" s="6">
        <f t="shared" si="827"/>
        <v>2.3648784663595421</v>
      </c>
      <c r="R1220" s="6">
        <f t="shared" si="828"/>
        <v>33.794656210556333</v>
      </c>
      <c r="S1220" s="6">
        <f t="shared" si="829"/>
        <v>34.067580404892411</v>
      </c>
      <c r="T1220" s="6"/>
      <c r="U1220" s="6"/>
      <c r="V1220" s="6"/>
      <c r="W1220" s="6"/>
      <c r="X1220" s="4"/>
      <c r="Y1220" s="4"/>
      <c r="Z1220" s="4"/>
      <c r="AA1220" s="4"/>
    </row>
    <row r="1221" spans="1:27" x14ac:dyDescent="0.2">
      <c r="A1221" s="5">
        <v>2014</v>
      </c>
      <c r="B1221" s="5" t="s">
        <v>25</v>
      </c>
      <c r="C1221" s="5">
        <v>1</v>
      </c>
      <c r="D1221" s="5">
        <v>120</v>
      </c>
      <c r="E1221" s="5">
        <v>1.29</v>
      </c>
      <c r="G1221" s="5">
        <f t="shared" si="838"/>
        <v>1.29</v>
      </c>
      <c r="H1221" s="6">
        <f t="shared" si="820"/>
        <v>1.3069810837096938</v>
      </c>
      <c r="I1221" s="6">
        <f t="shared" si="856"/>
        <v>1.0891509030914116E-2</v>
      </c>
      <c r="J1221" s="6">
        <f t="shared" ref="J1221" si="857">8*G1221^2.56</f>
        <v>15.353226090548237</v>
      </c>
      <c r="K1221" s="6">
        <f t="shared" ref="K1221" si="858">22.91*G1221^2.13</f>
        <v>39.40770760251074</v>
      </c>
      <c r="L1221" s="6">
        <f t="shared" ref="L1221" si="859">22.55*G1221^1.45</f>
        <v>32.621327184665169</v>
      </c>
      <c r="M1221" s="6">
        <f t="shared" si="855"/>
        <v>87.38226087772415</v>
      </c>
      <c r="N1221" s="6">
        <f t="shared" ref="N1221" si="860">39.46*G1221^2.26</f>
        <v>70.160039714418403</v>
      </c>
      <c r="O1221" s="6">
        <f t="shared" si="825"/>
        <v>6.0133468854647251E-2</v>
      </c>
      <c r="P1221" s="6">
        <f t="shared" si="826"/>
        <v>0.15763083041004297</v>
      </c>
      <c r="Q1221" s="6">
        <f t="shared" si="827"/>
        <v>0.12504842087454981</v>
      </c>
      <c r="R1221" s="6">
        <f t="shared" si="828"/>
        <v>0.34281272013924002</v>
      </c>
      <c r="S1221" s="6">
        <f t="shared" si="829"/>
        <v>0.27479348888147204</v>
      </c>
      <c r="T1221" s="6"/>
      <c r="U1221" s="6"/>
      <c r="V1221" s="6"/>
      <c r="W1221" s="6"/>
      <c r="X1221" s="4"/>
      <c r="Y1221" s="4"/>
      <c r="Z1221" s="4"/>
      <c r="AA1221" s="4"/>
    </row>
    <row r="1222" spans="1:27" x14ac:dyDescent="0.2">
      <c r="A1222" s="5">
        <v>2014</v>
      </c>
      <c r="B1222" s="5" t="s">
        <v>25</v>
      </c>
      <c r="C1222" s="5">
        <v>1</v>
      </c>
      <c r="D1222" s="5">
        <v>120</v>
      </c>
      <c r="F1222" s="5">
        <v>6.7</v>
      </c>
      <c r="G1222" s="5">
        <f t="shared" si="838"/>
        <v>6.7</v>
      </c>
      <c r="H1222" s="6">
        <f t="shared" si="820"/>
        <v>35.256523554911453</v>
      </c>
      <c r="I1222" s="6">
        <f t="shared" si="856"/>
        <v>0.29380436295759543</v>
      </c>
      <c r="J1222" s="6">
        <f t="shared" ref="J1222:J1242" si="861">81.42*G1222^2.1</f>
        <v>4420.6708895001857</v>
      </c>
      <c r="K1222" s="6">
        <f t="shared" ref="K1222:K1242" si="862">69.66*G1222^1.99</f>
        <v>3068.1198997232436</v>
      </c>
      <c r="L1222" s="6">
        <f t="shared" ref="L1222:L1242" si="863">40.5*G1222^1.41</f>
        <v>591.86205133229498</v>
      </c>
      <c r="M1222" s="6">
        <f t="shared" si="855"/>
        <v>8080.6528405557237</v>
      </c>
      <c r="N1222" s="6">
        <f t="shared" ref="N1222:N1242" si="864">179.2*G1222^2.01</f>
        <v>8198.7634950773136</v>
      </c>
      <c r="O1222" s="6">
        <f t="shared" si="825"/>
        <v>17.314294317209058</v>
      </c>
      <c r="P1222" s="6">
        <f t="shared" si="826"/>
        <v>12.272479598892973</v>
      </c>
      <c r="Q1222" s="6">
        <f t="shared" si="827"/>
        <v>2.2688045301071309</v>
      </c>
      <c r="R1222" s="6">
        <f t="shared" si="828"/>
        <v>31.855578446209165</v>
      </c>
      <c r="S1222" s="6">
        <f t="shared" si="829"/>
        <v>32.111823689052805</v>
      </c>
      <c r="T1222" s="6"/>
      <c r="U1222" s="6"/>
      <c r="V1222" s="6"/>
      <c r="W1222" s="6"/>
      <c r="X1222" s="4"/>
      <c r="Y1222" s="4"/>
      <c r="Z1222" s="4"/>
      <c r="AA1222" s="4"/>
    </row>
    <row r="1223" spans="1:27" x14ac:dyDescent="0.2">
      <c r="A1223" s="5">
        <v>2014</v>
      </c>
      <c r="B1223" s="5" t="s">
        <v>25</v>
      </c>
      <c r="C1223" s="5">
        <v>1</v>
      </c>
      <c r="D1223" s="5">
        <v>120</v>
      </c>
      <c r="F1223" s="5">
        <v>4</v>
      </c>
      <c r="G1223" s="5">
        <f t="shared" si="838"/>
        <v>4</v>
      </c>
      <c r="H1223" s="6">
        <f t="shared" si="820"/>
        <v>12.566370614359172</v>
      </c>
      <c r="I1223" s="6">
        <f t="shared" si="856"/>
        <v>0.10471975511965977</v>
      </c>
      <c r="J1223" s="6">
        <f t="shared" si="861"/>
        <v>1496.4323210217374</v>
      </c>
      <c r="K1223" s="6">
        <f t="shared" si="862"/>
        <v>1099.2155231201182</v>
      </c>
      <c r="L1223" s="6">
        <f t="shared" si="863"/>
        <v>285.99577079817215</v>
      </c>
      <c r="M1223" s="6">
        <f t="shared" si="855"/>
        <v>2881.6436149400279</v>
      </c>
      <c r="N1223" s="6">
        <f t="shared" si="864"/>
        <v>2907.2246204539701</v>
      </c>
      <c r="O1223" s="6">
        <f t="shared" si="825"/>
        <v>5.8610265906684713</v>
      </c>
      <c r="P1223" s="6">
        <f t="shared" si="826"/>
        <v>4.3968620924804727</v>
      </c>
      <c r="Q1223" s="6">
        <f t="shared" si="827"/>
        <v>1.0963171213929932</v>
      </c>
      <c r="R1223" s="6">
        <f t="shared" si="828"/>
        <v>11.354205804541937</v>
      </c>
      <c r="S1223" s="6">
        <f t="shared" si="829"/>
        <v>11.386629763444716</v>
      </c>
      <c r="T1223" s="6"/>
      <c r="U1223" s="6"/>
      <c r="V1223" s="6"/>
      <c r="W1223" s="6"/>
      <c r="X1223" s="4"/>
      <c r="Y1223" s="4"/>
      <c r="Z1223" s="4"/>
      <c r="AA1223" s="4"/>
    </row>
    <row r="1224" spans="1:27" x14ac:dyDescent="0.2">
      <c r="A1224" s="5">
        <v>2014</v>
      </c>
      <c r="B1224" s="5" t="s">
        <v>25</v>
      </c>
      <c r="C1224" s="5">
        <v>1</v>
      </c>
      <c r="D1224" s="5">
        <v>120</v>
      </c>
      <c r="F1224" s="5">
        <v>9.4</v>
      </c>
      <c r="G1224" s="5">
        <f t="shared" si="838"/>
        <v>9.4</v>
      </c>
      <c r="H1224" s="6">
        <f t="shared" si="820"/>
        <v>69.397781717798537</v>
      </c>
      <c r="I1224" s="6">
        <f t="shared" si="856"/>
        <v>0.5783148476483212</v>
      </c>
      <c r="J1224" s="6">
        <f t="shared" si="861"/>
        <v>9001.1829858646215</v>
      </c>
      <c r="K1224" s="6">
        <f t="shared" si="862"/>
        <v>6018.7720951762121</v>
      </c>
      <c r="L1224" s="6">
        <f t="shared" si="863"/>
        <v>954.03717289852364</v>
      </c>
      <c r="M1224" s="6">
        <f t="shared" si="855"/>
        <v>15973.992253939356</v>
      </c>
      <c r="N1224" s="6">
        <f t="shared" si="864"/>
        <v>16192.913317678593</v>
      </c>
      <c r="O1224" s="6">
        <f t="shared" si="825"/>
        <v>35.2546333613031</v>
      </c>
      <c r="P1224" s="6">
        <f t="shared" si="826"/>
        <v>24.075088380704848</v>
      </c>
      <c r="Q1224" s="6">
        <f t="shared" si="827"/>
        <v>3.6571424961110073</v>
      </c>
      <c r="R1224" s="6">
        <f t="shared" si="828"/>
        <v>62.986864238118955</v>
      </c>
      <c r="S1224" s="6">
        <f t="shared" si="829"/>
        <v>63.422243827574484</v>
      </c>
      <c r="T1224" s="6"/>
      <c r="U1224" s="6"/>
      <c r="V1224" s="6"/>
      <c r="W1224" s="6"/>
      <c r="X1224" s="4"/>
      <c r="Y1224" s="4"/>
      <c r="Z1224" s="4"/>
      <c r="AA1224" s="4"/>
    </row>
    <row r="1225" spans="1:27" x14ac:dyDescent="0.2">
      <c r="A1225" s="5">
        <v>2014</v>
      </c>
      <c r="B1225" s="5" t="s">
        <v>25</v>
      </c>
      <c r="C1225" s="5">
        <v>1</v>
      </c>
      <c r="D1225" s="5">
        <v>120</v>
      </c>
      <c r="F1225" s="5">
        <v>11.9</v>
      </c>
      <c r="G1225" s="5">
        <f t="shared" si="838"/>
        <v>11.9</v>
      </c>
      <c r="H1225" s="6">
        <f t="shared" si="820"/>
        <v>111.22023391871267</v>
      </c>
      <c r="I1225" s="6">
        <f t="shared" si="856"/>
        <v>0.92683528265593884</v>
      </c>
      <c r="J1225" s="6">
        <f t="shared" si="861"/>
        <v>14769.973529172465</v>
      </c>
      <c r="K1225" s="6">
        <f t="shared" si="862"/>
        <v>9623.2534328872825</v>
      </c>
      <c r="L1225" s="6">
        <f t="shared" si="863"/>
        <v>1330.3816278342542</v>
      </c>
      <c r="M1225" s="6">
        <f t="shared" si="855"/>
        <v>25723.608589894</v>
      </c>
      <c r="N1225" s="6">
        <f t="shared" si="864"/>
        <v>26012.817720568397</v>
      </c>
      <c r="O1225" s="6">
        <f t="shared" si="825"/>
        <v>57.849062989258819</v>
      </c>
      <c r="P1225" s="6">
        <f t="shared" si="826"/>
        <v>38.493013731549127</v>
      </c>
      <c r="Q1225" s="6">
        <f t="shared" si="827"/>
        <v>5.0997962400313082</v>
      </c>
      <c r="R1225" s="6">
        <f t="shared" si="828"/>
        <v>101.44187296083925</v>
      </c>
      <c r="S1225" s="6">
        <f t="shared" si="829"/>
        <v>101.88353607222622</v>
      </c>
      <c r="T1225" s="6"/>
      <c r="U1225" s="6"/>
      <c r="V1225" s="6"/>
      <c r="W1225" s="6"/>
      <c r="X1225" s="4"/>
      <c r="Y1225" s="4"/>
      <c r="Z1225" s="4"/>
      <c r="AA1225" s="4"/>
    </row>
    <row r="1226" spans="1:27" x14ac:dyDescent="0.2">
      <c r="A1226" s="5">
        <v>2014</v>
      </c>
      <c r="B1226" s="5" t="s">
        <v>25</v>
      </c>
      <c r="C1226" s="5">
        <v>1</v>
      </c>
      <c r="D1226" s="5">
        <v>120</v>
      </c>
      <c r="F1226" s="5">
        <v>4.5999999999999996</v>
      </c>
      <c r="G1226" s="5">
        <f t="shared" si="838"/>
        <v>4.5999999999999996</v>
      </c>
      <c r="H1226" s="6">
        <f t="shared" si="820"/>
        <v>16.619025137490002</v>
      </c>
      <c r="I1226" s="6">
        <f t="shared" si="856"/>
        <v>0.13849187614575001</v>
      </c>
      <c r="J1226" s="6">
        <f t="shared" si="861"/>
        <v>2006.8852663371226</v>
      </c>
      <c r="K1226" s="6">
        <f t="shared" si="862"/>
        <v>1451.6822115950588</v>
      </c>
      <c r="L1226" s="6">
        <f t="shared" si="863"/>
        <v>348.29205351070971</v>
      </c>
      <c r="M1226" s="6">
        <f t="shared" si="855"/>
        <v>3806.8595314428912</v>
      </c>
      <c r="N1226" s="6">
        <f t="shared" si="864"/>
        <v>3850.1818909401163</v>
      </c>
      <c r="O1226" s="6">
        <f t="shared" si="825"/>
        <v>7.8603006264870627</v>
      </c>
      <c r="P1226" s="6">
        <f t="shared" si="826"/>
        <v>5.8067288463802349</v>
      </c>
      <c r="Q1226" s="6">
        <f t="shared" si="827"/>
        <v>1.3351195384577206</v>
      </c>
      <c r="R1226" s="6">
        <f t="shared" si="828"/>
        <v>15.002149011325018</v>
      </c>
      <c r="S1226" s="6">
        <f t="shared" si="829"/>
        <v>15.079879072848788</v>
      </c>
      <c r="T1226" s="6"/>
      <c r="U1226" s="6"/>
      <c r="V1226" s="6"/>
      <c r="W1226" s="6"/>
      <c r="X1226" s="4"/>
      <c r="Y1226" s="4"/>
      <c r="Z1226" s="4"/>
      <c r="AA1226" s="4"/>
    </row>
    <row r="1227" spans="1:27" x14ac:dyDescent="0.2">
      <c r="A1227" s="5">
        <v>2014</v>
      </c>
      <c r="B1227" s="5" t="s">
        <v>25</v>
      </c>
      <c r="C1227" s="5">
        <v>1</v>
      </c>
      <c r="D1227" s="5">
        <v>120</v>
      </c>
      <c r="F1227" s="5">
        <v>6.3</v>
      </c>
      <c r="G1227" s="5">
        <f t="shared" si="838"/>
        <v>6.3</v>
      </c>
      <c r="H1227" s="6">
        <f t="shared" ref="H1227:H1290" si="865">PI()*(G1227/2)^2</f>
        <v>31.17245310524472</v>
      </c>
      <c r="I1227" s="6">
        <f t="shared" si="856"/>
        <v>0.25977044254370601</v>
      </c>
      <c r="J1227" s="6">
        <f t="shared" si="861"/>
        <v>3884.5995175774729</v>
      </c>
      <c r="K1227" s="6">
        <f t="shared" si="862"/>
        <v>2714.3832302954283</v>
      </c>
      <c r="L1227" s="6">
        <f t="shared" si="863"/>
        <v>542.65673558232584</v>
      </c>
      <c r="M1227" s="6">
        <f t="shared" si="855"/>
        <v>7141.6394834552266</v>
      </c>
      <c r="N1227" s="6">
        <f t="shared" si="864"/>
        <v>7244.568275452737</v>
      </c>
      <c r="O1227" s="6">
        <f t="shared" ref="O1227:O1290" si="866">(J1227*0.47)/D1227</f>
        <v>15.214681443845102</v>
      </c>
      <c r="P1227" s="6">
        <f t="shared" ref="P1227:P1290" si="867">(K1227*0.48)/D1227</f>
        <v>10.857532921181713</v>
      </c>
      <c r="Q1227" s="6">
        <f t="shared" ref="Q1227:Q1290" si="868">(L1227*0.46)/D1227</f>
        <v>2.0801841530655825</v>
      </c>
      <c r="R1227" s="6">
        <f t="shared" ref="R1227:R1290" si="869">SUM(O1227:Q1227)</f>
        <v>28.152398518092397</v>
      </c>
      <c r="S1227" s="6">
        <f t="shared" ref="S1227:S1290" si="870">(N1227*0.47)/D1227</f>
        <v>28.374559078856553</v>
      </c>
      <c r="T1227" s="6"/>
      <c r="U1227" s="6"/>
      <c r="V1227" s="6"/>
      <c r="W1227" s="6"/>
      <c r="X1227" s="4"/>
      <c r="Y1227" s="4"/>
      <c r="Z1227" s="4"/>
      <c r="AA1227" s="4"/>
    </row>
    <row r="1228" spans="1:27" x14ac:dyDescent="0.2">
      <c r="A1228" s="5">
        <v>2014</v>
      </c>
      <c r="B1228" s="5" t="s">
        <v>25</v>
      </c>
      <c r="C1228" s="5">
        <v>1</v>
      </c>
      <c r="D1228" s="5">
        <v>120</v>
      </c>
      <c r="F1228" s="5">
        <v>2.04</v>
      </c>
      <c r="G1228" s="5">
        <f t="shared" si="838"/>
        <v>2.04</v>
      </c>
      <c r="H1228" s="6">
        <f t="shared" si="865"/>
        <v>3.2685129967948208</v>
      </c>
      <c r="I1228" s="6">
        <f t="shared" si="856"/>
        <v>2.7237608306623508E-2</v>
      </c>
      <c r="J1228" s="6">
        <f t="shared" si="861"/>
        <v>363.87686941512823</v>
      </c>
      <c r="K1228" s="6">
        <f t="shared" si="862"/>
        <v>287.83758571451045</v>
      </c>
      <c r="L1228" s="6">
        <f t="shared" si="863"/>
        <v>110.67092995428175</v>
      </c>
      <c r="M1228" s="6">
        <f t="shared" si="855"/>
        <v>762.38538508392048</v>
      </c>
      <c r="N1228" s="6">
        <f t="shared" si="864"/>
        <v>751.09460384634394</v>
      </c>
      <c r="O1228" s="6">
        <f t="shared" si="866"/>
        <v>1.4251844052092522</v>
      </c>
      <c r="P1228" s="6">
        <f t="shared" si="867"/>
        <v>1.1513503428580418</v>
      </c>
      <c r="Q1228" s="6">
        <f t="shared" si="868"/>
        <v>0.4242385648247467</v>
      </c>
      <c r="R1228" s="6">
        <f t="shared" si="869"/>
        <v>3.0007733128920409</v>
      </c>
      <c r="S1228" s="6">
        <f t="shared" si="870"/>
        <v>2.9417871983981803</v>
      </c>
      <c r="T1228" s="6"/>
      <c r="U1228" s="6"/>
      <c r="V1228" s="6"/>
      <c r="W1228" s="6"/>
      <c r="X1228" s="4"/>
      <c r="Y1228" s="4"/>
      <c r="Z1228" s="4"/>
      <c r="AA1228" s="4"/>
    </row>
    <row r="1229" spans="1:27" x14ac:dyDescent="0.2">
      <c r="A1229" s="5">
        <v>2014</v>
      </c>
      <c r="B1229" s="5" t="s">
        <v>25</v>
      </c>
      <c r="C1229" s="5">
        <v>1</v>
      </c>
      <c r="D1229" s="5">
        <v>120</v>
      </c>
      <c r="F1229" s="5">
        <v>7.4</v>
      </c>
      <c r="G1229" s="5">
        <f t="shared" si="838"/>
        <v>7.4</v>
      </c>
      <c r="H1229" s="6">
        <f t="shared" si="865"/>
        <v>43.008403427644275</v>
      </c>
      <c r="I1229" s="6">
        <f t="shared" si="856"/>
        <v>0.35840336189703564</v>
      </c>
      <c r="J1229" s="6">
        <f t="shared" si="861"/>
        <v>5446.5025271416971</v>
      </c>
      <c r="K1229" s="6">
        <f t="shared" si="862"/>
        <v>3738.9924860342148</v>
      </c>
      <c r="L1229" s="6">
        <f t="shared" si="863"/>
        <v>680.8818351375271</v>
      </c>
      <c r="M1229" s="6">
        <f t="shared" si="855"/>
        <v>9866.376848313439</v>
      </c>
      <c r="N1229" s="6">
        <f t="shared" si="864"/>
        <v>10011.375755357609</v>
      </c>
      <c r="O1229" s="6">
        <f t="shared" si="866"/>
        <v>21.332134897971645</v>
      </c>
      <c r="P1229" s="6">
        <f t="shared" si="867"/>
        <v>14.955969944136859</v>
      </c>
      <c r="Q1229" s="6">
        <f t="shared" si="868"/>
        <v>2.6100470346938542</v>
      </c>
      <c r="R1229" s="6">
        <f t="shared" si="869"/>
        <v>38.898151876802359</v>
      </c>
      <c r="S1229" s="6">
        <f t="shared" si="870"/>
        <v>39.211221708483968</v>
      </c>
      <c r="T1229" s="6"/>
      <c r="U1229" s="6"/>
      <c r="V1229" s="6"/>
      <c r="W1229" s="6"/>
      <c r="X1229" s="4"/>
      <c r="Y1229" s="4"/>
      <c r="Z1229" s="4"/>
      <c r="AA1229" s="4"/>
    </row>
    <row r="1230" spans="1:27" x14ac:dyDescent="0.2">
      <c r="A1230" s="5">
        <v>2014</v>
      </c>
      <c r="B1230" s="5" t="s">
        <v>25</v>
      </c>
      <c r="C1230" s="5">
        <v>1</v>
      </c>
      <c r="D1230" s="5">
        <v>120</v>
      </c>
      <c r="F1230" s="5">
        <v>2.7</v>
      </c>
      <c r="G1230" s="5">
        <f t="shared" si="838"/>
        <v>2.7</v>
      </c>
      <c r="H1230" s="6">
        <f t="shared" si="865"/>
        <v>5.7255526111673989</v>
      </c>
      <c r="I1230" s="6">
        <f t="shared" si="856"/>
        <v>4.7712938426394992E-2</v>
      </c>
      <c r="J1230" s="6">
        <f t="shared" si="861"/>
        <v>655.53366943747506</v>
      </c>
      <c r="K1230" s="6">
        <f t="shared" si="862"/>
        <v>502.80242174817982</v>
      </c>
      <c r="L1230" s="6">
        <f t="shared" si="863"/>
        <v>164.31527223272099</v>
      </c>
      <c r="M1230" s="6">
        <f t="shared" si="855"/>
        <v>1322.6513634183757</v>
      </c>
      <c r="N1230" s="6">
        <f t="shared" si="864"/>
        <v>1319.4081770104392</v>
      </c>
      <c r="O1230" s="6">
        <f t="shared" si="866"/>
        <v>2.567506871963444</v>
      </c>
      <c r="P1230" s="6">
        <f t="shared" si="867"/>
        <v>2.0112096869927192</v>
      </c>
      <c r="Q1230" s="6">
        <f t="shared" si="868"/>
        <v>0.62987521022543047</v>
      </c>
      <c r="R1230" s="6">
        <f t="shared" si="869"/>
        <v>5.2085917691815933</v>
      </c>
      <c r="S1230" s="6">
        <f t="shared" si="870"/>
        <v>5.1676820266242203</v>
      </c>
      <c r="T1230" s="6"/>
      <c r="U1230" s="6"/>
      <c r="V1230" s="6"/>
      <c r="W1230" s="6"/>
      <c r="X1230" s="4"/>
      <c r="Y1230" s="4"/>
      <c r="Z1230" s="4"/>
      <c r="AA1230" s="4"/>
    </row>
    <row r="1231" spans="1:27" x14ac:dyDescent="0.2">
      <c r="A1231" s="5">
        <v>2014</v>
      </c>
      <c r="B1231" s="5" t="s">
        <v>25</v>
      </c>
      <c r="C1231" s="5">
        <v>1</v>
      </c>
      <c r="D1231" s="5">
        <v>120</v>
      </c>
      <c r="F1231" s="5">
        <v>7.9</v>
      </c>
      <c r="G1231" s="5">
        <f t="shared" si="838"/>
        <v>7.9</v>
      </c>
      <c r="H1231" s="6">
        <f t="shared" si="865"/>
        <v>49.016699377634751</v>
      </c>
      <c r="I1231" s="6">
        <f t="shared" si="856"/>
        <v>0.40847249481362291</v>
      </c>
      <c r="J1231" s="6">
        <f t="shared" si="861"/>
        <v>6248.1002590150038</v>
      </c>
      <c r="K1231" s="6">
        <f t="shared" si="862"/>
        <v>4258.5463825908628</v>
      </c>
      <c r="L1231" s="6">
        <f t="shared" si="863"/>
        <v>746.63650850441536</v>
      </c>
      <c r="M1231" s="6">
        <f t="shared" si="855"/>
        <v>11253.283150110281</v>
      </c>
      <c r="N1231" s="6">
        <f t="shared" si="864"/>
        <v>11417.432660038854</v>
      </c>
      <c r="O1231" s="6">
        <f t="shared" si="866"/>
        <v>24.471726014475433</v>
      </c>
      <c r="P1231" s="6">
        <f t="shared" si="867"/>
        <v>17.034185530363452</v>
      </c>
      <c r="Q1231" s="6">
        <f t="shared" si="868"/>
        <v>2.8621066159335924</v>
      </c>
      <c r="R1231" s="6">
        <f t="shared" si="869"/>
        <v>44.368018160772472</v>
      </c>
      <c r="S1231" s="6">
        <f t="shared" si="870"/>
        <v>44.718277918485505</v>
      </c>
      <c r="T1231" s="6"/>
      <c r="U1231" s="6"/>
      <c r="V1231" s="6"/>
      <c r="W1231" s="6"/>
      <c r="X1231" s="4"/>
      <c r="Y1231" s="4"/>
      <c r="Z1231" s="4"/>
      <c r="AA1231" s="4"/>
    </row>
    <row r="1232" spans="1:27" x14ac:dyDescent="0.2">
      <c r="A1232" s="5">
        <v>2014</v>
      </c>
      <c r="B1232" s="5" t="s">
        <v>25</v>
      </c>
      <c r="C1232" s="5">
        <v>1</v>
      </c>
      <c r="D1232" s="5">
        <v>120</v>
      </c>
      <c r="F1232" s="5">
        <v>4.4000000000000004</v>
      </c>
      <c r="G1232" s="5">
        <f t="shared" si="838"/>
        <v>4.4000000000000004</v>
      </c>
      <c r="H1232" s="6">
        <f t="shared" si="865"/>
        <v>15.205308443374602</v>
      </c>
      <c r="I1232" s="6">
        <f t="shared" si="856"/>
        <v>0.12671090369478835</v>
      </c>
      <c r="J1232" s="6">
        <f t="shared" si="861"/>
        <v>1828.0232651069543</v>
      </c>
      <c r="K1232" s="6">
        <f t="shared" si="862"/>
        <v>1328.7837131018055</v>
      </c>
      <c r="L1232" s="6">
        <f t="shared" si="863"/>
        <v>327.1322020519375</v>
      </c>
      <c r="M1232" s="6">
        <f t="shared" si="855"/>
        <v>3483.939180260697</v>
      </c>
      <c r="N1232" s="6">
        <f t="shared" si="864"/>
        <v>3521.0961550465149</v>
      </c>
      <c r="O1232" s="6">
        <f t="shared" si="866"/>
        <v>7.159757788335571</v>
      </c>
      <c r="P1232" s="6">
        <f t="shared" si="867"/>
        <v>5.3151348524072217</v>
      </c>
      <c r="Q1232" s="6">
        <f t="shared" si="868"/>
        <v>1.2540067745324273</v>
      </c>
      <c r="R1232" s="6">
        <f t="shared" si="869"/>
        <v>13.728899415275221</v>
      </c>
      <c r="S1232" s="6">
        <f t="shared" si="870"/>
        <v>13.790959940598849</v>
      </c>
      <c r="T1232" s="6"/>
      <c r="U1232" s="6"/>
      <c r="V1232" s="6"/>
      <c r="W1232" s="6"/>
      <c r="X1232" s="4"/>
      <c r="Y1232" s="4"/>
      <c r="Z1232" s="4"/>
      <c r="AA1232" s="4"/>
    </row>
    <row r="1233" spans="1:27" x14ac:dyDescent="0.2">
      <c r="A1233" s="5">
        <v>2014</v>
      </c>
      <c r="B1233" s="5" t="s">
        <v>25</v>
      </c>
      <c r="C1233" s="5">
        <v>1</v>
      </c>
      <c r="D1233" s="5">
        <v>120</v>
      </c>
      <c r="F1233" s="5">
        <v>8.9</v>
      </c>
      <c r="G1233" s="5">
        <f t="shared" si="838"/>
        <v>8.9</v>
      </c>
      <c r="H1233" s="6">
        <f t="shared" si="865"/>
        <v>62.211388522711886</v>
      </c>
      <c r="I1233" s="6">
        <f t="shared" si="856"/>
        <v>0.51842823768926571</v>
      </c>
      <c r="J1233" s="6">
        <f t="shared" si="861"/>
        <v>8025.0937022656208</v>
      </c>
      <c r="K1233" s="6">
        <f t="shared" si="862"/>
        <v>5398.4562154244941</v>
      </c>
      <c r="L1233" s="6">
        <f t="shared" si="863"/>
        <v>883.272954264585</v>
      </c>
      <c r="M1233" s="6">
        <f t="shared" si="855"/>
        <v>14306.822871954699</v>
      </c>
      <c r="N1233" s="6">
        <f t="shared" si="864"/>
        <v>14508.146043799408</v>
      </c>
      <c r="O1233" s="6">
        <f t="shared" si="866"/>
        <v>31.431617000540349</v>
      </c>
      <c r="P1233" s="6">
        <f t="shared" si="867"/>
        <v>21.593824861697975</v>
      </c>
      <c r="Q1233" s="6">
        <f t="shared" si="868"/>
        <v>3.3858796580142423</v>
      </c>
      <c r="R1233" s="6">
        <f t="shared" si="869"/>
        <v>56.411321520252564</v>
      </c>
      <c r="S1233" s="6">
        <f t="shared" si="870"/>
        <v>56.823572004881015</v>
      </c>
      <c r="T1233" s="6"/>
      <c r="U1233" s="6"/>
      <c r="V1233" s="6"/>
      <c r="W1233" s="6"/>
      <c r="X1233" s="4"/>
      <c r="Y1233" s="4"/>
      <c r="Z1233" s="4"/>
      <c r="AA1233" s="4"/>
    </row>
    <row r="1234" spans="1:27" x14ac:dyDescent="0.2">
      <c r="A1234" s="5">
        <v>2014</v>
      </c>
      <c r="B1234" s="5" t="s">
        <v>25</v>
      </c>
      <c r="C1234" s="5">
        <v>1</v>
      </c>
      <c r="D1234" s="5">
        <v>120</v>
      </c>
      <c r="F1234" s="5">
        <v>1.79</v>
      </c>
      <c r="G1234" s="5">
        <f t="shared" si="838"/>
        <v>1.79</v>
      </c>
      <c r="H1234" s="6">
        <f t="shared" si="865"/>
        <v>2.516494255341764</v>
      </c>
      <c r="I1234" s="6">
        <f t="shared" si="856"/>
        <v>2.0970785461181366E-2</v>
      </c>
      <c r="J1234" s="6">
        <f t="shared" si="861"/>
        <v>276.51739897893896</v>
      </c>
      <c r="K1234" s="6">
        <f t="shared" si="862"/>
        <v>221.90189026455641</v>
      </c>
      <c r="L1234" s="6">
        <f t="shared" si="863"/>
        <v>92.04025153991897</v>
      </c>
      <c r="M1234" s="6">
        <f t="shared" si="855"/>
        <v>590.45954078341435</v>
      </c>
      <c r="N1234" s="6">
        <f t="shared" si="864"/>
        <v>577.52740536338717</v>
      </c>
      <c r="O1234" s="6">
        <f t="shared" si="866"/>
        <v>1.0830264793341775</v>
      </c>
      <c r="P1234" s="6">
        <f t="shared" si="867"/>
        <v>0.88760756105822558</v>
      </c>
      <c r="Q1234" s="6">
        <f t="shared" si="868"/>
        <v>0.35282096423635606</v>
      </c>
      <c r="R1234" s="6">
        <f t="shared" si="869"/>
        <v>2.3234550046287592</v>
      </c>
      <c r="S1234" s="6">
        <f t="shared" si="870"/>
        <v>2.2619823376732664</v>
      </c>
      <c r="T1234" s="6"/>
      <c r="U1234" s="6"/>
      <c r="V1234" s="6"/>
      <c r="W1234" s="6"/>
      <c r="X1234" s="4"/>
      <c r="Y1234" s="4"/>
      <c r="Z1234" s="4"/>
      <c r="AA1234" s="4"/>
    </row>
    <row r="1235" spans="1:27" x14ac:dyDescent="0.2">
      <c r="A1235" s="5">
        <v>2014</v>
      </c>
      <c r="B1235" s="5" t="s">
        <v>25</v>
      </c>
      <c r="C1235" s="5">
        <v>1</v>
      </c>
      <c r="D1235" s="5">
        <v>120</v>
      </c>
      <c r="F1235" s="5">
        <v>1.99</v>
      </c>
      <c r="G1235" s="5">
        <f t="shared" si="838"/>
        <v>1.99</v>
      </c>
      <c r="H1235" s="6">
        <f t="shared" si="865"/>
        <v>3.1102552668702352</v>
      </c>
      <c r="I1235" s="6">
        <f t="shared" si="856"/>
        <v>2.5918793890585292E-2</v>
      </c>
      <c r="J1235" s="6">
        <f t="shared" si="861"/>
        <v>345.40017916203038</v>
      </c>
      <c r="K1235" s="6">
        <f t="shared" si="862"/>
        <v>273.96879033763685</v>
      </c>
      <c r="L1235" s="6">
        <f t="shared" si="863"/>
        <v>106.86558338863928</v>
      </c>
      <c r="M1235" s="6">
        <f t="shared" si="855"/>
        <v>726.23455288830644</v>
      </c>
      <c r="N1235" s="6">
        <f t="shared" si="864"/>
        <v>714.55010752062753</v>
      </c>
      <c r="O1235" s="6">
        <f t="shared" si="866"/>
        <v>1.352817368384619</v>
      </c>
      <c r="P1235" s="6">
        <f t="shared" si="867"/>
        <v>1.0958751613505475</v>
      </c>
      <c r="Q1235" s="6">
        <f t="shared" si="868"/>
        <v>0.40965140298978392</v>
      </c>
      <c r="R1235" s="6">
        <f t="shared" si="869"/>
        <v>2.8583439327249502</v>
      </c>
      <c r="S1235" s="6">
        <f t="shared" si="870"/>
        <v>2.7986545877891245</v>
      </c>
      <c r="T1235" s="6"/>
      <c r="U1235" s="6"/>
      <c r="V1235" s="6"/>
      <c r="W1235" s="6"/>
      <c r="X1235" s="4"/>
      <c r="Y1235" s="4"/>
      <c r="Z1235" s="4"/>
      <c r="AA1235" s="4"/>
    </row>
    <row r="1236" spans="1:27" x14ac:dyDescent="0.2">
      <c r="A1236" s="5">
        <v>2014</v>
      </c>
      <c r="B1236" s="5" t="s">
        <v>25</v>
      </c>
      <c r="C1236" s="5">
        <v>1</v>
      </c>
      <c r="D1236" s="5">
        <v>120</v>
      </c>
      <c r="F1236" s="5">
        <v>10.7</v>
      </c>
      <c r="G1236" s="5">
        <f t="shared" si="838"/>
        <v>10.7</v>
      </c>
      <c r="H1236" s="6">
        <f t="shared" si="865"/>
        <v>89.920235727373836</v>
      </c>
      <c r="I1236" s="6">
        <f t="shared" si="856"/>
        <v>0.74933529772811525</v>
      </c>
      <c r="J1236" s="6">
        <f t="shared" si="861"/>
        <v>11815.089918828922</v>
      </c>
      <c r="K1236" s="6">
        <f t="shared" si="862"/>
        <v>7788.5603197690616</v>
      </c>
      <c r="L1236" s="6">
        <f t="shared" si="863"/>
        <v>1145.2126847156794</v>
      </c>
      <c r="M1236" s="6">
        <f t="shared" si="855"/>
        <v>20748.862923313663</v>
      </c>
      <c r="N1236" s="6">
        <f t="shared" si="864"/>
        <v>21008.710593934087</v>
      </c>
      <c r="O1236" s="6">
        <f t="shared" si="866"/>
        <v>46.275768848746608</v>
      </c>
      <c r="P1236" s="6">
        <f t="shared" si="867"/>
        <v>31.154241279076246</v>
      </c>
      <c r="Q1236" s="6">
        <f t="shared" si="868"/>
        <v>4.3899819580767714</v>
      </c>
      <c r="R1236" s="6">
        <f t="shared" si="869"/>
        <v>81.819992085899628</v>
      </c>
      <c r="S1236" s="6">
        <f t="shared" si="870"/>
        <v>82.284116492908495</v>
      </c>
      <c r="T1236" s="6"/>
      <c r="U1236" s="6"/>
      <c r="V1236" s="6"/>
      <c r="W1236" s="6"/>
      <c r="X1236" s="4"/>
      <c r="Y1236" s="4"/>
      <c r="Z1236" s="4"/>
      <c r="AA1236" s="4"/>
    </row>
    <row r="1237" spans="1:27" x14ac:dyDescent="0.2">
      <c r="A1237" s="5">
        <v>2014</v>
      </c>
      <c r="B1237" s="5" t="s">
        <v>25</v>
      </c>
      <c r="C1237" s="5">
        <v>1</v>
      </c>
      <c r="D1237" s="5">
        <v>120</v>
      </c>
      <c r="F1237" s="5">
        <v>1.66</v>
      </c>
      <c r="G1237" s="5">
        <f t="shared" si="838"/>
        <v>1.66</v>
      </c>
      <c r="H1237" s="6">
        <f t="shared" si="865"/>
        <v>2.1642431790580083</v>
      </c>
      <c r="I1237" s="6">
        <f t="shared" si="856"/>
        <v>1.8035359825483401E-2</v>
      </c>
      <c r="J1237" s="6">
        <f t="shared" si="861"/>
        <v>236.02504164189477</v>
      </c>
      <c r="K1237" s="6">
        <f t="shared" si="862"/>
        <v>190.9846949436878</v>
      </c>
      <c r="L1237" s="6">
        <f t="shared" si="863"/>
        <v>82.757512319348848</v>
      </c>
      <c r="M1237" s="6">
        <f t="shared" si="855"/>
        <v>509.76724890493142</v>
      </c>
      <c r="N1237" s="6">
        <f t="shared" si="864"/>
        <v>496.31255590761526</v>
      </c>
      <c r="O1237" s="6">
        <f t="shared" si="866"/>
        <v>0.92443141309742116</v>
      </c>
      <c r="P1237" s="6">
        <f t="shared" si="867"/>
        <v>0.76393877977475111</v>
      </c>
      <c r="Q1237" s="6">
        <f t="shared" si="868"/>
        <v>0.31723713055750391</v>
      </c>
      <c r="R1237" s="6">
        <f t="shared" si="869"/>
        <v>2.0056073234296763</v>
      </c>
      <c r="S1237" s="6">
        <f t="shared" si="870"/>
        <v>1.9438908439714928</v>
      </c>
      <c r="T1237" s="6"/>
      <c r="U1237" s="6"/>
      <c r="V1237" s="6"/>
      <c r="W1237" s="6"/>
      <c r="X1237" s="4"/>
      <c r="Y1237" s="4"/>
      <c r="Z1237" s="4"/>
      <c r="AA1237" s="4"/>
    </row>
    <row r="1238" spans="1:27" x14ac:dyDescent="0.2">
      <c r="A1238" s="5">
        <v>2014</v>
      </c>
      <c r="B1238" s="5" t="s">
        <v>25</v>
      </c>
      <c r="C1238" s="5">
        <v>1</v>
      </c>
      <c r="D1238" s="5">
        <v>120</v>
      </c>
      <c r="F1238" s="5">
        <v>5.7</v>
      </c>
      <c r="G1238" s="5">
        <f t="shared" si="838"/>
        <v>5.7</v>
      </c>
      <c r="H1238" s="6">
        <f t="shared" si="865"/>
        <v>25.517586328783096</v>
      </c>
      <c r="I1238" s="6">
        <f t="shared" si="856"/>
        <v>0.21264655273985913</v>
      </c>
      <c r="J1238" s="6">
        <f t="shared" si="861"/>
        <v>3148.2433520173008</v>
      </c>
      <c r="K1238" s="6">
        <f t="shared" si="862"/>
        <v>2224.2030549090314</v>
      </c>
      <c r="L1238" s="6">
        <f t="shared" si="863"/>
        <v>471.23611806324368</v>
      </c>
      <c r="M1238" s="6">
        <f t="shared" si="855"/>
        <v>5843.6825249895755</v>
      </c>
      <c r="N1238" s="6">
        <f t="shared" si="864"/>
        <v>5924.428537414331</v>
      </c>
      <c r="O1238" s="6">
        <f t="shared" si="866"/>
        <v>12.330619795401095</v>
      </c>
      <c r="P1238" s="6">
        <f t="shared" si="867"/>
        <v>8.896812219636125</v>
      </c>
      <c r="Q1238" s="6">
        <f t="shared" si="868"/>
        <v>1.8064051192424342</v>
      </c>
      <c r="R1238" s="6">
        <f t="shared" si="869"/>
        <v>23.033837134279654</v>
      </c>
      <c r="S1238" s="6">
        <f t="shared" si="870"/>
        <v>23.204011771539463</v>
      </c>
      <c r="T1238" s="6"/>
      <c r="U1238" s="6"/>
      <c r="V1238" s="6"/>
      <c r="W1238" s="6"/>
      <c r="X1238" s="4"/>
      <c r="Y1238" s="4"/>
      <c r="Z1238" s="4"/>
      <c r="AA1238" s="4"/>
    </row>
    <row r="1239" spans="1:27" x14ac:dyDescent="0.2">
      <c r="A1239" s="5">
        <v>2014</v>
      </c>
      <c r="B1239" s="5" t="s">
        <v>25</v>
      </c>
      <c r="C1239" s="5">
        <v>1</v>
      </c>
      <c r="D1239" s="5">
        <v>120</v>
      </c>
      <c r="F1239" s="5">
        <v>4.7</v>
      </c>
      <c r="G1239" s="5">
        <f t="shared" ref="G1239:G1302" si="871">E1239+F1239</f>
        <v>4.7</v>
      </c>
      <c r="H1239" s="6">
        <f t="shared" si="865"/>
        <v>17.349445429449634</v>
      </c>
      <c r="I1239" s="6">
        <f t="shared" si="856"/>
        <v>0.1445787119120803</v>
      </c>
      <c r="J1239" s="6">
        <f t="shared" si="861"/>
        <v>2099.6001721678695</v>
      </c>
      <c r="K1239" s="6">
        <f t="shared" si="862"/>
        <v>1515.1589914410483</v>
      </c>
      <c r="L1239" s="6">
        <f t="shared" si="863"/>
        <v>359.01533785368821</v>
      </c>
      <c r="M1239" s="6">
        <f t="shared" si="855"/>
        <v>3973.7745014626062</v>
      </c>
      <c r="N1239" s="6">
        <f t="shared" si="864"/>
        <v>4020.2651737622614</v>
      </c>
      <c r="O1239" s="6">
        <f t="shared" si="866"/>
        <v>8.2234340076574881</v>
      </c>
      <c r="P1239" s="6">
        <f t="shared" si="867"/>
        <v>6.0606359657641926</v>
      </c>
      <c r="Q1239" s="6">
        <f t="shared" si="868"/>
        <v>1.3762254617724714</v>
      </c>
      <c r="R1239" s="6">
        <f t="shared" si="869"/>
        <v>15.660295435194151</v>
      </c>
      <c r="S1239" s="6">
        <f t="shared" si="870"/>
        <v>15.746038597235524</v>
      </c>
      <c r="T1239" s="6"/>
      <c r="U1239" s="6"/>
      <c r="V1239" s="6"/>
      <c r="W1239" s="6"/>
      <c r="X1239" s="4"/>
      <c r="Y1239" s="4"/>
      <c r="Z1239" s="4"/>
      <c r="AA1239" s="4"/>
    </row>
    <row r="1240" spans="1:27" x14ac:dyDescent="0.2">
      <c r="A1240" s="5">
        <v>2014</v>
      </c>
      <c r="B1240" s="5" t="s">
        <v>25</v>
      </c>
      <c r="C1240" s="5">
        <v>1</v>
      </c>
      <c r="D1240" s="5">
        <v>120</v>
      </c>
      <c r="F1240" s="5">
        <v>1.19</v>
      </c>
      <c r="G1240" s="5">
        <f t="shared" si="871"/>
        <v>1.19</v>
      </c>
      <c r="H1240" s="6">
        <f t="shared" si="865"/>
        <v>1.1122023391871265</v>
      </c>
      <c r="I1240" s="6">
        <f t="shared" si="856"/>
        <v>9.2683528265593874E-3</v>
      </c>
      <c r="J1240" s="6">
        <f t="shared" si="861"/>
        <v>117.32207000351924</v>
      </c>
      <c r="K1240" s="6">
        <f t="shared" si="862"/>
        <v>98.474078008152702</v>
      </c>
      <c r="L1240" s="6">
        <f t="shared" si="863"/>
        <v>51.757851329850475</v>
      </c>
      <c r="M1240" s="6">
        <f t="shared" si="855"/>
        <v>267.55399934152246</v>
      </c>
      <c r="N1240" s="6">
        <f t="shared" si="864"/>
        <v>254.20693698478334</v>
      </c>
      <c r="O1240" s="6">
        <f t="shared" si="866"/>
        <v>0.45951144084711704</v>
      </c>
      <c r="P1240" s="6">
        <f t="shared" si="867"/>
        <v>0.39389631203261083</v>
      </c>
      <c r="Q1240" s="6">
        <f t="shared" si="868"/>
        <v>0.19840509676442683</v>
      </c>
      <c r="R1240" s="6">
        <f t="shared" si="869"/>
        <v>1.0518128496441548</v>
      </c>
      <c r="S1240" s="6">
        <f t="shared" si="870"/>
        <v>0.99564383652373467</v>
      </c>
      <c r="T1240" s="6"/>
      <c r="U1240" s="6"/>
      <c r="V1240" s="6"/>
      <c r="W1240" s="6"/>
      <c r="X1240" s="4"/>
      <c r="Y1240" s="4"/>
      <c r="Z1240" s="4"/>
      <c r="AA1240" s="4"/>
    </row>
    <row r="1241" spans="1:27" x14ac:dyDescent="0.2">
      <c r="A1241" s="5">
        <v>2014</v>
      </c>
      <c r="B1241" s="5" t="s">
        <v>25</v>
      </c>
      <c r="C1241" s="5">
        <v>1</v>
      </c>
      <c r="D1241" s="5">
        <v>120</v>
      </c>
      <c r="F1241" s="5">
        <v>8.9</v>
      </c>
      <c r="G1241" s="5">
        <f t="shared" si="871"/>
        <v>8.9</v>
      </c>
      <c r="H1241" s="6">
        <f t="shared" si="865"/>
        <v>62.211388522711886</v>
      </c>
      <c r="I1241" s="6">
        <f t="shared" si="856"/>
        <v>0.51842823768926571</v>
      </c>
      <c r="J1241" s="6">
        <f t="shared" si="861"/>
        <v>8025.0937022656208</v>
      </c>
      <c r="K1241" s="6">
        <f t="shared" si="862"/>
        <v>5398.4562154244941</v>
      </c>
      <c r="L1241" s="6">
        <f t="shared" si="863"/>
        <v>883.272954264585</v>
      </c>
      <c r="M1241" s="6">
        <f t="shared" si="855"/>
        <v>14306.822871954699</v>
      </c>
      <c r="N1241" s="6">
        <f t="shared" si="864"/>
        <v>14508.146043799408</v>
      </c>
      <c r="O1241" s="6">
        <f t="shared" si="866"/>
        <v>31.431617000540349</v>
      </c>
      <c r="P1241" s="6">
        <f t="shared" si="867"/>
        <v>21.593824861697975</v>
      </c>
      <c r="Q1241" s="6">
        <f t="shared" si="868"/>
        <v>3.3858796580142423</v>
      </c>
      <c r="R1241" s="6">
        <f t="shared" si="869"/>
        <v>56.411321520252564</v>
      </c>
      <c r="S1241" s="6">
        <f t="shared" si="870"/>
        <v>56.823572004881015</v>
      </c>
      <c r="T1241" s="6"/>
      <c r="U1241" s="6"/>
      <c r="V1241" s="6"/>
      <c r="W1241" s="6"/>
      <c r="X1241" s="4"/>
      <c r="Y1241" s="4"/>
      <c r="Z1241" s="4"/>
      <c r="AA1241" s="4"/>
    </row>
    <row r="1242" spans="1:27" x14ac:dyDescent="0.2">
      <c r="A1242" s="5">
        <v>2014</v>
      </c>
      <c r="B1242" s="5" t="s">
        <v>25</v>
      </c>
      <c r="C1242" s="5">
        <v>2</v>
      </c>
      <c r="D1242" s="5">
        <v>120</v>
      </c>
      <c r="F1242" s="5">
        <v>2.09</v>
      </c>
      <c r="G1242" s="5">
        <f t="shared" si="871"/>
        <v>2.09</v>
      </c>
      <c r="H1242" s="6">
        <f t="shared" si="865"/>
        <v>3.4306977175363933</v>
      </c>
      <c r="I1242" s="6">
        <f t="shared" si="856"/>
        <v>2.8589147646136612E-2</v>
      </c>
      <c r="J1242" s="6">
        <f t="shared" si="861"/>
        <v>382.85850474994101</v>
      </c>
      <c r="K1242" s="6">
        <f t="shared" si="862"/>
        <v>302.04703679734394</v>
      </c>
      <c r="L1242" s="6">
        <f t="shared" si="863"/>
        <v>114.5147123797788</v>
      </c>
      <c r="M1242" s="6">
        <f t="shared" si="855"/>
        <v>799.42025392706364</v>
      </c>
      <c r="N1242" s="6">
        <f t="shared" si="864"/>
        <v>788.55509185764083</v>
      </c>
      <c r="O1242" s="6">
        <f t="shared" si="866"/>
        <v>1.4995291436039355</v>
      </c>
      <c r="P1242" s="6">
        <f t="shared" si="867"/>
        <v>1.2081881471893756</v>
      </c>
      <c r="Q1242" s="6">
        <f t="shared" si="868"/>
        <v>0.43897306412248543</v>
      </c>
      <c r="R1242" s="6">
        <f t="shared" si="869"/>
        <v>3.1466903549157963</v>
      </c>
      <c r="S1242" s="6">
        <f t="shared" si="870"/>
        <v>3.0885074431090933</v>
      </c>
      <c r="T1242" s="6"/>
      <c r="U1242" s="6"/>
      <c r="V1242" s="6"/>
      <c r="W1242" s="6"/>
      <c r="X1242" s="4"/>
      <c r="Y1242" s="4"/>
      <c r="Z1242" s="4"/>
      <c r="AA1242" s="4"/>
    </row>
    <row r="1243" spans="1:27" x14ac:dyDescent="0.2">
      <c r="A1243" s="5">
        <v>2014</v>
      </c>
      <c r="B1243" s="5" t="s">
        <v>25</v>
      </c>
      <c r="C1243" s="5">
        <v>2</v>
      </c>
      <c r="D1243" s="5">
        <v>120</v>
      </c>
      <c r="E1243" s="5">
        <v>1.42</v>
      </c>
      <c r="G1243" s="5">
        <f t="shared" si="871"/>
        <v>1.42</v>
      </c>
      <c r="H1243" s="6">
        <f t="shared" si="865"/>
        <v>1.5836768566746147</v>
      </c>
      <c r="I1243" s="6">
        <f t="shared" si="856"/>
        <v>1.3197307138955122E-2</v>
      </c>
      <c r="J1243" s="6">
        <f t="shared" ref="J1243" si="872">8*G1243^2.56</f>
        <v>19.631258808636701</v>
      </c>
      <c r="K1243" s="6">
        <f t="shared" ref="K1243" si="873">22.91*G1243^2.13</f>
        <v>48.350309977782679</v>
      </c>
      <c r="L1243" s="6">
        <f t="shared" ref="L1243" si="874">22.55*G1243^1.45</f>
        <v>37.494247821640698</v>
      </c>
      <c r="M1243" s="6">
        <f t="shared" si="855"/>
        <v>105.47581660806009</v>
      </c>
      <c r="N1243" s="6">
        <f t="shared" ref="N1243" si="875">39.46*G1243^2.26</f>
        <v>87.162311545561295</v>
      </c>
      <c r="O1243" s="6">
        <f t="shared" si="866"/>
        <v>7.6889097000493747E-2</v>
      </c>
      <c r="P1243" s="6">
        <f t="shared" si="867"/>
        <v>0.1934012399111307</v>
      </c>
      <c r="Q1243" s="6">
        <f t="shared" si="868"/>
        <v>0.14372794998295602</v>
      </c>
      <c r="R1243" s="6">
        <f t="shared" si="869"/>
        <v>0.41401828689458048</v>
      </c>
      <c r="S1243" s="6">
        <f t="shared" si="870"/>
        <v>0.3413857202201151</v>
      </c>
      <c r="T1243" s="6"/>
      <c r="U1243" s="6"/>
      <c r="V1243" s="6"/>
      <c r="W1243" s="6"/>
      <c r="X1243" s="4"/>
      <c r="Y1243" s="4"/>
      <c r="Z1243" s="4"/>
      <c r="AA1243" s="4"/>
    </row>
    <row r="1244" spans="1:27" x14ac:dyDescent="0.2">
      <c r="A1244" s="5">
        <v>2014</v>
      </c>
      <c r="B1244" s="5" t="s">
        <v>25</v>
      </c>
      <c r="C1244" s="5">
        <v>2</v>
      </c>
      <c r="D1244" s="5">
        <v>120</v>
      </c>
      <c r="F1244" s="5">
        <v>1.81</v>
      </c>
      <c r="G1244" s="5">
        <f t="shared" si="871"/>
        <v>1.81</v>
      </c>
      <c r="H1244" s="6">
        <f t="shared" si="865"/>
        <v>2.5730429231063803</v>
      </c>
      <c r="I1244" s="6">
        <f t="shared" si="856"/>
        <v>2.1442024359219835E-2</v>
      </c>
      <c r="J1244" s="6">
        <f t="shared" ref="J1244:J1256" si="876">81.42*G1244^2.1</f>
        <v>283.04540264735965</v>
      </c>
      <c r="K1244" s="6">
        <f t="shared" ref="K1244:K1256" si="877">69.66*G1244^1.99</f>
        <v>226.86308529648304</v>
      </c>
      <c r="L1244" s="6">
        <f t="shared" ref="L1244:L1256" si="878">40.5*G1244^1.41</f>
        <v>93.493585153224217</v>
      </c>
      <c r="M1244" s="6">
        <f t="shared" si="855"/>
        <v>603.40207309706693</v>
      </c>
      <c r="N1244" s="6">
        <f t="shared" ref="N1244:N1256" si="879">179.2*G1244^2.01</f>
        <v>590.57076025913557</v>
      </c>
      <c r="O1244" s="6">
        <f t="shared" si="866"/>
        <v>1.1085944937021586</v>
      </c>
      <c r="P1244" s="6">
        <f t="shared" si="867"/>
        <v>0.9074523411859321</v>
      </c>
      <c r="Q1244" s="6">
        <f t="shared" si="868"/>
        <v>0.35839207642069287</v>
      </c>
      <c r="R1244" s="6">
        <f t="shared" si="869"/>
        <v>2.3744389113087832</v>
      </c>
      <c r="S1244" s="6">
        <f t="shared" si="870"/>
        <v>2.3130688110149475</v>
      </c>
      <c r="T1244" s="6"/>
      <c r="U1244" s="6"/>
      <c r="V1244" s="6"/>
      <c r="W1244" s="6"/>
      <c r="X1244" s="4"/>
      <c r="Y1244" s="4"/>
      <c r="Z1244" s="4"/>
      <c r="AA1244" s="4"/>
    </row>
    <row r="1245" spans="1:27" x14ac:dyDescent="0.2">
      <c r="A1245" s="5">
        <v>2014</v>
      </c>
      <c r="B1245" s="5" t="s">
        <v>25</v>
      </c>
      <c r="C1245" s="5">
        <v>2</v>
      </c>
      <c r="D1245" s="5">
        <v>120</v>
      </c>
      <c r="F1245" s="5">
        <v>3.4</v>
      </c>
      <c r="G1245" s="5">
        <f t="shared" si="871"/>
        <v>3.4</v>
      </c>
      <c r="H1245" s="6">
        <f t="shared" si="865"/>
        <v>9.0792027688745005</v>
      </c>
      <c r="I1245" s="6">
        <f t="shared" si="856"/>
        <v>7.5660023073954169E-2</v>
      </c>
      <c r="J1245" s="6">
        <f t="shared" si="876"/>
        <v>1063.7432660516042</v>
      </c>
      <c r="K1245" s="6">
        <f t="shared" si="877"/>
        <v>795.47496289703258</v>
      </c>
      <c r="L1245" s="6">
        <f t="shared" si="878"/>
        <v>227.42609596179418</v>
      </c>
      <c r="M1245" s="6">
        <f t="shared" si="855"/>
        <v>2086.6443249104309</v>
      </c>
      <c r="N1245" s="6">
        <f t="shared" si="879"/>
        <v>2097.0588996842225</v>
      </c>
      <c r="O1245" s="6">
        <f t="shared" si="866"/>
        <v>4.1663277920354496</v>
      </c>
      <c r="P1245" s="6">
        <f t="shared" si="867"/>
        <v>3.1818998515881303</v>
      </c>
      <c r="Q1245" s="6">
        <f t="shared" si="868"/>
        <v>0.87180003452021104</v>
      </c>
      <c r="R1245" s="6">
        <f t="shared" si="869"/>
        <v>8.22002767814379</v>
      </c>
      <c r="S1245" s="6">
        <f t="shared" si="870"/>
        <v>8.2134806904298703</v>
      </c>
      <c r="T1245" s="6"/>
      <c r="U1245" s="6"/>
      <c r="V1245" s="6"/>
      <c r="W1245" s="6"/>
      <c r="X1245" s="4"/>
      <c r="Y1245" s="4"/>
      <c r="Z1245" s="4"/>
      <c r="AA1245" s="4"/>
    </row>
    <row r="1246" spans="1:27" x14ac:dyDescent="0.2">
      <c r="A1246" s="5">
        <v>2014</v>
      </c>
      <c r="B1246" s="5" t="s">
        <v>25</v>
      </c>
      <c r="C1246" s="5">
        <v>2</v>
      </c>
      <c r="D1246" s="5">
        <v>120</v>
      </c>
      <c r="F1246" s="5">
        <v>2.41</v>
      </c>
      <c r="G1246" s="5">
        <f t="shared" si="871"/>
        <v>2.41</v>
      </c>
      <c r="H1246" s="6">
        <f t="shared" si="865"/>
        <v>4.5616710728287195</v>
      </c>
      <c r="I1246" s="6">
        <f t="shared" si="856"/>
        <v>3.8013925606905995E-2</v>
      </c>
      <c r="J1246" s="6">
        <f t="shared" si="876"/>
        <v>516.37699688448515</v>
      </c>
      <c r="K1246" s="6">
        <f t="shared" si="877"/>
        <v>401.04895111726864</v>
      </c>
      <c r="L1246" s="6">
        <f t="shared" si="878"/>
        <v>139.9906574791903</v>
      </c>
      <c r="M1246" s="6">
        <f t="shared" si="855"/>
        <v>1057.4166054809441</v>
      </c>
      <c r="N1246" s="6">
        <f t="shared" si="879"/>
        <v>1050.0071608873027</v>
      </c>
      <c r="O1246" s="6">
        <f t="shared" si="866"/>
        <v>2.0224765711309001</v>
      </c>
      <c r="P1246" s="6">
        <f t="shared" si="867"/>
        <v>1.6041958044690745</v>
      </c>
      <c r="Q1246" s="6">
        <f t="shared" si="868"/>
        <v>0.53663085367022956</v>
      </c>
      <c r="R1246" s="6">
        <f t="shared" si="869"/>
        <v>4.1633032292702037</v>
      </c>
      <c r="S1246" s="6">
        <f t="shared" si="870"/>
        <v>4.1125280468086016</v>
      </c>
      <c r="T1246" s="6"/>
      <c r="U1246" s="6"/>
      <c r="V1246" s="6"/>
      <c r="W1246" s="6"/>
      <c r="X1246" s="4"/>
      <c r="Y1246" s="4"/>
      <c r="Z1246" s="4"/>
      <c r="AA1246" s="4"/>
    </row>
    <row r="1247" spans="1:27" x14ac:dyDescent="0.2">
      <c r="A1247" s="5">
        <v>2014</v>
      </c>
      <c r="B1247" s="5" t="s">
        <v>25</v>
      </c>
      <c r="C1247" s="5">
        <v>2</v>
      </c>
      <c r="D1247" s="5">
        <v>120</v>
      </c>
      <c r="F1247" s="5">
        <v>9.8000000000000007</v>
      </c>
      <c r="G1247" s="5">
        <f t="shared" si="871"/>
        <v>9.8000000000000007</v>
      </c>
      <c r="H1247" s="6">
        <f t="shared" si="865"/>
        <v>75.429639612690949</v>
      </c>
      <c r="I1247" s="6">
        <f t="shared" si="856"/>
        <v>0.62858033010575787</v>
      </c>
      <c r="J1247" s="6">
        <f t="shared" si="876"/>
        <v>9824.3959408057017</v>
      </c>
      <c r="K1247" s="6">
        <f t="shared" si="877"/>
        <v>6539.1810338896166</v>
      </c>
      <c r="L1247" s="6">
        <f t="shared" si="878"/>
        <v>1011.774640621855</v>
      </c>
      <c r="M1247" s="6">
        <f t="shared" si="855"/>
        <v>17375.351615317173</v>
      </c>
      <c r="N1247" s="6">
        <f t="shared" si="879"/>
        <v>17607.691379265591</v>
      </c>
      <c r="O1247" s="6">
        <f t="shared" si="866"/>
        <v>38.478884101489001</v>
      </c>
      <c r="P1247" s="6">
        <f t="shared" si="867"/>
        <v>26.156724135558466</v>
      </c>
      <c r="Q1247" s="6">
        <f t="shared" si="868"/>
        <v>3.8784694557171111</v>
      </c>
      <c r="R1247" s="6">
        <f t="shared" si="869"/>
        <v>68.514077692764573</v>
      </c>
      <c r="S1247" s="6">
        <f t="shared" si="870"/>
        <v>68.963457902123551</v>
      </c>
      <c r="T1247" s="6"/>
      <c r="U1247" s="6"/>
      <c r="V1247" s="6"/>
      <c r="W1247" s="6"/>
      <c r="X1247" s="4"/>
      <c r="Y1247" s="4"/>
      <c r="Z1247" s="4"/>
      <c r="AA1247" s="4"/>
    </row>
    <row r="1248" spans="1:27" x14ac:dyDescent="0.2">
      <c r="A1248" s="5">
        <v>2014</v>
      </c>
      <c r="B1248" s="5" t="s">
        <v>25</v>
      </c>
      <c r="C1248" s="5">
        <v>2</v>
      </c>
      <c r="D1248" s="5">
        <v>120</v>
      </c>
      <c r="F1248" s="5">
        <v>8.9</v>
      </c>
      <c r="G1248" s="5">
        <f t="shared" si="871"/>
        <v>8.9</v>
      </c>
      <c r="H1248" s="6">
        <f t="shared" si="865"/>
        <v>62.211388522711886</v>
      </c>
      <c r="I1248" s="6">
        <f t="shared" si="856"/>
        <v>0.51842823768926571</v>
      </c>
      <c r="J1248" s="6">
        <f t="shared" si="876"/>
        <v>8025.0937022656208</v>
      </c>
      <c r="K1248" s="6">
        <f t="shared" si="877"/>
        <v>5398.4562154244941</v>
      </c>
      <c r="L1248" s="6">
        <f t="shared" si="878"/>
        <v>883.272954264585</v>
      </c>
      <c r="M1248" s="6">
        <f t="shared" si="855"/>
        <v>14306.822871954699</v>
      </c>
      <c r="N1248" s="6">
        <f t="shared" si="879"/>
        <v>14508.146043799408</v>
      </c>
      <c r="O1248" s="6">
        <f t="shared" si="866"/>
        <v>31.431617000540349</v>
      </c>
      <c r="P1248" s="6">
        <f t="shared" si="867"/>
        <v>21.593824861697975</v>
      </c>
      <c r="Q1248" s="6">
        <f t="shared" si="868"/>
        <v>3.3858796580142423</v>
      </c>
      <c r="R1248" s="6">
        <f t="shared" si="869"/>
        <v>56.411321520252564</v>
      </c>
      <c r="S1248" s="6">
        <f t="shared" si="870"/>
        <v>56.823572004881015</v>
      </c>
      <c r="T1248" s="6"/>
      <c r="U1248" s="6"/>
      <c r="V1248" s="6"/>
      <c r="W1248" s="6"/>
      <c r="X1248" s="4"/>
      <c r="Y1248" s="4"/>
      <c r="Z1248" s="4"/>
      <c r="AA1248" s="4"/>
    </row>
    <row r="1249" spans="1:27" x14ac:dyDescent="0.2">
      <c r="A1249" s="5">
        <v>2014</v>
      </c>
      <c r="B1249" s="5" t="s">
        <v>25</v>
      </c>
      <c r="C1249" s="5">
        <v>2</v>
      </c>
      <c r="D1249" s="5">
        <v>120</v>
      </c>
      <c r="F1249" s="5">
        <v>4.7</v>
      </c>
      <c r="G1249" s="5">
        <f t="shared" si="871"/>
        <v>4.7</v>
      </c>
      <c r="H1249" s="6">
        <f t="shared" si="865"/>
        <v>17.349445429449634</v>
      </c>
      <c r="I1249" s="6">
        <f t="shared" si="856"/>
        <v>0.1445787119120803</v>
      </c>
      <c r="J1249" s="6">
        <f t="shared" si="876"/>
        <v>2099.6001721678695</v>
      </c>
      <c r="K1249" s="6">
        <f t="shared" si="877"/>
        <v>1515.1589914410483</v>
      </c>
      <c r="L1249" s="6">
        <f t="shared" si="878"/>
        <v>359.01533785368821</v>
      </c>
      <c r="M1249" s="6">
        <f t="shared" si="855"/>
        <v>3973.7745014626062</v>
      </c>
      <c r="N1249" s="6">
        <f t="shared" si="879"/>
        <v>4020.2651737622614</v>
      </c>
      <c r="O1249" s="6">
        <f t="shared" si="866"/>
        <v>8.2234340076574881</v>
      </c>
      <c r="P1249" s="6">
        <f t="shared" si="867"/>
        <v>6.0606359657641926</v>
      </c>
      <c r="Q1249" s="6">
        <f t="shared" si="868"/>
        <v>1.3762254617724714</v>
      </c>
      <c r="R1249" s="6">
        <f t="shared" si="869"/>
        <v>15.660295435194151</v>
      </c>
      <c r="S1249" s="6">
        <f t="shared" si="870"/>
        <v>15.746038597235524</v>
      </c>
      <c r="T1249" s="6"/>
      <c r="U1249" s="6"/>
      <c r="V1249" s="6"/>
      <c r="W1249" s="6"/>
      <c r="X1249" s="4"/>
      <c r="Y1249" s="4"/>
      <c r="Z1249" s="4"/>
      <c r="AA1249" s="4"/>
    </row>
    <row r="1250" spans="1:27" x14ac:dyDescent="0.2">
      <c r="A1250" s="5">
        <v>2014</v>
      </c>
      <c r="B1250" s="5" t="s">
        <v>25</v>
      </c>
      <c r="C1250" s="5">
        <v>2</v>
      </c>
      <c r="D1250" s="5">
        <v>120</v>
      </c>
      <c r="F1250" s="5">
        <v>1.65</v>
      </c>
      <c r="G1250" s="5">
        <f t="shared" si="871"/>
        <v>1.65</v>
      </c>
      <c r="H1250" s="6">
        <f t="shared" si="865"/>
        <v>2.1382464998495525</v>
      </c>
      <c r="I1250" s="6">
        <f t="shared" si="856"/>
        <v>1.7818720832079603E-2</v>
      </c>
      <c r="J1250" s="6">
        <f t="shared" si="876"/>
        <v>233.04907359833314</v>
      </c>
      <c r="K1250" s="6">
        <f t="shared" si="877"/>
        <v>188.70200693125912</v>
      </c>
      <c r="L1250" s="6">
        <f t="shared" si="878"/>
        <v>82.055441123738262</v>
      </c>
      <c r="M1250" s="6">
        <f t="shared" si="855"/>
        <v>503.80652165333055</v>
      </c>
      <c r="N1250" s="6">
        <f t="shared" si="879"/>
        <v>490.32126996352014</v>
      </c>
      <c r="O1250" s="6">
        <f t="shared" si="866"/>
        <v>0.91277553826013813</v>
      </c>
      <c r="P1250" s="6">
        <f t="shared" si="867"/>
        <v>0.75480802772503652</v>
      </c>
      <c r="Q1250" s="6">
        <f t="shared" si="868"/>
        <v>0.31454585764099668</v>
      </c>
      <c r="R1250" s="6">
        <f t="shared" si="869"/>
        <v>1.9821294236261715</v>
      </c>
      <c r="S1250" s="6">
        <f t="shared" si="870"/>
        <v>1.9204249740237871</v>
      </c>
      <c r="T1250" s="6"/>
      <c r="U1250" s="6"/>
      <c r="V1250" s="6"/>
      <c r="W1250" s="6"/>
      <c r="X1250" s="4"/>
      <c r="Y1250" s="4"/>
      <c r="Z1250" s="4"/>
      <c r="AA1250" s="4"/>
    </row>
    <row r="1251" spans="1:27" x14ac:dyDescent="0.2">
      <c r="A1251" s="5">
        <v>2014</v>
      </c>
      <c r="B1251" s="5" t="s">
        <v>25</v>
      </c>
      <c r="C1251" s="5">
        <v>2</v>
      </c>
      <c r="D1251" s="5">
        <v>120</v>
      </c>
      <c r="F1251" s="5">
        <v>7.7</v>
      </c>
      <c r="G1251" s="5">
        <f t="shared" si="871"/>
        <v>7.7</v>
      </c>
      <c r="H1251" s="6">
        <f t="shared" si="865"/>
        <v>46.566257107834716</v>
      </c>
      <c r="I1251" s="6">
        <f t="shared" si="856"/>
        <v>0.3880521425652893</v>
      </c>
      <c r="J1251" s="6">
        <f t="shared" si="876"/>
        <v>5920.5441073508982</v>
      </c>
      <c r="K1251" s="6">
        <f t="shared" si="877"/>
        <v>4046.6907177905109</v>
      </c>
      <c r="L1251" s="6">
        <f t="shared" si="878"/>
        <v>720.12343715188069</v>
      </c>
      <c r="M1251" s="6">
        <f t="shared" si="855"/>
        <v>10687.35826229329</v>
      </c>
      <c r="N1251" s="6">
        <f t="shared" si="879"/>
        <v>10843.871509447756</v>
      </c>
      <c r="O1251" s="6">
        <f t="shared" si="866"/>
        <v>23.188797753791015</v>
      </c>
      <c r="P1251" s="6">
        <f t="shared" si="867"/>
        <v>16.186762871162042</v>
      </c>
      <c r="Q1251" s="6">
        <f t="shared" si="868"/>
        <v>2.7604731757488761</v>
      </c>
      <c r="R1251" s="6">
        <f t="shared" si="869"/>
        <v>42.136033800701931</v>
      </c>
      <c r="S1251" s="6">
        <f t="shared" si="870"/>
        <v>42.471830078670372</v>
      </c>
      <c r="T1251" s="6"/>
      <c r="U1251" s="6"/>
      <c r="V1251" s="6"/>
      <c r="W1251" s="6"/>
      <c r="X1251" s="4"/>
      <c r="Y1251" s="4"/>
      <c r="Z1251" s="4"/>
      <c r="AA1251" s="4"/>
    </row>
    <row r="1252" spans="1:27" x14ac:dyDescent="0.2">
      <c r="A1252" s="5">
        <v>2014</v>
      </c>
      <c r="B1252" s="5" t="s">
        <v>25</v>
      </c>
      <c r="C1252" s="5">
        <v>2</v>
      </c>
      <c r="D1252" s="5">
        <v>120</v>
      </c>
      <c r="F1252" s="5">
        <v>1.73</v>
      </c>
      <c r="G1252" s="5">
        <f t="shared" si="871"/>
        <v>1.73</v>
      </c>
      <c r="H1252" s="6">
        <f t="shared" si="865"/>
        <v>2.3506181632322232</v>
      </c>
      <c r="I1252" s="6">
        <f t="shared" si="856"/>
        <v>1.958848469360186E-2</v>
      </c>
      <c r="J1252" s="6">
        <f t="shared" si="876"/>
        <v>257.41148178465801</v>
      </c>
      <c r="K1252" s="6">
        <f t="shared" si="877"/>
        <v>207.34578693542213</v>
      </c>
      <c r="L1252" s="6">
        <f t="shared" si="878"/>
        <v>87.720283911631199</v>
      </c>
      <c r="M1252" s="6">
        <f t="shared" si="855"/>
        <v>552.47755263171132</v>
      </c>
      <c r="N1252" s="6">
        <f t="shared" si="879"/>
        <v>539.27547821014934</v>
      </c>
      <c r="O1252" s="6">
        <f t="shared" si="866"/>
        <v>1.0081949703232438</v>
      </c>
      <c r="P1252" s="6">
        <f t="shared" si="867"/>
        <v>0.82938314774168853</v>
      </c>
      <c r="Q1252" s="6">
        <f t="shared" si="868"/>
        <v>0.33626108832791962</v>
      </c>
      <c r="R1252" s="6">
        <f t="shared" si="869"/>
        <v>2.1738392063928518</v>
      </c>
      <c r="S1252" s="6">
        <f t="shared" si="870"/>
        <v>2.1121622896564181</v>
      </c>
      <c r="T1252" s="6"/>
      <c r="U1252" s="6"/>
      <c r="V1252" s="6"/>
      <c r="W1252" s="6"/>
      <c r="X1252" s="4"/>
      <c r="Y1252" s="4"/>
      <c r="Z1252" s="4"/>
      <c r="AA1252" s="4"/>
    </row>
    <row r="1253" spans="1:27" x14ac:dyDescent="0.2">
      <c r="A1253" s="5">
        <v>2014</v>
      </c>
      <c r="B1253" s="5" t="s">
        <v>25</v>
      </c>
      <c r="C1253" s="5">
        <v>2</v>
      </c>
      <c r="D1253" s="5">
        <v>120</v>
      </c>
      <c r="F1253" s="5">
        <v>1.18</v>
      </c>
      <c r="G1253" s="5">
        <f t="shared" si="871"/>
        <v>1.18</v>
      </c>
      <c r="H1253" s="6">
        <f t="shared" si="865"/>
        <v>1.0935884027146068</v>
      </c>
      <c r="I1253" s="6">
        <f t="shared" si="856"/>
        <v>9.1132366892883905E-3</v>
      </c>
      <c r="J1253" s="6">
        <f t="shared" si="876"/>
        <v>115.26124687435015</v>
      </c>
      <c r="K1253" s="6">
        <f t="shared" si="877"/>
        <v>96.834176744142809</v>
      </c>
      <c r="L1253" s="6">
        <f t="shared" si="878"/>
        <v>51.14564424984583</v>
      </c>
      <c r="M1253" s="6">
        <f t="shared" si="855"/>
        <v>263.2410678683388</v>
      </c>
      <c r="N1253" s="6">
        <f t="shared" si="879"/>
        <v>249.93141041541006</v>
      </c>
      <c r="O1253" s="6">
        <f t="shared" si="866"/>
        <v>0.45143988359120468</v>
      </c>
      <c r="P1253" s="6">
        <f t="shared" si="867"/>
        <v>0.38733670697657119</v>
      </c>
      <c r="Q1253" s="6">
        <f t="shared" si="868"/>
        <v>0.19605830295774235</v>
      </c>
      <c r="R1253" s="6">
        <f t="shared" si="869"/>
        <v>1.0348348935255183</v>
      </c>
      <c r="S1253" s="6">
        <f t="shared" si="870"/>
        <v>0.97889802412702265</v>
      </c>
      <c r="T1253" s="6"/>
      <c r="U1253" s="6"/>
      <c r="V1253" s="6"/>
      <c r="W1253" s="6"/>
      <c r="X1253" s="4"/>
      <c r="Y1253" s="4"/>
      <c r="Z1253" s="4"/>
      <c r="AA1253" s="4"/>
    </row>
    <row r="1254" spans="1:27" x14ac:dyDescent="0.2">
      <c r="A1254" s="5">
        <v>2014</v>
      </c>
      <c r="B1254" s="5" t="s">
        <v>25</v>
      </c>
      <c r="C1254" s="5">
        <v>2</v>
      </c>
      <c r="D1254" s="5">
        <v>120</v>
      </c>
      <c r="F1254" s="5">
        <v>3.7</v>
      </c>
      <c r="G1254" s="5">
        <f t="shared" si="871"/>
        <v>3.7</v>
      </c>
      <c r="H1254" s="6">
        <f t="shared" si="865"/>
        <v>10.752100856911069</v>
      </c>
      <c r="I1254" s="6">
        <f t="shared" si="856"/>
        <v>8.9600840474258911E-2</v>
      </c>
      <c r="J1254" s="6">
        <f t="shared" si="876"/>
        <v>1270.4416365779491</v>
      </c>
      <c r="K1254" s="6">
        <f t="shared" si="877"/>
        <v>941.24980885813</v>
      </c>
      <c r="L1254" s="6">
        <f t="shared" si="878"/>
        <v>256.22379192801026</v>
      </c>
      <c r="M1254" s="6">
        <f t="shared" si="855"/>
        <v>2467.9152373640891</v>
      </c>
      <c r="N1254" s="6">
        <f t="shared" si="879"/>
        <v>2485.5555329114818</v>
      </c>
      <c r="O1254" s="6">
        <f t="shared" si="866"/>
        <v>4.9758964099303</v>
      </c>
      <c r="P1254" s="6">
        <f t="shared" si="867"/>
        <v>3.7649992354325197</v>
      </c>
      <c r="Q1254" s="6">
        <f t="shared" si="868"/>
        <v>0.98219120239070601</v>
      </c>
      <c r="R1254" s="6">
        <f t="shared" si="869"/>
        <v>9.7230868477535246</v>
      </c>
      <c r="S1254" s="6">
        <f t="shared" si="870"/>
        <v>9.7350925039033029</v>
      </c>
      <c r="T1254" s="6"/>
      <c r="U1254" s="6"/>
      <c r="V1254" s="6"/>
      <c r="W1254" s="6"/>
      <c r="X1254" s="4"/>
      <c r="Y1254" s="4"/>
      <c r="Z1254" s="4"/>
      <c r="AA1254" s="4"/>
    </row>
    <row r="1255" spans="1:27" x14ac:dyDescent="0.2">
      <c r="A1255" s="5">
        <v>2014</v>
      </c>
      <c r="B1255" s="5" t="s">
        <v>25</v>
      </c>
      <c r="C1255" s="5">
        <v>2</v>
      </c>
      <c r="D1255" s="5">
        <v>120</v>
      </c>
      <c r="F1255" s="5">
        <v>5.8</v>
      </c>
      <c r="G1255" s="5">
        <f t="shared" si="871"/>
        <v>5.8</v>
      </c>
      <c r="H1255" s="6">
        <f t="shared" si="865"/>
        <v>26.420794216690162</v>
      </c>
      <c r="I1255" s="6">
        <f t="shared" si="856"/>
        <v>0.22017328513908468</v>
      </c>
      <c r="J1255" s="6">
        <f t="shared" si="876"/>
        <v>3265.3510985284574</v>
      </c>
      <c r="K1255" s="6">
        <f t="shared" si="877"/>
        <v>2302.5293633655933</v>
      </c>
      <c r="L1255" s="6">
        <f t="shared" si="878"/>
        <v>482.93479177500382</v>
      </c>
      <c r="M1255" s="6">
        <f t="shared" si="855"/>
        <v>6050.8152536690541</v>
      </c>
      <c r="N1255" s="6">
        <f t="shared" si="879"/>
        <v>6135.1936093977201</v>
      </c>
      <c r="O1255" s="6">
        <f t="shared" si="866"/>
        <v>12.789291802569791</v>
      </c>
      <c r="P1255" s="6">
        <f t="shared" si="867"/>
        <v>9.2101174534623738</v>
      </c>
      <c r="Q1255" s="6">
        <f t="shared" si="868"/>
        <v>1.8512500351375147</v>
      </c>
      <c r="R1255" s="6">
        <f t="shared" si="869"/>
        <v>23.850659291169681</v>
      </c>
      <c r="S1255" s="6">
        <f t="shared" si="870"/>
        <v>24.029508303474405</v>
      </c>
      <c r="T1255" s="6"/>
      <c r="U1255" s="6"/>
      <c r="V1255" s="6"/>
      <c r="W1255" s="6"/>
      <c r="X1255" s="4"/>
      <c r="Y1255" s="4"/>
      <c r="Z1255" s="4"/>
      <c r="AA1255" s="4"/>
    </row>
    <row r="1256" spans="1:27" x14ac:dyDescent="0.2">
      <c r="A1256" s="5">
        <v>2014</v>
      </c>
      <c r="B1256" s="5" t="s">
        <v>25</v>
      </c>
      <c r="C1256" s="5">
        <v>2</v>
      </c>
      <c r="D1256" s="5">
        <v>120</v>
      </c>
      <c r="F1256" s="5">
        <v>6.5</v>
      </c>
      <c r="G1256" s="5">
        <f t="shared" si="871"/>
        <v>6.5</v>
      </c>
      <c r="H1256" s="6">
        <f t="shared" si="865"/>
        <v>33.183072403542191</v>
      </c>
      <c r="I1256" s="6">
        <f t="shared" si="856"/>
        <v>0.27652560336285159</v>
      </c>
      <c r="J1256" s="6">
        <f t="shared" si="876"/>
        <v>4148.0993259565894</v>
      </c>
      <c r="K1256" s="6">
        <f t="shared" si="877"/>
        <v>2888.5577178635526</v>
      </c>
      <c r="L1256" s="6">
        <f t="shared" si="878"/>
        <v>567.10419004730045</v>
      </c>
      <c r="M1256" s="6">
        <f t="shared" si="855"/>
        <v>7603.7612338674417</v>
      </c>
      <c r="N1256" s="6">
        <f t="shared" si="879"/>
        <v>7714.2525400119357</v>
      </c>
      <c r="O1256" s="6">
        <f t="shared" si="866"/>
        <v>16.246722359996642</v>
      </c>
      <c r="P1256" s="6">
        <f t="shared" si="867"/>
        <v>11.554230871454211</v>
      </c>
      <c r="Q1256" s="6">
        <f t="shared" si="868"/>
        <v>2.1738993951813184</v>
      </c>
      <c r="R1256" s="6">
        <f t="shared" si="869"/>
        <v>29.974852626632174</v>
      </c>
      <c r="S1256" s="6">
        <f t="shared" si="870"/>
        <v>30.214155781713416</v>
      </c>
      <c r="T1256" s="6"/>
      <c r="U1256" s="6"/>
      <c r="V1256" s="6"/>
      <c r="W1256" s="6"/>
      <c r="X1256" s="4"/>
      <c r="Y1256" s="4"/>
      <c r="Z1256" s="4"/>
      <c r="AA1256" s="4"/>
    </row>
    <row r="1257" spans="1:27" x14ac:dyDescent="0.2">
      <c r="A1257" s="5">
        <v>2014</v>
      </c>
      <c r="B1257" s="5" t="s">
        <v>25</v>
      </c>
      <c r="C1257" s="5">
        <v>2</v>
      </c>
      <c r="D1257" s="5">
        <v>120</v>
      </c>
      <c r="E1257" s="5">
        <v>1.36</v>
      </c>
      <c r="G1257" s="5">
        <f t="shared" si="871"/>
        <v>1.36</v>
      </c>
      <c r="H1257" s="6">
        <f t="shared" si="865"/>
        <v>1.4526724430199207</v>
      </c>
      <c r="I1257" s="6">
        <f t="shared" si="856"/>
        <v>1.2105603691832672E-2</v>
      </c>
      <c r="J1257" s="6">
        <f t="shared" ref="J1257" si="880">8*G1257^2.56</f>
        <v>17.577195875731743</v>
      </c>
      <c r="K1257" s="6">
        <f t="shared" ref="K1257" si="881">22.91*G1257^2.13</f>
        <v>44.102475158838864</v>
      </c>
      <c r="L1257" s="6">
        <f t="shared" ref="L1257" si="882">22.55*G1257^1.45</f>
        <v>35.219076456193157</v>
      </c>
      <c r="M1257" s="6">
        <f t="shared" si="855"/>
        <v>96.898747490763753</v>
      </c>
      <c r="N1257" s="6">
        <f t="shared" ref="N1257" si="883">39.46*G1257^2.26</f>
        <v>79.059673020874911</v>
      </c>
      <c r="O1257" s="6">
        <f t="shared" si="866"/>
        <v>6.8844017179949327E-2</v>
      </c>
      <c r="P1257" s="6">
        <f t="shared" si="867"/>
        <v>0.17640990063535547</v>
      </c>
      <c r="Q1257" s="6">
        <f t="shared" si="868"/>
        <v>0.13500645974874045</v>
      </c>
      <c r="R1257" s="6">
        <f t="shared" si="869"/>
        <v>0.38026037756404529</v>
      </c>
      <c r="S1257" s="6">
        <f t="shared" si="870"/>
        <v>0.3096503859984267</v>
      </c>
      <c r="T1257" s="6"/>
      <c r="U1257" s="6"/>
      <c r="V1257" s="6"/>
      <c r="W1257" s="6"/>
      <c r="X1257" s="4"/>
      <c r="Y1257" s="4"/>
      <c r="Z1257" s="4"/>
      <c r="AA1257" s="4"/>
    </row>
    <row r="1258" spans="1:27" x14ac:dyDescent="0.2">
      <c r="A1258" s="5">
        <v>2014</v>
      </c>
      <c r="B1258" s="5" t="s">
        <v>25</v>
      </c>
      <c r="C1258" s="5">
        <v>2</v>
      </c>
      <c r="D1258" s="5">
        <v>120</v>
      </c>
      <c r="F1258" s="5">
        <v>7.6</v>
      </c>
      <c r="G1258" s="5">
        <f t="shared" si="871"/>
        <v>7.6</v>
      </c>
      <c r="H1258" s="6">
        <f t="shared" si="865"/>
        <v>45.364597917836612</v>
      </c>
      <c r="I1258" s="6">
        <f t="shared" si="856"/>
        <v>0.37803831598197174</v>
      </c>
      <c r="J1258" s="6">
        <f t="shared" ref="J1258:J1305" si="884">81.42*G1258^2.1</f>
        <v>5760.2275746000423</v>
      </c>
      <c r="K1258" s="6">
        <f t="shared" ref="K1258:K1305" si="885">69.66*G1258^1.99</f>
        <v>3942.7797626776414</v>
      </c>
      <c r="L1258" s="6">
        <f t="shared" ref="L1258:L1305" si="886">40.5*G1258^1.41</f>
        <v>706.97195874302145</v>
      </c>
      <c r="M1258" s="6">
        <f t="shared" si="855"/>
        <v>10409.979296020705</v>
      </c>
      <c r="N1258" s="6">
        <f t="shared" ref="N1258:N1305" si="887">179.2*G1258^2.01</f>
        <v>10562.660613887329</v>
      </c>
      <c r="O1258" s="6">
        <f t="shared" si="866"/>
        <v>22.560891333850165</v>
      </c>
      <c r="P1258" s="6">
        <f t="shared" si="867"/>
        <v>15.771119050710565</v>
      </c>
      <c r="Q1258" s="6">
        <f t="shared" si="868"/>
        <v>2.7100591751815823</v>
      </c>
      <c r="R1258" s="6">
        <f t="shared" si="869"/>
        <v>41.042069559742316</v>
      </c>
      <c r="S1258" s="6">
        <f t="shared" si="870"/>
        <v>41.370420737725368</v>
      </c>
      <c r="T1258" s="6"/>
      <c r="U1258" s="6"/>
      <c r="V1258" s="6"/>
      <c r="W1258" s="6"/>
      <c r="X1258" s="4"/>
      <c r="Y1258" s="4"/>
      <c r="Z1258" s="4"/>
      <c r="AA1258" s="4"/>
    </row>
    <row r="1259" spans="1:27" x14ac:dyDescent="0.2">
      <c r="A1259" s="5">
        <v>2014</v>
      </c>
      <c r="B1259" s="5" t="s">
        <v>25</v>
      </c>
      <c r="C1259" s="5">
        <v>2</v>
      </c>
      <c r="D1259" s="5">
        <v>120</v>
      </c>
      <c r="F1259" s="5">
        <v>1.85</v>
      </c>
      <c r="G1259" s="5">
        <f t="shared" si="871"/>
        <v>1.85</v>
      </c>
      <c r="H1259" s="6">
        <f t="shared" si="865"/>
        <v>2.6880252142277672</v>
      </c>
      <c r="I1259" s="6">
        <f t="shared" si="856"/>
        <v>2.2400210118564728E-2</v>
      </c>
      <c r="J1259" s="6">
        <f t="shared" si="884"/>
        <v>296.34099018731024</v>
      </c>
      <c r="K1259" s="6">
        <f t="shared" si="885"/>
        <v>236.94917975487991</v>
      </c>
      <c r="L1259" s="6">
        <f t="shared" si="886"/>
        <v>96.420007352241882</v>
      </c>
      <c r="M1259" s="6">
        <f t="shared" si="855"/>
        <v>629.71017729443201</v>
      </c>
      <c r="N1259" s="6">
        <f t="shared" si="887"/>
        <v>617.09663668159885</v>
      </c>
      <c r="O1259" s="6">
        <f t="shared" si="866"/>
        <v>1.1606688782336319</v>
      </c>
      <c r="P1259" s="6">
        <f t="shared" si="867"/>
        <v>0.94779671901951956</v>
      </c>
      <c r="Q1259" s="6">
        <f t="shared" si="868"/>
        <v>0.3696100281835939</v>
      </c>
      <c r="R1259" s="6">
        <f t="shared" si="869"/>
        <v>2.4780756254367455</v>
      </c>
      <c r="S1259" s="6">
        <f t="shared" si="870"/>
        <v>2.4169618270029285</v>
      </c>
      <c r="T1259" s="6"/>
      <c r="U1259" s="6"/>
      <c r="V1259" s="6"/>
      <c r="W1259" s="6"/>
      <c r="X1259" s="4"/>
      <c r="Y1259" s="4"/>
      <c r="Z1259" s="4"/>
      <c r="AA1259" s="4"/>
    </row>
    <row r="1260" spans="1:27" x14ac:dyDescent="0.2">
      <c r="A1260" s="5">
        <v>2014</v>
      </c>
      <c r="B1260" s="5" t="s">
        <v>25</v>
      </c>
      <c r="C1260" s="5">
        <v>2</v>
      </c>
      <c r="D1260" s="5">
        <v>120</v>
      </c>
      <c r="F1260" s="5">
        <v>2.41</v>
      </c>
      <c r="G1260" s="5">
        <f t="shared" si="871"/>
        <v>2.41</v>
      </c>
      <c r="H1260" s="6">
        <f t="shared" si="865"/>
        <v>4.5616710728287195</v>
      </c>
      <c r="I1260" s="6">
        <f t="shared" si="856"/>
        <v>3.8013925606905995E-2</v>
      </c>
      <c r="J1260" s="6">
        <f t="shared" si="884"/>
        <v>516.37699688448515</v>
      </c>
      <c r="K1260" s="6">
        <f t="shared" si="885"/>
        <v>401.04895111726864</v>
      </c>
      <c r="L1260" s="6">
        <f t="shared" si="886"/>
        <v>139.9906574791903</v>
      </c>
      <c r="M1260" s="6">
        <f t="shared" si="855"/>
        <v>1057.4166054809441</v>
      </c>
      <c r="N1260" s="6">
        <f t="shared" si="887"/>
        <v>1050.0071608873027</v>
      </c>
      <c r="O1260" s="6">
        <f t="shared" si="866"/>
        <v>2.0224765711309001</v>
      </c>
      <c r="P1260" s="6">
        <f t="shared" si="867"/>
        <v>1.6041958044690745</v>
      </c>
      <c r="Q1260" s="6">
        <f t="shared" si="868"/>
        <v>0.53663085367022956</v>
      </c>
      <c r="R1260" s="6">
        <f t="shared" si="869"/>
        <v>4.1633032292702037</v>
      </c>
      <c r="S1260" s="6">
        <f t="shared" si="870"/>
        <v>4.1125280468086016</v>
      </c>
      <c r="T1260" s="6"/>
      <c r="U1260" s="6"/>
      <c r="V1260" s="6"/>
      <c r="W1260" s="6"/>
      <c r="X1260" s="4"/>
      <c r="Y1260" s="4"/>
      <c r="Z1260" s="4"/>
      <c r="AA1260" s="4"/>
    </row>
    <row r="1261" spans="1:27" x14ac:dyDescent="0.2">
      <c r="A1261" s="5">
        <v>2014</v>
      </c>
      <c r="B1261" s="5" t="s">
        <v>25</v>
      </c>
      <c r="C1261" s="5">
        <v>2</v>
      </c>
      <c r="D1261" s="5">
        <v>120</v>
      </c>
      <c r="F1261" s="5">
        <v>3.9</v>
      </c>
      <c r="G1261" s="5">
        <f t="shared" si="871"/>
        <v>3.9</v>
      </c>
      <c r="H1261" s="6">
        <f t="shared" si="865"/>
        <v>11.945906065275187</v>
      </c>
      <c r="I1261" s="6">
        <f t="shared" si="856"/>
        <v>9.9549217210626553E-2</v>
      </c>
      <c r="J1261" s="6">
        <f t="shared" si="884"/>
        <v>1418.9489559399603</v>
      </c>
      <c r="K1261" s="6">
        <f t="shared" si="885"/>
        <v>1045.2063465063234</v>
      </c>
      <c r="L1261" s="6">
        <f t="shared" si="886"/>
        <v>275.96634338764704</v>
      </c>
      <c r="M1261" s="6">
        <f t="shared" si="855"/>
        <v>2740.1216458339309</v>
      </c>
      <c r="N1261" s="6">
        <f t="shared" si="887"/>
        <v>2762.9807900881578</v>
      </c>
      <c r="O1261" s="6">
        <f t="shared" si="866"/>
        <v>5.557550077431511</v>
      </c>
      <c r="P1261" s="6">
        <f t="shared" si="867"/>
        <v>4.1808253860252931</v>
      </c>
      <c r="Q1261" s="6">
        <f t="shared" si="868"/>
        <v>1.0578709829859805</v>
      </c>
      <c r="R1261" s="6">
        <f t="shared" si="869"/>
        <v>10.796246446442785</v>
      </c>
      <c r="S1261" s="6">
        <f t="shared" si="870"/>
        <v>10.821674761178619</v>
      </c>
      <c r="T1261" s="6"/>
      <c r="U1261" s="6"/>
      <c r="V1261" s="6"/>
      <c r="W1261" s="6"/>
      <c r="X1261" s="4"/>
      <c r="Y1261" s="4"/>
      <c r="Z1261" s="4"/>
      <c r="AA1261" s="4"/>
    </row>
    <row r="1262" spans="1:27" x14ac:dyDescent="0.2">
      <c r="A1262" s="5">
        <v>2014</v>
      </c>
      <c r="B1262" s="5" t="s">
        <v>25</v>
      </c>
      <c r="C1262" s="5">
        <v>2</v>
      </c>
      <c r="D1262" s="5">
        <v>120</v>
      </c>
      <c r="F1262" s="5">
        <v>2.2400000000000002</v>
      </c>
      <c r="G1262" s="5">
        <f t="shared" si="871"/>
        <v>2.2400000000000002</v>
      </c>
      <c r="H1262" s="6">
        <f t="shared" si="865"/>
        <v>3.9408138246630369</v>
      </c>
      <c r="I1262" s="6">
        <f t="shared" si="856"/>
        <v>3.2840115205525308E-2</v>
      </c>
      <c r="J1262" s="6">
        <f t="shared" si="884"/>
        <v>442.84519472264566</v>
      </c>
      <c r="K1262" s="6">
        <f t="shared" si="885"/>
        <v>346.71850918522875</v>
      </c>
      <c r="L1262" s="6">
        <f t="shared" si="886"/>
        <v>126.27132250010192</v>
      </c>
      <c r="M1262" s="6">
        <f t="shared" si="855"/>
        <v>915.83502640797633</v>
      </c>
      <c r="N1262" s="6">
        <f t="shared" si="887"/>
        <v>906.43469876159656</v>
      </c>
      <c r="O1262" s="6">
        <f t="shared" si="866"/>
        <v>1.7344770126636955</v>
      </c>
      <c r="P1262" s="6">
        <f t="shared" si="867"/>
        <v>1.3868740367409151</v>
      </c>
      <c r="Q1262" s="6">
        <f t="shared" si="868"/>
        <v>0.48404006958372403</v>
      </c>
      <c r="R1262" s="6">
        <f t="shared" si="869"/>
        <v>3.6053911189883348</v>
      </c>
      <c r="S1262" s="6">
        <f t="shared" si="870"/>
        <v>3.5502025701495863</v>
      </c>
      <c r="T1262" s="6"/>
      <c r="U1262" s="6"/>
      <c r="V1262" s="6"/>
      <c r="W1262" s="6"/>
      <c r="X1262" s="4"/>
      <c r="Y1262" s="4"/>
      <c r="Z1262" s="4"/>
      <c r="AA1262" s="4"/>
    </row>
    <row r="1263" spans="1:27" x14ac:dyDescent="0.2">
      <c r="A1263" s="5">
        <v>2014</v>
      </c>
      <c r="B1263" s="5" t="s">
        <v>25</v>
      </c>
      <c r="C1263" s="5">
        <v>2</v>
      </c>
      <c r="D1263" s="5">
        <v>120</v>
      </c>
      <c r="F1263" s="5">
        <v>7.6</v>
      </c>
      <c r="G1263" s="5">
        <f t="shared" si="871"/>
        <v>7.6</v>
      </c>
      <c r="H1263" s="6">
        <f t="shared" si="865"/>
        <v>45.364597917836612</v>
      </c>
      <c r="I1263" s="6">
        <f t="shared" si="856"/>
        <v>0.37803831598197174</v>
      </c>
      <c r="J1263" s="6">
        <f t="shared" si="884"/>
        <v>5760.2275746000423</v>
      </c>
      <c r="K1263" s="6">
        <f t="shared" si="885"/>
        <v>3942.7797626776414</v>
      </c>
      <c r="L1263" s="6">
        <f t="shared" si="886"/>
        <v>706.97195874302145</v>
      </c>
      <c r="M1263" s="6">
        <f t="shared" si="855"/>
        <v>10409.979296020705</v>
      </c>
      <c r="N1263" s="6">
        <f t="shared" si="887"/>
        <v>10562.660613887329</v>
      </c>
      <c r="O1263" s="6">
        <f t="shared" si="866"/>
        <v>22.560891333850165</v>
      </c>
      <c r="P1263" s="6">
        <f t="shared" si="867"/>
        <v>15.771119050710565</v>
      </c>
      <c r="Q1263" s="6">
        <f t="shared" si="868"/>
        <v>2.7100591751815823</v>
      </c>
      <c r="R1263" s="6">
        <f t="shared" si="869"/>
        <v>41.042069559742316</v>
      </c>
      <c r="S1263" s="6">
        <f t="shared" si="870"/>
        <v>41.370420737725368</v>
      </c>
      <c r="T1263" s="6"/>
      <c r="U1263" s="6"/>
      <c r="V1263" s="6"/>
      <c r="W1263" s="6"/>
      <c r="X1263" s="4"/>
      <c r="Y1263" s="4"/>
      <c r="Z1263" s="4"/>
      <c r="AA1263" s="4"/>
    </row>
    <row r="1264" spans="1:27" x14ac:dyDescent="0.2">
      <c r="A1264" s="5">
        <v>2014</v>
      </c>
      <c r="B1264" s="5" t="s">
        <v>25</v>
      </c>
      <c r="C1264" s="5">
        <v>2</v>
      </c>
      <c r="D1264" s="5">
        <v>120</v>
      </c>
      <c r="F1264" s="5">
        <v>0.09</v>
      </c>
      <c r="G1264" s="5">
        <f t="shared" si="871"/>
        <v>0.09</v>
      </c>
      <c r="H1264" s="6">
        <f t="shared" si="865"/>
        <v>6.3617251235193305E-3</v>
      </c>
      <c r="I1264" s="6">
        <f t="shared" si="856"/>
        <v>5.3014376029327756E-5</v>
      </c>
      <c r="J1264" s="6">
        <f t="shared" si="884"/>
        <v>0.51837060695714365</v>
      </c>
      <c r="K1264" s="6">
        <f t="shared" si="885"/>
        <v>0.57799763831438999</v>
      </c>
      <c r="L1264" s="6">
        <f t="shared" si="886"/>
        <v>1.3581162997226572</v>
      </c>
      <c r="M1264" s="6">
        <f t="shared" si="855"/>
        <v>2.454484544994191</v>
      </c>
      <c r="N1264" s="6">
        <f t="shared" si="887"/>
        <v>1.4169856408211028</v>
      </c>
      <c r="O1264" s="6">
        <f t="shared" si="866"/>
        <v>2.0302848772488125E-3</v>
      </c>
      <c r="P1264" s="6">
        <f t="shared" si="867"/>
        <v>2.3119905532575599E-3</v>
      </c>
      <c r="Q1264" s="6">
        <f t="shared" si="868"/>
        <v>5.2061124822701862E-3</v>
      </c>
      <c r="R1264" s="6">
        <f t="shared" si="869"/>
        <v>9.5483879127765577E-3</v>
      </c>
      <c r="S1264" s="6">
        <f t="shared" si="870"/>
        <v>5.5498604265493186E-3</v>
      </c>
      <c r="T1264" s="6"/>
      <c r="U1264" s="6"/>
      <c r="V1264" s="6"/>
      <c r="W1264" s="6"/>
      <c r="X1264" s="4"/>
      <c r="Y1264" s="4"/>
      <c r="Z1264" s="4"/>
      <c r="AA1264" s="4"/>
    </row>
    <row r="1265" spans="1:27" x14ac:dyDescent="0.2">
      <c r="A1265" s="5">
        <v>2014</v>
      </c>
      <c r="B1265" s="5" t="s">
        <v>25</v>
      </c>
      <c r="C1265" s="5">
        <v>2</v>
      </c>
      <c r="D1265" s="5">
        <v>120</v>
      </c>
      <c r="F1265" s="5">
        <v>7.1</v>
      </c>
      <c r="G1265" s="5">
        <f t="shared" si="871"/>
        <v>7.1</v>
      </c>
      <c r="H1265" s="6">
        <f t="shared" si="865"/>
        <v>39.591921416865368</v>
      </c>
      <c r="I1265" s="6">
        <f t="shared" si="856"/>
        <v>0.32993267847387808</v>
      </c>
      <c r="J1265" s="6">
        <f t="shared" si="884"/>
        <v>4993.1387028404451</v>
      </c>
      <c r="K1265" s="6">
        <f t="shared" si="885"/>
        <v>3443.4008637754487</v>
      </c>
      <c r="L1265" s="6">
        <f t="shared" si="886"/>
        <v>642.2872410654976</v>
      </c>
      <c r="M1265" s="6">
        <f t="shared" si="855"/>
        <v>9078.8268076813929</v>
      </c>
      <c r="N1265" s="6">
        <f t="shared" si="887"/>
        <v>9212.2833243477453</v>
      </c>
      <c r="O1265" s="6">
        <f t="shared" si="866"/>
        <v>19.556459919458408</v>
      </c>
      <c r="P1265" s="6">
        <f t="shared" si="867"/>
        <v>13.773603455101794</v>
      </c>
      <c r="Q1265" s="6">
        <f t="shared" si="868"/>
        <v>2.4621010907510743</v>
      </c>
      <c r="R1265" s="6">
        <f t="shared" si="869"/>
        <v>35.792164465311281</v>
      </c>
      <c r="S1265" s="6">
        <f t="shared" si="870"/>
        <v>36.081443020362002</v>
      </c>
      <c r="T1265" s="6"/>
      <c r="U1265" s="6"/>
      <c r="V1265" s="6"/>
      <c r="W1265" s="6"/>
      <c r="X1265" s="4"/>
      <c r="Y1265" s="4"/>
      <c r="Z1265" s="4"/>
      <c r="AA1265" s="4"/>
    </row>
    <row r="1266" spans="1:27" x14ac:dyDescent="0.2">
      <c r="A1266" s="5">
        <v>2014</v>
      </c>
      <c r="B1266" s="5" t="s">
        <v>25</v>
      </c>
      <c r="C1266" s="5">
        <v>2</v>
      </c>
      <c r="D1266" s="5">
        <v>120</v>
      </c>
      <c r="F1266" s="5">
        <v>1.27</v>
      </c>
      <c r="G1266" s="5">
        <f t="shared" si="871"/>
        <v>1.27</v>
      </c>
      <c r="H1266" s="6">
        <f t="shared" si="865"/>
        <v>1.2667686977437442</v>
      </c>
      <c r="I1266" s="6">
        <f t="shared" si="856"/>
        <v>1.0556405814531203E-2</v>
      </c>
      <c r="J1266" s="6">
        <f t="shared" si="884"/>
        <v>134.49895561437782</v>
      </c>
      <c r="K1266" s="6">
        <f t="shared" si="885"/>
        <v>112.08638816431674</v>
      </c>
      <c r="L1266" s="6">
        <f t="shared" si="886"/>
        <v>56.730716642701438</v>
      </c>
      <c r="M1266" s="6">
        <f t="shared" si="855"/>
        <v>303.316060421396</v>
      </c>
      <c r="N1266" s="6">
        <f t="shared" si="887"/>
        <v>289.72334082676588</v>
      </c>
      <c r="O1266" s="6">
        <f t="shared" si="866"/>
        <v>0.52678757615631311</v>
      </c>
      <c r="P1266" s="6">
        <f t="shared" si="867"/>
        <v>0.448345552657267</v>
      </c>
      <c r="Q1266" s="6">
        <f t="shared" si="868"/>
        <v>0.21746774713035552</v>
      </c>
      <c r="R1266" s="6">
        <f t="shared" si="869"/>
        <v>1.1926008759439355</v>
      </c>
      <c r="S1266" s="6">
        <f t="shared" si="870"/>
        <v>1.1347497515714997</v>
      </c>
      <c r="T1266" s="6"/>
      <c r="U1266" s="6"/>
      <c r="V1266" s="6"/>
      <c r="W1266" s="6"/>
      <c r="X1266" s="4"/>
      <c r="Y1266" s="4"/>
      <c r="Z1266" s="4"/>
      <c r="AA1266" s="4"/>
    </row>
    <row r="1267" spans="1:27" x14ac:dyDescent="0.2">
      <c r="A1267" s="5">
        <v>2014</v>
      </c>
      <c r="B1267" s="5" t="s">
        <v>25</v>
      </c>
      <c r="C1267" s="5">
        <v>2</v>
      </c>
      <c r="D1267" s="5">
        <v>120</v>
      </c>
      <c r="F1267" s="5">
        <v>5.42</v>
      </c>
      <c r="G1267" s="5">
        <f t="shared" si="871"/>
        <v>5.42</v>
      </c>
      <c r="H1267" s="6">
        <f t="shared" si="865"/>
        <v>23.072170607228799</v>
      </c>
      <c r="I1267" s="6">
        <f t="shared" si="856"/>
        <v>0.19226808839357332</v>
      </c>
      <c r="J1267" s="6">
        <f t="shared" si="884"/>
        <v>2832.2370503297711</v>
      </c>
      <c r="K1267" s="6">
        <f t="shared" si="885"/>
        <v>2012.0652028677325</v>
      </c>
      <c r="L1267" s="6">
        <f t="shared" si="886"/>
        <v>438.92873888613406</v>
      </c>
      <c r="M1267" s="6">
        <f t="shared" si="855"/>
        <v>5283.2309920836378</v>
      </c>
      <c r="N1267" s="6">
        <f t="shared" si="887"/>
        <v>5353.9778640299719</v>
      </c>
      <c r="O1267" s="6">
        <f t="shared" si="866"/>
        <v>11.092928447124937</v>
      </c>
      <c r="P1267" s="6">
        <f t="shared" si="867"/>
        <v>8.0482608114709304</v>
      </c>
      <c r="Q1267" s="6">
        <f t="shared" si="868"/>
        <v>1.6825601657301805</v>
      </c>
      <c r="R1267" s="6">
        <f t="shared" si="869"/>
        <v>20.823749424326046</v>
      </c>
      <c r="S1267" s="6">
        <f t="shared" si="870"/>
        <v>20.969746634117389</v>
      </c>
      <c r="T1267" s="6"/>
      <c r="U1267" s="6"/>
      <c r="V1267" s="6"/>
      <c r="W1267" s="6"/>
      <c r="X1267" s="4"/>
      <c r="Y1267" s="4"/>
      <c r="Z1267" s="4"/>
      <c r="AA1267" s="4"/>
    </row>
    <row r="1268" spans="1:27" x14ac:dyDescent="0.2">
      <c r="A1268" s="5">
        <v>2014</v>
      </c>
      <c r="B1268" s="5" t="s">
        <v>25</v>
      </c>
      <c r="C1268" s="5">
        <v>2</v>
      </c>
      <c r="D1268" s="5">
        <v>120</v>
      </c>
      <c r="F1268" s="5">
        <v>3.75</v>
      </c>
      <c r="G1268" s="5">
        <f t="shared" si="871"/>
        <v>3.75</v>
      </c>
      <c r="H1268" s="6">
        <f t="shared" si="865"/>
        <v>11.044661672776616</v>
      </c>
      <c r="I1268" s="6">
        <f t="shared" si="856"/>
        <v>9.2038847273138463E-2</v>
      </c>
      <c r="J1268" s="6">
        <f t="shared" si="884"/>
        <v>1306.7627924194412</v>
      </c>
      <c r="K1268" s="6">
        <f t="shared" si="885"/>
        <v>966.73110603738905</v>
      </c>
      <c r="L1268" s="6">
        <f t="shared" si="886"/>
        <v>261.11938289892004</v>
      </c>
      <c r="M1268" s="6">
        <f t="shared" si="855"/>
        <v>2534.6132813557501</v>
      </c>
      <c r="N1268" s="6">
        <f t="shared" si="887"/>
        <v>2553.5293470783645</v>
      </c>
      <c r="O1268" s="6">
        <f t="shared" si="866"/>
        <v>5.1181542703094776</v>
      </c>
      <c r="P1268" s="6">
        <f t="shared" si="867"/>
        <v>3.8669244241495564</v>
      </c>
      <c r="Q1268" s="6">
        <f t="shared" si="868"/>
        <v>1.0009576344458602</v>
      </c>
      <c r="R1268" s="6">
        <f t="shared" si="869"/>
        <v>9.9860363289048948</v>
      </c>
      <c r="S1268" s="6">
        <f t="shared" si="870"/>
        <v>10.001323276056926</v>
      </c>
      <c r="T1268" s="6"/>
      <c r="U1268" s="6"/>
      <c r="V1268" s="6"/>
      <c r="W1268" s="6"/>
      <c r="X1268" s="4"/>
      <c r="Y1268" s="4"/>
      <c r="Z1268" s="4"/>
      <c r="AA1268" s="4"/>
    </row>
    <row r="1269" spans="1:27" x14ac:dyDescent="0.2">
      <c r="A1269" s="5">
        <v>2014</v>
      </c>
      <c r="B1269" s="5" t="s">
        <v>25</v>
      </c>
      <c r="C1269" s="5">
        <v>2</v>
      </c>
      <c r="D1269" s="5">
        <v>120</v>
      </c>
      <c r="F1269" s="5">
        <v>5.01</v>
      </c>
      <c r="G1269" s="5">
        <f t="shared" si="871"/>
        <v>5.01</v>
      </c>
      <c r="H1269" s="6">
        <f t="shared" si="865"/>
        <v>19.713572441092289</v>
      </c>
      <c r="I1269" s="6">
        <f t="shared" si="856"/>
        <v>0.16427977034243574</v>
      </c>
      <c r="J1269" s="6">
        <f t="shared" si="884"/>
        <v>2400.9898403263805</v>
      </c>
      <c r="K1269" s="6">
        <f t="shared" si="885"/>
        <v>1720.5232453901892</v>
      </c>
      <c r="L1269" s="6">
        <f t="shared" si="886"/>
        <v>392.8495108144935</v>
      </c>
      <c r="M1269" s="6">
        <f t="shared" si="855"/>
        <v>4514.362596531063</v>
      </c>
      <c r="N1269" s="6">
        <f t="shared" si="887"/>
        <v>4571.0064522160601</v>
      </c>
      <c r="O1269" s="6">
        <f t="shared" si="866"/>
        <v>9.4038768746116563</v>
      </c>
      <c r="P1269" s="6">
        <f t="shared" si="867"/>
        <v>6.8820929815607572</v>
      </c>
      <c r="Q1269" s="6">
        <f t="shared" si="868"/>
        <v>1.5059231247888918</v>
      </c>
      <c r="R1269" s="6">
        <f t="shared" si="869"/>
        <v>17.791892980961308</v>
      </c>
      <c r="S1269" s="6">
        <f t="shared" si="870"/>
        <v>17.903108604512902</v>
      </c>
      <c r="T1269" s="6"/>
      <c r="U1269" s="6"/>
      <c r="V1269" s="6"/>
      <c r="W1269" s="6"/>
      <c r="X1269" s="4"/>
      <c r="Y1269" s="4"/>
      <c r="Z1269" s="4"/>
      <c r="AA1269" s="4"/>
    </row>
    <row r="1270" spans="1:27" x14ac:dyDescent="0.2">
      <c r="A1270" s="5">
        <v>2014</v>
      </c>
      <c r="B1270" s="5" t="s">
        <v>25</v>
      </c>
      <c r="C1270" s="5">
        <v>2</v>
      </c>
      <c r="D1270" s="5">
        <v>120</v>
      </c>
      <c r="F1270" s="5">
        <v>5.0199999999999996</v>
      </c>
      <c r="G1270" s="5">
        <f t="shared" si="871"/>
        <v>5.0199999999999996</v>
      </c>
      <c r="H1270" s="6">
        <f t="shared" si="865"/>
        <v>19.792347876881053</v>
      </c>
      <c r="I1270" s="6">
        <f t="shared" si="856"/>
        <v>0.16493623230734211</v>
      </c>
      <c r="J1270" s="6">
        <f t="shared" si="884"/>
        <v>2411.0649186674927</v>
      </c>
      <c r="K1270" s="6">
        <f t="shared" si="885"/>
        <v>1727.3640120029665</v>
      </c>
      <c r="L1270" s="6">
        <f t="shared" si="886"/>
        <v>393.95558740998831</v>
      </c>
      <c r="M1270" s="6">
        <f t="shared" si="855"/>
        <v>4532.3845180804474</v>
      </c>
      <c r="N1270" s="6">
        <f t="shared" si="887"/>
        <v>4589.3637059258062</v>
      </c>
      <c r="O1270" s="6">
        <f t="shared" si="866"/>
        <v>9.4433375981143453</v>
      </c>
      <c r="P1270" s="6">
        <f t="shared" si="867"/>
        <v>6.9094560480118661</v>
      </c>
      <c r="Q1270" s="6">
        <f t="shared" si="868"/>
        <v>1.5101630850716219</v>
      </c>
      <c r="R1270" s="6">
        <f t="shared" si="869"/>
        <v>17.862956731197833</v>
      </c>
      <c r="S1270" s="6">
        <f t="shared" si="870"/>
        <v>17.975007848209408</v>
      </c>
      <c r="T1270" s="6"/>
      <c r="U1270" s="6"/>
      <c r="V1270" s="6"/>
      <c r="W1270" s="6"/>
      <c r="X1270" s="4"/>
      <c r="Y1270" s="4"/>
      <c r="Z1270" s="4"/>
      <c r="AA1270" s="4"/>
    </row>
    <row r="1271" spans="1:27" x14ac:dyDescent="0.2">
      <c r="A1271" s="5">
        <v>2014</v>
      </c>
      <c r="B1271" s="5" t="s">
        <v>25</v>
      </c>
      <c r="C1271" s="5">
        <v>2</v>
      </c>
      <c r="D1271" s="5">
        <v>120</v>
      </c>
      <c r="F1271" s="5">
        <v>10.1</v>
      </c>
      <c r="G1271" s="5">
        <f t="shared" si="871"/>
        <v>10.1</v>
      </c>
      <c r="H1271" s="6">
        <f t="shared" si="865"/>
        <v>80.118466648173694</v>
      </c>
      <c r="I1271" s="6">
        <f t="shared" si="856"/>
        <v>0.66765388873478082</v>
      </c>
      <c r="J1271" s="6">
        <f t="shared" si="884"/>
        <v>10466.60857605069</v>
      </c>
      <c r="K1271" s="6">
        <f t="shared" si="885"/>
        <v>6943.5729713911969</v>
      </c>
      <c r="L1271" s="6">
        <f t="shared" si="886"/>
        <v>1055.7185685976108</v>
      </c>
      <c r="M1271" s="6">
        <f t="shared" si="855"/>
        <v>18465.900116039498</v>
      </c>
      <c r="N1271" s="6">
        <f t="shared" si="887"/>
        <v>18707.853771883223</v>
      </c>
      <c r="O1271" s="6">
        <f t="shared" si="866"/>
        <v>40.994216922865206</v>
      </c>
      <c r="P1271" s="6">
        <f t="shared" si="867"/>
        <v>27.774291885564786</v>
      </c>
      <c r="Q1271" s="6">
        <f t="shared" si="868"/>
        <v>4.0469211796241744</v>
      </c>
      <c r="R1271" s="6">
        <f t="shared" si="869"/>
        <v>72.815429988054177</v>
      </c>
      <c r="S1271" s="6">
        <f t="shared" si="870"/>
        <v>73.272427273209289</v>
      </c>
      <c r="T1271" s="6"/>
      <c r="U1271" s="6"/>
      <c r="V1271" s="6"/>
      <c r="W1271" s="6"/>
      <c r="X1271" s="4"/>
      <c r="Y1271" s="4"/>
      <c r="Z1271" s="4"/>
      <c r="AA1271" s="4"/>
    </row>
    <row r="1272" spans="1:27" x14ac:dyDescent="0.2">
      <c r="A1272" s="5">
        <v>2014</v>
      </c>
      <c r="B1272" s="5" t="s">
        <v>25</v>
      </c>
      <c r="C1272" s="5">
        <v>2</v>
      </c>
      <c r="D1272" s="5">
        <v>120</v>
      </c>
      <c r="F1272" s="5">
        <v>4.4000000000000004</v>
      </c>
      <c r="G1272" s="5">
        <f t="shared" si="871"/>
        <v>4.4000000000000004</v>
      </c>
      <c r="H1272" s="6">
        <f t="shared" si="865"/>
        <v>15.205308443374602</v>
      </c>
      <c r="I1272" s="6">
        <f t="shared" si="856"/>
        <v>0.12671090369478835</v>
      </c>
      <c r="J1272" s="6">
        <f t="shared" si="884"/>
        <v>1828.0232651069543</v>
      </c>
      <c r="K1272" s="6">
        <f t="shared" si="885"/>
        <v>1328.7837131018055</v>
      </c>
      <c r="L1272" s="6">
        <f t="shared" si="886"/>
        <v>327.1322020519375</v>
      </c>
      <c r="M1272" s="6">
        <f t="shared" si="855"/>
        <v>3483.939180260697</v>
      </c>
      <c r="N1272" s="6">
        <f t="shared" si="887"/>
        <v>3521.0961550465149</v>
      </c>
      <c r="O1272" s="6">
        <f t="shared" si="866"/>
        <v>7.159757788335571</v>
      </c>
      <c r="P1272" s="6">
        <f t="shared" si="867"/>
        <v>5.3151348524072217</v>
      </c>
      <c r="Q1272" s="6">
        <f t="shared" si="868"/>
        <v>1.2540067745324273</v>
      </c>
      <c r="R1272" s="6">
        <f t="shared" si="869"/>
        <v>13.728899415275221</v>
      </c>
      <c r="S1272" s="6">
        <f t="shared" si="870"/>
        <v>13.790959940598849</v>
      </c>
      <c r="T1272" s="6"/>
      <c r="U1272" s="6"/>
      <c r="V1272" s="6"/>
      <c r="W1272" s="6"/>
      <c r="X1272" s="4"/>
      <c r="Y1272" s="4"/>
      <c r="Z1272" s="4"/>
      <c r="AA1272" s="4"/>
    </row>
    <row r="1273" spans="1:27" x14ac:dyDescent="0.2">
      <c r="A1273" s="5">
        <v>2014</v>
      </c>
      <c r="B1273" s="5" t="s">
        <v>25</v>
      </c>
      <c r="C1273" s="5">
        <v>2</v>
      </c>
      <c r="D1273" s="5">
        <v>120</v>
      </c>
      <c r="F1273" s="5">
        <v>7.5</v>
      </c>
      <c r="G1273" s="5">
        <f t="shared" si="871"/>
        <v>7.5</v>
      </c>
      <c r="H1273" s="6">
        <f t="shared" si="865"/>
        <v>44.178646691106465</v>
      </c>
      <c r="I1273" s="6">
        <f t="shared" si="856"/>
        <v>0.36815538909255385</v>
      </c>
      <c r="J1273" s="6">
        <f t="shared" si="884"/>
        <v>5602.2147309799175</v>
      </c>
      <c r="K1273" s="6">
        <f t="shared" si="885"/>
        <v>3840.2136260451034</v>
      </c>
      <c r="L1273" s="6">
        <f t="shared" si="886"/>
        <v>693.89123968686067</v>
      </c>
      <c r="M1273" s="6">
        <f t="shared" si="855"/>
        <v>10136.319596711881</v>
      </c>
      <c r="N1273" s="6">
        <f t="shared" si="887"/>
        <v>10285.162193093069</v>
      </c>
      <c r="O1273" s="6">
        <f t="shared" si="866"/>
        <v>21.94200769633801</v>
      </c>
      <c r="P1273" s="6">
        <f t="shared" si="867"/>
        <v>15.360854504180415</v>
      </c>
      <c r="Q1273" s="6">
        <f t="shared" si="868"/>
        <v>2.6599164187996327</v>
      </c>
      <c r="R1273" s="6">
        <f t="shared" si="869"/>
        <v>39.962778619318058</v>
      </c>
      <c r="S1273" s="6">
        <f t="shared" si="870"/>
        <v>40.283551922947851</v>
      </c>
      <c r="T1273" s="6"/>
      <c r="U1273" s="6"/>
      <c r="V1273" s="6"/>
      <c r="W1273" s="6"/>
      <c r="X1273" s="4"/>
      <c r="Y1273" s="4"/>
      <c r="Z1273" s="4"/>
      <c r="AA1273" s="4"/>
    </row>
    <row r="1274" spans="1:27" x14ac:dyDescent="0.2">
      <c r="A1274" s="5">
        <v>2014</v>
      </c>
      <c r="B1274" s="5" t="s">
        <v>25</v>
      </c>
      <c r="C1274" s="5">
        <v>2</v>
      </c>
      <c r="D1274" s="5">
        <v>120</v>
      </c>
      <c r="F1274" s="5">
        <v>3.17</v>
      </c>
      <c r="G1274" s="5">
        <f t="shared" si="871"/>
        <v>3.17</v>
      </c>
      <c r="H1274" s="6">
        <f t="shared" si="865"/>
        <v>7.8923876041646182</v>
      </c>
      <c r="I1274" s="6">
        <f t="shared" si="856"/>
        <v>6.5769896701371816E-2</v>
      </c>
      <c r="J1274" s="6">
        <f t="shared" si="884"/>
        <v>918.23860728999102</v>
      </c>
      <c r="K1274" s="6">
        <f t="shared" si="885"/>
        <v>691.97658949601293</v>
      </c>
      <c r="L1274" s="6">
        <f t="shared" si="886"/>
        <v>206.03859653011986</v>
      </c>
      <c r="M1274" s="6">
        <f t="shared" si="855"/>
        <v>1816.2537933161238</v>
      </c>
      <c r="N1274" s="6">
        <f t="shared" si="887"/>
        <v>1821.6591618810235</v>
      </c>
      <c r="O1274" s="6">
        <f t="shared" si="866"/>
        <v>3.5964345452191315</v>
      </c>
      <c r="P1274" s="6">
        <f t="shared" si="867"/>
        <v>2.7679063579840517</v>
      </c>
      <c r="Q1274" s="6">
        <f t="shared" si="868"/>
        <v>0.78981462003212621</v>
      </c>
      <c r="R1274" s="6">
        <f t="shared" si="869"/>
        <v>7.1541555232353096</v>
      </c>
      <c r="S1274" s="6">
        <f t="shared" si="870"/>
        <v>7.1348317173673417</v>
      </c>
      <c r="T1274" s="6"/>
      <c r="U1274" s="6"/>
      <c r="V1274" s="6"/>
      <c r="W1274" s="6"/>
      <c r="X1274" s="4"/>
      <c r="Y1274" s="4"/>
      <c r="Z1274" s="4"/>
      <c r="AA1274" s="4"/>
    </row>
    <row r="1275" spans="1:27" x14ac:dyDescent="0.2">
      <c r="A1275" s="5">
        <v>2014</v>
      </c>
      <c r="B1275" s="5" t="s">
        <v>25</v>
      </c>
      <c r="C1275" s="5">
        <v>2</v>
      </c>
      <c r="D1275" s="5">
        <v>120</v>
      </c>
      <c r="F1275" s="5">
        <v>1.5</v>
      </c>
      <c r="G1275" s="5">
        <f t="shared" si="871"/>
        <v>1.5</v>
      </c>
      <c r="H1275" s="6">
        <f t="shared" si="865"/>
        <v>1.7671458676442586</v>
      </c>
      <c r="I1275" s="6">
        <f t="shared" si="856"/>
        <v>1.4726215563702155E-2</v>
      </c>
      <c r="J1275" s="6">
        <f t="shared" si="884"/>
        <v>190.77556220068968</v>
      </c>
      <c r="K1275" s="6">
        <f t="shared" si="885"/>
        <v>156.10078090027611</v>
      </c>
      <c r="L1275" s="6">
        <f t="shared" si="886"/>
        <v>71.737080559992449</v>
      </c>
      <c r="M1275" s="6">
        <f t="shared" ref="M1275:M1338" si="888">SUM(J1275:L1275)</f>
        <v>418.61342366095823</v>
      </c>
      <c r="N1275" s="6">
        <f t="shared" si="887"/>
        <v>404.83815414332901</v>
      </c>
      <c r="O1275" s="6">
        <f t="shared" si="866"/>
        <v>0.74720428528603455</v>
      </c>
      <c r="P1275" s="6">
        <f t="shared" si="867"/>
        <v>0.62440312360110439</v>
      </c>
      <c r="Q1275" s="6">
        <f t="shared" si="868"/>
        <v>0.27499214214663775</v>
      </c>
      <c r="R1275" s="6">
        <f t="shared" si="869"/>
        <v>1.6465995510337765</v>
      </c>
      <c r="S1275" s="6">
        <f t="shared" si="870"/>
        <v>1.5856161037280385</v>
      </c>
      <c r="T1275" s="6"/>
      <c r="U1275" s="6"/>
      <c r="V1275" s="6"/>
      <c r="W1275" s="6"/>
      <c r="X1275" s="4"/>
      <c r="Y1275" s="4"/>
      <c r="Z1275" s="4"/>
      <c r="AA1275" s="4"/>
    </row>
    <row r="1276" spans="1:27" x14ac:dyDescent="0.2">
      <c r="A1276" s="5">
        <v>2014</v>
      </c>
      <c r="B1276" s="5" t="s">
        <v>25</v>
      </c>
      <c r="C1276" s="5">
        <v>2</v>
      </c>
      <c r="D1276" s="5">
        <v>120</v>
      </c>
      <c r="F1276" s="5">
        <v>6.1</v>
      </c>
      <c r="G1276" s="5">
        <f t="shared" si="871"/>
        <v>6.1</v>
      </c>
      <c r="H1276" s="6">
        <f t="shared" si="865"/>
        <v>29.224665660019046</v>
      </c>
      <c r="I1276" s="6">
        <f t="shared" si="856"/>
        <v>0.24353888050015871</v>
      </c>
      <c r="J1276" s="6">
        <f t="shared" si="884"/>
        <v>3630.1431529340102</v>
      </c>
      <c r="K1276" s="6">
        <f t="shared" si="885"/>
        <v>2545.5981213506193</v>
      </c>
      <c r="L1276" s="6">
        <f t="shared" si="886"/>
        <v>518.5254661336071</v>
      </c>
      <c r="M1276" s="6">
        <f t="shared" si="888"/>
        <v>6694.2667404182375</v>
      </c>
      <c r="N1276" s="6">
        <f t="shared" si="887"/>
        <v>6789.7060676588162</v>
      </c>
      <c r="O1276" s="6">
        <f t="shared" si="866"/>
        <v>14.218060682324873</v>
      </c>
      <c r="P1276" s="6">
        <f t="shared" si="867"/>
        <v>10.182392485402477</v>
      </c>
      <c r="Q1276" s="6">
        <f t="shared" si="868"/>
        <v>1.9876809535121607</v>
      </c>
      <c r="R1276" s="6">
        <f t="shared" si="869"/>
        <v>26.38813412123951</v>
      </c>
      <c r="S1276" s="6">
        <f t="shared" si="870"/>
        <v>26.593015431663694</v>
      </c>
      <c r="T1276" s="6"/>
      <c r="U1276" s="6"/>
      <c r="V1276" s="6"/>
      <c r="W1276" s="6"/>
      <c r="X1276" s="4"/>
      <c r="Y1276" s="4"/>
      <c r="Z1276" s="4"/>
      <c r="AA1276" s="4"/>
    </row>
    <row r="1277" spans="1:27" x14ac:dyDescent="0.2">
      <c r="A1277" s="5">
        <v>2014</v>
      </c>
      <c r="B1277" s="5" t="s">
        <v>25</v>
      </c>
      <c r="C1277" s="5">
        <v>2</v>
      </c>
      <c r="D1277" s="5">
        <v>120</v>
      </c>
      <c r="F1277" s="5">
        <v>4.3600000000000003</v>
      </c>
      <c r="G1277" s="5">
        <f t="shared" si="871"/>
        <v>4.3600000000000003</v>
      </c>
      <c r="H1277" s="6">
        <f t="shared" si="865"/>
        <v>14.930104926920135</v>
      </c>
      <c r="I1277" s="6">
        <f t="shared" si="856"/>
        <v>0.12441754105766779</v>
      </c>
      <c r="J1277" s="6">
        <f t="shared" si="884"/>
        <v>1793.2990792813439</v>
      </c>
      <c r="K1277" s="6">
        <f t="shared" si="885"/>
        <v>1304.8529861062837</v>
      </c>
      <c r="L1277" s="6">
        <f t="shared" si="886"/>
        <v>322.94679070450053</v>
      </c>
      <c r="M1277" s="6">
        <f t="shared" si="888"/>
        <v>3421.0988560921282</v>
      </c>
      <c r="N1277" s="6">
        <f t="shared" si="887"/>
        <v>3457.0514955606559</v>
      </c>
      <c r="O1277" s="6">
        <f t="shared" si="866"/>
        <v>7.0237547271852634</v>
      </c>
      <c r="P1277" s="6">
        <f t="shared" si="867"/>
        <v>5.2194119444251346</v>
      </c>
      <c r="Q1277" s="6">
        <f t="shared" si="868"/>
        <v>1.2379626977005853</v>
      </c>
      <c r="R1277" s="6">
        <f t="shared" si="869"/>
        <v>13.481129369310983</v>
      </c>
      <c r="S1277" s="6">
        <f t="shared" si="870"/>
        <v>13.540118357612567</v>
      </c>
      <c r="T1277" s="6"/>
      <c r="U1277" s="6"/>
      <c r="V1277" s="6"/>
      <c r="W1277" s="6"/>
      <c r="X1277" s="4"/>
      <c r="Y1277" s="4"/>
      <c r="Z1277" s="4"/>
      <c r="AA1277" s="4"/>
    </row>
    <row r="1278" spans="1:27" x14ac:dyDescent="0.2">
      <c r="A1278" s="5">
        <v>2014</v>
      </c>
      <c r="B1278" s="5" t="s">
        <v>25</v>
      </c>
      <c r="C1278" s="5">
        <v>2</v>
      </c>
      <c r="D1278" s="5">
        <v>120</v>
      </c>
      <c r="F1278" s="5">
        <v>3.91</v>
      </c>
      <c r="G1278" s="5">
        <f t="shared" si="871"/>
        <v>3.91</v>
      </c>
      <c r="H1278" s="6">
        <f t="shared" si="865"/>
        <v>12.00724566183653</v>
      </c>
      <c r="I1278" s="6">
        <f t="shared" si="856"/>
        <v>0.10006038051530441</v>
      </c>
      <c r="J1278" s="6">
        <f t="shared" si="884"/>
        <v>1426.6002262946877</v>
      </c>
      <c r="K1278" s="6">
        <f t="shared" si="885"/>
        <v>1050.5463479346015</v>
      </c>
      <c r="L1278" s="6">
        <f t="shared" si="886"/>
        <v>276.96459204061517</v>
      </c>
      <c r="M1278" s="6">
        <f t="shared" si="888"/>
        <v>2754.1111662699045</v>
      </c>
      <c r="N1278" s="6">
        <f t="shared" si="887"/>
        <v>2777.2392071095696</v>
      </c>
      <c r="O1278" s="6">
        <f t="shared" si="866"/>
        <v>5.5875175529875261</v>
      </c>
      <c r="P1278" s="6">
        <f t="shared" si="867"/>
        <v>4.2021853917384062</v>
      </c>
      <c r="Q1278" s="6">
        <f t="shared" si="868"/>
        <v>1.0616976028223581</v>
      </c>
      <c r="R1278" s="6">
        <f t="shared" si="869"/>
        <v>10.851400547548289</v>
      </c>
      <c r="S1278" s="6">
        <f t="shared" si="870"/>
        <v>10.877520227845814</v>
      </c>
      <c r="T1278" s="6"/>
      <c r="U1278" s="6"/>
      <c r="V1278" s="6"/>
      <c r="W1278" s="6"/>
      <c r="X1278" s="4"/>
      <c r="Y1278" s="4"/>
      <c r="Z1278" s="4"/>
      <c r="AA1278" s="4"/>
    </row>
    <row r="1279" spans="1:27" x14ac:dyDescent="0.2">
      <c r="A1279" s="5">
        <v>2014</v>
      </c>
      <c r="B1279" s="5" t="s">
        <v>25</v>
      </c>
      <c r="C1279" s="5">
        <v>2</v>
      </c>
      <c r="D1279" s="5">
        <v>120</v>
      </c>
      <c r="F1279" s="5">
        <v>3.22</v>
      </c>
      <c r="G1279" s="5">
        <f t="shared" si="871"/>
        <v>3.22</v>
      </c>
      <c r="H1279" s="6">
        <f t="shared" si="865"/>
        <v>8.143322317370103</v>
      </c>
      <c r="I1279" s="6">
        <f t="shared" si="856"/>
        <v>6.7861019311417525E-2</v>
      </c>
      <c r="J1279" s="6">
        <f t="shared" si="884"/>
        <v>948.9174401484039</v>
      </c>
      <c r="K1279" s="6">
        <f t="shared" si="885"/>
        <v>713.86592918345343</v>
      </c>
      <c r="L1279" s="6">
        <f t="shared" si="886"/>
        <v>210.63561365700397</v>
      </c>
      <c r="M1279" s="6">
        <f t="shared" si="888"/>
        <v>1873.4189829888612</v>
      </c>
      <c r="N1279" s="6">
        <f t="shared" si="887"/>
        <v>1879.8721219084082</v>
      </c>
      <c r="O1279" s="6">
        <f t="shared" si="866"/>
        <v>3.7165933072479147</v>
      </c>
      <c r="P1279" s="6">
        <f t="shared" si="867"/>
        <v>2.8554637167338139</v>
      </c>
      <c r="Q1279" s="6">
        <f t="shared" si="868"/>
        <v>0.80743651901851521</v>
      </c>
      <c r="R1279" s="6">
        <f t="shared" si="869"/>
        <v>7.379493543000244</v>
      </c>
      <c r="S1279" s="6">
        <f t="shared" si="870"/>
        <v>7.3628324774745986</v>
      </c>
      <c r="T1279" s="6"/>
      <c r="U1279" s="6"/>
      <c r="V1279" s="6"/>
      <c r="W1279" s="6"/>
      <c r="X1279" s="4"/>
      <c r="Y1279" s="4"/>
      <c r="Z1279" s="4"/>
      <c r="AA1279" s="4"/>
    </row>
    <row r="1280" spans="1:27" x14ac:dyDescent="0.2">
      <c r="A1280" s="5">
        <v>2014</v>
      </c>
      <c r="B1280" s="5" t="s">
        <v>25</v>
      </c>
      <c r="C1280" s="5">
        <v>2</v>
      </c>
      <c r="D1280" s="5">
        <v>120</v>
      </c>
      <c r="F1280" s="5">
        <v>3.44</v>
      </c>
      <c r="G1280" s="5">
        <f t="shared" si="871"/>
        <v>3.44</v>
      </c>
      <c r="H1280" s="6">
        <f t="shared" si="865"/>
        <v>9.2940877063800436</v>
      </c>
      <c r="I1280" s="6">
        <f t="shared" si="856"/>
        <v>7.7450730886500369E-2</v>
      </c>
      <c r="J1280" s="6">
        <f t="shared" si="884"/>
        <v>1090.1941002392734</v>
      </c>
      <c r="K1280" s="6">
        <f t="shared" si="885"/>
        <v>814.20688565805108</v>
      </c>
      <c r="L1280" s="6">
        <f t="shared" si="886"/>
        <v>231.20777121750069</v>
      </c>
      <c r="M1280" s="6">
        <f t="shared" si="888"/>
        <v>2135.608757114825</v>
      </c>
      <c r="N1280" s="6">
        <f t="shared" si="887"/>
        <v>2146.9428049964058</v>
      </c>
      <c r="O1280" s="6">
        <f t="shared" si="866"/>
        <v>4.269926892603821</v>
      </c>
      <c r="P1280" s="6">
        <f t="shared" si="867"/>
        <v>3.256827542632204</v>
      </c>
      <c r="Q1280" s="6">
        <f t="shared" si="868"/>
        <v>0.88629645633375265</v>
      </c>
      <c r="R1280" s="6">
        <f t="shared" si="869"/>
        <v>8.4130508915697781</v>
      </c>
      <c r="S1280" s="6">
        <f t="shared" si="870"/>
        <v>8.408859319569256</v>
      </c>
      <c r="T1280" s="6"/>
      <c r="U1280" s="6"/>
      <c r="V1280" s="6"/>
      <c r="W1280" s="6"/>
      <c r="X1280" s="4"/>
      <c r="Y1280" s="4"/>
      <c r="Z1280" s="4"/>
      <c r="AA1280" s="4"/>
    </row>
    <row r="1281" spans="1:27" x14ac:dyDescent="0.2">
      <c r="A1281" s="5">
        <v>2014</v>
      </c>
      <c r="B1281" s="5" t="s">
        <v>25</v>
      </c>
      <c r="C1281" s="5">
        <v>2</v>
      </c>
      <c r="D1281" s="5">
        <v>120</v>
      </c>
      <c r="F1281" s="5">
        <v>3.9</v>
      </c>
      <c r="G1281" s="5">
        <f t="shared" si="871"/>
        <v>3.9</v>
      </c>
      <c r="H1281" s="6">
        <f t="shared" si="865"/>
        <v>11.945906065275187</v>
      </c>
      <c r="I1281" s="6">
        <f t="shared" si="856"/>
        <v>9.9549217210626553E-2</v>
      </c>
      <c r="J1281" s="6">
        <f t="shared" si="884"/>
        <v>1418.9489559399603</v>
      </c>
      <c r="K1281" s="6">
        <f t="shared" si="885"/>
        <v>1045.2063465063234</v>
      </c>
      <c r="L1281" s="6">
        <f t="shared" si="886"/>
        <v>275.96634338764704</v>
      </c>
      <c r="M1281" s="6">
        <f t="shared" si="888"/>
        <v>2740.1216458339309</v>
      </c>
      <c r="N1281" s="6">
        <f t="shared" si="887"/>
        <v>2762.9807900881578</v>
      </c>
      <c r="O1281" s="6">
        <f t="shared" si="866"/>
        <v>5.557550077431511</v>
      </c>
      <c r="P1281" s="6">
        <f t="shared" si="867"/>
        <v>4.1808253860252931</v>
      </c>
      <c r="Q1281" s="6">
        <f t="shared" si="868"/>
        <v>1.0578709829859805</v>
      </c>
      <c r="R1281" s="6">
        <f t="shared" si="869"/>
        <v>10.796246446442785</v>
      </c>
      <c r="S1281" s="6">
        <f t="shared" si="870"/>
        <v>10.821674761178619</v>
      </c>
      <c r="T1281" s="6"/>
      <c r="U1281" s="6"/>
      <c r="V1281" s="6"/>
      <c r="W1281" s="6"/>
      <c r="X1281" s="4"/>
      <c r="Y1281" s="4"/>
      <c r="Z1281" s="4"/>
      <c r="AA1281" s="4"/>
    </row>
    <row r="1282" spans="1:27" x14ac:dyDescent="0.2">
      <c r="A1282" s="5">
        <v>2014</v>
      </c>
      <c r="B1282" s="5" t="s">
        <v>25</v>
      </c>
      <c r="C1282" s="5">
        <v>2</v>
      </c>
      <c r="D1282" s="5">
        <v>120</v>
      </c>
      <c r="F1282" s="5">
        <v>3.77</v>
      </c>
      <c r="G1282" s="5">
        <f t="shared" si="871"/>
        <v>3.77</v>
      </c>
      <c r="H1282" s="6">
        <f t="shared" si="865"/>
        <v>11.162785556551592</v>
      </c>
      <c r="I1282" s="6">
        <f t="shared" si="856"/>
        <v>9.3023212971263272E-2</v>
      </c>
      <c r="J1282" s="6">
        <f t="shared" si="884"/>
        <v>1321.4414748312745</v>
      </c>
      <c r="K1282" s="6">
        <f t="shared" si="885"/>
        <v>977.01843206077183</v>
      </c>
      <c r="L1282" s="6">
        <f t="shared" si="886"/>
        <v>263.0851452999832</v>
      </c>
      <c r="M1282" s="6">
        <f t="shared" si="888"/>
        <v>2561.5450521920293</v>
      </c>
      <c r="N1282" s="6">
        <f t="shared" si="887"/>
        <v>2580.9769098492079</v>
      </c>
      <c r="O1282" s="6">
        <f t="shared" si="866"/>
        <v>5.175645776422491</v>
      </c>
      <c r="P1282" s="6">
        <f t="shared" si="867"/>
        <v>3.9080737282430871</v>
      </c>
      <c r="Q1282" s="6">
        <f t="shared" si="868"/>
        <v>1.0084930569832689</v>
      </c>
      <c r="R1282" s="6">
        <f t="shared" si="869"/>
        <v>10.092212561648847</v>
      </c>
      <c r="S1282" s="6">
        <f t="shared" si="870"/>
        <v>10.10882623024273</v>
      </c>
      <c r="T1282" s="6"/>
      <c r="U1282" s="6"/>
      <c r="V1282" s="6"/>
      <c r="W1282" s="6"/>
      <c r="X1282" s="4"/>
      <c r="Y1282" s="4"/>
      <c r="Z1282" s="4"/>
      <c r="AA1282" s="4"/>
    </row>
    <row r="1283" spans="1:27" x14ac:dyDescent="0.2">
      <c r="A1283" s="5">
        <v>2014</v>
      </c>
      <c r="B1283" s="5" t="s">
        <v>25</v>
      </c>
      <c r="C1283" s="5">
        <v>2</v>
      </c>
      <c r="D1283" s="5">
        <v>120</v>
      </c>
      <c r="F1283" s="5">
        <v>3.35</v>
      </c>
      <c r="G1283" s="5">
        <f t="shared" si="871"/>
        <v>3.35</v>
      </c>
      <c r="H1283" s="6">
        <f t="shared" si="865"/>
        <v>8.8141308887278633</v>
      </c>
      <c r="I1283" s="6">
        <f t="shared" ref="I1283:I1346" si="889">H1283/D1283</f>
        <v>7.3451090739398858E-2</v>
      </c>
      <c r="J1283" s="6">
        <f t="shared" si="884"/>
        <v>1031.1579461575093</v>
      </c>
      <c r="K1283" s="6">
        <f t="shared" si="885"/>
        <v>772.36509031644562</v>
      </c>
      <c r="L1283" s="6">
        <f t="shared" si="886"/>
        <v>222.7246069209948</v>
      </c>
      <c r="M1283" s="6">
        <f t="shared" si="888"/>
        <v>2026.2476433949498</v>
      </c>
      <c r="N1283" s="6">
        <f t="shared" si="887"/>
        <v>2035.5326247061009</v>
      </c>
      <c r="O1283" s="6">
        <f t="shared" si="866"/>
        <v>4.0387019557835782</v>
      </c>
      <c r="P1283" s="6">
        <f t="shared" si="867"/>
        <v>3.0894603612657821</v>
      </c>
      <c r="Q1283" s="6">
        <f t="shared" si="868"/>
        <v>0.85377765986381349</v>
      </c>
      <c r="R1283" s="6">
        <f t="shared" si="869"/>
        <v>7.981939976913174</v>
      </c>
      <c r="S1283" s="6">
        <f t="shared" si="870"/>
        <v>7.9725027800988943</v>
      </c>
      <c r="T1283" s="6"/>
      <c r="U1283" s="6"/>
      <c r="V1283" s="6"/>
      <c r="W1283" s="6"/>
      <c r="X1283" s="4"/>
      <c r="Y1283" s="4"/>
      <c r="Z1283" s="4"/>
      <c r="AA1283" s="4"/>
    </row>
    <row r="1284" spans="1:27" x14ac:dyDescent="0.2">
      <c r="A1284" s="5">
        <v>2014</v>
      </c>
      <c r="B1284" s="5" t="s">
        <v>25</v>
      </c>
      <c r="C1284" s="5">
        <v>2</v>
      </c>
      <c r="D1284" s="5">
        <v>120</v>
      </c>
      <c r="F1284" s="5">
        <v>4.4800000000000004</v>
      </c>
      <c r="G1284" s="5">
        <f t="shared" si="871"/>
        <v>4.4800000000000004</v>
      </c>
      <c r="H1284" s="6">
        <f t="shared" si="865"/>
        <v>15.763255298652147</v>
      </c>
      <c r="I1284" s="6">
        <f t="shared" si="889"/>
        <v>0.13136046082210123</v>
      </c>
      <c r="J1284" s="6">
        <f t="shared" si="884"/>
        <v>1898.5189108617963</v>
      </c>
      <c r="K1284" s="6">
        <f t="shared" si="885"/>
        <v>1377.2941980038706</v>
      </c>
      <c r="L1284" s="6">
        <f t="shared" si="886"/>
        <v>335.54982986618199</v>
      </c>
      <c r="M1284" s="6">
        <f t="shared" si="888"/>
        <v>3611.3629387318488</v>
      </c>
      <c r="N1284" s="6">
        <f t="shared" si="887"/>
        <v>3650.9578027279172</v>
      </c>
      <c r="O1284" s="6">
        <f t="shared" si="866"/>
        <v>7.4358657342087016</v>
      </c>
      <c r="P1284" s="6">
        <f t="shared" si="867"/>
        <v>5.5091767920154826</v>
      </c>
      <c r="Q1284" s="6">
        <f t="shared" si="868"/>
        <v>1.2862743478203642</v>
      </c>
      <c r="R1284" s="6">
        <f t="shared" si="869"/>
        <v>14.231316874044548</v>
      </c>
      <c r="S1284" s="6">
        <f t="shared" si="870"/>
        <v>14.299584727351007</v>
      </c>
      <c r="T1284" s="6"/>
      <c r="U1284" s="6"/>
      <c r="V1284" s="6"/>
      <c r="W1284" s="6"/>
      <c r="X1284" s="4"/>
      <c r="Y1284" s="4"/>
      <c r="Z1284" s="4"/>
      <c r="AA1284" s="4"/>
    </row>
    <row r="1285" spans="1:27" x14ac:dyDescent="0.2">
      <c r="A1285" s="5">
        <v>2014</v>
      </c>
      <c r="B1285" s="5" t="s">
        <v>25</v>
      </c>
      <c r="C1285" s="5">
        <v>2</v>
      </c>
      <c r="D1285" s="5">
        <v>120</v>
      </c>
      <c r="F1285" s="5">
        <v>2.57</v>
      </c>
      <c r="G1285" s="5">
        <f t="shared" si="871"/>
        <v>2.57</v>
      </c>
      <c r="H1285" s="6">
        <f t="shared" si="865"/>
        <v>5.1874763294238049</v>
      </c>
      <c r="I1285" s="6">
        <f t="shared" si="889"/>
        <v>4.3228969411865041E-2</v>
      </c>
      <c r="J1285" s="6">
        <f t="shared" si="884"/>
        <v>591.00432221966423</v>
      </c>
      <c r="K1285" s="6">
        <f t="shared" si="885"/>
        <v>455.77488016469562</v>
      </c>
      <c r="L1285" s="6">
        <f t="shared" si="886"/>
        <v>153.27125981725035</v>
      </c>
      <c r="M1285" s="6">
        <f t="shared" si="888"/>
        <v>1200.0504622016103</v>
      </c>
      <c r="N1285" s="6">
        <f t="shared" si="887"/>
        <v>1194.8230252152912</v>
      </c>
      <c r="O1285" s="6">
        <f t="shared" si="866"/>
        <v>2.3147669286936847</v>
      </c>
      <c r="P1285" s="6">
        <f t="shared" si="867"/>
        <v>1.8230995206587823</v>
      </c>
      <c r="Q1285" s="6">
        <f t="shared" si="868"/>
        <v>0.58753982929945969</v>
      </c>
      <c r="R1285" s="6">
        <f t="shared" si="869"/>
        <v>4.7254062786519269</v>
      </c>
      <c r="S1285" s="6">
        <f t="shared" si="870"/>
        <v>4.6797235154265566</v>
      </c>
      <c r="T1285" s="6"/>
      <c r="U1285" s="6"/>
      <c r="V1285" s="6"/>
      <c r="W1285" s="6"/>
      <c r="X1285" s="4"/>
      <c r="Y1285" s="4"/>
      <c r="Z1285" s="4"/>
      <c r="AA1285" s="4"/>
    </row>
    <row r="1286" spans="1:27" x14ac:dyDescent="0.2">
      <c r="A1286" s="5">
        <v>2014</v>
      </c>
      <c r="B1286" s="5" t="s">
        <v>25</v>
      </c>
      <c r="C1286" s="5">
        <v>2</v>
      </c>
      <c r="D1286" s="5">
        <v>120</v>
      </c>
      <c r="F1286" s="5">
        <v>1.03</v>
      </c>
      <c r="G1286" s="5">
        <f t="shared" si="871"/>
        <v>1.03</v>
      </c>
      <c r="H1286" s="6">
        <f t="shared" si="865"/>
        <v>0.83322891154835288</v>
      </c>
      <c r="I1286" s="6">
        <f t="shared" si="889"/>
        <v>6.9435742629029408E-3</v>
      </c>
      <c r="J1286" s="6">
        <f t="shared" si="884"/>
        <v>86.634180161216264</v>
      </c>
      <c r="K1286" s="6">
        <f t="shared" si="885"/>
        <v>73.880452595252422</v>
      </c>
      <c r="L1286" s="6">
        <f t="shared" si="886"/>
        <v>42.223624440813232</v>
      </c>
      <c r="M1286" s="6">
        <f t="shared" si="888"/>
        <v>202.73825719728194</v>
      </c>
      <c r="N1286" s="6">
        <f t="shared" si="887"/>
        <v>190.16948351460377</v>
      </c>
      <c r="O1286" s="6">
        <f t="shared" si="866"/>
        <v>0.33931720563143036</v>
      </c>
      <c r="P1286" s="6">
        <f t="shared" si="867"/>
        <v>0.29552181038100966</v>
      </c>
      <c r="Q1286" s="6">
        <f t="shared" si="868"/>
        <v>0.16185722702311742</v>
      </c>
      <c r="R1286" s="6">
        <f t="shared" si="869"/>
        <v>0.79669624303555742</v>
      </c>
      <c r="S1286" s="6">
        <f t="shared" si="870"/>
        <v>0.74483047709886463</v>
      </c>
      <c r="T1286" s="6"/>
      <c r="U1286" s="6"/>
      <c r="V1286" s="6"/>
      <c r="W1286" s="6"/>
      <c r="X1286" s="4"/>
      <c r="Y1286" s="4"/>
      <c r="Z1286" s="4"/>
      <c r="AA1286" s="4"/>
    </row>
    <row r="1287" spans="1:27" x14ac:dyDescent="0.2">
      <c r="A1287" s="5">
        <v>2014</v>
      </c>
      <c r="B1287" s="5" t="s">
        <v>25</v>
      </c>
      <c r="C1287" s="5">
        <v>2</v>
      </c>
      <c r="D1287" s="5">
        <v>120</v>
      </c>
      <c r="F1287" s="5">
        <v>0.65</v>
      </c>
      <c r="G1287" s="5">
        <f t="shared" si="871"/>
        <v>0.65</v>
      </c>
      <c r="H1287" s="6">
        <f t="shared" si="865"/>
        <v>0.33183072403542191</v>
      </c>
      <c r="I1287" s="6">
        <f t="shared" si="889"/>
        <v>2.765256033628516E-3</v>
      </c>
      <c r="J1287" s="6">
        <f t="shared" si="884"/>
        <v>32.949524150480798</v>
      </c>
      <c r="K1287" s="6">
        <f t="shared" si="885"/>
        <v>29.558408704882609</v>
      </c>
      <c r="L1287" s="6">
        <f t="shared" si="886"/>
        <v>22.062913184381614</v>
      </c>
      <c r="M1287" s="6">
        <f t="shared" si="888"/>
        <v>84.570846039745021</v>
      </c>
      <c r="N1287" s="6">
        <f t="shared" si="887"/>
        <v>75.386547139525717</v>
      </c>
      <c r="O1287" s="6">
        <f t="shared" si="866"/>
        <v>0.12905230292271647</v>
      </c>
      <c r="P1287" s="6">
        <f t="shared" si="867"/>
        <v>0.11823363481953043</v>
      </c>
      <c r="Q1287" s="6">
        <f t="shared" si="868"/>
        <v>8.4574500540129521E-2</v>
      </c>
      <c r="R1287" s="6">
        <f t="shared" si="869"/>
        <v>0.33186043828237644</v>
      </c>
      <c r="S1287" s="6">
        <f t="shared" si="870"/>
        <v>0.29526397629647572</v>
      </c>
      <c r="T1287" s="6"/>
      <c r="U1287" s="6"/>
      <c r="V1287" s="6"/>
      <c r="W1287" s="6"/>
      <c r="X1287" s="4"/>
      <c r="Y1287" s="4"/>
      <c r="Z1287" s="4"/>
      <c r="AA1287" s="4"/>
    </row>
    <row r="1288" spans="1:27" x14ac:dyDescent="0.2">
      <c r="A1288" s="5">
        <v>2014</v>
      </c>
      <c r="B1288" s="5" t="s">
        <v>25</v>
      </c>
      <c r="C1288" s="5">
        <v>2</v>
      </c>
      <c r="D1288" s="5">
        <v>120</v>
      </c>
      <c r="F1288" s="5">
        <v>5.86</v>
      </c>
      <c r="G1288" s="5">
        <f t="shared" si="871"/>
        <v>5.86</v>
      </c>
      <c r="H1288" s="6">
        <f t="shared" si="865"/>
        <v>26.970258771803017</v>
      </c>
      <c r="I1288" s="6">
        <f t="shared" si="889"/>
        <v>0.2247521564316918</v>
      </c>
      <c r="J1288" s="6">
        <f t="shared" si="884"/>
        <v>3336.6917817524577</v>
      </c>
      <c r="K1288" s="6">
        <f t="shared" si="885"/>
        <v>2350.17242333795</v>
      </c>
      <c r="L1288" s="6">
        <f t="shared" si="886"/>
        <v>489.99388683155189</v>
      </c>
      <c r="M1288" s="6">
        <f t="shared" si="888"/>
        <v>6176.8580919219594</v>
      </c>
      <c r="N1288" s="6">
        <f t="shared" si="887"/>
        <v>6263.429789504331</v>
      </c>
      <c r="O1288" s="6">
        <f t="shared" si="866"/>
        <v>13.068709478530458</v>
      </c>
      <c r="P1288" s="6">
        <f t="shared" si="867"/>
        <v>9.4006896933518007</v>
      </c>
      <c r="Q1288" s="6">
        <f t="shared" si="868"/>
        <v>1.8783098995209491</v>
      </c>
      <c r="R1288" s="6">
        <f t="shared" si="869"/>
        <v>24.347709071403209</v>
      </c>
      <c r="S1288" s="6">
        <f t="shared" si="870"/>
        <v>24.531766675558629</v>
      </c>
      <c r="T1288" s="6"/>
      <c r="U1288" s="6"/>
      <c r="V1288" s="6"/>
      <c r="W1288" s="6"/>
      <c r="X1288" s="4"/>
      <c r="Y1288" s="4"/>
      <c r="Z1288" s="4"/>
      <c r="AA1288" s="4"/>
    </row>
    <row r="1289" spans="1:27" x14ac:dyDescent="0.2">
      <c r="A1289" s="5">
        <v>2014</v>
      </c>
      <c r="B1289" s="5" t="s">
        <v>25</v>
      </c>
      <c r="C1289" s="5">
        <v>2</v>
      </c>
      <c r="D1289" s="5">
        <v>120</v>
      </c>
      <c r="F1289" s="5">
        <v>5.14</v>
      </c>
      <c r="G1289" s="5">
        <f t="shared" si="871"/>
        <v>5.14</v>
      </c>
      <c r="H1289" s="6">
        <f t="shared" si="865"/>
        <v>20.74990531769522</v>
      </c>
      <c r="I1289" s="6">
        <f t="shared" si="889"/>
        <v>0.17291587764746016</v>
      </c>
      <c r="J1289" s="6">
        <f t="shared" si="884"/>
        <v>2533.6909951971384</v>
      </c>
      <c r="K1289" s="6">
        <f t="shared" si="885"/>
        <v>1810.5064524010945</v>
      </c>
      <c r="L1289" s="6">
        <f t="shared" si="886"/>
        <v>407.29869725576248</v>
      </c>
      <c r="M1289" s="6">
        <f t="shared" si="888"/>
        <v>4751.4961448539962</v>
      </c>
      <c r="N1289" s="6">
        <f t="shared" si="887"/>
        <v>4812.5347063043837</v>
      </c>
      <c r="O1289" s="6">
        <f t="shared" si="866"/>
        <v>9.9236230645221255</v>
      </c>
      <c r="P1289" s="6">
        <f t="shared" si="867"/>
        <v>7.2420258096043773</v>
      </c>
      <c r="Q1289" s="6">
        <f t="shared" si="868"/>
        <v>1.5613116728137562</v>
      </c>
      <c r="R1289" s="6">
        <f t="shared" si="869"/>
        <v>18.726960546940258</v>
      </c>
      <c r="S1289" s="6">
        <f t="shared" si="870"/>
        <v>18.849094266358836</v>
      </c>
      <c r="T1289" s="6"/>
      <c r="U1289" s="6"/>
      <c r="V1289" s="6"/>
      <c r="W1289" s="6"/>
      <c r="X1289" s="4"/>
      <c r="Y1289" s="4"/>
      <c r="Z1289" s="4"/>
      <c r="AA1289" s="4"/>
    </row>
    <row r="1290" spans="1:27" x14ac:dyDescent="0.2">
      <c r="A1290" s="5">
        <v>2014</v>
      </c>
      <c r="B1290" s="5" t="s">
        <v>25</v>
      </c>
      <c r="C1290" s="5">
        <v>2</v>
      </c>
      <c r="D1290" s="5">
        <v>120</v>
      </c>
      <c r="F1290" s="5">
        <v>2.44</v>
      </c>
      <c r="G1290" s="5">
        <f t="shared" si="871"/>
        <v>2.44</v>
      </c>
      <c r="H1290" s="6">
        <f t="shared" si="865"/>
        <v>4.675946505603048</v>
      </c>
      <c r="I1290" s="6">
        <f t="shared" si="889"/>
        <v>3.8966220880025403E-2</v>
      </c>
      <c r="J1290" s="6">
        <f t="shared" si="884"/>
        <v>529.96810506652355</v>
      </c>
      <c r="K1290" s="6">
        <f t="shared" si="885"/>
        <v>411.04486254706165</v>
      </c>
      <c r="L1290" s="6">
        <f t="shared" si="886"/>
        <v>142.45400982290715</v>
      </c>
      <c r="M1290" s="6">
        <f t="shared" si="888"/>
        <v>1083.4669774364925</v>
      </c>
      <c r="N1290" s="6">
        <f t="shared" si="887"/>
        <v>1076.4442847511166</v>
      </c>
      <c r="O1290" s="6">
        <f t="shared" si="866"/>
        <v>2.0757084115105502</v>
      </c>
      <c r="P1290" s="6">
        <f t="shared" si="867"/>
        <v>1.6441794501882465</v>
      </c>
      <c r="Q1290" s="6">
        <f t="shared" si="868"/>
        <v>0.5460737043211441</v>
      </c>
      <c r="R1290" s="6">
        <f t="shared" si="869"/>
        <v>4.265961566019941</v>
      </c>
      <c r="S1290" s="6">
        <f t="shared" si="870"/>
        <v>4.2160734486085394</v>
      </c>
      <c r="T1290" s="6"/>
      <c r="U1290" s="6"/>
      <c r="V1290" s="6"/>
      <c r="W1290" s="6"/>
      <c r="X1290" s="4"/>
      <c r="Y1290" s="4"/>
      <c r="Z1290" s="4"/>
      <c r="AA1290" s="4"/>
    </row>
    <row r="1291" spans="1:27" x14ac:dyDescent="0.2">
      <c r="A1291" s="5">
        <v>2014</v>
      </c>
      <c r="B1291" s="5" t="s">
        <v>25</v>
      </c>
      <c r="C1291" s="5">
        <v>2</v>
      </c>
      <c r="D1291" s="5">
        <v>120</v>
      </c>
      <c r="F1291" s="5">
        <v>4.8</v>
      </c>
      <c r="G1291" s="5">
        <f t="shared" si="871"/>
        <v>4.8</v>
      </c>
      <c r="H1291" s="6">
        <f t="shared" ref="H1291:H1354" si="890">PI()*(G1291/2)^2</f>
        <v>18.095573684677209</v>
      </c>
      <c r="I1291" s="6">
        <f t="shared" si="889"/>
        <v>0.15079644737231007</v>
      </c>
      <c r="J1291" s="6">
        <f t="shared" si="884"/>
        <v>2194.5106687316843</v>
      </c>
      <c r="K1291" s="6">
        <f t="shared" si="885"/>
        <v>1579.9870686462416</v>
      </c>
      <c r="L1291" s="6">
        <f t="shared" si="886"/>
        <v>369.83258059991778</v>
      </c>
      <c r="M1291" s="6">
        <f t="shared" si="888"/>
        <v>4144.3303179778432</v>
      </c>
      <c r="N1291" s="6">
        <f t="shared" si="887"/>
        <v>4194.0431316776021</v>
      </c>
      <c r="O1291" s="6">
        <f t="shared" ref="O1291:O1354" si="891">(J1291*0.47)/D1291</f>
        <v>8.5951667858657625</v>
      </c>
      <c r="P1291" s="6">
        <f t="shared" ref="P1291:P1354" si="892">(K1291*0.48)/D1291</f>
        <v>6.3199482745849656</v>
      </c>
      <c r="Q1291" s="6">
        <f t="shared" ref="Q1291:Q1354" si="893">(L1291*0.46)/D1291</f>
        <v>1.4176915589663515</v>
      </c>
      <c r="R1291" s="6">
        <f t="shared" ref="R1291:R1354" si="894">SUM(O1291:Q1291)</f>
        <v>16.332806619417077</v>
      </c>
      <c r="S1291" s="6">
        <f t="shared" ref="S1291:S1354" si="895">(N1291*0.47)/D1291</f>
        <v>16.426668932403938</v>
      </c>
      <c r="T1291" s="6"/>
      <c r="U1291" s="6"/>
      <c r="V1291" s="6"/>
      <c r="W1291" s="6"/>
      <c r="X1291" s="4"/>
      <c r="Y1291" s="4"/>
      <c r="Z1291" s="4"/>
      <c r="AA1291" s="4"/>
    </row>
    <row r="1292" spans="1:27" x14ac:dyDescent="0.2">
      <c r="A1292" s="5">
        <v>2014</v>
      </c>
      <c r="B1292" s="5" t="s">
        <v>25</v>
      </c>
      <c r="C1292" s="5">
        <v>2</v>
      </c>
      <c r="D1292" s="5">
        <v>120</v>
      </c>
      <c r="F1292" s="5">
        <v>5.9</v>
      </c>
      <c r="G1292" s="5">
        <f t="shared" si="871"/>
        <v>5.9</v>
      </c>
      <c r="H1292" s="6">
        <f t="shared" si="890"/>
        <v>27.339710067865177</v>
      </c>
      <c r="I1292" s="6">
        <f t="shared" si="889"/>
        <v>0.2278309172322098</v>
      </c>
      <c r="J1292" s="6">
        <f t="shared" si="884"/>
        <v>3384.7010995639102</v>
      </c>
      <c r="K1292" s="6">
        <f t="shared" si="885"/>
        <v>2382.2041302745315</v>
      </c>
      <c r="L1292" s="6">
        <f t="shared" si="886"/>
        <v>494.7164592714285</v>
      </c>
      <c r="M1292" s="6">
        <f t="shared" si="888"/>
        <v>6261.6216891098702</v>
      </c>
      <c r="N1292" s="6">
        <f t="shared" si="887"/>
        <v>6349.6611348566557</v>
      </c>
      <c r="O1292" s="6">
        <f t="shared" si="891"/>
        <v>13.256745973291981</v>
      </c>
      <c r="P1292" s="6">
        <f t="shared" si="892"/>
        <v>9.5288165210981255</v>
      </c>
      <c r="Q1292" s="6">
        <f t="shared" si="893"/>
        <v>1.8964130938738095</v>
      </c>
      <c r="R1292" s="6">
        <f t="shared" si="894"/>
        <v>24.681975588263917</v>
      </c>
      <c r="S1292" s="6">
        <f t="shared" si="895"/>
        <v>24.8695061115219</v>
      </c>
      <c r="T1292" s="6"/>
      <c r="U1292" s="6"/>
      <c r="V1292" s="6"/>
      <c r="W1292" s="6"/>
      <c r="X1292" s="4"/>
      <c r="Y1292" s="4"/>
      <c r="Z1292" s="4"/>
      <c r="AA1292" s="4"/>
    </row>
    <row r="1293" spans="1:27" x14ac:dyDescent="0.2">
      <c r="A1293" s="5">
        <v>2014</v>
      </c>
      <c r="B1293" s="5" t="s">
        <v>25</v>
      </c>
      <c r="C1293" s="5">
        <v>2</v>
      </c>
      <c r="D1293" s="5">
        <v>120</v>
      </c>
      <c r="F1293" s="5">
        <v>4.08</v>
      </c>
      <c r="G1293" s="5">
        <f t="shared" si="871"/>
        <v>4.08</v>
      </c>
      <c r="H1293" s="6">
        <f t="shared" si="890"/>
        <v>13.074051987179283</v>
      </c>
      <c r="I1293" s="6">
        <f t="shared" si="889"/>
        <v>0.10895043322649403</v>
      </c>
      <c r="J1293" s="6">
        <f t="shared" si="884"/>
        <v>1559.9742890796747</v>
      </c>
      <c r="K1293" s="6">
        <f t="shared" si="885"/>
        <v>1143.3973851111793</v>
      </c>
      <c r="L1293" s="6">
        <f t="shared" si="886"/>
        <v>294.09378932624571</v>
      </c>
      <c r="M1293" s="6">
        <f t="shared" si="888"/>
        <v>2997.4654635170996</v>
      </c>
      <c r="N1293" s="6">
        <f t="shared" si="887"/>
        <v>3025.2755198429136</v>
      </c>
      <c r="O1293" s="6">
        <f t="shared" si="891"/>
        <v>6.1098992988953915</v>
      </c>
      <c r="P1293" s="6">
        <f t="shared" si="892"/>
        <v>4.5735895404447167</v>
      </c>
      <c r="Q1293" s="6">
        <f t="shared" si="893"/>
        <v>1.1273595257506086</v>
      </c>
      <c r="R1293" s="6">
        <f t="shared" si="894"/>
        <v>11.810848365090717</v>
      </c>
      <c r="S1293" s="6">
        <f t="shared" si="895"/>
        <v>11.848995786051411</v>
      </c>
      <c r="T1293" s="6"/>
      <c r="U1293" s="6"/>
      <c r="V1293" s="6"/>
      <c r="W1293" s="6"/>
      <c r="X1293" s="4"/>
      <c r="Y1293" s="4"/>
      <c r="Z1293" s="4"/>
      <c r="AA1293" s="4"/>
    </row>
    <row r="1294" spans="1:27" x14ac:dyDescent="0.2">
      <c r="A1294" s="5">
        <v>2014</v>
      </c>
      <c r="B1294" s="5" t="s">
        <v>25</v>
      </c>
      <c r="C1294" s="5">
        <v>2</v>
      </c>
      <c r="D1294" s="5">
        <v>120</v>
      </c>
      <c r="F1294" s="5">
        <v>1.84</v>
      </c>
      <c r="G1294" s="5">
        <f t="shared" si="871"/>
        <v>1.84</v>
      </c>
      <c r="H1294" s="6">
        <f t="shared" si="890"/>
        <v>2.6590440219984011</v>
      </c>
      <c r="I1294" s="6">
        <f t="shared" si="889"/>
        <v>2.2158700183320008E-2</v>
      </c>
      <c r="J1294" s="6">
        <f t="shared" si="884"/>
        <v>292.98711838043732</v>
      </c>
      <c r="K1294" s="6">
        <f t="shared" si="885"/>
        <v>234.40719496230253</v>
      </c>
      <c r="L1294" s="6">
        <f t="shared" si="886"/>
        <v>95.685945729945743</v>
      </c>
      <c r="M1294" s="6">
        <f t="shared" si="888"/>
        <v>623.08025907268564</v>
      </c>
      <c r="N1294" s="6">
        <f t="shared" si="887"/>
        <v>610.41026672658586</v>
      </c>
      <c r="O1294" s="6">
        <f t="shared" si="891"/>
        <v>1.1475328803233793</v>
      </c>
      <c r="P1294" s="6">
        <f t="shared" si="892"/>
        <v>0.93762877984921</v>
      </c>
      <c r="Q1294" s="6">
        <f t="shared" si="893"/>
        <v>0.36679612529812539</v>
      </c>
      <c r="R1294" s="6">
        <f t="shared" si="894"/>
        <v>2.4519577854707149</v>
      </c>
      <c r="S1294" s="6">
        <f t="shared" si="895"/>
        <v>2.3907735446791278</v>
      </c>
      <c r="T1294" s="6"/>
      <c r="U1294" s="6"/>
      <c r="V1294" s="6"/>
      <c r="W1294" s="6"/>
      <c r="X1294" s="4"/>
      <c r="Y1294" s="4"/>
      <c r="Z1294" s="4"/>
      <c r="AA1294" s="4"/>
    </row>
    <row r="1295" spans="1:27" x14ac:dyDescent="0.2">
      <c r="A1295" s="5">
        <v>2014</v>
      </c>
      <c r="B1295" s="5" t="s">
        <v>25</v>
      </c>
      <c r="C1295" s="5">
        <v>2</v>
      </c>
      <c r="D1295" s="5">
        <v>120</v>
      </c>
      <c r="F1295" s="5">
        <v>3.71</v>
      </c>
      <c r="G1295" s="5">
        <f t="shared" si="871"/>
        <v>3.71</v>
      </c>
      <c r="H1295" s="6">
        <f t="shared" si="890"/>
        <v>10.810298860818817</v>
      </c>
      <c r="I1295" s="6">
        <f t="shared" si="889"/>
        <v>9.0085823840156801E-2</v>
      </c>
      <c r="J1295" s="6">
        <f t="shared" si="884"/>
        <v>1277.662970718384</v>
      </c>
      <c r="K1295" s="6">
        <f t="shared" si="885"/>
        <v>946.31897908485882</v>
      </c>
      <c r="L1295" s="6">
        <f t="shared" si="886"/>
        <v>257.20075302671086</v>
      </c>
      <c r="M1295" s="6">
        <f t="shared" si="888"/>
        <v>2481.182702829954</v>
      </c>
      <c r="N1295" s="6">
        <f t="shared" si="887"/>
        <v>2499.0765748083709</v>
      </c>
      <c r="O1295" s="6">
        <f t="shared" si="891"/>
        <v>5.0041799686470041</v>
      </c>
      <c r="P1295" s="6">
        <f t="shared" si="892"/>
        <v>3.7852759163394354</v>
      </c>
      <c r="Q1295" s="6">
        <f t="shared" si="893"/>
        <v>0.985936219935725</v>
      </c>
      <c r="R1295" s="6">
        <f t="shared" si="894"/>
        <v>9.7753921049221653</v>
      </c>
      <c r="S1295" s="6">
        <f t="shared" si="895"/>
        <v>9.7880499179994516</v>
      </c>
      <c r="T1295" s="6"/>
      <c r="U1295" s="6"/>
      <c r="V1295" s="6"/>
      <c r="W1295" s="6"/>
      <c r="X1295" s="4"/>
      <c r="Y1295" s="4"/>
      <c r="Z1295" s="4"/>
      <c r="AA1295" s="4"/>
    </row>
    <row r="1296" spans="1:27" x14ac:dyDescent="0.2">
      <c r="A1296" s="5">
        <v>2014</v>
      </c>
      <c r="B1296" s="5" t="s">
        <v>25</v>
      </c>
      <c r="C1296" s="5">
        <v>2</v>
      </c>
      <c r="D1296" s="5">
        <v>120</v>
      </c>
      <c r="F1296" s="5">
        <v>2.31</v>
      </c>
      <c r="G1296" s="5">
        <f t="shared" si="871"/>
        <v>2.31</v>
      </c>
      <c r="H1296" s="6">
        <f t="shared" si="890"/>
        <v>4.1909631397051239</v>
      </c>
      <c r="I1296" s="6">
        <f t="shared" si="889"/>
        <v>3.4924692830876035E-2</v>
      </c>
      <c r="J1296" s="6">
        <f t="shared" si="884"/>
        <v>472.40692556344703</v>
      </c>
      <c r="K1296" s="6">
        <f t="shared" si="885"/>
        <v>368.61356234252156</v>
      </c>
      <c r="L1296" s="6">
        <f t="shared" si="886"/>
        <v>131.870579554812</v>
      </c>
      <c r="M1296" s="6">
        <f t="shared" si="888"/>
        <v>972.89106746078062</v>
      </c>
      <c r="N1296" s="6">
        <f t="shared" si="887"/>
        <v>964.26873340460065</v>
      </c>
      <c r="O1296" s="6">
        <f t="shared" si="891"/>
        <v>1.8502604584568341</v>
      </c>
      <c r="P1296" s="6">
        <f t="shared" si="892"/>
        <v>1.4744542493700863</v>
      </c>
      <c r="Q1296" s="6">
        <f t="shared" si="893"/>
        <v>0.50550388829344606</v>
      </c>
      <c r="R1296" s="6">
        <f t="shared" si="894"/>
        <v>3.8302185961203663</v>
      </c>
      <c r="S1296" s="6">
        <f t="shared" si="895"/>
        <v>3.7767192058346857</v>
      </c>
      <c r="T1296" s="6"/>
      <c r="U1296" s="6"/>
      <c r="V1296" s="6"/>
      <c r="W1296" s="6"/>
      <c r="X1296" s="4"/>
      <c r="Y1296" s="4"/>
      <c r="Z1296" s="4"/>
      <c r="AA1296" s="4"/>
    </row>
    <row r="1297" spans="1:27" x14ac:dyDescent="0.2">
      <c r="A1297" s="5">
        <v>2014</v>
      </c>
      <c r="B1297" s="5" t="s">
        <v>25</v>
      </c>
      <c r="C1297" s="5">
        <v>2</v>
      </c>
      <c r="D1297" s="5">
        <v>120</v>
      </c>
      <c r="F1297" s="5">
        <v>2.02</v>
      </c>
      <c r="G1297" s="5">
        <f t="shared" si="871"/>
        <v>2.02</v>
      </c>
      <c r="H1297" s="6">
        <f t="shared" si="890"/>
        <v>3.2047386659269481</v>
      </c>
      <c r="I1297" s="6">
        <f t="shared" si="889"/>
        <v>2.6706155549391233E-2</v>
      </c>
      <c r="J1297" s="6">
        <f t="shared" si="884"/>
        <v>356.42566936761477</v>
      </c>
      <c r="K1297" s="6">
        <f t="shared" si="885"/>
        <v>282.24918419147463</v>
      </c>
      <c r="L1297" s="6">
        <f t="shared" si="886"/>
        <v>109.14414777500875</v>
      </c>
      <c r="M1297" s="6">
        <f t="shared" si="888"/>
        <v>747.81900133409806</v>
      </c>
      <c r="N1297" s="6">
        <f t="shared" si="887"/>
        <v>736.36689891760295</v>
      </c>
      <c r="O1297" s="6">
        <f t="shared" si="891"/>
        <v>1.3960005383564913</v>
      </c>
      <c r="P1297" s="6">
        <f t="shared" si="892"/>
        <v>1.1289967367658984</v>
      </c>
      <c r="Q1297" s="6">
        <f t="shared" si="893"/>
        <v>0.41838589980420021</v>
      </c>
      <c r="R1297" s="6">
        <f t="shared" si="894"/>
        <v>2.94338317492659</v>
      </c>
      <c r="S1297" s="6">
        <f t="shared" si="895"/>
        <v>2.8841036874272779</v>
      </c>
      <c r="T1297" s="6"/>
      <c r="U1297" s="6"/>
      <c r="V1297" s="6"/>
      <c r="W1297" s="6"/>
      <c r="X1297" s="4"/>
      <c r="Y1297" s="4"/>
      <c r="Z1297" s="4"/>
      <c r="AA1297" s="4"/>
    </row>
    <row r="1298" spans="1:27" x14ac:dyDescent="0.2">
      <c r="A1298" s="5">
        <v>2014</v>
      </c>
      <c r="B1298" s="5" t="s">
        <v>25</v>
      </c>
      <c r="C1298" s="5">
        <v>2</v>
      </c>
      <c r="D1298" s="5">
        <v>120</v>
      </c>
      <c r="F1298" s="5">
        <v>5.1100000000000003</v>
      </c>
      <c r="G1298" s="5">
        <f t="shared" si="871"/>
        <v>5.1100000000000003</v>
      </c>
      <c r="H1298" s="6">
        <f t="shared" si="890"/>
        <v>20.508395382450509</v>
      </c>
      <c r="I1298" s="6">
        <f t="shared" si="889"/>
        <v>0.17090329485375425</v>
      </c>
      <c r="J1298" s="6">
        <f t="shared" si="884"/>
        <v>2502.7356983964078</v>
      </c>
      <c r="K1298" s="6">
        <f t="shared" si="885"/>
        <v>1789.5385625672445</v>
      </c>
      <c r="L1298" s="6">
        <f t="shared" si="886"/>
        <v>403.95081845636184</v>
      </c>
      <c r="M1298" s="6">
        <f t="shared" si="888"/>
        <v>4696.2250794200145</v>
      </c>
      <c r="N1298" s="6">
        <f t="shared" si="887"/>
        <v>4756.2427771842858</v>
      </c>
      <c r="O1298" s="6">
        <f t="shared" si="891"/>
        <v>9.8023814853859292</v>
      </c>
      <c r="P1298" s="6">
        <f t="shared" si="892"/>
        <v>7.1581542502689777</v>
      </c>
      <c r="Q1298" s="6">
        <f t="shared" si="893"/>
        <v>1.5484781374160539</v>
      </c>
      <c r="R1298" s="6">
        <f t="shared" si="894"/>
        <v>18.509013873070963</v>
      </c>
      <c r="S1298" s="6">
        <f t="shared" si="895"/>
        <v>18.628617543971789</v>
      </c>
      <c r="T1298" s="6"/>
      <c r="U1298" s="6"/>
      <c r="V1298" s="6"/>
      <c r="W1298" s="6"/>
      <c r="X1298" s="4"/>
      <c r="Y1298" s="4"/>
      <c r="Z1298" s="4"/>
      <c r="AA1298" s="4"/>
    </row>
    <row r="1299" spans="1:27" x14ac:dyDescent="0.2">
      <c r="A1299" s="5">
        <v>2014</v>
      </c>
      <c r="B1299" s="5" t="s">
        <v>25</v>
      </c>
      <c r="C1299" s="5">
        <v>2</v>
      </c>
      <c r="D1299" s="5">
        <v>120</v>
      </c>
      <c r="F1299" s="5">
        <v>4.6100000000000003</v>
      </c>
      <c r="G1299" s="5">
        <f t="shared" si="871"/>
        <v>4.6100000000000003</v>
      </c>
      <c r="H1299" s="6">
        <f t="shared" si="890"/>
        <v>16.691360308338911</v>
      </c>
      <c r="I1299" s="6">
        <f t="shared" si="889"/>
        <v>0.1390946692361576</v>
      </c>
      <c r="J1299" s="6">
        <f t="shared" si="884"/>
        <v>2016.0580890575861</v>
      </c>
      <c r="K1299" s="6">
        <f t="shared" si="885"/>
        <v>1457.9690729641529</v>
      </c>
      <c r="L1299" s="6">
        <f t="shared" si="886"/>
        <v>349.36011994133622</v>
      </c>
      <c r="M1299" s="6">
        <f t="shared" si="888"/>
        <v>3823.3872819630751</v>
      </c>
      <c r="N1299" s="6">
        <f t="shared" si="887"/>
        <v>3867.0239813550338</v>
      </c>
      <c r="O1299" s="6">
        <f t="shared" si="891"/>
        <v>7.8962275154755455</v>
      </c>
      <c r="P1299" s="6">
        <f t="shared" si="892"/>
        <v>5.831876291856612</v>
      </c>
      <c r="Q1299" s="6">
        <f t="shared" si="893"/>
        <v>1.3392137931084556</v>
      </c>
      <c r="R1299" s="6">
        <f t="shared" si="894"/>
        <v>15.067317600440614</v>
      </c>
      <c r="S1299" s="6">
        <f t="shared" si="895"/>
        <v>15.14584392697388</v>
      </c>
      <c r="T1299" s="6"/>
      <c r="U1299" s="6"/>
      <c r="V1299" s="6"/>
      <c r="W1299" s="6"/>
      <c r="X1299" s="4"/>
      <c r="Y1299" s="4"/>
      <c r="Z1299" s="4"/>
      <c r="AA1299" s="4"/>
    </row>
    <row r="1300" spans="1:27" x14ac:dyDescent="0.2">
      <c r="A1300" s="5">
        <v>2014</v>
      </c>
      <c r="B1300" s="5" t="s">
        <v>25</v>
      </c>
      <c r="C1300" s="5">
        <v>2</v>
      </c>
      <c r="D1300" s="5">
        <v>120</v>
      </c>
      <c r="F1300" s="5">
        <v>1.18</v>
      </c>
      <c r="G1300" s="5">
        <f t="shared" si="871"/>
        <v>1.18</v>
      </c>
      <c r="H1300" s="6">
        <f t="shared" si="890"/>
        <v>1.0935884027146068</v>
      </c>
      <c r="I1300" s="6">
        <f t="shared" si="889"/>
        <v>9.1132366892883905E-3</v>
      </c>
      <c r="J1300" s="6">
        <f t="shared" si="884"/>
        <v>115.26124687435015</v>
      </c>
      <c r="K1300" s="6">
        <f t="shared" si="885"/>
        <v>96.834176744142809</v>
      </c>
      <c r="L1300" s="6">
        <f t="shared" si="886"/>
        <v>51.14564424984583</v>
      </c>
      <c r="M1300" s="6">
        <f t="shared" si="888"/>
        <v>263.2410678683388</v>
      </c>
      <c r="N1300" s="6">
        <f t="shared" si="887"/>
        <v>249.93141041541006</v>
      </c>
      <c r="O1300" s="6">
        <f t="shared" si="891"/>
        <v>0.45143988359120468</v>
      </c>
      <c r="P1300" s="6">
        <f t="shared" si="892"/>
        <v>0.38733670697657119</v>
      </c>
      <c r="Q1300" s="6">
        <f t="shared" si="893"/>
        <v>0.19605830295774235</v>
      </c>
      <c r="R1300" s="6">
        <f t="shared" si="894"/>
        <v>1.0348348935255183</v>
      </c>
      <c r="S1300" s="6">
        <f t="shared" si="895"/>
        <v>0.97889802412702265</v>
      </c>
      <c r="T1300" s="6"/>
      <c r="U1300" s="6"/>
      <c r="V1300" s="6"/>
      <c r="W1300" s="6"/>
      <c r="X1300" s="4"/>
      <c r="Y1300" s="4"/>
      <c r="Z1300" s="4"/>
      <c r="AA1300" s="4"/>
    </row>
    <row r="1301" spans="1:27" x14ac:dyDescent="0.2">
      <c r="A1301" s="5">
        <v>2014</v>
      </c>
      <c r="B1301" s="5" t="s">
        <v>25</v>
      </c>
      <c r="C1301" s="5">
        <v>2</v>
      </c>
      <c r="D1301" s="5">
        <v>120</v>
      </c>
      <c r="F1301" s="5">
        <v>4.26</v>
      </c>
      <c r="G1301" s="5">
        <f t="shared" si="871"/>
        <v>4.26</v>
      </c>
      <c r="H1301" s="6">
        <f t="shared" si="890"/>
        <v>14.25309171007153</v>
      </c>
      <c r="I1301" s="6">
        <f t="shared" si="889"/>
        <v>0.11877576425059608</v>
      </c>
      <c r="J1301" s="6">
        <f t="shared" si="884"/>
        <v>1708.0133315334706</v>
      </c>
      <c r="K1301" s="6">
        <f t="shared" si="885"/>
        <v>1245.9728307057719</v>
      </c>
      <c r="L1301" s="6">
        <f t="shared" si="886"/>
        <v>312.55219840044157</v>
      </c>
      <c r="M1301" s="6">
        <f t="shared" si="888"/>
        <v>3266.5383606396845</v>
      </c>
      <c r="N1301" s="6">
        <f t="shared" si="887"/>
        <v>3299.5240596547692</v>
      </c>
      <c r="O1301" s="6">
        <f t="shared" si="891"/>
        <v>6.6897188818394264</v>
      </c>
      <c r="P1301" s="6">
        <f t="shared" si="892"/>
        <v>4.9838913228230872</v>
      </c>
      <c r="Q1301" s="6">
        <f t="shared" si="893"/>
        <v>1.198116760535026</v>
      </c>
      <c r="R1301" s="6">
        <f t="shared" si="894"/>
        <v>12.871726965197539</v>
      </c>
      <c r="S1301" s="6">
        <f t="shared" si="895"/>
        <v>12.923135900314513</v>
      </c>
      <c r="T1301" s="6"/>
      <c r="U1301" s="6"/>
      <c r="V1301" s="6"/>
      <c r="W1301" s="6"/>
      <c r="X1301" s="4"/>
      <c r="Y1301" s="4"/>
      <c r="Z1301" s="4"/>
      <c r="AA1301" s="4"/>
    </row>
    <row r="1302" spans="1:27" x14ac:dyDescent="0.2">
      <c r="A1302" s="5">
        <v>2014</v>
      </c>
      <c r="B1302" s="5" t="s">
        <v>25</v>
      </c>
      <c r="C1302" s="5">
        <v>2</v>
      </c>
      <c r="D1302" s="5">
        <v>120</v>
      </c>
      <c r="F1302" s="5">
        <v>1.55</v>
      </c>
      <c r="G1302" s="5">
        <f t="shared" si="871"/>
        <v>1.55</v>
      </c>
      <c r="H1302" s="6">
        <f t="shared" si="890"/>
        <v>1.8869190875623698</v>
      </c>
      <c r="I1302" s="6">
        <f t="shared" si="889"/>
        <v>1.5724325729686416E-2</v>
      </c>
      <c r="J1302" s="6">
        <f t="shared" si="884"/>
        <v>204.37495020991128</v>
      </c>
      <c r="K1302" s="6">
        <f t="shared" si="885"/>
        <v>166.62629951210636</v>
      </c>
      <c r="L1302" s="6">
        <f t="shared" si="886"/>
        <v>75.131613835604071</v>
      </c>
      <c r="M1302" s="6">
        <f t="shared" si="888"/>
        <v>446.1328635576217</v>
      </c>
      <c r="N1302" s="6">
        <f t="shared" si="887"/>
        <v>432.41895075491965</v>
      </c>
      <c r="O1302" s="6">
        <f t="shared" si="891"/>
        <v>0.80046855498881919</v>
      </c>
      <c r="P1302" s="6">
        <f t="shared" si="892"/>
        <v>0.66650519804842534</v>
      </c>
      <c r="Q1302" s="6">
        <f t="shared" si="893"/>
        <v>0.28800451970314894</v>
      </c>
      <c r="R1302" s="6">
        <f t="shared" si="894"/>
        <v>1.7549782727403933</v>
      </c>
      <c r="S1302" s="6">
        <f t="shared" si="895"/>
        <v>1.6936408904567686</v>
      </c>
      <c r="T1302" s="6"/>
      <c r="U1302" s="6"/>
      <c r="V1302" s="6"/>
      <c r="W1302" s="6"/>
      <c r="X1302" s="4"/>
      <c r="Y1302" s="4"/>
      <c r="Z1302" s="4"/>
      <c r="AA1302" s="4"/>
    </row>
    <row r="1303" spans="1:27" x14ac:dyDescent="0.2">
      <c r="A1303" s="5">
        <v>2014</v>
      </c>
      <c r="B1303" s="5" t="s">
        <v>25</v>
      </c>
      <c r="C1303" s="5">
        <v>2</v>
      </c>
      <c r="D1303" s="5">
        <v>120</v>
      </c>
      <c r="F1303" s="5">
        <v>2.4300000000000002</v>
      </c>
      <c r="G1303" s="5">
        <f t="shared" ref="G1303:G1366" si="896">E1303+F1303</f>
        <v>2.4300000000000002</v>
      </c>
      <c r="H1303" s="6">
        <f t="shared" si="890"/>
        <v>4.6376976150455924</v>
      </c>
      <c r="I1303" s="6">
        <f t="shared" si="889"/>
        <v>3.8647480125379934E-2</v>
      </c>
      <c r="J1303" s="6">
        <f t="shared" si="884"/>
        <v>525.41718415188416</v>
      </c>
      <c r="K1303" s="6">
        <f t="shared" si="885"/>
        <v>407.69928947901298</v>
      </c>
      <c r="L1303" s="6">
        <f t="shared" si="886"/>
        <v>141.63150465015153</v>
      </c>
      <c r="M1303" s="6">
        <f t="shared" si="888"/>
        <v>1074.7479782810487</v>
      </c>
      <c r="N1303" s="6">
        <f t="shared" si="887"/>
        <v>1067.5952067951894</v>
      </c>
      <c r="O1303" s="6">
        <f t="shared" si="891"/>
        <v>2.0578839712615462</v>
      </c>
      <c r="P1303" s="6">
        <f t="shared" si="892"/>
        <v>1.6307971579160518</v>
      </c>
      <c r="Q1303" s="6">
        <f t="shared" si="893"/>
        <v>0.54292076782558096</v>
      </c>
      <c r="R1303" s="6">
        <f t="shared" si="894"/>
        <v>4.2316018970031788</v>
      </c>
      <c r="S1303" s="6">
        <f t="shared" si="895"/>
        <v>4.1814145599478243</v>
      </c>
      <c r="T1303" s="6"/>
      <c r="U1303" s="6"/>
      <c r="V1303" s="6"/>
      <c r="W1303" s="6"/>
      <c r="X1303" s="4"/>
      <c r="Y1303" s="4"/>
      <c r="Z1303" s="4"/>
      <c r="AA1303" s="4"/>
    </row>
    <row r="1304" spans="1:27" x14ac:dyDescent="0.2">
      <c r="A1304" s="5">
        <v>2014</v>
      </c>
      <c r="B1304" s="5" t="s">
        <v>25</v>
      </c>
      <c r="C1304" s="5">
        <v>2</v>
      </c>
      <c r="D1304" s="5">
        <v>120</v>
      </c>
      <c r="F1304" s="5">
        <v>1.75</v>
      </c>
      <c r="G1304" s="5">
        <f t="shared" si="896"/>
        <v>1.75</v>
      </c>
      <c r="H1304" s="6">
        <f t="shared" si="890"/>
        <v>2.4052818754046852</v>
      </c>
      <c r="I1304" s="6">
        <f t="shared" si="889"/>
        <v>2.0044015628372377E-2</v>
      </c>
      <c r="J1304" s="6">
        <f t="shared" si="884"/>
        <v>263.7005285555303</v>
      </c>
      <c r="K1304" s="6">
        <f t="shared" si="885"/>
        <v>212.14323491613226</v>
      </c>
      <c r="L1304" s="6">
        <f t="shared" si="886"/>
        <v>89.153556335064692</v>
      </c>
      <c r="M1304" s="6">
        <f t="shared" si="888"/>
        <v>564.99731980672721</v>
      </c>
      <c r="N1304" s="6">
        <f t="shared" si="887"/>
        <v>551.87978087675003</v>
      </c>
      <c r="O1304" s="6">
        <f t="shared" si="891"/>
        <v>1.0328270701758269</v>
      </c>
      <c r="P1304" s="6">
        <f t="shared" si="892"/>
        <v>0.84857293966452896</v>
      </c>
      <c r="Q1304" s="6">
        <f t="shared" si="893"/>
        <v>0.34175529928441467</v>
      </c>
      <c r="R1304" s="6">
        <f t="shared" si="894"/>
        <v>2.2231553091247704</v>
      </c>
      <c r="S1304" s="6">
        <f t="shared" si="895"/>
        <v>2.1615291417672706</v>
      </c>
      <c r="T1304" s="6"/>
      <c r="U1304" s="6"/>
      <c r="V1304" s="6"/>
      <c r="W1304" s="6"/>
      <c r="X1304" s="4"/>
      <c r="Y1304" s="4"/>
      <c r="Z1304" s="4"/>
      <c r="AA1304" s="4"/>
    </row>
    <row r="1305" spans="1:27" x14ac:dyDescent="0.2">
      <c r="A1305" s="5">
        <v>2014</v>
      </c>
      <c r="B1305" s="5" t="s">
        <v>25</v>
      </c>
      <c r="C1305" s="5">
        <v>2</v>
      </c>
      <c r="D1305" s="5">
        <v>120</v>
      </c>
      <c r="F1305" s="5">
        <v>0.59</v>
      </c>
      <c r="G1305" s="5">
        <f t="shared" si="896"/>
        <v>0.59</v>
      </c>
      <c r="H1305" s="6">
        <f t="shared" si="890"/>
        <v>0.27339710067865169</v>
      </c>
      <c r="I1305" s="6">
        <f t="shared" si="889"/>
        <v>2.2783091723220976E-3</v>
      </c>
      <c r="J1305" s="6">
        <f t="shared" si="884"/>
        <v>26.885636494859348</v>
      </c>
      <c r="K1305" s="6">
        <f t="shared" si="885"/>
        <v>24.376927926921958</v>
      </c>
      <c r="L1305" s="6">
        <f t="shared" si="886"/>
        <v>19.246703662830999</v>
      </c>
      <c r="M1305" s="6">
        <f t="shared" si="888"/>
        <v>70.509268084612302</v>
      </c>
      <c r="N1305" s="6">
        <f t="shared" si="887"/>
        <v>62.051252014384396</v>
      </c>
      <c r="O1305" s="6">
        <f t="shared" si="891"/>
        <v>0.10530207627153244</v>
      </c>
      <c r="P1305" s="6">
        <f t="shared" si="892"/>
        <v>9.7507711707687836E-2</v>
      </c>
      <c r="Q1305" s="6">
        <f t="shared" si="893"/>
        <v>7.3779030707518831E-2</v>
      </c>
      <c r="R1305" s="6">
        <f t="shared" si="894"/>
        <v>0.27658881868673912</v>
      </c>
      <c r="S1305" s="6">
        <f t="shared" si="895"/>
        <v>0.2430340703896722</v>
      </c>
      <c r="T1305" s="6"/>
      <c r="U1305" s="6"/>
      <c r="V1305" s="6"/>
      <c r="W1305" s="6"/>
      <c r="X1305" s="4"/>
      <c r="Y1305" s="4"/>
      <c r="Z1305" s="4"/>
      <c r="AA1305" s="4"/>
    </row>
    <row r="1306" spans="1:27" x14ac:dyDescent="0.2">
      <c r="A1306" s="5">
        <v>2014</v>
      </c>
      <c r="B1306" s="5" t="s">
        <v>25</v>
      </c>
      <c r="C1306" s="5">
        <v>2</v>
      </c>
      <c r="D1306" s="5">
        <v>120</v>
      </c>
      <c r="E1306" s="5">
        <v>1.35</v>
      </c>
      <c r="G1306" s="5">
        <f t="shared" si="896"/>
        <v>1.35</v>
      </c>
      <c r="H1306" s="6">
        <f t="shared" si="890"/>
        <v>1.4313881527918497</v>
      </c>
      <c r="I1306" s="6">
        <f t="shared" si="889"/>
        <v>1.1928234606598748E-2</v>
      </c>
      <c r="J1306" s="6">
        <f t="shared" ref="J1306" si="897">8*G1306^2.56</f>
        <v>17.248226012824023</v>
      </c>
      <c r="K1306" s="6">
        <f t="shared" ref="K1306" si="898">22.91*G1306^2.13</f>
        <v>43.414621200221113</v>
      </c>
      <c r="L1306" s="6">
        <f t="shared" ref="L1306" si="899">22.55*G1306^1.45</f>
        <v>34.844201017184936</v>
      </c>
      <c r="M1306" s="6">
        <f t="shared" si="888"/>
        <v>95.507048230230083</v>
      </c>
      <c r="N1306" s="6">
        <f t="shared" ref="N1306" si="900">39.46*G1306^2.26</f>
        <v>77.751969313706951</v>
      </c>
      <c r="O1306" s="6">
        <f t="shared" si="891"/>
        <v>6.7555551883560744E-2</v>
      </c>
      <c r="P1306" s="6">
        <f t="shared" si="892"/>
        <v>0.17365848480088444</v>
      </c>
      <c r="Q1306" s="6">
        <f t="shared" si="893"/>
        <v>0.13356943723254225</v>
      </c>
      <c r="R1306" s="6">
        <f t="shared" si="894"/>
        <v>0.37478347391698741</v>
      </c>
      <c r="S1306" s="6">
        <f t="shared" si="895"/>
        <v>0.30452854647868555</v>
      </c>
      <c r="T1306" s="6"/>
      <c r="U1306" s="6"/>
      <c r="V1306" s="6"/>
      <c r="W1306" s="6"/>
      <c r="X1306" s="4"/>
      <c r="Y1306" s="4"/>
      <c r="Z1306" s="4"/>
      <c r="AA1306" s="4"/>
    </row>
    <row r="1307" spans="1:27" x14ac:dyDescent="0.2">
      <c r="A1307" s="5">
        <v>2014</v>
      </c>
      <c r="B1307" s="5" t="s">
        <v>25</v>
      </c>
      <c r="C1307" s="5">
        <v>2</v>
      </c>
      <c r="D1307" s="5">
        <v>120</v>
      </c>
      <c r="F1307" s="5">
        <v>6.7</v>
      </c>
      <c r="G1307" s="5">
        <f t="shared" si="896"/>
        <v>6.7</v>
      </c>
      <c r="H1307" s="6">
        <f t="shared" si="890"/>
        <v>35.256523554911453</v>
      </c>
      <c r="I1307" s="6">
        <f t="shared" si="889"/>
        <v>0.29380436295759543</v>
      </c>
      <c r="J1307" s="6">
        <f t="shared" ref="J1307:J1370" si="901">81.42*G1307^2.1</f>
        <v>4420.6708895001857</v>
      </c>
      <c r="K1307" s="6">
        <f t="shared" ref="K1307:K1370" si="902">69.66*G1307^1.99</f>
        <v>3068.1198997232436</v>
      </c>
      <c r="L1307" s="6">
        <f t="shared" ref="L1307:L1370" si="903">40.5*G1307^1.41</f>
        <v>591.86205133229498</v>
      </c>
      <c r="M1307" s="6">
        <f t="shared" si="888"/>
        <v>8080.6528405557237</v>
      </c>
      <c r="N1307" s="6">
        <f t="shared" ref="N1307:N1370" si="904">179.2*G1307^2.01</f>
        <v>8198.7634950773136</v>
      </c>
      <c r="O1307" s="6">
        <f t="shared" si="891"/>
        <v>17.314294317209058</v>
      </c>
      <c r="P1307" s="6">
        <f t="shared" si="892"/>
        <v>12.272479598892973</v>
      </c>
      <c r="Q1307" s="6">
        <f t="shared" si="893"/>
        <v>2.2688045301071309</v>
      </c>
      <c r="R1307" s="6">
        <f t="shared" si="894"/>
        <v>31.855578446209165</v>
      </c>
      <c r="S1307" s="6">
        <f t="shared" si="895"/>
        <v>32.111823689052805</v>
      </c>
      <c r="T1307" s="6"/>
      <c r="U1307" s="6"/>
      <c r="V1307" s="6"/>
      <c r="W1307" s="6"/>
      <c r="X1307" s="4"/>
      <c r="Y1307" s="4"/>
      <c r="Z1307" s="4"/>
      <c r="AA1307" s="4"/>
    </row>
    <row r="1308" spans="1:27" x14ac:dyDescent="0.2">
      <c r="A1308" s="5">
        <v>2014</v>
      </c>
      <c r="B1308" s="5" t="s">
        <v>25</v>
      </c>
      <c r="C1308" s="5">
        <v>2</v>
      </c>
      <c r="D1308" s="5">
        <v>120</v>
      </c>
      <c r="F1308" s="5">
        <v>9.8000000000000007</v>
      </c>
      <c r="G1308" s="5">
        <f t="shared" si="896"/>
        <v>9.8000000000000007</v>
      </c>
      <c r="H1308" s="6">
        <f t="shared" si="890"/>
        <v>75.429639612690949</v>
      </c>
      <c r="I1308" s="6">
        <f t="shared" si="889"/>
        <v>0.62858033010575787</v>
      </c>
      <c r="J1308" s="6">
        <f t="shared" si="901"/>
        <v>9824.3959408057017</v>
      </c>
      <c r="K1308" s="6">
        <f t="shared" si="902"/>
        <v>6539.1810338896166</v>
      </c>
      <c r="L1308" s="6">
        <f t="shared" si="903"/>
        <v>1011.774640621855</v>
      </c>
      <c r="M1308" s="6">
        <f t="shared" si="888"/>
        <v>17375.351615317173</v>
      </c>
      <c r="N1308" s="6">
        <f t="shared" si="904"/>
        <v>17607.691379265591</v>
      </c>
      <c r="O1308" s="6">
        <f t="shared" si="891"/>
        <v>38.478884101489001</v>
      </c>
      <c r="P1308" s="6">
        <f t="shared" si="892"/>
        <v>26.156724135558466</v>
      </c>
      <c r="Q1308" s="6">
        <f t="shared" si="893"/>
        <v>3.8784694557171111</v>
      </c>
      <c r="R1308" s="6">
        <f t="shared" si="894"/>
        <v>68.514077692764573</v>
      </c>
      <c r="S1308" s="6">
        <f t="shared" si="895"/>
        <v>68.963457902123551</v>
      </c>
      <c r="T1308" s="6"/>
      <c r="U1308" s="6"/>
      <c r="V1308" s="6"/>
      <c r="W1308" s="6"/>
      <c r="X1308" s="4"/>
      <c r="Y1308" s="4"/>
      <c r="Z1308" s="4"/>
      <c r="AA1308" s="4"/>
    </row>
    <row r="1309" spans="1:27" x14ac:dyDescent="0.2">
      <c r="A1309" s="5">
        <v>2014</v>
      </c>
      <c r="B1309" s="5" t="s">
        <v>25</v>
      </c>
      <c r="C1309" s="5">
        <v>2</v>
      </c>
      <c r="D1309" s="5">
        <v>120</v>
      </c>
      <c r="F1309" s="5">
        <v>8.1</v>
      </c>
      <c r="G1309" s="5">
        <f t="shared" si="896"/>
        <v>8.1</v>
      </c>
      <c r="H1309" s="6">
        <f t="shared" si="890"/>
        <v>51.529973500506578</v>
      </c>
      <c r="I1309" s="6">
        <f t="shared" si="889"/>
        <v>0.42941644583755484</v>
      </c>
      <c r="J1309" s="6">
        <f t="shared" si="901"/>
        <v>6584.9068783678258</v>
      </c>
      <c r="K1309" s="6">
        <f t="shared" si="902"/>
        <v>4475.7792412734334</v>
      </c>
      <c r="L1309" s="6">
        <f t="shared" si="903"/>
        <v>773.42623564694873</v>
      </c>
      <c r="M1309" s="6">
        <f t="shared" si="888"/>
        <v>11834.112355288207</v>
      </c>
      <c r="N1309" s="6">
        <f t="shared" si="904"/>
        <v>12005.849454139428</v>
      </c>
      <c r="O1309" s="6">
        <f t="shared" si="891"/>
        <v>25.790885273607316</v>
      </c>
      <c r="P1309" s="6">
        <f t="shared" si="892"/>
        <v>17.903116965093734</v>
      </c>
      <c r="Q1309" s="6">
        <f t="shared" si="893"/>
        <v>2.9648005699799702</v>
      </c>
      <c r="R1309" s="6">
        <f t="shared" si="894"/>
        <v>46.658802808681017</v>
      </c>
      <c r="S1309" s="6">
        <f t="shared" si="895"/>
        <v>47.02291036204609</v>
      </c>
      <c r="T1309" s="6"/>
      <c r="U1309" s="6"/>
      <c r="V1309" s="6"/>
      <c r="W1309" s="6"/>
      <c r="X1309" s="4"/>
      <c r="Y1309" s="4"/>
      <c r="Z1309" s="4"/>
      <c r="AA1309" s="4"/>
    </row>
    <row r="1310" spans="1:27" x14ac:dyDescent="0.2">
      <c r="A1310" s="5">
        <v>2014</v>
      </c>
      <c r="B1310" s="5" t="s">
        <v>25</v>
      </c>
      <c r="C1310" s="5">
        <v>2</v>
      </c>
      <c r="D1310" s="5">
        <v>120</v>
      </c>
      <c r="F1310" s="5">
        <v>1.29</v>
      </c>
      <c r="G1310" s="5">
        <f t="shared" si="896"/>
        <v>1.29</v>
      </c>
      <c r="H1310" s="6">
        <f t="shared" si="890"/>
        <v>1.3069810837096938</v>
      </c>
      <c r="I1310" s="6">
        <f t="shared" si="889"/>
        <v>1.0891509030914116E-2</v>
      </c>
      <c r="J1310" s="6">
        <f t="shared" si="901"/>
        <v>138.98549868196889</v>
      </c>
      <c r="K1310" s="6">
        <f t="shared" si="902"/>
        <v>115.62639718263399</v>
      </c>
      <c r="L1310" s="6">
        <f t="shared" si="903"/>
        <v>57.994460769949789</v>
      </c>
      <c r="M1310" s="6">
        <f t="shared" si="888"/>
        <v>312.6063566345527</v>
      </c>
      <c r="N1310" s="6">
        <f t="shared" si="904"/>
        <v>298.96704785415716</v>
      </c>
      <c r="O1310" s="6">
        <f t="shared" si="891"/>
        <v>0.54435986983771145</v>
      </c>
      <c r="P1310" s="6">
        <f t="shared" si="892"/>
        <v>0.46250558873053593</v>
      </c>
      <c r="Q1310" s="6">
        <f t="shared" si="893"/>
        <v>0.22231209961814088</v>
      </c>
      <c r="R1310" s="6">
        <f t="shared" si="894"/>
        <v>1.2291775581863882</v>
      </c>
      <c r="S1310" s="6">
        <f t="shared" si="895"/>
        <v>1.1709542707621154</v>
      </c>
      <c r="T1310" s="6"/>
      <c r="U1310" s="6"/>
      <c r="V1310" s="6"/>
      <c r="W1310" s="6"/>
      <c r="X1310" s="4"/>
      <c r="Y1310" s="4"/>
      <c r="Z1310" s="4"/>
      <c r="AA1310" s="4"/>
    </row>
    <row r="1311" spans="1:27" x14ac:dyDescent="0.2">
      <c r="A1311" s="5">
        <v>2014</v>
      </c>
      <c r="B1311" s="5" t="s">
        <v>25</v>
      </c>
      <c r="C1311" s="5">
        <v>2</v>
      </c>
      <c r="D1311" s="5">
        <v>120</v>
      </c>
      <c r="F1311" s="5">
        <v>2.56</v>
      </c>
      <c r="G1311" s="5">
        <f t="shared" si="896"/>
        <v>2.56</v>
      </c>
      <c r="H1311" s="6">
        <f t="shared" si="890"/>
        <v>5.147185403641517</v>
      </c>
      <c r="I1311" s="6">
        <f t="shared" si="889"/>
        <v>4.2893211697012643E-2</v>
      </c>
      <c r="J1311" s="6">
        <f t="shared" si="901"/>
        <v>586.18543758366548</v>
      </c>
      <c r="K1311" s="6">
        <f t="shared" si="902"/>
        <v>452.25252585065471</v>
      </c>
      <c r="L1311" s="6">
        <f t="shared" si="903"/>
        <v>152.43102651459154</v>
      </c>
      <c r="M1311" s="6">
        <f t="shared" si="888"/>
        <v>1190.8689899489118</v>
      </c>
      <c r="N1311" s="6">
        <f t="shared" si="904"/>
        <v>1185.4966623518237</v>
      </c>
      <c r="O1311" s="6">
        <f t="shared" si="891"/>
        <v>2.2958929638693562</v>
      </c>
      <c r="P1311" s="6">
        <f t="shared" si="892"/>
        <v>1.8090101034026189</v>
      </c>
      <c r="Q1311" s="6">
        <f t="shared" si="893"/>
        <v>0.5843189349726009</v>
      </c>
      <c r="R1311" s="6">
        <f t="shared" si="894"/>
        <v>4.6892220022445761</v>
      </c>
      <c r="S1311" s="6">
        <f t="shared" si="895"/>
        <v>4.6431952608779756</v>
      </c>
      <c r="T1311" s="6"/>
      <c r="U1311" s="6"/>
      <c r="V1311" s="6"/>
      <c r="W1311" s="6"/>
      <c r="X1311" s="4"/>
      <c r="Y1311" s="4"/>
      <c r="Z1311" s="4"/>
      <c r="AA1311" s="4"/>
    </row>
    <row r="1312" spans="1:27" x14ac:dyDescent="0.2">
      <c r="A1312" s="5">
        <v>2014</v>
      </c>
      <c r="B1312" s="5" t="s">
        <v>25</v>
      </c>
      <c r="C1312" s="5">
        <v>2</v>
      </c>
      <c r="D1312" s="5">
        <v>120</v>
      </c>
      <c r="F1312" s="5">
        <v>6.4</v>
      </c>
      <c r="G1312" s="5">
        <f t="shared" si="896"/>
        <v>6.4</v>
      </c>
      <c r="H1312" s="6">
        <f t="shared" si="890"/>
        <v>32.169908772759484</v>
      </c>
      <c r="I1312" s="6">
        <f t="shared" si="889"/>
        <v>0.26808257310632905</v>
      </c>
      <c r="J1312" s="6">
        <f t="shared" si="901"/>
        <v>4015.2172031689793</v>
      </c>
      <c r="K1312" s="6">
        <f t="shared" si="902"/>
        <v>2800.7969082685936</v>
      </c>
      <c r="L1312" s="6">
        <f t="shared" si="903"/>
        <v>554.84130755575939</v>
      </c>
      <c r="M1312" s="6">
        <f t="shared" si="888"/>
        <v>7370.855418993332</v>
      </c>
      <c r="N1312" s="6">
        <f t="shared" si="904"/>
        <v>7477.5573576671377</v>
      </c>
      <c r="O1312" s="6">
        <f t="shared" si="891"/>
        <v>15.726267379078502</v>
      </c>
      <c r="P1312" s="6">
        <f t="shared" si="892"/>
        <v>11.203187633074375</v>
      </c>
      <c r="Q1312" s="6">
        <f t="shared" si="893"/>
        <v>2.1268916789637444</v>
      </c>
      <c r="R1312" s="6">
        <f t="shared" si="894"/>
        <v>29.056346691116623</v>
      </c>
      <c r="S1312" s="6">
        <f t="shared" si="895"/>
        <v>29.287099650862956</v>
      </c>
      <c r="T1312" s="6"/>
      <c r="U1312" s="6"/>
      <c r="V1312" s="6"/>
      <c r="W1312" s="6"/>
      <c r="X1312" s="4"/>
      <c r="Y1312" s="4"/>
      <c r="Z1312" s="4"/>
      <c r="AA1312" s="4"/>
    </row>
    <row r="1313" spans="1:27" x14ac:dyDescent="0.2">
      <c r="A1313" s="5">
        <v>2014</v>
      </c>
      <c r="B1313" s="5" t="s">
        <v>25</v>
      </c>
      <c r="C1313" s="5">
        <v>2</v>
      </c>
      <c r="D1313" s="5">
        <v>120</v>
      </c>
      <c r="F1313" s="5">
        <v>7.4</v>
      </c>
      <c r="G1313" s="5">
        <f t="shared" si="896"/>
        <v>7.4</v>
      </c>
      <c r="H1313" s="6">
        <f t="shared" si="890"/>
        <v>43.008403427644275</v>
      </c>
      <c r="I1313" s="6">
        <f t="shared" si="889"/>
        <v>0.35840336189703564</v>
      </c>
      <c r="J1313" s="6">
        <f t="shared" si="901"/>
        <v>5446.5025271416971</v>
      </c>
      <c r="K1313" s="6">
        <f t="shared" si="902"/>
        <v>3738.9924860342148</v>
      </c>
      <c r="L1313" s="6">
        <f t="shared" si="903"/>
        <v>680.8818351375271</v>
      </c>
      <c r="M1313" s="6">
        <f t="shared" si="888"/>
        <v>9866.376848313439</v>
      </c>
      <c r="N1313" s="6">
        <f t="shared" si="904"/>
        <v>10011.375755357609</v>
      </c>
      <c r="O1313" s="6">
        <f t="shared" si="891"/>
        <v>21.332134897971645</v>
      </c>
      <c r="P1313" s="6">
        <f t="shared" si="892"/>
        <v>14.955969944136859</v>
      </c>
      <c r="Q1313" s="6">
        <f t="shared" si="893"/>
        <v>2.6100470346938542</v>
      </c>
      <c r="R1313" s="6">
        <f t="shared" si="894"/>
        <v>38.898151876802359</v>
      </c>
      <c r="S1313" s="6">
        <f t="shared" si="895"/>
        <v>39.211221708483968</v>
      </c>
      <c r="T1313" s="6"/>
      <c r="U1313" s="6"/>
      <c r="V1313" s="6"/>
      <c r="W1313" s="6"/>
      <c r="X1313" s="4"/>
      <c r="Y1313" s="4"/>
      <c r="Z1313" s="4"/>
      <c r="AA1313" s="4"/>
    </row>
    <row r="1314" spans="1:27" x14ac:dyDescent="0.2">
      <c r="A1314" s="5">
        <v>2014</v>
      </c>
      <c r="B1314" s="5" t="s">
        <v>25</v>
      </c>
      <c r="C1314" s="5">
        <v>2</v>
      </c>
      <c r="D1314" s="5">
        <v>120</v>
      </c>
      <c r="F1314" s="5">
        <v>3.2</v>
      </c>
      <c r="G1314" s="5">
        <f t="shared" si="896"/>
        <v>3.2</v>
      </c>
      <c r="H1314" s="6">
        <f t="shared" si="890"/>
        <v>8.0424771931898711</v>
      </c>
      <c r="I1314" s="6">
        <f t="shared" si="889"/>
        <v>6.7020643276582262E-2</v>
      </c>
      <c r="J1314" s="6">
        <f t="shared" si="901"/>
        <v>936.58252968570139</v>
      </c>
      <c r="K1314" s="6">
        <f t="shared" si="902"/>
        <v>705.06949784068956</v>
      </c>
      <c r="L1314" s="6">
        <f t="shared" si="903"/>
        <v>208.79326838190261</v>
      </c>
      <c r="M1314" s="6">
        <f t="shared" si="888"/>
        <v>1850.4452959082937</v>
      </c>
      <c r="N1314" s="6">
        <f t="shared" si="904"/>
        <v>1856.4765240248064</v>
      </c>
      <c r="O1314" s="6">
        <f t="shared" si="891"/>
        <v>3.6682815746023305</v>
      </c>
      <c r="P1314" s="6">
        <f t="shared" si="892"/>
        <v>2.820277991362758</v>
      </c>
      <c r="Q1314" s="6">
        <f t="shared" si="893"/>
        <v>0.80037419546395994</v>
      </c>
      <c r="R1314" s="6">
        <f t="shared" si="894"/>
        <v>7.2889337614290488</v>
      </c>
      <c r="S1314" s="6">
        <f t="shared" si="895"/>
        <v>7.271199719097158</v>
      </c>
      <c r="T1314" s="6"/>
      <c r="U1314" s="6"/>
      <c r="V1314" s="6"/>
      <c r="W1314" s="6"/>
      <c r="X1314" s="4"/>
      <c r="Y1314" s="4"/>
      <c r="Z1314" s="4"/>
      <c r="AA1314" s="4"/>
    </row>
    <row r="1315" spans="1:27" x14ac:dyDescent="0.2">
      <c r="A1315" s="5">
        <v>2014</v>
      </c>
      <c r="B1315" s="5" t="s">
        <v>25</v>
      </c>
      <c r="C1315" s="5">
        <v>2</v>
      </c>
      <c r="D1315" s="5">
        <v>120</v>
      </c>
      <c r="F1315" s="5">
        <v>2.52</v>
      </c>
      <c r="G1315" s="5">
        <f t="shared" si="896"/>
        <v>2.52</v>
      </c>
      <c r="H1315" s="6">
        <f t="shared" si="890"/>
        <v>4.9875924968391558</v>
      </c>
      <c r="I1315" s="6">
        <f t="shared" si="889"/>
        <v>4.1563270806992965E-2</v>
      </c>
      <c r="J1315" s="6">
        <f t="shared" si="901"/>
        <v>567.11643550721669</v>
      </c>
      <c r="K1315" s="6">
        <f t="shared" si="902"/>
        <v>438.29906709895687</v>
      </c>
      <c r="L1315" s="6">
        <f t="shared" si="903"/>
        <v>149.08357060556165</v>
      </c>
      <c r="M1315" s="6">
        <f t="shared" si="888"/>
        <v>1154.4990732117351</v>
      </c>
      <c r="N1315" s="6">
        <f t="shared" si="904"/>
        <v>1148.5584262249722</v>
      </c>
      <c r="O1315" s="6">
        <f t="shared" si="891"/>
        <v>2.2212060390699322</v>
      </c>
      <c r="P1315" s="6">
        <f t="shared" si="892"/>
        <v>1.7531962683958275</v>
      </c>
      <c r="Q1315" s="6">
        <f t="shared" si="893"/>
        <v>0.57148702065465296</v>
      </c>
      <c r="R1315" s="6">
        <f t="shared" si="894"/>
        <v>4.5458893281204134</v>
      </c>
      <c r="S1315" s="6">
        <f t="shared" si="895"/>
        <v>4.4985205027144737</v>
      </c>
      <c r="T1315" s="6"/>
      <c r="U1315" s="6"/>
      <c r="V1315" s="6"/>
      <c r="W1315" s="6"/>
      <c r="X1315" s="4"/>
      <c r="Y1315" s="4"/>
      <c r="Z1315" s="4"/>
      <c r="AA1315" s="4"/>
    </row>
    <row r="1316" spans="1:27" x14ac:dyDescent="0.2">
      <c r="A1316" s="5">
        <v>2014</v>
      </c>
      <c r="B1316" s="5" t="s">
        <v>25</v>
      </c>
      <c r="C1316" s="5">
        <v>2</v>
      </c>
      <c r="D1316" s="5">
        <v>120</v>
      </c>
      <c r="F1316" s="5">
        <v>3.49</v>
      </c>
      <c r="G1316" s="5">
        <f t="shared" si="896"/>
        <v>3.49</v>
      </c>
      <c r="H1316" s="6">
        <f t="shared" si="890"/>
        <v>9.5662281699972613</v>
      </c>
      <c r="I1316" s="6">
        <f t="shared" si="889"/>
        <v>7.9718568083310515E-2</v>
      </c>
      <c r="J1316" s="6">
        <f t="shared" si="901"/>
        <v>1123.7365188331873</v>
      </c>
      <c r="K1316" s="6">
        <f t="shared" si="902"/>
        <v>837.92677835880545</v>
      </c>
      <c r="L1316" s="6">
        <f t="shared" si="903"/>
        <v>235.96026499262763</v>
      </c>
      <c r="M1316" s="6">
        <f t="shared" si="888"/>
        <v>2197.6235621846204</v>
      </c>
      <c r="N1316" s="6">
        <f t="shared" si="904"/>
        <v>2210.1264063767835</v>
      </c>
      <c r="O1316" s="6">
        <f t="shared" si="891"/>
        <v>4.4013013654299833</v>
      </c>
      <c r="P1316" s="6">
        <f t="shared" si="892"/>
        <v>3.3517071134352219</v>
      </c>
      <c r="Q1316" s="6">
        <f t="shared" si="893"/>
        <v>0.904514349138406</v>
      </c>
      <c r="R1316" s="6">
        <f t="shared" si="894"/>
        <v>8.6575228280036107</v>
      </c>
      <c r="S1316" s="6">
        <f t="shared" si="895"/>
        <v>8.6563284249757348</v>
      </c>
      <c r="T1316" s="6"/>
      <c r="U1316" s="6"/>
      <c r="V1316" s="6"/>
      <c r="W1316" s="6"/>
      <c r="X1316" s="4"/>
      <c r="Y1316" s="4"/>
      <c r="Z1316" s="4"/>
      <c r="AA1316" s="4"/>
    </row>
    <row r="1317" spans="1:27" x14ac:dyDescent="0.2">
      <c r="A1317" s="5">
        <v>2014</v>
      </c>
      <c r="B1317" s="5" t="s">
        <v>25</v>
      </c>
      <c r="C1317" s="5">
        <v>2</v>
      </c>
      <c r="D1317" s="5">
        <v>120</v>
      </c>
      <c r="F1317" s="5">
        <v>1.5</v>
      </c>
      <c r="G1317" s="5">
        <f t="shared" si="896"/>
        <v>1.5</v>
      </c>
      <c r="H1317" s="6">
        <f t="shared" si="890"/>
        <v>1.7671458676442586</v>
      </c>
      <c r="I1317" s="6">
        <f t="shared" si="889"/>
        <v>1.4726215563702155E-2</v>
      </c>
      <c r="J1317" s="6">
        <f t="shared" si="901"/>
        <v>190.77556220068968</v>
      </c>
      <c r="K1317" s="6">
        <f t="shared" si="902"/>
        <v>156.10078090027611</v>
      </c>
      <c r="L1317" s="6">
        <f t="shared" si="903"/>
        <v>71.737080559992449</v>
      </c>
      <c r="M1317" s="6">
        <f t="shared" si="888"/>
        <v>418.61342366095823</v>
      </c>
      <c r="N1317" s="6">
        <f t="shared" si="904"/>
        <v>404.83815414332901</v>
      </c>
      <c r="O1317" s="6">
        <f t="shared" si="891"/>
        <v>0.74720428528603455</v>
      </c>
      <c r="P1317" s="6">
        <f t="shared" si="892"/>
        <v>0.62440312360110439</v>
      </c>
      <c r="Q1317" s="6">
        <f t="shared" si="893"/>
        <v>0.27499214214663775</v>
      </c>
      <c r="R1317" s="6">
        <f t="shared" si="894"/>
        <v>1.6465995510337765</v>
      </c>
      <c r="S1317" s="6">
        <f t="shared" si="895"/>
        <v>1.5856161037280385</v>
      </c>
      <c r="T1317" s="6"/>
      <c r="U1317" s="6"/>
      <c r="V1317" s="6"/>
      <c r="W1317" s="6"/>
      <c r="X1317" s="4"/>
      <c r="Y1317" s="4"/>
      <c r="Z1317" s="4"/>
      <c r="AA1317" s="4"/>
    </row>
    <row r="1318" spans="1:27" x14ac:dyDescent="0.2">
      <c r="A1318" s="5">
        <v>2014</v>
      </c>
      <c r="B1318" s="5" t="s">
        <v>25</v>
      </c>
      <c r="C1318" s="5">
        <v>2</v>
      </c>
      <c r="D1318" s="5">
        <v>120</v>
      </c>
      <c r="F1318" s="5">
        <v>6.2</v>
      </c>
      <c r="G1318" s="5">
        <f t="shared" si="896"/>
        <v>6.2</v>
      </c>
      <c r="H1318" s="6">
        <f t="shared" si="890"/>
        <v>30.190705400997917</v>
      </c>
      <c r="I1318" s="6">
        <f t="shared" si="889"/>
        <v>0.25158921167498266</v>
      </c>
      <c r="J1318" s="6">
        <f t="shared" si="901"/>
        <v>3756.2427057396171</v>
      </c>
      <c r="K1318" s="6">
        <f t="shared" si="902"/>
        <v>2629.316896120722</v>
      </c>
      <c r="L1318" s="6">
        <f t="shared" si="903"/>
        <v>530.55120519072102</v>
      </c>
      <c r="M1318" s="6">
        <f t="shared" si="888"/>
        <v>6916.11080705106</v>
      </c>
      <c r="N1318" s="6">
        <f t="shared" si="904"/>
        <v>7015.2847097409358</v>
      </c>
      <c r="O1318" s="6">
        <f t="shared" si="891"/>
        <v>14.711950597480165</v>
      </c>
      <c r="P1318" s="6">
        <f t="shared" si="892"/>
        <v>10.517267584482887</v>
      </c>
      <c r="Q1318" s="6">
        <f t="shared" si="893"/>
        <v>2.0337796198977638</v>
      </c>
      <c r="R1318" s="6">
        <f t="shared" si="894"/>
        <v>27.262997801860816</v>
      </c>
      <c r="S1318" s="6">
        <f t="shared" si="895"/>
        <v>27.476531779818664</v>
      </c>
      <c r="T1318" s="6"/>
      <c r="U1318" s="6"/>
      <c r="V1318" s="6"/>
      <c r="W1318" s="6"/>
      <c r="X1318" s="4"/>
      <c r="Y1318" s="4"/>
      <c r="Z1318" s="4"/>
      <c r="AA1318" s="4"/>
    </row>
    <row r="1319" spans="1:27" x14ac:dyDescent="0.2">
      <c r="A1319" s="5">
        <v>2014</v>
      </c>
      <c r="B1319" s="5" t="s">
        <v>25</v>
      </c>
      <c r="C1319" s="5">
        <v>2</v>
      </c>
      <c r="D1319" s="5">
        <v>120</v>
      </c>
      <c r="F1319" s="5">
        <v>3.39</v>
      </c>
      <c r="G1319" s="5">
        <f t="shared" si="896"/>
        <v>3.39</v>
      </c>
      <c r="H1319" s="6">
        <f t="shared" si="890"/>
        <v>9.025874233579815</v>
      </c>
      <c r="I1319" s="6">
        <f t="shared" si="889"/>
        <v>7.5215618613165128E-2</v>
      </c>
      <c r="J1319" s="6">
        <f t="shared" si="901"/>
        <v>1057.1837142434586</v>
      </c>
      <c r="K1319" s="6">
        <f t="shared" si="902"/>
        <v>790.82587319464506</v>
      </c>
      <c r="L1319" s="6">
        <f t="shared" si="903"/>
        <v>226.48351555676061</v>
      </c>
      <c r="M1319" s="6">
        <f t="shared" si="888"/>
        <v>2074.4931029948643</v>
      </c>
      <c r="N1319" s="6">
        <f t="shared" si="904"/>
        <v>2084.6799943789279</v>
      </c>
      <c r="O1319" s="6">
        <f t="shared" si="891"/>
        <v>4.140636214120212</v>
      </c>
      <c r="P1319" s="6">
        <f t="shared" si="892"/>
        <v>3.1633034927785801</v>
      </c>
      <c r="Q1319" s="6">
        <f t="shared" si="893"/>
        <v>0.86818680963424899</v>
      </c>
      <c r="R1319" s="6">
        <f t="shared" si="894"/>
        <v>8.1721265165330408</v>
      </c>
      <c r="S1319" s="6">
        <f t="shared" si="895"/>
        <v>8.1649966446508007</v>
      </c>
      <c r="T1319" s="6"/>
      <c r="U1319" s="6"/>
      <c r="V1319" s="6"/>
      <c r="W1319" s="6"/>
      <c r="X1319" s="4"/>
      <c r="Y1319" s="4"/>
      <c r="Z1319" s="4"/>
      <c r="AA1319" s="4"/>
    </row>
    <row r="1320" spans="1:27" x14ac:dyDescent="0.2">
      <c r="A1320" s="5">
        <v>2014</v>
      </c>
      <c r="B1320" s="5" t="s">
        <v>25</v>
      </c>
      <c r="C1320" s="5">
        <v>2</v>
      </c>
      <c r="D1320" s="5">
        <v>120</v>
      </c>
      <c r="F1320" s="5">
        <v>0.82</v>
      </c>
      <c r="G1320" s="5">
        <f t="shared" si="896"/>
        <v>0.82</v>
      </c>
      <c r="H1320" s="6">
        <f t="shared" si="890"/>
        <v>0.52810172506844411</v>
      </c>
      <c r="I1320" s="6">
        <f t="shared" si="889"/>
        <v>4.4008477089037008E-3</v>
      </c>
      <c r="J1320" s="6">
        <f t="shared" si="901"/>
        <v>53.671061901834214</v>
      </c>
      <c r="K1320" s="6">
        <f t="shared" si="902"/>
        <v>46.932429491529568</v>
      </c>
      <c r="L1320" s="6">
        <f t="shared" si="903"/>
        <v>30.614879548028767</v>
      </c>
      <c r="M1320" s="6">
        <f t="shared" si="888"/>
        <v>131.21837094139255</v>
      </c>
      <c r="N1320" s="6">
        <f t="shared" si="904"/>
        <v>120.25519547981916</v>
      </c>
      <c r="O1320" s="6">
        <f t="shared" si="891"/>
        <v>0.21021165911551734</v>
      </c>
      <c r="P1320" s="6">
        <f t="shared" si="892"/>
        <v>0.18772971796611826</v>
      </c>
      <c r="Q1320" s="6">
        <f t="shared" si="893"/>
        <v>0.11735703826744361</v>
      </c>
      <c r="R1320" s="6">
        <f t="shared" si="894"/>
        <v>0.51529841534907916</v>
      </c>
      <c r="S1320" s="6">
        <f t="shared" si="895"/>
        <v>0.47099951562929171</v>
      </c>
      <c r="T1320" s="6"/>
      <c r="U1320" s="6"/>
      <c r="V1320" s="6"/>
      <c r="W1320" s="6"/>
      <c r="X1320" s="4"/>
      <c r="Y1320" s="4"/>
      <c r="Z1320" s="4"/>
      <c r="AA1320" s="4"/>
    </row>
    <row r="1321" spans="1:27" x14ac:dyDescent="0.2">
      <c r="A1321" s="5">
        <v>2014</v>
      </c>
      <c r="B1321" s="5" t="s">
        <v>25</v>
      </c>
      <c r="C1321" s="5">
        <v>2</v>
      </c>
      <c r="D1321" s="5">
        <v>120</v>
      </c>
      <c r="F1321" s="5">
        <v>0.52</v>
      </c>
      <c r="G1321" s="5">
        <f t="shared" si="896"/>
        <v>0.52</v>
      </c>
      <c r="H1321" s="6">
        <f t="shared" si="890"/>
        <v>0.21237166338267005</v>
      </c>
      <c r="I1321" s="6">
        <f t="shared" si="889"/>
        <v>1.7697638615222504E-3</v>
      </c>
      <c r="J1321" s="6">
        <f t="shared" si="901"/>
        <v>20.622348399777138</v>
      </c>
      <c r="K1321" s="6">
        <f t="shared" si="902"/>
        <v>18.959641620930835</v>
      </c>
      <c r="L1321" s="6">
        <f t="shared" si="903"/>
        <v>16.10718837183116</v>
      </c>
      <c r="M1321" s="6">
        <f t="shared" si="888"/>
        <v>55.689178392539134</v>
      </c>
      <c r="N1321" s="6">
        <f t="shared" si="904"/>
        <v>48.139849259382267</v>
      </c>
      <c r="O1321" s="6">
        <f t="shared" si="891"/>
        <v>8.0770864565793785E-2</v>
      </c>
      <c r="P1321" s="6">
        <f t="shared" si="892"/>
        <v>7.5838566483723335E-2</v>
      </c>
      <c r="Q1321" s="6">
        <f t="shared" si="893"/>
        <v>6.1744222092019449E-2</v>
      </c>
      <c r="R1321" s="6">
        <f t="shared" si="894"/>
        <v>0.2183536531415366</v>
      </c>
      <c r="S1321" s="6">
        <f t="shared" si="895"/>
        <v>0.18854774293258053</v>
      </c>
      <c r="T1321" s="6"/>
      <c r="U1321" s="6"/>
      <c r="V1321" s="6"/>
      <c r="W1321" s="6"/>
      <c r="X1321" s="4"/>
      <c r="Y1321" s="4"/>
      <c r="Z1321" s="4"/>
      <c r="AA1321" s="4"/>
    </row>
    <row r="1322" spans="1:27" x14ac:dyDescent="0.2">
      <c r="A1322" s="5">
        <v>2014</v>
      </c>
      <c r="B1322" s="5" t="s">
        <v>25</v>
      </c>
      <c r="C1322" s="5">
        <v>2</v>
      </c>
      <c r="D1322" s="5">
        <v>120</v>
      </c>
      <c r="F1322" s="5">
        <v>10.5</v>
      </c>
      <c r="G1322" s="5">
        <f t="shared" si="896"/>
        <v>10.5</v>
      </c>
      <c r="H1322" s="6">
        <f t="shared" si="890"/>
        <v>86.59014751456867</v>
      </c>
      <c r="I1322" s="6">
        <f t="shared" si="889"/>
        <v>0.72158456262140558</v>
      </c>
      <c r="J1322" s="6">
        <f t="shared" si="901"/>
        <v>11356.084778821469</v>
      </c>
      <c r="K1322" s="6">
        <f t="shared" si="902"/>
        <v>7501.5356109510813</v>
      </c>
      <c r="L1322" s="6">
        <f t="shared" si="903"/>
        <v>1115.1465237695443</v>
      </c>
      <c r="M1322" s="6">
        <f t="shared" si="888"/>
        <v>19972.766913542095</v>
      </c>
      <c r="N1322" s="6">
        <f t="shared" si="904"/>
        <v>20226.861301637218</v>
      </c>
      <c r="O1322" s="6">
        <f t="shared" si="891"/>
        <v>44.477998717050745</v>
      </c>
      <c r="P1322" s="6">
        <f t="shared" si="892"/>
        <v>30.006142443804325</v>
      </c>
      <c r="Q1322" s="6">
        <f t="shared" si="893"/>
        <v>4.2747283411165862</v>
      </c>
      <c r="R1322" s="6">
        <f t="shared" si="894"/>
        <v>78.75886950197166</v>
      </c>
      <c r="S1322" s="6">
        <f t="shared" si="895"/>
        <v>79.221873431412433</v>
      </c>
      <c r="T1322" s="6"/>
      <c r="U1322" s="6"/>
      <c r="V1322" s="6"/>
      <c r="W1322" s="6"/>
      <c r="X1322" s="4"/>
      <c r="Y1322" s="4"/>
      <c r="Z1322" s="4"/>
      <c r="AA1322" s="4"/>
    </row>
    <row r="1323" spans="1:27" x14ac:dyDescent="0.2">
      <c r="A1323" s="5">
        <v>2014</v>
      </c>
      <c r="B1323" s="5" t="s">
        <v>25</v>
      </c>
      <c r="C1323" s="5">
        <v>2</v>
      </c>
      <c r="D1323" s="5">
        <v>120</v>
      </c>
      <c r="F1323" s="5">
        <v>6.5</v>
      </c>
      <c r="G1323" s="5">
        <f t="shared" si="896"/>
        <v>6.5</v>
      </c>
      <c r="H1323" s="6">
        <f t="shared" si="890"/>
        <v>33.183072403542191</v>
      </c>
      <c r="I1323" s="6">
        <f t="shared" si="889"/>
        <v>0.27652560336285159</v>
      </c>
      <c r="J1323" s="6">
        <f t="shared" si="901"/>
        <v>4148.0993259565894</v>
      </c>
      <c r="K1323" s="6">
        <f t="shared" si="902"/>
        <v>2888.5577178635526</v>
      </c>
      <c r="L1323" s="6">
        <f t="shared" si="903"/>
        <v>567.10419004730045</v>
      </c>
      <c r="M1323" s="6">
        <f t="shared" si="888"/>
        <v>7603.7612338674417</v>
      </c>
      <c r="N1323" s="6">
        <f t="shared" si="904"/>
        <v>7714.2525400119357</v>
      </c>
      <c r="O1323" s="6">
        <f t="shared" si="891"/>
        <v>16.246722359996642</v>
      </c>
      <c r="P1323" s="6">
        <f t="shared" si="892"/>
        <v>11.554230871454211</v>
      </c>
      <c r="Q1323" s="6">
        <f t="shared" si="893"/>
        <v>2.1738993951813184</v>
      </c>
      <c r="R1323" s="6">
        <f t="shared" si="894"/>
        <v>29.974852626632174</v>
      </c>
      <c r="S1323" s="6">
        <f t="shared" si="895"/>
        <v>30.214155781713416</v>
      </c>
      <c r="T1323" s="6"/>
      <c r="U1323" s="6"/>
      <c r="V1323" s="6"/>
      <c r="W1323" s="6"/>
      <c r="X1323" s="4"/>
      <c r="Y1323" s="4"/>
      <c r="Z1323" s="4"/>
      <c r="AA1323" s="4"/>
    </row>
    <row r="1324" spans="1:27" x14ac:dyDescent="0.2">
      <c r="A1324" s="5">
        <v>2014</v>
      </c>
      <c r="B1324" s="5" t="s">
        <v>25</v>
      </c>
      <c r="C1324" s="5">
        <v>2</v>
      </c>
      <c r="D1324" s="5">
        <v>120</v>
      </c>
      <c r="F1324" s="5">
        <v>2.4</v>
      </c>
      <c r="G1324" s="5">
        <f t="shared" si="896"/>
        <v>2.4</v>
      </c>
      <c r="H1324" s="6">
        <f t="shared" si="890"/>
        <v>4.5238934211693023</v>
      </c>
      <c r="I1324" s="6">
        <f t="shared" si="889"/>
        <v>3.7699111843077518E-2</v>
      </c>
      <c r="J1324" s="6">
        <f t="shared" si="901"/>
        <v>511.88771355154086</v>
      </c>
      <c r="K1324" s="6">
        <f t="shared" si="902"/>
        <v>397.74418694779467</v>
      </c>
      <c r="L1324" s="6">
        <f t="shared" si="903"/>
        <v>139.17232225866692</v>
      </c>
      <c r="M1324" s="6">
        <f t="shared" si="888"/>
        <v>1048.8042227580024</v>
      </c>
      <c r="N1324" s="6">
        <f t="shared" si="904"/>
        <v>1041.2681899020677</v>
      </c>
      <c r="O1324" s="6">
        <f t="shared" si="891"/>
        <v>2.0048935447435352</v>
      </c>
      <c r="P1324" s="6">
        <f t="shared" si="892"/>
        <v>1.5909767477911785</v>
      </c>
      <c r="Q1324" s="6">
        <f t="shared" si="893"/>
        <v>0.53349390199155655</v>
      </c>
      <c r="R1324" s="6">
        <f t="shared" si="894"/>
        <v>4.1293641945262696</v>
      </c>
      <c r="S1324" s="6">
        <f t="shared" si="895"/>
        <v>4.0783004104497653</v>
      </c>
      <c r="T1324" s="6"/>
      <c r="U1324" s="6"/>
      <c r="V1324" s="6"/>
      <c r="W1324" s="6"/>
      <c r="X1324" s="4"/>
      <c r="Y1324" s="4"/>
      <c r="Z1324" s="4"/>
      <c r="AA1324" s="4"/>
    </row>
    <row r="1325" spans="1:27" x14ac:dyDescent="0.2">
      <c r="A1325" s="5">
        <v>2014</v>
      </c>
      <c r="B1325" s="5" t="s">
        <v>25</v>
      </c>
      <c r="C1325" s="5">
        <v>2</v>
      </c>
      <c r="D1325" s="5">
        <v>120</v>
      </c>
      <c r="F1325" s="5">
        <v>1.32</v>
      </c>
      <c r="G1325" s="5">
        <f t="shared" si="896"/>
        <v>1.32</v>
      </c>
      <c r="H1325" s="6">
        <f t="shared" si="890"/>
        <v>1.3684777599037141</v>
      </c>
      <c r="I1325" s="6">
        <f t="shared" si="889"/>
        <v>1.1403981332530951E-2</v>
      </c>
      <c r="J1325" s="6">
        <f t="shared" si="901"/>
        <v>145.86004848024493</v>
      </c>
      <c r="K1325" s="6">
        <f t="shared" si="902"/>
        <v>121.03907420348015</v>
      </c>
      <c r="L1325" s="6">
        <f t="shared" si="903"/>
        <v>59.9051646565593</v>
      </c>
      <c r="M1325" s="6">
        <f t="shared" si="888"/>
        <v>326.80428734028436</v>
      </c>
      <c r="N1325" s="6">
        <f t="shared" si="904"/>
        <v>313.10615647413027</v>
      </c>
      <c r="O1325" s="6">
        <f t="shared" si="891"/>
        <v>0.57128518988095922</v>
      </c>
      <c r="P1325" s="6">
        <f t="shared" si="892"/>
        <v>0.48415629681392058</v>
      </c>
      <c r="Q1325" s="6">
        <f t="shared" si="893"/>
        <v>0.22963646451681066</v>
      </c>
      <c r="R1325" s="6">
        <f t="shared" si="894"/>
        <v>1.2850779512116906</v>
      </c>
      <c r="S1325" s="6">
        <f t="shared" si="895"/>
        <v>1.2263324461903435</v>
      </c>
      <c r="T1325" s="6"/>
      <c r="U1325" s="6"/>
      <c r="V1325" s="6"/>
      <c r="W1325" s="6"/>
      <c r="X1325" s="4"/>
      <c r="Y1325" s="4"/>
      <c r="Z1325" s="4"/>
      <c r="AA1325" s="4"/>
    </row>
    <row r="1326" spans="1:27" x14ac:dyDescent="0.2">
      <c r="A1326" s="5">
        <v>2014</v>
      </c>
      <c r="B1326" s="5" t="s">
        <v>25</v>
      </c>
      <c r="C1326" s="5">
        <v>2</v>
      </c>
      <c r="D1326" s="5">
        <v>120</v>
      </c>
      <c r="F1326" s="5">
        <v>7.16</v>
      </c>
      <c r="G1326" s="5">
        <f t="shared" si="896"/>
        <v>7.16</v>
      </c>
      <c r="H1326" s="6">
        <f t="shared" si="890"/>
        <v>40.263908085468223</v>
      </c>
      <c r="I1326" s="6">
        <f t="shared" si="889"/>
        <v>0.33553256737890186</v>
      </c>
      <c r="J1326" s="6">
        <f t="shared" si="901"/>
        <v>5082.1613013626593</v>
      </c>
      <c r="K1326" s="6">
        <f t="shared" si="902"/>
        <v>3501.5504218848323</v>
      </c>
      <c r="L1326" s="6">
        <f t="shared" si="903"/>
        <v>649.95364650905617</v>
      </c>
      <c r="M1326" s="6">
        <f t="shared" si="888"/>
        <v>9233.6653697565489</v>
      </c>
      <c r="N1326" s="6">
        <f t="shared" si="904"/>
        <v>9369.4302001079268</v>
      </c>
      <c r="O1326" s="6">
        <f t="shared" si="891"/>
        <v>19.905131763670415</v>
      </c>
      <c r="P1326" s="6">
        <f t="shared" si="892"/>
        <v>14.006201687539328</v>
      </c>
      <c r="Q1326" s="6">
        <f t="shared" si="893"/>
        <v>2.4914889782847154</v>
      </c>
      <c r="R1326" s="6">
        <f t="shared" si="894"/>
        <v>36.402822429494456</v>
      </c>
      <c r="S1326" s="6">
        <f t="shared" si="895"/>
        <v>36.696934950422708</v>
      </c>
      <c r="T1326" s="6"/>
      <c r="U1326" s="6"/>
      <c r="V1326" s="6"/>
      <c r="W1326" s="6"/>
      <c r="X1326" s="4"/>
      <c r="Y1326" s="4"/>
      <c r="Z1326" s="4"/>
      <c r="AA1326" s="4"/>
    </row>
    <row r="1327" spans="1:27" x14ac:dyDescent="0.2">
      <c r="A1327" s="5">
        <v>2014</v>
      </c>
      <c r="B1327" s="5" t="s">
        <v>25</v>
      </c>
      <c r="C1327" s="5">
        <v>2</v>
      </c>
      <c r="D1327" s="5">
        <v>120</v>
      </c>
      <c r="F1327" s="5">
        <v>9.1999999999999993</v>
      </c>
      <c r="G1327" s="5">
        <f t="shared" si="896"/>
        <v>9.1999999999999993</v>
      </c>
      <c r="H1327" s="6">
        <f t="shared" si="890"/>
        <v>66.476100549960009</v>
      </c>
      <c r="I1327" s="6">
        <f t="shared" si="889"/>
        <v>0.55396750458300004</v>
      </c>
      <c r="J1327" s="6">
        <f t="shared" si="901"/>
        <v>8603.705483260841</v>
      </c>
      <c r="K1327" s="6">
        <f t="shared" si="902"/>
        <v>5766.6188403779734</v>
      </c>
      <c r="L1327" s="6">
        <f t="shared" si="903"/>
        <v>925.54142132444645</v>
      </c>
      <c r="M1327" s="6">
        <f t="shared" si="888"/>
        <v>15295.865744963261</v>
      </c>
      <c r="N1327" s="6">
        <f t="shared" si="904"/>
        <v>15507.848095240091</v>
      </c>
      <c r="O1327" s="6">
        <f t="shared" si="891"/>
        <v>33.697846476104957</v>
      </c>
      <c r="P1327" s="6">
        <f t="shared" si="892"/>
        <v>23.066475361511891</v>
      </c>
      <c r="Q1327" s="6">
        <f t="shared" si="893"/>
        <v>3.5479087817437116</v>
      </c>
      <c r="R1327" s="6">
        <f t="shared" si="894"/>
        <v>60.312230619360562</v>
      </c>
      <c r="S1327" s="6">
        <f t="shared" si="895"/>
        <v>60.739071706357016</v>
      </c>
      <c r="T1327" s="6"/>
      <c r="U1327" s="6"/>
      <c r="V1327" s="6"/>
      <c r="W1327" s="6"/>
      <c r="X1327" s="4"/>
      <c r="Y1327" s="4"/>
      <c r="Z1327" s="4"/>
      <c r="AA1327" s="4"/>
    </row>
    <row r="1328" spans="1:27" x14ac:dyDescent="0.2">
      <c r="A1328" s="5">
        <v>2014</v>
      </c>
      <c r="B1328" s="5" t="s">
        <v>25</v>
      </c>
      <c r="C1328" s="5">
        <v>2</v>
      </c>
      <c r="D1328" s="5">
        <v>120</v>
      </c>
      <c r="F1328" s="5">
        <v>0.28999999999999998</v>
      </c>
      <c r="G1328" s="5">
        <f t="shared" si="896"/>
        <v>0.28999999999999998</v>
      </c>
      <c r="H1328" s="6">
        <f t="shared" si="890"/>
        <v>6.6051985541725394E-2</v>
      </c>
      <c r="I1328" s="6">
        <f t="shared" si="889"/>
        <v>5.5043321284771159E-4</v>
      </c>
      <c r="J1328" s="6">
        <f t="shared" si="901"/>
        <v>6.0501604688716339</v>
      </c>
      <c r="K1328" s="6">
        <f t="shared" si="902"/>
        <v>5.9313764147814556</v>
      </c>
      <c r="L1328" s="6">
        <f t="shared" si="903"/>
        <v>7.0702732766303864</v>
      </c>
      <c r="M1328" s="6">
        <f t="shared" si="888"/>
        <v>19.051810160283473</v>
      </c>
      <c r="N1328" s="6">
        <f t="shared" si="904"/>
        <v>14.885313340136937</v>
      </c>
      <c r="O1328" s="6">
        <f t="shared" si="891"/>
        <v>2.3696461836413898E-2</v>
      </c>
      <c r="P1328" s="6">
        <f t="shared" si="892"/>
        <v>2.3725505659125824E-2</v>
      </c>
      <c r="Q1328" s="6">
        <f t="shared" si="893"/>
        <v>2.7102714227083151E-2</v>
      </c>
      <c r="R1328" s="6">
        <f t="shared" si="894"/>
        <v>7.4524681722622874E-2</v>
      </c>
      <c r="S1328" s="6">
        <f t="shared" si="895"/>
        <v>5.8300810582203003E-2</v>
      </c>
      <c r="T1328" s="6"/>
      <c r="U1328" s="6"/>
      <c r="V1328" s="6"/>
      <c r="W1328" s="6"/>
      <c r="X1328" s="4"/>
      <c r="Y1328" s="4"/>
      <c r="Z1328" s="4"/>
      <c r="AA1328" s="4"/>
    </row>
    <row r="1329" spans="1:27" x14ac:dyDescent="0.2">
      <c r="A1329" s="5">
        <v>2014</v>
      </c>
      <c r="B1329" s="5" t="s">
        <v>25</v>
      </c>
      <c r="C1329" s="5">
        <v>2</v>
      </c>
      <c r="D1329" s="5">
        <v>120</v>
      </c>
      <c r="F1329" s="5">
        <v>10</v>
      </c>
      <c r="G1329" s="5">
        <f t="shared" si="896"/>
        <v>10</v>
      </c>
      <c r="H1329" s="6">
        <f t="shared" si="890"/>
        <v>78.539816339744831</v>
      </c>
      <c r="I1329" s="6">
        <f t="shared" si="889"/>
        <v>0.6544984694978736</v>
      </c>
      <c r="J1329" s="6">
        <f t="shared" si="901"/>
        <v>10250.170702828113</v>
      </c>
      <c r="K1329" s="6">
        <f t="shared" si="902"/>
        <v>6807.4344811781812</v>
      </c>
      <c r="L1329" s="6">
        <f t="shared" si="903"/>
        <v>1041.0102920213901</v>
      </c>
      <c r="M1329" s="6">
        <f t="shared" si="888"/>
        <v>18098.615476027684</v>
      </c>
      <c r="N1329" s="6">
        <f t="shared" si="904"/>
        <v>18337.410421671117</v>
      </c>
      <c r="O1329" s="6">
        <f t="shared" si="891"/>
        <v>40.146501919410106</v>
      </c>
      <c r="P1329" s="6">
        <f t="shared" si="892"/>
        <v>27.229737924712722</v>
      </c>
      <c r="Q1329" s="6">
        <f t="shared" si="893"/>
        <v>3.9905394527486622</v>
      </c>
      <c r="R1329" s="6">
        <f t="shared" si="894"/>
        <v>71.366779296871499</v>
      </c>
      <c r="S1329" s="6">
        <f t="shared" si="895"/>
        <v>71.821524151545205</v>
      </c>
      <c r="T1329" s="6"/>
      <c r="U1329" s="6"/>
      <c r="V1329" s="6"/>
      <c r="W1329" s="6"/>
      <c r="X1329" s="4"/>
      <c r="Y1329" s="4"/>
      <c r="Z1329" s="4"/>
      <c r="AA1329" s="4"/>
    </row>
    <row r="1330" spans="1:27" x14ac:dyDescent="0.2">
      <c r="A1330" s="5">
        <v>2014</v>
      </c>
      <c r="B1330" s="5" t="s">
        <v>25</v>
      </c>
      <c r="C1330" s="5">
        <v>2</v>
      </c>
      <c r="D1330" s="5">
        <v>120</v>
      </c>
      <c r="F1330" s="5">
        <v>8.3000000000000007</v>
      </c>
      <c r="G1330" s="5">
        <f t="shared" si="896"/>
        <v>8.3000000000000007</v>
      </c>
      <c r="H1330" s="6">
        <f t="shared" si="890"/>
        <v>54.106079476450226</v>
      </c>
      <c r="I1330" s="6">
        <f t="shared" si="889"/>
        <v>0.4508839956370852</v>
      </c>
      <c r="J1330" s="6">
        <f t="shared" si="901"/>
        <v>6930.987123892708</v>
      </c>
      <c r="K1330" s="6">
        <f t="shared" si="902"/>
        <v>4698.3879494962894</v>
      </c>
      <c r="L1330" s="6">
        <f t="shared" si="903"/>
        <v>800.48856697827796</v>
      </c>
      <c r="M1330" s="6">
        <f t="shared" si="888"/>
        <v>12429.863640367275</v>
      </c>
      <c r="N1330" s="6">
        <f t="shared" si="904"/>
        <v>12609.125606701446</v>
      </c>
      <c r="O1330" s="6">
        <f t="shared" si="891"/>
        <v>27.14636623524644</v>
      </c>
      <c r="P1330" s="6">
        <f t="shared" si="892"/>
        <v>18.793551797985156</v>
      </c>
      <c r="Q1330" s="6">
        <f t="shared" si="893"/>
        <v>3.0685395067500654</v>
      </c>
      <c r="R1330" s="6">
        <f t="shared" si="894"/>
        <v>49.008457539981656</v>
      </c>
      <c r="S1330" s="6">
        <f t="shared" si="895"/>
        <v>49.385741959580656</v>
      </c>
      <c r="T1330" s="6"/>
      <c r="U1330" s="6"/>
      <c r="V1330" s="6"/>
      <c r="W1330" s="6"/>
      <c r="X1330" s="4"/>
      <c r="Y1330" s="4"/>
      <c r="Z1330" s="4"/>
      <c r="AA1330" s="4"/>
    </row>
    <row r="1331" spans="1:27" x14ac:dyDescent="0.2">
      <c r="A1331" s="5">
        <v>2014</v>
      </c>
      <c r="B1331" s="5" t="s">
        <v>25</v>
      </c>
      <c r="C1331" s="5">
        <v>2</v>
      </c>
      <c r="D1331" s="5">
        <v>120</v>
      </c>
      <c r="F1331" s="5">
        <v>6.8</v>
      </c>
      <c r="G1331" s="5">
        <f t="shared" si="896"/>
        <v>6.8</v>
      </c>
      <c r="H1331" s="6">
        <f t="shared" si="890"/>
        <v>36.316811075498002</v>
      </c>
      <c r="I1331" s="6">
        <f t="shared" si="889"/>
        <v>0.30264009229581668</v>
      </c>
      <c r="J1331" s="6">
        <f t="shared" si="901"/>
        <v>4560.367214023172</v>
      </c>
      <c r="K1331" s="6">
        <f t="shared" si="902"/>
        <v>3159.9208638443915</v>
      </c>
      <c r="L1331" s="6">
        <f t="shared" si="903"/>
        <v>604.35565491957573</v>
      </c>
      <c r="M1331" s="6">
        <f t="shared" si="888"/>
        <v>8324.643732787139</v>
      </c>
      <c r="N1331" s="6">
        <f t="shared" si="904"/>
        <v>8446.5803913314539</v>
      </c>
      <c r="O1331" s="6">
        <f t="shared" si="891"/>
        <v>17.861438254924092</v>
      </c>
      <c r="P1331" s="6">
        <f t="shared" si="892"/>
        <v>12.639683455377565</v>
      </c>
      <c r="Q1331" s="6">
        <f t="shared" si="893"/>
        <v>2.316696677191707</v>
      </c>
      <c r="R1331" s="6">
        <f t="shared" si="894"/>
        <v>32.817818387493361</v>
      </c>
      <c r="S1331" s="6">
        <f t="shared" si="895"/>
        <v>33.08243986604819</v>
      </c>
      <c r="T1331" s="6"/>
      <c r="U1331" s="6"/>
      <c r="V1331" s="6"/>
      <c r="W1331" s="6"/>
      <c r="X1331" s="4"/>
      <c r="Y1331" s="4"/>
      <c r="Z1331" s="4"/>
      <c r="AA1331" s="4"/>
    </row>
    <row r="1332" spans="1:27" x14ac:dyDescent="0.2">
      <c r="A1332" s="5">
        <v>2014</v>
      </c>
      <c r="B1332" s="5" t="s">
        <v>25</v>
      </c>
      <c r="C1332" s="5">
        <v>2</v>
      </c>
      <c r="D1332" s="5">
        <v>120</v>
      </c>
      <c r="F1332" s="5">
        <v>7.8</v>
      </c>
      <c r="G1332" s="5">
        <f t="shared" si="896"/>
        <v>7.8</v>
      </c>
      <c r="H1332" s="6">
        <f t="shared" si="890"/>
        <v>47.783624261100748</v>
      </c>
      <c r="I1332" s="6">
        <f t="shared" si="889"/>
        <v>0.39819686884250621</v>
      </c>
      <c r="J1332" s="6">
        <f t="shared" si="901"/>
        <v>6083.1673426801217</v>
      </c>
      <c r="K1332" s="6">
        <f t="shared" si="902"/>
        <v>4151.9463155943704</v>
      </c>
      <c r="L1332" s="6">
        <f t="shared" si="903"/>
        <v>733.34513125450678</v>
      </c>
      <c r="M1332" s="6">
        <f t="shared" si="888"/>
        <v>10968.458789528999</v>
      </c>
      <c r="N1332" s="6">
        <f t="shared" si="904"/>
        <v>11128.795365117479</v>
      </c>
      <c r="O1332" s="6">
        <f t="shared" si="891"/>
        <v>23.825738758830475</v>
      </c>
      <c r="P1332" s="6">
        <f t="shared" si="892"/>
        <v>16.60778526237748</v>
      </c>
      <c r="Q1332" s="6">
        <f t="shared" si="893"/>
        <v>2.8111563364756096</v>
      </c>
      <c r="R1332" s="6">
        <f t="shared" si="894"/>
        <v>43.244680357683571</v>
      </c>
      <c r="S1332" s="6">
        <f t="shared" si="895"/>
        <v>43.587781846710122</v>
      </c>
      <c r="T1332" s="6"/>
      <c r="U1332" s="6"/>
      <c r="V1332" s="6"/>
      <c r="W1332" s="6"/>
      <c r="X1332" s="4"/>
      <c r="Y1332" s="4"/>
      <c r="Z1332" s="4"/>
      <c r="AA1332" s="4"/>
    </row>
    <row r="1333" spans="1:27" x14ac:dyDescent="0.2">
      <c r="A1333" s="5">
        <v>2014</v>
      </c>
      <c r="B1333" s="5" t="s">
        <v>25</v>
      </c>
      <c r="C1333" s="5">
        <v>2</v>
      </c>
      <c r="D1333" s="5">
        <v>120</v>
      </c>
      <c r="F1333" s="5">
        <v>4.3</v>
      </c>
      <c r="G1333" s="5">
        <f t="shared" si="896"/>
        <v>4.3</v>
      </c>
      <c r="H1333" s="6">
        <f t="shared" si="890"/>
        <v>14.522012041218817</v>
      </c>
      <c r="I1333" s="6">
        <f t="shared" si="889"/>
        <v>0.1210167670101568</v>
      </c>
      <c r="J1333" s="6">
        <f t="shared" si="901"/>
        <v>1741.8664517826603</v>
      </c>
      <c r="K1333" s="6">
        <f t="shared" si="902"/>
        <v>1269.3625954428107</v>
      </c>
      <c r="L1333" s="6">
        <f t="shared" si="903"/>
        <v>316.69816396057689</v>
      </c>
      <c r="M1333" s="6">
        <f t="shared" si="888"/>
        <v>3327.9272111860478</v>
      </c>
      <c r="N1333" s="6">
        <f t="shared" si="904"/>
        <v>3362.0920602110755</v>
      </c>
      <c r="O1333" s="6">
        <f t="shared" si="891"/>
        <v>6.8223102694820863</v>
      </c>
      <c r="P1333" s="6">
        <f t="shared" si="892"/>
        <v>5.0774503817712429</v>
      </c>
      <c r="Q1333" s="6">
        <f t="shared" si="893"/>
        <v>1.2140096285155448</v>
      </c>
      <c r="R1333" s="6">
        <f t="shared" si="894"/>
        <v>13.113770279768874</v>
      </c>
      <c r="S1333" s="6">
        <f t="shared" si="895"/>
        <v>13.168193902493378</v>
      </c>
      <c r="T1333" s="6"/>
      <c r="U1333" s="6"/>
      <c r="V1333" s="6"/>
      <c r="W1333" s="6"/>
      <c r="X1333" s="4"/>
      <c r="Y1333" s="4"/>
      <c r="Z1333" s="4"/>
      <c r="AA1333" s="4"/>
    </row>
    <row r="1334" spans="1:27" x14ac:dyDescent="0.2">
      <c r="A1334" s="5">
        <v>2014</v>
      </c>
      <c r="B1334" s="5" t="s">
        <v>25</v>
      </c>
      <c r="C1334" s="5">
        <v>2</v>
      </c>
      <c r="D1334" s="5">
        <v>120</v>
      </c>
      <c r="F1334" s="5">
        <v>11.5</v>
      </c>
      <c r="G1334" s="5">
        <f t="shared" si="896"/>
        <v>11.5</v>
      </c>
      <c r="H1334" s="6">
        <f t="shared" si="890"/>
        <v>103.86890710931253</v>
      </c>
      <c r="I1334" s="6">
        <f t="shared" si="889"/>
        <v>0.8655742259109378</v>
      </c>
      <c r="J1334" s="6">
        <f t="shared" si="901"/>
        <v>13746.640106584115</v>
      </c>
      <c r="K1334" s="6">
        <f t="shared" si="902"/>
        <v>8990.258357045881</v>
      </c>
      <c r="L1334" s="6">
        <f t="shared" si="903"/>
        <v>1267.7656432541576</v>
      </c>
      <c r="M1334" s="6">
        <f t="shared" si="888"/>
        <v>24004.664106884153</v>
      </c>
      <c r="N1334" s="6">
        <f t="shared" si="904"/>
        <v>24285.142962647969</v>
      </c>
      <c r="O1334" s="6">
        <f t="shared" si="891"/>
        <v>53.841007084121109</v>
      </c>
      <c r="P1334" s="6">
        <f t="shared" si="892"/>
        <v>35.961033428183526</v>
      </c>
      <c r="Q1334" s="6">
        <f t="shared" si="893"/>
        <v>4.8597682991409377</v>
      </c>
      <c r="R1334" s="6">
        <f t="shared" si="894"/>
        <v>94.661808811445582</v>
      </c>
      <c r="S1334" s="6">
        <f t="shared" si="895"/>
        <v>95.116809937037885</v>
      </c>
      <c r="T1334" s="6"/>
      <c r="U1334" s="6"/>
      <c r="V1334" s="6"/>
      <c r="W1334" s="6"/>
      <c r="X1334" s="4"/>
      <c r="Y1334" s="4"/>
      <c r="Z1334" s="4"/>
      <c r="AA1334" s="4"/>
    </row>
    <row r="1335" spans="1:27" x14ac:dyDescent="0.2">
      <c r="A1335" s="5">
        <v>2014</v>
      </c>
      <c r="B1335" s="5" t="s">
        <v>25</v>
      </c>
      <c r="C1335" s="5">
        <v>3</v>
      </c>
      <c r="D1335" s="5">
        <v>120</v>
      </c>
      <c r="F1335" s="5">
        <v>0.28999999999999998</v>
      </c>
      <c r="G1335" s="5">
        <f t="shared" si="896"/>
        <v>0.28999999999999998</v>
      </c>
      <c r="H1335" s="6">
        <f t="shared" si="890"/>
        <v>6.6051985541725394E-2</v>
      </c>
      <c r="I1335" s="6">
        <f t="shared" si="889"/>
        <v>5.5043321284771159E-4</v>
      </c>
      <c r="J1335" s="6">
        <f t="shared" si="901"/>
        <v>6.0501604688716339</v>
      </c>
      <c r="K1335" s="6">
        <f t="shared" si="902"/>
        <v>5.9313764147814556</v>
      </c>
      <c r="L1335" s="6">
        <f t="shared" si="903"/>
        <v>7.0702732766303864</v>
      </c>
      <c r="M1335" s="6">
        <f t="shared" si="888"/>
        <v>19.051810160283473</v>
      </c>
      <c r="N1335" s="6">
        <f t="shared" si="904"/>
        <v>14.885313340136937</v>
      </c>
      <c r="O1335" s="6">
        <f t="shared" si="891"/>
        <v>2.3696461836413898E-2</v>
      </c>
      <c r="P1335" s="6">
        <f t="shared" si="892"/>
        <v>2.3725505659125824E-2</v>
      </c>
      <c r="Q1335" s="6">
        <f t="shared" si="893"/>
        <v>2.7102714227083151E-2</v>
      </c>
      <c r="R1335" s="6">
        <f t="shared" si="894"/>
        <v>7.4524681722622874E-2</v>
      </c>
      <c r="S1335" s="6">
        <f t="shared" si="895"/>
        <v>5.8300810582203003E-2</v>
      </c>
      <c r="T1335" s="6"/>
      <c r="U1335" s="6"/>
      <c r="V1335" s="6"/>
      <c r="W1335" s="6"/>
      <c r="X1335" s="4"/>
      <c r="Y1335" s="4"/>
      <c r="Z1335" s="4"/>
      <c r="AA1335" s="4"/>
    </row>
    <row r="1336" spans="1:27" x14ac:dyDescent="0.2">
      <c r="A1336" s="5">
        <v>2014</v>
      </c>
      <c r="B1336" s="5" t="s">
        <v>25</v>
      </c>
      <c r="C1336" s="5">
        <v>3</v>
      </c>
      <c r="D1336" s="5">
        <v>120</v>
      </c>
      <c r="F1336" s="5">
        <v>0.56999999999999995</v>
      </c>
      <c r="G1336" s="5">
        <f t="shared" si="896"/>
        <v>0.56999999999999995</v>
      </c>
      <c r="H1336" s="6">
        <f t="shared" si="890"/>
        <v>0.25517586328783093</v>
      </c>
      <c r="I1336" s="6">
        <f t="shared" si="889"/>
        <v>2.1264655273985911E-3</v>
      </c>
      <c r="J1336" s="6">
        <f t="shared" si="901"/>
        <v>25.007385842903552</v>
      </c>
      <c r="K1336" s="6">
        <f t="shared" si="902"/>
        <v>22.760113994978557</v>
      </c>
      <c r="L1336" s="6">
        <f t="shared" si="903"/>
        <v>18.333212387845656</v>
      </c>
      <c r="M1336" s="6">
        <f t="shared" si="888"/>
        <v>66.100712225727762</v>
      </c>
      <c r="N1336" s="6">
        <f t="shared" si="904"/>
        <v>57.8957207965408</v>
      </c>
      <c r="O1336" s="6">
        <f t="shared" si="891"/>
        <v>9.794559455137225E-2</v>
      </c>
      <c r="P1336" s="6">
        <f t="shared" si="892"/>
        <v>9.1040455979914225E-2</v>
      </c>
      <c r="Q1336" s="6">
        <f t="shared" si="893"/>
        <v>7.0277314153408349E-2</v>
      </c>
      <c r="R1336" s="6">
        <f t="shared" si="894"/>
        <v>0.2592633646846948</v>
      </c>
      <c r="S1336" s="6">
        <f t="shared" si="895"/>
        <v>0.22675823978645146</v>
      </c>
      <c r="T1336" s="6"/>
      <c r="U1336" s="6"/>
      <c r="V1336" s="6"/>
      <c r="W1336" s="6"/>
      <c r="X1336" s="4"/>
      <c r="Y1336" s="4"/>
      <c r="Z1336" s="4"/>
      <c r="AA1336" s="4"/>
    </row>
    <row r="1337" spans="1:27" x14ac:dyDescent="0.2">
      <c r="A1337" s="5">
        <v>2014</v>
      </c>
      <c r="B1337" s="5" t="s">
        <v>25</v>
      </c>
      <c r="C1337" s="5">
        <v>3</v>
      </c>
      <c r="D1337" s="5">
        <v>120</v>
      </c>
      <c r="F1337" s="5">
        <v>5.4</v>
      </c>
      <c r="G1337" s="5">
        <f t="shared" si="896"/>
        <v>5.4</v>
      </c>
      <c r="H1337" s="6">
        <f t="shared" si="890"/>
        <v>22.902210444669596</v>
      </c>
      <c r="I1337" s="6">
        <f t="shared" si="889"/>
        <v>0.19085175370557997</v>
      </c>
      <c r="J1337" s="6">
        <f t="shared" si="901"/>
        <v>2810.3343628084981</v>
      </c>
      <c r="K1337" s="6">
        <f t="shared" si="902"/>
        <v>1997.3172469027402</v>
      </c>
      <c r="L1337" s="6">
        <f t="shared" si="903"/>
        <v>436.64674251004573</v>
      </c>
      <c r="M1337" s="6">
        <f t="shared" si="888"/>
        <v>5244.2983522212835</v>
      </c>
      <c r="N1337" s="6">
        <f t="shared" si="904"/>
        <v>5314.3415465235194</v>
      </c>
      <c r="O1337" s="6">
        <f t="shared" si="891"/>
        <v>11.00714292099995</v>
      </c>
      <c r="P1337" s="6">
        <f t="shared" si="892"/>
        <v>7.9892689876109602</v>
      </c>
      <c r="Q1337" s="6">
        <f t="shared" si="893"/>
        <v>1.6738125129551755</v>
      </c>
      <c r="R1337" s="6">
        <f t="shared" si="894"/>
        <v>20.670224421566086</v>
      </c>
      <c r="S1337" s="6">
        <f t="shared" si="895"/>
        <v>20.81450439055045</v>
      </c>
      <c r="T1337" s="6"/>
      <c r="U1337" s="6"/>
      <c r="V1337" s="6"/>
      <c r="W1337" s="6"/>
      <c r="X1337" s="4"/>
      <c r="Y1337" s="4"/>
      <c r="Z1337" s="4"/>
      <c r="AA1337" s="4"/>
    </row>
    <row r="1338" spans="1:27" x14ac:dyDescent="0.2">
      <c r="A1338" s="5">
        <v>2014</v>
      </c>
      <c r="B1338" s="5" t="s">
        <v>25</v>
      </c>
      <c r="C1338" s="5">
        <v>3</v>
      </c>
      <c r="D1338" s="5">
        <v>120</v>
      </c>
      <c r="F1338" s="5">
        <v>4.9000000000000004</v>
      </c>
      <c r="G1338" s="5">
        <f t="shared" si="896"/>
        <v>4.9000000000000004</v>
      </c>
      <c r="H1338" s="6">
        <f t="shared" si="890"/>
        <v>18.857409903172737</v>
      </c>
      <c r="I1338" s="6">
        <f t="shared" si="889"/>
        <v>0.15714508252643947</v>
      </c>
      <c r="J1338" s="6">
        <f t="shared" si="901"/>
        <v>2291.6213836730026</v>
      </c>
      <c r="K1338" s="6">
        <f t="shared" si="902"/>
        <v>1646.1661587251942</v>
      </c>
      <c r="L1338" s="6">
        <f t="shared" si="903"/>
        <v>380.74262172726225</v>
      </c>
      <c r="M1338" s="6">
        <f t="shared" si="888"/>
        <v>4318.5301641254591</v>
      </c>
      <c r="N1338" s="6">
        <f t="shared" si="904"/>
        <v>4371.5165426800131</v>
      </c>
      <c r="O1338" s="6">
        <f t="shared" si="891"/>
        <v>8.9755170860525944</v>
      </c>
      <c r="P1338" s="6">
        <f t="shared" si="892"/>
        <v>6.5846646349007765</v>
      </c>
      <c r="Q1338" s="6">
        <f t="shared" si="893"/>
        <v>1.4595133832878386</v>
      </c>
      <c r="R1338" s="6">
        <f t="shared" si="894"/>
        <v>17.019695104241208</v>
      </c>
      <c r="S1338" s="6">
        <f t="shared" si="895"/>
        <v>17.121773125496716</v>
      </c>
      <c r="T1338" s="6"/>
      <c r="U1338" s="6"/>
      <c r="V1338" s="6"/>
      <c r="W1338" s="6"/>
      <c r="X1338" s="4"/>
      <c r="Y1338" s="4"/>
      <c r="Z1338" s="4"/>
      <c r="AA1338" s="4"/>
    </row>
    <row r="1339" spans="1:27" x14ac:dyDescent="0.2">
      <c r="A1339" s="5">
        <v>2014</v>
      </c>
      <c r="B1339" s="5" t="s">
        <v>25</v>
      </c>
      <c r="C1339" s="5">
        <v>3</v>
      </c>
      <c r="D1339" s="5">
        <v>120</v>
      </c>
      <c r="F1339" s="5">
        <v>11.5</v>
      </c>
      <c r="G1339" s="5">
        <f t="shared" si="896"/>
        <v>11.5</v>
      </c>
      <c r="H1339" s="6">
        <f t="shared" si="890"/>
        <v>103.86890710931253</v>
      </c>
      <c r="I1339" s="6">
        <f t="shared" si="889"/>
        <v>0.8655742259109378</v>
      </c>
      <c r="J1339" s="6">
        <f t="shared" si="901"/>
        <v>13746.640106584115</v>
      </c>
      <c r="K1339" s="6">
        <f t="shared" si="902"/>
        <v>8990.258357045881</v>
      </c>
      <c r="L1339" s="6">
        <f t="shared" si="903"/>
        <v>1267.7656432541576</v>
      </c>
      <c r="M1339" s="6">
        <f t="shared" ref="M1339:M1402" si="905">SUM(J1339:L1339)</f>
        <v>24004.664106884153</v>
      </c>
      <c r="N1339" s="6">
        <f t="shared" si="904"/>
        <v>24285.142962647969</v>
      </c>
      <c r="O1339" s="6">
        <f t="shared" si="891"/>
        <v>53.841007084121109</v>
      </c>
      <c r="P1339" s="6">
        <f t="shared" si="892"/>
        <v>35.961033428183526</v>
      </c>
      <c r="Q1339" s="6">
        <f t="shared" si="893"/>
        <v>4.8597682991409377</v>
      </c>
      <c r="R1339" s="6">
        <f t="shared" si="894"/>
        <v>94.661808811445582</v>
      </c>
      <c r="S1339" s="6">
        <f t="shared" si="895"/>
        <v>95.116809937037885</v>
      </c>
      <c r="T1339" s="6"/>
      <c r="U1339" s="6"/>
      <c r="V1339" s="6"/>
      <c r="W1339" s="6"/>
      <c r="X1339" s="4"/>
      <c r="Y1339" s="4"/>
      <c r="Z1339" s="4"/>
      <c r="AA1339" s="4"/>
    </row>
    <row r="1340" spans="1:27" x14ac:dyDescent="0.2">
      <c r="A1340" s="5">
        <v>2014</v>
      </c>
      <c r="B1340" s="5" t="s">
        <v>25</v>
      </c>
      <c r="C1340" s="5">
        <v>3</v>
      </c>
      <c r="D1340" s="5">
        <v>120</v>
      </c>
      <c r="F1340" s="5">
        <v>3.22</v>
      </c>
      <c r="G1340" s="5">
        <f t="shared" si="896"/>
        <v>3.22</v>
      </c>
      <c r="H1340" s="6">
        <f t="shared" si="890"/>
        <v>8.143322317370103</v>
      </c>
      <c r="I1340" s="6">
        <f t="shared" si="889"/>
        <v>6.7861019311417525E-2</v>
      </c>
      <c r="J1340" s="6">
        <f t="shared" si="901"/>
        <v>948.9174401484039</v>
      </c>
      <c r="K1340" s="6">
        <f t="shared" si="902"/>
        <v>713.86592918345343</v>
      </c>
      <c r="L1340" s="6">
        <f t="shared" si="903"/>
        <v>210.63561365700397</v>
      </c>
      <c r="M1340" s="6">
        <f t="shared" si="905"/>
        <v>1873.4189829888612</v>
      </c>
      <c r="N1340" s="6">
        <f t="shared" si="904"/>
        <v>1879.8721219084082</v>
      </c>
      <c r="O1340" s="6">
        <f t="shared" si="891"/>
        <v>3.7165933072479147</v>
      </c>
      <c r="P1340" s="6">
        <f t="shared" si="892"/>
        <v>2.8554637167338139</v>
      </c>
      <c r="Q1340" s="6">
        <f t="shared" si="893"/>
        <v>0.80743651901851521</v>
      </c>
      <c r="R1340" s="6">
        <f t="shared" si="894"/>
        <v>7.379493543000244</v>
      </c>
      <c r="S1340" s="6">
        <f t="shared" si="895"/>
        <v>7.3628324774745986</v>
      </c>
      <c r="T1340" s="6"/>
      <c r="U1340" s="6"/>
      <c r="V1340" s="6"/>
      <c r="W1340" s="6"/>
      <c r="X1340" s="4"/>
      <c r="Y1340" s="4"/>
      <c r="Z1340" s="4"/>
      <c r="AA1340" s="4"/>
    </row>
    <row r="1341" spans="1:27" x14ac:dyDescent="0.2">
      <c r="A1341" s="5">
        <v>2014</v>
      </c>
      <c r="B1341" s="5" t="s">
        <v>25</v>
      </c>
      <c r="C1341" s="5">
        <v>3</v>
      </c>
      <c r="D1341" s="5">
        <v>120</v>
      </c>
      <c r="F1341" s="5">
        <v>6.8</v>
      </c>
      <c r="G1341" s="5">
        <f t="shared" si="896"/>
        <v>6.8</v>
      </c>
      <c r="H1341" s="6">
        <f t="shared" si="890"/>
        <v>36.316811075498002</v>
      </c>
      <c r="I1341" s="6">
        <f t="shared" si="889"/>
        <v>0.30264009229581668</v>
      </c>
      <c r="J1341" s="6">
        <f t="shared" si="901"/>
        <v>4560.367214023172</v>
      </c>
      <c r="K1341" s="6">
        <f t="shared" si="902"/>
        <v>3159.9208638443915</v>
      </c>
      <c r="L1341" s="6">
        <f t="shared" si="903"/>
        <v>604.35565491957573</v>
      </c>
      <c r="M1341" s="6">
        <f t="shared" si="905"/>
        <v>8324.643732787139</v>
      </c>
      <c r="N1341" s="6">
        <f t="shared" si="904"/>
        <v>8446.5803913314539</v>
      </c>
      <c r="O1341" s="6">
        <f t="shared" si="891"/>
        <v>17.861438254924092</v>
      </c>
      <c r="P1341" s="6">
        <f t="shared" si="892"/>
        <v>12.639683455377565</v>
      </c>
      <c r="Q1341" s="6">
        <f t="shared" si="893"/>
        <v>2.316696677191707</v>
      </c>
      <c r="R1341" s="6">
        <f t="shared" si="894"/>
        <v>32.817818387493361</v>
      </c>
      <c r="S1341" s="6">
        <f t="shared" si="895"/>
        <v>33.08243986604819</v>
      </c>
      <c r="T1341" s="6"/>
      <c r="U1341" s="6"/>
      <c r="V1341" s="6"/>
      <c r="W1341" s="6"/>
      <c r="X1341" s="4"/>
      <c r="Y1341" s="4"/>
      <c r="Z1341" s="4"/>
      <c r="AA1341" s="4"/>
    </row>
    <row r="1342" spans="1:27" x14ac:dyDescent="0.2">
      <c r="A1342" s="5">
        <v>2014</v>
      </c>
      <c r="B1342" s="5" t="s">
        <v>25</v>
      </c>
      <c r="C1342" s="5">
        <v>3</v>
      </c>
      <c r="D1342" s="5">
        <v>120</v>
      </c>
      <c r="F1342" s="5">
        <v>0.56999999999999995</v>
      </c>
      <c r="G1342" s="5">
        <f t="shared" si="896"/>
        <v>0.56999999999999995</v>
      </c>
      <c r="H1342" s="6">
        <f t="shared" si="890"/>
        <v>0.25517586328783093</v>
      </c>
      <c r="I1342" s="6">
        <f t="shared" si="889"/>
        <v>2.1264655273985911E-3</v>
      </c>
      <c r="J1342" s="6">
        <f t="shared" si="901"/>
        <v>25.007385842903552</v>
      </c>
      <c r="K1342" s="6">
        <f t="shared" si="902"/>
        <v>22.760113994978557</v>
      </c>
      <c r="L1342" s="6">
        <f t="shared" si="903"/>
        <v>18.333212387845656</v>
      </c>
      <c r="M1342" s="6">
        <f t="shared" si="905"/>
        <v>66.100712225727762</v>
      </c>
      <c r="N1342" s="6">
        <f t="shared" si="904"/>
        <v>57.8957207965408</v>
      </c>
      <c r="O1342" s="6">
        <f t="shared" si="891"/>
        <v>9.794559455137225E-2</v>
      </c>
      <c r="P1342" s="6">
        <f t="shared" si="892"/>
        <v>9.1040455979914225E-2</v>
      </c>
      <c r="Q1342" s="6">
        <f t="shared" si="893"/>
        <v>7.0277314153408349E-2</v>
      </c>
      <c r="R1342" s="6">
        <f t="shared" si="894"/>
        <v>0.2592633646846948</v>
      </c>
      <c r="S1342" s="6">
        <f t="shared" si="895"/>
        <v>0.22675823978645146</v>
      </c>
      <c r="T1342" s="6"/>
      <c r="U1342" s="6"/>
      <c r="V1342" s="6"/>
      <c r="W1342" s="6"/>
      <c r="X1342" s="4"/>
      <c r="Y1342" s="4"/>
      <c r="Z1342" s="4"/>
      <c r="AA1342" s="4"/>
    </row>
    <row r="1343" spans="1:27" x14ac:dyDescent="0.2">
      <c r="A1343" s="5">
        <v>2014</v>
      </c>
      <c r="B1343" s="5" t="s">
        <v>25</v>
      </c>
      <c r="C1343" s="5">
        <v>3</v>
      </c>
      <c r="D1343" s="5">
        <v>120</v>
      </c>
      <c r="F1343" s="5">
        <v>5.8</v>
      </c>
      <c r="G1343" s="5">
        <f t="shared" si="896"/>
        <v>5.8</v>
      </c>
      <c r="H1343" s="6">
        <f t="shared" si="890"/>
        <v>26.420794216690162</v>
      </c>
      <c r="I1343" s="6">
        <f t="shared" si="889"/>
        <v>0.22017328513908468</v>
      </c>
      <c r="J1343" s="6">
        <f t="shared" si="901"/>
        <v>3265.3510985284574</v>
      </c>
      <c r="K1343" s="6">
        <f t="shared" si="902"/>
        <v>2302.5293633655933</v>
      </c>
      <c r="L1343" s="6">
        <f t="shared" si="903"/>
        <v>482.93479177500382</v>
      </c>
      <c r="M1343" s="6">
        <f t="shared" si="905"/>
        <v>6050.8152536690541</v>
      </c>
      <c r="N1343" s="6">
        <f t="shared" si="904"/>
        <v>6135.1936093977201</v>
      </c>
      <c r="O1343" s="6">
        <f t="shared" si="891"/>
        <v>12.789291802569791</v>
      </c>
      <c r="P1343" s="6">
        <f t="shared" si="892"/>
        <v>9.2101174534623738</v>
      </c>
      <c r="Q1343" s="6">
        <f t="shared" si="893"/>
        <v>1.8512500351375147</v>
      </c>
      <c r="R1343" s="6">
        <f t="shared" si="894"/>
        <v>23.850659291169681</v>
      </c>
      <c r="S1343" s="6">
        <f t="shared" si="895"/>
        <v>24.029508303474405</v>
      </c>
      <c r="T1343" s="6"/>
      <c r="U1343" s="6"/>
      <c r="V1343" s="6"/>
      <c r="W1343" s="6"/>
      <c r="X1343" s="4"/>
      <c r="Y1343" s="4"/>
      <c r="Z1343" s="4"/>
      <c r="AA1343" s="4"/>
    </row>
    <row r="1344" spans="1:27" x14ac:dyDescent="0.2">
      <c r="A1344" s="5">
        <v>2014</v>
      </c>
      <c r="B1344" s="5" t="s">
        <v>25</v>
      </c>
      <c r="C1344" s="5">
        <v>3</v>
      </c>
      <c r="D1344" s="5">
        <v>120</v>
      </c>
      <c r="F1344" s="5">
        <v>6.26</v>
      </c>
      <c r="G1344" s="5">
        <f t="shared" si="896"/>
        <v>6.26</v>
      </c>
      <c r="H1344" s="6">
        <f t="shared" si="890"/>
        <v>30.777869067953841</v>
      </c>
      <c r="I1344" s="6">
        <f t="shared" si="889"/>
        <v>0.25648224223294869</v>
      </c>
      <c r="J1344" s="6">
        <f t="shared" si="901"/>
        <v>3832.9856892509624</v>
      </c>
      <c r="K1344" s="6">
        <f t="shared" si="902"/>
        <v>2680.195003373788</v>
      </c>
      <c r="L1344" s="6">
        <f t="shared" si="903"/>
        <v>537.80499687664121</v>
      </c>
      <c r="M1344" s="6">
        <f t="shared" si="905"/>
        <v>7050.9856895013909</v>
      </c>
      <c r="N1344" s="6">
        <f t="shared" si="904"/>
        <v>7152.4102201783489</v>
      </c>
      <c r="O1344" s="6">
        <f t="shared" si="891"/>
        <v>15.012527282899603</v>
      </c>
      <c r="P1344" s="6">
        <f t="shared" si="892"/>
        <v>10.720780013495153</v>
      </c>
      <c r="Q1344" s="6">
        <f t="shared" si="893"/>
        <v>2.0615858213604579</v>
      </c>
      <c r="R1344" s="6">
        <f t="shared" si="894"/>
        <v>27.794893117755215</v>
      </c>
      <c r="S1344" s="6">
        <f t="shared" si="895"/>
        <v>28.013606695698531</v>
      </c>
      <c r="T1344" s="6"/>
      <c r="U1344" s="6"/>
      <c r="V1344" s="6"/>
      <c r="W1344" s="6"/>
      <c r="X1344" s="4"/>
      <c r="Y1344" s="4"/>
      <c r="Z1344" s="4"/>
      <c r="AA1344" s="4"/>
    </row>
    <row r="1345" spans="1:27" x14ac:dyDescent="0.2">
      <c r="A1345" s="5">
        <v>2014</v>
      </c>
      <c r="B1345" s="5" t="s">
        <v>25</v>
      </c>
      <c r="C1345" s="5">
        <v>3</v>
      </c>
      <c r="D1345" s="5">
        <v>120</v>
      </c>
      <c r="F1345" s="5">
        <v>6.7</v>
      </c>
      <c r="G1345" s="5">
        <f t="shared" si="896"/>
        <v>6.7</v>
      </c>
      <c r="H1345" s="6">
        <f t="shared" si="890"/>
        <v>35.256523554911453</v>
      </c>
      <c r="I1345" s="6">
        <f t="shared" si="889"/>
        <v>0.29380436295759543</v>
      </c>
      <c r="J1345" s="6">
        <f t="shared" si="901"/>
        <v>4420.6708895001857</v>
      </c>
      <c r="K1345" s="6">
        <f t="shared" si="902"/>
        <v>3068.1198997232436</v>
      </c>
      <c r="L1345" s="6">
        <f t="shared" si="903"/>
        <v>591.86205133229498</v>
      </c>
      <c r="M1345" s="6">
        <f t="shared" si="905"/>
        <v>8080.6528405557237</v>
      </c>
      <c r="N1345" s="6">
        <f t="shared" si="904"/>
        <v>8198.7634950773136</v>
      </c>
      <c r="O1345" s="6">
        <f t="shared" si="891"/>
        <v>17.314294317209058</v>
      </c>
      <c r="P1345" s="6">
        <f t="shared" si="892"/>
        <v>12.272479598892973</v>
      </c>
      <c r="Q1345" s="6">
        <f t="shared" si="893"/>
        <v>2.2688045301071309</v>
      </c>
      <c r="R1345" s="6">
        <f t="shared" si="894"/>
        <v>31.855578446209165</v>
      </c>
      <c r="S1345" s="6">
        <f t="shared" si="895"/>
        <v>32.111823689052805</v>
      </c>
      <c r="T1345" s="6"/>
      <c r="U1345" s="6"/>
      <c r="V1345" s="6"/>
      <c r="W1345" s="6"/>
      <c r="X1345" s="4"/>
      <c r="Y1345" s="4"/>
      <c r="Z1345" s="4"/>
      <c r="AA1345" s="4"/>
    </row>
    <row r="1346" spans="1:27" x14ac:dyDescent="0.2">
      <c r="A1346" s="5">
        <v>2014</v>
      </c>
      <c r="B1346" s="5" t="s">
        <v>25</v>
      </c>
      <c r="C1346" s="5">
        <v>3</v>
      </c>
      <c r="D1346" s="5">
        <v>120</v>
      </c>
      <c r="F1346" s="5">
        <v>2.29</v>
      </c>
      <c r="G1346" s="5">
        <f t="shared" si="896"/>
        <v>2.29</v>
      </c>
      <c r="H1346" s="6">
        <f t="shared" si="890"/>
        <v>4.1187065086725587</v>
      </c>
      <c r="I1346" s="6">
        <f t="shared" si="889"/>
        <v>3.4322554238937993E-2</v>
      </c>
      <c r="J1346" s="6">
        <f t="shared" si="901"/>
        <v>463.85859794041642</v>
      </c>
      <c r="K1346" s="6">
        <f t="shared" si="902"/>
        <v>362.28977748504997</v>
      </c>
      <c r="L1346" s="6">
        <f t="shared" si="903"/>
        <v>130.26359311045968</v>
      </c>
      <c r="M1346" s="6">
        <f t="shared" si="905"/>
        <v>956.41196853592601</v>
      </c>
      <c r="N1346" s="6">
        <f t="shared" si="904"/>
        <v>947.56132123960435</v>
      </c>
      <c r="O1346" s="6">
        <f t="shared" si="891"/>
        <v>1.8167795085999643</v>
      </c>
      <c r="P1346" s="6">
        <f t="shared" si="892"/>
        <v>1.4491591099401999</v>
      </c>
      <c r="Q1346" s="6">
        <f t="shared" si="893"/>
        <v>0.49934377359009546</v>
      </c>
      <c r="R1346" s="6">
        <f t="shared" si="894"/>
        <v>3.7652823921302598</v>
      </c>
      <c r="S1346" s="6">
        <f t="shared" si="895"/>
        <v>3.7112818415217834</v>
      </c>
      <c r="T1346" s="6"/>
      <c r="U1346" s="6"/>
      <c r="V1346" s="6"/>
      <c r="W1346" s="6"/>
      <c r="X1346" s="4"/>
      <c r="Y1346" s="4"/>
      <c r="Z1346" s="4"/>
      <c r="AA1346" s="4"/>
    </row>
    <row r="1347" spans="1:27" x14ac:dyDescent="0.2">
      <c r="A1347" s="5">
        <v>2014</v>
      </c>
      <c r="B1347" s="5" t="s">
        <v>25</v>
      </c>
      <c r="C1347" s="5">
        <v>3</v>
      </c>
      <c r="D1347" s="5">
        <v>120</v>
      </c>
      <c r="F1347" s="5">
        <v>4.45</v>
      </c>
      <c r="G1347" s="5">
        <f t="shared" si="896"/>
        <v>4.45</v>
      </c>
      <c r="H1347" s="6">
        <f t="shared" si="890"/>
        <v>15.552847130677971</v>
      </c>
      <c r="I1347" s="6">
        <f t="shared" ref="I1347:I1410" si="906">H1347/D1347</f>
        <v>0.12960705942231643</v>
      </c>
      <c r="J1347" s="6">
        <f t="shared" si="901"/>
        <v>1871.9192960970211</v>
      </c>
      <c r="K1347" s="6">
        <f t="shared" si="902"/>
        <v>1359.0013619649706</v>
      </c>
      <c r="L1347" s="6">
        <f t="shared" si="903"/>
        <v>332.38593537073262</v>
      </c>
      <c r="M1347" s="6">
        <f t="shared" si="905"/>
        <v>3563.3065934327242</v>
      </c>
      <c r="N1347" s="6">
        <f t="shared" si="904"/>
        <v>3601.9827397004269</v>
      </c>
      <c r="O1347" s="6">
        <f t="shared" si="891"/>
        <v>7.3316839097133322</v>
      </c>
      <c r="P1347" s="6">
        <f t="shared" si="892"/>
        <v>5.4360054478598823</v>
      </c>
      <c r="Q1347" s="6">
        <f t="shared" si="893"/>
        <v>1.2741460855878084</v>
      </c>
      <c r="R1347" s="6">
        <f t="shared" si="894"/>
        <v>14.041835443161023</v>
      </c>
      <c r="S1347" s="6">
        <f t="shared" si="895"/>
        <v>14.107765730493337</v>
      </c>
      <c r="T1347" s="6"/>
      <c r="U1347" s="6"/>
      <c r="V1347" s="6"/>
      <c r="W1347" s="6"/>
      <c r="X1347" s="4"/>
      <c r="Y1347" s="4"/>
      <c r="Z1347" s="4"/>
      <c r="AA1347" s="4"/>
    </row>
    <row r="1348" spans="1:27" x14ac:dyDescent="0.2">
      <c r="A1348" s="5">
        <v>2014</v>
      </c>
      <c r="B1348" s="5" t="s">
        <v>25</v>
      </c>
      <c r="C1348" s="5">
        <v>3</v>
      </c>
      <c r="D1348" s="5">
        <v>120</v>
      </c>
      <c r="F1348" s="5">
        <v>1.2</v>
      </c>
      <c r="G1348" s="5">
        <f t="shared" si="896"/>
        <v>1.2</v>
      </c>
      <c r="H1348" s="6">
        <f t="shared" si="890"/>
        <v>1.1309733552923256</v>
      </c>
      <c r="I1348" s="6">
        <f t="shared" si="906"/>
        <v>9.4247779607693795E-3</v>
      </c>
      <c r="J1348" s="6">
        <f t="shared" si="901"/>
        <v>119.40203117648261</v>
      </c>
      <c r="K1348" s="6">
        <f t="shared" si="902"/>
        <v>100.12767913746974</v>
      </c>
      <c r="L1348" s="6">
        <f t="shared" si="903"/>
        <v>52.372171352375808</v>
      </c>
      <c r="M1348" s="6">
        <f t="shared" si="905"/>
        <v>271.90188166632817</v>
      </c>
      <c r="N1348" s="6">
        <f t="shared" si="904"/>
        <v>258.51890628226249</v>
      </c>
      <c r="O1348" s="6">
        <f t="shared" si="891"/>
        <v>0.46765795544122357</v>
      </c>
      <c r="P1348" s="6">
        <f t="shared" si="892"/>
        <v>0.40051071654987891</v>
      </c>
      <c r="Q1348" s="6">
        <f t="shared" si="893"/>
        <v>0.20075999018410728</v>
      </c>
      <c r="R1348" s="6">
        <f t="shared" si="894"/>
        <v>1.0689286621752099</v>
      </c>
      <c r="S1348" s="6">
        <f t="shared" si="895"/>
        <v>1.0125323829388615</v>
      </c>
      <c r="T1348" s="6"/>
      <c r="U1348" s="6"/>
      <c r="V1348" s="6"/>
      <c r="W1348" s="6"/>
      <c r="X1348" s="4"/>
      <c r="Y1348" s="4"/>
      <c r="Z1348" s="4"/>
      <c r="AA1348" s="4"/>
    </row>
    <row r="1349" spans="1:27" x14ac:dyDescent="0.2">
      <c r="A1349" s="5">
        <v>2014</v>
      </c>
      <c r="B1349" s="5" t="s">
        <v>25</v>
      </c>
      <c r="C1349" s="5">
        <v>3</v>
      </c>
      <c r="D1349" s="5">
        <v>120</v>
      </c>
      <c r="F1349" s="5">
        <v>3.66</v>
      </c>
      <c r="G1349" s="5">
        <f t="shared" si="896"/>
        <v>3.66</v>
      </c>
      <c r="H1349" s="6">
        <f t="shared" si="890"/>
        <v>10.520879637606859</v>
      </c>
      <c r="I1349" s="6">
        <f t="shared" si="906"/>
        <v>8.7673996980057151E-2</v>
      </c>
      <c r="J1349" s="6">
        <f t="shared" si="901"/>
        <v>1241.7706115512187</v>
      </c>
      <c r="K1349" s="6">
        <f t="shared" si="902"/>
        <v>921.10858496472861</v>
      </c>
      <c r="L1349" s="6">
        <f t="shared" si="903"/>
        <v>252.32678466073696</v>
      </c>
      <c r="M1349" s="6">
        <f t="shared" si="905"/>
        <v>2415.205981176684</v>
      </c>
      <c r="N1349" s="6">
        <f t="shared" si="904"/>
        <v>2431.8399401605921</v>
      </c>
      <c r="O1349" s="6">
        <f t="shared" si="891"/>
        <v>4.8636015619089399</v>
      </c>
      <c r="P1349" s="6">
        <f t="shared" si="892"/>
        <v>3.6844343398589143</v>
      </c>
      <c r="Q1349" s="6">
        <f t="shared" si="893"/>
        <v>0.96725267453282504</v>
      </c>
      <c r="R1349" s="6">
        <f t="shared" si="894"/>
        <v>9.5152885763006783</v>
      </c>
      <c r="S1349" s="6">
        <f t="shared" si="895"/>
        <v>9.5247064322956518</v>
      </c>
      <c r="T1349" s="6"/>
      <c r="U1349" s="6"/>
      <c r="V1349" s="6"/>
      <c r="W1349" s="6"/>
      <c r="X1349" s="4"/>
      <c r="Y1349" s="4"/>
      <c r="Z1349" s="4"/>
      <c r="AA1349" s="4"/>
    </row>
    <row r="1350" spans="1:27" x14ac:dyDescent="0.2">
      <c r="A1350" s="5">
        <v>2014</v>
      </c>
      <c r="B1350" s="5" t="s">
        <v>25</v>
      </c>
      <c r="C1350" s="5">
        <v>3</v>
      </c>
      <c r="D1350" s="5">
        <v>120</v>
      </c>
      <c r="F1350" s="5">
        <v>5</v>
      </c>
      <c r="G1350" s="5">
        <f t="shared" si="896"/>
        <v>5</v>
      </c>
      <c r="H1350" s="6">
        <f t="shared" si="890"/>
        <v>19.634954084936208</v>
      </c>
      <c r="I1350" s="6">
        <f t="shared" si="906"/>
        <v>0.1636246173744684</v>
      </c>
      <c r="J1350" s="6">
        <f t="shared" si="901"/>
        <v>2390.936858655662</v>
      </c>
      <c r="K1350" s="6">
        <f t="shared" si="902"/>
        <v>1713.6959831174609</v>
      </c>
      <c r="L1350" s="6">
        <f t="shared" si="903"/>
        <v>391.74433902166055</v>
      </c>
      <c r="M1350" s="6">
        <f t="shared" si="905"/>
        <v>4496.3771807947833</v>
      </c>
      <c r="N1350" s="6">
        <f t="shared" si="904"/>
        <v>4552.6861688776162</v>
      </c>
      <c r="O1350" s="6">
        <f t="shared" si="891"/>
        <v>9.3645026964013418</v>
      </c>
      <c r="P1350" s="6">
        <f t="shared" si="892"/>
        <v>6.854783932469843</v>
      </c>
      <c r="Q1350" s="6">
        <f t="shared" si="893"/>
        <v>1.5016866329163654</v>
      </c>
      <c r="R1350" s="6">
        <f t="shared" si="894"/>
        <v>17.720973261787549</v>
      </c>
      <c r="S1350" s="6">
        <f t="shared" si="895"/>
        <v>17.831354161437329</v>
      </c>
      <c r="T1350" s="6"/>
      <c r="U1350" s="6"/>
      <c r="V1350" s="6"/>
      <c r="W1350" s="6"/>
      <c r="X1350" s="4"/>
      <c r="Y1350" s="4"/>
      <c r="Z1350" s="4"/>
      <c r="AA1350" s="4"/>
    </row>
    <row r="1351" spans="1:27" x14ac:dyDescent="0.2">
      <c r="A1351" s="5">
        <v>2014</v>
      </c>
      <c r="B1351" s="5" t="s">
        <v>25</v>
      </c>
      <c r="C1351" s="5">
        <v>3</v>
      </c>
      <c r="D1351" s="5">
        <v>120</v>
      </c>
      <c r="F1351" s="5">
        <v>3.38</v>
      </c>
      <c r="G1351" s="5">
        <f t="shared" si="896"/>
        <v>3.38</v>
      </c>
      <c r="H1351" s="6">
        <f t="shared" si="890"/>
        <v>8.9727027779178066</v>
      </c>
      <c r="I1351" s="6">
        <f t="shared" si="906"/>
        <v>7.4772523149315054E-2</v>
      </c>
      <c r="J1351" s="6">
        <f t="shared" si="901"/>
        <v>1050.6454126351937</v>
      </c>
      <c r="K1351" s="6">
        <f t="shared" si="902"/>
        <v>786.19034068427732</v>
      </c>
      <c r="L1351" s="6">
        <f t="shared" si="903"/>
        <v>225.54207445794086</v>
      </c>
      <c r="M1351" s="6">
        <f t="shared" si="905"/>
        <v>2062.3778277774118</v>
      </c>
      <c r="N1351" s="6">
        <f t="shared" si="904"/>
        <v>2072.3379153179758</v>
      </c>
      <c r="O1351" s="6">
        <f t="shared" si="891"/>
        <v>4.1150278661545086</v>
      </c>
      <c r="P1351" s="6">
        <f t="shared" si="892"/>
        <v>3.1447613627371092</v>
      </c>
      <c r="Q1351" s="6">
        <f t="shared" si="893"/>
        <v>0.8645779520887733</v>
      </c>
      <c r="R1351" s="6">
        <f t="shared" si="894"/>
        <v>8.124367180980391</v>
      </c>
      <c r="S1351" s="6">
        <f t="shared" si="895"/>
        <v>8.1166568349954051</v>
      </c>
      <c r="T1351" s="6"/>
      <c r="U1351" s="6"/>
      <c r="V1351" s="6"/>
      <c r="W1351" s="6"/>
      <c r="X1351" s="4"/>
      <c r="Y1351" s="4"/>
      <c r="Z1351" s="4"/>
      <c r="AA1351" s="4"/>
    </row>
    <row r="1352" spans="1:27" x14ac:dyDescent="0.2">
      <c r="A1352" s="5">
        <v>2014</v>
      </c>
      <c r="B1352" s="5" t="s">
        <v>25</v>
      </c>
      <c r="C1352" s="5">
        <v>3</v>
      </c>
      <c r="D1352" s="5">
        <v>120</v>
      </c>
      <c r="F1352" s="5">
        <v>9</v>
      </c>
      <c r="G1352" s="5">
        <f t="shared" si="896"/>
        <v>9</v>
      </c>
      <c r="H1352" s="6">
        <f t="shared" si="890"/>
        <v>63.617251235193308</v>
      </c>
      <c r="I1352" s="6">
        <f t="shared" si="906"/>
        <v>0.53014376029327759</v>
      </c>
      <c r="J1352" s="6">
        <f t="shared" si="901"/>
        <v>8215.620461383136</v>
      </c>
      <c r="K1352" s="6">
        <f t="shared" si="902"/>
        <v>5519.83459328142</v>
      </c>
      <c r="L1352" s="6">
        <f t="shared" si="903"/>
        <v>897.29854085908028</v>
      </c>
      <c r="M1352" s="6">
        <f t="shared" si="905"/>
        <v>14632.753595523634</v>
      </c>
      <c r="N1352" s="6">
        <f t="shared" si="904"/>
        <v>14837.661166819744</v>
      </c>
      <c r="O1352" s="6">
        <f t="shared" si="891"/>
        <v>32.177846807083945</v>
      </c>
      <c r="P1352" s="6">
        <f t="shared" si="892"/>
        <v>22.07933837312568</v>
      </c>
      <c r="Q1352" s="6">
        <f t="shared" si="893"/>
        <v>3.4396444066264746</v>
      </c>
      <c r="R1352" s="6">
        <f t="shared" si="894"/>
        <v>57.696829586836103</v>
      </c>
      <c r="S1352" s="6">
        <f t="shared" si="895"/>
        <v>58.11417290337733</v>
      </c>
      <c r="T1352" s="6"/>
      <c r="U1352" s="6"/>
      <c r="V1352" s="6"/>
      <c r="W1352" s="6"/>
      <c r="X1352" s="4"/>
      <c r="Y1352" s="4"/>
      <c r="Z1352" s="4"/>
      <c r="AA1352" s="4"/>
    </row>
    <row r="1353" spans="1:27" x14ac:dyDescent="0.2">
      <c r="A1353" s="5">
        <v>2014</v>
      </c>
      <c r="B1353" s="5" t="s">
        <v>25</v>
      </c>
      <c r="C1353" s="5">
        <v>3</v>
      </c>
      <c r="D1353" s="5">
        <v>120</v>
      </c>
      <c r="F1353" s="5">
        <v>12.9</v>
      </c>
      <c r="G1353" s="5">
        <f t="shared" si="896"/>
        <v>12.9</v>
      </c>
      <c r="H1353" s="6">
        <f t="shared" si="890"/>
        <v>130.69810837096938</v>
      </c>
      <c r="I1353" s="6">
        <f t="shared" si="906"/>
        <v>1.0891509030914115</v>
      </c>
      <c r="J1353" s="6">
        <f t="shared" si="901"/>
        <v>17497.23761616155</v>
      </c>
      <c r="K1353" s="6">
        <f t="shared" si="902"/>
        <v>11299.441905189004</v>
      </c>
      <c r="L1353" s="6">
        <f t="shared" si="903"/>
        <v>1490.6871738703328</v>
      </c>
      <c r="M1353" s="6">
        <f t="shared" si="905"/>
        <v>30287.366695220888</v>
      </c>
      <c r="N1353" s="6">
        <f t="shared" si="904"/>
        <v>30593.088499202382</v>
      </c>
      <c r="O1353" s="6">
        <f t="shared" si="891"/>
        <v>68.530847329966065</v>
      </c>
      <c r="P1353" s="6">
        <f t="shared" si="892"/>
        <v>45.197767620756018</v>
      </c>
      <c r="Q1353" s="6">
        <f t="shared" si="893"/>
        <v>5.7143008331696086</v>
      </c>
      <c r="R1353" s="6">
        <f t="shared" si="894"/>
        <v>119.44291578389169</v>
      </c>
      <c r="S1353" s="6">
        <f t="shared" si="895"/>
        <v>119.82292995520932</v>
      </c>
      <c r="T1353" s="6"/>
      <c r="U1353" s="6"/>
      <c r="V1353" s="6"/>
      <c r="W1353" s="6"/>
      <c r="X1353" s="4"/>
      <c r="Y1353" s="4"/>
      <c r="Z1353" s="4"/>
      <c r="AA1353" s="4"/>
    </row>
    <row r="1354" spans="1:27" x14ac:dyDescent="0.2">
      <c r="A1354" s="5">
        <v>2014</v>
      </c>
      <c r="B1354" s="5" t="s">
        <v>25</v>
      </c>
      <c r="C1354" s="5">
        <v>3</v>
      </c>
      <c r="D1354" s="5">
        <v>120</v>
      </c>
      <c r="F1354" s="5">
        <v>8.9</v>
      </c>
      <c r="G1354" s="5">
        <f t="shared" si="896"/>
        <v>8.9</v>
      </c>
      <c r="H1354" s="6">
        <f t="shared" si="890"/>
        <v>62.211388522711886</v>
      </c>
      <c r="I1354" s="6">
        <f t="shared" si="906"/>
        <v>0.51842823768926571</v>
      </c>
      <c r="J1354" s="6">
        <f t="shared" si="901"/>
        <v>8025.0937022656208</v>
      </c>
      <c r="K1354" s="6">
        <f t="shared" si="902"/>
        <v>5398.4562154244941</v>
      </c>
      <c r="L1354" s="6">
        <f t="shared" si="903"/>
        <v>883.272954264585</v>
      </c>
      <c r="M1354" s="6">
        <f t="shared" si="905"/>
        <v>14306.822871954699</v>
      </c>
      <c r="N1354" s="6">
        <f t="shared" si="904"/>
        <v>14508.146043799408</v>
      </c>
      <c r="O1354" s="6">
        <f t="shared" si="891"/>
        <v>31.431617000540349</v>
      </c>
      <c r="P1354" s="6">
        <f t="shared" si="892"/>
        <v>21.593824861697975</v>
      </c>
      <c r="Q1354" s="6">
        <f t="shared" si="893"/>
        <v>3.3858796580142423</v>
      </c>
      <c r="R1354" s="6">
        <f t="shared" si="894"/>
        <v>56.411321520252564</v>
      </c>
      <c r="S1354" s="6">
        <f t="shared" si="895"/>
        <v>56.823572004881015</v>
      </c>
      <c r="T1354" s="6"/>
      <c r="U1354" s="6"/>
      <c r="V1354" s="6"/>
      <c r="W1354" s="6"/>
      <c r="X1354" s="4"/>
      <c r="Y1354" s="4"/>
      <c r="Z1354" s="4"/>
      <c r="AA1354" s="4"/>
    </row>
    <row r="1355" spans="1:27" x14ac:dyDescent="0.2">
      <c r="A1355" s="5">
        <v>2014</v>
      </c>
      <c r="B1355" s="5" t="s">
        <v>25</v>
      </c>
      <c r="C1355" s="5">
        <v>3</v>
      </c>
      <c r="D1355" s="5">
        <v>120</v>
      </c>
      <c r="F1355" s="5">
        <v>5.9</v>
      </c>
      <c r="G1355" s="5">
        <f t="shared" si="896"/>
        <v>5.9</v>
      </c>
      <c r="H1355" s="6">
        <f t="shared" ref="H1355:H1418" si="907">PI()*(G1355/2)^2</f>
        <v>27.339710067865177</v>
      </c>
      <c r="I1355" s="6">
        <f t="shared" si="906"/>
        <v>0.2278309172322098</v>
      </c>
      <c r="J1355" s="6">
        <f t="shared" si="901"/>
        <v>3384.7010995639102</v>
      </c>
      <c r="K1355" s="6">
        <f t="shared" si="902"/>
        <v>2382.2041302745315</v>
      </c>
      <c r="L1355" s="6">
        <f t="shared" si="903"/>
        <v>494.7164592714285</v>
      </c>
      <c r="M1355" s="6">
        <f t="shared" si="905"/>
        <v>6261.6216891098702</v>
      </c>
      <c r="N1355" s="6">
        <f t="shared" si="904"/>
        <v>6349.6611348566557</v>
      </c>
      <c r="O1355" s="6">
        <f t="shared" ref="O1355:O1418" si="908">(J1355*0.47)/D1355</f>
        <v>13.256745973291981</v>
      </c>
      <c r="P1355" s="6">
        <f t="shared" ref="P1355:P1418" si="909">(K1355*0.48)/D1355</f>
        <v>9.5288165210981255</v>
      </c>
      <c r="Q1355" s="6">
        <f t="shared" ref="Q1355:Q1418" si="910">(L1355*0.46)/D1355</f>
        <v>1.8964130938738095</v>
      </c>
      <c r="R1355" s="6">
        <f t="shared" ref="R1355:R1418" si="911">SUM(O1355:Q1355)</f>
        <v>24.681975588263917</v>
      </c>
      <c r="S1355" s="6">
        <f t="shared" ref="S1355:S1418" si="912">(N1355*0.47)/D1355</f>
        <v>24.8695061115219</v>
      </c>
      <c r="T1355" s="6"/>
      <c r="U1355" s="6"/>
      <c r="V1355" s="6"/>
      <c r="W1355" s="6"/>
      <c r="X1355" s="4"/>
      <c r="Y1355" s="4"/>
      <c r="Z1355" s="4"/>
      <c r="AA1355" s="4"/>
    </row>
    <row r="1356" spans="1:27" x14ac:dyDescent="0.2">
      <c r="A1356" s="5">
        <v>2014</v>
      </c>
      <c r="B1356" s="5" t="s">
        <v>25</v>
      </c>
      <c r="C1356" s="5">
        <v>3</v>
      </c>
      <c r="D1356" s="5">
        <v>120</v>
      </c>
      <c r="F1356" s="5">
        <v>9.5</v>
      </c>
      <c r="G1356" s="5">
        <f t="shared" si="896"/>
        <v>9.5</v>
      </c>
      <c r="H1356" s="6">
        <f t="shared" si="907"/>
        <v>70.882184246619701</v>
      </c>
      <c r="I1356" s="6">
        <f t="shared" si="906"/>
        <v>0.59068486872183079</v>
      </c>
      <c r="J1356" s="6">
        <f t="shared" si="901"/>
        <v>9203.4502522322255</v>
      </c>
      <c r="K1356" s="6">
        <f t="shared" si="902"/>
        <v>6146.8617386684655</v>
      </c>
      <c r="L1356" s="6">
        <f t="shared" si="903"/>
        <v>968.37887466552638</v>
      </c>
      <c r="M1356" s="6">
        <f t="shared" si="905"/>
        <v>16318.690865566217</v>
      </c>
      <c r="N1356" s="6">
        <f t="shared" si="904"/>
        <v>16541.026291901759</v>
      </c>
      <c r="O1356" s="6">
        <f t="shared" si="908"/>
        <v>36.04684682124288</v>
      </c>
      <c r="P1356" s="6">
        <f t="shared" si="909"/>
        <v>24.587446954673862</v>
      </c>
      <c r="Q1356" s="6">
        <f t="shared" si="910"/>
        <v>3.7121190195511846</v>
      </c>
      <c r="R1356" s="6">
        <f t="shared" si="911"/>
        <v>64.346412795467927</v>
      </c>
      <c r="S1356" s="6">
        <f t="shared" si="912"/>
        <v>64.785686309948545</v>
      </c>
      <c r="T1356" s="6"/>
      <c r="U1356" s="6"/>
      <c r="V1356" s="6"/>
      <c r="W1356" s="6"/>
      <c r="X1356" s="4"/>
      <c r="Y1356" s="4"/>
      <c r="Z1356" s="4"/>
      <c r="AA1356" s="4"/>
    </row>
    <row r="1357" spans="1:27" x14ac:dyDescent="0.2">
      <c r="A1357" s="5">
        <v>2014</v>
      </c>
      <c r="B1357" s="5" t="s">
        <v>25</v>
      </c>
      <c r="C1357" s="5">
        <v>3</v>
      </c>
      <c r="D1357" s="5">
        <v>120</v>
      </c>
      <c r="F1357" s="5">
        <v>9.4</v>
      </c>
      <c r="G1357" s="5">
        <f t="shared" si="896"/>
        <v>9.4</v>
      </c>
      <c r="H1357" s="6">
        <f t="shared" si="907"/>
        <v>69.397781717798537</v>
      </c>
      <c r="I1357" s="6">
        <f t="shared" si="906"/>
        <v>0.5783148476483212</v>
      </c>
      <c r="J1357" s="6">
        <f t="shared" si="901"/>
        <v>9001.1829858646215</v>
      </c>
      <c r="K1357" s="6">
        <f t="shared" si="902"/>
        <v>6018.7720951762121</v>
      </c>
      <c r="L1357" s="6">
        <f t="shared" si="903"/>
        <v>954.03717289852364</v>
      </c>
      <c r="M1357" s="6">
        <f t="shared" si="905"/>
        <v>15973.992253939356</v>
      </c>
      <c r="N1357" s="6">
        <f t="shared" si="904"/>
        <v>16192.913317678593</v>
      </c>
      <c r="O1357" s="6">
        <f t="shared" si="908"/>
        <v>35.2546333613031</v>
      </c>
      <c r="P1357" s="6">
        <f t="shared" si="909"/>
        <v>24.075088380704848</v>
      </c>
      <c r="Q1357" s="6">
        <f t="shared" si="910"/>
        <v>3.6571424961110073</v>
      </c>
      <c r="R1357" s="6">
        <f t="shared" si="911"/>
        <v>62.986864238118955</v>
      </c>
      <c r="S1357" s="6">
        <f t="shared" si="912"/>
        <v>63.422243827574484</v>
      </c>
      <c r="T1357" s="6"/>
      <c r="U1357" s="6"/>
      <c r="V1357" s="6"/>
      <c r="W1357" s="6"/>
      <c r="X1357" s="4"/>
      <c r="Y1357" s="4"/>
      <c r="Z1357" s="4"/>
      <c r="AA1357" s="4"/>
    </row>
    <row r="1358" spans="1:27" x14ac:dyDescent="0.2">
      <c r="A1358" s="5">
        <v>2014</v>
      </c>
      <c r="B1358" s="5" t="s">
        <v>25</v>
      </c>
      <c r="C1358" s="5">
        <v>3</v>
      </c>
      <c r="D1358" s="5">
        <v>120</v>
      </c>
      <c r="F1358" s="5">
        <v>13.7</v>
      </c>
      <c r="G1358" s="5">
        <f t="shared" si="896"/>
        <v>13.7</v>
      </c>
      <c r="H1358" s="6">
        <f t="shared" si="907"/>
        <v>147.41138128806705</v>
      </c>
      <c r="I1358" s="6">
        <f t="shared" si="906"/>
        <v>1.2284281774005588</v>
      </c>
      <c r="J1358" s="6">
        <f t="shared" si="901"/>
        <v>19853.829551694293</v>
      </c>
      <c r="K1358" s="6">
        <f t="shared" si="902"/>
        <v>12736.71405358475</v>
      </c>
      <c r="L1358" s="6">
        <f t="shared" si="903"/>
        <v>1622.673048577298</v>
      </c>
      <c r="M1358" s="6">
        <f t="shared" si="905"/>
        <v>34213.21665385634</v>
      </c>
      <c r="N1358" s="6">
        <f t="shared" si="904"/>
        <v>34526.006289285542</v>
      </c>
      <c r="O1358" s="6">
        <f t="shared" si="908"/>
        <v>77.760832410802635</v>
      </c>
      <c r="P1358" s="6">
        <f t="shared" si="909"/>
        <v>50.946856214339</v>
      </c>
      <c r="Q1358" s="6">
        <f t="shared" si="910"/>
        <v>6.2202466862129757</v>
      </c>
      <c r="R1358" s="6">
        <f t="shared" si="911"/>
        <v>134.92793531135462</v>
      </c>
      <c r="S1358" s="6">
        <f t="shared" si="912"/>
        <v>135.22685796636836</v>
      </c>
      <c r="T1358" s="6"/>
      <c r="U1358" s="6"/>
      <c r="V1358" s="6"/>
      <c r="W1358" s="6"/>
      <c r="X1358" s="4"/>
      <c r="Y1358" s="4"/>
      <c r="Z1358" s="4"/>
      <c r="AA1358" s="4"/>
    </row>
    <row r="1359" spans="1:27" x14ac:dyDescent="0.2">
      <c r="A1359" s="5">
        <v>2014</v>
      </c>
      <c r="B1359" s="5" t="s">
        <v>25</v>
      </c>
      <c r="C1359" s="5">
        <v>3</v>
      </c>
      <c r="D1359" s="5">
        <v>120</v>
      </c>
      <c r="F1359" s="5">
        <v>8.9</v>
      </c>
      <c r="G1359" s="5">
        <f t="shared" si="896"/>
        <v>8.9</v>
      </c>
      <c r="H1359" s="6">
        <f t="shared" si="907"/>
        <v>62.211388522711886</v>
      </c>
      <c r="I1359" s="6">
        <f t="shared" si="906"/>
        <v>0.51842823768926571</v>
      </c>
      <c r="J1359" s="6">
        <f t="shared" si="901"/>
        <v>8025.0937022656208</v>
      </c>
      <c r="K1359" s="6">
        <f t="shared" si="902"/>
        <v>5398.4562154244941</v>
      </c>
      <c r="L1359" s="6">
        <f t="shared" si="903"/>
        <v>883.272954264585</v>
      </c>
      <c r="M1359" s="6">
        <f t="shared" si="905"/>
        <v>14306.822871954699</v>
      </c>
      <c r="N1359" s="6">
        <f t="shared" si="904"/>
        <v>14508.146043799408</v>
      </c>
      <c r="O1359" s="6">
        <f t="shared" si="908"/>
        <v>31.431617000540349</v>
      </c>
      <c r="P1359" s="6">
        <f t="shared" si="909"/>
        <v>21.593824861697975</v>
      </c>
      <c r="Q1359" s="6">
        <f t="shared" si="910"/>
        <v>3.3858796580142423</v>
      </c>
      <c r="R1359" s="6">
        <f t="shared" si="911"/>
        <v>56.411321520252564</v>
      </c>
      <c r="S1359" s="6">
        <f t="shared" si="912"/>
        <v>56.823572004881015</v>
      </c>
      <c r="T1359" s="6"/>
      <c r="U1359" s="6"/>
      <c r="V1359" s="6"/>
      <c r="W1359" s="6"/>
      <c r="X1359" s="4"/>
      <c r="Y1359" s="4"/>
      <c r="Z1359" s="4"/>
      <c r="AA1359" s="4"/>
    </row>
    <row r="1360" spans="1:27" x14ac:dyDescent="0.2">
      <c r="A1360" s="5">
        <v>2014</v>
      </c>
      <c r="B1360" s="5" t="s">
        <v>25</v>
      </c>
      <c r="C1360" s="5">
        <v>3</v>
      </c>
      <c r="D1360" s="5">
        <v>120</v>
      </c>
      <c r="F1360" s="5">
        <v>7.9</v>
      </c>
      <c r="G1360" s="5">
        <f t="shared" si="896"/>
        <v>7.9</v>
      </c>
      <c r="H1360" s="6">
        <f t="shared" si="907"/>
        <v>49.016699377634751</v>
      </c>
      <c r="I1360" s="6">
        <f t="shared" si="906"/>
        <v>0.40847249481362291</v>
      </c>
      <c r="J1360" s="6">
        <f t="shared" si="901"/>
        <v>6248.1002590150038</v>
      </c>
      <c r="K1360" s="6">
        <f t="shared" si="902"/>
        <v>4258.5463825908628</v>
      </c>
      <c r="L1360" s="6">
        <f t="shared" si="903"/>
        <v>746.63650850441536</v>
      </c>
      <c r="M1360" s="6">
        <f t="shared" si="905"/>
        <v>11253.283150110281</v>
      </c>
      <c r="N1360" s="6">
        <f t="shared" si="904"/>
        <v>11417.432660038854</v>
      </c>
      <c r="O1360" s="6">
        <f t="shared" si="908"/>
        <v>24.471726014475433</v>
      </c>
      <c r="P1360" s="6">
        <f t="shared" si="909"/>
        <v>17.034185530363452</v>
      </c>
      <c r="Q1360" s="6">
        <f t="shared" si="910"/>
        <v>2.8621066159335924</v>
      </c>
      <c r="R1360" s="6">
        <f t="shared" si="911"/>
        <v>44.368018160772472</v>
      </c>
      <c r="S1360" s="6">
        <f t="shared" si="912"/>
        <v>44.718277918485505</v>
      </c>
      <c r="T1360" s="6"/>
      <c r="U1360" s="6"/>
      <c r="V1360" s="6"/>
      <c r="W1360" s="6"/>
      <c r="X1360" s="4"/>
      <c r="Y1360" s="4"/>
      <c r="Z1360" s="4"/>
      <c r="AA1360" s="4"/>
    </row>
    <row r="1361" spans="1:27" x14ac:dyDescent="0.2">
      <c r="A1361" s="5">
        <v>2014</v>
      </c>
      <c r="B1361" s="5" t="s">
        <v>25</v>
      </c>
      <c r="C1361" s="5">
        <v>3</v>
      </c>
      <c r="D1361" s="5">
        <v>120</v>
      </c>
      <c r="F1361" s="5">
        <v>7.4</v>
      </c>
      <c r="G1361" s="5">
        <f t="shared" si="896"/>
        <v>7.4</v>
      </c>
      <c r="H1361" s="6">
        <f t="shared" si="907"/>
        <v>43.008403427644275</v>
      </c>
      <c r="I1361" s="6">
        <f t="shared" si="906"/>
        <v>0.35840336189703564</v>
      </c>
      <c r="J1361" s="6">
        <f t="shared" si="901"/>
        <v>5446.5025271416971</v>
      </c>
      <c r="K1361" s="6">
        <f t="shared" si="902"/>
        <v>3738.9924860342148</v>
      </c>
      <c r="L1361" s="6">
        <f t="shared" si="903"/>
        <v>680.8818351375271</v>
      </c>
      <c r="M1361" s="6">
        <f t="shared" si="905"/>
        <v>9866.376848313439</v>
      </c>
      <c r="N1361" s="6">
        <f t="shared" si="904"/>
        <v>10011.375755357609</v>
      </c>
      <c r="O1361" s="6">
        <f t="shared" si="908"/>
        <v>21.332134897971645</v>
      </c>
      <c r="P1361" s="6">
        <f t="shared" si="909"/>
        <v>14.955969944136859</v>
      </c>
      <c r="Q1361" s="6">
        <f t="shared" si="910"/>
        <v>2.6100470346938542</v>
      </c>
      <c r="R1361" s="6">
        <f t="shared" si="911"/>
        <v>38.898151876802359</v>
      </c>
      <c r="S1361" s="6">
        <f t="shared" si="912"/>
        <v>39.211221708483968</v>
      </c>
      <c r="T1361" s="6"/>
      <c r="U1361" s="6"/>
      <c r="V1361" s="6"/>
      <c r="W1361" s="6"/>
      <c r="X1361" s="4"/>
      <c r="Y1361" s="4"/>
      <c r="Z1361" s="4"/>
      <c r="AA1361" s="4"/>
    </row>
    <row r="1362" spans="1:27" x14ac:dyDescent="0.2">
      <c r="A1362" s="5">
        <v>2014</v>
      </c>
      <c r="B1362" s="5" t="s">
        <v>25</v>
      </c>
      <c r="C1362" s="5">
        <v>3</v>
      </c>
      <c r="D1362" s="5">
        <v>120</v>
      </c>
      <c r="F1362" s="5">
        <v>7.5</v>
      </c>
      <c r="G1362" s="5">
        <f t="shared" si="896"/>
        <v>7.5</v>
      </c>
      <c r="H1362" s="6">
        <f t="shared" si="907"/>
        <v>44.178646691106465</v>
      </c>
      <c r="I1362" s="6">
        <f t="shared" si="906"/>
        <v>0.36815538909255385</v>
      </c>
      <c r="J1362" s="6">
        <f t="shared" si="901"/>
        <v>5602.2147309799175</v>
      </c>
      <c r="K1362" s="6">
        <f t="shared" si="902"/>
        <v>3840.2136260451034</v>
      </c>
      <c r="L1362" s="6">
        <f t="shared" si="903"/>
        <v>693.89123968686067</v>
      </c>
      <c r="M1362" s="6">
        <f t="shared" si="905"/>
        <v>10136.319596711881</v>
      </c>
      <c r="N1362" s="6">
        <f t="shared" si="904"/>
        <v>10285.162193093069</v>
      </c>
      <c r="O1362" s="6">
        <f t="shared" si="908"/>
        <v>21.94200769633801</v>
      </c>
      <c r="P1362" s="6">
        <f t="shared" si="909"/>
        <v>15.360854504180415</v>
      </c>
      <c r="Q1362" s="6">
        <f t="shared" si="910"/>
        <v>2.6599164187996327</v>
      </c>
      <c r="R1362" s="6">
        <f t="shared" si="911"/>
        <v>39.962778619318058</v>
      </c>
      <c r="S1362" s="6">
        <f t="shared" si="912"/>
        <v>40.283551922947851</v>
      </c>
      <c r="T1362" s="6"/>
      <c r="U1362" s="6"/>
      <c r="V1362" s="6"/>
      <c r="W1362" s="6"/>
      <c r="X1362" s="4"/>
      <c r="Y1362" s="4"/>
      <c r="Z1362" s="4"/>
      <c r="AA1362" s="4"/>
    </row>
    <row r="1363" spans="1:27" x14ac:dyDescent="0.2">
      <c r="A1363" s="5">
        <v>2014</v>
      </c>
      <c r="B1363" s="5" t="s">
        <v>25</v>
      </c>
      <c r="C1363" s="5">
        <v>3</v>
      </c>
      <c r="D1363" s="5">
        <v>120</v>
      </c>
      <c r="F1363" s="5">
        <v>13</v>
      </c>
      <c r="G1363" s="5">
        <f t="shared" si="896"/>
        <v>13</v>
      </c>
      <c r="H1363" s="6">
        <f t="shared" si="907"/>
        <v>132.73228961416876</v>
      </c>
      <c r="I1363" s="6">
        <f t="shared" si="906"/>
        <v>1.1061024134514064</v>
      </c>
      <c r="J1363" s="6">
        <f t="shared" si="901"/>
        <v>17783.291110099843</v>
      </c>
      <c r="K1363" s="6">
        <f t="shared" si="902"/>
        <v>11474.419968988099</v>
      </c>
      <c r="L1363" s="6">
        <f t="shared" si="903"/>
        <v>1507.0065848610802</v>
      </c>
      <c r="M1363" s="6">
        <f t="shared" si="905"/>
        <v>30764.717663949021</v>
      </c>
      <c r="N1363" s="6">
        <f t="shared" si="904"/>
        <v>31071.637638816621</v>
      </c>
      <c r="O1363" s="6">
        <f t="shared" si="908"/>
        <v>69.651223514557714</v>
      </c>
      <c r="P1363" s="6">
        <f t="shared" si="909"/>
        <v>45.897679875952392</v>
      </c>
      <c r="Q1363" s="6">
        <f t="shared" si="910"/>
        <v>5.7768585753008077</v>
      </c>
      <c r="R1363" s="6">
        <f t="shared" si="911"/>
        <v>121.32576196581091</v>
      </c>
      <c r="S1363" s="6">
        <f t="shared" si="912"/>
        <v>121.69724741869842</v>
      </c>
      <c r="T1363" s="6"/>
      <c r="U1363" s="6"/>
      <c r="V1363" s="6"/>
      <c r="W1363" s="6"/>
      <c r="X1363" s="4"/>
      <c r="Y1363" s="4"/>
      <c r="Z1363" s="4"/>
      <c r="AA1363" s="4"/>
    </row>
    <row r="1364" spans="1:27" x14ac:dyDescent="0.2">
      <c r="A1364" s="5">
        <v>2014</v>
      </c>
      <c r="B1364" s="5" t="s">
        <v>25</v>
      </c>
      <c r="C1364" s="5">
        <v>3</v>
      </c>
      <c r="D1364" s="5">
        <v>120</v>
      </c>
      <c r="F1364" s="5">
        <v>7.9</v>
      </c>
      <c r="G1364" s="5">
        <f t="shared" si="896"/>
        <v>7.9</v>
      </c>
      <c r="H1364" s="6">
        <f t="shared" si="907"/>
        <v>49.016699377634751</v>
      </c>
      <c r="I1364" s="6">
        <f t="shared" si="906"/>
        <v>0.40847249481362291</v>
      </c>
      <c r="J1364" s="6">
        <f t="shared" si="901"/>
        <v>6248.1002590150038</v>
      </c>
      <c r="K1364" s="6">
        <f t="shared" si="902"/>
        <v>4258.5463825908628</v>
      </c>
      <c r="L1364" s="6">
        <f t="shared" si="903"/>
        <v>746.63650850441536</v>
      </c>
      <c r="M1364" s="6">
        <f t="shared" si="905"/>
        <v>11253.283150110281</v>
      </c>
      <c r="N1364" s="6">
        <f t="shared" si="904"/>
        <v>11417.432660038854</v>
      </c>
      <c r="O1364" s="6">
        <f t="shared" si="908"/>
        <v>24.471726014475433</v>
      </c>
      <c r="P1364" s="6">
        <f t="shared" si="909"/>
        <v>17.034185530363452</v>
      </c>
      <c r="Q1364" s="6">
        <f t="shared" si="910"/>
        <v>2.8621066159335924</v>
      </c>
      <c r="R1364" s="6">
        <f t="shared" si="911"/>
        <v>44.368018160772472</v>
      </c>
      <c r="S1364" s="6">
        <f t="shared" si="912"/>
        <v>44.718277918485505</v>
      </c>
      <c r="T1364" s="6"/>
      <c r="U1364" s="6"/>
      <c r="V1364" s="6"/>
      <c r="W1364" s="6"/>
      <c r="X1364" s="4"/>
      <c r="Y1364" s="4"/>
      <c r="Z1364" s="4"/>
      <c r="AA1364" s="4"/>
    </row>
    <row r="1365" spans="1:27" x14ac:dyDescent="0.2">
      <c r="A1365" s="5">
        <v>2014</v>
      </c>
      <c r="B1365" s="5" t="s">
        <v>25</v>
      </c>
      <c r="C1365" s="5">
        <v>3</v>
      </c>
      <c r="D1365" s="5">
        <v>120</v>
      </c>
      <c r="F1365" s="5">
        <v>8.1999999999999993</v>
      </c>
      <c r="G1365" s="5">
        <f t="shared" si="896"/>
        <v>8.1999999999999993</v>
      </c>
      <c r="H1365" s="6">
        <f t="shared" si="907"/>
        <v>52.810172506844417</v>
      </c>
      <c r="I1365" s="6">
        <f t="shared" si="906"/>
        <v>0.44008477089037012</v>
      </c>
      <c r="J1365" s="6">
        <f t="shared" si="901"/>
        <v>6756.7863706196895</v>
      </c>
      <c r="K1365" s="6">
        <f t="shared" si="902"/>
        <v>4586.41169690069</v>
      </c>
      <c r="L1365" s="6">
        <f t="shared" si="903"/>
        <v>786.92357280229896</v>
      </c>
      <c r="M1365" s="6">
        <f t="shared" si="905"/>
        <v>12130.121640322679</v>
      </c>
      <c r="N1365" s="6">
        <f t="shared" si="904"/>
        <v>12305.629881985118</v>
      </c>
      <c r="O1365" s="6">
        <f t="shared" si="908"/>
        <v>26.464079951593781</v>
      </c>
      <c r="P1365" s="6">
        <f t="shared" si="909"/>
        <v>18.345646787602757</v>
      </c>
      <c r="Q1365" s="6">
        <f t="shared" si="910"/>
        <v>3.0165403624088127</v>
      </c>
      <c r="R1365" s="6">
        <f t="shared" si="911"/>
        <v>47.826267101605346</v>
      </c>
      <c r="S1365" s="6">
        <f t="shared" si="912"/>
        <v>48.197050371108375</v>
      </c>
      <c r="T1365" s="6"/>
      <c r="U1365" s="6"/>
      <c r="V1365" s="6"/>
      <c r="W1365" s="6"/>
      <c r="X1365" s="4"/>
      <c r="Y1365" s="4"/>
      <c r="Z1365" s="4"/>
      <c r="AA1365" s="4"/>
    </row>
    <row r="1366" spans="1:27" x14ac:dyDescent="0.2">
      <c r="A1366" s="5">
        <v>2014</v>
      </c>
      <c r="B1366" s="5" t="s">
        <v>25</v>
      </c>
      <c r="C1366" s="5">
        <v>3</v>
      </c>
      <c r="D1366" s="5">
        <v>120</v>
      </c>
      <c r="F1366" s="5">
        <v>5.5</v>
      </c>
      <c r="G1366" s="5">
        <f t="shared" si="896"/>
        <v>5.5</v>
      </c>
      <c r="H1366" s="6">
        <f t="shared" si="907"/>
        <v>23.758294442772812</v>
      </c>
      <c r="I1366" s="6">
        <f t="shared" si="906"/>
        <v>0.19798578702310676</v>
      </c>
      <c r="J1366" s="6">
        <f t="shared" si="901"/>
        <v>2920.7389747102361</v>
      </c>
      <c r="K1366" s="6">
        <f t="shared" si="902"/>
        <v>2071.5967557579988</v>
      </c>
      <c r="L1366" s="6">
        <f t="shared" si="903"/>
        <v>448.09120046734483</v>
      </c>
      <c r="M1366" s="6">
        <f t="shared" si="905"/>
        <v>5440.4269309355795</v>
      </c>
      <c r="N1366" s="6">
        <f t="shared" si="904"/>
        <v>5514.0031670016715</v>
      </c>
      <c r="O1366" s="6">
        <f t="shared" si="908"/>
        <v>11.439560984281758</v>
      </c>
      <c r="P1366" s="6">
        <f t="shared" si="909"/>
        <v>8.2863870230319954</v>
      </c>
      <c r="Q1366" s="6">
        <f t="shared" si="910"/>
        <v>1.7176829351248217</v>
      </c>
      <c r="R1366" s="6">
        <f t="shared" si="911"/>
        <v>21.443630942438574</v>
      </c>
      <c r="S1366" s="6">
        <f t="shared" si="912"/>
        <v>21.596512404089879</v>
      </c>
      <c r="T1366" s="6"/>
      <c r="U1366" s="6"/>
      <c r="V1366" s="6"/>
      <c r="W1366" s="6"/>
      <c r="X1366" s="4"/>
      <c r="Y1366" s="4"/>
      <c r="Z1366" s="4"/>
      <c r="AA1366" s="4"/>
    </row>
    <row r="1367" spans="1:27" x14ac:dyDescent="0.2">
      <c r="A1367" s="5">
        <v>2014</v>
      </c>
      <c r="B1367" s="5" t="s">
        <v>25</v>
      </c>
      <c r="C1367" s="5">
        <v>3</v>
      </c>
      <c r="D1367" s="5">
        <v>120</v>
      </c>
      <c r="F1367" s="5">
        <v>3.2</v>
      </c>
      <c r="G1367" s="5">
        <f t="shared" ref="G1367:G1430" si="913">E1367+F1367</f>
        <v>3.2</v>
      </c>
      <c r="H1367" s="6">
        <f t="shared" si="907"/>
        <v>8.0424771931898711</v>
      </c>
      <c r="I1367" s="6">
        <f t="shared" si="906"/>
        <v>6.7020643276582262E-2</v>
      </c>
      <c r="J1367" s="6">
        <f t="shared" si="901"/>
        <v>936.58252968570139</v>
      </c>
      <c r="K1367" s="6">
        <f t="shared" si="902"/>
        <v>705.06949784068956</v>
      </c>
      <c r="L1367" s="6">
        <f t="shared" si="903"/>
        <v>208.79326838190261</v>
      </c>
      <c r="M1367" s="6">
        <f t="shared" si="905"/>
        <v>1850.4452959082937</v>
      </c>
      <c r="N1367" s="6">
        <f t="shared" si="904"/>
        <v>1856.4765240248064</v>
      </c>
      <c r="O1367" s="6">
        <f t="shared" si="908"/>
        <v>3.6682815746023305</v>
      </c>
      <c r="P1367" s="6">
        <f t="shared" si="909"/>
        <v>2.820277991362758</v>
      </c>
      <c r="Q1367" s="6">
        <f t="shared" si="910"/>
        <v>0.80037419546395994</v>
      </c>
      <c r="R1367" s="6">
        <f t="shared" si="911"/>
        <v>7.2889337614290488</v>
      </c>
      <c r="S1367" s="6">
        <f t="shared" si="912"/>
        <v>7.271199719097158</v>
      </c>
      <c r="T1367" s="6"/>
      <c r="U1367" s="6"/>
      <c r="V1367" s="6"/>
      <c r="W1367" s="6"/>
      <c r="X1367" s="4"/>
      <c r="Y1367" s="4"/>
      <c r="Z1367" s="4"/>
      <c r="AA1367" s="4"/>
    </row>
    <row r="1368" spans="1:27" x14ac:dyDescent="0.2">
      <c r="A1368" s="5">
        <v>2014</v>
      </c>
      <c r="B1368" s="5" t="s">
        <v>25</v>
      </c>
      <c r="C1368" s="5">
        <v>3</v>
      </c>
      <c r="D1368" s="5">
        <v>120</v>
      </c>
      <c r="F1368" s="5">
        <v>5.51</v>
      </c>
      <c r="G1368" s="5">
        <f t="shared" si="913"/>
        <v>5.51</v>
      </c>
      <c r="H1368" s="6">
        <f t="shared" si="907"/>
        <v>23.844766780562868</v>
      </c>
      <c r="I1368" s="6">
        <f t="shared" si="906"/>
        <v>0.19870638983802388</v>
      </c>
      <c r="J1368" s="6">
        <f t="shared" si="901"/>
        <v>2931.9020397471759</v>
      </c>
      <c r="K1368" s="6">
        <f t="shared" si="902"/>
        <v>2079.0989153057662</v>
      </c>
      <c r="L1368" s="6">
        <f t="shared" si="903"/>
        <v>449.24037137790293</v>
      </c>
      <c r="M1368" s="6">
        <f t="shared" si="905"/>
        <v>5460.2413264308452</v>
      </c>
      <c r="N1368" s="6">
        <f t="shared" si="904"/>
        <v>5534.1728447667638</v>
      </c>
      <c r="O1368" s="6">
        <f t="shared" si="908"/>
        <v>11.483282989009773</v>
      </c>
      <c r="P1368" s="6">
        <f t="shared" si="909"/>
        <v>8.3163956612230638</v>
      </c>
      <c r="Q1368" s="6">
        <f t="shared" si="910"/>
        <v>1.7220880902819613</v>
      </c>
      <c r="R1368" s="6">
        <f t="shared" si="911"/>
        <v>21.521766740514796</v>
      </c>
      <c r="S1368" s="6">
        <f t="shared" si="912"/>
        <v>21.675510308669821</v>
      </c>
      <c r="T1368" s="6"/>
      <c r="U1368" s="6"/>
      <c r="V1368" s="6"/>
      <c r="W1368" s="6"/>
      <c r="X1368" s="4"/>
      <c r="Y1368" s="4"/>
      <c r="Z1368" s="4"/>
      <c r="AA1368" s="4"/>
    </row>
    <row r="1369" spans="1:27" x14ac:dyDescent="0.2">
      <c r="A1369" s="5">
        <v>2014</v>
      </c>
      <c r="B1369" s="5" t="s">
        <v>25</v>
      </c>
      <c r="C1369" s="5">
        <v>3</v>
      </c>
      <c r="D1369" s="5">
        <v>120</v>
      </c>
      <c r="F1369" s="5">
        <v>3.11</v>
      </c>
      <c r="G1369" s="5">
        <f t="shared" si="913"/>
        <v>3.11</v>
      </c>
      <c r="H1369" s="6">
        <f t="shared" si="907"/>
        <v>7.5964495761964583</v>
      </c>
      <c r="I1369" s="6">
        <f t="shared" si="906"/>
        <v>6.330374646830382E-2</v>
      </c>
      <c r="J1369" s="6">
        <f t="shared" si="901"/>
        <v>882.12050007594257</v>
      </c>
      <c r="K1369" s="6">
        <f t="shared" si="902"/>
        <v>666.15707431874853</v>
      </c>
      <c r="L1369" s="6">
        <f t="shared" si="903"/>
        <v>200.56131651866178</v>
      </c>
      <c r="M1369" s="6">
        <f t="shared" si="905"/>
        <v>1748.8388909133528</v>
      </c>
      <c r="N1369" s="6">
        <f t="shared" si="904"/>
        <v>1753.0180476903304</v>
      </c>
      <c r="O1369" s="6">
        <f t="shared" si="908"/>
        <v>3.4549719586307748</v>
      </c>
      <c r="P1369" s="6">
        <f t="shared" si="909"/>
        <v>2.664628297274994</v>
      </c>
      <c r="Q1369" s="6">
        <f t="shared" si="910"/>
        <v>0.76881837998820357</v>
      </c>
      <c r="R1369" s="6">
        <f t="shared" si="911"/>
        <v>6.8884186358939719</v>
      </c>
      <c r="S1369" s="6">
        <f t="shared" si="912"/>
        <v>6.865987353453793</v>
      </c>
      <c r="T1369" s="6"/>
      <c r="U1369" s="6"/>
      <c r="V1369" s="6"/>
      <c r="W1369" s="6"/>
      <c r="X1369" s="4"/>
      <c r="Y1369" s="4"/>
      <c r="Z1369" s="4"/>
      <c r="AA1369" s="4"/>
    </row>
    <row r="1370" spans="1:27" x14ac:dyDescent="0.2">
      <c r="A1370" s="5">
        <v>2014</v>
      </c>
      <c r="B1370" s="5" t="s">
        <v>25</v>
      </c>
      <c r="C1370" s="5">
        <v>3</v>
      </c>
      <c r="D1370" s="5">
        <v>120</v>
      </c>
      <c r="F1370" s="5">
        <v>0.5</v>
      </c>
      <c r="G1370" s="5">
        <f t="shared" si="913"/>
        <v>0.5</v>
      </c>
      <c r="H1370" s="6">
        <f t="shared" si="907"/>
        <v>0.19634954084936207</v>
      </c>
      <c r="I1370" s="6">
        <f t="shared" si="906"/>
        <v>1.6362461737446838E-3</v>
      </c>
      <c r="J1370" s="6">
        <f t="shared" si="901"/>
        <v>18.991886542731717</v>
      </c>
      <c r="K1370" s="6">
        <f t="shared" si="902"/>
        <v>17.536130904237758</v>
      </c>
      <c r="L1370" s="6">
        <f t="shared" si="903"/>
        <v>15.240623317537057</v>
      </c>
      <c r="M1370" s="6">
        <f t="shared" si="905"/>
        <v>51.768640764506529</v>
      </c>
      <c r="N1370" s="6">
        <f t="shared" si="904"/>
        <v>44.490543795579214</v>
      </c>
      <c r="O1370" s="6">
        <f t="shared" si="908"/>
        <v>7.4384888959032558E-2</v>
      </c>
      <c r="P1370" s="6">
        <f t="shared" si="909"/>
        <v>7.0144523616951032E-2</v>
      </c>
      <c r="Q1370" s="6">
        <f t="shared" si="910"/>
        <v>5.8422389383892062E-2</v>
      </c>
      <c r="R1370" s="6">
        <f t="shared" si="911"/>
        <v>0.20295180195987567</v>
      </c>
      <c r="S1370" s="6">
        <f t="shared" si="912"/>
        <v>0.17425462986601856</v>
      </c>
      <c r="T1370" s="6"/>
      <c r="U1370" s="6"/>
      <c r="V1370" s="6"/>
      <c r="W1370" s="6"/>
      <c r="X1370" s="4"/>
      <c r="Y1370" s="4"/>
      <c r="Z1370" s="4"/>
      <c r="AA1370" s="4"/>
    </row>
    <row r="1371" spans="1:27" x14ac:dyDescent="0.2">
      <c r="A1371" s="5">
        <v>2014</v>
      </c>
      <c r="B1371" s="5" t="s">
        <v>25</v>
      </c>
      <c r="C1371" s="5">
        <v>3</v>
      </c>
      <c r="D1371" s="5">
        <v>120</v>
      </c>
      <c r="F1371" s="5">
        <v>6.83</v>
      </c>
      <c r="G1371" s="5">
        <f t="shared" si="913"/>
        <v>6.83</v>
      </c>
      <c r="H1371" s="6">
        <f t="shared" si="907"/>
        <v>36.637960384511224</v>
      </c>
      <c r="I1371" s="6">
        <f t="shared" si="906"/>
        <v>0.30531633653759355</v>
      </c>
      <c r="J1371" s="6">
        <f t="shared" ref="J1371:J1390" si="914">81.42*G1371^2.1</f>
        <v>4602.7202095389239</v>
      </c>
      <c r="K1371" s="6">
        <f t="shared" ref="K1371:K1390" si="915">69.66*G1371^1.99</f>
        <v>3187.7236935324772</v>
      </c>
      <c r="L1371" s="6">
        <f t="shared" ref="L1371:L1390" si="916">40.5*G1371^1.41</f>
        <v>608.11849974029451</v>
      </c>
      <c r="M1371" s="6">
        <f t="shared" si="905"/>
        <v>8398.5624028116963</v>
      </c>
      <c r="N1371" s="6">
        <f t="shared" ref="N1371:N1390" si="917">179.2*G1371^2.01</f>
        <v>8521.6485632236909</v>
      </c>
      <c r="O1371" s="6">
        <f t="shared" si="908"/>
        <v>18.027320820694118</v>
      </c>
      <c r="P1371" s="6">
        <f t="shared" si="909"/>
        <v>12.750894774129907</v>
      </c>
      <c r="Q1371" s="6">
        <f t="shared" si="910"/>
        <v>2.331120915671129</v>
      </c>
      <c r="R1371" s="6">
        <f t="shared" si="911"/>
        <v>33.109336510495154</v>
      </c>
      <c r="S1371" s="6">
        <f t="shared" si="912"/>
        <v>33.376456872626122</v>
      </c>
      <c r="T1371" s="6"/>
      <c r="U1371" s="6"/>
      <c r="V1371" s="6"/>
      <c r="W1371" s="6"/>
      <c r="X1371" s="4"/>
      <c r="Y1371" s="4"/>
      <c r="Z1371" s="4"/>
      <c r="AA1371" s="4"/>
    </row>
    <row r="1372" spans="1:27" x14ac:dyDescent="0.2">
      <c r="A1372" s="5">
        <v>2014</v>
      </c>
      <c r="B1372" s="5" t="s">
        <v>25</v>
      </c>
      <c r="C1372" s="5">
        <v>3</v>
      </c>
      <c r="D1372" s="5">
        <v>120</v>
      </c>
      <c r="F1372" s="5">
        <v>2.34</v>
      </c>
      <c r="G1372" s="5">
        <f t="shared" si="913"/>
        <v>2.34</v>
      </c>
      <c r="H1372" s="6">
        <f t="shared" si="907"/>
        <v>4.3005261834990671</v>
      </c>
      <c r="I1372" s="6">
        <f t="shared" si="906"/>
        <v>3.5837718195825562E-2</v>
      </c>
      <c r="J1372" s="6">
        <f t="shared" si="914"/>
        <v>485.38281785207545</v>
      </c>
      <c r="K1372" s="6">
        <f t="shared" si="915"/>
        <v>378.20130787800343</v>
      </c>
      <c r="L1372" s="6">
        <f t="shared" si="916"/>
        <v>134.29176511003504</v>
      </c>
      <c r="M1372" s="6">
        <f t="shared" si="905"/>
        <v>997.87589084011393</v>
      </c>
      <c r="N1372" s="6">
        <f t="shared" si="917"/>
        <v>989.60499501412119</v>
      </c>
      <c r="O1372" s="6">
        <f t="shared" si="908"/>
        <v>1.9010827032539621</v>
      </c>
      <c r="P1372" s="6">
        <f t="shared" si="909"/>
        <v>1.5128052315120137</v>
      </c>
      <c r="Q1372" s="6">
        <f t="shared" si="910"/>
        <v>0.51478509958846763</v>
      </c>
      <c r="R1372" s="6">
        <f t="shared" si="911"/>
        <v>3.9286730343544431</v>
      </c>
      <c r="S1372" s="6">
        <f t="shared" si="912"/>
        <v>3.875952897138641</v>
      </c>
      <c r="T1372" s="6"/>
      <c r="U1372" s="6"/>
      <c r="V1372" s="6"/>
      <c r="W1372" s="6"/>
      <c r="X1372" s="4"/>
      <c r="Y1372" s="4"/>
      <c r="Z1372" s="4"/>
      <c r="AA1372" s="4"/>
    </row>
    <row r="1373" spans="1:27" x14ac:dyDescent="0.2">
      <c r="A1373" s="5">
        <v>2014</v>
      </c>
      <c r="B1373" s="5" t="s">
        <v>25</v>
      </c>
      <c r="C1373" s="5">
        <v>3</v>
      </c>
      <c r="D1373" s="5">
        <v>120</v>
      </c>
      <c r="F1373" s="5">
        <v>6.19</v>
      </c>
      <c r="G1373" s="5">
        <f t="shared" si="913"/>
        <v>6.19</v>
      </c>
      <c r="H1373" s="6">
        <f t="shared" si="907"/>
        <v>30.093394568552974</v>
      </c>
      <c r="I1373" s="6">
        <f t="shared" si="906"/>
        <v>0.25077828807127478</v>
      </c>
      <c r="J1373" s="6">
        <f t="shared" si="914"/>
        <v>3743.5312338980893</v>
      </c>
      <c r="K1373" s="6">
        <f t="shared" si="915"/>
        <v>2620.8843748827021</v>
      </c>
      <c r="L1373" s="6">
        <f t="shared" si="916"/>
        <v>529.34502813797508</v>
      </c>
      <c r="M1373" s="6">
        <f t="shared" si="905"/>
        <v>6893.760636918767</v>
      </c>
      <c r="N1373" s="6">
        <f t="shared" si="917"/>
        <v>6992.5601338334591</v>
      </c>
      <c r="O1373" s="6">
        <f t="shared" si="908"/>
        <v>14.662163999434181</v>
      </c>
      <c r="P1373" s="6">
        <f t="shared" si="909"/>
        <v>10.483537499530808</v>
      </c>
      <c r="Q1373" s="6">
        <f t="shared" si="910"/>
        <v>2.0291559411955711</v>
      </c>
      <c r="R1373" s="6">
        <f t="shared" si="911"/>
        <v>27.174857440160562</v>
      </c>
      <c r="S1373" s="6">
        <f t="shared" si="912"/>
        <v>27.387527190847713</v>
      </c>
      <c r="T1373" s="6"/>
      <c r="U1373" s="6"/>
      <c r="V1373" s="6"/>
      <c r="W1373" s="6"/>
      <c r="X1373" s="4"/>
      <c r="Y1373" s="4"/>
      <c r="Z1373" s="4"/>
      <c r="AA1373" s="4"/>
    </row>
    <row r="1374" spans="1:27" x14ac:dyDescent="0.2">
      <c r="A1374" s="5">
        <v>2014</v>
      </c>
      <c r="B1374" s="5" t="s">
        <v>25</v>
      </c>
      <c r="C1374" s="5">
        <v>3</v>
      </c>
      <c r="D1374" s="5">
        <v>120</v>
      </c>
      <c r="F1374" s="5">
        <v>2.58</v>
      </c>
      <c r="G1374" s="5">
        <f t="shared" si="913"/>
        <v>2.58</v>
      </c>
      <c r="H1374" s="6">
        <f t="shared" si="907"/>
        <v>5.2279243348387752</v>
      </c>
      <c r="I1374" s="6">
        <f t="shared" si="906"/>
        <v>4.3566036123656462E-2</v>
      </c>
      <c r="J1374" s="6">
        <f t="shared" si="914"/>
        <v>595.843876658829</v>
      </c>
      <c r="K1374" s="6">
        <f t="shared" si="915"/>
        <v>459.31082926598339</v>
      </c>
      <c r="L1374" s="6">
        <f t="shared" si="916"/>
        <v>154.11283464241788</v>
      </c>
      <c r="M1374" s="6">
        <f t="shared" si="905"/>
        <v>1209.2675405672303</v>
      </c>
      <c r="N1374" s="6">
        <f t="shared" si="917"/>
        <v>1204.1861124832644</v>
      </c>
      <c r="O1374" s="6">
        <f t="shared" si="908"/>
        <v>2.33372185024708</v>
      </c>
      <c r="P1374" s="6">
        <f t="shared" si="909"/>
        <v>1.8372433170639335</v>
      </c>
      <c r="Q1374" s="6">
        <f t="shared" si="910"/>
        <v>0.59076586612926862</v>
      </c>
      <c r="R1374" s="6">
        <f t="shared" si="911"/>
        <v>4.7617310334402827</v>
      </c>
      <c r="S1374" s="6">
        <f t="shared" si="912"/>
        <v>4.7163956072261186</v>
      </c>
      <c r="T1374" s="6"/>
      <c r="U1374" s="6"/>
      <c r="V1374" s="6"/>
      <c r="W1374" s="6"/>
      <c r="X1374" s="4"/>
      <c r="Y1374" s="4"/>
      <c r="Z1374" s="4"/>
      <c r="AA1374" s="4"/>
    </row>
    <row r="1375" spans="1:27" x14ac:dyDescent="0.2">
      <c r="A1375" s="5">
        <v>2014</v>
      </c>
      <c r="B1375" s="5" t="s">
        <v>25</v>
      </c>
      <c r="C1375" s="5">
        <v>3</v>
      </c>
      <c r="D1375" s="5">
        <v>120</v>
      </c>
      <c r="F1375" s="5">
        <v>9.1999999999999993</v>
      </c>
      <c r="G1375" s="5">
        <f t="shared" si="913"/>
        <v>9.1999999999999993</v>
      </c>
      <c r="H1375" s="6">
        <f t="shared" si="907"/>
        <v>66.476100549960009</v>
      </c>
      <c r="I1375" s="6">
        <f t="shared" si="906"/>
        <v>0.55396750458300004</v>
      </c>
      <c r="J1375" s="6">
        <f t="shared" si="914"/>
        <v>8603.705483260841</v>
      </c>
      <c r="K1375" s="6">
        <f t="shared" si="915"/>
        <v>5766.6188403779734</v>
      </c>
      <c r="L1375" s="6">
        <f t="shared" si="916"/>
        <v>925.54142132444645</v>
      </c>
      <c r="M1375" s="6">
        <f t="shared" si="905"/>
        <v>15295.865744963261</v>
      </c>
      <c r="N1375" s="6">
        <f t="shared" si="917"/>
        <v>15507.848095240091</v>
      </c>
      <c r="O1375" s="6">
        <f t="shared" si="908"/>
        <v>33.697846476104957</v>
      </c>
      <c r="P1375" s="6">
        <f t="shared" si="909"/>
        <v>23.066475361511891</v>
      </c>
      <c r="Q1375" s="6">
        <f t="shared" si="910"/>
        <v>3.5479087817437116</v>
      </c>
      <c r="R1375" s="6">
        <f t="shared" si="911"/>
        <v>60.312230619360562</v>
      </c>
      <c r="S1375" s="6">
        <f t="shared" si="912"/>
        <v>60.739071706357016</v>
      </c>
      <c r="T1375" s="6"/>
      <c r="U1375" s="6"/>
      <c r="V1375" s="6"/>
      <c r="W1375" s="6"/>
      <c r="X1375" s="4"/>
      <c r="Y1375" s="4"/>
      <c r="Z1375" s="4"/>
      <c r="AA1375" s="4"/>
    </row>
    <row r="1376" spans="1:27" x14ac:dyDescent="0.2">
      <c r="A1376" s="5">
        <v>2014</v>
      </c>
      <c r="B1376" s="5" t="s">
        <v>25</v>
      </c>
      <c r="C1376" s="5">
        <v>3</v>
      </c>
      <c r="D1376" s="5">
        <v>120</v>
      </c>
      <c r="F1376" s="5">
        <v>6.9</v>
      </c>
      <c r="G1376" s="5">
        <f t="shared" si="913"/>
        <v>6.9</v>
      </c>
      <c r="H1376" s="6">
        <f t="shared" si="907"/>
        <v>37.392806559352515</v>
      </c>
      <c r="I1376" s="6">
        <f t="shared" si="906"/>
        <v>0.3116067213279376</v>
      </c>
      <c r="J1376" s="6">
        <f t="shared" si="914"/>
        <v>4702.3417459806624</v>
      </c>
      <c r="K1376" s="6">
        <f t="shared" si="915"/>
        <v>3253.0681431097996</v>
      </c>
      <c r="L1376" s="6">
        <f t="shared" si="916"/>
        <v>616.92481731118494</v>
      </c>
      <c r="M1376" s="6">
        <f t="shared" si="905"/>
        <v>8572.3347064016471</v>
      </c>
      <c r="N1376" s="6">
        <f t="shared" si="917"/>
        <v>8698.1056352916803</v>
      </c>
      <c r="O1376" s="6">
        <f t="shared" si="908"/>
        <v>18.417505171757593</v>
      </c>
      <c r="P1376" s="6">
        <f t="shared" si="909"/>
        <v>13.012272572439198</v>
      </c>
      <c r="Q1376" s="6">
        <f t="shared" si="910"/>
        <v>2.3648784663595421</v>
      </c>
      <c r="R1376" s="6">
        <f t="shared" si="911"/>
        <v>33.794656210556333</v>
      </c>
      <c r="S1376" s="6">
        <f t="shared" si="912"/>
        <v>34.067580404892411</v>
      </c>
      <c r="T1376" s="6"/>
      <c r="U1376" s="6"/>
      <c r="V1376" s="6"/>
      <c r="W1376" s="6"/>
      <c r="X1376" s="4"/>
      <c r="Y1376" s="4"/>
      <c r="Z1376" s="4"/>
      <c r="AA1376" s="4"/>
    </row>
    <row r="1377" spans="1:27" x14ac:dyDescent="0.2">
      <c r="A1377" s="5">
        <v>2014</v>
      </c>
      <c r="B1377" s="5" t="s">
        <v>25</v>
      </c>
      <c r="C1377" s="5">
        <v>3</v>
      </c>
      <c r="D1377" s="5">
        <v>120</v>
      </c>
      <c r="F1377" s="5">
        <v>2.48</v>
      </c>
      <c r="G1377" s="5">
        <f t="shared" si="913"/>
        <v>2.48</v>
      </c>
      <c r="H1377" s="6">
        <f t="shared" si="907"/>
        <v>4.8305128641596662</v>
      </c>
      <c r="I1377" s="6">
        <f t="shared" si="906"/>
        <v>4.0254273867997216E-2</v>
      </c>
      <c r="J1377" s="6">
        <f t="shared" si="914"/>
        <v>548.37750057372534</v>
      </c>
      <c r="K1377" s="6">
        <f t="shared" si="915"/>
        <v>424.56316772624956</v>
      </c>
      <c r="L1377" s="6">
        <f t="shared" si="916"/>
        <v>145.7578297153874</v>
      </c>
      <c r="M1377" s="6">
        <f t="shared" si="905"/>
        <v>1118.6984980153625</v>
      </c>
      <c r="N1377" s="6">
        <f t="shared" si="917"/>
        <v>1112.2076650228846</v>
      </c>
      <c r="O1377" s="6">
        <f t="shared" si="908"/>
        <v>2.1478118772470909</v>
      </c>
      <c r="P1377" s="6">
        <f t="shared" si="909"/>
        <v>1.6982526709049983</v>
      </c>
      <c r="Q1377" s="6">
        <f t="shared" si="910"/>
        <v>0.55873834724231841</v>
      </c>
      <c r="R1377" s="6">
        <f t="shared" si="911"/>
        <v>4.4048028953944076</v>
      </c>
      <c r="S1377" s="6">
        <f t="shared" si="912"/>
        <v>4.3561466880062971</v>
      </c>
      <c r="T1377" s="6"/>
      <c r="U1377" s="6"/>
      <c r="V1377" s="6"/>
      <c r="W1377" s="6"/>
      <c r="X1377" s="4"/>
      <c r="Y1377" s="4"/>
      <c r="Z1377" s="4"/>
      <c r="AA1377" s="4"/>
    </row>
    <row r="1378" spans="1:27" x14ac:dyDescent="0.2">
      <c r="A1378" s="5">
        <v>2014</v>
      </c>
      <c r="B1378" s="5" t="s">
        <v>25</v>
      </c>
      <c r="C1378" s="5">
        <v>3</v>
      </c>
      <c r="D1378" s="5">
        <v>120</v>
      </c>
      <c r="F1378" s="5">
        <v>2.93</v>
      </c>
      <c r="G1378" s="5">
        <f t="shared" si="913"/>
        <v>2.93</v>
      </c>
      <c r="H1378" s="6">
        <f t="shared" si="907"/>
        <v>6.7425646929507543</v>
      </c>
      <c r="I1378" s="6">
        <f t="shared" si="906"/>
        <v>5.618803910792295E-2</v>
      </c>
      <c r="J1378" s="6">
        <f t="shared" si="914"/>
        <v>778.31087874119419</v>
      </c>
      <c r="K1378" s="6">
        <f t="shared" si="915"/>
        <v>591.6297913175996</v>
      </c>
      <c r="L1378" s="6">
        <f t="shared" si="916"/>
        <v>184.39042610112503</v>
      </c>
      <c r="M1378" s="6">
        <f t="shared" si="905"/>
        <v>1554.3310961599188</v>
      </c>
      <c r="N1378" s="6">
        <f t="shared" si="917"/>
        <v>1555.0412799133819</v>
      </c>
      <c r="O1378" s="6">
        <f t="shared" si="908"/>
        <v>3.0483842750696772</v>
      </c>
      <c r="P1378" s="6">
        <f t="shared" si="909"/>
        <v>2.3665191652703981</v>
      </c>
      <c r="Q1378" s="6">
        <f t="shared" si="910"/>
        <v>0.70682996672097931</v>
      </c>
      <c r="R1378" s="6">
        <f t="shared" si="911"/>
        <v>6.121733407061055</v>
      </c>
      <c r="S1378" s="6">
        <f t="shared" si="912"/>
        <v>6.0905783463274128</v>
      </c>
      <c r="T1378" s="6"/>
      <c r="U1378" s="6"/>
      <c r="V1378" s="6"/>
      <c r="W1378" s="6"/>
      <c r="X1378" s="4"/>
      <c r="Y1378" s="4"/>
      <c r="Z1378" s="4"/>
      <c r="AA1378" s="4"/>
    </row>
    <row r="1379" spans="1:27" x14ac:dyDescent="0.2">
      <c r="A1379" s="5">
        <v>2014</v>
      </c>
      <c r="B1379" s="5" t="s">
        <v>25</v>
      </c>
      <c r="C1379" s="5">
        <v>3</v>
      </c>
      <c r="D1379" s="5">
        <v>120</v>
      </c>
      <c r="F1379" s="5">
        <v>0.59</v>
      </c>
      <c r="G1379" s="5">
        <f t="shared" si="913"/>
        <v>0.59</v>
      </c>
      <c r="H1379" s="6">
        <f t="shared" si="907"/>
        <v>0.27339710067865169</v>
      </c>
      <c r="I1379" s="6">
        <f t="shared" si="906"/>
        <v>2.2783091723220976E-3</v>
      </c>
      <c r="J1379" s="6">
        <f t="shared" si="914"/>
        <v>26.885636494859348</v>
      </c>
      <c r="K1379" s="6">
        <f t="shared" si="915"/>
        <v>24.376927926921958</v>
      </c>
      <c r="L1379" s="6">
        <f t="shared" si="916"/>
        <v>19.246703662830999</v>
      </c>
      <c r="M1379" s="6">
        <f t="shared" si="905"/>
        <v>70.509268084612302</v>
      </c>
      <c r="N1379" s="6">
        <f t="shared" si="917"/>
        <v>62.051252014384396</v>
      </c>
      <c r="O1379" s="6">
        <f t="shared" si="908"/>
        <v>0.10530207627153244</v>
      </c>
      <c r="P1379" s="6">
        <f t="shared" si="909"/>
        <v>9.7507711707687836E-2</v>
      </c>
      <c r="Q1379" s="6">
        <f t="shared" si="910"/>
        <v>7.3779030707518831E-2</v>
      </c>
      <c r="R1379" s="6">
        <f t="shared" si="911"/>
        <v>0.27658881868673912</v>
      </c>
      <c r="S1379" s="6">
        <f t="shared" si="912"/>
        <v>0.2430340703896722</v>
      </c>
      <c r="T1379" s="6"/>
      <c r="U1379" s="6"/>
      <c r="V1379" s="6"/>
      <c r="W1379" s="6"/>
      <c r="X1379" s="4"/>
      <c r="Y1379" s="4"/>
      <c r="Z1379" s="4"/>
      <c r="AA1379" s="4"/>
    </row>
    <row r="1380" spans="1:27" x14ac:dyDescent="0.2">
      <c r="A1380" s="5">
        <v>2014</v>
      </c>
      <c r="B1380" s="5" t="s">
        <v>25</v>
      </c>
      <c r="C1380" s="5">
        <v>3</v>
      </c>
      <c r="D1380" s="5">
        <v>120</v>
      </c>
      <c r="F1380" s="5">
        <v>4.71</v>
      </c>
      <c r="G1380" s="5">
        <f t="shared" si="913"/>
        <v>4.71</v>
      </c>
      <c r="H1380" s="6">
        <f t="shared" si="907"/>
        <v>17.423351396625332</v>
      </c>
      <c r="I1380" s="6">
        <f t="shared" si="906"/>
        <v>0.14519459497187776</v>
      </c>
      <c r="J1380" s="6">
        <f t="shared" si="914"/>
        <v>2108.9923431956408</v>
      </c>
      <c r="K1380" s="6">
        <f t="shared" si="915"/>
        <v>1521.5809955219888</v>
      </c>
      <c r="L1380" s="6">
        <f t="shared" si="916"/>
        <v>360.09285344623146</v>
      </c>
      <c r="M1380" s="6">
        <f t="shared" si="905"/>
        <v>3990.6661921638611</v>
      </c>
      <c r="N1380" s="6">
        <f t="shared" si="917"/>
        <v>4037.4766962101749</v>
      </c>
      <c r="O1380" s="6">
        <f t="shared" si="908"/>
        <v>8.2602200108495918</v>
      </c>
      <c r="P1380" s="6">
        <f t="shared" si="909"/>
        <v>6.0863239820879551</v>
      </c>
      <c r="Q1380" s="6">
        <f t="shared" si="910"/>
        <v>1.3803559382105539</v>
      </c>
      <c r="R1380" s="6">
        <f t="shared" si="911"/>
        <v>15.726899931148102</v>
      </c>
      <c r="S1380" s="6">
        <f t="shared" si="912"/>
        <v>15.813450393489852</v>
      </c>
      <c r="T1380" s="6"/>
      <c r="U1380" s="6"/>
      <c r="V1380" s="6"/>
      <c r="W1380" s="6"/>
      <c r="X1380" s="4"/>
      <c r="Y1380" s="4"/>
      <c r="Z1380" s="4"/>
      <c r="AA1380" s="4"/>
    </row>
    <row r="1381" spans="1:27" x14ac:dyDescent="0.2">
      <c r="A1381" s="5">
        <v>2014</v>
      </c>
      <c r="B1381" s="5" t="s">
        <v>26</v>
      </c>
      <c r="C1381" s="5">
        <v>1</v>
      </c>
      <c r="D1381" s="5">
        <v>120</v>
      </c>
      <c r="F1381" s="5">
        <v>5.5</v>
      </c>
      <c r="G1381" s="5">
        <f t="shared" si="913"/>
        <v>5.5</v>
      </c>
      <c r="H1381" s="6">
        <f t="shared" si="907"/>
        <v>23.758294442772812</v>
      </c>
      <c r="I1381" s="6">
        <f t="shared" si="906"/>
        <v>0.19798578702310676</v>
      </c>
      <c r="J1381" s="6">
        <f t="shared" si="914"/>
        <v>2920.7389747102361</v>
      </c>
      <c r="K1381" s="6">
        <f t="shared" si="915"/>
        <v>2071.5967557579988</v>
      </c>
      <c r="L1381" s="6">
        <f t="shared" si="916"/>
        <v>448.09120046734483</v>
      </c>
      <c r="M1381" s="6">
        <f t="shared" si="905"/>
        <v>5440.4269309355795</v>
      </c>
      <c r="N1381" s="6">
        <f t="shared" si="917"/>
        <v>5514.0031670016715</v>
      </c>
      <c r="O1381" s="6">
        <f t="shared" si="908"/>
        <v>11.439560984281758</v>
      </c>
      <c r="P1381" s="6">
        <f t="shared" si="909"/>
        <v>8.2863870230319954</v>
      </c>
      <c r="Q1381" s="6">
        <f t="shared" si="910"/>
        <v>1.7176829351248217</v>
      </c>
      <c r="R1381" s="6">
        <f t="shared" si="911"/>
        <v>21.443630942438574</v>
      </c>
      <c r="S1381" s="6">
        <f t="shared" si="912"/>
        <v>21.596512404089879</v>
      </c>
      <c r="T1381" s="6"/>
      <c r="U1381" s="6"/>
      <c r="V1381" s="6"/>
      <c r="W1381" s="6"/>
      <c r="X1381" s="4"/>
      <c r="Y1381" s="4"/>
      <c r="Z1381" s="4"/>
      <c r="AA1381" s="4"/>
    </row>
    <row r="1382" spans="1:27" x14ac:dyDescent="0.2">
      <c r="A1382" s="5">
        <v>2014</v>
      </c>
      <c r="B1382" s="5" t="s">
        <v>26</v>
      </c>
      <c r="C1382" s="5">
        <v>1</v>
      </c>
      <c r="D1382" s="5">
        <v>120</v>
      </c>
      <c r="F1382" s="5">
        <v>7.06</v>
      </c>
      <c r="G1382" s="5">
        <f t="shared" si="913"/>
        <v>7.06</v>
      </c>
      <c r="H1382" s="6">
        <f t="shared" si="907"/>
        <v>39.147071897117051</v>
      </c>
      <c r="I1382" s="6">
        <f t="shared" si="906"/>
        <v>0.3262255991426421</v>
      </c>
      <c r="J1382" s="6">
        <f t="shared" si="914"/>
        <v>4934.2479601885389</v>
      </c>
      <c r="K1382" s="6">
        <f t="shared" si="915"/>
        <v>3404.9036359461329</v>
      </c>
      <c r="L1382" s="6">
        <f t="shared" si="916"/>
        <v>637.19102745808755</v>
      </c>
      <c r="M1382" s="6">
        <f t="shared" si="905"/>
        <v>8976.34262359276</v>
      </c>
      <c r="N1382" s="6">
        <f t="shared" si="917"/>
        <v>9108.2607373783158</v>
      </c>
      <c r="O1382" s="6">
        <f t="shared" si="908"/>
        <v>19.325804510738443</v>
      </c>
      <c r="P1382" s="6">
        <f t="shared" si="909"/>
        <v>13.619614543784531</v>
      </c>
      <c r="Q1382" s="6">
        <f t="shared" si="910"/>
        <v>2.4425656052560023</v>
      </c>
      <c r="R1382" s="6">
        <f t="shared" si="911"/>
        <v>35.387984659778972</v>
      </c>
      <c r="S1382" s="6">
        <f t="shared" si="912"/>
        <v>35.674021221398405</v>
      </c>
      <c r="T1382" s="6"/>
      <c r="U1382" s="6"/>
      <c r="V1382" s="6"/>
      <c r="W1382" s="6"/>
      <c r="X1382" s="4"/>
      <c r="Y1382" s="4"/>
      <c r="Z1382" s="4"/>
      <c r="AA1382" s="4"/>
    </row>
    <row r="1383" spans="1:27" x14ac:dyDescent="0.2">
      <c r="A1383" s="5">
        <v>2014</v>
      </c>
      <c r="B1383" s="5" t="s">
        <v>26</v>
      </c>
      <c r="C1383" s="5">
        <v>1</v>
      </c>
      <c r="D1383" s="5">
        <v>120</v>
      </c>
      <c r="F1383" s="5">
        <v>6.8</v>
      </c>
      <c r="G1383" s="5">
        <f t="shared" si="913"/>
        <v>6.8</v>
      </c>
      <c r="H1383" s="6">
        <f t="shared" si="907"/>
        <v>36.316811075498002</v>
      </c>
      <c r="I1383" s="6">
        <f t="shared" si="906"/>
        <v>0.30264009229581668</v>
      </c>
      <c r="J1383" s="6">
        <f t="shared" si="914"/>
        <v>4560.367214023172</v>
      </c>
      <c r="K1383" s="6">
        <f t="shared" si="915"/>
        <v>3159.9208638443915</v>
      </c>
      <c r="L1383" s="6">
        <f t="shared" si="916"/>
        <v>604.35565491957573</v>
      </c>
      <c r="M1383" s="6">
        <f t="shared" si="905"/>
        <v>8324.643732787139</v>
      </c>
      <c r="N1383" s="6">
        <f t="shared" si="917"/>
        <v>8446.5803913314539</v>
      </c>
      <c r="O1383" s="6">
        <f t="shared" si="908"/>
        <v>17.861438254924092</v>
      </c>
      <c r="P1383" s="6">
        <f t="shared" si="909"/>
        <v>12.639683455377565</v>
      </c>
      <c r="Q1383" s="6">
        <f t="shared" si="910"/>
        <v>2.316696677191707</v>
      </c>
      <c r="R1383" s="6">
        <f t="shared" si="911"/>
        <v>32.817818387493361</v>
      </c>
      <c r="S1383" s="6">
        <f t="shared" si="912"/>
        <v>33.08243986604819</v>
      </c>
      <c r="T1383" s="6"/>
      <c r="U1383" s="6"/>
      <c r="V1383" s="6"/>
      <c r="W1383" s="6"/>
      <c r="X1383" s="4"/>
      <c r="Y1383" s="4"/>
      <c r="Z1383" s="4"/>
      <c r="AA1383" s="4"/>
    </row>
    <row r="1384" spans="1:27" x14ac:dyDescent="0.2">
      <c r="A1384" s="5">
        <v>2014</v>
      </c>
      <c r="B1384" s="5" t="s">
        <v>26</v>
      </c>
      <c r="C1384" s="5">
        <v>1</v>
      </c>
      <c r="D1384" s="5">
        <v>120</v>
      </c>
      <c r="F1384" s="5">
        <v>6.7</v>
      </c>
      <c r="G1384" s="5">
        <f t="shared" si="913"/>
        <v>6.7</v>
      </c>
      <c r="H1384" s="6">
        <f t="shared" si="907"/>
        <v>35.256523554911453</v>
      </c>
      <c r="I1384" s="6">
        <f t="shared" si="906"/>
        <v>0.29380436295759543</v>
      </c>
      <c r="J1384" s="6">
        <f t="shared" si="914"/>
        <v>4420.6708895001857</v>
      </c>
      <c r="K1384" s="6">
        <f t="shared" si="915"/>
        <v>3068.1198997232436</v>
      </c>
      <c r="L1384" s="6">
        <f t="shared" si="916"/>
        <v>591.86205133229498</v>
      </c>
      <c r="M1384" s="6">
        <f t="shared" si="905"/>
        <v>8080.6528405557237</v>
      </c>
      <c r="N1384" s="6">
        <f t="shared" si="917"/>
        <v>8198.7634950773136</v>
      </c>
      <c r="O1384" s="6">
        <f t="shared" si="908"/>
        <v>17.314294317209058</v>
      </c>
      <c r="P1384" s="6">
        <f t="shared" si="909"/>
        <v>12.272479598892973</v>
      </c>
      <c r="Q1384" s="6">
        <f t="shared" si="910"/>
        <v>2.2688045301071309</v>
      </c>
      <c r="R1384" s="6">
        <f t="shared" si="911"/>
        <v>31.855578446209165</v>
      </c>
      <c r="S1384" s="6">
        <f t="shared" si="912"/>
        <v>32.111823689052805</v>
      </c>
      <c r="T1384" s="6"/>
      <c r="U1384" s="6"/>
      <c r="V1384" s="6"/>
      <c r="W1384" s="6"/>
      <c r="X1384" s="4"/>
      <c r="Y1384" s="4"/>
      <c r="Z1384" s="4"/>
      <c r="AA1384" s="4"/>
    </row>
    <row r="1385" spans="1:27" x14ac:dyDescent="0.2">
      <c r="A1385" s="5">
        <v>2014</v>
      </c>
      <c r="B1385" s="5" t="s">
        <v>26</v>
      </c>
      <c r="C1385" s="5">
        <v>2</v>
      </c>
      <c r="D1385" s="5">
        <v>120</v>
      </c>
      <c r="F1385" s="5">
        <v>9.1999999999999993</v>
      </c>
      <c r="G1385" s="5">
        <f t="shared" si="913"/>
        <v>9.1999999999999993</v>
      </c>
      <c r="H1385" s="6">
        <f t="shared" si="907"/>
        <v>66.476100549960009</v>
      </c>
      <c r="I1385" s="6">
        <f t="shared" si="906"/>
        <v>0.55396750458300004</v>
      </c>
      <c r="J1385" s="6">
        <f t="shared" si="914"/>
        <v>8603.705483260841</v>
      </c>
      <c r="K1385" s="6">
        <f t="shared" si="915"/>
        <v>5766.6188403779734</v>
      </c>
      <c r="L1385" s="6">
        <f t="shared" si="916"/>
        <v>925.54142132444645</v>
      </c>
      <c r="M1385" s="6">
        <f t="shared" si="905"/>
        <v>15295.865744963261</v>
      </c>
      <c r="N1385" s="6">
        <f t="shared" si="917"/>
        <v>15507.848095240091</v>
      </c>
      <c r="O1385" s="6">
        <f t="shared" si="908"/>
        <v>33.697846476104957</v>
      </c>
      <c r="P1385" s="6">
        <f t="shared" si="909"/>
        <v>23.066475361511891</v>
      </c>
      <c r="Q1385" s="6">
        <f t="shared" si="910"/>
        <v>3.5479087817437116</v>
      </c>
      <c r="R1385" s="6">
        <f t="shared" si="911"/>
        <v>60.312230619360562</v>
      </c>
      <c r="S1385" s="6">
        <f t="shared" si="912"/>
        <v>60.739071706357016</v>
      </c>
      <c r="T1385" s="6"/>
      <c r="U1385" s="6"/>
      <c r="V1385" s="6"/>
      <c r="W1385" s="6"/>
      <c r="X1385" s="4"/>
      <c r="Y1385" s="4"/>
      <c r="Z1385" s="4"/>
      <c r="AA1385" s="4"/>
    </row>
    <row r="1386" spans="1:27" x14ac:dyDescent="0.2">
      <c r="A1386" s="5">
        <v>2014</v>
      </c>
      <c r="B1386" s="5" t="s">
        <v>26</v>
      </c>
      <c r="C1386" s="5">
        <v>2</v>
      </c>
      <c r="D1386" s="5">
        <v>120</v>
      </c>
      <c r="F1386" s="5">
        <v>9.6999999999999993</v>
      </c>
      <c r="G1386" s="5">
        <f t="shared" si="913"/>
        <v>9.6999999999999993</v>
      </c>
      <c r="H1386" s="6">
        <f t="shared" si="907"/>
        <v>73.8981131940659</v>
      </c>
      <c r="I1386" s="6">
        <f t="shared" si="906"/>
        <v>0.61581760995054913</v>
      </c>
      <c r="J1386" s="6">
        <f t="shared" si="914"/>
        <v>9615.0542731894802</v>
      </c>
      <c r="K1386" s="6">
        <f t="shared" si="915"/>
        <v>6407.0663477912158</v>
      </c>
      <c r="L1386" s="6">
        <f t="shared" si="916"/>
        <v>997.24798744696159</v>
      </c>
      <c r="M1386" s="6">
        <f t="shared" si="905"/>
        <v>17019.368608427656</v>
      </c>
      <c r="N1386" s="6">
        <f t="shared" si="917"/>
        <v>17248.414935053861</v>
      </c>
      <c r="O1386" s="6">
        <f t="shared" si="908"/>
        <v>37.658962569992127</v>
      </c>
      <c r="P1386" s="6">
        <f t="shared" si="909"/>
        <v>25.628265391164863</v>
      </c>
      <c r="Q1386" s="6">
        <f t="shared" si="910"/>
        <v>3.8227839518800195</v>
      </c>
      <c r="R1386" s="6">
        <f t="shared" si="911"/>
        <v>67.110011913036999</v>
      </c>
      <c r="S1386" s="6">
        <f t="shared" si="912"/>
        <v>67.556291828960951</v>
      </c>
      <c r="T1386" s="6"/>
      <c r="U1386" s="6"/>
      <c r="V1386" s="6"/>
      <c r="W1386" s="6"/>
      <c r="X1386" s="4"/>
      <c r="Y1386" s="4"/>
      <c r="Z1386" s="4"/>
      <c r="AA1386" s="4"/>
    </row>
    <row r="1387" spans="1:27" x14ac:dyDescent="0.2">
      <c r="A1387" s="5">
        <v>2014</v>
      </c>
      <c r="B1387" s="5" t="s">
        <v>26</v>
      </c>
      <c r="C1387" s="5">
        <v>2</v>
      </c>
      <c r="D1387" s="5">
        <v>120</v>
      </c>
      <c r="F1387" s="5">
        <v>8.6</v>
      </c>
      <c r="G1387" s="5">
        <f t="shared" si="913"/>
        <v>8.6</v>
      </c>
      <c r="H1387" s="6">
        <f t="shared" si="907"/>
        <v>58.088048164875268</v>
      </c>
      <c r="I1387" s="6">
        <f t="shared" si="906"/>
        <v>0.48406706804062721</v>
      </c>
      <c r="J1387" s="6">
        <f t="shared" si="914"/>
        <v>7467.5449532116345</v>
      </c>
      <c r="K1387" s="6">
        <f t="shared" si="915"/>
        <v>5042.3778700909334</v>
      </c>
      <c r="L1387" s="6">
        <f t="shared" si="916"/>
        <v>841.58471560965927</v>
      </c>
      <c r="M1387" s="6">
        <f t="shared" si="905"/>
        <v>13351.507538912227</v>
      </c>
      <c r="N1387" s="6">
        <f t="shared" si="917"/>
        <v>13541.909039324682</v>
      </c>
      <c r="O1387" s="6">
        <f t="shared" si="908"/>
        <v>29.247884400078899</v>
      </c>
      <c r="P1387" s="6">
        <f t="shared" si="909"/>
        <v>20.169511480363731</v>
      </c>
      <c r="Q1387" s="6">
        <f t="shared" si="910"/>
        <v>3.2260747431703605</v>
      </c>
      <c r="R1387" s="6">
        <f t="shared" si="911"/>
        <v>52.643470623612984</v>
      </c>
      <c r="S1387" s="6">
        <f t="shared" si="912"/>
        <v>53.039143737354998</v>
      </c>
      <c r="T1387" s="6"/>
      <c r="U1387" s="6"/>
      <c r="V1387" s="6"/>
      <c r="W1387" s="6"/>
      <c r="X1387" s="4"/>
      <c r="Y1387" s="4"/>
      <c r="Z1387" s="4"/>
      <c r="AA1387" s="4"/>
    </row>
    <row r="1388" spans="1:27" x14ac:dyDescent="0.2">
      <c r="A1388" s="5">
        <v>2014</v>
      </c>
      <c r="B1388" s="5" t="s">
        <v>26</v>
      </c>
      <c r="C1388" s="5">
        <v>2</v>
      </c>
      <c r="D1388" s="5">
        <v>120</v>
      </c>
      <c r="F1388" s="5">
        <v>6.3</v>
      </c>
      <c r="G1388" s="5">
        <f t="shared" si="913"/>
        <v>6.3</v>
      </c>
      <c r="H1388" s="6">
        <f t="shared" si="907"/>
        <v>31.17245310524472</v>
      </c>
      <c r="I1388" s="6">
        <f t="shared" si="906"/>
        <v>0.25977044254370601</v>
      </c>
      <c r="J1388" s="6">
        <f t="shared" si="914"/>
        <v>3884.5995175774729</v>
      </c>
      <c r="K1388" s="6">
        <f t="shared" si="915"/>
        <v>2714.3832302954283</v>
      </c>
      <c r="L1388" s="6">
        <f t="shared" si="916"/>
        <v>542.65673558232584</v>
      </c>
      <c r="M1388" s="6">
        <f t="shared" si="905"/>
        <v>7141.6394834552266</v>
      </c>
      <c r="N1388" s="6">
        <f t="shared" si="917"/>
        <v>7244.568275452737</v>
      </c>
      <c r="O1388" s="6">
        <f t="shared" si="908"/>
        <v>15.214681443845102</v>
      </c>
      <c r="P1388" s="6">
        <f t="shared" si="909"/>
        <v>10.857532921181713</v>
      </c>
      <c r="Q1388" s="6">
        <f t="shared" si="910"/>
        <v>2.0801841530655825</v>
      </c>
      <c r="R1388" s="6">
        <f t="shared" si="911"/>
        <v>28.152398518092397</v>
      </c>
      <c r="S1388" s="6">
        <f t="shared" si="912"/>
        <v>28.374559078856553</v>
      </c>
      <c r="T1388" s="6"/>
      <c r="U1388" s="6"/>
      <c r="V1388" s="6"/>
      <c r="W1388" s="6"/>
      <c r="X1388" s="4"/>
      <c r="Y1388" s="4"/>
      <c r="Z1388" s="4"/>
      <c r="AA1388" s="4"/>
    </row>
    <row r="1389" spans="1:27" x14ac:dyDescent="0.2">
      <c r="A1389" s="5">
        <v>2014</v>
      </c>
      <c r="B1389" s="5" t="s">
        <v>26</v>
      </c>
      <c r="C1389" s="5">
        <v>3</v>
      </c>
      <c r="D1389" s="5">
        <v>120</v>
      </c>
      <c r="F1389" s="5">
        <v>2.68</v>
      </c>
      <c r="G1389" s="5">
        <f t="shared" si="913"/>
        <v>2.68</v>
      </c>
      <c r="H1389" s="6">
        <f t="shared" si="907"/>
        <v>5.6410437687858339</v>
      </c>
      <c r="I1389" s="6">
        <f t="shared" si="906"/>
        <v>4.7008698073215283E-2</v>
      </c>
      <c r="J1389" s="6">
        <f t="shared" si="914"/>
        <v>645.37801285814567</v>
      </c>
      <c r="K1389" s="6">
        <f t="shared" si="915"/>
        <v>495.41791843817208</v>
      </c>
      <c r="L1389" s="6">
        <f t="shared" si="916"/>
        <v>162.60170036194904</v>
      </c>
      <c r="M1389" s="6">
        <f t="shared" si="905"/>
        <v>1303.3976316582668</v>
      </c>
      <c r="N1389" s="6">
        <f t="shared" si="917"/>
        <v>1299.8371385088869</v>
      </c>
      <c r="O1389" s="6">
        <f t="shared" si="908"/>
        <v>2.5277305503610705</v>
      </c>
      <c r="P1389" s="6">
        <f t="shared" si="909"/>
        <v>1.9816716737526883</v>
      </c>
      <c r="Q1389" s="6">
        <f t="shared" si="910"/>
        <v>0.62330651805413806</v>
      </c>
      <c r="R1389" s="6">
        <f t="shared" si="911"/>
        <v>5.1327087421678961</v>
      </c>
      <c r="S1389" s="6">
        <f t="shared" si="912"/>
        <v>5.0910287924931401</v>
      </c>
      <c r="T1389" s="6"/>
      <c r="U1389" s="6"/>
      <c r="V1389" s="6"/>
      <c r="W1389" s="6"/>
      <c r="X1389" s="4"/>
      <c r="Y1389" s="4"/>
      <c r="Z1389" s="4"/>
      <c r="AA1389" s="4"/>
    </row>
    <row r="1390" spans="1:27" x14ac:dyDescent="0.2">
      <c r="A1390" s="5">
        <v>2014</v>
      </c>
      <c r="B1390" s="5" t="s">
        <v>26</v>
      </c>
      <c r="C1390" s="5">
        <v>3</v>
      </c>
      <c r="D1390" s="5">
        <v>120</v>
      </c>
      <c r="F1390" s="5">
        <v>9</v>
      </c>
      <c r="G1390" s="5">
        <f t="shared" si="913"/>
        <v>9</v>
      </c>
      <c r="H1390" s="6">
        <f t="shared" si="907"/>
        <v>63.617251235193308</v>
      </c>
      <c r="I1390" s="6">
        <f t="shared" si="906"/>
        <v>0.53014376029327759</v>
      </c>
      <c r="J1390" s="6">
        <f t="shared" si="914"/>
        <v>8215.620461383136</v>
      </c>
      <c r="K1390" s="6">
        <f t="shared" si="915"/>
        <v>5519.83459328142</v>
      </c>
      <c r="L1390" s="6">
        <f t="shared" si="916"/>
        <v>897.29854085908028</v>
      </c>
      <c r="M1390" s="6">
        <f t="shared" si="905"/>
        <v>14632.753595523634</v>
      </c>
      <c r="N1390" s="6">
        <f t="shared" si="917"/>
        <v>14837.661166819744</v>
      </c>
      <c r="O1390" s="6">
        <f t="shared" si="908"/>
        <v>32.177846807083945</v>
      </c>
      <c r="P1390" s="6">
        <f t="shared" si="909"/>
        <v>22.07933837312568</v>
      </c>
      <c r="Q1390" s="6">
        <f t="shared" si="910"/>
        <v>3.4396444066264746</v>
      </c>
      <c r="R1390" s="6">
        <f t="shared" si="911"/>
        <v>57.696829586836103</v>
      </c>
      <c r="S1390" s="6">
        <f t="shared" si="912"/>
        <v>58.11417290337733</v>
      </c>
      <c r="T1390" s="6"/>
      <c r="U1390" s="6"/>
      <c r="V1390" s="6"/>
      <c r="W1390" s="6"/>
      <c r="X1390" s="4"/>
      <c r="Y1390" s="4"/>
      <c r="Z1390" s="4"/>
      <c r="AA1390" s="4"/>
    </row>
    <row r="1391" spans="1:27" x14ac:dyDescent="0.2">
      <c r="A1391" s="5">
        <v>2014</v>
      </c>
      <c r="B1391" s="5" t="s">
        <v>26</v>
      </c>
      <c r="C1391" s="5">
        <v>3</v>
      </c>
      <c r="D1391" s="5">
        <v>120</v>
      </c>
      <c r="E1391" s="5">
        <v>1.68</v>
      </c>
      <c r="G1391" s="5">
        <f t="shared" si="913"/>
        <v>1.68</v>
      </c>
      <c r="H1391" s="6">
        <f t="shared" si="907"/>
        <v>2.2167077763729579</v>
      </c>
      <c r="I1391" s="6">
        <f t="shared" si="906"/>
        <v>1.8472564803107983E-2</v>
      </c>
      <c r="J1391" s="6">
        <f t="shared" ref="J1391" si="918">8*G1391^2.56</f>
        <v>30.191295453640446</v>
      </c>
      <c r="K1391" s="6">
        <f t="shared" ref="K1391" si="919">22.91*G1391^2.13</f>
        <v>69.172561677262692</v>
      </c>
      <c r="L1391" s="6">
        <f t="shared" ref="L1391" si="920">22.55*G1391^1.45</f>
        <v>47.845930458869901</v>
      </c>
      <c r="M1391" s="6">
        <f t="shared" si="905"/>
        <v>147.20978758977304</v>
      </c>
      <c r="N1391" s="6">
        <f t="shared" ref="N1391" si="921">39.46*G1391^2.26</f>
        <v>127.45475944027501</v>
      </c>
      <c r="O1391" s="6">
        <f t="shared" si="908"/>
        <v>0.11824924052675841</v>
      </c>
      <c r="P1391" s="6">
        <f t="shared" si="909"/>
        <v>0.27669024670905079</v>
      </c>
      <c r="Q1391" s="6">
        <f t="shared" si="910"/>
        <v>0.18340940009233461</v>
      </c>
      <c r="R1391" s="6">
        <f t="shared" si="911"/>
        <v>0.57834888732814382</v>
      </c>
      <c r="S1391" s="6">
        <f t="shared" si="912"/>
        <v>0.49919780780774375</v>
      </c>
      <c r="T1391" s="6"/>
      <c r="U1391" s="6"/>
      <c r="V1391" s="6"/>
      <c r="W1391" s="6"/>
      <c r="X1391" s="4"/>
      <c r="Y1391" s="4"/>
      <c r="Z1391" s="4"/>
      <c r="AA1391" s="4"/>
    </row>
    <row r="1392" spans="1:27" x14ac:dyDescent="0.2">
      <c r="A1392" s="5">
        <v>2014</v>
      </c>
      <c r="B1392" s="5" t="s">
        <v>26</v>
      </c>
      <c r="C1392" s="5">
        <v>3</v>
      </c>
      <c r="D1392" s="5">
        <v>120</v>
      </c>
      <c r="F1392" s="5">
        <v>3.39</v>
      </c>
      <c r="G1392" s="5">
        <f t="shared" si="913"/>
        <v>3.39</v>
      </c>
      <c r="H1392" s="6">
        <f t="shared" si="907"/>
        <v>9.025874233579815</v>
      </c>
      <c r="I1392" s="6">
        <f t="shared" si="906"/>
        <v>7.5215618613165128E-2</v>
      </c>
      <c r="J1392" s="6">
        <f t="shared" ref="J1392:J1448" si="922">81.42*G1392^2.1</f>
        <v>1057.1837142434586</v>
      </c>
      <c r="K1392" s="6">
        <f t="shared" ref="K1392:K1448" si="923">69.66*G1392^1.99</f>
        <v>790.82587319464506</v>
      </c>
      <c r="L1392" s="6">
        <f t="shared" ref="L1392:L1448" si="924">40.5*G1392^1.41</f>
        <v>226.48351555676061</v>
      </c>
      <c r="M1392" s="6">
        <f t="shared" si="905"/>
        <v>2074.4931029948643</v>
      </c>
      <c r="N1392" s="6">
        <f t="shared" ref="N1392:N1448" si="925">179.2*G1392^2.01</f>
        <v>2084.6799943789279</v>
      </c>
      <c r="O1392" s="6">
        <f t="shared" si="908"/>
        <v>4.140636214120212</v>
      </c>
      <c r="P1392" s="6">
        <f t="shared" si="909"/>
        <v>3.1633034927785801</v>
      </c>
      <c r="Q1392" s="6">
        <f t="shared" si="910"/>
        <v>0.86818680963424899</v>
      </c>
      <c r="R1392" s="6">
        <f t="shared" si="911"/>
        <v>8.1721265165330408</v>
      </c>
      <c r="S1392" s="6">
        <f t="shared" si="912"/>
        <v>8.1649966446508007</v>
      </c>
      <c r="T1392" s="6"/>
      <c r="U1392" s="6"/>
      <c r="V1392" s="6"/>
      <c r="W1392" s="6"/>
      <c r="X1392" s="4"/>
      <c r="Y1392" s="4"/>
      <c r="Z1392" s="4"/>
      <c r="AA1392" s="4"/>
    </row>
    <row r="1393" spans="1:27" x14ac:dyDescent="0.2">
      <c r="A1393" s="5">
        <v>2014</v>
      </c>
      <c r="B1393" s="5" t="s">
        <v>27</v>
      </c>
      <c r="C1393" s="5">
        <v>1</v>
      </c>
      <c r="D1393" s="5">
        <v>60</v>
      </c>
      <c r="F1393" s="5">
        <v>5.21</v>
      </c>
      <c r="G1393" s="5">
        <f t="shared" si="913"/>
        <v>5.21</v>
      </c>
      <c r="H1393" s="6">
        <f t="shared" si="907"/>
        <v>21.318926287076675</v>
      </c>
      <c r="I1393" s="6">
        <f t="shared" si="906"/>
        <v>0.35531543811794458</v>
      </c>
      <c r="J1393" s="6">
        <f t="shared" si="922"/>
        <v>2606.6955886035803</v>
      </c>
      <c r="K1393" s="6">
        <f t="shared" si="923"/>
        <v>1859.9040473135849</v>
      </c>
      <c r="L1393" s="6">
        <f t="shared" si="924"/>
        <v>415.1415601001961</v>
      </c>
      <c r="M1393" s="6">
        <f t="shared" si="905"/>
        <v>4881.7411960173613</v>
      </c>
      <c r="N1393" s="6">
        <f t="shared" si="925"/>
        <v>4945.1768688626107</v>
      </c>
      <c r="O1393" s="6">
        <f t="shared" si="908"/>
        <v>20.419115444061379</v>
      </c>
      <c r="P1393" s="6">
        <f t="shared" si="909"/>
        <v>14.879232378508679</v>
      </c>
      <c r="Q1393" s="6">
        <f t="shared" si="910"/>
        <v>3.1827519607681705</v>
      </c>
      <c r="R1393" s="6">
        <f t="shared" si="911"/>
        <v>38.48109978333823</v>
      </c>
      <c r="S1393" s="6">
        <f t="shared" si="912"/>
        <v>38.737218806090453</v>
      </c>
      <c r="T1393" s="6"/>
      <c r="U1393" s="6"/>
      <c r="V1393" s="6"/>
      <c r="W1393" s="6"/>
      <c r="X1393" s="4"/>
      <c r="Y1393" s="4"/>
      <c r="Z1393" s="4"/>
      <c r="AA1393" s="4"/>
    </row>
    <row r="1394" spans="1:27" x14ac:dyDescent="0.2">
      <c r="A1394" s="5">
        <v>2014</v>
      </c>
      <c r="B1394" s="5" t="s">
        <v>27</v>
      </c>
      <c r="C1394" s="5">
        <v>1</v>
      </c>
      <c r="D1394" s="5">
        <v>60</v>
      </c>
      <c r="F1394" s="5">
        <v>3.6</v>
      </c>
      <c r="G1394" s="5">
        <f t="shared" si="913"/>
        <v>3.6</v>
      </c>
      <c r="H1394" s="6">
        <f t="shared" si="907"/>
        <v>10.178760197630931</v>
      </c>
      <c r="I1394" s="6">
        <f t="shared" si="906"/>
        <v>0.16964600329384885</v>
      </c>
      <c r="J1394" s="6">
        <f t="shared" si="922"/>
        <v>1199.4063662051192</v>
      </c>
      <c r="K1394" s="6">
        <f t="shared" si="923"/>
        <v>891.3031607966717</v>
      </c>
      <c r="L1394" s="6">
        <f t="shared" si="924"/>
        <v>246.51397761953621</v>
      </c>
      <c r="M1394" s="6">
        <f t="shared" si="905"/>
        <v>2337.2235046213268</v>
      </c>
      <c r="N1394" s="6">
        <f t="shared" si="925"/>
        <v>2352.3721650006605</v>
      </c>
      <c r="O1394" s="6">
        <f t="shared" si="908"/>
        <v>9.3953498686067665</v>
      </c>
      <c r="P1394" s="6">
        <f t="shared" si="909"/>
        <v>7.1304252863733728</v>
      </c>
      <c r="Q1394" s="6">
        <f t="shared" si="910"/>
        <v>1.8899404950831109</v>
      </c>
      <c r="R1394" s="6">
        <f t="shared" si="911"/>
        <v>18.415715650063248</v>
      </c>
      <c r="S1394" s="6">
        <f t="shared" si="912"/>
        <v>18.426915292505171</v>
      </c>
      <c r="T1394" s="6"/>
      <c r="U1394" s="6"/>
      <c r="V1394" s="6"/>
      <c r="W1394" s="6"/>
      <c r="X1394" s="4"/>
      <c r="Y1394" s="4"/>
      <c r="Z1394" s="4"/>
      <c r="AA1394" s="4"/>
    </row>
    <row r="1395" spans="1:27" x14ac:dyDescent="0.2">
      <c r="A1395" s="5">
        <v>2014</v>
      </c>
      <c r="B1395" s="5" t="s">
        <v>27</v>
      </c>
      <c r="C1395" s="5">
        <v>1</v>
      </c>
      <c r="D1395" s="5">
        <v>60</v>
      </c>
      <c r="F1395" s="5">
        <v>6.8</v>
      </c>
      <c r="G1395" s="5">
        <f t="shared" si="913"/>
        <v>6.8</v>
      </c>
      <c r="H1395" s="6">
        <f t="shared" si="907"/>
        <v>36.316811075498002</v>
      </c>
      <c r="I1395" s="6">
        <f t="shared" si="906"/>
        <v>0.60528018459163335</v>
      </c>
      <c r="J1395" s="6">
        <f t="shared" si="922"/>
        <v>4560.367214023172</v>
      </c>
      <c r="K1395" s="6">
        <f t="shared" si="923"/>
        <v>3159.9208638443915</v>
      </c>
      <c r="L1395" s="6">
        <f t="shared" si="924"/>
        <v>604.35565491957573</v>
      </c>
      <c r="M1395" s="6">
        <f t="shared" si="905"/>
        <v>8324.643732787139</v>
      </c>
      <c r="N1395" s="6">
        <f t="shared" si="925"/>
        <v>8446.5803913314539</v>
      </c>
      <c r="O1395" s="6">
        <f t="shared" si="908"/>
        <v>35.722876509848184</v>
      </c>
      <c r="P1395" s="6">
        <f t="shared" si="909"/>
        <v>25.27936691075513</v>
      </c>
      <c r="Q1395" s="6">
        <f t="shared" si="910"/>
        <v>4.633393354383414</v>
      </c>
      <c r="R1395" s="6">
        <f t="shared" si="911"/>
        <v>65.635636774986722</v>
      </c>
      <c r="S1395" s="6">
        <f t="shared" si="912"/>
        <v>66.164879732096381</v>
      </c>
      <c r="T1395" s="6"/>
      <c r="U1395" s="6"/>
      <c r="V1395" s="6"/>
      <c r="W1395" s="6"/>
      <c r="X1395" s="4"/>
      <c r="Y1395" s="4"/>
      <c r="Z1395" s="4"/>
      <c r="AA1395" s="4"/>
    </row>
    <row r="1396" spans="1:27" x14ac:dyDescent="0.2">
      <c r="A1396" s="5">
        <v>2014</v>
      </c>
      <c r="B1396" s="5" t="s">
        <v>27</v>
      </c>
      <c r="C1396" s="5">
        <v>1</v>
      </c>
      <c r="D1396" s="5">
        <v>60</v>
      </c>
      <c r="F1396" s="5">
        <v>7.69</v>
      </c>
      <c r="G1396" s="5">
        <f t="shared" si="913"/>
        <v>7.69</v>
      </c>
      <c r="H1396" s="6">
        <f t="shared" si="907"/>
        <v>46.445384330487848</v>
      </c>
      <c r="I1396" s="6">
        <f t="shared" si="906"/>
        <v>0.77408973884146415</v>
      </c>
      <c r="J1396" s="6">
        <f t="shared" si="922"/>
        <v>5904.4087019043536</v>
      </c>
      <c r="K1396" s="6">
        <f t="shared" si="923"/>
        <v>4036.2391104757571</v>
      </c>
      <c r="L1396" s="6">
        <f t="shared" si="924"/>
        <v>718.80512072272836</v>
      </c>
      <c r="M1396" s="6">
        <f t="shared" si="905"/>
        <v>10659.452933102839</v>
      </c>
      <c r="N1396" s="6">
        <f t="shared" si="925"/>
        <v>10815.583344645827</v>
      </c>
      <c r="O1396" s="6">
        <f t="shared" si="908"/>
        <v>46.251201498250772</v>
      </c>
      <c r="P1396" s="6">
        <f t="shared" si="909"/>
        <v>32.289912883806053</v>
      </c>
      <c r="Q1396" s="6">
        <f t="shared" si="910"/>
        <v>5.5108392588742516</v>
      </c>
      <c r="R1396" s="6">
        <f t="shared" si="911"/>
        <v>84.051953640931089</v>
      </c>
      <c r="S1396" s="6">
        <f t="shared" si="912"/>
        <v>84.722069533058985</v>
      </c>
      <c r="T1396" s="6"/>
      <c r="U1396" s="6"/>
      <c r="V1396" s="6"/>
      <c r="W1396" s="6"/>
      <c r="X1396" s="4"/>
      <c r="Y1396" s="4"/>
      <c r="Z1396" s="4"/>
      <c r="AA1396" s="4"/>
    </row>
    <row r="1397" spans="1:27" x14ac:dyDescent="0.2">
      <c r="A1397" s="5">
        <v>2014</v>
      </c>
      <c r="B1397" s="5" t="s">
        <v>27</v>
      </c>
      <c r="C1397" s="5">
        <v>1</v>
      </c>
      <c r="D1397" s="5">
        <v>60</v>
      </c>
      <c r="F1397" s="5">
        <v>4.62</v>
      </c>
      <c r="G1397" s="5">
        <f t="shared" si="913"/>
        <v>4.62</v>
      </c>
      <c r="H1397" s="6">
        <f t="shared" si="907"/>
        <v>16.763852558820496</v>
      </c>
      <c r="I1397" s="6">
        <f t="shared" si="906"/>
        <v>0.27939754264700828</v>
      </c>
      <c r="J1397" s="6">
        <f t="shared" si="922"/>
        <v>2025.2528253490425</v>
      </c>
      <c r="K1397" s="6">
        <f t="shared" si="923"/>
        <v>1464.2694499146805</v>
      </c>
      <c r="L1397" s="6">
        <f t="shared" si="924"/>
        <v>350.42913670232832</v>
      </c>
      <c r="M1397" s="6">
        <f t="shared" si="905"/>
        <v>3839.9514119660512</v>
      </c>
      <c r="N1397" s="6">
        <f t="shared" si="925"/>
        <v>3883.9030113916992</v>
      </c>
      <c r="O1397" s="6">
        <f t="shared" si="908"/>
        <v>15.864480465234164</v>
      </c>
      <c r="P1397" s="6">
        <f t="shared" si="909"/>
        <v>11.714155599317444</v>
      </c>
      <c r="Q1397" s="6">
        <f t="shared" si="910"/>
        <v>2.6866233813845168</v>
      </c>
      <c r="R1397" s="6">
        <f t="shared" si="911"/>
        <v>30.265259445936127</v>
      </c>
      <c r="S1397" s="6">
        <f t="shared" si="912"/>
        <v>30.42390692256831</v>
      </c>
      <c r="T1397" s="6"/>
      <c r="U1397" s="6"/>
      <c r="V1397" s="6"/>
      <c r="W1397" s="6"/>
      <c r="X1397" s="4"/>
      <c r="Y1397" s="4"/>
      <c r="Z1397" s="4"/>
      <c r="AA1397" s="4"/>
    </row>
    <row r="1398" spans="1:27" x14ac:dyDescent="0.2">
      <c r="A1398" s="5">
        <v>2014</v>
      </c>
      <c r="B1398" s="5" t="s">
        <v>27</v>
      </c>
      <c r="C1398" s="5">
        <v>1</v>
      </c>
      <c r="D1398" s="5">
        <v>60</v>
      </c>
      <c r="F1398" s="5">
        <v>3.71</v>
      </c>
      <c r="G1398" s="5">
        <f t="shared" si="913"/>
        <v>3.71</v>
      </c>
      <c r="H1398" s="6">
        <f t="shared" si="907"/>
        <v>10.810298860818817</v>
      </c>
      <c r="I1398" s="6">
        <f t="shared" si="906"/>
        <v>0.1801716476803136</v>
      </c>
      <c r="J1398" s="6">
        <f t="shared" si="922"/>
        <v>1277.662970718384</v>
      </c>
      <c r="K1398" s="6">
        <f t="shared" si="923"/>
        <v>946.31897908485882</v>
      </c>
      <c r="L1398" s="6">
        <f t="shared" si="924"/>
        <v>257.20075302671086</v>
      </c>
      <c r="M1398" s="6">
        <f t="shared" si="905"/>
        <v>2481.182702829954</v>
      </c>
      <c r="N1398" s="6">
        <f t="shared" si="925"/>
        <v>2499.0765748083709</v>
      </c>
      <c r="O1398" s="6">
        <f t="shared" si="908"/>
        <v>10.008359937294008</v>
      </c>
      <c r="P1398" s="6">
        <f t="shared" si="909"/>
        <v>7.5705518326788708</v>
      </c>
      <c r="Q1398" s="6">
        <f t="shared" si="910"/>
        <v>1.97187243987145</v>
      </c>
      <c r="R1398" s="6">
        <f t="shared" si="911"/>
        <v>19.550784209844331</v>
      </c>
      <c r="S1398" s="6">
        <f t="shared" si="912"/>
        <v>19.576099835998903</v>
      </c>
      <c r="T1398" s="6"/>
      <c r="U1398" s="6"/>
      <c r="V1398" s="6"/>
      <c r="W1398" s="6"/>
      <c r="X1398" s="4"/>
      <c r="Y1398" s="4"/>
      <c r="Z1398" s="4"/>
      <c r="AA1398" s="4"/>
    </row>
    <row r="1399" spans="1:27" x14ac:dyDescent="0.2">
      <c r="A1399" s="5">
        <v>2014</v>
      </c>
      <c r="B1399" s="5" t="s">
        <v>27</v>
      </c>
      <c r="C1399" s="5">
        <v>1</v>
      </c>
      <c r="D1399" s="5">
        <v>60</v>
      </c>
      <c r="F1399" s="5">
        <v>1.64</v>
      </c>
      <c r="G1399" s="5">
        <f t="shared" si="913"/>
        <v>1.64</v>
      </c>
      <c r="H1399" s="6">
        <f t="shared" si="907"/>
        <v>2.1124069002737764</v>
      </c>
      <c r="I1399" s="6">
        <f t="shared" si="906"/>
        <v>3.5206781671229606E-2</v>
      </c>
      <c r="J1399" s="6">
        <f t="shared" si="922"/>
        <v>230.09287941011436</v>
      </c>
      <c r="K1399" s="6">
        <f t="shared" si="923"/>
        <v>186.43297408266335</v>
      </c>
      <c r="L1399" s="6">
        <f t="shared" si="924"/>
        <v>81.355112311478507</v>
      </c>
      <c r="M1399" s="6">
        <f t="shared" si="905"/>
        <v>497.88096580425622</v>
      </c>
      <c r="N1399" s="6">
        <f t="shared" si="925"/>
        <v>484.36654604623817</v>
      </c>
      <c r="O1399" s="6">
        <f t="shared" si="908"/>
        <v>1.8023942220458957</v>
      </c>
      <c r="P1399" s="6">
        <f t="shared" si="909"/>
        <v>1.4914637926613068</v>
      </c>
      <c r="Q1399" s="6">
        <f t="shared" si="910"/>
        <v>0.6237225277213353</v>
      </c>
      <c r="R1399" s="6">
        <f t="shared" si="911"/>
        <v>3.9175805424285381</v>
      </c>
      <c r="S1399" s="6">
        <f t="shared" si="912"/>
        <v>3.7942046106955321</v>
      </c>
      <c r="T1399" s="6"/>
      <c r="U1399" s="6"/>
      <c r="V1399" s="6"/>
      <c r="W1399" s="6"/>
      <c r="X1399" s="4"/>
      <c r="Y1399" s="4"/>
      <c r="Z1399" s="4"/>
      <c r="AA1399" s="4"/>
    </row>
    <row r="1400" spans="1:27" x14ac:dyDescent="0.2">
      <c r="A1400" s="5">
        <v>2014</v>
      </c>
      <c r="B1400" s="5" t="s">
        <v>27</v>
      </c>
      <c r="C1400" s="5">
        <v>1</v>
      </c>
      <c r="D1400" s="5">
        <v>60</v>
      </c>
      <c r="F1400" s="5">
        <v>6.42</v>
      </c>
      <c r="G1400" s="5">
        <f t="shared" si="913"/>
        <v>6.42</v>
      </c>
      <c r="H1400" s="6">
        <f t="shared" si="907"/>
        <v>32.371284861854591</v>
      </c>
      <c r="I1400" s="6">
        <f t="shared" si="906"/>
        <v>0.53952141436424317</v>
      </c>
      <c r="J1400" s="6">
        <f t="shared" si="922"/>
        <v>4041.6123596059006</v>
      </c>
      <c r="K1400" s="6">
        <f t="shared" si="923"/>
        <v>2818.2413063883573</v>
      </c>
      <c r="L1400" s="6">
        <f t="shared" si="924"/>
        <v>557.28764228629052</v>
      </c>
      <c r="M1400" s="6">
        <f t="shared" si="905"/>
        <v>7417.1413082805484</v>
      </c>
      <c r="N1400" s="6">
        <f t="shared" si="925"/>
        <v>7524.5998876090325</v>
      </c>
      <c r="O1400" s="6">
        <f t="shared" si="908"/>
        <v>31.659296816912885</v>
      </c>
      <c r="P1400" s="6">
        <f t="shared" si="909"/>
        <v>22.545930451106859</v>
      </c>
      <c r="Q1400" s="6">
        <f t="shared" si="910"/>
        <v>4.2725385908615605</v>
      </c>
      <c r="R1400" s="6">
        <f t="shared" si="911"/>
        <v>58.477765858881298</v>
      </c>
      <c r="S1400" s="6">
        <f t="shared" si="912"/>
        <v>58.942699119604086</v>
      </c>
      <c r="T1400" s="6"/>
      <c r="U1400" s="6"/>
      <c r="V1400" s="6"/>
      <c r="W1400" s="6"/>
      <c r="X1400" s="4"/>
      <c r="Y1400" s="4"/>
      <c r="Z1400" s="4"/>
      <c r="AA1400" s="4"/>
    </row>
    <row r="1401" spans="1:27" x14ac:dyDescent="0.2">
      <c r="A1401" s="5">
        <v>2014</v>
      </c>
      <c r="B1401" s="5" t="s">
        <v>27</v>
      </c>
      <c r="C1401" s="5">
        <v>1</v>
      </c>
      <c r="D1401" s="5">
        <v>60</v>
      </c>
      <c r="F1401" s="5">
        <v>7.41</v>
      </c>
      <c r="G1401" s="5">
        <f t="shared" si="913"/>
        <v>7.41</v>
      </c>
      <c r="H1401" s="6">
        <f t="shared" si="907"/>
        <v>43.124720895643435</v>
      </c>
      <c r="I1401" s="6">
        <f t="shared" si="906"/>
        <v>0.71874534826072389</v>
      </c>
      <c r="J1401" s="6">
        <f t="shared" si="922"/>
        <v>5461.970306398227</v>
      </c>
      <c r="K1401" s="6">
        <f t="shared" si="923"/>
        <v>3749.0540700606884</v>
      </c>
      <c r="L1401" s="6">
        <f t="shared" si="924"/>
        <v>682.17955037383092</v>
      </c>
      <c r="M1401" s="6">
        <f t="shared" si="905"/>
        <v>9893.2039268327462</v>
      </c>
      <c r="N1401" s="6">
        <f t="shared" si="925"/>
        <v>10038.58737404139</v>
      </c>
      <c r="O1401" s="6">
        <f t="shared" si="908"/>
        <v>42.785434066786109</v>
      </c>
      <c r="P1401" s="6">
        <f t="shared" si="909"/>
        <v>29.992432560485504</v>
      </c>
      <c r="Q1401" s="6">
        <f t="shared" si="910"/>
        <v>5.2300432195327042</v>
      </c>
      <c r="R1401" s="6">
        <f t="shared" si="911"/>
        <v>78.00790984680431</v>
      </c>
      <c r="S1401" s="6">
        <f t="shared" si="912"/>
        <v>78.635601096657552</v>
      </c>
      <c r="T1401" s="6"/>
      <c r="U1401" s="6"/>
      <c r="V1401" s="6"/>
      <c r="W1401" s="6"/>
      <c r="X1401" s="4"/>
      <c r="Y1401" s="4"/>
      <c r="Z1401" s="4"/>
      <c r="AA1401" s="4"/>
    </row>
    <row r="1402" spans="1:27" x14ac:dyDescent="0.2">
      <c r="A1402" s="5">
        <v>2014</v>
      </c>
      <c r="B1402" s="5" t="s">
        <v>27</v>
      </c>
      <c r="C1402" s="5">
        <v>1</v>
      </c>
      <c r="D1402" s="5">
        <v>60</v>
      </c>
      <c r="F1402" s="5">
        <v>2.35</v>
      </c>
      <c r="G1402" s="5">
        <f t="shared" si="913"/>
        <v>2.35</v>
      </c>
      <c r="H1402" s="6">
        <f t="shared" si="907"/>
        <v>4.3373613573624086</v>
      </c>
      <c r="I1402" s="6">
        <f t="shared" si="906"/>
        <v>7.2289355956040149E-2</v>
      </c>
      <c r="J1402" s="6">
        <f t="shared" si="922"/>
        <v>489.74905741724564</v>
      </c>
      <c r="K1402" s="6">
        <f t="shared" si="923"/>
        <v>381.42443891247598</v>
      </c>
      <c r="L1402" s="6">
        <f t="shared" si="924"/>
        <v>135.10166739373736</v>
      </c>
      <c r="M1402" s="6">
        <f t="shared" si="905"/>
        <v>1006.2751637234589</v>
      </c>
      <c r="N1402" s="6">
        <f t="shared" si="925"/>
        <v>998.12379343254315</v>
      </c>
      <c r="O1402" s="6">
        <f t="shared" si="908"/>
        <v>3.8363676164350906</v>
      </c>
      <c r="P1402" s="6">
        <f t="shared" si="909"/>
        <v>3.0513955112998077</v>
      </c>
      <c r="Q1402" s="6">
        <f t="shared" si="910"/>
        <v>1.035779450018653</v>
      </c>
      <c r="R1402" s="6">
        <f t="shared" si="911"/>
        <v>7.9235425777535511</v>
      </c>
      <c r="S1402" s="6">
        <f t="shared" si="912"/>
        <v>7.818636381888254</v>
      </c>
      <c r="T1402" s="6"/>
      <c r="U1402" s="6"/>
      <c r="V1402" s="6"/>
      <c r="W1402" s="6"/>
      <c r="X1402" s="4"/>
      <c r="Y1402" s="4"/>
      <c r="Z1402" s="4"/>
      <c r="AA1402" s="4"/>
    </row>
    <row r="1403" spans="1:27" x14ac:dyDescent="0.2">
      <c r="A1403" s="5">
        <v>2014</v>
      </c>
      <c r="B1403" s="5" t="s">
        <v>27</v>
      </c>
      <c r="C1403" s="5">
        <v>1</v>
      </c>
      <c r="D1403" s="5">
        <v>60</v>
      </c>
      <c r="F1403" s="5">
        <v>7.8</v>
      </c>
      <c r="G1403" s="5">
        <f t="shared" si="913"/>
        <v>7.8</v>
      </c>
      <c r="H1403" s="6">
        <f t="shared" si="907"/>
        <v>47.783624261100748</v>
      </c>
      <c r="I1403" s="6">
        <f t="shared" si="906"/>
        <v>0.79639373768501243</v>
      </c>
      <c r="J1403" s="6">
        <f t="shared" si="922"/>
        <v>6083.1673426801217</v>
      </c>
      <c r="K1403" s="6">
        <f t="shared" si="923"/>
        <v>4151.9463155943704</v>
      </c>
      <c r="L1403" s="6">
        <f t="shared" si="924"/>
        <v>733.34513125450678</v>
      </c>
      <c r="M1403" s="6">
        <f t="shared" ref="M1403:M1466" si="926">SUM(J1403:L1403)</f>
        <v>10968.458789528999</v>
      </c>
      <c r="N1403" s="6">
        <f t="shared" si="925"/>
        <v>11128.795365117479</v>
      </c>
      <c r="O1403" s="6">
        <f t="shared" si="908"/>
        <v>47.65147751766095</v>
      </c>
      <c r="P1403" s="6">
        <f t="shared" si="909"/>
        <v>33.215570524754959</v>
      </c>
      <c r="Q1403" s="6">
        <f t="shared" si="910"/>
        <v>5.6223126729512192</v>
      </c>
      <c r="R1403" s="6">
        <f t="shared" si="911"/>
        <v>86.489360715367141</v>
      </c>
      <c r="S1403" s="6">
        <f t="shared" si="912"/>
        <v>87.175563693420244</v>
      </c>
      <c r="T1403" s="6"/>
      <c r="U1403" s="6"/>
      <c r="V1403" s="6"/>
      <c r="W1403" s="6"/>
      <c r="X1403" s="4"/>
      <c r="Y1403" s="4"/>
      <c r="Z1403" s="4"/>
      <c r="AA1403" s="4"/>
    </row>
    <row r="1404" spans="1:27" x14ac:dyDescent="0.2">
      <c r="A1404" s="5">
        <v>2014</v>
      </c>
      <c r="B1404" s="5" t="s">
        <v>27</v>
      </c>
      <c r="C1404" s="5">
        <v>1</v>
      </c>
      <c r="D1404" s="5">
        <v>60</v>
      </c>
      <c r="F1404" s="5">
        <v>7.4</v>
      </c>
      <c r="G1404" s="5">
        <f t="shared" si="913"/>
        <v>7.4</v>
      </c>
      <c r="H1404" s="6">
        <f t="shared" si="907"/>
        <v>43.008403427644275</v>
      </c>
      <c r="I1404" s="6">
        <f t="shared" si="906"/>
        <v>0.71680672379407129</v>
      </c>
      <c r="J1404" s="6">
        <f t="shared" si="922"/>
        <v>5446.5025271416971</v>
      </c>
      <c r="K1404" s="6">
        <f t="shared" si="923"/>
        <v>3738.9924860342148</v>
      </c>
      <c r="L1404" s="6">
        <f t="shared" si="924"/>
        <v>680.8818351375271</v>
      </c>
      <c r="M1404" s="6">
        <f t="shared" si="926"/>
        <v>9866.376848313439</v>
      </c>
      <c r="N1404" s="6">
        <f t="shared" si="925"/>
        <v>10011.375755357609</v>
      </c>
      <c r="O1404" s="6">
        <f t="shared" si="908"/>
        <v>42.664269795943291</v>
      </c>
      <c r="P1404" s="6">
        <f t="shared" si="909"/>
        <v>29.911939888273718</v>
      </c>
      <c r="Q1404" s="6">
        <f t="shared" si="910"/>
        <v>5.2200940693877085</v>
      </c>
      <c r="R1404" s="6">
        <f t="shared" si="911"/>
        <v>77.796303753604718</v>
      </c>
      <c r="S1404" s="6">
        <f t="shared" si="912"/>
        <v>78.422443416967937</v>
      </c>
      <c r="T1404" s="6"/>
      <c r="U1404" s="6"/>
      <c r="V1404" s="6"/>
      <c r="W1404" s="6"/>
      <c r="X1404" s="4"/>
      <c r="Y1404" s="4"/>
      <c r="Z1404" s="4"/>
      <c r="AA1404" s="4"/>
    </row>
    <row r="1405" spans="1:27" x14ac:dyDescent="0.2">
      <c r="A1405" s="5">
        <v>2014</v>
      </c>
      <c r="B1405" s="5" t="s">
        <v>27</v>
      </c>
      <c r="C1405" s="5">
        <v>1</v>
      </c>
      <c r="D1405" s="5">
        <v>60</v>
      </c>
      <c r="F1405" s="5">
        <v>3.79</v>
      </c>
      <c r="G1405" s="5">
        <f t="shared" si="913"/>
        <v>3.79</v>
      </c>
      <c r="H1405" s="6">
        <f t="shared" si="907"/>
        <v>11.281537758857286</v>
      </c>
      <c r="I1405" s="6">
        <f t="shared" si="906"/>
        <v>0.1880256293142881</v>
      </c>
      <c r="J1405" s="6">
        <f t="shared" si="922"/>
        <v>1336.206065936268</v>
      </c>
      <c r="K1405" s="6">
        <f t="shared" si="923"/>
        <v>987.35992926832125</v>
      </c>
      <c r="L1405" s="6">
        <f t="shared" si="924"/>
        <v>265.05518803390214</v>
      </c>
      <c r="M1405" s="6">
        <f t="shared" si="926"/>
        <v>2588.6211832384915</v>
      </c>
      <c r="N1405" s="6">
        <f t="shared" si="925"/>
        <v>2608.5719341825215</v>
      </c>
      <c r="O1405" s="6">
        <f t="shared" si="908"/>
        <v>10.466947516500765</v>
      </c>
      <c r="P1405" s="6">
        <f t="shared" si="909"/>
        <v>7.8988794341465693</v>
      </c>
      <c r="Q1405" s="6">
        <f t="shared" si="910"/>
        <v>2.0320897749265834</v>
      </c>
      <c r="R1405" s="6">
        <f t="shared" si="911"/>
        <v>20.397916725573918</v>
      </c>
      <c r="S1405" s="6">
        <f t="shared" si="912"/>
        <v>20.433813484429752</v>
      </c>
      <c r="T1405" s="6"/>
      <c r="U1405" s="6"/>
      <c r="V1405" s="6"/>
      <c r="W1405" s="6"/>
      <c r="X1405" s="4"/>
      <c r="Y1405" s="4"/>
      <c r="Z1405" s="4"/>
      <c r="AA1405" s="4"/>
    </row>
    <row r="1406" spans="1:27" x14ac:dyDescent="0.2">
      <c r="A1406" s="5">
        <v>2014</v>
      </c>
      <c r="B1406" s="5" t="s">
        <v>27</v>
      </c>
      <c r="C1406" s="5">
        <v>1</v>
      </c>
      <c r="D1406" s="5">
        <v>60</v>
      </c>
      <c r="F1406" s="5">
        <v>4.42</v>
      </c>
      <c r="G1406" s="5">
        <f t="shared" si="913"/>
        <v>4.42</v>
      </c>
      <c r="H1406" s="6">
        <f t="shared" si="907"/>
        <v>15.343852679397909</v>
      </c>
      <c r="I1406" s="6">
        <f t="shared" si="906"/>
        <v>0.25573087798996513</v>
      </c>
      <c r="J1406" s="6">
        <f t="shared" si="922"/>
        <v>1845.5162079773684</v>
      </c>
      <c r="K1406" s="6">
        <f t="shared" si="923"/>
        <v>1340.8302091386481</v>
      </c>
      <c r="L1406" s="6">
        <f t="shared" si="924"/>
        <v>329.23077399952325</v>
      </c>
      <c r="M1406" s="6">
        <f t="shared" si="926"/>
        <v>3515.5771911155398</v>
      </c>
      <c r="N1406" s="6">
        <f t="shared" si="925"/>
        <v>3553.3400158420895</v>
      </c>
      <c r="O1406" s="6">
        <f t="shared" si="908"/>
        <v>14.456543629156052</v>
      </c>
      <c r="P1406" s="6">
        <f t="shared" si="909"/>
        <v>10.726641673109185</v>
      </c>
      <c r="Q1406" s="6">
        <f t="shared" si="910"/>
        <v>2.5241026006630118</v>
      </c>
      <c r="R1406" s="6">
        <f t="shared" si="911"/>
        <v>27.70728790292825</v>
      </c>
      <c r="S1406" s="6">
        <f t="shared" si="912"/>
        <v>27.834496790763033</v>
      </c>
      <c r="T1406" s="6"/>
      <c r="U1406" s="6"/>
      <c r="V1406" s="6"/>
      <c r="W1406" s="6"/>
      <c r="X1406" s="4"/>
      <c r="Y1406" s="4"/>
      <c r="Z1406" s="4"/>
      <c r="AA1406" s="4"/>
    </row>
    <row r="1407" spans="1:27" x14ac:dyDescent="0.2">
      <c r="A1407" s="5">
        <v>2014</v>
      </c>
      <c r="B1407" s="5" t="s">
        <v>27</v>
      </c>
      <c r="C1407" s="5">
        <v>1</v>
      </c>
      <c r="D1407" s="5">
        <v>60</v>
      </c>
      <c r="F1407" s="5">
        <v>9.1999999999999993</v>
      </c>
      <c r="G1407" s="5">
        <f t="shared" si="913"/>
        <v>9.1999999999999993</v>
      </c>
      <c r="H1407" s="6">
        <f t="shared" si="907"/>
        <v>66.476100549960009</v>
      </c>
      <c r="I1407" s="6">
        <f t="shared" si="906"/>
        <v>1.1079350091660001</v>
      </c>
      <c r="J1407" s="6">
        <f t="shared" si="922"/>
        <v>8603.705483260841</v>
      </c>
      <c r="K1407" s="6">
        <f t="shared" si="923"/>
        <v>5766.6188403779734</v>
      </c>
      <c r="L1407" s="6">
        <f t="shared" si="924"/>
        <v>925.54142132444645</v>
      </c>
      <c r="M1407" s="6">
        <f t="shared" si="926"/>
        <v>15295.865744963261</v>
      </c>
      <c r="N1407" s="6">
        <f t="shared" si="925"/>
        <v>15507.848095240091</v>
      </c>
      <c r="O1407" s="6">
        <f t="shared" si="908"/>
        <v>67.395692952209913</v>
      </c>
      <c r="P1407" s="6">
        <f t="shared" si="909"/>
        <v>46.132950723023782</v>
      </c>
      <c r="Q1407" s="6">
        <f t="shared" si="910"/>
        <v>7.0958175634874232</v>
      </c>
      <c r="R1407" s="6">
        <f t="shared" si="911"/>
        <v>120.62446123872112</v>
      </c>
      <c r="S1407" s="6">
        <f t="shared" si="912"/>
        <v>121.47814341271403</v>
      </c>
      <c r="T1407" s="6"/>
      <c r="U1407" s="6"/>
      <c r="V1407" s="6"/>
      <c r="W1407" s="6"/>
      <c r="X1407" s="4"/>
      <c r="Y1407" s="4"/>
      <c r="Z1407" s="4"/>
      <c r="AA1407" s="4"/>
    </row>
    <row r="1408" spans="1:27" x14ac:dyDescent="0.2">
      <c r="A1408" s="5">
        <v>2014</v>
      </c>
      <c r="B1408" s="5" t="s">
        <v>27</v>
      </c>
      <c r="C1408" s="5">
        <v>1</v>
      </c>
      <c r="D1408" s="5">
        <v>60</v>
      </c>
      <c r="F1408" s="5">
        <v>0.39</v>
      </c>
      <c r="G1408" s="5">
        <f t="shared" si="913"/>
        <v>0.39</v>
      </c>
      <c r="H1408" s="6">
        <f t="shared" si="907"/>
        <v>0.1194590606527519</v>
      </c>
      <c r="I1408" s="6">
        <f t="shared" si="906"/>
        <v>1.9909843442125316E-3</v>
      </c>
      <c r="J1408" s="6">
        <f t="shared" si="922"/>
        <v>11.271112193356512</v>
      </c>
      <c r="K1408" s="6">
        <f t="shared" si="923"/>
        <v>10.695523298672905</v>
      </c>
      <c r="L1408" s="6">
        <f t="shared" si="924"/>
        <v>10.736336607678862</v>
      </c>
      <c r="M1408" s="6">
        <f t="shared" si="926"/>
        <v>32.702972099708276</v>
      </c>
      <c r="N1408" s="6">
        <f t="shared" si="925"/>
        <v>27.000876688600432</v>
      </c>
      <c r="O1408" s="6">
        <f t="shared" si="908"/>
        <v>8.8290378847959344E-2</v>
      </c>
      <c r="P1408" s="6">
        <f t="shared" si="909"/>
        <v>8.5564186389383234E-2</v>
      </c>
      <c r="Q1408" s="6">
        <f t="shared" si="910"/>
        <v>8.2311913992204611E-2</v>
      </c>
      <c r="R1408" s="6">
        <f t="shared" si="911"/>
        <v>0.25616647922954716</v>
      </c>
      <c r="S1408" s="6">
        <f t="shared" si="912"/>
        <v>0.21150686739403671</v>
      </c>
      <c r="T1408" s="6"/>
      <c r="U1408" s="6"/>
      <c r="V1408" s="6"/>
      <c r="W1408" s="6"/>
      <c r="X1408" s="4"/>
      <c r="Y1408" s="4"/>
      <c r="Z1408" s="4"/>
      <c r="AA1408" s="4"/>
    </row>
    <row r="1409" spans="1:27" x14ac:dyDescent="0.2">
      <c r="A1409" s="5">
        <v>2014</v>
      </c>
      <c r="B1409" s="5" t="s">
        <v>27</v>
      </c>
      <c r="C1409" s="5">
        <v>1</v>
      </c>
      <c r="D1409" s="5">
        <v>60</v>
      </c>
      <c r="F1409" s="5">
        <v>3.73</v>
      </c>
      <c r="G1409" s="5">
        <f t="shared" si="913"/>
        <v>3.73</v>
      </c>
      <c r="H1409" s="6">
        <f t="shared" si="907"/>
        <v>10.927166107532358</v>
      </c>
      <c r="I1409" s="6">
        <f t="shared" si="906"/>
        <v>0.1821194351255393</v>
      </c>
      <c r="J1409" s="6">
        <f t="shared" si="922"/>
        <v>1292.1699730165037</v>
      </c>
      <c r="K1409" s="6">
        <f t="shared" si="923"/>
        <v>956.49795407971544</v>
      </c>
      <c r="L1409" s="6">
        <f t="shared" si="924"/>
        <v>259.15791428490536</v>
      </c>
      <c r="M1409" s="6">
        <f t="shared" si="926"/>
        <v>2507.8258413811245</v>
      </c>
      <c r="N1409" s="6">
        <f t="shared" si="925"/>
        <v>2526.2292380264412</v>
      </c>
      <c r="O1409" s="6">
        <f t="shared" si="908"/>
        <v>10.121998121962612</v>
      </c>
      <c r="P1409" s="6">
        <f t="shared" si="909"/>
        <v>7.6519836326377231</v>
      </c>
      <c r="Q1409" s="6">
        <f t="shared" si="910"/>
        <v>1.9868773428509412</v>
      </c>
      <c r="R1409" s="6">
        <f t="shared" si="911"/>
        <v>19.760859097451277</v>
      </c>
      <c r="S1409" s="6">
        <f t="shared" si="912"/>
        <v>19.788795697873791</v>
      </c>
      <c r="T1409" s="6"/>
      <c r="U1409" s="6"/>
      <c r="V1409" s="6"/>
      <c r="W1409" s="6"/>
      <c r="X1409" s="4"/>
      <c r="Y1409" s="4"/>
      <c r="Z1409" s="4"/>
      <c r="AA1409" s="4"/>
    </row>
    <row r="1410" spans="1:27" x14ac:dyDescent="0.2">
      <c r="A1410" s="5">
        <v>2014</v>
      </c>
      <c r="B1410" s="5" t="s">
        <v>27</v>
      </c>
      <c r="C1410" s="5">
        <v>1</v>
      </c>
      <c r="D1410" s="5">
        <v>60</v>
      </c>
      <c r="F1410" s="5">
        <v>0.74</v>
      </c>
      <c r="G1410" s="5">
        <f t="shared" si="913"/>
        <v>0.74</v>
      </c>
      <c r="H1410" s="6">
        <f t="shared" si="907"/>
        <v>0.43008403427644265</v>
      </c>
      <c r="I1410" s="6">
        <f t="shared" si="906"/>
        <v>7.1680672379407107E-3</v>
      </c>
      <c r="J1410" s="6">
        <f t="shared" si="922"/>
        <v>43.263107378057981</v>
      </c>
      <c r="K1410" s="6">
        <f t="shared" si="923"/>
        <v>38.260848091492065</v>
      </c>
      <c r="L1410" s="6">
        <f t="shared" si="924"/>
        <v>26.489377227505106</v>
      </c>
      <c r="M1410" s="6">
        <f t="shared" si="926"/>
        <v>108.01333269705515</v>
      </c>
      <c r="N1410" s="6">
        <f t="shared" si="925"/>
        <v>97.8348902111005</v>
      </c>
      <c r="O1410" s="6">
        <f t="shared" si="908"/>
        <v>0.33889434112812084</v>
      </c>
      <c r="P1410" s="6">
        <f t="shared" si="909"/>
        <v>0.30608678473193651</v>
      </c>
      <c r="Q1410" s="6">
        <f t="shared" si="910"/>
        <v>0.20308522541087248</v>
      </c>
      <c r="R1410" s="6">
        <f t="shared" si="911"/>
        <v>0.84806635127092977</v>
      </c>
      <c r="S1410" s="6">
        <f t="shared" si="912"/>
        <v>0.76637330665362058</v>
      </c>
      <c r="T1410" s="6"/>
      <c r="U1410" s="6"/>
      <c r="V1410" s="6"/>
      <c r="W1410" s="6"/>
      <c r="X1410" s="4"/>
      <c r="Y1410" s="4"/>
      <c r="Z1410" s="4"/>
      <c r="AA1410" s="4"/>
    </row>
    <row r="1411" spans="1:27" x14ac:dyDescent="0.2">
      <c r="A1411" s="5">
        <v>2014</v>
      </c>
      <c r="B1411" s="5" t="s">
        <v>27</v>
      </c>
      <c r="C1411" s="5">
        <v>1</v>
      </c>
      <c r="D1411" s="5">
        <v>60</v>
      </c>
      <c r="F1411" s="5">
        <v>6.6</v>
      </c>
      <c r="G1411" s="5">
        <f t="shared" si="913"/>
        <v>6.6</v>
      </c>
      <c r="H1411" s="6">
        <f t="shared" si="907"/>
        <v>34.21194399759284</v>
      </c>
      <c r="I1411" s="6">
        <f t="shared" ref="I1411:I1474" si="927">H1411/D1411</f>
        <v>0.57019906662654729</v>
      </c>
      <c r="J1411" s="6">
        <f t="shared" si="922"/>
        <v>4283.2493996158109</v>
      </c>
      <c r="K1411" s="6">
        <f t="shared" si="923"/>
        <v>2977.6654502262445</v>
      </c>
      <c r="L1411" s="6">
        <f t="shared" si="924"/>
        <v>579.44466993500134</v>
      </c>
      <c r="M1411" s="6">
        <f t="shared" si="926"/>
        <v>7840.3595197770564</v>
      </c>
      <c r="N1411" s="6">
        <f t="shared" si="925"/>
        <v>7954.6543971551528</v>
      </c>
      <c r="O1411" s="6">
        <f t="shared" si="908"/>
        <v>33.552120296990516</v>
      </c>
      <c r="P1411" s="6">
        <f t="shared" si="909"/>
        <v>23.821323601809958</v>
      </c>
      <c r="Q1411" s="6">
        <f t="shared" si="910"/>
        <v>4.4424091361683447</v>
      </c>
      <c r="R1411" s="6">
        <f t="shared" si="911"/>
        <v>61.815853034968818</v>
      </c>
      <c r="S1411" s="6">
        <f t="shared" si="912"/>
        <v>62.311459444382031</v>
      </c>
      <c r="T1411" s="6"/>
      <c r="U1411" s="6"/>
      <c r="V1411" s="6"/>
      <c r="W1411" s="6"/>
      <c r="X1411" s="4"/>
      <c r="Y1411" s="4"/>
      <c r="Z1411" s="4"/>
      <c r="AA1411" s="4"/>
    </row>
    <row r="1412" spans="1:27" x14ac:dyDescent="0.2">
      <c r="A1412" s="5">
        <v>2014</v>
      </c>
      <c r="B1412" s="5" t="s">
        <v>27</v>
      </c>
      <c r="C1412" s="5">
        <v>1</v>
      </c>
      <c r="D1412" s="5">
        <v>60</v>
      </c>
      <c r="F1412" s="5">
        <v>8.82</v>
      </c>
      <c r="G1412" s="5">
        <f t="shared" si="913"/>
        <v>8.82</v>
      </c>
      <c r="H1412" s="6">
        <f t="shared" si="907"/>
        <v>61.098008086279656</v>
      </c>
      <c r="I1412" s="6">
        <f t="shared" si="927"/>
        <v>1.0183001347713276</v>
      </c>
      <c r="J1412" s="6">
        <f t="shared" si="922"/>
        <v>7874.3574767728614</v>
      </c>
      <c r="K1412" s="6">
        <f t="shared" si="923"/>
        <v>5302.3202474284517</v>
      </c>
      <c r="L1412" s="6">
        <f t="shared" si="924"/>
        <v>872.09887900854358</v>
      </c>
      <c r="M1412" s="6">
        <f t="shared" si="926"/>
        <v>14048.776603209855</v>
      </c>
      <c r="N1412" s="6">
        <f t="shared" si="925"/>
        <v>14247.211171470706</v>
      </c>
      <c r="O1412" s="6">
        <f t="shared" si="908"/>
        <v>61.682466901387414</v>
      </c>
      <c r="P1412" s="6">
        <f t="shared" si="909"/>
        <v>42.418561979427615</v>
      </c>
      <c r="Q1412" s="6">
        <f t="shared" si="910"/>
        <v>6.6860914057321681</v>
      </c>
      <c r="R1412" s="6">
        <f t="shared" si="911"/>
        <v>110.78712028654719</v>
      </c>
      <c r="S1412" s="6">
        <f t="shared" si="912"/>
        <v>111.60315417652053</v>
      </c>
      <c r="T1412" s="6"/>
      <c r="U1412" s="6"/>
      <c r="V1412" s="6"/>
      <c r="W1412" s="6"/>
      <c r="X1412" s="4"/>
      <c r="Y1412" s="4"/>
      <c r="Z1412" s="4"/>
      <c r="AA1412" s="4"/>
    </row>
    <row r="1413" spans="1:27" x14ac:dyDescent="0.2">
      <c r="A1413" s="5">
        <v>2014</v>
      </c>
      <c r="B1413" s="5" t="s">
        <v>27</v>
      </c>
      <c r="C1413" s="5">
        <v>1</v>
      </c>
      <c r="D1413" s="5">
        <v>60</v>
      </c>
      <c r="F1413" s="5">
        <v>5.72</v>
      </c>
      <c r="G1413" s="5">
        <f t="shared" si="913"/>
        <v>5.72</v>
      </c>
      <c r="H1413" s="6">
        <f t="shared" si="907"/>
        <v>25.696971269303067</v>
      </c>
      <c r="I1413" s="6">
        <f t="shared" si="927"/>
        <v>0.42828285448838443</v>
      </c>
      <c r="J1413" s="6">
        <f t="shared" si="922"/>
        <v>3171.4857071075744</v>
      </c>
      <c r="K1413" s="6">
        <f t="shared" si="923"/>
        <v>2239.760428725077</v>
      </c>
      <c r="L1413" s="6">
        <f t="shared" si="924"/>
        <v>473.56917255362328</v>
      </c>
      <c r="M1413" s="6">
        <f t="shared" si="926"/>
        <v>5884.8153083862744</v>
      </c>
      <c r="N1413" s="6">
        <f t="shared" si="925"/>
        <v>5966.2853862800475</v>
      </c>
      <c r="O1413" s="6">
        <f t="shared" si="908"/>
        <v>24.843304705676001</v>
      </c>
      <c r="P1413" s="6">
        <f t="shared" si="909"/>
        <v>17.918083429800614</v>
      </c>
      <c r="Q1413" s="6">
        <f t="shared" si="910"/>
        <v>3.6306969895777788</v>
      </c>
      <c r="R1413" s="6">
        <f t="shared" si="911"/>
        <v>46.392085125054393</v>
      </c>
      <c r="S1413" s="6">
        <f t="shared" si="912"/>
        <v>46.735902192527035</v>
      </c>
      <c r="T1413" s="6"/>
      <c r="U1413" s="6"/>
      <c r="V1413" s="6"/>
      <c r="W1413" s="6"/>
      <c r="X1413" s="4"/>
      <c r="Y1413" s="4"/>
      <c r="Z1413" s="4"/>
      <c r="AA1413" s="4"/>
    </row>
    <row r="1414" spans="1:27" x14ac:dyDescent="0.2">
      <c r="A1414" s="5">
        <v>2014</v>
      </c>
      <c r="B1414" s="5" t="s">
        <v>27</v>
      </c>
      <c r="C1414" s="5">
        <v>1</v>
      </c>
      <c r="D1414" s="5">
        <v>60</v>
      </c>
      <c r="F1414" s="5">
        <v>7.8</v>
      </c>
      <c r="G1414" s="5">
        <f t="shared" si="913"/>
        <v>7.8</v>
      </c>
      <c r="H1414" s="6">
        <f t="shared" si="907"/>
        <v>47.783624261100748</v>
      </c>
      <c r="I1414" s="6">
        <f t="shared" si="927"/>
        <v>0.79639373768501243</v>
      </c>
      <c r="J1414" s="6">
        <f t="shared" si="922"/>
        <v>6083.1673426801217</v>
      </c>
      <c r="K1414" s="6">
        <f t="shared" si="923"/>
        <v>4151.9463155943704</v>
      </c>
      <c r="L1414" s="6">
        <f t="shared" si="924"/>
        <v>733.34513125450678</v>
      </c>
      <c r="M1414" s="6">
        <f t="shared" si="926"/>
        <v>10968.458789528999</v>
      </c>
      <c r="N1414" s="6">
        <f t="shared" si="925"/>
        <v>11128.795365117479</v>
      </c>
      <c r="O1414" s="6">
        <f t="shared" si="908"/>
        <v>47.65147751766095</v>
      </c>
      <c r="P1414" s="6">
        <f t="shared" si="909"/>
        <v>33.215570524754959</v>
      </c>
      <c r="Q1414" s="6">
        <f t="shared" si="910"/>
        <v>5.6223126729512192</v>
      </c>
      <c r="R1414" s="6">
        <f t="shared" si="911"/>
        <v>86.489360715367141</v>
      </c>
      <c r="S1414" s="6">
        <f t="shared" si="912"/>
        <v>87.175563693420244</v>
      </c>
      <c r="T1414" s="6"/>
      <c r="U1414" s="6"/>
      <c r="V1414" s="6"/>
      <c r="W1414" s="6"/>
      <c r="X1414" s="4"/>
      <c r="Y1414" s="4"/>
      <c r="Z1414" s="4"/>
      <c r="AA1414" s="4"/>
    </row>
    <row r="1415" spans="1:27" x14ac:dyDescent="0.2">
      <c r="A1415" s="5">
        <v>2014</v>
      </c>
      <c r="B1415" s="5" t="s">
        <v>27</v>
      </c>
      <c r="C1415" s="5">
        <v>1</v>
      </c>
      <c r="D1415" s="5">
        <v>60</v>
      </c>
      <c r="F1415" s="5">
        <v>6.6</v>
      </c>
      <c r="G1415" s="5">
        <f t="shared" si="913"/>
        <v>6.6</v>
      </c>
      <c r="H1415" s="6">
        <f t="shared" si="907"/>
        <v>34.21194399759284</v>
      </c>
      <c r="I1415" s="6">
        <f t="shared" si="927"/>
        <v>0.57019906662654729</v>
      </c>
      <c r="J1415" s="6">
        <f t="shared" si="922"/>
        <v>4283.2493996158109</v>
      </c>
      <c r="K1415" s="6">
        <f t="shared" si="923"/>
        <v>2977.6654502262445</v>
      </c>
      <c r="L1415" s="6">
        <f t="shared" si="924"/>
        <v>579.44466993500134</v>
      </c>
      <c r="M1415" s="6">
        <f t="shared" si="926"/>
        <v>7840.3595197770564</v>
      </c>
      <c r="N1415" s="6">
        <f t="shared" si="925"/>
        <v>7954.6543971551528</v>
      </c>
      <c r="O1415" s="6">
        <f t="shared" si="908"/>
        <v>33.552120296990516</v>
      </c>
      <c r="P1415" s="6">
        <f t="shared" si="909"/>
        <v>23.821323601809958</v>
      </c>
      <c r="Q1415" s="6">
        <f t="shared" si="910"/>
        <v>4.4424091361683447</v>
      </c>
      <c r="R1415" s="6">
        <f t="shared" si="911"/>
        <v>61.815853034968818</v>
      </c>
      <c r="S1415" s="6">
        <f t="shared" si="912"/>
        <v>62.311459444382031</v>
      </c>
      <c r="T1415" s="6"/>
      <c r="U1415" s="6"/>
      <c r="V1415" s="6"/>
      <c r="W1415" s="6"/>
      <c r="X1415" s="4"/>
      <c r="Y1415" s="4"/>
      <c r="Z1415" s="4"/>
      <c r="AA1415" s="4"/>
    </row>
    <row r="1416" spans="1:27" x14ac:dyDescent="0.2">
      <c r="A1416" s="5">
        <v>2014</v>
      </c>
      <c r="B1416" s="5" t="s">
        <v>27</v>
      </c>
      <c r="C1416" s="5">
        <v>1</v>
      </c>
      <c r="D1416" s="5">
        <v>60</v>
      </c>
      <c r="F1416" s="5">
        <v>7.9</v>
      </c>
      <c r="G1416" s="5">
        <f t="shared" si="913"/>
        <v>7.9</v>
      </c>
      <c r="H1416" s="6">
        <f t="shared" si="907"/>
        <v>49.016699377634751</v>
      </c>
      <c r="I1416" s="6">
        <f t="shared" si="927"/>
        <v>0.81694498962724582</v>
      </c>
      <c r="J1416" s="6">
        <f t="shared" si="922"/>
        <v>6248.1002590150038</v>
      </c>
      <c r="K1416" s="6">
        <f t="shared" si="923"/>
        <v>4258.5463825908628</v>
      </c>
      <c r="L1416" s="6">
        <f t="shared" si="924"/>
        <v>746.63650850441536</v>
      </c>
      <c r="M1416" s="6">
        <f t="shared" si="926"/>
        <v>11253.283150110281</v>
      </c>
      <c r="N1416" s="6">
        <f t="shared" si="925"/>
        <v>11417.432660038854</v>
      </c>
      <c r="O1416" s="6">
        <f t="shared" si="908"/>
        <v>48.943452028950865</v>
      </c>
      <c r="P1416" s="6">
        <f t="shared" si="909"/>
        <v>34.068371060726903</v>
      </c>
      <c r="Q1416" s="6">
        <f t="shared" si="910"/>
        <v>5.7242132318671848</v>
      </c>
      <c r="R1416" s="6">
        <f t="shared" si="911"/>
        <v>88.736036321544944</v>
      </c>
      <c r="S1416" s="6">
        <f t="shared" si="912"/>
        <v>89.43655583697101</v>
      </c>
      <c r="T1416" s="6"/>
      <c r="U1416" s="6"/>
      <c r="V1416" s="6"/>
      <c r="W1416" s="6"/>
      <c r="X1416" s="4"/>
      <c r="Y1416" s="4"/>
      <c r="Z1416" s="4"/>
      <c r="AA1416" s="4"/>
    </row>
    <row r="1417" spans="1:27" x14ac:dyDescent="0.2">
      <c r="A1417" s="5">
        <v>2014</v>
      </c>
      <c r="B1417" s="5" t="s">
        <v>27</v>
      </c>
      <c r="C1417" s="5">
        <v>1</v>
      </c>
      <c r="D1417" s="5">
        <v>60</v>
      </c>
      <c r="F1417" s="5">
        <v>5.51</v>
      </c>
      <c r="G1417" s="5">
        <f t="shared" si="913"/>
        <v>5.51</v>
      </c>
      <c r="H1417" s="6">
        <f t="shared" si="907"/>
        <v>23.844766780562868</v>
      </c>
      <c r="I1417" s="6">
        <f t="shared" si="927"/>
        <v>0.39741277967604777</v>
      </c>
      <c r="J1417" s="6">
        <f t="shared" si="922"/>
        <v>2931.9020397471759</v>
      </c>
      <c r="K1417" s="6">
        <f t="shared" si="923"/>
        <v>2079.0989153057662</v>
      </c>
      <c r="L1417" s="6">
        <f t="shared" si="924"/>
        <v>449.24037137790293</v>
      </c>
      <c r="M1417" s="6">
        <f t="shared" si="926"/>
        <v>5460.2413264308452</v>
      </c>
      <c r="N1417" s="6">
        <f t="shared" si="925"/>
        <v>5534.1728447667638</v>
      </c>
      <c r="O1417" s="6">
        <f t="shared" si="908"/>
        <v>22.966565978019545</v>
      </c>
      <c r="P1417" s="6">
        <f t="shared" si="909"/>
        <v>16.632791322446128</v>
      </c>
      <c r="Q1417" s="6">
        <f t="shared" si="910"/>
        <v>3.4441761805639226</v>
      </c>
      <c r="R1417" s="6">
        <f t="shared" si="911"/>
        <v>43.043533481029591</v>
      </c>
      <c r="S1417" s="6">
        <f t="shared" si="912"/>
        <v>43.351020617339643</v>
      </c>
      <c r="T1417" s="6"/>
      <c r="U1417" s="6"/>
      <c r="V1417" s="6"/>
      <c r="W1417" s="6"/>
      <c r="X1417" s="4"/>
      <c r="Y1417" s="4"/>
      <c r="Z1417" s="4"/>
      <c r="AA1417" s="4"/>
    </row>
    <row r="1418" spans="1:27" x14ac:dyDescent="0.2">
      <c r="A1418" s="5">
        <v>2014</v>
      </c>
      <c r="B1418" s="5" t="s">
        <v>27</v>
      </c>
      <c r="C1418" s="5">
        <v>1</v>
      </c>
      <c r="D1418" s="5">
        <v>60</v>
      </c>
      <c r="F1418" s="5">
        <v>0.25</v>
      </c>
      <c r="G1418" s="5">
        <f t="shared" si="913"/>
        <v>0.25</v>
      </c>
      <c r="H1418" s="6">
        <f t="shared" si="907"/>
        <v>4.9087385212340517E-2</v>
      </c>
      <c r="I1418" s="6">
        <f t="shared" si="927"/>
        <v>8.1812308687234192E-4</v>
      </c>
      <c r="J1418" s="6">
        <f t="shared" si="922"/>
        <v>4.4300141789731526</v>
      </c>
      <c r="K1418" s="6">
        <f t="shared" si="923"/>
        <v>4.4145260851358401</v>
      </c>
      <c r="L1418" s="6">
        <f t="shared" si="924"/>
        <v>5.7352246693099813</v>
      </c>
      <c r="M1418" s="6">
        <f t="shared" si="926"/>
        <v>14.579764933418975</v>
      </c>
      <c r="N1418" s="6">
        <f t="shared" si="925"/>
        <v>11.045806290325627</v>
      </c>
      <c r="O1418" s="6">
        <f t="shared" si="908"/>
        <v>3.4701777735289693E-2</v>
      </c>
      <c r="P1418" s="6">
        <f t="shared" si="909"/>
        <v>3.5316208681086723E-2</v>
      </c>
      <c r="Q1418" s="6">
        <f t="shared" si="910"/>
        <v>4.3970055798043188E-2</v>
      </c>
      <c r="R1418" s="6">
        <f t="shared" si="911"/>
        <v>0.1139880422144196</v>
      </c>
      <c r="S1418" s="6">
        <f t="shared" si="912"/>
        <v>8.6525482607550747E-2</v>
      </c>
      <c r="T1418" s="6"/>
      <c r="U1418" s="6"/>
      <c r="V1418" s="6"/>
      <c r="W1418" s="6"/>
      <c r="X1418" s="4"/>
      <c r="Y1418" s="4"/>
      <c r="Z1418" s="4"/>
      <c r="AA1418" s="4"/>
    </row>
    <row r="1419" spans="1:27" x14ac:dyDescent="0.2">
      <c r="A1419" s="5">
        <v>2014</v>
      </c>
      <c r="B1419" s="5" t="s">
        <v>27</v>
      </c>
      <c r="C1419" s="5">
        <v>1</v>
      </c>
      <c r="D1419" s="5">
        <v>60</v>
      </c>
      <c r="F1419" s="5">
        <v>4.51</v>
      </c>
      <c r="G1419" s="5">
        <f t="shared" si="913"/>
        <v>4.51</v>
      </c>
      <c r="H1419" s="6">
        <f t="shared" ref="H1419:H1482" si="928">PI()*(G1419/2)^2</f>
        <v>15.975077183320437</v>
      </c>
      <c r="I1419" s="6">
        <f t="shared" si="927"/>
        <v>0.26625128638867396</v>
      </c>
      <c r="J1419" s="6">
        <f t="shared" si="922"/>
        <v>1925.315184362232</v>
      </c>
      <c r="K1419" s="6">
        <f t="shared" si="923"/>
        <v>1395.7087090797258</v>
      </c>
      <c r="L1419" s="6">
        <f t="shared" si="924"/>
        <v>338.72242293430548</v>
      </c>
      <c r="M1419" s="6">
        <f t="shared" si="926"/>
        <v>3659.7463163762632</v>
      </c>
      <c r="N1419" s="6">
        <f t="shared" si="925"/>
        <v>3700.2652272551791</v>
      </c>
      <c r="O1419" s="6">
        <f t="shared" ref="O1419:O1482" si="929">(J1419*0.47)/D1419</f>
        <v>15.081635610837482</v>
      </c>
      <c r="P1419" s="6">
        <f t="shared" ref="P1419:P1482" si="930">(K1419*0.48)/D1419</f>
        <v>11.165669672637808</v>
      </c>
      <c r="Q1419" s="6">
        <f t="shared" ref="Q1419:Q1482" si="931">(L1419*0.46)/D1419</f>
        <v>2.5968719091630086</v>
      </c>
      <c r="R1419" s="6">
        <f t="shared" ref="R1419:R1482" si="932">SUM(O1419:Q1419)</f>
        <v>28.844177192638302</v>
      </c>
      <c r="S1419" s="6">
        <f t="shared" ref="S1419:S1482" si="933">(N1419*0.47)/D1419</f>
        <v>28.985410946832236</v>
      </c>
      <c r="T1419" s="6"/>
      <c r="U1419" s="6"/>
      <c r="V1419" s="6"/>
      <c r="W1419" s="6"/>
      <c r="X1419" s="4"/>
      <c r="Y1419" s="4"/>
      <c r="Z1419" s="4"/>
      <c r="AA1419" s="4"/>
    </row>
    <row r="1420" spans="1:27" x14ac:dyDescent="0.2">
      <c r="A1420" s="5">
        <v>2014</v>
      </c>
      <c r="B1420" s="5" t="s">
        <v>27</v>
      </c>
      <c r="C1420" s="5">
        <v>1</v>
      </c>
      <c r="D1420" s="5">
        <v>60</v>
      </c>
      <c r="F1420" s="5">
        <v>9.1</v>
      </c>
      <c r="G1420" s="5">
        <f t="shared" si="913"/>
        <v>9.1</v>
      </c>
      <c r="H1420" s="6">
        <f t="shared" si="928"/>
        <v>65.038821910942687</v>
      </c>
      <c r="I1420" s="6">
        <f t="shared" si="927"/>
        <v>1.0839803651823781</v>
      </c>
      <c r="J1420" s="6">
        <f t="shared" si="922"/>
        <v>8408.4901915738628</v>
      </c>
      <c r="K1420" s="6">
        <f t="shared" si="923"/>
        <v>5642.5555177139267</v>
      </c>
      <c r="L1420" s="6">
        <f t="shared" si="924"/>
        <v>911.38816860086308</v>
      </c>
      <c r="M1420" s="6">
        <f t="shared" si="926"/>
        <v>14962.433877888652</v>
      </c>
      <c r="N1420" s="6">
        <f t="shared" si="925"/>
        <v>15170.895046984113</v>
      </c>
      <c r="O1420" s="6">
        <f t="shared" si="929"/>
        <v>65.866506500661927</v>
      </c>
      <c r="P1420" s="6">
        <f t="shared" si="930"/>
        <v>45.140444141711413</v>
      </c>
      <c r="Q1420" s="6">
        <f t="shared" si="931"/>
        <v>6.9873092926066169</v>
      </c>
      <c r="R1420" s="6">
        <f t="shared" si="932"/>
        <v>117.99425993497995</v>
      </c>
      <c r="S1420" s="6">
        <f t="shared" si="933"/>
        <v>118.83867786804221</v>
      </c>
      <c r="T1420" s="6"/>
      <c r="U1420" s="6"/>
      <c r="V1420" s="6"/>
      <c r="W1420" s="6"/>
      <c r="X1420" s="4"/>
      <c r="Y1420" s="4"/>
      <c r="Z1420" s="4"/>
      <c r="AA1420" s="4"/>
    </row>
    <row r="1421" spans="1:27" x14ac:dyDescent="0.2">
      <c r="A1421" s="5">
        <v>2014</v>
      </c>
      <c r="B1421" s="5" t="s">
        <v>27</v>
      </c>
      <c r="C1421" s="5">
        <v>1</v>
      </c>
      <c r="D1421" s="5">
        <v>60</v>
      </c>
      <c r="F1421" s="5">
        <v>5.89</v>
      </c>
      <c r="G1421" s="5">
        <f t="shared" si="913"/>
        <v>5.89</v>
      </c>
      <c r="H1421" s="6">
        <f t="shared" si="928"/>
        <v>27.247111624400613</v>
      </c>
      <c r="I1421" s="6">
        <f t="shared" si="927"/>
        <v>0.45411852707334355</v>
      </c>
      <c r="J1421" s="6">
        <f t="shared" si="922"/>
        <v>3372.6650882064259</v>
      </c>
      <c r="K1421" s="6">
        <f t="shared" si="923"/>
        <v>2374.1759795537218</v>
      </c>
      <c r="L1421" s="6">
        <f t="shared" si="924"/>
        <v>493.53458171619349</v>
      </c>
      <c r="M1421" s="6">
        <f t="shared" si="926"/>
        <v>6240.3756494763411</v>
      </c>
      <c r="N1421" s="6">
        <f t="shared" si="925"/>
        <v>6328.0477537801789</v>
      </c>
      <c r="O1421" s="6">
        <f t="shared" si="929"/>
        <v>26.419209857617002</v>
      </c>
      <c r="P1421" s="6">
        <f t="shared" si="930"/>
        <v>18.993407836429771</v>
      </c>
      <c r="Q1421" s="6">
        <f t="shared" si="931"/>
        <v>3.7837651264908172</v>
      </c>
      <c r="R1421" s="6">
        <f t="shared" si="932"/>
        <v>49.196382820537593</v>
      </c>
      <c r="S1421" s="6">
        <f t="shared" si="933"/>
        <v>49.5697074046114</v>
      </c>
      <c r="T1421" s="6"/>
      <c r="U1421" s="6"/>
      <c r="V1421" s="6"/>
      <c r="W1421" s="6"/>
      <c r="X1421" s="4"/>
      <c r="Y1421" s="4"/>
      <c r="Z1421" s="4"/>
      <c r="AA1421" s="4"/>
    </row>
    <row r="1422" spans="1:27" x14ac:dyDescent="0.2">
      <c r="A1422" s="5">
        <v>2014</v>
      </c>
      <c r="B1422" s="5" t="s">
        <v>27</v>
      </c>
      <c r="C1422" s="5">
        <v>1</v>
      </c>
      <c r="D1422" s="5">
        <v>60</v>
      </c>
      <c r="F1422" s="5">
        <v>6.15</v>
      </c>
      <c r="G1422" s="5">
        <f t="shared" si="913"/>
        <v>6.15</v>
      </c>
      <c r="H1422" s="6">
        <f t="shared" si="928"/>
        <v>29.705722035099992</v>
      </c>
      <c r="I1422" s="6">
        <f t="shared" si="927"/>
        <v>0.49509536725166653</v>
      </c>
      <c r="J1422" s="6">
        <f t="shared" si="922"/>
        <v>3692.9109999237403</v>
      </c>
      <c r="K1422" s="6">
        <f t="shared" si="923"/>
        <v>2587.2890501977195</v>
      </c>
      <c r="L1422" s="6">
        <f t="shared" si="924"/>
        <v>524.52831413445927</v>
      </c>
      <c r="M1422" s="6">
        <f t="shared" si="926"/>
        <v>6804.7283642559187</v>
      </c>
      <c r="N1422" s="6">
        <f t="shared" si="925"/>
        <v>6902.0323106699407</v>
      </c>
      <c r="O1422" s="6">
        <f t="shared" si="929"/>
        <v>28.927802832735964</v>
      </c>
      <c r="P1422" s="6">
        <f t="shared" si="930"/>
        <v>20.698312401581756</v>
      </c>
      <c r="Q1422" s="6">
        <f t="shared" si="931"/>
        <v>4.0213837416975213</v>
      </c>
      <c r="R1422" s="6">
        <f t="shared" si="932"/>
        <v>53.647498976015243</v>
      </c>
      <c r="S1422" s="6">
        <f t="shared" si="933"/>
        <v>54.065919766914526</v>
      </c>
      <c r="T1422" s="6"/>
      <c r="U1422" s="6"/>
      <c r="V1422" s="6"/>
      <c r="W1422" s="6"/>
      <c r="X1422" s="4"/>
      <c r="Y1422" s="4"/>
      <c r="Z1422" s="4"/>
      <c r="AA1422" s="4"/>
    </row>
    <row r="1423" spans="1:27" x14ac:dyDescent="0.2">
      <c r="A1423" s="5">
        <v>2014</v>
      </c>
      <c r="B1423" s="5" t="s">
        <v>27</v>
      </c>
      <c r="C1423" s="5">
        <v>1</v>
      </c>
      <c r="D1423" s="5">
        <v>60</v>
      </c>
      <c r="F1423" s="5">
        <v>4.75</v>
      </c>
      <c r="G1423" s="5">
        <f t="shared" si="913"/>
        <v>4.75</v>
      </c>
      <c r="H1423" s="6">
        <f t="shared" si="928"/>
        <v>17.720546061654925</v>
      </c>
      <c r="I1423" s="6">
        <f t="shared" si="927"/>
        <v>0.2953424343609154</v>
      </c>
      <c r="J1423" s="6">
        <f t="shared" si="922"/>
        <v>2146.7806803251037</v>
      </c>
      <c r="K1423" s="6">
        <f t="shared" si="923"/>
        <v>1547.4041357958752</v>
      </c>
      <c r="L1423" s="6">
        <f t="shared" si="924"/>
        <v>364.41228783796828</v>
      </c>
      <c r="M1423" s="6">
        <f t="shared" si="926"/>
        <v>4058.5971039589476</v>
      </c>
      <c r="N1423" s="6">
        <f t="shared" si="925"/>
        <v>4106.6922693285833</v>
      </c>
      <c r="O1423" s="6">
        <f t="shared" si="929"/>
        <v>16.816448662546644</v>
      </c>
      <c r="P1423" s="6">
        <f t="shared" si="930"/>
        <v>12.379233086367002</v>
      </c>
      <c r="Q1423" s="6">
        <f t="shared" si="931"/>
        <v>2.7938275400910899</v>
      </c>
      <c r="R1423" s="6">
        <f t="shared" si="932"/>
        <v>31.989509289004737</v>
      </c>
      <c r="S1423" s="6">
        <f t="shared" si="933"/>
        <v>32.169089443073901</v>
      </c>
      <c r="T1423" s="6"/>
      <c r="U1423" s="6"/>
      <c r="V1423" s="6"/>
      <c r="W1423" s="6"/>
      <c r="X1423" s="4"/>
      <c r="Y1423" s="4"/>
      <c r="Z1423" s="4"/>
      <c r="AA1423" s="4"/>
    </row>
    <row r="1424" spans="1:27" x14ac:dyDescent="0.2">
      <c r="A1424" s="5">
        <v>2014</v>
      </c>
      <c r="B1424" s="5" t="s">
        <v>27</v>
      </c>
      <c r="C1424" s="5">
        <v>1</v>
      </c>
      <c r="D1424" s="5">
        <v>60</v>
      </c>
      <c r="F1424" s="5">
        <v>6.13</v>
      </c>
      <c r="G1424" s="5">
        <f t="shared" si="913"/>
        <v>6.13</v>
      </c>
      <c r="H1424" s="6">
        <f t="shared" si="928"/>
        <v>29.512828246169576</v>
      </c>
      <c r="I1424" s="6">
        <f t="shared" si="927"/>
        <v>0.49188047076949293</v>
      </c>
      <c r="J1424" s="6">
        <f t="shared" si="922"/>
        <v>3667.7362237592961</v>
      </c>
      <c r="K1424" s="6">
        <f t="shared" si="923"/>
        <v>2570.5722470745668</v>
      </c>
      <c r="L1424" s="6">
        <f t="shared" si="924"/>
        <v>522.12476437652901</v>
      </c>
      <c r="M1424" s="6">
        <f t="shared" si="926"/>
        <v>6760.433235210392</v>
      </c>
      <c r="N1424" s="6">
        <f t="shared" si="925"/>
        <v>6856.9906789583792</v>
      </c>
      <c r="O1424" s="6">
        <f t="shared" si="929"/>
        <v>28.730600419447818</v>
      </c>
      <c r="P1424" s="6">
        <f t="shared" si="930"/>
        <v>20.564577976596532</v>
      </c>
      <c r="Q1424" s="6">
        <f t="shared" si="931"/>
        <v>4.0029565268867229</v>
      </c>
      <c r="R1424" s="6">
        <f t="shared" si="932"/>
        <v>53.298134922931069</v>
      </c>
      <c r="S1424" s="6">
        <f t="shared" si="933"/>
        <v>53.71309365184063</v>
      </c>
      <c r="T1424" s="6"/>
      <c r="U1424" s="6"/>
      <c r="V1424" s="6"/>
      <c r="W1424" s="6"/>
      <c r="X1424" s="4"/>
      <c r="Y1424" s="4"/>
      <c r="Z1424" s="4"/>
      <c r="AA1424" s="4"/>
    </row>
    <row r="1425" spans="1:27" x14ac:dyDescent="0.2">
      <c r="A1425" s="5">
        <v>2014</v>
      </c>
      <c r="B1425" s="5" t="s">
        <v>27</v>
      </c>
      <c r="C1425" s="5">
        <v>1</v>
      </c>
      <c r="D1425" s="5">
        <v>60</v>
      </c>
      <c r="F1425" s="5">
        <v>0.38</v>
      </c>
      <c r="G1425" s="5">
        <f t="shared" si="913"/>
        <v>0.38</v>
      </c>
      <c r="H1425" s="6">
        <f t="shared" si="928"/>
        <v>0.11341149479459153</v>
      </c>
      <c r="I1425" s="6">
        <f t="shared" si="927"/>
        <v>1.8901915799098589E-3</v>
      </c>
      <c r="J1425" s="6">
        <f t="shared" si="922"/>
        <v>10.672757725579629</v>
      </c>
      <c r="K1425" s="6">
        <f t="shared" si="923"/>
        <v>10.156704737454666</v>
      </c>
      <c r="L1425" s="6">
        <f t="shared" si="924"/>
        <v>10.350227468300913</v>
      </c>
      <c r="M1425" s="6">
        <f t="shared" si="926"/>
        <v>31.179689931335211</v>
      </c>
      <c r="N1425" s="6">
        <f t="shared" si="925"/>
        <v>25.627310718018386</v>
      </c>
      <c r="O1425" s="6">
        <f t="shared" si="929"/>
        <v>8.3603268850373766E-2</v>
      </c>
      <c r="P1425" s="6">
        <f t="shared" si="930"/>
        <v>8.1253637899637327E-2</v>
      </c>
      <c r="Q1425" s="6">
        <f t="shared" si="931"/>
        <v>7.9351743923640347E-2</v>
      </c>
      <c r="R1425" s="6">
        <f t="shared" si="932"/>
        <v>0.24420865067365144</v>
      </c>
      <c r="S1425" s="6">
        <f t="shared" si="933"/>
        <v>0.200747267291144</v>
      </c>
      <c r="T1425" s="6"/>
      <c r="U1425" s="6"/>
      <c r="V1425" s="6"/>
      <c r="W1425" s="6"/>
      <c r="X1425" s="4"/>
      <c r="Y1425" s="4"/>
      <c r="Z1425" s="4"/>
      <c r="AA1425" s="4"/>
    </row>
    <row r="1426" spans="1:27" x14ac:dyDescent="0.2">
      <c r="A1426" s="5">
        <v>2014</v>
      </c>
      <c r="B1426" s="5" t="s">
        <v>27</v>
      </c>
      <c r="C1426" s="5">
        <v>1</v>
      </c>
      <c r="D1426" s="5">
        <v>60</v>
      </c>
      <c r="F1426" s="5">
        <v>7.6</v>
      </c>
      <c r="G1426" s="5">
        <f t="shared" si="913"/>
        <v>7.6</v>
      </c>
      <c r="H1426" s="6">
        <f t="shared" si="928"/>
        <v>45.364597917836612</v>
      </c>
      <c r="I1426" s="6">
        <f t="shared" si="927"/>
        <v>0.75607663196394348</v>
      </c>
      <c r="J1426" s="6">
        <f t="shared" si="922"/>
        <v>5760.2275746000423</v>
      </c>
      <c r="K1426" s="6">
        <f t="shared" si="923"/>
        <v>3942.7797626776414</v>
      </c>
      <c r="L1426" s="6">
        <f t="shared" si="924"/>
        <v>706.97195874302145</v>
      </c>
      <c r="M1426" s="6">
        <f t="shared" si="926"/>
        <v>10409.979296020705</v>
      </c>
      <c r="N1426" s="6">
        <f t="shared" si="925"/>
        <v>10562.660613887329</v>
      </c>
      <c r="O1426" s="6">
        <f t="shared" si="929"/>
        <v>45.12178266770033</v>
      </c>
      <c r="P1426" s="6">
        <f t="shared" si="930"/>
        <v>31.54223810142113</v>
      </c>
      <c r="Q1426" s="6">
        <f t="shared" si="931"/>
        <v>5.4201183503631647</v>
      </c>
      <c r="R1426" s="6">
        <f t="shared" si="932"/>
        <v>82.084139119484632</v>
      </c>
      <c r="S1426" s="6">
        <f t="shared" si="933"/>
        <v>82.740841475450736</v>
      </c>
      <c r="T1426" s="6"/>
      <c r="U1426" s="6"/>
      <c r="V1426" s="6"/>
      <c r="W1426" s="6"/>
      <c r="X1426" s="4"/>
      <c r="Y1426" s="4"/>
      <c r="Z1426" s="4"/>
      <c r="AA1426" s="4"/>
    </row>
    <row r="1427" spans="1:27" x14ac:dyDescent="0.2">
      <c r="A1427" s="5">
        <v>2014</v>
      </c>
      <c r="B1427" s="5" t="s">
        <v>27</v>
      </c>
      <c r="C1427" s="5">
        <v>1</v>
      </c>
      <c r="D1427" s="5">
        <v>60</v>
      </c>
      <c r="F1427" s="5">
        <v>1.51</v>
      </c>
      <c r="G1427" s="5">
        <f t="shared" si="913"/>
        <v>1.51</v>
      </c>
      <c r="H1427" s="6">
        <f t="shared" si="928"/>
        <v>1.7907863523625218</v>
      </c>
      <c r="I1427" s="6">
        <f t="shared" si="927"/>
        <v>2.984643920604203E-2</v>
      </c>
      <c r="J1427" s="6">
        <f t="shared" si="922"/>
        <v>193.45621539002403</v>
      </c>
      <c r="K1427" s="6">
        <f t="shared" si="923"/>
        <v>158.17855186746047</v>
      </c>
      <c r="L1427" s="6">
        <f t="shared" si="924"/>
        <v>72.412329494512065</v>
      </c>
      <c r="M1427" s="6">
        <f t="shared" si="926"/>
        <v>424.04709675199655</v>
      </c>
      <c r="N1427" s="6">
        <f t="shared" si="925"/>
        <v>410.28124941263331</v>
      </c>
      <c r="O1427" s="6">
        <f t="shared" si="929"/>
        <v>1.5154070205551882</v>
      </c>
      <c r="P1427" s="6">
        <f t="shared" si="930"/>
        <v>1.2654284149396837</v>
      </c>
      <c r="Q1427" s="6">
        <f t="shared" si="931"/>
        <v>0.55516119279125919</v>
      </c>
      <c r="R1427" s="6">
        <f t="shared" si="932"/>
        <v>3.3359966282861313</v>
      </c>
      <c r="S1427" s="6">
        <f t="shared" si="933"/>
        <v>3.2138697870656272</v>
      </c>
      <c r="T1427" s="6"/>
      <c r="U1427" s="6"/>
      <c r="V1427" s="6"/>
      <c r="W1427" s="6"/>
      <c r="X1427" s="4"/>
      <c r="Y1427" s="4"/>
      <c r="Z1427" s="4"/>
      <c r="AA1427" s="4"/>
    </row>
    <row r="1428" spans="1:27" x14ac:dyDescent="0.2">
      <c r="A1428" s="5">
        <v>2014</v>
      </c>
      <c r="B1428" s="5" t="s">
        <v>27</v>
      </c>
      <c r="C1428" s="5">
        <v>1</v>
      </c>
      <c r="D1428" s="5">
        <v>60</v>
      </c>
      <c r="F1428" s="5">
        <v>0.3</v>
      </c>
      <c r="G1428" s="5">
        <f t="shared" si="913"/>
        <v>0.3</v>
      </c>
      <c r="H1428" s="6">
        <f t="shared" si="928"/>
        <v>7.0685834705770348E-2</v>
      </c>
      <c r="I1428" s="6">
        <f t="shared" si="927"/>
        <v>1.1780972450961724E-3</v>
      </c>
      <c r="J1428" s="6">
        <f t="shared" si="922"/>
        <v>6.4965940937117681</v>
      </c>
      <c r="K1428" s="6">
        <f t="shared" si="923"/>
        <v>6.3453380906757362</v>
      </c>
      <c r="L1428" s="6">
        <f t="shared" si="924"/>
        <v>7.4164486203821047</v>
      </c>
      <c r="M1428" s="6">
        <f t="shared" si="926"/>
        <v>20.258380804769608</v>
      </c>
      <c r="N1428" s="6">
        <f t="shared" si="925"/>
        <v>15.934987506588813</v>
      </c>
      <c r="O1428" s="6">
        <f t="shared" si="929"/>
        <v>5.0889987067408847E-2</v>
      </c>
      <c r="P1428" s="6">
        <f t="shared" si="930"/>
        <v>5.0762704725405887E-2</v>
      </c>
      <c r="Q1428" s="6">
        <f t="shared" si="931"/>
        <v>5.6859439422929474E-2</v>
      </c>
      <c r="R1428" s="6">
        <f t="shared" si="932"/>
        <v>0.1585121312157442</v>
      </c>
      <c r="S1428" s="6">
        <f t="shared" si="933"/>
        <v>0.12482406880161237</v>
      </c>
      <c r="T1428" s="6"/>
      <c r="U1428" s="6"/>
      <c r="V1428" s="6"/>
      <c r="W1428" s="6"/>
      <c r="X1428" s="4"/>
      <c r="Y1428" s="4"/>
      <c r="Z1428" s="4"/>
      <c r="AA1428" s="4"/>
    </row>
    <row r="1429" spans="1:27" x14ac:dyDescent="0.2">
      <c r="A1429" s="5">
        <v>2014</v>
      </c>
      <c r="B1429" s="5" t="s">
        <v>27</v>
      </c>
      <c r="C1429" s="5">
        <v>2</v>
      </c>
      <c r="D1429" s="5">
        <v>60</v>
      </c>
      <c r="F1429" s="5">
        <v>4.22</v>
      </c>
      <c r="G1429" s="5">
        <f t="shared" si="913"/>
        <v>4.22</v>
      </c>
      <c r="H1429" s="6">
        <f t="shared" si="928"/>
        <v>13.986684653047117</v>
      </c>
      <c r="I1429" s="6">
        <f t="shared" si="927"/>
        <v>0.23311141088411863</v>
      </c>
      <c r="J1429" s="6">
        <f t="shared" si="922"/>
        <v>1674.5080706761003</v>
      </c>
      <c r="K1429" s="6">
        <f t="shared" si="923"/>
        <v>1222.7994861019456</v>
      </c>
      <c r="L1429" s="6">
        <f t="shared" si="924"/>
        <v>308.42216333657353</v>
      </c>
      <c r="M1429" s="6">
        <f t="shared" si="926"/>
        <v>3205.7297201146198</v>
      </c>
      <c r="N1429" s="6">
        <f t="shared" si="925"/>
        <v>3237.5466265172963</v>
      </c>
      <c r="O1429" s="6">
        <f t="shared" si="929"/>
        <v>13.116979886962785</v>
      </c>
      <c r="P1429" s="6">
        <f t="shared" si="930"/>
        <v>9.7823958888155644</v>
      </c>
      <c r="Q1429" s="6">
        <f t="shared" si="931"/>
        <v>2.3645699189137304</v>
      </c>
      <c r="R1429" s="6">
        <f t="shared" si="932"/>
        <v>25.26394569469208</v>
      </c>
      <c r="S1429" s="6">
        <f t="shared" si="933"/>
        <v>25.36078190771882</v>
      </c>
      <c r="T1429" s="6"/>
      <c r="U1429" s="6"/>
      <c r="V1429" s="6"/>
      <c r="W1429" s="6"/>
      <c r="X1429" s="4"/>
      <c r="Y1429" s="4"/>
      <c r="Z1429" s="4"/>
      <c r="AA1429" s="4"/>
    </row>
    <row r="1430" spans="1:27" x14ac:dyDescent="0.2">
      <c r="A1430" s="5">
        <v>2014</v>
      </c>
      <c r="B1430" s="5" t="s">
        <v>27</v>
      </c>
      <c r="C1430" s="5">
        <v>2</v>
      </c>
      <c r="D1430" s="5">
        <v>60</v>
      </c>
      <c r="F1430" s="5">
        <v>3.38</v>
      </c>
      <c r="G1430" s="5">
        <f t="shared" si="913"/>
        <v>3.38</v>
      </c>
      <c r="H1430" s="6">
        <f t="shared" si="928"/>
        <v>8.9727027779178066</v>
      </c>
      <c r="I1430" s="6">
        <f t="shared" si="927"/>
        <v>0.14954504629863011</v>
      </c>
      <c r="J1430" s="6">
        <f t="shared" si="922"/>
        <v>1050.6454126351937</v>
      </c>
      <c r="K1430" s="6">
        <f t="shared" si="923"/>
        <v>786.19034068427732</v>
      </c>
      <c r="L1430" s="6">
        <f t="shared" si="924"/>
        <v>225.54207445794086</v>
      </c>
      <c r="M1430" s="6">
        <f t="shared" si="926"/>
        <v>2062.3778277774118</v>
      </c>
      <c r="N1430" s="6">
        <f t="shared" si="925"/>
        <v>2072.3379153179758</v>
      </c>
      <c r="O1430" s="6">
        <f t="shared" si="929"/>
        <v>8.2300557323090171</v>
      </c>
      <c r="P1430" s="6">
        <f t="shared" si="930"/>
        <v>6.2895227254742183</v>
      </c>
      <c r="Q1430" s="6">
        <f t="shared" si="931"/>
        <v>1.7291559041775466</v>
      </c>
      <c r="R1430" s="6">
        <f t="shared" si="932"/>
        <v>16.248734361960782</v>
      </c>
      <c r="S1430" s="6">
        <f t="shared" si="933"/>
        <v>16.23331366999081</v>
      </c>
      <c r="T1430" s="6"/>
      <c r="U1430" s="6"/>
      <c r="V1430" s="6"/>
      <c r="W1430" s="6"/>
      <c r="X1430" s="4"/>
      <c r="Y1430" s="4"/>
      <c r="Z1430" s="4"/>
      <c r="AA1430" s="4"/>
    </row>
    <row r="1431" spans="1:27" x14ac:dyDescent="0.2">
      <c r="A1431" s="5">
        <v>2014</v>
      </c>
      <c r="B1431" s="5" t="s">
        <v>27</v>
      </c>
      <c r="C1431" s="5">
        <v>2</v>
      </c>
      <c r="D1431" s="5">
        <v>60</v>
      </c>
      <c r="F1431" s="5">
        <v>5.77</v>
      </c>
      <c r="G1431" s="5">
        <f t="shared" ref="G1431:G1494" si="934">E1431+F1431</f>
        <v>5.77</v>
      </c>
      <c r="H1431" s="6">
        <f t="shared" si="928"/>
        <v>26.148182514174902</v>
      </c>
      <c r="I1431" s="6">
        <f t="shared" si="927"/>
        <v>0.43580304190291502</v>
      </c>
      <c r="J1431" s="6">
        <f t="shared" si="922"/>
        <v>3229.9835139610504</v>
      </c>
      <c r="K1431" s="6">
        <f t="shared" si="923"/>
        <v>2278.8898720985399</v>
      </c>
      <c r="L1431" s="6">
        <f t="shared" si="924"/>
        <v>479.41643682018662</v>
      </c>
      <c r="M1431" s="6">
        <f t="shared" si="926"/>
        <v>5988.2898228797767</v>
      </c>
      <c r="N1431" s="6">
        <f t="shared" si="925"/>
        <v>6071.5753592710007</v>
      </c>
      <c r="O1431" s="6">
        <f t="shared" si="929"/>
        <v>25.30153752602823</v>
      </c>
      <c r="P1431" s="6">
        <f t="shared" si="930"/>
        <v>18.231118976788316</v>
      </c>
      <c r="Q1431" s="6">
        <f t="shared" si="931"/>
        <v>3.6755260156214309</v>
      </c>
      <c r="R1431" s="6">
        <f t="shared" si="932"/>
        <v>47.20818251843798</v>
      </c>
      <c r="S1431" s="6">
        <f t="shared" si="933"/>
        <v>47.560673647622835</v>
      </c>
      <c r="T1431" s="6"/>
      <c r="U1431" s="6"/>
      <c r="V1431" s="6"/>
      <c r="W1431" s="6"/>
      <c r="X1431" s="4"/>
      <c r="Y1431" s="4"/>
      <c r="Z1431" s="4"/>
      <c r="AA1431" s="4"/>
    </row>
    <row r="1432" spans="1:27" x14ac:dyDescent="0.2">
      <c r="A1432" s="5">
        <v>2014</v>
      </c>
      <c r="B1432" s="5" t="s">
        <v>27</v>
      </c>
      <c r="C1432" s="5">
        <v>2</v>
      </c>
      <c r="D1432" s="5">
        <v>60</v>
      </c>
      <c r="F1432" s="5">
        <v>5.47</v>
      </c>
      <c r="G1432" s="5">
        <f t="shared" si="934"/>
        <v>5.47</v>
      </c>
      <c r="H1432" s="6">
        <f t="shared" si="928"/>
        <v>23.499819907198706</v>
      </c>
      <c r="I1432" s="6">
        <f t="shared" si="927"/>
        <v>0.39166366511997841</v>
      </c>
      <c r="J1432" s="6">
        <f t="shared" si="922"/>
        <v>2887.3835863045679</v>
      </c>
      <c r="K1432" s="6">
        <f t="shared" si="923"/>
        <v>2049.1712285656299</v>
      </c>
      <c r="L1432" s="6">
        <f t="shared" si="924"/>
        <v>444.64882943312716</v>
      </c>
      <c r="M1432" s="6">
        <f t="shared" si="926"/>
        <v>5381.2036443033257</v>
      </c>
      <c r="N1432" s="6">
        <f t="shared" si="925"/>
        <v>5453.7161603231943</v>
      </c>
      <c r="O1432" s="6">
        <f t="shared" si="929"/>
        <v>22.617838092719115</v>
      </c>
      <c r="P1432" s="6">
        <f t="shared" si="930"/>
        <v>16.393369828525039</v>
      </c>
      <c r="Q1432" s="6">
        <f t="shared" si="931"/>
        <v>3.4089743589873085</v>
      </c>
      <c r="R1432" s="6">
        <f t="shared" si="932"/>
        <v>42.420182280231458</v>
      </c>
      <c r="S1432" s="6">
        <f t="shared" si="933"/>
        <v>42.720776589198358</v>
      </c>
      <c r="T1432" s="6"/>
      <c r="U1432" s="6"/>
      <c r="V1432" s="6"/>
      <c r="W1432" s="6"/>
      <c r="X1432" s="4"/>
      <c r="Y1432" s="4"/>
      <c r="Z1432" s="4"/>
      <c r="AA1432" s="4"/>
    </row>
    <row r="1433" spans="1:27" x14ac:dyDescent="0.2">
      <c r="A1433" s="5">
        <v>2014</v>
      </c>
      <c r="B1433" s="5" t="s">
        <v>27</v>
      </c>
      <c r="C1433" s="5">
        <v>2</v>
      </c>
      <c r="D1433" s="5">
        <v>60</v>
      </c>
      <c r="F1433" s="5">
        <v>0.65</v>
      </c>
      <c r="G1433" s="5">
        <f t="shared" si="934"/>
        <v>0.65</v>
      </c>
      <c r="H1433" s="6">
        <f t="shared" si="928"/>
        <v>0.33183072403542191</v>
      </c>
      <c r="I1433" s="6">
        <f t="shared" si="927"/>
        <v>5.530512067257032E-3</v>
      </c>
      <c r="J1433" s="6">
        <f t="shared" si="922"/>
        <v>32.949524150480798</v>
      </c>
      <c r="K1433" s="6">
        <f t="shared" si="923"/>
        <v>29.558408704882609</v>
      </c>
      <c r="L1433" s="6">
        <f t="shared" si="924"/>
        <v>22.062913184381614</v>
      </c>
      <c r="M1433" s="6">
        <f t="shared" si="926"/>
        <v>84.570846039745021</v>
      </c>
      <c r="N1433" s="6">
        <f t="shared" si="925"/>
        <v>75.386547139525717</v>
      </c>
      <c r="O1433" s="6">
        <f t="shared" si="929"/>
        <v>0.25810460584543293</v>
      </c>
      <c r="P1433" s="6">
        <f t="shared" si="930"/>
        <v>0.23646726963906087</v>
      </c>
      <c r="Q1433" s="6">
        <f t="shared" si="931"/>
        <v>0.16914900108025904</v>
      </c>
      <c r="R1433" s="6">
        <f t="shared" si="932"/>
        <v>0.66372087656475287</v>
      </c>
      <c r="S1433" s="6">
        <f t="shared" si="933"/>
        <v>0.59052795259295143</v>
      </c>
      <c r="T1433" s="6"/>
      <c r="U1433" s="6"/>
      <c r="V1433" s="6"/>
      <c r="W1433" s="6"/>
      <c r="X1433" s="4"/>
      <c r="Y1433" s="4"/>
      <c r="Z1433" s="4"/>
      <c r="AA1433" s="4"/>
    </row>
    <row r="1434" spans="1:27" x14ac:dyDescent="0.2">
      <c r="A1434" s="5">
        <v>2014</v>
      </c>
      <c r="B1434" s="5" t="s">
        <v>27</v>
      </c>
      <c r="C1434" s="5">
        <v>2</v>
      </c>
      <c r="D1434" s="5">
        <v>60</v>
      </c>
      <c r="F1434" s="5">
        <v>0.64</v>
      </c>
      <c r="G1434" s="5">
        <f t="shared" si="934"/>
        <v>0.64</v>
      </c>
      <c r="H1434" s="6">
        <f t="shared" si="928"/>
        <v>0.32169908772759481</v>
      </c>
      <c r="I1434" s="6">
        <f t="shared" si="927"/>
        <v>5.3616514621265803E-3</v>
      </c>
      <c r="J1434" s="6">
        <f t="shared" si="922"/>
        <v>31.894003930277812</v>
      </c>
      <c r="K1434" s="6">
        <f t="shared" si="923"/>
        <v>28.660358490328537</v>
      </c>
      <c r="L1434" s="6">
        <f t="shared" si="924"/>
        <v>21.585831694684668</v>
      </c>
      <c r="M1434" s="6">
        <f t="shared" si="926"/>
        <v>82.140194115291024</v>
      </c>
      <c r="N1434" s="6">
        <f t="shared" si="925"/>
        <v>73.073473717443136</v>
      </c>
      <c r="O1434" s="6">
        <f t="shared" si="929"/>
        <v>0.2498363641205095</v>
      </c>
      <c r="P1434" s="6">
        <f t="shared" si="930"/>
        <v>0.22928286792262831</v>
      </c>
      <c r="Q1434" s="6">
        <f t="shared" si="931"/>
        <v>0.16549137632591579</v>
      </c>
      <c r="R1434" s="6">
        <f t="shared" si="932"/>
        <v>0.64461060836905359</v>
      </c>
      <c r="S1434" s="6">
        <f t="shared" si="933"/>
        <v>0.57240887745330449</v>
      </c>
      <c r="T1434" s="6"/>
      <c r="U1434" s="6"/>
      <c r="V1434" s="6"/>
      <c r="W1434" s="6"/>
      <c r="X1434" s="4"/>
      <c r="Y1434" s="4"/>
      <c r="Z1434" s="4"/>
      <c r="AA1434" s="4"/>
    </row>
    <row r="1435" spans="1:27" x14ac:dyDescent="0.2">
      <c r="A1435" s="5">
        <v>2014</v>
      </c>
      <c r="B1435" s="5" t="s">
        <v>27</v>
      </c>
      <c r="C1435" s="5">
        <v>2</v>
      </c>
      <c r="D1435" s="5">
        <v>60</v>
      </c>
      <c r="F1435" s="5">
        <v>3.06</v>
      </c>
      <c r="G1435" s="5">
        <f t="shared" si="934"/>
        <v>3.06</v>
      </c>
      <c r="H1435" s="6">
        <f t="shared" si="928"/>
        <v>7.3541542427883471</v>
      </c>
      <c r="I1435" s="6">
        <f t="shared" si="927"/>
        <v>0.12256923737980578</v>
      </c>
      <c r="J1435" s="6">
        <f t="shared" si="922"/>
        <v>852.6015025116435</v>
      </c>
      <c r="K1435" s="6">
        <f t="shared" si="923"/>
        <v>645.01395208850442</v>
      </c>
      <c r="L1435" s="6">
        <f t="shared" si="924"/>
        <v>196.02986216739731</v>
      </c>
      <c r="M1435" s="6">
        <f t="shared" si="926"/>
        <v>1693.6453167675454</v>
      </c>
      <c r="N1435" s="6">
        <f t="shared" si="925"/>
        <v>1696.8289788402271</v>
      </c>
      <c r="O1435" s="6">
        <f t="shared" si="929"/>
        <v>6.6787117696745399</v>
      </c>
      <c r="P1435" s="6">
        <f t="shared" si="930"/>
        <v>5.1601116167080354</v>
      </c>
      <c r="Q1435" s="6">
        <f t="shared" si="931"/>
        <v>1.5028956099500461</v>
      </c>
      <c r="R1435" s="6">
        <f t="shared" si="932"/>
        <v>13.341718996332622</v>
      </c>
      <c r="S1435" s="6">
        <f t="shared" si="933"/>
        <v>13.291827000915111</v>
      </c>
      <c r="T1435" s="6"/>
      <c r="U1435" s="6"/>
      <c r="V1435" s="6"/>
      <c r="W1435" s="6"/>
      <c r="X1435" s="4"/>
      <c r="Y1435" s="4"/>
      <c r="Z1435" s="4"/>
      <c r="AA1435" s="4"/>
    </row>
    <row r="1436" spans="1:27" x14ac:dyDescent="0.2">
      <c r="A1436" s="5">
        <v>2014</v>
      </c>
      <c r="B1436" s="5" t="s">
        <v>27</v>
      </c>
      <c r="C1436" s="5">
        <v>2</v>
      </c>
      <c r="D1436" s="5">
        <v>60</v>
      </c>
      <c r="F1436" s="5">
        <v>3.7</v>
      </c>
      <c r="G1436" s="5">
        <f t="shared" si="934"/>
        <v>3.7</v>
      </c>
      <c r="H1436" s="6">
        <f t="shared" si="928"/>
        <v>10.752100856911069</v>
      </c>
      <c r="I1436" s="6">
        <f t="shared" si="927"/>
        <v>0.17920168094851782</v>
      </c>
      <c r="J1436" s="6">
        <f t="shared" si="922"/>
        <v>1270.4416365779491</v>
      </c>
      <c r="K1436" s="6">
        <f t="shared" si="923"/>
        <v>941.24980885813</v>
      </c>
      <c r="L1436" s="6">
        <f t="shared" si="924"/>
        <v>256.22379192801026</v>
      </c>
      <c r="M1436" s="6">
        <f t="shared" si="926"/>
        <v>2467.9152373640891</v>
      </c>
      <c r="N1436" s="6">
        <f t="shared" si="925"/>
        <v>2485.5555329114818</v>
      </c>
      <c r="O1436" s="6">
        <f t="shared" si="929"/>
        <v>9.9517928198606</v>
      </c>
      <c r="P1436" s="6">
        <f t="shared" si="930"/>
        <v>7.5299984708650394</v>
      </c>
      <c r="Q1436" s="6">
        <f t="shared" si="931"/>
        <v>1.964382404781412</v>
      </c>
      <c r="R1436" s="6">
        <f t="shared" si="932"/>
        <v>19.446173695507049</v>
      </c>
      <c r="S1436" s="6">
        <f t="shared" si="933"/>
        <v>19.470185007806606</v>
      </c>
      <c r="T1436" s="6"/>
      <c r="U1436" s="6"/>
      <c r="V1436" s="6"/>
      <c r="W1436" s="6"/>
      <c r="X1436" s="4"/>
      <c r="Y1436" s="4"/>
      <c r="Z1436" s="4"/>
      <c r="AA1436" s="4"/>
    </row>
    <row r="1437" spans="1:27" x14ac:dyDescent="0.2">
      <c r="A1437" s="5">
        <v>2014</v>
      </c>
      <c r="B1437" s="5" t="s">
        <v>27</v>
      </c>
      <c r="C1437" s="5">
        <v>2</v>
      </c>
      <c r="D1437" s="5">
        <v>60</v>
      </c>
      <c r="F1437" s="5">
        <v>4.42</v>
      </c>
      <c r="G1437" s="5">
        <f t="shared" si="934"/>
        <v>4.42</v>
      </c>
      <c r="H1437" s="6">
        <f t="shared" si="928"/>
        <v>15.343852679397909</v>
      </c>
      <c r="I1437" s="6">
        <f t="shared" si="927"/>
        <v>0.25573087798996513</v>
      </c>
      <c r="J1437" s="6">
        <f t="shared" si="922"/>
        <v>1845.5162079773684</v>
      </c>
      <c r="K1437" s="6">
        <f t="shared" si="923"/>
        <v>1340.8302091386481</v>
      </c>
      <c r="L1437" s="6">
        <f t="shared" si="924"/>
        <v>329.23077399952325</v>
      </c>
      <c r="M1437" s="6">
        <f t="shared" si="926"/>
        <v>3515.5771911155398</v>
      </c>
      <c r="N1437" s="6">
        <f t="shared" si="925"/>
        <v>3553.3400158420895</v>
      </c>
      <c r="O1437" s="6">
        <f t="shared" si="929"/>
        <v>14.456543629156052</v>
      </c>
      <c r="P1437" s="6">
        <f t="shared" si="930"/>
        <v>10.726641673109185</v>
      </c>
      <c r="Q1437" s="6">
        <f t="shared" si="931"/>
        <v>2.5241026006630118</v>
      </c>
      <c r="R1437" s="6">
        <f t="shared" si="932"/>
        <v>27.70728790292825</v>
      </c>
      <c r="S1437" s="6">
        <f t="shared" si="933"/>
        <v>27.834496790763033</v>
      </c>
      <c r="T1437" s="6"/>
      <c r="U1437" s="6"/>
      <c r="V1437" s="6"/>
      <c r="W1437" s="6"/>
      <c r="X1437" s="4"/>
      <c r="Y1437" s="4"/>
      <c r="Z1437" s="4"/>
      <c r="AA1437" s="4"/>
    </row>
    <row r="1438" spans="1:27" x14ac:dyDescent="0.2">
      <c r="A1438" s="5">
        <v>2014</v>
      </c>
      <c r="B1438" s="5" t="s">
        <v>27</v>
      </c>
      <c r="C1438" s="5">
        <v>2</v>
      </c>
      <c r="D1438" s="5">
        <v>60</v>
      </c>
      <c r="F1438" s="5">
        <v>3.06</v>
      </c>
      <c r="G1438" s="5">
        <f t="shared" si="934"/>
        <v>3.06</v>
      </c>
      <c r="H1438" s="6">
        <f t="shared" si="928"/>
        <v>7.3541542427883471</v>
      </c>
      <c r="I1438" s="6">
        <f t="shared" si="927"/>
        <v>0.12256923737980578</v>
      </c>
      <c r="J1438" s="6">
        <f t="shared" si="922"/>
        <v>852.6015025116435</v>
      </c>
      <c r="K1438" s="6">
        <f t="shared" si="923"/>
        <v>645.01395208850442</v>
      </c>
      <c r="L1438" s="6">
        <f t="shared" si="924"/>
        <v>196.02986216739731</v>
      </c>
      <c r="M1438" s="6">
        <f t="shared" si="926"/>
        <v>1693.6453167675454</v>
      </c>
      <c r="N1438" s="6">
        <f t="shared" si="925"/>
        <v>1696.8289788402271</v>
      </c>
      <c r="O1438" s="6">
        <f t="shared" si="929"/>
        <v>6.6787117696745399</v>
      </c>
      <c r="P1438" s="6">
        <f t="shared" si="930"/>
        <v>5.1601116167080354</v>
      </c>
      <c r="Q1438" s="6">
        <f t="shared" si="931"/>
        <v>1.5028956099500461</v>
      </c>
      <c r="R1438" s="6">
        <f t="shared" si="932"/>
        <v>13.341718996332622</v>
      </c>
      <c r="S1438" s="6">
        <f t="shared" si="933"/>
        <v>13.291827000915111</v>
      </c>
      <c r="T1438" s="6"/>
      <c r="U1438" s="6"/>
      <c r="V1438" s="6"/>
      <c r="W1438" s="6"/>
      <c r="X1438" s="4"/>
      <c r="Y1438" s="4"/>
      <c r="Z1438" s="4"/>
      <c r="AA1438" s="4"/>
    </row>
    <row r="1439" spans="1:27" x14ac:dyDescent="0.2">
      <c r="A1439" s="5">
        <v>2014</v>
      </c>
      <c r="B1439" s="5" t="s">
        <v>27</v>
      </c>
      <c r="C1439" s="5">
        <v>2</v>
      </c>
      <c r="D1439" s="5">
        <v>60</v>
      </c>
      <c r="F1439" s="5">
        <v>1.1100000000000001</v>
      </c>
      <c r="G1439" s="5">
        <f t="shared" si="934"/>
        <v>1.1100000000000001</v>
      </c>
      <c r="H1439" s="6">
        <f t="shared" si="928"/>
        <v>0.96768907712199614</v>
      </c>
      <c r="I1439" s="6">
        <f t="shared" si="927"/>
        <v>1.6128151285366602E-2</v>
      </c>
      <c r="J1439" s="6">
        <f t="shared" si="922"/>
        <v>101.36997829277594</v>
      </c>
      <c r="K1439" s="6">
        <f t="shared" si="923"/>
        <v>85.738562517782796</v>
      </c>
      <c r="L1439" s="6">
        <f t="shared" si="924"/>
        <v>46.920261435890453</v>
      </c>
      <c r="M1439" s="6">
        <f t="shared" si="926"/>
        <v>234.02880224644917</v>
      </c>
      <c r="N1439" s="6">
        <f t="shared" si="925"/>
        <v>221.02285917342175</v>
      </c>
      <c r="O1439" s="6">
        <f t="shared" si="929"/>
        <v>0.7940648299600781</v>
      </c>
      <c r="P1439" s="6">
        <f t="shared" si="930"/>
        <v>0.68590850014226235</v>
      </c>
      <c r="Q1439" s="6">
        <f t="shared" si="931"/>
        <v>0.35972200434182683</v>
      </c>
      <c r="R1439" s="6">
        <f t="shared" si="932"/>
        <v>1.8396953344441671</v>
      </c>
      <c r="S1439" s="6">
        <f t="shared" si="933"/>
        <v>1.7313457301918036</v>
      </c>
      <c r="T1439" s="6"/>
      <c r="U1439" s="6"/>
      <c r="V1439" s="6"/>
      <c r="W1439" s="6"/>
      <c r="X1439" s="4"/>
      <c r="Y1439" s="4"/>
      <c r="Z1439" s="4"/>
      <c r="AA1439" s="4"/>
    </row>
    <row r="1440" spans="1:27" x14ac:dyDescent="0.2">
      <c r="A1440" s="5">
        <v>2014</v>
      </c>
      <c r="B1440" s="5" t="s">
        <v>27</v>
      </c>
      <c r="C1440" s="5">
        <v>2</v>
      </c>
      <c r="D1440" s="5">
        <v>60</v>
      </c>
      <c r="F1440" s="5">
        <v>0.52</v>
      </c>
      <c r="G1440" s="5">
        <f t="shared" si="934"/>
        <v>0.52</v>
      </c>
      <c r="H1440" s="6">
        <f t="shared" si="928"/>
        <v>0.21237166338267005</v>
      </c>
      <c r="I1440" s="6">
        <f t="shared" si="927"/>
        <v>3.5395277230445008E-3</v>
      </c>
      <c r="J1440" s="6">
        <f t="shared" si="922"/>
        <v>20.622348399777138</v>
      </c>
      <c r="K1440" s="6">
        <f t="shared" si="923"/>
        <v>18.959641620930835</v>
      </c>
      <c r="L1440" s="6">
        <f t="shared" si="924"/>
        <v>16.10718837183116</v>
      </c>
      <c r="M1440" s="6">
        <f t="shared" si="926"/>
        <v>55.689178392539134</v>
      </c>
      <c r="N1440" s="6">
        <f t="shared" si="925"/>
        <v>48.139849259382267</v>
      </c>
      <c r="O1440" s="6">
        <f t="shared" si="929"/>
        <v>0.16154172913158757</v>
      </c>
      <c r="P1440" s="6">
        <f t="shared" si="930"/>
        <v>0.15167713296744667</v>
      </c>
      <c r="Q1440" s="6">
        <f t="shared" si="931"/>
        <v>0.1234884441840389</v>
      </c>
      <c r="R1440" s="6">
        <f t="shared" si="932"/>
        <v>0.43670730628307319</v>
      </c>
      <c r="S1440" s="6">
        <f t="shared" si="933"/>
        <v>0.37709548586516106</v>
      </c>
      <c r="T1440" s="6"/>
      <c r="U1440" s="6"/>
      <c r="V1440" s="6"/>
      <c r="W1440" s="6"/>
      <c r="X1440" s="4"/>
      <c r="Y1440" s="4"/>
      <c r="Z1440" s="4"/>
      <c r="AA1440" s="4"/>
    </row>
    <row r="1441" spans="1:27" x14ac:dyDescent="0.2">
      <c r="A1441" s="5">
        <v>2014</v>
      </c>
      <c r="B1441" s="5" t="s">
        <v>27</v>
      </c>
      <c r="C1441" s="5">
        <v>2</v>
      </c>
      <c r="D1441" s="5">
        <v>60</v>
      </c>
      <c r="F1441" s="5">
        <v>1.1399999999999999</v>
      </c>
      <c r="G1441" s="5">
        <f t="shared" si="934"/>
        <v>1.1399999999999999</v>
      </c>
      <c r="H1441" s="6">
        <f t="shared" si="928"/>
        <v>1.0207034531513237</v>
      </c>
      <c r="I1441" s="6">
        <f t="shared" si="927"/>
        <v>1.7011724219188729E-2</v>
      </c>
      <c r="J1441" s="6">
        <f t="shared" si="922"/>
        <v>107.2090100553193</v>
      </c>
      <c r="K1441" s="6">
        <f t="shared" si="923"/>
        <v>90.411593614818656</v>
      </c>
      <c r="L1441" s="6">
        <f t="shared" si="924"/>
        <v>48.718158453097914</v>
      </c>
      <c r="M1441" s="6">
        <f t="shared" si="926"/>
        <v>246.33876212323585</v>
      </c>
      <c r="N1441" s="6">
        <f t="shared" si="925"/>
        <v>233.1936695224438</v>
      </c>
      <c r="O1441" s="6">
        <f t="shared" si="929"/>
        <v>0.83980391210000105</v>
      </c>
      <c r="P1441" s="6">
        <f t="shared" si="930"/>
        <v>0.72329274891854922</v>
      </c>
      <c r="Q1441" s="6">
        <f t="shared" si="931"/>
        <v>0.37350588147375069</v>
      </c>
      <c r="R1441" s="6">
        <f t="shared" si="932"/>
        <v>1.936602542492301</v>
      </c>
      <c r="S1441" s="6">
        <f t="shared" si="933"/>
        <v>1.8266837445924762</v>
      </c>
      <c r="T1441" s="6"/>
      <c r="U1441" s="6"/>
      <c r="V1441" s="6"/>
      <c r="W1441" s="6"/>
      <c r="X1441" s="4"/>
      <c r="Y1441" s="4"/>
      <c r="Z1441" s="4"/>
      <c r="AA1441" s="4"/>
    </row>
    <row r="1442" spans="1:27" x14ac:dyDescent="0.2">
      <c r="A1442" s="5">
        <v>2014</v>
      </c>
      <c r="B1442" s="5" t="s">
        <v>27</v>
      </c>
      <c r="C1442" s="5">
        <v>2</v>
      </c>
      <c r="D1442" s="5">
        <v>60</v>
      </c>
      <c r="F1442" s="5">
        <v>5.39</v>
      </c>
      <c r="G1442" s="5">
        <f t="shared" si="934"/>
        <v>5.39</v>
      </c>
      <c r="H1442" s="6">
        <f t="shared" si="928"/>
        <v>22.817465982839003</v>
      </c>
      <c r="I1442" s="6">
        <f t="shared" si="927"/>
        <v>0.38029109971398339</v>
      </c>
      <c r="J1442" s="6">
        <f t="shared" si="922"/>
        <v>2799.4164155119065</v>
      </c>
      <c r="K1442" s="6">
        <f t="shared" si="923"/>
        <v>1989.9635101262747</v>
      </c>
      <c r="L1442" s="6">
        <f t="shared" si="924"/>
        <v>435.50704233512789</v>
      </c>
      <c r="M1442" s="6">
        <f t="shared" si="926"/>
        <v>5224.8869679733089</v>
      </c>
      <c r="N1442" s="6">
        <f t="shared" si="925"/>
        <v>5294.5788852562901</v>
      </c>
      <c r="O1442" s="6">
        <f t="shared" si="929"/>
        <v>21.928761921509931</v>
      </c>
      <c r="P1442" s="6">
        <f t="shared" si="930"/>
        <v>15.919708081010196</v>
      </c>
      <c r="Q1442" s="6">
        <f t="shared" si="931"/>
        <v>3.3388873245693138</v>
      </c>
      <c r="R1442" s="6">
        <f t="shared" si="932"/>
        <v>41.187357327089444</v>
      </c>
      <c r="S1442" s="6">
        <f t="shared" si="933"/>
        <v>41.47420126784094</v>
      </c>
      <c r="T1442" s="6"/>
      <c r="U1442" s="6"/>
      <c r="V1442" s="6"/>
      <c r="W1442" s="6"/>
      <c r="X1442" s="4"/>
      <c r="Y1442" s="4"/>
      <c r="Z1442" s="4"/>
      <c r="AA1442" s="4"/>
    </row>
    <row r="1443" spans="1:27" x14ac:dyDescent="0.2">
      <c r="A1443" s="5">
        <v>2014</v>
      </c>
      <c r="B1443" s="5" t="s">
        <v>27</v>
      </c>
      <c r="C1443" s="5">
        <v>2</v>
      </c>
      <c r="D1443" s="5">
        <v>60</v>
      </c>
      <c r="F1443" s="5">
        <v>6.99</v>
      </c>
      <c r="G1443" s="5">
        <f t="shared" si="934"/>
        <v>6.99</v>
      </c>
      <c r="H1443" s="6">
        <f t="shared" si="928"/>
        <v>38.374632803415665</v>
      </c>
      <c r="I1443" s="6">
        <f t="shared" si="927"/>
        <v>0.63957721339026108</v>
      </c>
      <c r="J1443" s="6">
        <f t="shared" si="922"/>
        <v>4832.0694439551698</v>
      </c>
      <c r="K1443" s="6">
        <f t="shared" si="923"/>
        <v>3338.0516313985022</v>
      </c>
      <c r="L1443" s="6">
        <f t="shared" si="924"/>
        <v>628.30113031903477</v>
      </c>
      <c r="M1443" s="6">
        <f t="shared" si="926"/>
        <v>8798.4222056727067</v>
      </c>
      <c r="N1443" s="6">
        <f t="shared" si="925"/>
        <v>8927.6494397991901</v>
      </c>
      <c r="O1443" s="6">
        <f t="shared" si="929"/>
        <v>37.851210644315501</v>
      </c>
      <c r="P1443" s="6">
        <f t="shared" si="930"/>
        <v>26.704413051188016</v>
      </c>
      <c r="Q1443" s="6">
        <f t="shared" si="931"/>
        <v>4.8169753324459332</v>
      </c>
      <c r="R1443" s="6">
        <f t="shared" si="932"/>
        <v>69.372599027949448</v>
      </c>
      <c r="S1443" s="6">
        <f t="shared" si="933"/>
        <v>69.933253945093654</v>
      </c>
      <c r="T1443" s="6"/>
      <c r="U1443" s="6"/>
      <c r="V1443" s="6"/>
      <c r="W1443" s="6"/>
      <c r="X1443" s="4"/>
      <c r="Y1443" s="4"/>
      <c r="Z1443" s="4"/>
      <c r="AA1443" s="4"/>
    </row>
    <row r="1444" spans="1:27" x14ac:dyDescent="0.2">
      <c r="A1444" s="5">
        <v>2014</v>
      </c>
      <c r="B1444" s="5" t="s">
        <v>27</v>
      </c>
      <c r="C1444" s="5">
        <v>2</v>
      </c>
      <c r="D1444" s="5">
        <v>60</v>
      </c>
      <c r="F1444" s="5">
        <v>1.84</v>
      </c>
      <c r="G1444" s="5">
        <f t="shared" si="934"/>
        <v>1.84</v>
      </c>
      <c r="H1444" s="6">
        <f t="shared" si="928"/>
        <v>2.6590440219984011</v>
      </c>
      <c r="I1444" s="6">
        <f t="shared" si="927"/>
        <v>4.4317400366640017E-2</v>
      </c>
      <c r="J1444" s="6">
        <f t="shared" si="922"/>
        <v>292.98711838043732</v>
      </c>
      <c r="K1444" s="6">
        <f t="shared" si="923"/>
        <v>234.40719496230253</v>
      </c>
      <c r="L1444" s="6">
        <f t="shared" si="924"/>
        <v>95.685945729945743</v>
      </c>
      <c r="M1444" s="6">
        <f t="shared" si="926"/>
        <v>623.08025907268564</v>
      </c>
      <c r="N1444" s="6">
        <f t="shared" si="925"/>
        <v>610.41026672658586</v>
      </c>
      <c r="O1444" s="6">
        <f t="shared" si="929"/>
        <v>2.2950657606467586</v>
      </c>
      <c r="P1444" s="6">
        <f t="shared" si="930"/>
        <v>1.87525755969842</v>
      </c>
      <c r="Q1444" s="6">
        <f t="shared" si="931"/>
        <v>0.73359225059625077</v>
      </c>
      <c r="R1444" s="6">
        <f t="shared" si="932"/>
        <v>4.9039155709414297</v>
      </c>
      <c r="S1444" s="6">
        <f t="shared" si="933"/>
        <v>4.7815470893582557</v>
      </c>
      <c r="T1444" s="6"/>
      <c r="U1444" s="6"/>
      <c r="V1444" s="6"/>
      <c r="W1444" s="6"/>
      <c r="X1444" s="4"/>
      <c r="Y1444" s="4"/>
      <c r="Z1444" s="4"/>
      <c r="AA1444" s="4"/>
    </row>
    <row r="1445" spans="1:27" x14ac:dyDescent="0.2">
      <c r="A1445" s="5">
        <v>2014</v>
      </c>
      <c r="B1445" s="5" t="s">
        <v>27</v>
      </c>
      <c r="C1445" s="5">
        <v>2</v>
      </c>
      <c r="D1445" s="5">
        <v>60</v>
      </c>
      <c r="F1445" s="5">
        <v>3.85</v>
      </c>
      <c r="G1445" s="5">
        <f t="shared" si="934"/>
        <v>3.85</v>
      </c>
      <c r="H1445" s="6">
        <f t="shared" si="928"/>
        <v>11.641564276958679</v>
      </c>
      <c r="I1445" s="6">
        <f t="shared" si="927"/>
        <v>0.19402607128264465</v>
      </c>
      <c r="J1445" s="6">
        <f t="shared" si="922"/>
        <v>1381.015745001806</v>
      </c>
      <c r="K1445" s="6">
        <f t="shared" si="923"/>
        <v>1018.7094194105401</v>
      </c>
      <c r="L1445" s="6">
        <f t="shared" si="924"/>
        <v>270.99086537683661</v>
      </c>
      <c r="M1445" s="6">
        <f t="shared" si="926"/>
        <v>2670.7160297891828</v>
      </c>
      <c r="N1445" s="6">
        <f t="shared" si="925"/>
        <v>2692.2418543790122</v>
      </c>
      <c r="O1445" s="6">
        <f t="shared" si="929"/>
        <v>10.817956669180813</v>
      </c>
      <c r="P1445" s="6">
        <f t="shared" si="930"/>
        <v>8.1496753552843213</v>
      </c>
      <c r="Q1445" s="6">
        <f t="shared" si="931"/>
        <v>2.0775966345557473</v>
      </c>
      <c r="R1445" s="6">
        <f t="shared" si="932"/>
        <v>21.045228659020879</v>
      </c>
      <c r="S1445" s="6">
        <f t="shared" si="933"/>
        <v>21.089227859302259</v>
      </c>
      <c r="T1445" s="6"/>
      <c r="U1445" s="6"/>
      <c r="V1445" s="6"/>
      <c r="W1445" s="6"/>
      <c r="X1445" s="4"/>
      <c r="Y1445" s="4"/>
      <c r="Z1445" s="4"/>
      <c r="AA1445" s="4"/>
    </row>
    <row r="1446" spans="1:27" x14ac:dyDescent="0.2">
      <c r="A1446" s="5">
        <v>2014</v>
      </c>
      <c r="B1446" s="5" t="s">
        <v>27</v>
      </c>
      <c r="C1446" s="5">
        <v>2</v>
      </c>
      <c r="D1446" s="5">
        <v>60</v>
      </c>
      <c r="F1446" s="5">
        <v>0.49</v>
      </c>
      <c r="G1446" s="5">
        <f t="shared" si="934"/>
        <v>0.49</v>
      </c>
      <c r="H1446" s="6">
        <f t="shared" si="928"/>
        <v>0.18857409903172731</v>
      </c>
      <c r="I1446" s="6">
        <f t="shared" si="927"/>
        <v>3.1429016505287884E-3</v>
      </c>
      <c r="J1446" s="6">
        <f t="shared" si="922"/>
        <v>18.202995683493903</v>
      </c>
      <c r="K1446" s="6">
        <f t="shared" si="923"/>
        <v>16.845102943532186</v>
      </c>
      <c r="L1446" s="6">
        <f t="shared" si="924"/>
        <v>14.812606847538524</v>
      </c>
      <c r="M1446" s="6">
        <f t="shared" si="926"/>
        <v>49.860705474564618</v>
      </c>
      <c r="N1446" s="6">
        <f t="shared" si="925"/>
        <v>42.720086775309696</v>
      </c>
      <c r="O1446" s="6">
        <f t="shared" si="929"/>
        <v>0.14259013285403557</v>
      </c>
      <c r="P1446" s="6">
        <f t="shared" si="930"/>
        <v>0.1347608235482575</v>
      </c>
      <c r="Q1446" s="6">
        <f t="shared" si="931"/>
        <v>0.11356331916446202</v>
      </c>
      <c r="R1446" s="6">
        <f t="shared" si="932"/>
        <v>0.39091427556675507</v>
      </c>
      <c r="S1446" s="6">
        <f t="shared" si="933"/>
        <v>0.33464067973992595</v>
      </c>
      <c r="T1446" s="6"/>
      <c r="U1446" s="6"/>
      <c r="V1446" s="6"/>
      <c r="W1446" s="6"/>
      <c r="X1446" s="4"/>
      <c r="Y1446" s="4"/>
      <c r="Z1446" s="4"/>
      <c r="AA1446" s="4"/>
    </row>
    <row r="1447" spans="1:27" x14ac:dyDescent="0.2">
      <c r="A1447" s="5">
        <v>2014</v>
      </c>
      <c r="B1447" s="5" t="s">
        <v>27</v>
      </c>
      <c r="C1447" s="5">
        <v>2</v>
      </c>
      <c r="D1447" s="5">
        <v>60</v>
      </c>
      <c r="F1447" s="5">
        <v>5.18</v>
      </c>
      <c r="G1447" s="5">
        <f t="shared" si="934"/>
        <v>5.18</v>
      </c>
      <c r="H1447" s="6">
        <f t="shared" si="928"/>
        <v>21.074117679545687</v>
      </c>
      <c r="I1447" s="6">
        <f t="shared" si="927"/>
        <v>0.35123529465909475</v>
      </c>
      <c r="J1447" s="6">
        <f t="shared" si="922"/>
        <v>2575.2748911501158</v>
      </c>
      <c r="K1447" s="6">
        <f t="shared" si="923"/>
        <v>1838.6526499625584</v>
      </c>
      <c r="L1447" s="6">
        <f t="shared" si="924"/>
        <v>411.77500814755149</v>
      </c>
      <c r="M1447" s="6">
        <f t="shared" si="926"/>
        <v>4825.7025492602261</v>
      </c>
      <c r="N1447" s="6">
        <f t="shared" si="925"/>
        <v>4888.1083329419262</v>
      </c>
      <c r="O1447" s="6">
        <f t="shared" si="929"/>
        <v>20.172986647342572</v>
      </c>
      <c r="P1447" s="6">
        <f t="shared" si="930"/>
        <v>14.709221199700467</v>
      </c>
      <c r="Q1447" s="6">
        <f t="shared" si="931"/>
        <v>3.1569417291312281</v>
      </c>
      <c r="R1447" s="6">
        <f t="shared" si="932"/>
        <v>38.039149576174268</v>
      </c>
      <c r="S1447" s="6">
        <f t="shared" si="933"/>
        <v>38.290181941378414</v>
      </c>
      <c r="T1447" s="6"/>
      <c r="U1447" s="6"/>
      <c r="V1447" s="6"/>
      <c r="W1447" s="6"/>
      <c r="X1447" s="4"/>
      <c r="Y1447" s="4"/>
      <c r="Z1447" s="4"/>
      <c r="AA1447" s="4"/>
    </row>
    <row r="1448" spans="1:27" x14ac:dyDescent="0.2">
      <c r="A1448" s="5">
        <v>2014</v>
      </c>
      <c r="B1448" s="5" t="s">
        <v>27</v>
      </c>
      <c r="C1448" s="5">
        <v>2</v>
      </c>
      <c r="D1448" s="5">
        <v>60</v>
      </c>
      <c r="F1448" s="5">
        <v>3.73</v>
      </c>
      <c r="G1448" s="5">
        <f t="shared" si="934"/>
        <v>3.73</v>
      </c>
      <c r="H1448" s="6">
        <f t="shared" si="928"/>
        <v>10.927166107532358</v>
      </c>
      <c r="I1448" s="6">
        <f t="shared" si="927"/>
        <v>0.1821194351255393</v>
      </c>
      <c r="J1448" s="6">
        <f t="shared" si="922"/>
        <v>1292.1699730165037</v>
      </c>
      <c r="K1448" s="6">
        <f t="shared" si="923"/>
        <v>956.49795407971544</v>
      </c>
      <c r="L1448" s="6">
        <f t="shared" si="924"/>
        <v>259.15791428490536</v>
      </c>
      <c r="M1448" s="6">
        <f t="shared" si="926"/>
        <v>2507.8258413811245</v>
      </c>
      <c r="N1448" s="6">
        <f t="shared" si="925"/>
        <v>2526.2292380264412</v>
      </c>
      <c r="O1448" s="6">
        <f t="shared" si="929"/>
        <v>10.121998121962612</v>
      </c>
      <c r="P1448" s="6">
        <f t="shared" si="930"/>
        <v>7.6519836326377231</v>
      </c>
      <c r="Q1448" s="6">
        <f t="shared" si="931"/>
        <v>1.9868773428509412</v>
      </c>
      <c r="R1448" s="6">
        <f t="shared" si="932"/>
        <v>19.760859097451277</v>
      </c>
      <c r="S1448" s="6">
        <f t="shared" si="933"/>
        <v>19.788795697873791</v>
      </c>
      <c r="T1448" s="6"/>
      <c r="U1448" s="6"/>
      <c r="V1448" s="6"/>
      <c r="W1448" s="6"/>
      <c r="X1448" s="4"/>
      <c r="Y1448" s="4"/>
      <c r="Z1448" s="4"/>
      <c r="AA1448" s="4"/>
    </row>
    <row r="1449" spans="1:27" x14ac:dyDescent="0.2">
      <c r="A1449" s="5">
        <v>2014</v>
      </c>
      <c r="B1449" s="5" t="s">
        <v>27</v>
      </c>
      <c r="C1449" s="5">
        <v>2</v>
      </c>
      <c r="D1449" s="5">
        <v>60</v>
      </c>
      <c r="E1449" s="5">
        <v>1.17</v>
      </c>
      <c r="G1449" s="5">
        <f t="shared" si="934"/>
        <v>1.17</v>
      </c>
      <c r="H1449" s="6">
        <f t="shared" si="928"/>
        <v>1.0751315458747668</v>
      </c>
      <c r="I1449" s="6">
        <f t="shared" si="927"/>
        <v>1.7918859097912781E-2</v>
      </c>
      <c r="J1449" s="6">
        <f t="shared" ref="J1449" si="935">8*G1449^2.56</f>
        <v>11.957648776861134</v>
      </c>
      <c r="K1449" s="6">
        <f t="shared" ref="K1449" si="936">22.91*G1449^2.13</f>
        <v>32.008179561384452</v>
      </c>
      <c r="L1449" s="6">
        <f t="shared" ref="L1449" si="937">22.55*G1449^1.45</f>
        <v>28.314966083093868</v>
      </c>
      <c r="M1449" s="6">
        <f t="shared" si="926"/>
        <v>72.280794421339451</v>
      </c>
      <c r="N1449" s="6">
        <f t="shared" ref="N1449" si="938">39.46*G1449^2.26</f>
        <v>56.267436366765601</v>
      </c>
      <c r="O1449" s="6">
        <f t="shared" si="929"/>
        <v>9.3668248752078881E-2</v>
      </c>
      <c r="P1449" s="6">
        <f t="shared" si="930"/>
        <v>0.2560654364910756</v>
      </c>
      <c r="Q1449" s="6">
        <f t="shared" si="931"/>
        <v>0.21708140663705297</v>
      </c>
      <c r="R1449" s="6">
        <f t="shared" si="932"/>
        <v>0.56681509188020751</v>
      </c>
      <c r="S1449" s="6">
        <f t="shared" si="933"/>
        <v>0.44076158487299721</v>
      </c>
      <c r="T1449" s="6"/>
      <c r="U1449" s="6"/>
      <c r="V1449" s="6"/>
      <c r="W1449" s="6"/>
      <c r="X1449" s="4"/>
      <c r="Y1449" s="4"/>
      <c r="Z1449" s="4"/>
      <c r="AA1449" s="4"/>
    </row>
    <row r="1450" spans="1:27" x14ac:dyDescent="0.2">
      <c r="A1450" s="5">
        <v>2014</v>
      </c>
      <c r="B1450" s="5" t="s">
        <v>27</v>
      </c>
      <c r="C1450" s="5">
        <v>2</v>
      </c>
      <c r="D1450" s="5">
        <v>60</v>
      </c>
      <c r="F1450" s="5">
        <v>0.44</v>
      </c>
      <c r="G1450" s="5">
        <f t="shared" si="934"/>
        <v>0.44</v>
      </c>
      <c r="H1450" s="6">
        <f t="shared" si="928"/>
        <v>0.15205308443374599</v>
      </c>
      <c r="I1450" s="6">
        <f t="shared" si="927"/>
        <v>2.5342180738957666E-3</v>
      </c>
      <c r="J1450" s="6">
        <f t="shared" ref="J1450:J1457" si="939">81.42*G1450^2.1</f>
        <v>14.520504932073237</v>
      </c>
      <c r="K1450" s="6">
        <f t="shared" ref="K1450:K1457" si="940">69.66*G1450^1.99</f>
        <v>13.597350618738776</v>
      </c>
      <c r="L1450" s="6">
        <f t="shared" ref="L1450:L1457" si="941">40.5*G1450^1.41</f>
        <v>12.726919497959432</v>
      </c>
      <c r="M1450" s="6">
        <f t="shared" si="926"/>
        <v>40.844775048771446</v>
      </c>
      <c r="N1450" s="6">
        <f t="shared" ref="N1450:N1457" si="942">179.2*G1450^2.01</f>
        <v>34.409462212758477</v>
      </c>
      <c r="O1450" s="6">
        <f t="shared" si="929"/>
        <v>0.11374395530124035</v>
      </c>
      <c r="P1450" s="6">
        <f t="shared" si="930"/>
        <v>0.1087788049499102</v>
      </c>
      <c r="Q1450" s="6">
        <f t="shared" si="931"/>
        <v>9.7573049484355648E-2</v>
      </c>
      <c r="R1450" s="6">
        <f t="shared" si="932"/>
        <v>0.32009580973550616</v>
      </c>
      <c r="S1450" s="6">
        <f t="shared" si="933"/>
        <v>0.26954078733327475</v>
      </c>
      <c r="T1450" s="6"/>
      <c r="U1450" s="6"/>
      <c r="V1450" s="6"/>
      <c r="W1450" s="6"/>
      <c r="X1450" s="4"/>
      <c r="Y1450" s="4"/>
      <c r="Z1450" s="4"/>
      <c r="AA1450" s="4"/>
    </row>
    <row r="1451" spans="1:27" x14ac:dyDescent="0.2">
      <c r="A1451" s="5">
        <v>2014</v>
      </c>
      <c r="B1451" s="5" t="s">
        <v>27</v>
      </c>
      <c r="C1451" s="5">
        <v>2</v>
      </c>
      <c r="D1451" s="5">
        <v>60</v>
      </c>
      <c r="F1451" s="5">
        <v>3.3</v>
      </c>
      <c r="G1451" s="5">
        <f t="shared" si="934"/>
        <v>3.3</v>
      </c>
      <c r="H1451" s="6">
        <f t="shared" si="928"/>
        <v>8.55298599939821</v>
      </c>
      <c r="I1451" s="6">
        <f t="shared" si="927"/>
        <v>0.14254976665663682</v>
      </c>
      <c r="J1451" s="6">
        <f t="shared" si="939"/>
        <v>999.10325020544394</v>
      </c>
      <c r="K1451" s="6">
        <f t="shared" si="940"/>
        <v>749.59418782936393</v>
      </c>
      <c r="L1451" s="6">
        <f t="shared" si="941"/>
        <v>218.0518011810851</v>
      </c>
      <c r="M1451" s="6">
        <f t="shared" si="926"/>
        <v>1966.7492392158929</v>
      </c>
      <c r="N1451" s="6">
        <f t="shared" si="942"/>
        <v>1974.9268964025009</v>
      </c>
      <c r="O1451" s="6">
        <f t="shared" si="929"/>
        <v>7.8263087932759765</v>
      </c>
      <c r="P1451" s="6">
        <f t="shared" si="930"/>
        <v>5.9967535026349115</v>
      </c>
      <c r="Q1451" s="6">
        <f t="shared" si="931"/>
        <v>1.6717304757216525</v>
      </c>
      <c r="R1451" s="6">
        <f t="shared" si="932"/>
        <v>15.49479277163254</v>
      </c>
      <c r="S1451" s="6">
        <f t="shared" si="933"/>
        <v>15.470260688486256</v>
      </c>
      <c r="T1451" s="6"/>
      <c r="U1451" s="6"/>
      <c r="V1451" s="6"/>
      <c r="W1451" s="6"/>
      <c r="X1451" s="4"/>
      <c r="Y1451" s="4"/>
      <c r="Z1451" s="4"/>
      <c r="AA1451" s="4"/>
    </row>
    <row r="1452" spans="1:27" x14ac:dyDescent="0.2">
      <c r="A1452" s="5">
        <v>2014</v>
      </c>
      <c r="B1452" s="5" t="s">
        <v>27</v>
      </c>
      <c r="C1452" s="5">
        <v>2</v>
      </c>
      <c r="D1452" s="5">
        <v>60</v>
      </c>
      <c r="F1452" s="5">
        <v>1.66</v>
      </c>
      <c r="G1452" s="5">
        <f t="shared" si="934"/>
        <v>1.66</v>
      </c>
      <c r="H1452" s="6">
        <f t="shared" si="928"/>
        <v>2.1642431790580083</v>
      </c>
      <c r="I1452" s="6">
        <f t="shared" si="927"/>
        <v>3.6070719650966802E-2</v>
      </c>
      <c r="J1452" s="6">
        <f t="shared" si="939"/>
        <v>236.02504164189477</v>
      </c>
      <c r="K1452" s="6">
        <f t="shared" si="940"/>
        <v>190.9846949436878</v>
      </c>
      <c r="L1452" s="6">
        <f t="shared" si="941"/>
        <v>82.757512319348848</v>
      </c>
      <c r="M1452" s="6">
        <f t="shared" si="926"/>
        <v>509.76724890493142</v>
      </c>
      <c r="N1452" s="6">
        <f t="shared" si="942"/>
        <v>496.31255590761526</v>
      </c>
      <c r="O1452" s="6">
        <f t="shared" si="929"/>
        <v>1.8488628261948423</v>
      </c>
      <c r="P1452" s="6">
        <f t="shared" si="930"/>
        <v>1.5278775595495022</v>
      </c>
      <c r="Q1452" s="6">
        <f t="shared" si="931"/>
        <v>0.63447426111500782</v>
      </c>
      <c r="R1452" s="6">
        <f t="shared" si="932"/>
        <v>4.0112146468593526</v>
      </c>
      <c r="S1452" s="6">
        <f t="shared" si="933"/>
        <v>3.8877816879429856</v>
      </c>
      <c r="T1452" s="6"/>
      <c r="U1452" s="6"/>
      <c r="V1452" s="6"/>
      <c r="W1452" s="6"/>
      <c r="X1452" s="4"/>
      <c r="Y1452" s="4"/>
      <c r="Z1452" s="4"/>
      <c r="AA1452" s="4"/>
    </row>
    <row r="1453" spans="1:27" x14ac:dyDescent="0.2">
      <c r="A1453" s="5">
        <v>2014</v>
      </c>
      <c r="B1453" s="5" t="s">
        <v>27</v>
      </c>
      <c r="C1453" s="5">
        <v>2</v>
      </c>
      <c r="D1453" s="5">
        <v>60</v>
      </c>
      <c r="F1453" s="5">
        <v>0.65</v>
      </c>
      <c r="G1453" s="5">
        <f t="shared" si="934"/>
        <v>0.65</v>
      </c>
      <c r="H1453" s="6">
        <f t="shared" si="928"/>
        <v>0.33183072403542191</v>
      </c>
      <c r="I1453" s="6">
        <f t="shared" si="927"/>
        <v>5.530512067257032E-3</v>
      </c>
      <c r="J1453" s="6">
        <f t="shared" si="939"/>
        <v>32.949524150480798</v>
      </c>
      <c r="K1453" s="6">
        <f t="shared" si="940"/>
        <v>29.558408704882609</v>
      </c>
      <c r="L1453" s="6">
        <f t="shared" si="941"/>
        <v>22.062913184381614</v>
      </c>
      <c r="M1453" s="6">
        <f t="shared" si="926"/>
        <v>84.570846039745021</v>
      </c>
      <c r="N1453" s="6">
        <f t="shared" si="942"/>
        <v>75.386547139525717</v>
      </c>
      <c r="O1453" s="6">
        <f t="shared" si="929"/>
        <v>0.25810460584543293</v>
      </c>
      <c r="P1453" s="6">
        <f t="shared" si="930"/>
        <v>0.23646726963906087</v>
      </c>
      <c r="Q1453" s="6">
        <f t="shared" si="931"/>
        <v>0.16914900108025904</v>
      </c>
      <c r="R1453" s="6">
        <f t="shared" si="932"/>
        <v>0.66372087656475287</v>
      </c>
      <c r="S1453" s="6">
        <f t="shared" si="933"/>
        <v>0.59052795259295143</v>
      </c>
      <c r="T1453" s="6"/>
      <c r="U1453" s="6"/>
      <c r="V1453" s="6"/>
      <c r="W1453" s="6"/>
      <c r="X1453" s="4"/>
      <c r="Y1453" s="4"/>
      <c r="Z1453" s="4"/>
      <c r="AA1453" s="4"/>
    </row>
    <row r="1454" spans="1:27" x14ac:dyDescent="0.2">
      <c r="A1454" s="5">
        <v>2014</v>
      </c>
      <c r="B1454" s="5" t="s">
        <v>27</v>
      </c>
      <c r="C1454" s="5">
        <v>2</v>
      </c>
      <c r="D1454" s="5">
        <v>60</v>
      </c>
      <c r="F1454" s="5">
        <v>6.91</v>
      </c>
      <c r="G1454" s="5">
        <f t="shared" si="934"/>
        <v>6.91</v>
      </c>
      <c r="H1454" s="6">
        <f t="shared" si="928"/>
        <v>37.501270045717703</v>
      </c>
      <c r="I1454" s="6">
        <f t="shared" si="927"/>
        <v>0.62502116742862834</v>
      </c>
      <c r="J1454" s="6">
        <f t="shared" si="939"/>
        <v>4716.6646291080215</v>
      </c>
      <c r="K1454" s="6">
        <f t="shared" si="940"/>
        <v>3262.4569107775246</v>
      </c>
      <c r="L1454" s="6">
        <f t="shared" si="941"/>
        <v>618.18586420487054</v>
      </c>
      <c r="M1454" s="6">
        <f t="shared" si="926"/>
        <v>8597.3074040904157</v>
      </c>
      <c r="N1454" s="6">
        <f t="shared" si="942"/>
        <v>8723.4621397242554</v>
      </c>
      <c r="O1454" s="6">
        <f t="shared" si="929"/>
        <v>36.947206261346167</v>
      </c>
      <c r="P1454" s="6">
        <f t="shared" si="930"/>
        <v>26.099655286220194</v>
      </c>
      <c r="Q1454" s="6">
        <f t="shared" si="931"/>
        <v>4.7394249589040074</v>
      </c>
      <c r="R1454" s="6">
        <f t="shared" si="932"/>
        <v>67.786286506470375</v>
      </c>
      <c r="S1454" s="6">
        <f t="shared" si="933"/>
        <v>68.333786761173329</v>
      </c>
      <c r="T1454" s="6"/>
      <c r="U1454" s="6"/>
      <c r="V1454" s="6"/>
      <c r="W1454" s="6"/>
      <c r="X1454" s="4"/>
      <c r="Y1454" s="4"/>
      <c r="Z1454" s="4"/>
      <c r="AA1454" s="4"/>
    </row>
    <row r="1455" spans="1:27" x14ac:dyDescent="0.2">
      <c r="A1455" s="5">
        <v>2014</v>
      </c>
      <c r="B1455" s="5" t="s">
        <v>27</v>
      </c>
      <c r="C1455" s="5">
        <v>2</v>
      </c>
      <c r="D1455" s="5">
        <v>60</v>
      </c>
      <c r="F1455" s="5">
        <v>3.51</v>
      </c>
      <c r="G1455" s="5">
        <f t="shared" si="934"/>
        <v>3.51</v>
      </c>
      <c r="H1455" s="6">
        <f t="shared" si="928"/>
        <v>9.6761839128729008</v>
      </c>
      <c r="I1455" s="6">
        <f t="shared" si="927"/>
        <v>0.16126973188121502</v>
      </c>
      <c r="J1455" s="6">
        <f t="shared" si="939"/>
        <v>1137.3026278344953</v>
      </c>
      <c r="K1455" s="6">
        <f t="shared" si="940"/>
        <v>847.50961092825241</v>
      </c>
      <c r="L1455" s="6">
        <f t="shared" si="941"/>
        <v>237.8691153640041</v>
      </c>
      <c r="M1455" s="6">
        <f t="shared" si="926"/>
        <v>2222.681354126752</v>
      </c>
      <c r="N1455" s="6">
        <f t="shared" si="942"/>
        <v>2235.657698172628</v>
      </c>
      <c r="O1455" s="6">
        <f t="shared" si="929"/>
        <v>8.9088705847035463</v>
      </c>
      <c r="P1455" s="6">
        <f t="shared" si="930"/>
        <v>6.7800768874260191</v>
      </c>
      <c r="Q1455" s="6">
        <f t="shared" si="931"/>
        <v>1.8236632177906982</v>
      </c>
      <c r="R1455" s="6">
        <f t="shared" si="932"/>
        <v>17.512610689920265</v>
      </c>
      <c r="S1455" s="6">
        <f t="shared" si="933"/>
        <v>17.512651969018918</v>
      </c>
      <c r="T1455" s="6"/>
      <c r="U1455" s="6"/>
      <c r="V1455" s="6"/>
      <c r="W1455" s="6"/>
      <c r="X1455" s="4"/>
      <c r="Y1455" s="4"/>
      <c r="Z1455" s="4"/>
      <c r="AA1455" s="4"/>
    </row>
    <row r="1456" spans="1:27" x14ac:dyDescent="0.2">
      <c r="A1456" s="5">
        <v>2014</v>
      </c>
      <c r="B1456" s="5" t="s">
        <v>27</v>
      </c>
      <c r="C1456" s="5">
        <v>2</v>
      </c>
      <c r="D1456" s="5">
        <v>60</v>
      </c>
      <c r="F1456" s="5">
        <v>3.07</v>
      </c>
      <c r="G1456" s="5">
        <f t="shared" si="934"/>
        <v>3.07</v>
      </c>
      <c r="H1456" s="6">
        <f t="shared" si="928"/>
        <v>7.4022991502046098</v>
      </c>
      <c r="I1456" s="6">
        <f t="shared" si="927"/>
        <v>0.12337165250341016</v>
      </c>
      <c r="J1456" s="6">
        <f t="shared" si="939"/>
        <v>858.46320727735713</v>
      </c>
      <c r="K1456" s="6">
        <f t="shared" si="940"/>
        <v>649.21543613377264</v>
      </c>
      <c r="L1456" s="6">
        <f t="shared" si="941"/>
        <v>196.93374176918081</v>
      </c>
      <c r="M1456" s="6">
        <f t="shared" si="926"/>
        <v>1704.6123851803106</v>
      </c>
      <c r="N1456" s="6">
        <f t="shared" si="942"/>
        <v>1707.9932107246245</v>
      </c>
      <c r="O1456" s="6">
        <f t="shared" si="929"/>
        <v>6.7246284570059638</v>
      </c>
      <c r="P1456" s="6">
        <f t="shared" si="930"/>
        <v>5.1937234890701811</v>
      </c>
      <c r="Q1456" s="6">
        <f t="shared" si="931"/>
        <v>1.5098253535637196</v>
      </c>
      <c r="R1456" s="6">
        <f t="shared" si="932"/>
        <v>13.428177299639865</v>
      </c>
      <c r="S1456" s="6">
        <f t="shared" si="933"/>
        <v>13.379280150676225</v>
      </c>
      <c r="T1456" s="6"/>
      <c r="U1456" s="6"/>
      <c r="V1456" s="6"/>
      <c r="W1456" s="6"/>
      <c r="X1456" s="4"/>
      <c r="Y1456" s="4"/>
      <c r="Z1456" s="4"/>
      <c r="AA1456" s="4"/>
    </row>
    <row r="1457" spans="1:27" x14ac:dyDescent="0.2">
      <c r="A1457" s="5">
        <v>2014</v>
      </c>
      <c r="B1457" s="5" t="s">
        <v>27</v>
      </c>
      <c r="C1457" s="5">
        <v>2</v>
      </c>
      <c r="D1457" s="5">
        <v>60</v>
      </c>
      <c r="F1457" s="5">
        <v>4.95</v>
      </c>
      <c r="G1457" s="5">
        <f t="shared" si="934"/>
        <v>4.95</v>
      </c>
      <c r="H1457" s="6">
        <f t="shared" si="928"/>
        <v>19.244218498645978</v>
      </c>
      <c r="I1457" s="6">
        <f t="shared" si="927"/>
        <v>0.32073697497743298</v>
      </c>
      <c r="J1457" s="6">
        <f t="shared" si="939"/>
        <v>2341.0032455720943</v>
      </c>
      <c r="K1457" s="6">
        <f t="shared" si="940"/>
        <v>1679.7622463174271</v>
      </c>
      <c r="L1457" s="6">
        <f t="shared" si="941"/>
        <v>386.23208956985087</v>
      </c>
      <c r="M1457" s="6">
        <f t="shared" si="926"/>
        <v>4406.9975814593727</v>
      </c>
      <c r="N1457" s="6">
        <f t="shared" si="942"/>
        <v>4461.6392818504573</v>
      </c>
      <c r="O1457" s="6">
        <f t="shared" si="929"/>
        <v>18.337858756981404</v>
      </c>
      <c r="P1457" s="6">
        <f t="shared" si="930"/>
        <v>13.438097970539417</v>
      </c>
      <c r="Q1457" s="6">
        <f t="shared" si="931"/>
        <v>2.9611126867021897</v>
      </c>
      <c r="R1457" s="6">
        <f t="shared" si="932"/>
        <v>34.737069414223008</v>
      </c>
      <c r="S1457" s="6">
        <f t="shared" si="933"/>
        <v>34.94950770782858</v>
      </c>
      <c r="T1457" s="6"/>
      <c r="U1457" s="6"/>
      <c r="V1457" s="6"/>
      <c r="W1457" s="6"/>
      <c r="X1457" s="4"/>
      <c r="Y1457" s="4"/>
      <c r="Z1457" s="4"/>
      <c r="AA1457" s="4"/>
    </row>
    <row r="1458" spans="1:27" x14ac:dyDescent="0.2">
      <c r="A1458" s="5">
        <v>2014</v>
      </c>
      <c r="B1458" s="5" t="s">
        <v>27</v>
      </c>
      <c r="C1458" s="5">
        <v>2</v>
      </c>
      <c r="D1458" s="5">
        <v>60</v>
      </c>
      <c r="E1458" s="5">
        <v>1.47</v>
      </c>
      <c r="G1458" s="5">
        <f t="shared" si="934"/>
        <v>1.47</v>
      </c>
      <c r="H1458" s="6">
        <f t="shared" si="928"/>
        <v>1.6971668912855458</v>
      </c>
      <c r="I1458" s="6">
        <f t="shared" si="927"/>
        <v>2.8286114854759094E-2</v>
      </c>
      <c r="J1458" s="6">
        <f t="shared" ref="J1458" si="943">8*G1458^2.56</f>
        <v>21.449756379359002</v>
      </c>
      <c r="K1458" s="6">
        <f t="shared" ref="K1458" si="944">22.91*G1458^2.13</f>
        <v>52.048834878397031</v>
      </c>
      <c r="L1458" s="6">
        <f t="shared" ref="L1458" si="945">22.55*G1458^1.45</f>
        <v>39.423636480228666</v>
      </c>
      <c r="M1458" s="6">
        <f t="shared" si="926"/>
        <v>112.9222277379847</v>
      </c>
      <c r="N1458" s="6">
        <f t="shared" ref="N1458" si="946">39.46*G1458^2.26</f>
        <v>94.252799271583768</v>
      </c>
      <c r="O1458" s="6">
        <f t="shared" si="929"/>
        <v>0.16802309163831217</v>
      </c>
      <c r="P1458" s="6">
        <f t="shared" si="930"/>
        <v>0.41639067902717625</v>
      </c>
      <c r="Q1458" s="6">
        <f t="shared" si="931"/>
        <v>0.3022478796817531</v>
      </c>
      <c r="R1458" s="6">
        <f t="shared" si="932"/>
        <v>0.88666165034724154</v>
      </c>
      <c r="S1458" s="6">
        <f t="shared" si="933"/>
        <v>0.73831359429407284</v>
      </c>
      <c r="T1458" s="6"/>
      <c r="U1458" s="6"/>
      <c r="V1458" s="6"/>
      <c r="W1458" s="6"/>
      <c r="X1458" s="4"/>
      <c r="Y1458" s="4"/>
      <c r="Z1458" s="4"/>
      <c r="AA1458" s="4"/>
    </row>
    <row r="1459" spans="1:27" x14ac:dyDescent="0.2">
      <c r="A1459" s="5">
        <v>2014</v>
      </c>
      <c r="B1459" s="5" t="s">
        <v>27</v>
      </c>
      <c r="C1459" s="5">
        <v>2</v>
      </c>
      <c r="D1459" s="5">
        <v>60</v>
      </c>
      <c r="F1459" s="5">
        <v>7.06</v>
      </c>
      <c r="G1459" s="5">
        <f t="shared" si="934"/>
        <v>7.06</v>
      </c>
      <c r="H1459" s="6">
        <f t="shared" si="928"/>
        <v>39.147071897117051</v>
      </c>
      <c r="I1459" s="6">
        <f t="shared" si="927"/>
        <v>0.6524511982852842</v>
      </c>
      <c r="J1459" s="6">
        <f t="shared" ref="J1459:J1476" si="947">81.42*G1459^2.1</f>
        <v>4934.2479601885389</v>
      </c>
      <c r="K1459" s="6">
        <f t="shared" ref="K1459:K1476" si="948">69.66*G1459^1.99</f>
        <v>3404.9036359461329</v>
      </c>
      <c r="L1459" s="6">
        <f t="shared" ref="L1459:L1476" si="949">40.5*G1459^1.41</f>
        <v>637.19102745808755</v>
      </c>
      <c r="M1459" s="6">
        <f t="shared" si="926"/>
        <v>8976.34262359276</v>
      </c>
      <c r="N1459" s="6">
        <f t="shared" ref="N1459:N1476" si="950">179.2*G1459^2.01</f>
        <v>9108.2607373783158</v>
      </c>
      <c r="O1459" s="6">
        <f t="shared" si="929"/>
        <v>38.651609021476887</v>
      </c>
      <c r="P1459" s="6">
        <f t="shared" si="930"/>
        <v>27.239229087569061</v>
      </c>
      <c r="Q1459" s="6">
        <f t="shared" si="931"/>
        <v>4.8851312105120046</v>
      </c>
      <c r="R1459" s="6">
        <f t="shared" si="932"/>
        <v>70.775969319557944</v>
      </c>
      <c r="S1459" s="6">
        <f t="shared" si="933"/>
        <v>71.34804244279681</v>
      </c>
      <c r="T1459" s="6"/>
      <c r="U1459" s="6"/>
      <c r="V1459" s="6"/>
      <c r="W1459" s="6"/>
      <c r="X1459" s="4"/>
      <c r="Y1459" s="4"/>
      <c r="Z1459" s="4"/>
      <c r="AA1459" s="4"/>
    </row>
    <row r="1460" spans="1:27" x14ac:dyDescent="0.2">
      <c r="A1460" s="5">
        <v>2014</v>
      </c>
      <c r="B1460" s="5" t="s">
        <v>27</v>
      </c>
      <c r="C1460" s="5">
        <v>2</v>
      </c>
      <c r="D1460" s="5">
        <v>60</v>
      </c>
      <c r="F1460" s="5">
        <v>1.29</v>
      </c>
      <c r="G1460" s="5">
        <f t="shared" si="934"/>
        <v>1.29</v>
      </c>
      <c r="H1460" s="6">
        <f t="shared" si="928"/>
        <v>1.3069810837096938</v>
      </c>
      <c r="I1460" s="6">
        <f t="shared" si="927"/>
        <v>2.1783018061828231E-2</v>
      </c>
      <c r="J1460" s="6">
        <f t="shared" si="947"/>
        <v>138.98549868196889</v>
      </c>
      <c r="K1460" s="6">
        <f t="shared" si="948"/>
        <v>115.62639718263399</v>
      </c>
      <c r="L1460" s="6">
        <f t="shared" si="949"/>
        <v>57.994460769949789</v>
      </c>
      <c r="M1460" s="6">
        <f t="shared" si="926"/>
        <v>312.6063566345527</v>
      </c>
      <c r="N1460" s="6">
        <f t="shared" si="950"/>
        <v>298.96704785415716</v>
      </c>
      <c r="O1460" s="6">
        <f t="shared" si="929"/>
        <v>1.0887197396754229</v>
      </c>
      <c r="P1460" s="6">
        <f t="shared" si="930"/>
        <v>0.92501117746107187</v>
      </c>
      <c r="Q1460" s="6">
        <f t="shared" si="931"/>
        <v>0.44462419923628177</v>
      </c>
      <c r="R1460" s="6">
        <f t="shared" si="932"/>
        <v>2.4583551163727764</v>
      </c>
      <c r="S1460" s="6">
        <f t="shared" si="933"/>
        <v>2.3419085415242309</v>
      </c>
      <c r="T1460" s="6"/>
      <c r="U1460" s="6"/>
      <c r="V1460" s="6"/>
      <c r="W1460" s="6"/>
      <c r="X1460" s="4"/>
      <c r="Y1460" s="4"/>
      <c r="Z1460" s="4"/>
      <c r="AA1460" s="4"/>
    </row>
    <row r="1461" spans="1:27" x14ac:dyDescent="0.2">
      <c r="A1461" s="5">
        <v>2014</v>
      </c>
      <c r="B1461" s="5" t="s">
        <v>27</v>
      </c>
      <c r="C1461" s="5">
        <v>2</v>
      </c>
      <c r="D1461" s="5">
        <v>60</v>
      </c>
      <c r="F1461" s="5">
        <v>1.76</v>
      </c>
      <c r="G1461" s="5">
        <f t="shared" si="934"/>
        <v>1.76</v>
      </c>
      <c r="H1461" s="6">
        <f t="shared" si="928"/>
        <v>2.4328493509399358</v>
      </c>
      <c r="I1461" s="6">
        <f t="shared" si="927"/>
        <v>4.0547489182332266E-2</v>
      </c>
      <c r="J1461" s="6">
        <f t="shared" si="947"/>
        <v>266.87488206718183</v>
      </c>
      <c r="K1461" s="6">
        <f t="shared" si="948"/>
        <v>214.56242999461108</v>
      </c>
      <c r="L1461" s="6">
        <f t="shared" si="949"/>
        <v>89.87271979518998</v>
      </c>
      <c r="M1461" s="6">
        <f t="shared" si="926"/>
        <v>571.31003185698285</v>
      </c>
      <c r="N1461" s="6">
        <f t="shared" si="950"/>
        <v>558.23680648165191</v>
      </c>
      <c r="O1461" s="6">
        <f t="shared" si="929"/>
        <v>2.0905199095262574</v>
      </c>
      <c r="P1461" s="6">
        <f t="shared" si="930"/>
        <v>1.7164994399568885</v>
      </c>
      <c r="Q1461" s="6">
        <f t="shared" si="931"/>
        <v>0.68902418509645658</v>
      </c>
      <c r="R1461" s="6">
        <f t="shared" si="932"/>
        <v>4.4960435345796022</v>
      </c>
      <c r="S1461" s="6">
        <f t="shared" si="933"/>
        <v>4.3728549841062732</v>
      </c>
      <c r="T1461" s="6"/>
      <c r="U1461" s="6"/>
      <c r="V1461" s="6"/>
      <c r="W1461" s="6"/>
      <c r="X1461" s="4"/>
      <c r="Y1461" s="4"/>
      <c r="Z1461" s="4"/>
      <c r="AA1461" s="4"/>
    </row>
    <row r="1462" spans="1:27" x14ac:dyDescent="0.2">
      <c r="A1462" s="5">
        <v>2014</v>
      </c>
      <c r="B1462" s="5" t="s">
        <v>27</v>
      </c>
      <c r="C1462" s="5">
        <v>2</v>
      </c>
      <c r="D1462" s="5">
        <v>60</v>
      </c>
      <c r="F1462" s="5">
        <v>4.71</v>
      </c>
      <c r="G1462" s="5">
        <f t="shared" si="934"/>
        <v>4.71</v>
      </c>
      <c r="H1462" s="6">
        <f t="shared" si="928"/>
        <v>17.423351396625332</v>
      </c>
      <c r="I1462" s="6">
        <f t="shared" si="927"/>
        <v>0.29038918994375551</v>
      </c>
      <c r="J1462" s="6">
        <f t="shared" si="947"/>
        <v>2108.9923431956408</v>
      </c>
      <c r="K1462" s="6">
        <f t="shared" si="948"/>
        <v>1521.5809955219888</v>
      </c>
      <c r="L1462" s="6">
        <f t="shared" si="949"/>
        <v>360.09285344623146</v>
      </c>
      <c r="M1462" s="6">
        <f t="shared" si="926"/>
        <v>3990.6661921638611</v>
      </c>
      <c r="N1462" s="6">
        <f t="shared" si="950"/>
        <v>4037.4766962101749</v>
      </c>
      <c r="O1462" s="6">
        <f t="shared" si="929"/>
        <v>16.520440021699184</v>
      </c>
      <c r="P1462" s="6">
        <f t="shared" si="930"/>
        <v>12.17264796417591</v>
      </c>
      <c r="Q1462" s="6">
        <f t="shared" si="931"/>
        <v>2.7607118764211078</v>
      </c>
      <c r="R1462" s="6">
        <f t="shared" si="932"/>
        <v>31.453799862296204</v>
      </c>
      <c r="S1462" s="6">
        <f t="shared" si="933"/>
        <v>31.626900786979704</v>
      </c>
      <c r="T1462" s="6"/>
      <c r="U1462" s="6"/>
      <c r="V1462" s="6"/>
      <c r="W1462" s="6"/>
      <c r="X1462" s="4"/>
      <c r="Y1462" s="4"/>
      <c r="Z1462" s="4"/>
      <c r="AA1462" s="4"/>
    </row>
    <row r="1463" spans="1:27" x14ac:dyDescent="0.2">
      <c r="A1463" s="5">
        <v>2014</v>
      </c>
      <c r="B1463" s="5" t="s">
        <v>27</v>
      </c>
      <c r="C1463" s="5">
        <v>2</v>
      </c>
      <c r="D1463" s="5">
        <v>60</v>
      </c>
      <c r="F1463" s="5">
        <v>5.31</v>
      </c>
      <c r="G1463" s="5">
        <f t="shared" si="934"/>
        <v>5.31</v>
      </c>
      <c r="H1463" s="6">
        <f t="shared" si="928"/>
        <v>22.145165154970787</v>
      </c>
      <c r="I1463" s="6">
        <f t="shared" si="927"/>
        <v>0.36908608591617981</v>
      </c>
      <c r="J1463" s="6">
        <f t="shared" si="947"/>
        <v>2712.8738062450943</v>
      </c>
      <c r="K1463" s="6">
        <f t="shared" si="948"/>
        <v>1931.6194379694487</v>
      </c>
      <c r="L1463" s="6">
        <f t="shared" si="949"/>
        <v>426.42071883963871</v>
      </c>
      <c r="M1463" s="6">
        <f t="shared" si="926"/>
        <v>5070.9139630541813</v>
      </c>
      <c r="N1463" s="6">
        <f t="shared" si="950"/>
        <v>5137.809444008798</v>
      </c>
      <c r="O1463" s="6">
        <f t="shared" si="929"/>
        <v>21.250844815586571</v>
      </c>
      <c r="P1463" s="6">
        <f t="shared" si="930"/>
        <v>15.452955503755589</v>
      </c>
      <c r="Q1463" s="6">
        <f t="shared" si="931"/>
        <v>3.269225511103897</v>
      </c>
      <c r="R1463" s="6">
        <f t="shared" si="932"/>
        <v>39.973025830446062</v>
      </c>
      <c r="S1463" s="6">
        <f t="shared" si="933"/>
        <v>40.246173978068917</v>
      </c>
      <c r="T1463" s="6"/>
      <c r="U1463" s="6"/>
      <c r="V1463" s="6"/>
      <c r="W1463" s="6"/>
      <c r="X1463" s="4"/>
      <c r="Y1463" s="4"/>
      <c r="Z1463" s="4"/>
      <c r="AA1463" s="4"/>
    </row>
    <row r="1464" spans="1:27" x14ac:dyDescent="0.2">
      <c r="A1464" s="5">
        <v>2014</v>
      </c>
      <c r="B1464" s="5" t="s">
        <v>27</v>
      </c>
      <c r="C1464" s="5">
        <v>2</v>
      </c>
      <c r="D1464" s="5">
        <v>60</v>
      </c>
      <c r="F1464" s="5">
        <v>4.0599999999999996</v>
      </c>
      <c r="G1464" s="5">
        <f t="shared" si="934"/>
        <v>4.0599999999999996</v>
      </c>
      <c r="H1464" s="6">
        <f t="shared" si="928"/>
        <v>12.946189166178176</v>
      </c>
      <c r="I1464" s="6">
        <f t="shared" si="927"/>
        <v>0.21576981943630294</v>
      </c>
      <c r="J1464" s="6">
        <f t="shared" si="947"/>
        <v>1543.9590182734921</v>
      </c>
      <c r="K1464" s="6">
        <f t="shared" si="948"/>
        <v>1132.2707203563002</v>
      </c>
      <c r="L1464" s="6">
        <f t="shared" si="949"/>
        <v>292.06312689737376</v>
      </c>
      <c r="M1464" s="6">
        <f t="shared" si="926"/>
        <v>2968.2928655271662</v>
      </c>
      <c r="N1464" s="6">
        <f t="shared" si="950"/>
        <v>2995.5414459656181</v>
      </c>
      <c r="O1464" s="6">
        <f t="shared" si="929"/>
        <v>12.094345643142354</v>
      </c>
      <c r="P1464" s="6">
        <f t="shared" si="930"/>
        <v>9.0581657628504004</v>
      </c>
      <c r="Q1464" s="6">
        <f t="shared" si="931"/>
        <v>2.2391506395465322</v>
      </c>
      <c r="R1464" s="6">
        <f t="shared" si="932"/>
        <v>23.391662045539288</v>
      </c>
      <c r="S1464" s="6">
        <f t="shared" si="933"/>
        <v>23.465074660064008</v>
      </c>
      <c r="T1464" s="6"/>
      <c r="U1464" s="6"/>
      <c r="V1464" s="6"/>
      <c r="W1464" s="6"/>
      <c r="X1464" s="4"/>
      <c r="Y1464" s="4"/>
      <c r="Z1464" s="4"/>
      <c r="AA1464" s="4"/>
    </row>
    <row r="1465" spans="1:27" x14ac:dyDescent="0.2">
      <c r="A1465" s="5">
        <v>2014</v>
      </c>
      <c r="B1465" s="5" t="s">
        <v>27</v>
      </c>
      <c r="C1465" s="5">
        <v>2</v>
      </c>
      <c r="D1465" s="5">
        <v>60</v>
      </c>
      <c r="F1465" s="5">
        <v>6.81</v>
      </c>
      <c r="G1465" s="5">
        <f t="shared" si="934"/>
        <v>6.81</v>
      </c>
      <c r="H1465" s="6">
        <f t="shared" si="928"/>
        <v>36.423703765536395</v>
      </c>
      <c r="I1465" s="6">
        <f t="shared" si="927"/>
        <v>0.60706172942560654</v>
      </c>
      <c r="J1465" s="6">
        <f t="shared" si="947"/>
        <v>4574.462092621503</v>
      </c>
      <c r="K1465" s="6">
        <f t="shared" si="948"/>
        <v>3169.1750108550928</v>
      </c>
      <c r="L1465" s="6">
        <f t="shared" si="949"/>
        <v>605.60918182365367</v>
      </c>
      <c r="M1465" s="6">
        <f t="shared" si="926"/>
        <v>8349.2462853002507</v>
      </c>
      <c r="N1465" s="6">
        <f t="shared" si="950"/>
        <v>8471.5660310855837</v>
      </c>
      <c r="O1465" s="6">
        <f t="shared" si="929"/>
        <v>35.833286392201771</v>
      </c>
      <c r="P1465" s="6">
        <f t="shared" si="930"/>
        <v>25.35340008684074</v>
      </c>
      <c r="Q1465" s="6">
        <f t="shared" si="931"/>
        <v>4.643003727314678</v>
      </c>
      <c r="R1465" s="6">
        <f t="shared" si="932"/>
        <v>65.829690206357185</v>
      </c>
      <c r="S1465" s="6">
        <f t="shared" si="933"/>
        <v>66.360600576837072</v>
      </c>
      <c r="T1465" s="6"/>
      <c r="U1465" s="6"/>
      <c r="V1465" s="6"/>
      <c r="W1465" s="6"/>
      <c r="X1465" s="4"/>
      <c r="Y1465" s="4"/>
      <c r="Z1465" s="4"/>
      <c r="AA1465" s="4"/>
    </row>
    <row r="1466" spans="1:27" x14ac:dyDescent="0.2">
      <c r="A1466" s="5">
        <v>2014</v>
      </c>
      <c r="B1466" s="5" t="s">
        <v>27</v>
      </c>
      <c r="C1466" s="5">
        <v>2</v>
      </c>
      <c r="D1466" s="5">
        <v>60</v>
      </c>
      <c r="F1466" s="5">
        <v>2.2599999999999998</v>
      </c>
      <c r="G1466" s="5">
        <f t="shared" si="934"/>
        <v>2.2599999999999998</v>
      </c>
      <c r="H1466" s="6">
        <f t="shared" si="928"/>
        <v>4.0114996593688055</v>
      </c>
      <c r="I1466" s="6">
        <f t="shared" si="927"/>
        <v>6.6858327656146757E-2</v>
      </c>
      <c r="J1466" s="6">
        <f t="shared" si="947"/>
        <v>451.1893296016255</v>
      </c>
      <c r="K1466" s="6">
        <f t="shared" si="948"/>
        <v>352.90618028318602</v>
      </c>
      <c r="L1466" s="6">
        <f t="shared" si="949"/>
        <v>127.86389282148073</v>
      </c>
      <c r="M1466" s="6">
        <f t="shared" si="926"/>
        <v>931.95940270629217</v>
      </c>
      <c r="N1466" s="6">
        <f t="shared" si="950"/>
        <v>922.77531445428758</v>
      </c>
      <c r="O1466" s="6">
        <f t="shared" si="929"/>
        <v>3.5343164152127331</v>
      </c>
      <c r="P1466" s="6">
        <f t="shared" si="930"/>
        <v>2.8232494422654879</v>
      </c>
      <c r="Q1466" s="6">
        <f t="shared" si="931"/>
        <v>0.98028984496468563</v>
      </c>
      <c r="R1466" s="6">
        <f t="shared" si="932"/>
        <v>7.3378557024429067</v>
      </c>
      <c r="S1466" s="6">
        <f t="shared" si="933"/>
        <v>7.2284066298919187</v>
      </c>
      <c r="T1466" s="6"/>
      <c r="U1466" s="6"/>
      <c r="V1466" s="6"/>
      <c r="W1466" s="6"/>
      <c r="X1466" s="4"/>
      <c r="Y1466" s="4"/>
      <c r="Z1466" s="4"/>
      <c r="AA1466" s="4"/>
    </row>
    <row r="1467" spans="1:27" x14ac:dyDescent="0.2">
      <c r="A1467" s="5">
        <v>2014</v>
      </c>
      <c r="B1467" s="5" t="s">
        <v>27</v>
      </c>
      <c r="C1467" s="5">
        <v>2</v>
      </c>
      <c r="D1467" s="5">
        <v>60</v>
      </c>
      <c r="F1467" s="5">
        <v>8.9</v>
      </c>
      <c r="G1467" s="5">
        <f t="shared" si="934"/>
        <v>8.9</v>
      </c>
      <c r="H1467" s="6">
        <f t="shared" si="928"/>
        <v>62.211388522711886</v>
      </c>
      <c r="I1467" s="6">
        <f t="shared" si="927"/>
        <v>1.0368564753785314</v>
      </c>
      <c r="J1467" s="6">
        <f t="shared" si="947"/>
        <v>8025.0937022656208</v>
      </c>
      <c r="K1467" s="6">
        <f t="shared" si="948"/>
        <v>5398.4562154244941</v>
      </c>
      <c r="L1467" s="6">
        <f t="shared" si="949"/>
        <v>883.272954264585</v>
      </c>
      <c r="M1467" s="6">
        <f t="shared" ref="M1467:M1530" si="951">SUM(J1467:L1467)</f>
        <v>14306.822871954699</v>
      </c>
      <c r="N1467" s="6">
        <f t="shared" si="950"/>
        <v>14508.146043799408</v>
      </c>
      <c r="O1467" s="6">
        <f t="shared" si="929"/>
        <v>62.863234001080698</v>
      </c>
      <c r="P1467" s="6">
        <f t="shared" si="930"/>
        <v>43.18764972339595</v>
      </c>
      <c r="Q1467" s="6">
        <f t="shared" si="931"/>
        <v>6.7717593160284846</v>
      </c>
      <c r="R1467" s="6">
        <f t="shared" si="932"/>
        <v>112.82264304050513</v>
      </c>
      <c r="S1467" s="6">
        <f t="shared" si="933"/>
        <v>113.64714400976203</v>
      </c>
      <c r="T1467" s="6"/>
      <c r="U1467" s="6"/>
      <c r="V1467" s="6"/>
      <c r="W1467" s="6"/>
      <c r="X1467" s="4"/>
      <c r="Y1467" s="4"/>
      <c r="Z1467" s="4"/>
      <c r="AA1467" s="4"/>
    </row>
    <row r="1468" spans="1:27" x14ac:dyDescent="0.2">
      <c r="A1468" s="5">
        <v>2014</v>
      </c>
      <c r="B1468" s="5" t="s">
        <v>27</v>
      </c>
      <c r="C1468" s="5">
        <v>2</v>
      </c>
      <c r="D1468" s="5">
        <v>60</v>
      </c>
      <c r="F1468" s="5">
        <v>1.44</v>
      </c>
      <c r="G1468" s="5">
        <f t="shared" si="934"/>
        <v>1.44</v>
      </c>
      <c r="H1468" s="6">
        <f t="shared" si="928"/>
        <v>1.6286016316209486</v>
      </c>
      <c r="I1468" s="6">
        <f t="shared" si="927"/>
        <v>2.7143360527015811E-2</v>
      </c>
      <c r="J1468" s="6">
        <f t="shared" si="947"/>
        <v>175.10249384757711</v>
      </c>
      <c r="K1468" s="6">
        <f t="shared" si="948"/>
        <v>143.92121919977168</v>
      </c>
      <c r="L1468" s="6">
        <f t="shared" si="949"/>
        <v>67.724551411422567</v>
      </c>
      <c r="M1468" s="6">
        <f t="shared" si="951"/>
        <v>386.74826445877136</v>
      </c>
      <c r="N1468" s="6">
        <f t="shared" si="950"/>
        <v>372.94656755232836</v>
      </c>
      <c r="O1468" s="6">
        <f t="shared" si="929"/>
        <v>1.3716362018060206</v>
      </c>
      <c r="P1468" s="6">
        <f t="shared" si="930"/>
        <v>1.1513697535981735</v>
      </c>
      <c r="Q1468" s="6">
        <f t="shared" si="931"/>
        <v>0.51922156082090642</v>
      </c>
      <c r="R1468" s="6">
        <f t="shared" si="932"/>
        <v>3.0422275162251009</v>
      </c>
      <c r="S1468" s="6">
        <f t="shared" si="933"/>
        <v>2.921414779159905</v>
      </c>
      <c r="T1468" s="6"/>
      <c r="U1468" s="6"/>
      <c r="V1468" s="6"/>
      <c r="W1468" s="6"/>
      <c r="X1468" s="4"/>
      <c r="Y1468" s="4"/>
      <c r="Z1468" s="4"/>
      <c r="AA1468" s="4"/>
    </row>
    <row r="1469" spans="1:27" x14ac:dyDescent="0.2">
      <c r="A1469" s="5">
        <v>2014</v>
      </c>
      <c r="B1469" s="5" t="s">
        <v>27</v>
      </c>
      <c r="C1469" s="5">
        <v>2</v>
      </c>
      <c r="D1469" s="5">
        <v>60</v>
      </c>
      <c r="F1469" s="5">
        <v>5.78</v>
      </c>
      <c r="G1469" s="5">
        <f t="shared" si="934"/>
        <v>5.78</v>
      </c>
      <c r="H1469" s="6">
        <f t="shared" si="928"/>
        <v>26.238896002047312</v>
      </c>
      <c r="I1469" s="6">
        <f t="shared" si="927"/>
        <v>0.43731493336745519</v>
      </c>
      <c r="J1469" s="6">
        <f t="shared" si="947"/>
        <v>3241.75029267441</v>
      </c>
      <c r="K1469" s="6">
        <f t="shared" si="948"/>
        <v>2286.7562175516109</v>
      </c>
      <c r="L1469" s="6">
        <f t="shared" si="949"/>
        <v>480.58839047584559</v>
      </c>
      <c r="M1469" s="6">
        <f t="shared" si="951"/>
        <v>6009.0949007018671</v>
      </c>
      <c r="N1469" s="6">
        <f t="shared" si="950"/>
        <v>6092.7444191683899</v>
      </c>
      <c r="O1469" s="6">
        <f t="shared" si="929"/>
        <v>25.393710625949545</v>
      </c>
      <c r="P1469" s="6">
        <f t="shared" si="930"/>
        <v>18.294049740412888</v>
      </c>
      <c r="Q1469" s="6">
        <f t="shared" si="931"/>
        <v>3.6845109936481495</v>
      </c>
      <c r="R1469" s="6">
        <f t="shared" si="932"/>
        <v>47.372271360010579</v>
      </c>
      <c r="S1469" s="6">
        <f t="shared" si="933"/>
        <v>47.726497950152385</v>
      </c>
      <c r="T1469" s="6"/>
      <c r="U1469" s="6"/>
      <c r="V1469" s="6"/>
      <c r="W1469" s="6"/>
      <c r="X1469" s="4"/>
      <c r="Y1469" s="4"/>
      <c r="Z1469" s="4"/>
      <c r="AA1469" s="4"/>
    </row>
    <row r="1470" spans="1:27" x14ac:dyDescent="0.2">
      <c r="A1470" s="5">
        <v>2014</v>
      </c>
      <c r="B1470" s="5" t="s">
        <v>27</v>
      </c>
      <c r="C1470" s="5">
        <v>2</v>
      </c>
      <c r="D1470" s="5">
        <v>60</v>
      </c>
      <c r="F1470" s="5">
        <v>1.57</v>
      </c>
      <c r="G1470" s="5">
        <f t="shared" si="934"/>
        <v>1.57</v>
      </c>
      <c r="H1470" s="6">
        <f t="shared" si="928"/>
        <v>1.9359279329583703</v>
      </c>
      <c r="I1470" s="6">
        <f t="shared" si="927"/>
        <v>3.226546554930617E-2</v>
      </c>
      <c r="J1470" s="6">
        <f t="shared" si="947"/>
        <v>209.95217018061405</v>
      </c>
      <c r="K1470" s="6">
        <f t="shared" si="948"/>
        <v>170.9321591153348</v>
      </c>
      <c r="L1470" s="6">
        <f t="shared" si="949"/>
        <v>76.502131057891887</v>
      </c>
      <c r="M1470" s="6">
        <f t="shared" si="951"/>
        <v>457.38646035384079</v>
      </c>
      <c r="N1470" s="6">
        <f t="shared" si="950"/>
        <v>443.70702696360286</v>
      </c>
      <c r="O1470" s="6">
        <f t="shared" si="929"/>
        <v>1.6446253330814764</v>
      </c>
      <c r="P1470" s="6">
        <f t="shared" si="930"/>
        <v>1.3674572729226784</v>
      </c>
      <c r="Q1470" s="6">
        <f t="shared" si="931"/>
        <v>0.58651633811050452</v>
      </c>
      <c r="R1470" s="6">
        <f t="shared" si="932"/>
        <v>3.5985989441146593</v>
      </c>
      <c r="S1470" s="6">
        <f t="shared" si="933"/>
        <v>3.475705044548222</v>
      </c>
      <c r="T1470" s="6"/>
      <c r="U1470" s="6"/>
      <c r="V1470" s="6"/>
      <c r="W1470" s="6"/>
      <c r="X1470" s="4"/>
      <c r="Y1470" s="4"/>
      <c r="Z1470" s="4"/>
      <c r="AA1470" s="4"/>
    </row>
    <row r="1471" spans="1:27" x14ac:dyDescent="0.2">
      <c r="A1471" s="5">
        <v>2014</v>
      </c>
      <c r="B1471" s="5" t="s">
        <v>27</v>
      </c>
      <c r="C1471" s="5">
        <v>2</v>
      </c>
      <c r="D1471" s="5">
        <v>60</v>
      </c>
      <c r="F1471" s="5">
        <v>3.22</v>
      </c>
      <c r="G1471" s="5">
        <f t="shared" si="934"/>
        <v>3.22</v>
      </c>
      <c r="H1471" s="6">
        <f t="shared" si="928"/>
        <v>8.143322317370103</v>
      </c>
      <c r="I1471" s="6">
        <f t="shared" si="927"/>
        <v>0.13572203862283505</v>
      </c>
      <c r="J1471" s="6">
        <f t="shared" si="947"/>
        <v>948.9174401484039</v>
      </c>
      <c r="K1471" s="6">
        <f t="shared" si="948"/>
        <v>713.86592918345343</v>
      </c>
      <c r="L1471" s="6">
        <f t="shared" si="949"/>
        <v>210.63561365700397</v>
      </c>
      <c r="M1471" s="6">
        <f t="shared" si="951"/>
        <v>1873.4189829888612</v>
      </c>
      <c r="N1471" s="6">
        <f t="shared" si="950"/>
        <v>1879.8721219084082</v>
      </c>
      <c r="O1471" s="6">
        <f t="shared" si="929"/>
        <v>7.4331866144958294</v>
      </c>
      <c r="P1471" s="6">
        <f t="shared" si="930"/>
        <v>5.7109274334676279</v>
      </c>
      <c r="Q1471" s="6">
        <f t="shared" si="931"/>
        <v>1.6148730380370304</v>
      </c>
      <c r="R1471" s="6">
        <f t="shared" si="932"/>
        <v>14.758987086000488</v>
      </c>
      <c r="S1471" s="6">
        <f t="shared" si="933"/>
        <v>14.725664954949197</v>
      </c>
      <c r="T1471" s="6"/>
      <c r="U1471" s="6"/>
      <c r="V1471" s="6"/>
      <c r="W1471" s="6"/>
      <c r="X1471" s="4"/>
      <c r="Y1471" s="4"/>
      <c r="Z1471" s="4"/>
      <c r="AA1471" s="4"/>
    </row>
    <row r="1472" spans="1:27" x14ac:dyDescent="0.2">
      <c r="A1472" s="5">
        <v>2014</v>
      </c>
      <c r="B1472" s="5" t="s">
        <v>27</v>
      </c>
      <c r="C1472" s="5">
        <v>2</v>
      </c>
      <c r="D1472" s="5">
        <v>60</v>
      </c>
      <c r="F1472" s="5">
        <v>9.9</v>
      </c>
      <c r="G1472" s="5">
        <f t="shared" si="934"/>
        <v>9.9</v>
      </c>
      <c r="H1472" s="6">
        <f t="shared" si="928"/>
        <v>76.976873994583912</v>
      </c>
      <c r="I1472" s="6">
        <f t="shared" si="927"/>
        <v>1.2829478999097319</v>
      </c>
      <c r="J1472" s="6">
        <f t="shared" si="947"/>
        <v>10036.100617262016</v>
      </c>
      <c r="K1472" s="6">
        <f t="shared" si="948"/>
        <v>6672.6371237451804</v>
      </c>
      <c r="L1472" s="6">
        <f t="shared" si="949"/>
        <v>1026.3621967206282</v>
      </c>
      <c r="M1472" s="6">
        <f t="shared" si="951"/>
        <v>17735.099937727824</v>
      </c>
      <c r="N1472" s="6">
        <f t="shared" si="950"/>
        <v>17970.689748841574</v>
      </c>
      <c r="O1472" s="6">
        <f t="shared" si="929"/>
        <v>78.616121501885786</v>
      </c>
      <c r="P1472" s="6">
        <f t="shared" si="930"/>
        <v>53.381096989961442</v>
      </c>
      <c r="Q1472" s="6">
        <f t="shared" si="931"/>
        <v>7.8687768415248165</v>
      </c>
      <c r="R1472" s="6">
        <f t="shared" si="932"/>
        <v>139.86599533337204</v>
      </c>
      <c r="S1472" s="6">
        <f t="shared" si="933"/>
        <v>140.77040303259233</v>
      </c>
      <c r="T1472" s="6"/>
      <c r="U1472" s="6"/>
      <c r="V1472" s="6"/>
      <c r="W1472" s="6"/>
      <c r="X1472" s="4"/>
      <c r="Y1472" s="4"/>
      <c r="Z1472" s="4"/>
      <c r="AA1472" s="4"/>
    </row>
    <row r="1473" spans="1:27" x14ac:dyDescent="0.2">
      <c r="A1473" s="5">
        <v>2014</v>
      </c>
      <c r="B1473" s="5" t="s">
        <v>27</v>
      </c>
      <c r="C1473" s="5">
        <v>2</v>
      </c>
      <c r="D1473" s="5">
        <v>60</v>
      </c>
      <c r="F1473" s="5">
        <v>6.23</v>
      </c>
      <c r="G1473" s="5">
        <f t="shared" si="934"/>
        <v>6.23</v>
      </c>
      <c r="H1473" s="6">
        <f t="shared" si="928"/>
        <v>30.483580376128824</v>
      </c>
      <c r="I1473" s="6">
        <f t="shared" si="927"/>
        <v>0.50805967293548038</v>
      </c>
      <c r="J1473" s="6">
        <f t="shared" si="947"/>
        <v>3794.5125716149187</v>
      </c>
      <c r="K1473" s="6">
        <f t="shared" si="948"/>
        <v>2654.6953125131963</v>
      </c>
      <c r="L1473" s="6">
        <f t="shared" si="949"/>
        <v>534.17452070130207</v>
      </c>
      <c r="M1473" s="6">
        <f t="shared" si="951"/>
        <v>6983.3824048294164</v>
      </c>
      <c r="N1473" s="6">
        <f t="shared" si="950"/>
        <v>7083.6807353157965</v>
      </c>
      <c r="O1473" s="6">
        <f t="shared" si="929"/>
        <v>29.723681810983528</v>
      </c>
      <c r="P1473" s="6">
        <f t="shared" si="930"/>
        <v>21.237562500105572</v>
      </c>
      <c r="Q1473" s="6">
        <f t="shared" si="931"/>
        <v>4.0953379920433157</v>
      </c>
      <c r="R1473" s="6">
        <f t="shared" si="932"/>
        <v>55.056582303132416</v>
      </c>
      <c r="S1473" s="6">
        <f t="shared" si="933"/>
        <v>55.488832426640407</v>
      </c>
      <c r="T1473" s="6"/>
      <c r="U1473" s="6"/>
      <c r="V1473" s="6"/>
      <c r="W1473" s="6"/>
      <c r="X1473" s="4"/>
      <c r="Y1473" s="4"/>
      <c r="Z1473" s="4"/>
      <c r="AA1473" s="4"/>
    </row>
    <row r="1474" spans="1:27" x14ac:dyDescent="0.2">
      <c r="A1474" s="5">
        <v>2014</v>
      </c>
      <c r="B1474" s="5" t="s">
        <v>27</v>
      </c>
      <c r="C1474" s="5">
        <v>2</v>
      </c>
      <c r="D1474" s="5">
        <v>60</v>
      </c>
      <c r="F1474" s="5">
        <v>0.87</v>
      </c>
      <c r="G1474" s="5">
        <f t="shared" si="934"/>
        <v>0.87</v>
      </c>
      <c r="H1474" s="6">
        <f t="shared" si="928"/>
        <v>0.59446786987552858</v>
      </c>
      <c r="I1474" s="6">
        <f t="shared" si="927"/>
        <v>9.9077978312588095E-3</v>
      </c>
      <c r="J1474" s="6">
        <f t="shared" si="947"/>
        <v>60.774518753383184</v>
      </c>
      <c r="K1474" s="6">
        <f t="shared" si="948"/>
        <v>52.799131987382424</v>
      </c>
      <c r="L1474" s="6">
        <f t="shared" si="949"/>
        <v>33.279528865671182</v>
      </c>
      <c r="M1474" s="6">
        <f t="shared" si="951"/>
        <v>146.85317960643678</v>
      </c>
      <c r="N1474" s="6">
        <f t="shared" si="950"/>
        <v>135.44772129903464</v>
      </c>
      <c r="O1474" s="6">
        <f t="shared" si="929"/>
        <v>0.47606706356816825</v>
      </c>
      <c r="P1474" s="6">
        <f t="shared" si="930"/>
        <v>0.42239305589905934</v>
      </c>
      <c r="Q1474" s="6">
        <f t="shared" si="931"/>
        <v>0.25514305463681242</v>
      </c>
      <c r="R1474" s="6">
        <f t="shared" si="932"/>
        <v>1.15360317410404</v>
      </c>
      <c r="S1474" s="6">
        <f t="shared" si="933"/>
        <v>1.0610071501757712</v>
      </c>
      <c r="T1474" s="6"/>
      <c r="U1474" s="6"/>
      <c r="V1474" s="6"/>
      <c r="W1474" s="6"/>
      <c r="X1474" s="4"/>
      <c r="Y1474" s="4"/>
      <c r="Z1474" s="4"/>
      <c r="AA1474" s="4"/>
    </row>
    <row r="1475" spans="1:27" x14ac:dyDescent="0.2">
      <c r="A1475" s="5">
        <v>2014</v>
      </c>
      <c r="B1475" s="5" t="s">
        <v>27</v>
      </c>
      <c r="C1475" s="5">
        <v>2</v>
      </c>
      <c r="D1475" s="5">
        <v>60</v>
      </c>
      <c r="F1475" s="5">
        <v>5.81</v>
      </c>
      <c r="G1475" s="5">
        <f t="shared" si="934"/>
        <v>5.81</v>
      </c>
      <c r="H1475" s="6">
        <f t="shared" si="928"/>
        <v>26.511978943460601</v>
      </c>
      <c r="I1475" s="6">
        <f t="shared" ref="I1475:I1538" si="952">H1475/D1475</f>
        <v>0.44186631572434337</v>
      </c>
      <c r="J1475" s="6">
        <f t="shared" si="947"/>
        <v>3277.1851334131002</v>
      </c>
      <c r="K1475" s="6">
        <f t="shared" si="948"/>
        <v>2310.4361632607079</v>
      </c>
      <c r="L1475" s="6">
        <f t="shared" si="949"/>
        <v>484.1092377254036</v>
      </c>
      <c r="M1475" s="6">
        <f t="shared" si="951"/>
        <v>6071.7305343992111</v>
      </c>
      <c r="N1475" s="6">
        <f t="shared" si="950"/>
        <v>6156.4737410085509</v>
      </c>
      <c r="O1475" s="6">
        <f t="shared" si="929"/>
        <v>25.671283545069283</v>
      </c>
      <c r="P1475" s="6">
        <f t="shared" si="930"/>
        <v>18.483489306085662</v>
      </c>
      <c r="Q1475" s="6">
        <f t="shared" si="931"/>
        <v>3.7115041558947608</v>
      </c>
      <c r="R1475" s="6">
        <f t="shared" si="932"/>
        <v>47.866277007049703</v>
      </c>
      <c r="S1475" s="6">
        <f t="shared" si="933"/>
        <v>48.225710971233646</v>
      </c>
      <c r="T1475" s="6"/>
      <c r="U1475" s="6"/>
      <c r="V1475" s="6"/>
      <c r="W1475" s="6"/>
      <c r="X1475" s="4"/>
      <c r="Y1475" s="4"/>
      <c r="Z1475" s="4"/>
      <c r="AA1475" s="4"/>
    </row>
    <row r="1476" spans="1:27" x14ac:dyDescent="0.2">
      <c r="A1476" s="5">
        <v>2014</v>
      </c>
      <c r="B1476" s="5" t="s">
        <v>27</v>
      </c>
      <c r="C1476" s="5">
        <v>2</v>
      </c>
      <c r="D1476" s="5">
        <v>60</v>
      </c>
      <c r="F1476" s="5">
        <v>5.07</v>
      </c>
      <c r="G1476" s="5">
        <f t="shared" si="934"/>
        <v>5.07</v>
      </c>
      <c r="H1476" s="6">
        <f t="shared" si="928"/>
        <v>20.188581250315071</v>
      </c>
      <c r="I1476" s="6">
        <f t="shared" si="952"/>
        <v>0.33647635417191785</v>
      </c>
      <c r="J1476" s="6">
        <f t="shared" si="947"/>
        <v>2461.7719143828876</v>
      </c>
      <c r="K1476" s="6">
        <f t="shared" si="948"/>
        <v>1761.7704007618413</v>
      </c>
      <c r="L1476" s="6">
        <f t="shared" si="949"/>
        <v>399.49950531005237</v>
      </c>
      <c r="M1476" s="6">
        <f t="shared" si="951"/>
        <v>4623.0418204547805</v>
      </c>
      <c r="N1476" s="6">
        <f t="shared" si="950"/>
        <v>4681.704555795558</v>
      </c>
      <c r="O1476" s="6">
        <f t="shared" si="929"/>
        <v>19.283879995999282</v>
      </c>
      <c r="P1476" s="6">
        <f t="shared" si="930"/>
        <v>14.094163206094729</v>
      </c>
      <c r="Q1476" s="6">
        <f t="shared" si="931"/>
        <v>3.0628295407104016</v>
      </c>
      <c r="R1476" s="6">
        <f t="shared" si="932"/>
        <v>36.440872742804416</v>
      </c>
      <c r="S1476" s="6">
        <f t="shared" si="933"/>
        <v>36.673352353731865</v>
      </c>
      <c r="T1476" s="6"/>
      <c r="U1476" s="6"/>
      <c r="V1476" s="6"/>
      <c r="W1476" s="6"/>
      <c r="X1476" s="4"/>
      <c r="Y1476" s="4"/>
      <c r="Z1476" s="4"/>
      <c r="AA1476" s="4"/>
    </row>
    <row r="1477" spans="1:27" x14ac:dyDescent="0.2">
      <c r="A1477" s="5">
        <v>2014</v>
      </c>
      <c r="B1477" s="5" t="s">
        <v>27</v>
      </c>
      <c r="C1477" s="5">
        <v>2</v>
      </c>
      <c r="D1477" s="5">
        <v>60</v>
      </c>
      <c r="E1477" s="5">
        <v>1.08</v>
      </c>
      <c r="G1477" s="5">
        <f t="shared" si="934"/>
        <v>1.08</v>
      </c>
      <c r="H1477" s="6">
        <f t="shared" si="928"/>
        <v>0.91608841778678374</v>
      </c>
      <c r="I1477" s="6">
        <f t="shared" si="952"/>
        <v>1.5268140296446396E-2</v>
      </c>
      <c r="J1477" s="6">
        <f t="shared" ref="J1477" si="953">8*G1477^2.56</f>
        <v>9.7421497513168678</v>
      </c>
      <c r="K1477" s="6">
        <f t="shared" ref="K1477" si="954">22.91*G1477^2.13</f>
        <v>26.990920025306831</v>
      </c>
      <c r="L1477" s="6">
        <f t="shared" ref="L1477" si="955">22.55*G1477^1.45</f>
        <v>25.212214402378265</v>
      </c>
      <c r="M1477" s="6">
        <f t="shared" si="951"/>
        <v>61.945284179001966</v>
      </c>
      <c r="N1477" s="6">
        <f t="shared" ref="N1477" si="956">39.46*G1477^2.26</f>
        <v>46.956397275071218</v>
      </c>
      <c r="O1477" s="6">
        <f t="shared" si="929"/>
        <v>7.6313506385315463E-2</v>
      </c>
      <c r="P1477" s="6">
        <f t="shared" si="930"/>
        <v>0.21592736020245465</v>
      </c>
      <c r="Q1477" s="6">
        <f t="shared" si="931"/>
        <v>0.19329364375156671</v>
      </c>
      <c r="R1477" s="6">
        <f t="shared" si="932"/>
        <v>0.48553451033933681</v>
      </c>
      <c r="S1477" s="6">
        <f t="shared" si="933"/>
        <v>0.36782511198805784</v>
      </c>
      <c r="T1477" s="6"/>
      <c r="U1477" s="6"/>
      <c r="V1477" s="6"/>
      <c r="W1477" s="6"/>
      <c r="X1477" s="4"/>
      <c r="Y1477" s="4"/>
      <c r="Z1477" s="4"/>
      <c r="AA1477" s="4"/>
    </row>
    <row r="1478" spans="1:27" x14ac:dyDescent="0.2">
      <c r="A1478" s="5">
        <v>2014</v>
      </c>
      <c r="B1478" s="5" t="s">
        <v>27</v>
      </c>
      <c r="C1478" s="5">
        <v>3</v>
      </c>
      <c r="D1478" s="5">
        <v>60</v>
      </c>
      <c r="F1478" s="5">
        <v>6.27</v>
      </c>
      <c r="G1478" s="5">
        <f t="shared" si="934"/>
        <v>6.27</v>
      </c>
      <c r="H1478" s="6">
        <f t="shared" si="928"/>
        <v>30.87627945782754</v>
      </c>
      <c r="I1478" s="6">
        <f t="shared" si="952"/>
        <v>0.51460465763045904</v>
      </c>
      <c r="J1478" s="6">
        <f t="shared" ref="J1478:J1481" si="957">81.42*G1478^2.1</f>
        <v>3845.8552457464098</v>
      </c>
      <c r="K1478" s="6">
        <f t="shared" ref="K1478:K1481" si="958">69.66*G1478^1.99</f>
        <v>2688.7218492013926</v>
      </c>
      <c r="L1478" s="6">
        <f t="shared" ref="L1478:L1481" si="959">40.5*G1478^1.41</f>
        <v>539.01674335325833</v>
      </c>
      <c r="M1478" s="6">
        <f t="shared" si="951"/>
        <v>7073.5938383010616</v>
      </c>
      <c r="N1478" s="6">
        <f t="shared" ref="N1478:N1481" si="960">179.2*G1478^2.01</f>
        <v>7175.3941533007601</v>
      </c>
      <c r="O1478" s="6">
        <f t="shared" si="929"/>
        <v>30.125866091680209</v>
      </c>
      <c r="P1478" s="6">
        <f t="shared" si="930"/>
        <v>21.50977479361114</v>
      </c>
      <c r="Q1478" s="6">
        <f t="shared" si="931"/>
        <v>4.132461699041647</v>
      </c>
      <c r="R1478" s="6">
        <f t="shared" si="932"/>
        <v>55.768102584333</v>
      </c>
      <c r="S1478" s="6">
        <f t="shared" si="933"/>
        <v>56.207254200855949</v>
      </c>
      <c r="T1478" s="6"/>
      <c r="U1478" s="6"/>
      <c r="V1478" s="6"/>
      <c r="W1478" s="6"/>
      <c r="X1478" s="4"/>
      <c r="Y1478" s="4"/>
      <c r="Z1478" s="4"/>
      <c r="AA1478" s="4"/>
    </row>
    <row r="1479" spans="1:27" x14ac:dyDescent="0.2">
      <c r="A1479" s="5">
        <v>2014</v>
      </c>
      <c r="B1479" s="5" t="s">
        <v>27</v>
      </c>
      <c r="C1479" s="5">
        <v>3</v>
      </c>
      <c r="D1479" s="5">
        <v>60</v>
      </c>
      <c r="F1479" s="5">
        <v>0.89</v>
      </c>
      <c r="G1479" s="5">
        <f t="shared" si="934"/>
        <v>0.89</v>
      </c>
      <c r="H1479" s="6">
        <f t="shared" si="928"/>
        <v>0.62211388522711886</v>
      </c>
      <c r="I1479" s="6">
        <f t="shared" si="952"/>
        <v>1.0368564753785314E-2</v>
      </c>
      <c r="J1479" s="6">
        <f t="shared" si="957"/>
        <v>63.74558514017599</v>
      </c>
      <c r="K1479" s="6">
        <f t="shared" si="958"/>
        <v>55.242024143783645</v>
      </c>
      <c r="L1479" s="6">
        <f t="shared" si="959"/>
        <v>34.363305456139209</v>
      </c>
      <c r="M1479" s="6">
        <f t="shared" si="951"/>
        <v>153.35091474009886</v>
      </c>
      <c r="N1479" s="6">
        <f t="shared" si="960"/>
        <v>141.77900321063575</v>
      </c>
      <c r="O1479" s="6">
        <f t="shared" si="929"/>
        <v>0.49934041693137854</v>
      </c>
      <c r="P1479" s="6">
        <f t="shared" si="930"/>
        <v>0.44193619315026916</v>
      </c>
      <c r="Q1479" s="6">
        <f t="shared" si="931"/>
        <v>0.26345200849706729</v>
      </c>
      <c r="R1479" s="6">
        <f t="shared" si="932"/>
        <v>1.2047286185787149</v>
      </c>
      <c r="S1479" s="6">
        <f t="shared" si="933"/>
        <v>1.1106021918166467</v>
      </c>
      <c r="T1479" s="6"/>
      <c r="U1479" s="6"/>
      <c r="V1479" s="6"/>
      <c r="W1479" s="6"/>
      <c r="X1479" s="4"/>
      <c r="Y1479" s="4"/>
      <c r="Z1479" s="4"/>
      <c r="AA1479" s="4"/>
    </row>
    <row r="1480" spans="1:27" x14ac:dyDescent="0.2">
      <c r="A1480" s="5">
        <v>2014</v>
      </c>
      <c r="B1480" s="5" t="s">
        <v>27</v>
      </c>
      <c r="C1480" s="5">
        <v>3</v>
      </c>
      <c r="D1480" s="5">
        <v>60</v>
      </c>
      <c r="F1480" s="5">
        <v>1.58</v>
      </c>
      <c r="G1480" s="5">
        <f t="shared" si="934"/>
        <v>1.58</v>
      </c>
      <c r="H1480" s="6">
        <f t="shared" si="928"/>
        <v>1.9606679751053901</v>
      </c>
      <c r="I1480" s="6">
        <f t="shared" si="952"/>
        <v>3.2677799585089838E-2</v>
      </c>
      <c r="J1480" s="6">
        <f t="shared" si="957"/>
        <v>212.77028761647711</v>
      </c>
      <c r="K1480" s="6">
        <f t="shared" si="958"/>
        <v>173.10558228165382</v>
      </c>
      <c r="L1480" s="6">
        <f t="shared" si="959"/>
        <v>77.190084405423491</v>
      </c>
      <c r="M1480" s="6">
        <f t="shared" si="951"/>
        <v>463.06595430355441</v>
      </c>
      <c r="N1480" s="6">
        <f t="shared" si="960"/>
        <v>449.40587969044361</v>
      </c>
      <c r="O1480" s="6">
        <f t="shared" si="929"/>
        <v>1.6667005863290707</v>
      </c>
      <c r="P1480" s="6">
        <f t="shared" si="930"/>
        <v>1.3848446582532306</v>
      </c>
      <c r="Q1480" s="6">
        <f t="shared" si="931"/>
        <v>0.5917906471082468</v>
      </c>
      <c r="R1480" s="6">
        <f t="shared" si="932"/>
        <v>3.6433358916905476</v>
      </c>
      <c r="S1480" s="6">
        <f t="shared" si="933"/>
        <v>3.5203460575751411</v>
      </c>
      <c r="T1480" s="6"/>
      <c r="U1480" s="6"/>
      <c r="V1480" s="6"/>
      <c r="W1480" s="6"/>
      <c r="X1480" s="4"/>
      <c r="Y1480" s="4"/>
      <c r="Z1480" s="4"/>
      <c r="AA1480" s="4"/>
    </row>
    <row r="1481" spans="1:27" x14ac:dyDescent="0.2">
      <c r="A1481" s="5">
        <v>2014</v>
      </c>
      <c r="B1481" s="5" t="s">
        <v>27</v>
      </c>
      <c r="C1481" s="5">
        <v>3</v>
      </c>
      <c r="D1481" s="5">
        <v>60</v>
      </c>
      <c r="F1481" s="5">
        <v>1.0900000000000001</v>
      </c>
      <c r="G1481" s="5">
        <f t="shared" si="934"/>
        <v>1.0900000000000001</v>
      </c>
      <c r="H1481" s="6">
        <f t="shared" si="928"/>
        <v>0.93313155793250846</v>
      </c>
      <c r="I1481" s="6">
        <f t="shared" si="952"/>
        <v>1.5552192632208474E-2</v>
      </c>
      <c r="J1481" s="6">
        <f t="shared" si="957"/>
        <v>97.572345226674642</v>
      </c>
      <c r="K1481" s="6">
        <f t="shared" si="958"/>
        <v>82.691753437174583</v>
      </c>
      <c r="L1481" s="6">
        <f t="shared" si="959"/>
        <v>45.732651874640467</v>
      </c>
      <c r="M1481" s="6">
        <f t="shared" si="951"/>
        <v>225.99675053848966</v>
      </c>
      <c r="N1481" s="6">
        <f t="shared" si="960"/>
        <v>213.09107787747493</v>
      </c>
      <c r="O1481" s="6">
        <f t="shared" si="929"/>
        <v>0.76431670427561804</v>
      </c>
      <c r="P1481" s="6">
        <f t="shared" si="930"/>
        <v>0.66153402749739665</v>
      </c>
      <c r="Q1481" s="6">
        <f t="shared" si="931"/>
        <v>0.35061699770557697</v>
      </c>
      <c r="R1481" s="6">
        <f t="shared" si="932"/>
        <v>1.7764677294785916</v>
      </c>
      <c r="S1481" s="6">
        <f t="shared" si="933"/>
        <v>1.6692134433735535</v>
      </c>
      <c r="T1481" s="6"/>
      <c r="U1481" s="6"/>
      <c r="V1481" s="6"/>
      <c r="W1481" s="6"/>
      <c r="X1481" s="4"/>
      <c r="Y1481" s="4"/>
      <c r="Z1481" s="4"/>
      <c r="AA1481" s="4"/>
    </row>
    <row r="1482" spans="1:27" x14ac:dyDescent="0.2">
      <c r="A1482" s="5">
        <v>2014</v>
      </c>
      <c r="B1482" s="5" t="s">
        <v>27</v>
      </c>
      <c r="C1482" s="5">
        <v>3</v>
      </c>
      <c r="D1482" s="5">
        <v>60</v>
      </c>
      <c r="E1482" s="5">
        <v>1.34</v>
      </c>
      <c r="G1482" s="5">
        <f t="shared" si="934"/>
        <v>1.34</v>
      </c>
      <c r="H1482" s="6">
        <f t="shared" si="928"/>
        <v>1.4102609421964585</v>
      </c>
      <c r="I1482" s="6">
        <f t="shared" si="952"/>
        <v>2.3504349036607641E-2</v>
      </c>
      <c r="J1482" s="6">
        <f t="shared" ref="J1482" si="961">8*G1482^2.56</f>
        <v>16.923035707545782</v>
      </c>
      <c r="K1482" s="6">
        <f t="shared" ref="K1482" si="962">22.91*G1482^2.13</f>
        <v>42.732500827212526</v>
      </c>
      <c r="L1482" s="6">
        <f t="shared" ref="L1482" si="963">22.55*G1482^1.45</f>
        <v>34.470573091471103</v>
      </c>
      <c r="M1482" s="6">
        <f t="shared" si="951"/>
        <v>94.126109626229407</v>
      </c>
      <c r="N1482" s="6">
        <f t="shared" ref="N1482" si="964">39.46*G1482^2.26</f>
        <v>76.456414101081364</v>
      </c>
      <c r="O1482" s="6">
        <f t="shared" si="929"/>
        <v>0.13256377970910863</v>
      </c>
      <c r="P1482" s="6">
        <f t="shared" si="930"/>
        <v>0.34186000661770016</v>
      </c>
      <c r="Q1482" s="6">
        <f t="shared" si="931"/>
        <v>0.26427439370127848</v>
      </c>
      <c r="R1482" s="6">
        <f t="shared" si="932"/>
        <v>0.73869818002808729</v>
      </c>
      <c r="S1482" s="6">
        <f t="shared" si="933"/>
        <v>0.59890857712513723</v>
      </c>
      <c r="T1482" s="6"/>
      <c r="U1482" s="6"/>
      <c r="V1482" s="6"/>
      <c r="W1482" s="6"/>
      <c r="X1482" s="4"/>
      <c r="Y1482" s="4"/>
      <c r="Z1482" s="4"/>
      <c r="AA1482" s="4"/>
    </row>
    <row r="1483" spans="1:27" x14ac:dyDescent="0.2">
      <c r="A1483" s="5">
        <v>2014</v>
      </c>
      <c r="B1483" s="5" t="s">
        <v>27</v>
      </c>
      <c r="C1483" s="5">
        <v>3</v>
      </c>
      <c r="D1483" s="5">
        <v>60</v>
      </c>
      <c r="F1483" s="5">
        <v>2.46</v>
      </c>
      <c r="G1483" s="5">
        <f t="shared" si="934"/>
        <v>2.46</v>
      </c>
      <c r="H1483" s="6">
        <f t="shared" ref="H1483:H1546" si="965">PI()*(G1483/2)^2</f>
        <v>4.7529155256159976</v>
      </c>
      <c r="I1483" s="6">
        <f t="shared" si="952"/>
        <v>7.9215258760266624E-2</v>
      </c>
      <c r="J1483" s="6">
        <f t="shared" ref="J1483:J1490" si="966">81.42*G1483^2.1</f>
        <v>539.13164367280854</v>
      </c>
      <c r="K1483" s="6">
        <f t="shared" ref="K1483:K1490" si="967">69.66*G1483^1.99</f>
        <v>417.7768136644371</v>
      </c>
      <c r="L1483" s="6">
        <f t="shared" ref="L1483:L1490" si="968">40.5*G1483^1.41</f>
        <v>144.10316656433992</v>
      </c>
      <c r="M1483" s="6">
        <f t="shared" si="951"/>
        <v>1101.0116239015856</v>
      </c>
      <c r="N1483" s="6">
        <f t="shared" ref="N1483:N1490" si="969">179.2*G1483^2.01</f>
        <v>1094.2525582039</v>
      </c>
      <c r="O1483" s="6">
        <f t="shared" ref="O1483:O1546" si="970">(J1483*0.47)/D1483</f>
        <v>4.2231978754370001</v>
      </c>
      <c r="P1483" s="6">
        <f t="shared" ref="P1483:P1546" si="971">(K1483*0.48)/D1483</f>
        <v>3.3422145093154967</v>
      </c>
      <c r="Q1483" s="6">
        <f t="shared" ref="Q1483:Q1546" si="972">(L1483*0.46)/D1483</f>
        <v>1.1047909436599395</v>
      </c>
      <c r="R1483" s="6">
        <f t="shared" ref="R1483:R1546" si="973">SUM(O1483:Q1483)</f>
        <v>8.6702033284124358</v>
      </c>
      <c r="S1483" s="6">
        <f t="shared" ref="S1483:S1546" si="974">(N1483*0.47)/D1483</f>
        <v>8.5716450392638812</v>
      </c>
      <c r="T1483" s="6"/>
      <c r="U1483" s="6"/>
      <c r="V1483" s="6"/>
      <c r="W1483" s="6"/>
      <c r="X1483" s="4"/>
      <c r="Y1483" s="4"/>
      <c r="Z1483" s="4"/>
      <c r="AA1483" s="4"/>
    </row>
    <row r="1484" spans="1:27" x14ac:dyDescent="0.2">
      <c r="A1484" s="5">
        <v>2014</v>
      </c>
      <c r="B1484" s="5" t="s">
        <v>27</v>
      </c>
      <c r="C1484" s="5">
        <v>3</v>
      </c>
      <c r="D1484" s="5">
        <v>60</v>
      </c>
      <c r="F1484" s="5">
        <v>5.26</v>
      </c>
      <c r="G1484" s="5">
        <f t="shared" si="934"/>
        <v>5.26</v>
      </c>
      <c r="H1484" s="6">
        <f t="shared" si="965"/>
        <v>21.730082225615238</v>
      </c>
      <c r="I1484" s="6">
        <f t="shared" si="952"/>
        <v>0.3621680370935873</v>
      </c>
      <c r="J1484" s="6">
        <f t="shared" si="966"/>
        <v>2659.5071409443681</v>
      </c>
      <c r="K1484" s="6">
        <f t="shared" si="967"/>
        <v>1895.593020558023</v>
      </c>
      <c r="L1484" s="6">
        <f t="shared" si="968"/>
        <v>420.77014967762329</v>
      </c>
      <c r="M1484" s="6">
        <f t="shared" si="951"/>
        <v>4975.8703111800141</v>
      </c>
      <c r="N1484" s="6">
        <f t="shared" si="969"/>
        <v>5041.0308017379857</v>
      </c>
      <c r="O1484" s="6">
        <f t="shared" si="970"/>
        <v>20.832805937397548</v>
      </c>
      <c r="P1484" s="6">
        <f t="shared" si="971"/>
        <v>15.164744164464183</v>
      </c>
      <c r="Q1484" s="6">
        <f t="shared" si="972"/>
        <v>3.2259044808617787</v>
      </c>
      <c r="R1484" s="6">
        <f t="shared" si="973"/>
        <v>39.223454582723512</v>
      </c>
      <c r="S1484" s="6">
        <f t="shared" si="974"/>
        <v>39.488074613614216</v>
      </c>
      <c r="T1484" s="6"/>
      <c r="U1484" s="6"/>
      <c r="V1484" s="6"/>
      <c r="W1484" s="6"/>
      <c r="X1484" s="4"/>
      <c r="Y1484" s="4"/>
      <c r="Z1484" s="4"/>
      <c r="AA1484" s="4"/>
    </row>
    <row r="1485" spans="1:27" x14ac:dyDescent="0.2">
      <c r="A1485" s="5">
        <v>2014</v>
      </c>
      <c r="B1485" s="5" t="s">
        <v>27</v>
      </c>
      <c r="C1485" s="5">
        <v>3</v>
      </c>
      <c r="D1485" s="5">
        <v>60</v>
      </c>
      <c r="F1485" s="5">
        <v>2.78</v>
      </c>
      <c r="G1485" s="5">
        <f t="shared" si="934"/>
        <v>2.78</v>
      </c>
      <c r="H1485" s="6">
        <f t="shared" si="965"/>
        <v>6.069871166000838</v>
      </c>
      <c r="I1485" s="6">
        <f t="shared" si="952"/>
        <v>0.1011645194333473</v>
      </c>
      <c r="J1485" s="6">
        <f t="shared" si="966"/>
        <v>696.98778900825482</v>
      </c>
      <c r="K1485" s="6">
        <f t="shared" si="967"/>
        <v>532.88391826026134</v>
      </c>
      <c r="L1485" s="6">
        <f t="shared" si="968"/>
        <v>171.22145586566344</v>
      </c>
      <c r="M1485" s="6">
        <f t="shared" si="951"/>
        <v>1401.0931631341798</v>
      </c>
      <c r="N1485" s="6">
        <f t="shared" si="969"/>
        <v>1399.1621402849767</v>
      </c>
      <c r="O1485" s="6">
        <f t="shared" si="970"/>
        <v>5.459737680564662</v>
      </c>
      <c r="P1485" s="6">
        <f t="shared" si="971"/>
        <v>4.2630713460820902</v>
      </c>
      <c r="Q1485" s="6">
        <f t="shared" si="972"/>
        <v>1.3126978283034199</v>
      </c>
      <c r="R1485" s="6">
        <f t="shared" si="973"/>
        <v>11.035506854950173</v>
      </c>
      <c r="S1485" s="6">
        <f t="shared" si="974"/>
        <v>10.960103432232318</v>
      </c>
      <c r="T1485" s="6"/>
      <c r="U1485" s="6"/>
      <c r="V1485" s="6"/>
      <c r="W1485" s="6"/>
      <c r="X1485" s="4"/>
      <c r="Y1485" s="4"/>
      <c r="Z1485" s="4"/>
      <c r="AA1485" s="4"/>
    </row>
    <row r="1486" spans="1:27" x14ac:dyDescent="0.2">
      <c r="A1486" s="5">
        <v>2014</v>
      </c>
      <c r="B1486" s="5" t="s">
        <v>27</v>
      </c>
      <c r="C1486" s="5">
        <v>3</v>
      </c>
      <c r="D1486" s="5">
        <v>60</v>
      </c>
      <c r="F1486" s="5">
        <v>5.89</v>
      </c>
      <c r="G1486" s="5">
        <f t="shared" si="934"/>
        <v>5.89</v>
      </c>
      <c r="H1486" s="6">
        <f t="shared" si="965"/>
        <v>27.247111624400613</v>
      </c>
      <c r="I1486" s="6">
        <f t="shared" si="952"/>
        <v>0.45411852707334355</v>
      </c>
      <c r="J1486" s="6">
        <f t="shared" si="966"/>
        <v>3372.6650882064259</v>
      </c>
      <c r="K1486" s="6">
        <f t="shared" si="967"/>
        <v>2374.1759795537218</v>
      </c>
      <c r="L1486" s="6">
        <f t="shared" si="968"/>
        <v>493.53458171619349</v>
      </c>
      <c r="M1486" s="6">
        <f t="shared" si="951"/>
        <v>6240.3756494763411</v>
      </c>
      <c r="N1486" s="6">
        <f t="shared" si="969"/>
        <v>6328.0477537801789</v>
      </c>
      <c r="O1486" s="6">
        <f t="shared" si="970"/>
        <v>26.419209857617002</v>
      </c>
      <c r="P1486" s="6">
        <f t="shared" si="971"/>
        <v>18.993407836429771</v>
      </c>
      <c r="Q1486" s="6">
        <f t="shared" si="972"/>
        <v>3.7837651264908172</v>
      </c>
      <c r="R1486" s="6">
        <f t="shared" si="973"/>
        <v>49.196382820537593</v>
      </c>
      <c r="S1486" s="6">
        <f t="shared" si="974"/>
        <v>49.5697074046114</v>
      </c>
      <c r="T1486" s="6"/>
      <c r="U1486" s="6"/>
      <c r="V1486" s="6"/>
      <c r="W1486" s="6"/>
      <c r="X1486" s="4"/>
      <c r="Y1486" s="4"/>
      <c r="Z1486" s="4"/>
      <c r="AA1486" s="4"/>
    </row>
    <row r="1487" spans="1:27" x14ac:dyDescent="0.2">
      <c r="A1487" s="5">
        <v>2014</v>
      </c>
      <c r="B1487" s="5" t="s">
        <v>27</v>
      </c>
      <c r="C1487" s="5">
        <v>3</v>
      </c>
      <c r="D1487" s="5">
        <v>60</v>
      </c>
      <c r="F1487" s="5">
        <v>9.69</v>
      </c>
      <c r="G1487" s="5">
        <f t="shared" si="934"/>
        <v>9.69</v>
      </c>
      <c r="H1487" s="6">
        <f t="shared" si="965"/>
        <v>73.745824490183139</v>
      </c>
      <c r="I1487" s="6">
        <f t="shared" si="952"/>
        <v>1.2290970748363856</v>
      </c>
      <c r="J1487" s="6">
        <f t="shared" si="966"/>
        <v>9594.2499788452169</v>
      </c>
      <c r="K1487" s="6">
        <f t="shared" si="967"/>
        <v>6393.9286616728832</v>
      </c>
      <c r="L1487" s="6">
        <f t="shared" si="968"/>
        <v>995.79868597025484</v>
      </c>
      <c r="M1487" s="6">
        <f t="shared" si="951"/>
        <v>16983.977326488355</v>
      </c>
      <c r="N1487" s="6">
        <f t="shared" si="969"/>
        <v>17212.691981864926</v>
      </c>
      <c r="O1487" s="6">
        <f t="shared" si="970"/>
        <v>75.154958167620862</v>
      </c>
      <c r="P1487" s="6">
        <f t="shared" si="971"/>
        <v>51.151429293383067</v>
      </c>
      <c r="Q1487" s="6">
        <f t="shared" si="972"/>
        <v>7.634456592438621</v>
      </c>
      <c r="R1487" s="6">
        <f t="shared" si="973"/>
        <v>133.94084405344256</v>
      </c>
      <c r="S1487" s="6">
        <f t="shared" si="974"/>
        <v>134.8327538579419</v>
      </c>
      <c r="T1487" s="6"/>
      <c r="U1487" s="6"/>
      <c r="V1487" s="6"/>
      <c r="W1487" s="6"/>
      <c r="X1487" s="4"/>
      <c r="Y1487" s="4"/>
      <c r="Z1487" s="4"/>
      <c r="AA1487" s="4"/>
    </row>
    <row r="1488" spans="1:27" x14ac:dyDescent="0.2">
      <c r="A1488" s="5">
        <v>2014</v>
      </c>
      <c r="B1488" s="5" t="s">
        <v>27</v>
      </c>
      <c r="C1488" s="5">
        <v>3</v>
      </c>
      <c r="D1488" s="5">
        <v>60</v>
      </c>
      <c r="F1488" s="5">
        <v>4.6100000000000003</v>
      </c>
      <c r="G1488" s="5">
        <f t="shared" si="934"/>
        <v>4.6100000000000003</v>
      </c>
      <c r="H1488" s="6">
        <f t="shared" si="965"/>
        <v>16.691360308338911</v>
      </c>
      <c r="I1488" s="6">
        <f t="shared" si="952"/>
        <v>0.2781893384723152</v>
      </c>
      <c r="J1488" s="6">
        <f t="shared" si="966"/>
        <v>2016.0580890575861</v>
      </c>
      <c r="K1488" s="6">
        <f t="shared" si="967"/>
        <v>1457.9690729641529</v>
      </c>
      <c r="L1488" s="6">
        <f t="shared" si="968"/>
        <v>349.36011994133622</v>
      </c>
      <c r="M1488" s="6">
        <f t="shared" si="951"/>
        <v>3823.3872819630751</v>
      </c>
      <c r="N1488" s="6">
        <f t="shared" si="969"/>
        <v>3867.0239813550338</v>
      </c>
      <c r="O1488" s="6">
        <f t="shared" si="970"/>
        <v>15.792455030951091</v>
      </c>
      <c r="P1488" s="6">
        <f t="shared" si="971"/>
        <v>11.663752583713224</v>
      </c>
      <c r="Q1488" s="6">
        <f t="shared" si="972"/>
        <v>2.6784275862169111</v>
      </c>
      <c r="R1488" s="6">
        <f t="shared" si="973"/>
        <v>30.134635200881227</v>
      </c>
      <c r="S1488" s="6">
        <f t="shared" si="974"/>
        <v>30.29168785394776</v>
      </c>
      <c r="T1488" s="6"/>
      <c r="U1488" s="6"/>
      <c r="V1488" s="6"/>
      <c r="W1488" s="6"/>
      <c r="X1488" s="4"/>
      <c r="Y1488" s="4"/>
      <c r="Z1488" s="4"/>
      <c r="AA1488" s="4"/>
    </row>
    <row r="1489" spans="1:27" x14ac:dyDescent="0.2">
      <c r="A1489" s="5">
        <v>2014</v>
      </c>
      <c r="B1489" s="5" t="s">
        <v>27</v>
      </c>
      <c r="C1489" s="5">
        <v>3</v>
      </c>
      <c r="D1489" s="5">
        <v>60</v>
      </c>
      <c r="F1489" s="5">
        <v>2.79</v>
      </c>
      <c r="G1489" s="5">
        <f t="shared" si="934"/>
        <v>2.79</v>
      </c>
      <c r="H1489" s="6">
        <f t="shared" si="965"/>
        <v>6.1136178437020776</v>
      </c>
      <c r="I1489" s="6">
        <f t="shared" si="952"/>
        <v>0.10189363072836796</v>
      </c>
      <c r="J1489" s="6">
        <f t="shared" si="966"/>
        <v>702.26322232649159</v>
      </c>
      <c r="K1489" s="6">
        <f t="shared" si="967"/>
        <v>536.70523900291653</v>
      </c>
      <c r="L1489" s="6">
        <f t="shared" si="968"/>
        <v>172.09052116857217</v>
      </c>
      <c r="M1489" s="6">
        <f t="shared" si="951"/>
        <v>1411.0589824979802</v>
      </c>
      <c r="N1489" s="6">
        <f t="shared" si="969"/>
        <v>1409.2967613875696</v>
      </c>
      <c r="O1489" s="6">
        <f t="shared" si="970"/>
        <v>5.5010619082241838</v>
      </c>
      <c r="P1489" s="6">
        <f t="shared" si="971"/>
        <v>4.2936419120233325</v>
      </c>
      <c r="Q1489" s="6">
        <f t="shared" si="972"/>
        <v>1.3193606622923866</v>
      </c>
      <c r="R1489" s="6">
        <f t="shared" si="973"/>
        <v>11.114064482539902</v>
      </c>
      <c r="S1489" s="6">
        <f t="shared" si="974"/>
        <v>11.039491297535962</v>
      </c>
      <c r="T1489" s="6"/>
      <c r="U1489" s="6"/>
      <c r="V1489" s="6"/>
      <c r="W1489" s="6"/>
      <c r="X1489" s="4"/>
      <c r="Y1489" s="4"/>
      <c r="Z1489" s="4"/>
      <c r="AA1489" s="4"/>
    </row>
    <row r="1490" spans="1:27" x14ac:dyDescent="0.2">
      <c r="A1490" s="5">
        <v>2014</v>
      </c>
      <c r="B1490" s="5" t="s">
        <v>27</v>
      </c>
      <c r="C1490" s="5">
        <v>3</v>
      </c>
      <c r="D1490" s="5">
        <v>60</v>
      </c>
      <c r="F1490" s="5">
        <v>5.3</v>
      </c>
      <c r="G1490" s="5">
        <f t="shared" si="934"/>
        <v>5.3</v>
      </c>
      <c r="H1490" s="6">
        <f t="shared" si="965"/>
        <v>22.061834409834322</v>
      </c>
      <c r="I1490" s="6">
        <f t="shared" si="952"/>
        <v>0.36769724016390537</v>
      </c>
      <c r="J1490" s="6">
        <f t="shared" si="966"/>
        <v>2702.1560388628063</v>
      </c>
      <c r="K1490" s="6">
        <f t="shared" si="967"/>
        <v>1924.3871604905394</v>
      </c>
      <c r="L1490" s="6">
        <f t="shared" si="968"/>
        <v>425.28885253965842</v>
      </c>
      <c r="M1490" s="6">
        <f t="shared" si="951"/>
        <v>5051.8320518930041</v>
      </c>
      <c r="N1490" s="6">
        <f t="shared" si="969"/>
        <v>5118.3797345916728</v>
      </c>
      <c r="O1490" s="6">
        <f t="shared" si="970"/>
        <v>21.166888971091982</v>
      </c>
      <c r="P1490" s="6">
        <f t="shared" si="971"/>
        <v>15.395097283924315</v>
      </c>
      <c r="Q1490" s="6">
        <f t="shared" si="972"/>
        <v>3.2605478694707144</v>
      </c>
      <c r="R1490" s="6">
        <f t="shared" si="973"/>
        <v>39.822534124487007</v>
      </c>
      <c r="S1490" s="6">
        <f t="shared" si="974"/>
        <v>40.093974587634769</v>
      </c>
      <c r="T1490" s="6"/>
      <c r="U1490" s="6"/>
      <c r="V1490" s="6"/>
      <c r="W1490" s="6"/>
      <c r="X1490" s="4"/>
      <c r="Y1490" s="4"/>
      <c r="Z1490" s="4"/>
      <c r="AA1490" s="4"/>
    </row>
    <row r="1491" spans="1:27" x14ac:dyDescent="0.2">
      <c r="A1491" s="5">
        <v>2014</v>
      </c>
      <c r="B1491" s="5" t="s">
        <v>27</v>
      </c>
      <c r="C1491" s="5">
        <v>3</v>
      </c>
      <c r="D1491" s="5">
        <v>60</v>
      </c>
      <c r="E1491" s="5">
        <v>1.35</v>
      </c>
      <c r="G1491" s="5">
        <f t="shared" si="934"/>
        <v>1.35</v>
      </c>
      <c r="H1491" s="6">
        <f t="shared" si="965"/>
        <v>1.4313881527918497</v>
      </c>
      <c r="I1491" s="6">
        <f t="shared" si="952"/>
        <v>2.3856469213197496E-2</v>
      </c>
      <c r="J1491" s="6">
        <f t="shared" ref="J1491:J1492" si="975">8*G1491^2.56</f>
        <v>17.248226012824023</v>
      </c>
      <c r="K1491" s="6">
        <f t="shared" ref="K1491:K1492" si="976">22.91*G1491^2.13</f>
        <v>43.414621200221113</v>
      </c>
      <c r="L1491" s="6">
        <f t="shared" ref="L1491:L1492" si="977">22.55*G1491^1.45</f>
        <v>34.844201017184936</v>
      </c>
      <c r="M1491" s="6">
        <f t="shared" si="951"/>
        <v>95.507048230230083</v>
      </c>
      <c r="N1491" s="6">
        <f t="shared" ref="N1491:N1492" si="978">39.46*G1491^2.26</f>
        <v>77.751969313706951</v>
      </c>
      <c r="O1491" s="6">
        <f t="shared" si="970"/>
        <v>0.13511110376712149</v>
      </c>
      <c r="P1491" s="6">
        <f t="shared" si="971"/>
        <v>0.34731696960176889</v>
      </c>
      <c r="Q1491" s="6">
        <f t="shared" si="972"/>
        <v>0.2671388744650845</v>
      </c>
      <c r="R1491" s="6">
        <f t="shared" si="973"/>
        <v>0.74956694783397482</v>
      </c>
      <c r="S1491" s="6">
        <f t="shared" si="974"/>
        <v>0.60905709295737109</v>
      </c>
      <c r="T1491" s="6"/>
      <c r="U1491" s="6"/>
      <c r="V1491" s="6"/>
      <c r="W1491" s="6"/>
      <c r="X1491" s="4"/>
      <c r="Y1491" s="4"/>
      <c r="Z1491" s="4"/>
      <c r="AA1491" s="4"/>
    </row>
    <row r="1492" spans="1:27" x14ac:dyDescent="0.2">
      <c r="A1492" s="5">
        <v>2014</v>
      </c>
      <c r="B1492" s="5" t="s">
        <v>27</v>
      </c>
      <c r="C1492" s="5">
        <v>3</v>
      </c>
      <c r="D1492" s="5">
        <v>60</v>
      </c>
      <c r="E1492" s="5">
        <v>1.3</v>
      </c>
      <c r="G1492" s="5">
        <f t="shared" si="934"/>
        <v>1.3</v>
      </c>
      <c r="H1492" s="6">
        <f t="shared" si="965"/>
        <v>1.3273228961416876</v>
      </c>
      <c r="I1492" s="6">
        <f t="shared" si="952"/>
        <v>2.2122048269028128E-2</v>
      </c>
      <c r="J1492" s="6">
        <f t="shared" si="975"/>
        <v>15.659755207204237</v>
      </c>
      <c r="K1492" s="6">
        <f t="shared" si="976"/>
        <v>40.061243864022728</v>
      </c>
      <c r="L1492" s="6">
        <f t="shared" si="977"/>
        <v>32.988639658545686</v>
      </c>
      <c r="M1492" s="6">
        <f t="shared" si="951"/>
        <v>88.709638729772649</v>
      </c>
      <c r="N1492" s="6">
        <f t="shared" si="978"/>
        <v>71.395207003587132</v>
      </c>
      <c r="O1492" s="6">
        <f t="shared" si="970"/>
        <v>0.12266808245643318</v>
      </c>
      <c r="P1492" s="6">
        <f t="shared" si="971"/>
        <v>0.32048995091218185</v>
      </c>
      <c r="Q1492" s="6">
        <f t="shared" si="972"/>
        <v>0.25291290404885031</v>
      </c>
      <c r="R1492" s="6">
        <f t="shared" si="973"/>
        <v>0.6960709374174654</v>
      </c>
      <c r="S1492" s="6">
        <f t="shared" si="974"/>
        <v>0.55926245486143245</v>
      </c>
      <c r="T1492" s="6"/>
      <c r="U1492" s="6"/>
      <c r="V1492" s="6"/>
      <c r="W1492" s="6"/>
      <c r="X1492" s="4"/>
      <c r="Y1492" s="4"/>
      <c r="Z1492" s="4"/>
      <c r="AA1492" s="4"/>
    </row>
    <row r="1493" spans="1:27" x14ac:dyDescent="0.2">
      <c r="A1493" s="5">
        <v>2014</v>
      </c>
      <c r="B1493" s="5" t="s">
        <v>27</v>
      </c>
      <c r="C1493" s="5">
        <v>3</v>
      </c>
      <c r="D1493" s="5">
        <v>60</v>
      </c>
      <c r="F1493" s="5">
        <v>2.41</v>
      </c>
      <c r="G1493" s="5">
        <f t="shared" si="934"/>
        <v>2.41</v>
      </c>
      <c r="H1493" s="6">
        <f t="shared" si="965"/>
        <v>4.5616710728287195</v>
      </c>
      <c r="I1493" s="6">
        <f t="shared" si="952"/>
        <v>7.6027851213811989E-2</v>
      </c>
      <c r="J1493" s="6">
        <f t="shared" ref="J1493:J1494" si="979">81.42*G1493^2.1</f>
        <v>516.37699688448515</v>
      </c>
      <c r="K1493" s="6">
        <f t="shared" ref="K1493:K1494" si="980">69.66*G1493^1.99</f>
        <v>401.04895111726864</v>
      </c>
      <c r="L1493" s="6">
        <f t="shared" ref="L1493:L1494" si="981">40.5*G1493^1.41</f>
        <v>139.9906574791903</v>
      </c>
      <c r="M1493" s="6">
        <f t="shared" si="951"/>
        <v>1057.4166054809441</v>
      </c>
      <c r="N1493" s="6">
        <f t="shared" ref="N1493:N1494" si="982">179.2*G1493^2.01</f>
        <v>1050.0071608873027</v>
      </c>
      <c r="O1493" s="6">
        <f t="shared" si="970"/>
        <v>4.0449531422618001</v>
      </c>
      <c r="P1493" s="6">
        <f t="shared" si="971"/>
        <v>3.208391608938149</v>
      </c>
      <c r="Q1493" s="6">
        <f t="shared" si="972"/>
        <v>1.0732617073404591</v>
      </c>
      <c r="R1493" s="6">
        <f t="shared" si="973"/>
        <v>8.3266064585404074</v>
      </c>
      <c r="S1493" s="6">
        <f t="shared" si="974"/>
        <v>8.2250560936172032</v>
      </c>
      <c r="T1493" s="6"/>
      <c r="U1493" s="6"/>
      <c r="V1493" s="6"/>
      <c r="W1493" s="6"/>
      <c r="X1493" s="4"/>
      <c r="Y1493" s="4"/>
      <c r="Z1493" s="4"/>
      <c r="AA1493" s="4"/>
    </row>
    <row r="1494" spans="1:27" x14ac:dyDescent="0.2">
      <c r="A1494" s="5">
        <v>2014</v>
      </c>
      <c r="B1494" s="5" t="s">
        <v>27</v>
      </c>
      <c r="C1494" s="5">
        <v>3</v>
      </c>
      <c r="D1494" s="5">
        <v>60</v>
      </c>
      <c r="F1494" s="5">
        <v>7.04</v>
      </c>
      <c r="G1494" s="5">
        <f t="shared" si="934"/>
        <v>7.04</v>
      </c>
      <c r="H1494" s="6">
        <f t="shared" si="965"/>
        <v>38.925589615038973</v>
      </c>
      <c r="I1494" s="6">
        <f t="shared" si="952"/>
        <v>0.64875982691731626</v>
      </c>
      <c r="J1494" s="6">
        <f t="shared" si="979"/>
        <v>4904.9398083295919</v>
      </c>
      <c r="K1494" s="6">
        <f t="shared" si="980"/>
        <v>3385.7357698600376</v>
      </c>
      <c r="L1494" s="6">
        <f t="shared" si="981"/>
        <v>634.64735238403716</v>
      </c>
      <c r="M1494" s="6">
        <f t="shared" si="951"/>
        <v>8925.3229305736677</v>
      </c>
      <c r="N1494" s="6">
        <f t="shared" si="982"/>
        <v>9056.4720303965241</v>
      </c>
      <c r="O1494" s="6">
        <f t="shared" si="970"/>
        <v>38.422028498581795</v>
      </c>
      <c r="P1494" s="6">
        <f t="shared" si="971"/>
        <v>27.085886158880303</v>
      </c>
      <c r="Q1494" s="6">
        <f t="shared" si="972"/>
        <v>4.8656297016109518</v>
      </c>
      <c r="R1494" s="6">
        <f t="shared" si="973"/>
        <v>70.373544359073051</v>
      </c>
      <c r="S1494" s="6">
        <f t="shared" si="974"/>
        <v>70.942364238106109</v>
      </c>
      <c r="T1494" s="6"/>
      <c r="U1494" s="6"/>
      <c r="V1494" s="6"/>
      <c r="W1494" s="6"/>
      <c r="X1494" s="4"/>
      <c r="Y1494" s="4"/>
      <c r="Z1494" s="4"/>
      <c r="AA1494" s="4"/>
    </row>
    <row r="1495" spans="1:27" x14ac:dyDescent="0.2">
      <c r="A1495" s="5">
        <v>2014</v>
      </c>
      <c r="B1495" s="5" t="s">
        <v>27</v>
      </c>
      <c r="C1495" s="5">
        <v>3</v>
      </c>
      <c r="D1495" s="5">
        <v>60</v>
      </c>
      <c r="E1495" s="5">
        <v>1.87</v>
      </c>
      <c r="G1495" s="5">
        <f t="shared" ref="G1495:G1558" si="983">E1495+F1495</f>
        <v>1.87</v>
      </c>
      <c r="H1495" s="6">
        <f t="shared" si="965"/>
        <v>2.7464588375845373</v>
      </c>
      <c r="I1495" s="6">
        <f t="shared" si="952"/>
        <v>4.577431395974229E-2</v>
      </c>
      <c r="J1495" s="6">
        <f t="shared" ref="J1495" si="984">8*G1495^2.56</f>
        <v>39.719566479263612</v>
      </c>
      <c r="K1495" s="6">
        <f t="shared" ref="K1495" si="985">22.91*G1495^2.13</f>
        <v>86.905589756329363</v>
      </c>
      <c r="L1495" s="6">
        <f t="shared" ref="L1495" si="986">22.55*G1495^1.45</f>
        <v>55.887782184803953</v>
      </c>
      <c r="M1495" s="6">
        <f t="shared" si="951"/>
        <v>182.51293842039695</v>
      </c>
      <c r="N1495" s="6">
        <f t="shared" ref="N1495" si="987">39.46*G1495^2.26</f>
        <v>162.3749804114035</v>
      </c>
      <c r="O1495" s="6">
        <f t="shared" si="970"/>
        <v>0.31113660408756494</v>
      </c>
      <c r="P1495" s="6">
        <f t="shared" si="971"/>
        <v>0.69524471805063481</v>
      </c>
      <c r="Q1495" s="6">
        <f t="shared" si="972"/>
        <v>0.42847299675016365</v>
      </c>
      <c r="R1495" s="6">
        <f t="shared" si="973"/>
        <v>1.4348543188883636</v>
      </c>
      <c r="S1495" s="6">
        <f t="shared" si="974"/>
        <v>1.271937346555994</v>
      </c>
      <c r="T1495" s="6"/>
      <c r="U1495" s="6"/>
      <c r="V1495" s="6"/>
      <c r="W1495" s="6"/>
      <c r="X1495" s="4"/>
      <c r="Y1495" s="4"/>
      <c r="Z1495" s="4"/>
      <c r="AA1495" s="4"/>
    </row>
    <row r="1496" spans="1:27" x14ac:dyDescent="0.2">
      <c r="A1496" s="5">
        <v>2014</v>
      </c>
      <c r="B1496" s="5" t="s">
        <v>27</v>
      </c>
      <c r="C1496" s="5">
        <v>3</v>
      </c>
      <c r="D1496" s="5">
        <v>60</v>
      </c>
      <c r="F1496" s="5">
        <v>0.86</v>
      </c>
      <c r="G1496" s="5">
        <f t="shared" si="983"/>
        <v>0.86</v>
      </c>
      <c r="H1496" s="6">
        <f t="shared" si="965"/>
        <v>0.58088048164875272</v>
      </c>
      <c r="I1496" s="6">
        <f t="shared" si="952"/>
        <v>9.6813413608125461E-3</v>
      </c>
      <c r="J1496" s="6">
        <f t="shared" ref="J1496:J1518" si="988">81.42*G1496^2.1</f>
        <v>59.316818004088155</v>
      </c>
      <c r="K1496" s="6">
        <f t="shared" ref="K1496:K1518" si="989">69.66*G1496^1.99</f>
        <v>51.598299388956086</v>
      </c>
      <c r="L1496" s="6">
        <f t="shared" ref="L1496:L1518" si="990">40.5*G1496^1.41</f>
        <v>32.741444770933036</v>
      </c>
      <c r="M1496" s="6">
        <f t="shared" si="951"/>
        <v>143.65656216397727</v>
      </c>
      <c r="N1496" s="6">
        <f t="shared" ref="N1496:N1518" si="991">179.2*G1496^2.01</f>
        <v>132.33657556026029</v>
      </c>
      <c r="O1496" s="6">
        <f t="shared" si="970"/>
        <v>0.46464840769869054</v>
      </c>
      <c r="P1496" s="6">
        <f t="shared" si="971"/>
        <v>0.41278639511164866</v>
      </c>
      <c r="Q1496" s="6">
        <f t="shared" si="972"/>
        <v>0.25101774324381998</v>
      </c>
      <c r="R1496" s="6">
        <f t="shared" si="973"/>
        <v>1.128452546054159</v>
      </c>
      <c r="S1496" s="6">
        <f t="shared" si="974"/>
        <v>1.0366365085553721</v>
      </c>
      <c r="T1496" s="6"/>
      <c r="U1496" s="6"/>
      <c r="V1496" s="6"/>
      <c r="W1496" s="6"/>
      <c r="X1496" s="4"/>
      <c r="Y1496" s="4"/>
      <c r="Z1496" s="4"/>
      <c r="AA1496" s="4"/>
    </row>
    <row r="1497" spans="1:27" x14ac:dyDescent="0.2">
      <c r="A1497" s="5">
        <v>2014</v>
      </c>
      <c r="B1497" s="5" t="s">
        <v>27</v>
      </c>
      <c r="C1497" s="5">
        <v>3</v>
      </c>
      <c r="D1497" s="5">
        <v>60</v>
      </c>
      <c r="F1497" s="5">
        <v>5.59</v>
      </c>
      <c r="G1497" s="5">
        <f t="shared" si="983"/>
        <v>5.59</v>
      </c>
      <c r="H1497" s="6">
        <f t="shared" si="965"/>
        <v>24.542200349659801</v>
      </c>
      <c r="I1497" s="6">
        <f t="shared" si="952"/>
        <v>0.40903667249433001</v>
      </c>
      <c r="J1497" s="6">
        <f t="shared" si="988"/>
        <v>3022.0099825675238</v>
      </c>
      <c r="K1497" s="6">
        <f t="shared" si="989"/>
        <v>2139.601865182362</v>
      </c>
      <c r="L1497" s="6">
        <f t="shared" si="990"/>
        <v>458.46445722959027</v>
      </c>
      <c r="M1497" s="6">
        <f t="shared" si="951"/>
        <v>5620.0763049794759</v>
      </c>
      <c r="N1497" s="6">
        <f t="shared" si="991"/>
        <v>5696.8625231708684</v>
      </c>
      <c r="O1497" s="6">
        <f t="shared" si="970"/>
        <v>23.672411530112267</v>
      </c>
      <c r="P1497" s="6">
        <f t="shared" si="971"/>
        <v>17.116814921458896</v>
      </c>
      <c r="Q1497" s="6">
        <f t="shared" si="972"/>
        <v>3.5148941720935256</v>
      </c>
      <c r="R1497" s="6">
        <f t="shared" si="973"/>
        <v>44.304120623664694</v>
      </c>
      <c r="S1497" s="6">
        <f t="shared" si="974"/>
        <v>44.625423098171801</v>
      </c>
      <c r="T1497" s="6"/>
      <c r="U1497" s="6"/>
      <c r="V1497" s="6"/>
      <c r="W1497" s="6"/>
      <c r="X1497" s="4"/>
      <c r="Y1497" s="4"/>
      <c r="Z1497" s="4"/>
      <c r="AA1497" s="4"/>
    </row>
    <row r="1498" spans="1:27" x14ac:dyDescent="0.2">
      <c r="A1498" s="5">
        <v>2014</v>
      </c>
      <c r="B1498" s="5" t="s">
        <v>27</v>
      </c>
      <c r="C1498" s="5">
        <v>3</v>
      </c>
      <c r="D1498" s="5">
        <v>60</v>
      </c>
      <c r="F1498" s="5">
        <v>2.2799999999999998</v>
      </c>
      <c r="G1498" s="5">
        <f t="shared" si="983"/>
        <v>2.2799999999999998</v>
      </c>
      <c r="H1498" s="6">
        <f t="shared" si="965"/>
        <v>4.0828138126052949</v>
      </c>
      <c r="I1498" s="6">
        <f t="shared" si="952"/>
        <v>6.8046896876754914E-2</v>
      </c>
      <c r="J1498" s="6">
        <f t="shared" si="988"/>
        <v>459.61508768831141</v>
      </c>
      <c r="K1498" s="6">
        <f t="shared" si="989"/>
        <v>359.14830047751775</v>
      </c>
      <c r="L1498" s="6">
        <f t="shared" si="990"/>
        <v>129.4622520510745</v>
      </c>
      <c r="M1498" s="6">
        <f t="shared" si="951"/>
        <v>948.22564021690368</v>
      </c>
      <c r="N1498" s="6">
        <f t="shared" si="991"/>
        <v>939.26263905486837</v>
      </c>
      <c r="O1498" s="6">
        <f t="shared" si="970"/>
        <v>3.6003181868917724</v>
      </c>
      <c r="P1498" s="6">
        <f t="shared" si="971"/>
        <v>2.8731864038201418</v>
      </c>
      <c r="Q1498" s="6">
        <f t="shared" si="972"/>
        <v>0.99254393239157124</v>
      </c>
      <c r="R1498" s="6">
        <f t="shared" si="973"/>
        <v>7.4660485231034857</v>
      </c>
      <c r="S1498" s="6">
        <f t="shared" si="974"/>
        <v>7.3575573392631357</v>
      </c>
      <c r="T1498" s="6"/>
      <c r="U1498" s="6"/>
      <c r="V1498" s="6"/>
      <c r="W1498" s="6"/>
      <c r="X1498" s="4"/>
      <c r="Y1498" s="4"/>
      <c r="Z1498" s="4"/>
      <c r="AA1498" s="4"/>
    </row>
    <row r="1499" spans="1:27" x14ac:dyDescent="0.2">
      <c r="A1499" s="5">
        <v>2014</v>
      </c>
      <c r="B1499" s="5" t="s">
        <v>27</v>
      </c>
      <c r="C1499" s="5">
        <v>3</v>
      </c>
      <c r="D1499" s="5">
        <v>60</v>
      </c>
      <c r="F1499" s="5">
        <v>6.93</v>
      </c>
      <c r="G1499" s="5">
        <f t="shared" si="983"/>
        <v>6.93</v>
      </c>
      <c r="H1499" s="6">
        <f t="shared" si="965"/>
        <v>37.71866825734611</v>
      </c>
      <c r="I1499" s="6">
        <f t="shared" si="952"/>
        <v>0.62864447095576848</v>
      </c>
      <c r="J1499" s="6">
        <f t="shared" si="988"/>
        <v>4745.3788547592567</v>
      </c>
      <c r="K1499" s="6">
        <f t="shared" si="989"/>
        <v>3281.2748288845733</v>
      </c>
      <c r="L1499" s="6">
        <f t="shared" si="990"/>
        <v>620.71020272058092</v>
      </c>
      <c r="M1499" s="6">
        <f t="shared" si="951"/>
        <v>8647.3638863644101</v>
      </c>
      <c r="N1499" s="6">
        <f t="shared" si="991"/>
        <v>8774.286417430425</v>
      </c>
      <c r="O1499" s="6">
        <f t="shared" si="970"/>
        <v>37.172134362280843</v>
      </c>
      <c r="P1499" s="6">
        <f t="shared" si="971"/>
        <v>26.250198631076582</v>
      </c>
      <c r="Q1499" s="6">
        <f t="shared" si="972"/>
        <v>4.7587782208577876</v>
      </c>
      <c r="R1499" s="6">
        <f t="shared" si="973"/>
        <v>68.181111214215221</v>
      </c>
      <c r="S1499" s="6">
        <f t="shared" si="974"/>
        <v>68.731910269871662</v>
      </c>
      <c r="T1499" s="6"/>
      <c r="U1499" s="6"/>
      <c r="V1499" s="6"/>
      <c r="W1499" s="6"/>
      <c r="X1499" s="4"/>
      <c r="Y1499" s="4"/>
      <c r="Z1499" s="4"/>
      <c r="AA1499" s="4"/>
    </row>
    <row r="1500" spans="1:27" x14ac:dyDescent="0.2">
      <c r="A1500" s="5">
        <v>2014</v>
      </c>
      <c r="B1500" s="5" t="s">
        <v>27</v>
      </c>
      <c r="C1500" s="5">
        <v>3</v>
      </c>
      <c r="D1500" s="5">
        <v>60</v>
      </c>
      <c r="F1500" s="5">
        <v>4.5</v>
      </c>
      <c r="G1500" s="5">
        <f t="shared" si="983"/>
        <v>4.5</v>
      </c>
      <c r="H1500" s="6">
        <f t="shared" si="965"/>
        <v>15.904312808798327</v>
      </c>
      <c r="I1500" s="6">
        <f t="shared" si="952"/>
        <v>0.26507188014663879</v>
      </c>
      <c r="J1500" s="6">
        <f t="shared" si="988"/>
        <v>1916.3612341038274</v>
      </c>
      <c r="K1500" s="6">
        <f t="shared" si="989"/>
        <v>1389.5570197749494</v>
      </c>
      <c r="L1500" s="6">
        <f t="shared" si="990"/>
        <v>337.6639275212068</v>
      </c>
      <c r="M1500" s="6">
        <f t="shared" si="951"/>
        <v>3643.5821813999837</v>
      </c>
      <c r="N1500" s="6">
        <f t="shared" si="991"/>
        <v>3683.7924886515557</v>
      </c>
      <c r="O1500" s="6">
        <f t="shared" si="970"/>
        <v>15.011496333813314</v>
      </c>
      <c r="P1500" s="6">
        <f t="shared" si="971"/>
        <v>11.116456158199593</v>
      </c>
      <c r="Q1500" s="6">
        <f t="shared" si="972"/>
        <v>2.5887567776625859</v>
      </c>
      <c r="R1500" s="6">
        <f t="shared" si="973"/>
        <v>28.716709269675494</v>
      </c>
      <c r="S1500" s="6">
        <f t="shared" si="974"/>
        <v>28.856374494437187</v>
      </c>
      <c r="T1500" s="6"/>
      <c r="U1500" s="6"/>
      <c r="V1500" s="6"/>
      <c r="W1500" s="6"/>
      <c r="X1500" s="4"/>
      <c r="Y1500" s="4"/>
      <c r="Z1500" s="4"/>
      <c r="AA1500" s="4"/>
    </row>
    <row r="1501" spans="1:27" x14ac:dyDescent="0.2">
      <c r="A1501" s="5">
        <v>2014</v>
      </c>
      <c r="B1501" s="5" t="s">
        <v>27</v>
      </c>
      <c r="C1501" s="5">
        <v>3</v>
      </c>
      <c r="D1501" s="5">
        <v>60</v>
      </c>
      <c r="F1501" s="5">
        <v>4.54</v>
      </c>
      <c r="G1501" s="5">
        <f t="shared" si="983"/>
        <v>4.54</v>
      </c>
      <c r="H1501" s="6">
        <f t="shared" si="965"/>
        <v>16.188312784682843</v>
      </c>
      <c r="I1501" s="6">
        <f t="shared" si="952"/>
        <v>0.26980521307804739</v>
      </c>
      <c r="J1501" s="6">
        <f t="shared" si="988"/>
        <v>1952.3082478951624</v>
      </c>
      <c r="K1501" s="6">
        <f t="shared" si="989"/>
        <v>1414.2448870720243</v>
      </c>
      <c r="L1501" s="6">
        <f t="shared" si="990"/>
        <v>341.90368038947918</v>
      </c>
      <c r="M1501" s="6">
        <f t="shared" si="951"/>
        <v>3708.4568153566656</v>
      </c>
      <c r="N1501" s="6">
        <f t="shared" si="991"/>
        <v>3749.905035465275</v>
      </c>
      <c r="O1501" s="6">
        <f t="shared" si="970"/>
        <v>15.293081275178771</v>
      </c>
      <c r="P1501" s="6">
        <f t="shared" si="971"/>
        <v>11.313959096576193</v>
      </c>
      <c r="Q1501" s="6">
        <f t="shared" si="972"/>
        <v>2.6212615496526737</v>
      </c>
      <c r="R1501" s="6">
        <f t="shared" si="973"/>
        <v>29.228301921407635</v>
      </c>
      <c r="S1501" s="6">
        <f t="shared" si="974"/>
        <v>29.37425611114465</v>
      </c>
      <c r="T1501" s="6"/>
      <c r="U1501" s="6"/>
      <c r="V1501" s="6"/>
      <c r="W1501" s="6"/>
      <c r="X1501" s="4"/>
      <c r="Y1501" s="4"/>
      <c r="Z1501" s="4"/>
      <c r="AA1501" s="4"/>
    </row>
    <row r="1502" spans="1:27" x14ac:dyDescent="0.2">
      <c r="A1502" s="5">
        <v>2014</v>
      </c>
      <c r="B1502" s="5" t="s">
        <v>27</v>
      </c>
      <c r="C1502" s="5">
        <v>3</v>
      </c>
      <c r="D1502" s="5">
        <v>60</v>
      </c>
      <c r="F1502" s="5">
        <v>3.25</v>
      </c>
      <c r="G1502" s="5">
        <f t="shared" si="983"/>
        <v>3.25</v>
      </c>
      <c r="H1502" s="6">
        <f t="shared" si="965"/>
        <v>8.2957681008855477</v>
      </c>
      <c r="I1502" s="6">
        <f t="shared" si="952"/>
        <v>0.1382628016814258</v>
      </c>
      <c r="J1502" s="6">
        <f t="shared" si="988"/>
        <v>967.57838082227306</v>
      </c>
      <c r="K1502" s="6">
        <f t="shared" si="989"/>
        <v>727.16230641546849</v>
      </c>
      <c r="L1502" s="6">
        <f t="shared" si="990"/>
        <v>213.40793437797171</v>
      </c>
      <c r="M1502" s="6">
        <f t="shared" si="951"/>
        <v>1908.1486216157132</v>
      </c>
      <c r="N1502" s="6">
        <f t="shared" si="991"/>
        <v>1915.2415763479867</v>
      </c>
      <c r="O1502" s="6">
        <f t="shared" si="970"/>
        <v>7.5793639831078057</v>
      </c>
      <c r="P1502" s="6">
        <f t="shared" si="971"/>
        <v>5.8172984513237482</v>
      </c>
      <c r="Q1502" s="6">
        <f t="shared" si="972"/>
        <v>1.636127496897783</v>
      </c>
      <c r="R1502" s="6">
        <f t="shared" si="973"/>
        <v>15.032789931329338</v>
      </c>
      <c r="S1502" s="6">
        <f t="shared" si="974"/>
        <v>15.00272568139256</v>
      </c>
      <c r="T1502" s="6"/>
      <c r="U1502" s="6"/>
      <c r="V1502" s="6"/>
      <c r="W1502" s="6"/>
      <c r="X1502" s="4"/>
      <c r="Y1502" s="4"/>
      <c r="Z1502" s="4"/>
      <c r="AA1502" s="4"/>
    </row>
    <row r="1503" spans="1:27" x14ac:dyDescent="0.2">
      <c r="A1503" s="5">
        <v>2014</v>
      </c>
      <c r="B1503" s="5" t="s">
        <v>27</v>
      </c>
      <c r="C1503" s="5">
        <v>3</v>
      </c>
      <c r="D1503" s="5">
        <v>60</v>
      </c>
      <c r="F1503" s="5">
        <v>4.76</v>
      </c>
      <c r="G1503" s="5">
        <f t="shared" si="983"/>
        <v>4.76</v>
      </c>
      <c r="H1503" s="6">
        <f t="shared" si="965"/>
        <v>17.795237426994024</v>
      </c>
      <c r="I1503" s="6">
        <f t="shared" si="952"/>
        <v>0.2965872904499004</v>
      </c>
      <c r="J1503" s="6">
        <f t="shared" si="988"/>
        <v>2156.2827010862325</v>
      </c>
      <c r="K1503" s="6">
        <f t="shared" si="989"/>
        <v>1553.8937004235272</v>
      </c>
      <c r="L1503" s="6">
        <f t="shared" si="990"/>
        <v>365.49448360340199</v>
      </c>
      <c r="M1503" s="6">
        <f t="shared" si="951"/>
        <v>4075.6708851131616</v>
      </c>
      <c r="N1503" s="6">
        <f t="shared" si="991"/>
        <v>4124.0885373457213</v>
      </c>
      <c r="O1503" s="6">
        <f t="shared" si="970"/>
        <v>16.890881158508822</v>
      </c>
      <c r="P1503" s="6">
        <f t="shared" si="971"/>
        <v>12.431149603388217</v>
      </c>
      <c r="Q1503" s="6">
        <f t="shared" si="972"/>
        <v>2.8021243742927484</v>
      </c>
      <c r="R1503" s="6">
        <f t="shared" si="973"/>
        <v>32.124155136189785</v>
      </c>
      <c r="S1503" s="6">
        <f t="shared" si="974"/>
        <v>32.305360209208146</v>
      </c>
      <c r="T1503" s="6"/>
      <c r="U1503" s="6"/>
      <c r="V1503" s="6"/>
      <c r="W1503" s="6"/>
      <c r="X1503" s="4"/>
      <c r="Y1503" s="4"/>
      <c r="Z1503" s="4"/>
      <c r="AA1503" s="4"/>
    </row>
    <row r="1504" spans="1:27" x14ac:dyDescent="0.2">
      <c r="A1504" s="5">
        <v>2014</v>
      </c>
      <c r="B1504" s="5" t="s">
        <v>27</v>
      </c>
      <c r="C1504" s="5">
        <v>3</v>
      </c>
      <c r="D1504" s="5">
        <v>60</v>
      </c>
      <c r="F1504" s="5">
        <v>8.8000000000000007</v>
      </c>
      <c r="G1504" s="5">
        <f t="shared" si="983"/>
        <v>8.8000000000000007</v>
      </c>
      <c r="H1504" s="6">
        <f t="shared" si="965"/>
        <v>60.821233773498406</v>
      </c>
      <c r="I1504" s="6">
        <f t="shared" si="952"/>
        <v>1.0136872295583068</v>
      </c>
      <c r="J1504" s="6">
        <f t="shared" si="988"/>
        <v>7836.9072977623273</v>
      </c>
      <c r="K1504" s="6">
        <f t="shared" si="989"/>
        <v>5278.4205341614488</v>
      </c>
      <c r="L1504" s="6">
        <f t="shared" si="990"/>
        <v>869.31183240112625</v>
      </c>
      <c r="M1504" s="6">
        <f t="shared" si="951"/>
        <v>13984.639664324903</v>
      </c>
      <c r="N1504" s="6">
        <f t="shared" si="991"/>
        <v>14182.349262429847</v>
      </c>
      <c r="O1504" s="6">
        <f t="shared" si="970"/>
        <v>61.389107165804894</v>
      </c>
      <c r="P1504" s="6">
        <f t="shared" si="971"/>
        <v>42.227364273291592</v>
      </c>
      <c r="Q1504" s="6">
        <f t="shared" si="972"/>
        <v>6.664724048408635</v>
      </c>
      <c r="R1504" s="6">
        <f t="shared" si="973"/>
        <v>110.28119548750512</v>
      </c>
      <c r="S1504" s="6">
        <f t="shared" si="974"/>
        <v>111.09506922236713</v>
      </c>
      <c r="T1504" s="6"/>
      <c r="U1504" s="6"/>
      <c r="V1504" s="6"/>
      <c r="W1504" s="6"/>
      <c r="X1504" s="4"/>
      <c r="Y1504" s="4"/>
      <c r="Z1504" s="4"/>
      <c r="AA1504" s="4"/>
    </row>
    <row r="1505" spans="1:27" x14ac:dyDescent="0.2">
      <c r="A1505" s="5">
        <v>2014</v>
      </c>
      <c r="B1505" s="5" t="s">
        <v>27</v>
      </c>
      <c r="C1505" s="5">
        <v>3</v>
      </c>
      <c r="D1505" s="5">
        <v>60</v>
      </c>
      <c r="F1505" s="5">
        <v>5.9</v>
      </c>
      <c r="G1505" s="5">
        <f t="shared" si="983"/>
        <v>5.9</v>
      </c>
      <c r="H1505" s="6">
        <f t="shared" si="965"/>
        <v>27.339710067865177</v>
      </c>
      <c r="I1505" s="6">
        <f t="shared" si="952"/>
        <v>0.4556618344644196</v>
      </c>
      <c r="J1505" s="6">
        <f t="shared" si="988"/>
        <v>3384.7010995639102</v>
      </c>
      <c r="K1505" s="6">
        <f t="shared" si="989"/>
        <v>2382.2041302745315</v>
      </c>
      <c r="L1505" s="6">
        <f t="shared" si="990"/>
        <v>494.7164592714285</v>
      </c>
      <c r="M1505" s="6">
        <f t="shared" si="951"/>
        <v>6261.6216891098702</v>
      </c>
      <c r="N1505" s="6">
        <f t="shared" si="991"/>
        <v>6349.6611348566557</v>
      </c>
      <c r="O1505" s="6">
        <f t="shared" si="970"/>
        <v>26.513491946583962</v>
      </c>
      <c r="P1505" s="6">
        <f t="shared" si="971"/>
        <v>19.057633042196251</v>
      </c>
      <c r="Q1505" s="6">
        <f t="shared" si="972"/>
        <v>3.792826187747619</v>
      </c>
      <c r="R1505" s="6">
        <f t="shared" si="973"/>
        <v>49.363951176527834</v>
      </c>
      <c r="S1505" s="6">
        <f t="shared" si="974"/>
        <v>49.739012223043801</v>
      </c>
      <c r="T1505" s="6"/>
      <c r="U1505" s="6"/>
      <c r="V1505" s="6"/>
      <c r="W1505" s="6"/>
      <c r="X1505" s="4"/>
      <c r="Y1505" s="4"/>
      <c r="Z1505" s="4"/>
      <c r="AA1505" s="4"/>
    </row>
    <row r="1506" spans="1:27" x14ac:dyDescent="0.2">
      <c r="A1506" s="5">
        <v>2014</v>
      </c>
      <c r="B1506" s="5" t="s">
        <v>27</v>
      </c>
      <c r="C1506" s="5">
        <v>3</v>
      </c>
      <c r="D1506" s="5">
        <v>60</v>
      </c>
      <c r="F1506" s="5">
        <v>3.78</v>
      </c>
      <c r="G1506" s="5">
        <f t="shared" si="983"/>
        <v>3.78</v>
      </c>
      <c r="H1506" s="6">
        <f t="shared" si="965"/>
        <v>11.222083117888099</v>
      </c>
      <c r="I1506" s="6">
        <f t="shared" si="952"/>
        <v>0.18703471863146831</v>
      </c>
      <c r="J1506" s="6">
        <f t="shared" si="988"/>
        <v>1328.8130289503856</v>
      </c>
      <c r="K1506" s="6">
        <f t="shared" si="989"/>
        <v>982.1824094460186</v>
      </c>
      <c r="L1506" s="6">
        <f t="shared" si="990"/>
        <v>264.06963246179004</v>
      </c>
      <c r="M1506" s="6">
        <f t="shared" si="951"/>
        <v>2575.0650708581943</v>
      </c>
      <c r="N1506" s="6">
        <f t="shared" si="991"/>
        <v>2594.7559888319438</v>
      </c>
      <c r="O1506" s="6">
        <f t="shared" si="970"/>
        <v>10.409035393444688</v>
      </c>
      <c r="P1506" s="6">
        <f t="shared" si="971"/>
        <v>7.8574592755681483</v>
      </c>
      <c r="Q1506" s="6">
        <f t="shared" si="972"/>
        <v>2.0245338488737237</v>
      </c>
      <c r="R1506" s="6">
        <f t="shared" si="973"/>
        <v>20.291028517886559</v>
      </c>
      <c r="S1506" s="6">
        <f t="shared" si="974"/>
        <v>20.325588579183556</v>
      </c>
      <c r="T1506" s="6"/>
      <c r="U1506" s="6"/>
      <c r="V1506" s="6"/>
      <c r="W1506" s="6"/>
      <c r="X1506" s="4"/>
      <c r="Y1506" s="4"/>
      <c r="Z1506" s="4"/>
      <c r="AA1506" s="4"/>
    </row>
    <row r="1507" spans="1:27" x14ac:dyDescent="0.2">
      <c r="A1507" s="5">
        <v>2014</v>
      </c>
      <c r="B1507" s="5" t="s">
        <v>27</v>
      </c>
      <c r="C1507" s="5">
        <v>3</v>
      </c>
      <c r="D1507" s="5">
        <v>60</v>
      </c>
      <c r="F1507" s="5">
        <v>7.63</v>
      </c>
      <c r="G1507" s="5">
        <f t="shared" si="983"/>
        <v>7.63</v>
      </c>
      <c r="H1507" s="6">
        <f t="shared" si="965"/>
        <v>45.723446338692902</v>
      </c>
      <c r="I1507" s="6">
        <f t="shared" si="952"/>
        <v>0.76205743897821498</v>
      </c>
      <c r="J1507" s="6">
        <f t="shared" si="988"/>
        <v>5808.0805092684359</v>
      </c>
      <c r="K1507" s="6">
        <f t="shared" si="989"/>
        <v>3973.8118513144118</v>
      </c>
      <c r="L1507" s="6">
        <f t="shared" si="990"/>
        <v>710.9099974889391</v>
      </c>
      <c r="M1507" s="6">
        <f t="shared" si="951"/>
        <v>10492.802358071787</v>
      </c>
      <c r="N1507" s="6">
        <f t="shared" si="991"/>
        <v>10646.634050500312</v>
      </c>
      <c r="O1507" s="6">
        <f t="shared" si="970"/>
        <v>45.49663065593608</v>
      </c>
      <c r="P1507" s="6">
        <f t="shared" si="971"/>
        <v>31.790494810515291</v>
      </c>
      <c r="Q1507" s="6">
        <f t="shared" si="972"/>
        <v>5.4503099807485329</v>
      </c>
      <c r="R1507" s="6">
        <f t="shared" si="973"/>
        <v>82.7374354471999</v>
      </c>
      <c r="S1507" s="6">
        <f t="shared" si="974"/>
        <v>83.398633395585776</v>
      </c>
      <c r="T1507" s="6"/>
      <c r="U1507" s="6"/>
      <c r="V1507" s="6"/>
      <c r="W1507" s="6"/>
      <c r="X1507" s="4"/>
      <c r="Y1507" s="4"/>
      <c r="Z1507" s="4"/>
      <c r="AA1507" s="4"/>
    </row>
    <row r="1508" spans="1:27" x14ac:dyDescent="0.2">
      <c r="A1508" s="5">
        <v>2014</v>
      </c>
      <c r="B1508" s="5" t="s">
        <v>27</v>
      </c>
      <c r="C1508" s="5">
        <v>3</v>
      </c>
      <c r="D1508" s="5">
        <v>60</v>
      </c>
      <c r="F1508" s="5">
        <v>1.86</v>
      </c>
      <c r="G1508" s="5">
        <f t="shared" si="983"/>
        <v>1.86</v>
      </c>
      <c r="H1508" s="6">
        <f t="shared" si="965"/>
        <v>2.7171634860898126</v>
      </c>
      <c r="I1508" s="6">
        <f t="shared" si="952"/>
        <v>4.5286058101496877E-2</v>
      </c>
      <c r="J1508" s="6">
        <f t="shared" si="988"/>
        <v>299.71486338314804</v>
      </c>
      <c r="K1508" s="6">
        <f t="shared" si="989"/>
        <v>239.50480409721675</v>
      </c>
      <c r="L1508" s="6">
        <f t="shared" si="990"/>
        <v>97.155697624167573</v>
      </c>
      <c r="M1508" s="6">
        <f t="shared" si="951"/>
        <v>636.37536510453242</v>
      </c>
      <c r="N1508" s="6">
        <f t="shared" si="991"/>
        <v>623.81961051833355</v>
      </c>
      <c r="O1508" s="6">
        <f t="shared" si="970"/>
        <v>2.3477664298346594</v>
      </c>
      <c r="P1508" s="6">
        <f t="shared" si="971"/>
        <v>1.9160384327777338</v>
      </c>
      <c r="Q1508" s="6">
        <f t="shared" si="972"/>
        <v>0.74486034845195137</v>
      </c>
      <c r="R1508" s="6">
        <f t="shared" si="973"/>
        <v>5.0086652110643453</v>
      </c>
      <c r="S1508" s="6">
        <f t="shared" si="974"/>
        <v>4.8865869490602787</v>
      </c>
      <c r="T1508" s="6"/>
      <c r="U1508" s="6"/>
      <c r="V1508" s="6"/>
      <c r="W1508" s="6"/>
      <c r="X1508" s="4"/>
      <c r="Y1508" s="4"/>
      <c r="Z1508" s="4"/>
      <c r="AA1508" s="4"/>
    </row>
    <row r="1509" spans="1:27" x14ac:dyDescent="0.2">
      <c r="A1509" s="5">
        <v>2014</v>
      </c>
      <c r="B1509" s="5" t="s">
        <v>27</v>
      </c>
      <c r="C1509" s="5">
        <v>3</v>
      </c>
      <c r="D1509" s="5">
        <v>60</v>
      </c>
      <c r="F1509" s="5">
        <v>2.46</v>
      </c>
      <c r="G1509" s="5">
        <f t="shared" si="983"/>
        <v>2.46</v>
      </c>
      <c r="H1509" s="6">
        <f t="shared" si="965"/>
        <v>4.7529155256159976</v>
      </c>
      <c r="I1509" s="6">
        <f t="shared" si="952"/>
        <v>7.9215258760266624E-2</v>
      </c>
      <c r="J1509" s="6">
        <f t="shared" si="988"/>
        <v>539.13164367280854</v>
      </c>
      <c r="K1509" s="6">
        <f t="shared" si="989"/>
        <v>417.7768136644371</v>
      </c>
      <c r="L1509" s="6">
        <f t="shared" si="990"/>
        <v>144.10316656433992</v>
      </c>
      <c r="M1509" s="6">
        <f t="shared" si="951"/>
        <v>1101.0116239015856</v>
      </c>
      <c r="N1509" s="6">
        <f t="shared" si="991"/>
        <v>1094.2525582039</v>
      </c>
      <c r="O1509" s="6">
        <f t="shared" si="970"/>
        <v>4.2231978754370001</v>
      </c>
      <c r="P1509" s="6">
        <f t="shared" si="971"/>
        <v>3.3422145093154967</v>
      </c>
      <c r="Q1509" s="6">
        <f t="shared" si="972"/>
        <v>1.1047909436599395</v>
      </c>
      <c r="R1509" s="6">
        <f t="shared" si="973"/>
        <v>8.6702033284124358</v>
      </c>
      <c r="S1509" s="6">
        <f t="shared" si="974"/>
        <v>8.5716450392638812</v>
      </c>
      <c r="T1509" s="6"/>
      <c r="U1509" s="6"/>
      <c r="V1509" s="6"/>
      <c r="W1509" s="6"/>
      <c r="X1509" s="4"/>
      <c r="Y1509" s="4"/>
      <c r="Z1509" s="4"/>
      <c r="AA1509" s="4"/>
    </row>
    <row r="1510" spans="1:27" x14ac:dyDescent="0.2">
      <c r="A1510" s="5">
        <v>2014</v>
      </c>
      <c r="B1510" s="5" t="s">
        <v>27</v>
      </c>
      <c r="C1510" s="5">
        <v>3</v>
      </c>
      <c r="D1510" s="5">
        <v>60</v>
      </c>
      <c r="F1510" s="5">
        <v>3.26</v>
      </c>
      <c r="G1510" s="5">
        <f t="shared" si="983"/>
        <v>3.26</v>
      </c>
      <c r="H1510" s="6">
        <f t="shared" si="965"/>
        <v>8.3468975213227203</v>
      </c>
      <c r="I1510" s="6">
        <f t="shared" si="952"/>
        <v>0.13911495868871201</v>
      </c>
      <c r="J1510" s="6">
        <f t="shared" si="988"/>
        <v>973.84100721264053</v>
      </c>
      <c r="K1510" s="6">
        <f t="shared" si="989"/>
        <v>731.62155853914396</v>
      </c>
      <c r="L1510" s="6">
        <f t="shared" si="990"/>
        <v>214.33438014564078</v>
      </c>
      <c r="M1510" s="6">
        <f t="shared" si="951"/>
        <v>1919.7969458974253</v>
      </c>
      <c r="N1510" s="6">
        <f t="shared" si="991"/>
        <v>1927.1050144131734</v>
      </c>
      <c r="O1510" s="6">
        <f t="shared" si="970"/>
        <v>7.6284212231656836</v>
      </c>
      <c r="P1510" s="6">
        <f t="shared" si="971"/>
        <v>5.8529724683131521</v>
      </c>
      <c r="Q1510" s="6">
        <f t="shared" si="972"/>
        <v>1.6432302477832461</v>
      </c>
      <c r="R1510" s="6">
        <f t="shared" si="973"/>
        <v>15.124623939262081</v>
      </c>
      <c r="S1510" s="6">
        <f t="shared" si="974"/>
        <v>15.095655946236525</v>
      </c>
      <c r="T1510" s="6"/>
      <c r="U1510" s="6"/>
      <c r="V1510" s="6"/>
      <c r="W1510" s="6"/>
      <c r="X1510" s="4"/>
      <c r="Y1510" s="4"/>
      <c r="Z1510" s="4"/>
      <c r="AA1510" s="4"/>
    </row>
    <row r="1511" spans="1:27" x14ac:dyDescent="0.2">
      <c r="A1511" s="5">
        <v>2014</v>
      </c>
      <c r="B1511" s="5" t="s">
        <v>27</v>
      </c>
      <c r="C1511" s="5">
        <v>3</v>
      </c>
      <c r="D1511" s="5">
        <v>60</v>
      </c>
      <c r="F1511" s="5">
        <v>5.74</v>
      </c>
      <c r="G1511" s="5">
        <f t="shared" si="983"/>
        <v>5.74</v>
      </c>
      <c r="H1511" s="6">
        <f t="shared" si="965"/>
        <v>25.876984528353766</v>
      </c>
      <c r="I1511" s="6">
        <f t="shared" si="952"/>
        <v>0.43128307547256278</v>
      </c>
      <c r="J1511" s="6">
        <f t="shared" si="988"/>
        <v>3194.8176280850785</v>
      </c>
      <c r="K1511" s="6">
        <f t="shared" si="989"/>
        <v>2255.3717483583523</v>
      </c>
      <c r="L1511" s="6">
        <f t="shared" si="990"/>
        <v>475.90557403652451</v>
      </c>
      <c r="M1511" s="6">
        <f t="shared" si="951"/>
        <v>5926.0949504799555</v>
      </c>
      <c r="N1511" s="6">
        <f t="shared" si="991"/>
        <v>6008.2903127515274</v>
      </c>
      <c r="O1511" s="6">
        <f t="shared" si="970"/>
        <v>25.026071419999781</v>
      </c>
      <c r="P1511" s="6">
        <f t="shared" si="971"/>
        <v>18.042973986866816</v>
      </c>
      <c r="Q1511" s="6">
        <f t="shared" si="972"/>
        <v>3.6486094009466883</v>
      </c>
      <c r="R1511" s="6">
        <f t="shared" si="973"/>
        <v>46.717654807813283</v>
      </c>
      <c r="S1511" s="6">
        <f t="shared" si="974"/>
        <v>47.064940783220294</v>
      </c>
      <c r="T1511" s="6"/>
      <c r="U1511" s="6"/>
      <c r="V1511" s="6"/>
      <c r="W1511" s="6"/>
      <c r="X1511" s="4"/>
      <c r="Y1511" s="4"/>
      <c r="Z1511" s="4"/>
      <c r="AA1511" s="4"/>
    </row>
    <row r="1512" spans="1:27" x14ac:dyDescent="0.2">
      <c r="A1512" s="5">
        <v>2014</v>
      </c>
      <c r="B1512" s="5" t="s">
        <v>27</v>
      </c>
      <c r="C1512" s="5">
        <v>3</v>
      </c>
      <c r="D1512" s="5">
        <v>60</v>
      </c>
      <c r="F1512" s="5">
        <v>9.2899999999999991</v>
      </c>
      <c r="G1512" s="5">
        <f t="shared" si="983"/>
        <v>9.2899999999999991</v>
      </c>
      <c r="H1512" s="6">
        <f t="shared" si="965"/>
        <v>67.78308163366971</v>
      </c>
      <c r="I1512" s="6">
        <f t="shared" si="952"/>
        <v>1.1297180272278284</v>
      </c>
      <c r="J1512" s="6">
        <f t="shared" si="988"/>
        <v>8781.4068212897146</v>
      </c>
      <c r="K1512" s="6">
        <f t="shared" si="989"/>
        <v>5879.4234599773272</v>
      </c>
      <c r="L1512" s="6">
        <f t="shared" si="990"/>
        <v>938.33340998683354</v>
      </c>
      <c r="M1512" s="6">
        <f t="shared" si="951"/>
        <v>15599.163691253874</v>
      </c>
      <c r="N1512" s="6">
        <f t="shared" si="991"/>
        <v>15814.286063451969</v>
      </c>
      <c r="O1512" s="6">
        <f t="shared" si="970"/>
        <v>68.787686766769426</v>
      </c>
      <c r="P1512" s="6">
        <f t="shared" si="971"/>
        <v>47.035387679818619</v>
      </c>
      <c r="Q1512" s="6">
        <f t="shared" si="972"/>
        <v>7.1938894765657242</v>
      </c>
      <c r="R1512" s="6">
        <f t="shared" si="973"/>
        <v>123.01696392315377</v>
      </c>
      <c r="S1512" s="6">
        <f t="shared" si="974"/>
        <v>123.87857416370709</v>
      </c>
      <c r="T1512" s="6"/>
      <c r="U1512" s="6"/>
      <c r="V1512" s="6"/>
      <c r="W1512" s="6"/>
      <c r="X1512" s="4"/>
      <c r="Y1512" s="4"/>
      <c r="Z1512" s="4"/>
      <c r="AA1512" s="4"/>
    </row>
    <row r="1513" spans="1:27" x14ac:dyDescent="0.2">
      <c r="A1513" s="5">
        <v>2014</v>
      </c>
      <c r="B1513" s="5" t="s">
        <v>27</v>
      </c>
      <c r="C1513" s="5">
        <v>3</v>
      </c>
      <c r="D1513" s="5">
        <v>60</v>
      </c>
      <c r="F1513" s="5">
        <v>0.75</v>
      </c>
      <c r="G1513" s="5">
        <f t="shared" si="983"/>
        <v>0.75</v>
      </c>
      <c r="H1513" s="6">
        <f t="shared" si="965"/>
        <v>0.44178646691106466</v>
      </c>
      <c r="I1513" s="6">
        <f t="shared" si="952"/>
        <v>7.3631077818510776E-3</v>
      </c>
      <c r="J1513" s="6">
        <f t="shared" si="988"/>
        <v>44.499973378056438</v>
      </c>
      <c r="K1513" s="6">
        <f t="shared" si="989"/>
        <v>39.296636923930215</v>
      </c>
      <c r="L1513" s="6">
        <f t="shared" si="990"/>
        <v>26.995501795423586</v>
      </c>
      <c r="M1513" s="6">
        <f t="shared" si="951"/>
        <v>110.79211209741024</v>
      </c>
      <c r="N1513" s="6">
        <f t="shared" si="991"/>
        <v>100.5104331865805</v>
      </c>
      <c r="O1513" s="6">
        <f t="shared" si="970"/>
        <v>0.34858312479477538</v>
      </c>
      <c r="P1513" s="6">
        <f t="shared" si="971"/>
        <v>0.31437309539144176</v>
      </c>
      <c r="Q1513" s="6">
        <f t="shared" si="972"/>
        <v>0.20696551376491415</v>
      </c>
      <c r="R1513" s="6">
        <f t="shared" si="973"/>
        <v>0.86992173395113126</v>
      </c>
      <c r="S1513" s="6">
        <f t="shared" si="974"/>
        <v>0.78733172662821382</v>
      </c>
      <c r="T1513" s="6"/>
      <c r="U1513" s="6"/>
      <c r="V1513" s="6"/>
      <c r="W1513" s="6"/>
      <c r="X1513" s="4"/>
      <c r="Y1513" s="4"/>
      <c r="Z1513" s="4"/>
      <c r="AA1513" s="4"/>
    </row>
    <row r="1514" spans="1:27" x14ac:dyDescent="0.2">
      <c r="A1514" s="5">
        <v>2014</v>
      </c>
      <c r="B1514" s="5" t="s">
        <v>27</v>
      </c>
      <c r="C1514" s="5">
        <v>3</v>
      </c>
      <c r="D1514" s="5">
        <v>60</v>
      </c>
      <c r="F1514" s="5">
        <v>3.02</v>
      </c>
      <c r="G1514" s="5">
        <f t="shared" si="983"/>
        <v>3.02</v>
      </c>
      <c r="H1514" s="6">
        <f t="shared" si="965"/>
        <v>7.1631454094500873</v>
      </c>
      <c r="I1514" s="6">
        <f t="shared" si="952"/>
        <v>0.11938575682416812</v>
      </c>
      <c r="J1514" s="6">
        <f t="shared" si="988"/>
        <v>829.36495127093224</v>
      </c>
      <c r="K1514" s="6">
        <f t="shared" si="989"/>
        <v>628.34373119469183</v>
      </c>
      <c r="L1514" s="6">
        <f t="shared" si="990"/>
        <v>192.42646993008123</v>
      </c>
      <c r="M1514" s="6">
        <f t="shared" si="951"/>
        <v>1650.1351523957051</v>
      </c>
      <c r="N1514" s="6">
        <f t="shared" si="991"/>
        <v>1652.5399247210237</v>
      </c>
      <c r="O1514" s="6">
        <f t="shared" si="970"/>
        <v>6.4966921182889683</v>
      </c>
      <c r="P1514" s="6">
        <f t="shared" si="971"/>
        <v>5.0267498495575342</v>
      </c>
      <c r="Q1514" s="6">
        <f t="shared" si="972"/>
        <v>1.4752696027972896</v>
      </c>
      <c r="R1514" s="6">
        <f t="shared" si="973"/>
        <v>12.998711570643792</v>
      </c>
      <c r="S1514" s="6">
        <f t="shared" si="974"/>
        <v>12.944896076981353</v>
      </c>
      <c r="T1514" s="6"/>
      <c r="U1514" s="6"/>
      <c r="V1514" s="6"/>
      <c r="W1514" s="6"/>
      <c r="X1514" s="4"/>
      <c r="Y1514" s="4"/>
      <c r="Z1514" s="4"/>
      <c r="AA1514" s="4"/>
    </row>
    <row r="1515" spans="1:27" x14ac:dyDescent="0.2">
      <c r="A1515" s="5">
        <v>2014</v>
      </c>
      <c r="B1515" s="5" t="s">
        <v>27</v>
      </c>
      <c r="C1515" s="5">
        <v>3</v>
      </c>
      <c r="D1515" s="5">
        <v>60</v>
      </c>
      <c r="F1515" s="5">
        <v>5.61</v>
      </c>
      <c r="G1515" s="5">
        <f t="shared" si="983"/>
        <v>5.61</v>
      </c>
      <c r="H1515" s="6">
        <f t="shared" si="965"/>
        <v>24.718129538260836</v>
      </c>
      <c r="I1515" s="6">
        <f t="shared" si="952"/>
        <v>0.41196882563768061</v>
      </c>
      <c r="J1515" s="6">
        <f t="shared" si="988"/>
        <v>3044.7602886243144</v>
      </c>
      <c r="K1515" s="6">
        <f t="shared" si="989"/>
        <v>2154.8625030467847</v>
      </c>
      <c r="L1515" s="6">
        <f t="shared" si="990"/>
        <v>460.77897844925076</v>
      </c>
      <c r="M1515" s="6">
        <f t="shared" si="951"/>
        <v>5660.4017701203502</v>
      </c>
      <c r="N1515" s="6">
        <f t="shared" si="991"/>
        <v>5737.9050384010634</v>
      </c>
      <c r="O1515" s="6">
        <f t="shared" si="970"/>
        <v>23.850622260890461</v>
      </c>
      <c r="P1515" s="6">
        <f t="shared" si="971"/>
        <v>17.238900024374278</v>
      </c>
      <c r="Q1515" s="6">
        <f t="shared" si="972"/>
        <v>3.5326388347775892</v>
      </c>
      <c r="R1515" s="6">
        <f t="shared" si="973"/>
        <v>44.622161120042321</v>
      </c>
      <c r="S1515" s="6">
        <f t="shared" si="974"/>
        <v>44.946922800808331</v>
      </c>
      <c r="T1515" s="6"/>
      <c r="U1515" s="6"/>
      <c r="V1515" s="6"/>
      <c r="W1515" s="6"/>
      <c r="X1515" s="4"/>
      <c r="Y1515" s="4"/>
      <c r="Z1515" s="4"/>
      <c r="AA1515" s="4"/>
    </row>
    <row r="1516" spans="1:27" x14ac:dyDescent="0.2">
      <c r="A1516" s="5">
        <v>2014</v>
      </c>
      <c r="B1516" s="5" t="s">
        <v>27</v>
      </c>
      <c r="C1516" s="5">
        <v>3</v>
      </c>
      <c r="D1516" s="5">
        <v>60</v>
      </c>
      <c r="F1516" s="5">
        <v>0.27</v>
      </c>
      <c r="G1516" s="5">
        <f t="shared" si="983"/>
        <v>0.27</v>
      </c>
      <c r="H1516" s="6">
        <f t="shared" si="965"/>
        <v>5.7255526111673984E-2</v>
      </c>
      <c r="I1516" s="6">
        <f t="shared" si="952"/>
        <v>9.5425876852789978E-4</v>
      </c>
      <c r="J1516" s="6">
        <f t="shared" si="988"/>
        <v>5.2070890244660006</v>
      </c>
      <c r="K1516" s="6">
        <f t="shared" si="989"/>
        <v>5.1451419467670458</v>
      </c>
      <c r="L1516" s="6">
        <f t="shared" si="990"/>
        <v>6.3926058910553643</v>
      </c>
      <c r="M1516" s="6">
        <f t="shared" si="951"/>
        <v>16.744836862288409</v>
      </c>
      <c r="N1516" s="6">
        <f t="shared" si="991"/>
        <v>12.893747802080542</v>
      </c>
      <c r="O1516" s="6">
        <f t="shared" si="970"/>
        <v>4.0788864024983669E-2</v>
      </c>
      <c r="P1516" s="6">
        <f t="shared" si="971"/>
        <v>4.1161135574136365E-2</v>
      </c>
      <c r="Q1516" s="6">
        <f t="shared" si="972"/>
        <v>4.9009978498091127E-2</v>
      </c>
      <c r="R1516" s="6">
        <f t="shared" si="973"/>
        <v>0.13095997809721116</v>
      </c>
      <c r="S1516" s="6">
        <f t="shared" si="974"/>
        <v>0.10100102444963091</v>
      </c>
      <c r="T1516" s="6"/>
      <c r="U1516" s="6"/>
      <c r="V1516" s="6"/>
      <c r="W1516" s="6"/>
      <c r="X1516" s="4"/>
      <c r="Y1516" s="4"/>
      <c r="Z1516" s="4"/>
      <c r="AA1516" s="4"/>
    </row>
    <row r="1517" spans="1:27" x14ac:dyDescent="0.2">
      <c r="A1517" s="5">
        <v>2014</v>
      </c>
      <c r="B1517" s="5" t="s">
        <v>27</v>
      </c>
      <c r="C1517" s="5">
        <v>3</v>
      </c>
      <c r="D1517" s="5">
        <v>60</v>
      </c>
      <c r="F1517" s="5">
        <v>2.27</v>
      </c>
      <c r="G1517" s="5">
        <f t="shared" si="983"/>
        <v>2.27</v>
      </c>
      <c r="H1517" s="6">
        <f t="shared" si="965"/>
        <v>4.0470781961707107</v>
      </c>
      <c r="I1517" s="6">
        <f t="shared" si="952"/>
        <v>6.7451303269511848E-2</v>
      </c>
      <c r="J1517" s="6">
        <f t="shared" si="988"/>
        <v>455.39200123390162</v>
      </c>
      <c r="K1517" s="6">
        <f t="shared" si="989"/>
        <v>356.02043454412819</v>
      </c>
      <c r="L1517" s="6">
        <f t="shared" si="990"/>
        <v>128.66235070853415</v>
      </c>
      <c r="M1517" s="6">
        <f t="shared" si="951"/>
        <v>940.07478648656399</v>
      </c>
      <c r="N1517" s="6">
        <f t="shared" si="991"/>
        <v>931.00063733052968</v>
      </c>
      <c r="O1517" s="6">
        <f t="shared" si="970"/>
        <v>3.5672373429988955</v>
      </c>
      <c r="P1517" s="6">
        <f t="shared" si="971"/>
        <v>2.848163476353025</v>
      </c>
      <c r="Q1517" s="6">
        <f t="shared" si="972"/>
        <v>0.98641135543209513</v>
      </c>
      <c r="R1517" s="6">
        <f t="shared" si="973"/>
        <v>7.4018121747840153</v>
      </c>
      <c r="S1517" s="6">
        <f t="shared" si="974"/>
        <v>7.2928383257558149</v>
      </c>
      <c r="T1517" s="6"/>
      <c r="U1517" s="6"/>
      <c r="V1517" s="6"/>
      <c r="W1517" s="6"/>
      <c r="X1517" s="4"/>
      <c r="Y1517" s="4"/>
      <c r="Z1517" s="4"/>
      <c r="AA1517" s="4"/>
    </row>
    <row r="1518" spans="1:27" x14ac:dyDescent="0.2">
      <c r="A1518" s="5">
        <v>2014</v>
      </c>
      <c r="B1518" s="5" t="s">
        <v>27</v>
      </c>
      <c r="C1518" s="5">
        <v>3</v>
      </c>
      <c r="D1518" s="5">
        <v>60</v>
      </c>
      <c r="F1518" s="5">
        <v>4.8899999999999997</v>
      </c>
      <c r="G1518" s="5">
        <f t="shared" si="983"/>
        <v>4.8899999999999997</v>
      </c>
      <c r="H1518" s="6">
        <f t="shared" si="965"/>
        <v>18.78051942297612</v>
      </c>
      <c r="I1518" s="6">
        <f t="shared" si="952"/>
        <v>0.31300865704960201</v>
      </c>
      <c r="J1518" s="6">
        <f t="shared" si="988"/>
        <v>2281.8111722559252</v>
      </c>
      <c r="K1518" s="6">
        <f t="shared" si="989"/>
        <v>1639.4874621222718</v>
      </c>
      <c r="L1518" s="6">
        <f t="shared" si="990"/>
        <v>379.64747395762652</v>
      </c>
      <c r="M1518" s="6">
        <f t="shared" si="951"/>
        <v>4300.9461083358237</v>
      </c>
      <c r="N1518" s="6">
        <f t="shared" si="991"/>
        <v>4353.6028843492322</v>
      </c>
      <c r="O1518" s="6">
        <f t="shared" si="970"/>
        <v>17.874187516004746</v>
      </c>
      <c r="P1518" s="6">
        <f t="shared" si="971"/>
        <v>13.115899696978174</v>
      </c>
      <c r="Q1518" s="6">
        <f t="shared" si="972"/>
        <v>2.9106306336751371</v>
      </c>
      <c r="R1518" s="6">
        <f t="shared" si="973"/>
        <v>33.900717846658061</v>
      </c>
      <c r="S1518" s="6">
        <f t="shared" si="974"/>
        <v>34.103222594068981</v>
      </c>
      <c r="T1518" s="6"/>
      <c r="U1518" s="6"/>
      <c r="V1518" s="6"/>
      <c r="W1518" s="6"/>
      <c r="X1518" s="4"/>
      <c r="Y1518" s="4"/>
      <c r="Z1518" s="4"/>
      <c r="AA1518" s="4"/>
    </row>
    <row r="1519" spans="1:27" x14ac:dyDescent="0.2">
      <c r="A1519" s="5">
        <v>2014</v>
      </c>
      <c r="B1519" s="5" t="s">
        <v>27</v>
      </c>
      <c r="C1519" s="5">
        <v>3</v>
      </c>
      <c r="D1519" s="5">
        <v>60</v>
      </c>
      <c r="E1519" s="5">
        <v>0.72</v>
      </c>
      <c r="G1519" s="5">
        <f t="shared" si="983"/>
        <v>0.72</v>
      </c>
      <c r="H1519" s="6">
        <f t="shared" si="965"/>
        <v>0.40715040790523715</v>
      </c>
      <c r="I1519" s="6">
        <f t="shared" si="952"/>
        <v>6.7858401317539528E-3</v>
      </c>
      <c r="J1519" s="6">
        <f t="shared" ref="J1519:J1520" si="992">8*G1519^2.56</f>
        <v>3.4503343183964641</v>
      </c>
      <c r="K1519" s="6">
        <f t="shared" ref="K1519:K1520" si="993">22.91*G1519^2.13</f>
        <v>11.380027370261898</v>
      </c>
      <c r="L1519" s="6">
        <f t="shared" ref="L1519:L1520" si="994">22.55*G1519^1.45</f>
        <v>14.004856591315166</v>
      </c>
      <c r="M1519" s="6">
        <f t="shared" si="951"/>
        <v>28.835218279973528</v>
      </c>
      <c r="N1519" s="6">
        <f t="shared" ref="N1519:N1520" si="995">39.46*G1519^2.26</f>
        <v>18.781424243896218</v>
      </c>
      <c r="O1519" s="6">
        <f t="shared" si="970"/>
        <v>2.7027618827438968E-2</v>
      </c>
      <c r="P1519" s="6">
        <f t="shared" si="971"/>
        <v>9.1040218962095174E-2</v>
      </c>
      <c r="Q1519" s="6">
        <f t="shared" si="972"/>
        <v>0.10737056720008294</v>
      </c>
      <c r="R1519" s="6">
        <f t="shared" si="973"/>
        <v>0.22543840498961709</v>
      </c>
      <c r="S1519" s="6">
        <f t="shared" si="974"/>
        <v>0.14712115657718702</v>
      </c>
      <c r="T1519" s="6"/>
      <c r="U1519" s="6"/>
      <c r="V1519" s="6"/>
      <c r="W1519" s="6"/>
      <c r="X1519" s="4"/>
      <c r="Y1519" s="4"/>
      <c r="Z1519" s="4"/>
      <c r="AA1519" s="4"/>
    </row>
    <row r="1520" spans="1:27" x14ac:dyDescent="0.2">
      <c r="A1520" s="5">
        <v>2014</v>
      </c>
      <c r="B1520" s="5" t="s">
        <v>27</v>
      </c>
      <c r="C1520" s="5">
        <v>3</v>
      </c>
      <c r="D1520" s="5">
        <v>60</v>
      </c>
      <c r="E1520" s="5">
        <v>1.06</v>
      </c>
      <c r="G1520" s="5">
        <f t="shared" si="983"/>
        <v>1.06</v>
      </c>
      <c r="H1520" s="6">
        <f t="shared" si="965"/>
        <v>0.88247337639337298</v>
      </c>
      <c r="I1520" s="6">
        <f t="shared" si="952"/>
        <v>1.4707889606556217E-2</v>
      </c>
      <c r="J1520" s="6">
        <f t="shared" si="992"/>
        <v>9.2869477485441951</v>
      </c>
      <c r="K1520" s="6">
        <f t="shared" si="993"/>
        <v>25.937408512855132</v>
      </c>
      <c r="L1520" s="6">
        <f t="shared" si="994"/>
        <v>24.538050213619837</v>
      </c>
      <c r="M1520" s="6">
        <f t="shared" si="951"/>
        <v>59.762406475019162</v>
      </c>
      <c r="N1520" s="6">
        <f t="shared" si="995"/>
        <v>45.014075644211239</v>
      </c>
      <c r="O1520" s="6">
        <f t="shared" si="970"/>
        <v>7.2747757363596191E-2</v>
      </c>
      <c r="P1520" s="6">
        <f t="shared" si="971"/>
        <v>0.20749926810284106</v>
      </c>
      <c r="Q1520" s="6">
        <f t="shared" si="972"/>
        <v>0.18812505163775209</v>
      </c>
      <c r="R1520" s="6">
        <f t="shared" si="973"/>
        <v>0.46837207710418938</v>
      </c>
      <c r="S1520" s="6">
        <f t="shared" si="974"/>
        <v>0.35261025921298805</v>
      </c>
      <c r="T1520" s="6"/>
      <c r="U1520" s="6"/>
      <c r="V1520" s="6"/>
      <c r="W1520" s="6"/>
      <c r="X1520" s="4"/>
      <c r="Y1520" s="4"/>
      <c r="Z1520" s="4"/>
      <c r="AA1520" s="4"/>
    </row>
    <row r="1521" spans="1:27" x14ac:dyDescent="0.2">
      <c r="A1521" s="5">
        <v>2014</v>
      </c>
      <c r="B1521" s="5" t="s">
        <v>27</v>
      </c>
      <c r="C1521" s="5">
        <v>3</v>
      </c>
      <c r="D1521" s="5">
        <v>60</v>
      </c>
      <c r="F1521" s="5">
        <v>6.38</v>
      </c>
      <c r="G1521" s="5">
        <f t="shared" si="983"/>
        <v>6.38</v>
      </c>
      <c r="H1521" s="6">
        <f t="shared" si="965"/>
        <v>31.969161002195094</v>
      </c>
      <c r="I1521" s="6">
        <f t="shared" si="952"/>
        <v>0.53281935003658487</v>
      </c>
      <c r="J1521" s="6">
        <f t="shared" ref="J1521:J1551" si="996">81.42*G1521^2.1</f>
        <v>3988.9126243791261</v>
      </c>
      <c r="K1521" s="6">
        <f t="shared" ref="K1521:K1551" si="997">69.66*G1521^1.99</f>
        <v>2783.4063954030703</v>
      </c>
      <c r="L1521" s="6">
        <f t="shared" ref="L1521:L1551" si="998">40.5*G1521^1.41</f>
        <v>552.39810518855609</v>
      </c>
      <c r="M1521" s="6">
        <f t="shared" si="951"/>
        <v>7324.7171249707526</v>
      </c>
      <c r="N1521" s="6">
        <f t="shared" ref="N1521:N1551" si="999">179.2*G1521^2.01</f>
        <v>7430.6630717591261</v>
      </c>
      <c r="O1521" s="6">
        <f t="shared" si="970"/>
        <v>31.246482224303154</v>
      </c>
      <c r="P1521" s="6">
        <f t="shared" si="971"/>
        <v>22.267251163224561</v>
      </c>
      <c r="Q1521" s="6">
        <f t="shared" si="972"/>
        <v>4.2350521397789302</v>
      </c>
      <c r="R1521" s="6">
        <f t="shared" si="973"/>
        <v>57.748785527306644</v>
      </c>
      <c r="S1521" s="6">
        <f t="shared" si="974"/>
        <v>58.206860728779816</v>
      </c>
      <c r="T1521" s="6"/>
      <c r="U1521" s="6"/>
      <c r="V1521" s="6"/>
      <c r="W1521" s="6"/>
      <c r="X1521" s="4"/>
      <c r="Y1521" s="4"/>
      <c r="Z1521" s="4"/>
      <c r="AA1521" s="4"/>
    </row>
    <row r="1522" spans="1:27" x14ac:dyDescent="0.2">
      <c r="A1522" s="5">
        <v>2014</v>
      </c>
      <c r="B1522" s="5" t="s">
        <v>27</v>
      </c>
      <c r="C1522" s="5">
        <v>3</v>
      </c>
      <c r="D1522" s="5">
        <v>60</v>
      </c>
      <c r="F1522" s="5">
        <v>6.56</v>
      </c>
      <c r="G1522" s="5">
        <f t="shared" si="983"/>
        <v>6.56</v>
      </c>
      <c r="H1522" s="6">
        <f t="shared" si="965"/>
        <v>33.798510404380423</v>
      </c>
      <c r="I1522" s="6">
        <f t="shared" si="952"/>
        <v>0.5633085067396737</v>
      </c>
      <c r="J1522" s="6">
        <f t="shared" si="996"/>
        <v>4228.9169931988718</v>
      </c>
      <c r="K1522" s="6">
        <f t="shared" si="997"/>
        <v>2941.8607397805663</v>
      </c>
      <c r="L1522" s="6">
        <f t="shared" si="998"/>
        <v>574.4992112072382</v>
      </c>
      <c r="M1522" s="6">
        <f t="shared" si="951"/>
        <v>7745.2769441866767</v>
      </c>
      <c r="N1522" s="6">
        <f t="shared" si="999"/>
        <v>7858.0488169077844</v>
      </c>
      <c r="O1522" s="6">
        <f t="shared" si="970"/>
        <v>33.126516446724494</v>
      </c>
      <c r="P1522" s="6">
        <f t="shared" si="971"/>
        <v>23.53488591824453</v>
      </c>
      <c r="Q1522" s="6">
        <f t="shared" si="972"/>
        <v>4.404493952588826</v>
      </c>
      <c r="R1522" s="6">
        <f t="shared" si="973"/>
        <v>61.065896317557844</v>
      </c>
      <c r="S1522" s="6">
        <f t="shared" si="974"/>
        <v>61.554715732444308</v>
      </c>
      <c r="T1522" s="6"/>
      <c r="U1522" s="6"/>
      <c r="V1522" s="6"/>
      <c r="W1522" s="6"/>
      <c r="X1522" s="4"/>
      <c r="Y1522" s="4"/>
      <c r="Z1522" s="4"/>
      <c r="AA1522" s="4"/>
    </row>
    <row r="1523" spans="1:27" x14ac:dyDescent="0.2">
      <c r="A1523" s="5">
        <v>2014</v>
      </c>
      <c r="B1523" s="5" t="s">
        <v>27</v>
      </c>
      <c r="C1523" s="5">
        <v>3</v>
      </c>
      <c r="D1523" s="5">
        <v>60</v>
      </c>
      <c r="F1523" s="5">
        <v>6.36</v>
      </c>
      <c r="G1523" s="5">
        <f t="shared" si="983"/>
        <v>6.36</v>
      </c>
      <c r="H1523" s="6">
        <f t="shared" si="965"/>
        <v>31.769041550161425</v>
      </c>
      <c r="I1523" s="6">
        <f t="shared" si="952"/>
        <v>0.52948402583602372</v>
      </c>
      <c r="J1523" s="6">
        <f t="shared" si="996"/>
        <v>3962.698594890906</v>
      </c>
      <c r="K1523" s="6">
        <f t="shared" si="997"/>
        <v>2766.0697694783712</v>
      </c>
      <c r="L1523" s="6">
        <f t="shared" si="998"/>
        <v>549.95804097437724</v>
      </c>
      <c r="M1523" s="6">
        <f t="shared" si="951"/>
        <v>7278.7264053436547</v>
      </c>
      <c r="N1523" s="6">
        <f t="shared" si="999"/>
        <v>7383.9170252451813</v>
      </c>
      <c r="O1523" s="6">
        <f t="shared" si="970"/>
        <v>31.041138993312092</v>
      </c>
      <c r="P1523" s="6">
        <f t="shared" si="971"/>
        <v>22.128558155826969</v>
      </c>
      <c r="Q1523" s="6">
        <f t="shared" si="972"/>
        <v>4.2163449808035587</v>
      </c>
      <c r="R1523" s="6">
        <f t="shared" si="973"/>
        <v>57.386042129942624</v>
      </c>
      <c r="S1523" s="6">
        <f t="shared" si="974"/>
        <v>57.840683364420585</v>
      </c>
      <c r="T1523" s="6"/>
      <c r="U1523" s="6"/>
      <c r="V1523" s="6"/>
      <c r="W1523" s="6"/>
      <c r="X1523" s="4"/>
      <c r="Y1523" s="4"/>
      <c r="Z1523" s="4"/>
      <c r="AA1523" s="4"/>
    </row>
    <row r="1524" spans="1:27" x14ac:dyDescent="0.2">
      <c r="A1524" s="5">
        <v>2014</v>
      </c>
      <c r="B1524" s="5" t="s">
        <v>27</v>
      </c>
      <c r="C1524" s="5">
        <v>3</v>
      </c>
      <c r="D1524" s="5">
        <v>60</v>
      </c>
      <c r="F1524" s="5">
        <v>6.74</v>
      </c>
      <c r="G1524" s="5">
        <f t="shared" si="983"/>
        <v>6.74</v>
      </c>
      <c r="H1524" s="6">
        <f t="shared" si="965"/>
        <v>35.678753607553922</v>
      </c>
      <c r="I1524" s="6">
        <f t="shared" si="952"/>
        <v>0.59464589345923202</v>
      </c>
      <c r="J1524" s="6">
        <f t="shared" si="996"/>
        <v>4476.2762492682114</v>
      </c>
      <c r="K1524" s="6">
        <f t="shared" si="997"/>
        <v>3104.6787148545814</v>
      </c>
      <c r="L1524" s="6">
        <f t="shared" si="998"/>
        <v>596.85038360432634</v>
      </c>
      <c r="M1524" s="6">
        <f t="shared" si="951"/>
        <v>8177.8053477271196</v>
      </c>
      <c r="N1524" s="6">
        <f t="shared" si="999"/>
        <v>8297.4452868335738</v>
      </c>
      <c r="O1524" s="6">
        <f t="shared" si="970"/>
        <v>35.064163952600985</v>
      </c>
      <c r="P1524" s="6">
        <f t="shared" si="971"/>
        <v>24.837429718836649</v>
      </c>
      <c r="Q1524" s="6">
        <f t="shared" si="972"/>
        <v>4.5758529409665023</v>
      </c>
      <c r="R1524" s="6">
        <f t="shared" si="973"/>
        <v>64.477446612404137</v>
      </c>
      <c r="S1524" s="6">
        <f t="shared" si="974"/>
        <v>64.996654746863001</v>
      </c>
      <c r="T1524" s="6"/>
      <c r="U1524" s="6"/>
      <c r="V1524" s="6"/>
      <c r="W1524" s="6"/>
      <c r="X1524" s="4"/>
      <c r="Y1524" s="4"/>
      <c r="Z1524" s="4"/>
      <c r="AA1524" s="4"/>
    </row>
    <row r="1525" spans="1:27" x14ac:dyDescent="0.2">
      <c r="A1525" s="5">
        <v>2014</v>
      </c>
      <c r="B1525" s="5" t="s">
        <v>27</v>
      </c>
      <c r="C1525" s="5">
        <v>3</v>
      </c>
      <c r="D1525" s="5">
        <v>60</v>
      </c>
      <c r="F1525" s="5">
        <v>1.31</v>
      </c>
      <c r="G1525" s="5">
        <f t="shared" si="983"/>
        <v>1.31</v>
      </c>
      <c r="H1525" s="6">
        <f t="shared" si="965"/>
        <v>1.3478217882063612</v>
      </c>
      <c r="I1525" s="6">
        <f t="shared" si="952"/>
        <v>2.2463696470106022E-2</v>
      </c>
      <c r="J1525" s="6">
        <f t="shared" si="996"/>
        <v>143.54921401640377</v>
      </c>
      <c r="K1525" s="6">
        <f t="shared" si="997"/>
        <v>119.22116147074932</v>
      </c>
      <c r="L1525" s="6">
        <f t="shared" si="998"/>
        <v>59.266263842649572</v>
      </c>
      <c r="M1525" s="6">
        <f t="shared" si="951"/>
        <v>322.03663932980265</v>
      </c>
      <c r="N1525" s="6">
        <f t="shared" si="999"/>
        <v>308.35664344196783</v>
      </c>
      <c r="O1525" s="6">
        <f t="shared" si="970"/>
        <v>1.1244688431284962</v>
      </c>
      <c r="P1525" s="6">
        <f t="shared" si="971"/>
        <v>0.95376929176599445</v>
      </c>
      <c r="Q1525" s="6">
        <f t="shared" si="972"/>
        <v>0.4543746894603134</v>
      </c>
      <c r="R1525" s="6">
        <f t="shared" si="973"/>
        <v>2.5326128243548038</v>
      </c>
      <c r="S1525" s="6">
        <f t="shared" si="974"/>
        <v>2.4154603736287479</v>
      </c>
      <c r="T1525" s="6"/>
      <c r="U1525" s="6"/>
      <c r="V1525" s="6"/>
      <c r="W1525" s="6"/>
      <c r="X1525" s="4"/>
      <c r="Y1525" s="4"/>
      <c r="Z1525" s="4"/>
      <c r="AA1525" s="4"/>
    </row>
    <row r="1526" spans="1:27" x14ac:dyDescent="0.2">
      <c r="A1526" s="5">
        <v>2014</v>
      </c>
      <c r="B1526" s="5" t="s">
        <v>27</v>
      </c>
      <c r="C1526" s="5">
        <v>3</v>
      </c>
      <c r="D1526" s="5">
        <v>60</v>
      </c>
      <c r="F1526" s="5">
        <v>2.66</v>
      </c>
      <c r="G1526" s="5">
        <f t="shared" si="983"/>
        <v>2.66</v>
      </c>
      <c r="H1526" s="6">
        <f t="shared" si="965"/>
        <v>5.5571632449349853</v>
      </c>
      <c r="I1526" s="6">
        <f t="shared" si="952"/>
        <v>9.2619387415583093E-2</v>
      </c>
      <c r="J1526" s="6">
        <f t="shared" si="996"/>
        <v>635.30538270936893</v>
      </c>
      <c r="K1526" s="6">
        <f t="shared" si="997"/>
        <v>488.08777149299306</v>
      </c>
      <c r="L1526" s="6">
        <f t="shared" si="998"/>
        <v>160.89336353529791</v>
      </c>
      <c r="M1526" s="6">
        <f t="shared" si="951"/>
        <v>1284.2865177376598</v>
      </c>
      <c r="N1526" s="6">
        <f t="shared" si="999"/>
        <v>1280.413059199451</v>
      </c>
      <c r="O1526" s="6">
        <f t="shared" si="970"/>
        <v>4.9765588312233895</v>
      </c>
      <c r="P1526" s="6">
        <f t="shared" si="971"/>
        <v>3.9047021719439443</v>
      </c>
      <c r="Q1526" s="6">
        <f t="shared" si="972"/>
        <v>1.2335157871039506</v>
      </c>
      <c r="R1526" s="6">
        <f t="shared" si="973"/>
        <v>10.114776790271284</v>
      </c>
      <c r="S1526" s="6">
        <f t="shared" si="974"/>
        <v>10.029902297062366</v>
      </c>
      <c r="T1526" s="6"/>
      <c r="U1526" s="6"/>
      <c r="V1526" s="6"/>
      <c r="W1526" s="6"/>
      <c r="X1526" s="4"/>
      <c r="Y1526" s="4"/>
      <c r="Z1526" s="4"/>
      <c r="AA1526" s="4"/>
    </row>
    <row r="1527" spans="1:27" x14ac:dyDescent="0.2">
      <c r="A1527" s="5">
        <v>2014</v>
      </c>
      <c r="B1527" s="5" t="s">
        <v>27</v>
      </c>
      <c r="C1527" s="5">
        <v>3</v>
      </c>
      <c r="D1527" s="5">
        <v>60</v>
      </c>
      <c r="F1527" s="5">
        <v>6.18</v>
      </c>
      <c r="G1527" s="5">
        <f t="shared" si="983"/>
        <v>6.18</v>
      </c>
      <c r="H1527" s="6">
        <f t="shared" si="965"/>
        <v>29.996240815740702</v>
      </c>
      <c r="I1527" s="6">
        <f t="shared" si="952"/>
        <v>0.49993734692901171</v>
      </c>
      <c r="J1527" s="6">
        <f t="shared" si="996"/>
        <v>3730.8423310470944</v>
      </c>
      <c r="K1527" s="6">
        <f t="shared" si="997"/>
        <v>2612.4653294533327</v>
      </c>
      <c r="L1527" s="6">
        <f t="shared" si="998"/>
        <v>528.13964974277303</v>
      </c>
      <c r="M1527" s="6">
        <f t="shared" si="951"/>
        <v>6871.4473102432003</v>
      </c>
      <c r="N1527" s="6">
        <f t="shared" si="999"/>
        <v>6969.8726065721048</v>
      </c>
      <c r="O1527" s="6">
        <f t="shared" si="970"/>
        <v>29.224931593202239</v>
      </c>
      <c r="P1527" s="6">
        <f t="shared" si="971"/>
        <v>20.899722635626663</v>
      </c>
      <c r="Q1527" s="6">
        <f t="shared" si="972"/>
        <v>4.0490706480279268</v>
      </c>
      <c r="R1527" s="6">
        <f t="shared" si="973"/>
        <v>54.173724876856831</v>
      </c>
      <c r="S1527" s="6">
        <f t="shared" si="974"/>
        <v>54.597335418148155</v>
      </c>
      <c r="T1527" s="6"/>
      <c r="U1527" s="6"/>
      <c r="V1527" s="6"/>
      <c r="W1527" s="6"/>
      <c r="X1527" s="4"/>
      <c r="Y1527" s="4"/>
      <c r="Z1527" s="4"/>
      <c r="AA1527" s="4"/>
    </row>
    <row r="1528" spans="1:27" x14ac:dyDescent="0.2">
      <c r="A1528" s="5">
        <v>2014</v>
      </c>
      <c r="B1528" s="5" t="s">
        <v>27</v>
      </c>
      <c r="C1528" s="5">
        <v>3</v>
      </c>
      <c r="D1528" s="5">
        <v>60</v>
      </c>
      <c r="F1528" s="5">
        <v>1.1200000000000001</v>
      </c>
      <c r="G1528" s="5">
        <f t="shared" si="983"/>
        <v>1.1200000000000001</v>
      </c>
      <c r="H1528" s="6">
        <f t="shared" si="965"/>
        <v>0.98520345616575922</v>
      </c>
      <c r="I1528" s="6">
        <f t="shared" si="952"/>
        <v>1.6420057602762654E-2</v>
      </c>
      <c r="J1528" s="6">
        <f t="shared" si="996"/>
        <v>103.29729420494253</v>
      </c>
      <c r="K1528" s="6">
        <f t="shared" si="997"/>
        <v>87.28253178286441</v>
      </c>
      <c r="L1528" s="6">
        <f t="shared" si="998"/>
        <v>47.517374371143077</v>
      </c>
      <c r="M1528" s="6">
        <f t="shared" si="951"/>
        <v>238.09720035895003</v>
      </c>
      <c r="N1528" s="6">
        <f t="shared" si="999"/>
        <v>225.04337423596803</v>
      </c>
      <c r="O1528" s="6">
        <f t="shared" si="970"/>
        <v>0.8091621379387165</v>
      </c>
      <c r="P1528" s="6">
        <f t="shared" si="971"/>
        <v>0.69826025426291527</v>
      </c>
      <c r="Q1528" s="6">
        <f t="shared" si="972"/>
        <v>0.36429987017876359</v>
      </c>
      <c r="R1528" s="6">
        <f t="shared" si="973"/>
        <v>1.8717222623803953</v>
      </c>
      <c r="S1528" s="6">
        <f t="shared" si="974"/>
        <v>1.762839764848416</v>
      </c>
      <c r="T1528" s="6"/>
      <c r="U1528" s="6"/>
      <c r="V1528" s="6"/>
      <c r="W1528" s="6"/>
      <c r="X1528" s="4"/>
      <c r="Y1528" s="4"/>
      <c r="Z1528" s="4"/>
      <c r="AA1528" s="4"/>
    </row>
    <row r="1529" spans="1:27" x14ac:dyDescent="0.2">
      <c r="A1529" s="5">
        <v>2014</v>
      </c>
      <c r="B1529" s="5" t="s">
        <v>27</v>
      </c>
      <c r="C1529" s="5">
        <v>3</v>
      </c>
      <c r="D1529" s="5">
        <v>60</v>
      </c>
      <c r="F1529" s="5">
        <v>0.78</v>
      </c>
      <c r="G1529" s="5">
        <f t="shared" si="983"/>
        <v>0.78</v>
      </c>
      <c r="H1529" s="6">
        <f t="shared" si="965"/>
        <v>0.4778362426110076</v>
      </c>
      <c r="I1529" s="6">
        <f t="shared" si="952"/>
        <v>7.9639373768501266E-3</v>
      </c>
      <c r="J1529" s="6">
        <f t="shared" si="996"/>
        <v>48.320315768434973</v>
      </c>
      <c r="K1529" s="6">
        <f t="shared" si="997"/>
        <v>42.486575690736132</v>
      </c>
      <c r="L1529" s="6">
        <f t="shared" si="998"/>
        <v>28.530436291975935</v>
      </c>
      <c r="M1529" s="6">
        <f t="shared" si="951"/>
        <v>119.33732775114704</v>
      </c>
      <c r="N1529" s="6">
        <f t="shared" si="999"/>
        <v>108.75473055193314</v>
      </c>
      <c r="O1529" s="6">
        <f t="shared" si="970"/>
        <v>0.3785091401860739</v>
      </c>
      <c r="P1529" s="6">
        <f t="shared" si="971"/>
        <v>0.33989260552588901</v>
      </c>
      <c r="Q1529" s="6">
        <f t="shared" si="972"/>
        <v>0.21873334490514884</v>
      </c>
      <c r="R1529" s="6">
        <f t="shared" si="973"/>
        <v>0.93713509061711175</v>
      </c>
      <c r="S1529" s="6">
        <f t="shared" si="974"/>
        <v>0.85191205599014286</v>
      </c>
      <c r="T1529" s="6"/>
      <c r="U1529" s="6"/>
      <c r="V1529" s="6"/>
      <c r="W1529" s="6"/>
      <c r="X1529" s="4"/>
      <c r="Y1529" s="4"/>
      <c r="Z1529" s="4"/>
      <c r="AA1529" s="4"/>
    </row>
    <row r="1530" spans="1:27" x14ac:dyDescent="0.2">
      <c r="A1530" s="5">
        <v>2014</v>
      </c>
      <c r="B1530" s="5" t="s">
        <v>27</v>
      </c>
      <c r="C1530" s="5">
        <v>3</v>
      </c>
      <c r="D1530" s="5">
        <v>60</v>
      </c>
      <c r="F1530" s="5">
        <v>2.21</v>
      </c>
      <c r="G1530" s="5">
        <f t="shared" si="983"/>
        <v>2.21</v>
      </c>
      <c r="H1530" s="6">
        <f t="shared" si="965"/>
        <v>3.8359631698494772</v>
      </c>
      <c r="I1530" s="6">
        <f t="shared" si="952"/>
        <v>6.3932719497491283E-2</v>
      </c>
      <c r="J1530" s="6">
        <f t="shared" si="996"/>
        <v>430.48187711469728</v>
      </c>
      <c r="K1530" s="6">
        <f t="shared" si="997"/>
        <v>337.53910519396817</v>
      </c>
      <c r="L1530" s="6">
        <f t="shared" si="998"/>
        <v>123.89338792760263</v>
      </c>
      <c r="M1530" s="6">
        <f t="shared" si="951"/>
        <v>891.91437023626804</v>
      </c>
      <c r="N1530" s="6">
        <f t="shared" si="999"/>
        <v>882.19882586722417</v>
      </c>
      <c r="O1530" s="6">
        <f t="shared" si="970"/>
        <v>3.372108037398462</v>
      </c>
      <c r="P1530" s="6">
        <f t="shared" si="971"/>
        <v>2.700312841551745</v>
      </c>
      <c r="Q1530" s="6">
        <f t="shared" si="972"/>
        <v>0.94984930744495355</v>
      </c>
      <c r="R1530" s="6">
        <f t="shared" si="973"/>
        <v>7.0222701863951604</v>
      </c>
      <c r="S1530" s="6">
        <f t="shared" si="974"/>
        <v>6.9105574692932557</v>
      </c>
      <c r="T1530" s="6"/>
      <c r="U1530" s="6"/>
      <c r="V1530" s="6"/>
      <c r="W1530" s="6"/>
      <c r="X1530" s="4"/>
      <c r="Y1530" s="4"/>
      <c r="Z1530" s="4"/>
      <c r="AA1530" s="4"/>
    </row>
    <row r="1531" spans="1:27" x14ac:dyDescent="0.2">
      <c r="A1531" s="5">
        <v>2014</v>
      </c>
      <c r="B1531" s="5" t="s">
        <v>27</v>
      </c>
      <c r="C1531" s="5">
        <v>3</v>
      </c>
      <c r="D1531" s="5">
        <v>60</v>
      </c>
      <c r="F1531" s="5">
        <v>2.69</v>
      </c>
      <c r="G1531" s="5">
        <f t="shared" si="983"/>
        <v>2.69</v>
      </c>
      <c r="H1531" s="6">
        <f t="shared" si="965"/>
        <v>5.6832196501602752</v>
      </c>
      <c r="I1531" s="6">
        <f t="shared" si="952"/>
        <v>9.4720327502671259E-2</v>
      </c>
      <c r="J1531" s="6">
        <f t="shared" si="996"/>
        <v>650.44545897471642</v>
      </c>
      <c r="K1531" s="6">
        <f t="shared" si="997"/>
        <v>499.10337580086303</v>
      </c>
      <c r="L1531" s="6">
        <f t="shared" si="998"/>
        <v>163.45783335531135</v>
      </c>
      <c r="M1531" s="6">
        <f t="shared" ref="M1531:M1594" si="1000">SUM(J1531:L1531)</f>
        <v>1313.0066681308908</v>
      </c>
      <c r="N1531" s="6">
        <f t="shared" si="999"/>
        <v>1309.6042871758325</v>
      </c>
      <c r="O1531" s="6">
        <f t="shared" si="970"/>
        <v>5.0951560953019452</v>
      </c>
      <c r="P1531" s="6">
        <f t="shared" si="971"/>
        <v>3.992827006406904</v>
      </c>
      <c r="Q1531" s="6">
        <f t="shared" si="972"/>
        <v>1.2531767223907204</v>
      </c>
      <c r="R1531" s="6">
        <f t="shared" si="973"/>
        <v>10.34115982409957</v>
      </c>
      <c r="S1531" s="6">
        <f t="shared" si="974"/>
        <v>10.258566916210688</v>
      </c>
      <c r="T1531" s="6"/>
      <c r="U1531" s="6"/>
      <c r="V1531" s="6"/>
      <c r="W1531" s="6"/>
      <c r="X1531" s="4"/>
      <c r="Y1531" s="4"/>
      <c r="Z1531" s="4"/>
      <c r="AA1531" s="4"/>
    </row>
    <row r="1532" spans="1:27" x14ac:dyDescent="0.2">
      <c r="A1532" s="5">
        <v>2014</v>
      </c>
      <c r="B1532" s="5" t="s">
        <v>27</v>
      </c>
      <c r="C1532" s="5">
        <v>3</v>
      </c>
      <c r="D1532" s="5">
        <v>60</v>
      </c>
      <c r="F1532" s="5">
        <v>0.77</v>
      </c>
      <c r="G1532" s="5">
        <f t="shared" si="983"/>
        <v>0.77</v>
      </c>
      <c r="H1532" s="6">
        <f t="shared" si="965"/>
        <v>0.46566257107834708</v>
      </c>
      <c r="I1532" s="6">
        <f t="shared" si="952"/>
        <v>7.7610428513057847E-3</v>
      </c>
      <c r="J1532" s="6">
        <f t="shared" si="996"/>
        <v>47.028553493992838</v>
      </c>
      <c r="K1532" s="6">
        <f t="shared" si="997"/>
        <v>41.409502534426025</v>
      </c>
      <c r="L1532" s="6">
        <f t="shared" si="998"/>
        <v>28.016052702053322</v>
      </c>
      <c r="M1532" s="6">
        <f t="shared" si="1000"/>
        <v>116.45410873047217</v>
      </c>
      <c r="N1532" s="6">
        <f t="shared" si="999"/>
        <v>105.9703485829462</v>
      </c>
      <c r="O1532" s="6">
        <f t="shared" si="970"/>
        <v>0.36839033570294383</v>
      </c>
      <c r="P1532" s="6">
        <f t="shared" si="971"/>
        <v>0.33127602027540815</v>
      </c>
      <c r="Q1532" s="6">
        <f t="shared" si="972"/>
        <v>0.21478973738240884</v>
      </c>
      <c r="R1532" s="6">
        <f t="shared" si="973"/>
        <v>0.91445609336076084</v>
      </c>
      <c r="S1532" s="6">
        <f t="shared" si="974"/>
        <v>0.83010106389974514</v>
      </c>
      <c r="T1532" s="6"/>
      <c r="U1532" s="6"/>
      <c r="V1532" s="6"/>
      <c r="W1532" s="6"/>
      <c r="X1532" s="4"/>
      <c r="Y1532" s="4"/>
      <c r="Z1532" s="4"/>
      <c r="AA1532" s="4"/>
    </row>
    <row r="1533" spans="1:27" x14ac:dyDescent="0.2">
      <c r="A1533" s="5">
        <v>2014</v>
      </c>
      <c r="B1533" s="5" t="s">
        <v>27</v>
      </c>
      <c r="C1533" s="5">
        <v>3</v>
      </c>
      <c r="D1533" s="5">
        <v>60</v>
      </c>
      <c r="F1533" s="5">
        <v>1.1599999999999999</v>
      </c>
      <c r="G1533" s="5">
        <f t="shared" si="983"/>
        <v>1.1599999999999999</v>
      </c>
      <c r="H1533" s="6">
        <f t="shared" si="965"/>
        <v>1.0568317686676063</v>
      </c>
      <c r="I1533" s="6">
        <f t="shared" si="952"/>
        <v>1.7613862811126771E-2</v>
      </c>
      <c r="J1533" s="6">
        <f t="shared" si="996"/>
        <v>111.19695004897497</v>
      </c>
      <c r="K1533" s="6">
        <f t="shared" si="997"/>
        <v>93.595478446688631</v>
      </c>
      <c r="L1533" s="6">
        <f t="shared" si="998"/>
        <v>49.927611247003099</v>
      </c>
      <c r="M1533" s="6">
        <f t="shared" si="1000"/>
        <v>254.7200397426667</v>
      </c>
      <c r="N1533" s="6">
        <f t="shared" si="999"/>
        <v>241.48967313402918</v>
      </c>
      <c r="O1533" s="6">
        <f t="shared" si="970"/>
        <v>0.87104277538363717</v>
      </c>
      <c r="P1533" s="6">
        <f t="shared" si="971"/>
        <v>0.74876382757350901</v>
      </c>
      <c r="Q1533" s="6">
        <f t="shared" si="972"/>
        <v>0.38277835289369044</v>
      </c>
      <c r="R1533" s="6">
        <f t="shared" si="973"/>
        <v>2.0025849558508364</v>
      </c>
      <c r="S1533" s="6">
        <f t="shared" si="974"/>
        <v>1.8916691062165618</v>
      </c>
      <c r="T1533" s="6"/>
      <c r="U1533" s="6"/>
      <c r="V1533" s="6"/>
      <c r="W1533" s="6"/>
      <c r="X1533" s="4"/>
      <c r="Y1533" s="4"/>
      <c r="Z1533" s="4"/>
      <c r="AA1533" s="4"/>
    </row>
    <row r="1534" spans="1:27" x14ac:dyDescent="0.2">
      <c r="A1534" s="5">
        <v>2014</v>
      </c>
      <c r="B1534" s="5" t="s">
        <v>28</v>
      </c>
      <c r="C1534" s="5">
        <v>1</v>
      </c>
      <c r="D1534" s="5">
        <v>120</v>
      </c>
      <c r="F1534" s="5">
        <v>2.2999999999999998</v>
      </c>
      <c r="G1534" s="5">
        <f t="shared" si="983"/>
        <v>2.2999999999999998</v>
      </c>
      <c r="H1534" s="6">
        <f t="shared" si="965"/>
        <v>4.1547562843725006</v>
      </c>
      <c r="I1534" s="6">
        <f t="shared" si="952"/>
        <v>3.4622969036437502E-2</v>
      </c>
      <c r="J1534" s="6">
        <f t="shared" si="996"/>
        <v>468.12254093041702</v>
      </c>
      <c r="K1534" s="6">
        <f t="shared" si="997"/>
        <v>365.44486497106425</v>
      </c>
      <c r="L1534" s="6">
        <f t="shared" si="998"/>
        <v>131.06637017402932</v>
      </c>
      <c r="M1534" s="6">
        <f t="shared" si="1000"/>
        <v>964.63377607551058</v>
      </c>
      <c r="N1534" s="6">
        <f t="shared" si="999"/>
        <v>955.89668549005148</v>
      </c>
      <c r="O1534" s="6">
        <f t="shared" si="970"/>
        <v>1.8334799519774665</v>
      </c>
      <c r="P1534" s="6">
        <f t="shared" si="971"/>
        <v>1.4617794598842571</v>
      </c>
      <c r="Q1534" s="6">
        <f t="shared" si="972"/>
        <v>0.50242108566711241</v>
      </c>
      <c r="R1534" s="6">
        <f t="shared" si="973"/>
        <v>3.7976804975288361</v>
      </c>
      <c r="S1534" s="6">
        <f t="shared" si="974"/>
        <v>3.7439286848360349</v>
      </c>
      <c r="T1534" s="6"/>
      <c r="U1534" s="6"/>
      <c r="V1534" s="6"/>
      <c r="W1534" s="6"/>
      <c r="X1534" s="4"/>
      <c r="Y1534" s="4"/>
      <c r="Z1534" s="4"/>
      <c r="AA1534" s="4"/>
    </row>
    <row r="1535" spans="1:27" x14ac:dyDescent="0.2">
      <c r="A1535" s="5">
        <v>2014</v>
      </c>
      <c r="B1535" s="5" t="s">
        <v>28</v>
      </c>
      <c r="C1535" s="5">
        <v>1</v>
      </c>
      <c r="D1535" s="5">
        <v>120</v>
      </c>
      <c r="F1535" s="5">
        <v>5.6</v>
      </c>
      <c r="G1535" s="5">
        <f t="shared" si="983"/>
        <v>5.6</v>
      </c>
      <c r="H1535" s="6">
        <f t="shared" si="965"/>
        <v>24.630086404143974</v>
      </c>
      <c r="I1535" s="6">
        <f t="shared" si="952"/>
        <v>0.20525072003453312</v>
      </c>
      <c r="J1535" s="6">
        <f t="shared" si="996"/>
        <v>3033.3739635715433</v>
      </c>
      <c r="K1535" s="6">
        <f t="shared" si="997"/>
        <v>2147.2254394576057</v>
      </c>
      <c r="L1535" s="6">
        <f t="shared" si="998"/>
        <v>459.62129419921564</v>
      </c>
      <c r="M1535" s="6">
        <f t="shared" si="1000"/>
        <v>5640.2206972283648</v>
      </c>
      <c r="N1535" s="6">
        <f t="shared" si="999"/>
        <v>5717.365275009156</v>
      </c>
      <c r="O1535" s="6">
        <f t="shared" si="970"/>
        <v>11.880714690655212</v>
      </c>
      <c r="P1535" s="6">
        <f t="shared" si="971"/>
        <v>8.5889017578304223</v>
      </c>
      <c r="Q1535" s="6">
        <f t="shared" si="972"/>
        <v>1.76188162776366</v>
      </c>
      <c r="R1535" s="6">
        <f t="shared" si="973"/>
        <v>22.231498076249295</v>
      </c>
      <c r="S1535" s="6">
        <f t="shared" si="974"/>
        <v>22.393013993785861</v>
      </c>
      <c r="T1535" s="6"/>
      <c r="U1535" s="6"/>
      <c r="V1535" s="6"/>
      <c r="W1535" s="6"/>
      <c r="X1535" s="4"/>
      <c r="Y1535" s="4"/>
      <c r="Z1535" s="4"/>
      <c r="AA1535" s="4"/>
    </row>
    <row r="1536" spans="1:27" x14ac:dyDescent="0.2">
      <c r="A1536" s="5">
        <v>2014</v>
      </c>
      <c r="B1536" s="5" t="s">
        <v>28</v>
      </c>
      <c r="C1536" s="5">
        <v>1</v>
      </c>
      <c r="D1536" s="5">
        <v>120</v>
      </c>
      <c r="F1536" s="5">
        <v>0.65</v>
      </c>
      <c r="G1536" s="5">
        <f t="shared" si="983"/>
        <v>0.65</v>
      </c>
      <c r="H1536" s="6">
        <f t="shared" si="965"/>
        <v>0.33183072403542191</v>
      </c>
      <c r="I1536" s="6">
        <f t="shared" si="952"/>
        <v>2.765256033628516E-3</v>
      </c>
      <c r="J1536" s="6">
        <f t="shared" si="996"/>
        <v>32.949524150480798</v>
      </c>
      <c r="K1536" s="6">
        <f t="shared" si="997"/>
        <v>29.558408704882609</v>
      </c>
      <c r="L1536" s="6">
        <f t="shared" si="998"/>
        <v>22.062913184381614</v>
      </c>
      <c r="M1536" s="6">
        <f t="shared" si="1000"/>
        <v>84.570846039745021</v>
      </c>
      <c r="N1536" s="6">
        <f t="shared" si="999"/>
        <v>75.386547139525717</v>
      </c>
      <c r="O1536" s="6">
        <f t="shared" si="970"/>
        <v>0.12905230292271647</v>
      </c>
      <c r="P1536" s="6">
        <f t="shared" si="971"/>
        <v>0.11823363481953043</v>
      </c>
      <c r="Q1536" s="6">
        <f t="shared" si="972"/>
        <v>8.4574500540129521E-2</v>
      </c>
      <c r="R1536" s="6">
        <f t="shared" si="973"/>
        <v>0.33186043828237644</v>
      </c>
      <c r="S1536" s="6">
        <f t="shared" si="974"/>
        <v>0.29526397629647572</v>
      </c>
      <c r="T1536" s="6"/>
      <c r="U1536" s="6"/>
      <c r="V1536" s="6"/>
      <c r="W1536" s="6"/>
      <c r="X1536" s="4"/>
      <c r="Y1536" s="4"/>
      <c r="Z1536" s="4"/>
      <c r="AA1536" s="4"/>
    </row>
    <row r="1537" spans="1:27" x14ac:dyDescent="0.2">
      <c r="A1537" s="5">
        <v>2014</v>
      </c>
      <c r="B1537" s="5" t="s">
        <v>28</v>
      </c>
      <c r="C1537" s="5">
        <v>1</v>
      </c>
      <c r="D1537" s="5">
        <v>120</v>
      </c>
      <c r="F1537" s="5">
        <v>1.53</v>
      </c>
      <c r="G1537" s="5">
        <f t="shared" si="983"/>
        <v>1.53</v>
      </c>
      <c r="H1537" s="6">
        <f t="shared" si="965"/>
        <v>1.8385385606970868</v>
      </c>
      <c r="I1537" s="6">
        <f t="shared" si="952"/>
        <v>1.5321154672475723E-2</v>
      </c>
      <c r="J1537" s="6">
        <f t="shared" si="996"/>
        <v>198.87633261930389</v>
      </c>
      <c r="K1537" s="6">
        <f t="shared" si="997"/>
        <v>162.37509472988455</v>
      </c>
      <c r="L1537" s="6">
        <f t="shared" si="998"/>
        <v>73.768328105728656</v>
      </c>
      <c r="M1537" s="6">
        <f t="shared" si="1000"/>
        <v>435.01975545491712</v>
      </c>
      <c r="N1537" s="6">
        <f t="shared" si="999"/>
        <v>421.27703123157983</v>
      </c>
      <c r="O1537" s="6">
        <f t="shared" si="970"/>
        <v>0.77893230275894021</v>
      </c>
      <c r="P1537" s="6">
        <f t="shared" si="971"/>
        <v>0.64950037891953827</v>
      </c>
      <c r="Q1537" s="6">
        <f t="shared" si="972"/>
        <v>0.28277859107195985</v>
      </c>
      <c r="R1537" s="6">
        <f t="shared" si="973"/>
        <v>1.7112112727504383</v>
      </c>
      <c r="S1537" s="6">
        <f t="shared" si="974"/>
        <v>1.6500017056570209</v>
      </c>
      <c r="T1537" s="6"/>
      <c r="U1537" s="6"/>
      <c r="V1537" s="6"/>
      <c r="W1537" s="6"/>
      <c r="X1537" s="4"/>
      <c r="Y1537" s="4"/>
      <c r="Z1537" s="4"/>
      <c r="AA1537" s="4"/>
    </row>
    <row r="1538" spans="1:27" x14ac:dyDescent="0.2">
      <c r="A1538" s="5">
        <v>2014</v>
      </c>
      <c r="B1538" s="5" t="s">
        <v>28</v>
      </c>
      <c r="C1538" s="5">
        <v>1</v>
      </c>
      <c r="D1538" s="5">
        <v>120</v>
      </c>
      <c r="F1538" s="5">
        <v>1.35</v>
      </c>
      <c r="G1538" s="5">
        <f t="shared" si="983"/>
        <v>1.35</v>
      </c>
      <c r="H1538" s="6">
        <f t="shared" si="965"/>
        <v>1.4313881527918497</v>
      </c>
      <c r="I1538" s="6">
        <f t="shared" si="952"/>
        <v>1.1928234606598748E-2</v>
      </c>
      <c r="J1538" s="6">
        <f t="shared" si="996"/>
        <v>152.90863516208699</v>
      </c>
      <c r="K1538" s="6">
        <f t="shared" si="997"/>
        <v>126.57492229032219</v>
      </c>
      <c r="L1538" s="6">
        <f t="shared" si="998"/>
        <v>61.833757269566838</v>
      </c>
      <c r="M1538" s="6">
        <f t="shared" si="1000"/>
        <v>341.317314721976</v>
      </c>
      <c r="N1538" s="6">
        <f t="shared" si="999"/>
        <v>327.57358975183195</v>
      </c>
      <c r="O1538" s="6">
        <f t="shared" si="970"/>
        <v>0.59889215438484067</v>
      </c>
      <c r="P1538" s="6">
        <f t="shared" si="971"/>
        <v>0.50629968916128876</v>
      </c>
      <c r="Q1538" s="6">
        <f t="shared" si="972"/>
        <v>0.2370294028666729</v>
      </c>
      <c r="R1538" s="6">
        <f t="shared" si="973"/>
        <v>1.3422212464128023</v>
      </c>
      <c r="S1538" s="6">
        <f t="shared" si="974"/>
        <v>1.2829965598613418</v>
      </c>
      <c r="T1538" s="6"/>
      <c r="U1538" s="6"/>
      <c r="V1538" s="6"/>
      <c r="W1538" s="6"/>
      <c r="X1538" s="4"/>
      <c r="Y1538" s="4"/>
      <c r="Z1538" s="4"/>
      <c r="AA1538" s="4"/>
    </row>
    <row r="1539" spans="1:27" x14ac:dyDescent="0.2">
      <c r="A1539" s="5">
        <v>2014</v>
      </c>
      <c r="B1539" s="5" t="s">
        <v>28</v>
      </c>
      <c r="C1539" s="5">
        <v>1</v>
      </c>
      <c r="D1539" s="5">
        <v>120</v>
      </c>
      <c r="F1539" s="5">
        <v>2.97</v>
      </c>
      <c r="G1539" s="5">
        <f t="shared" si="983"/>
        <v>2.97</v>
      </c>
      <c r="H1539" s="6">
        <f t="shared" si="965"/>
        <v>6.927918659512553</v>
      </c>
      <c r="I1539" s="6">
        <f t="shared" ref="I1539:I1602" si="1001">H1539/D1539</f>
        <v>5.7732655495937944E-2</v>
      </c>
      <c r="J1539" s="6">
        <f t="shared" si="996"/>
        <v>800.79184468191409</v>
      </c>
      <c r="K1539" s="6">
        <f t="shared" si="997"/>
        <v>607.81134807001524</v>
      </c>
      <c r="L1539" s="6">
        <f t="shared" si="998"/>
        <v>187.9496913057049</v>
      </c>
      <c r="M1539" s="6">
        <f t="shared" si="1000"/>
        <v>1596.5528840576342</v>
      </c>
      <c r="N1539" s="6">
        <f t="shared" si="999"/>
        <v>1598.0062312085606</v>
      </c>
      <c r="O1539" s="6">
        <f t="shared" si="970"/>
        <v>3.1364347250041633</v>
      </c>
      <c r="P1539" s="6">
        <f t="shared" si="971"/>
        <v>2.431245392280061</v>
      </c>
      <c r="Q1539" s="6">
        <f t="shared" si="972"/>
        <v>0.72047381667186883</v>
      </c>
      <c r="R1539" s="6">
        <f t="shared" si="973"/>
        <v>6.2881539339560932</v>
      </c>
      <c r="S1539" s="6">
        <f t="shared" si="974"/>
        <v>6.2588577389001951</v>
      </c>
      <c r="T1539" s="6"/>
      <c r="U1539" s="6"/>
      <c r="V1539" s="6"/>
      <c r="W1539" s="6"/>
      <c r="X1539" s="4"/>
      <c r="Y1539" s="4"/>
      <c r="Z1539" s="4"/>
      <c r="AA1539" s="4"/>
    </row>
    <row r="1540" spans="1:27" x14ac:dyDescent="0.2">
      <c r="A1540" s="5">
        <v>2014</v>
      </c>
      <c r="B1540" s="5" t="s">
        <v>28</v>
      </c>
      <c r="C1540" s="5">
        <v>1</v>
      </c>
      <c r="D1540" s="5">
        <v>120</v>
      </c>
      <c r="F1540" s="5">
        <v>1.24</v>
      </c>
      <c r="G1540" s="5">
        <f t="shared" si="983"/>
        <v>1.24</v>
      </c>
      <c r="H1540" s="6">
        <f t="shared" si="965"/>
        <v>1.2076282160399165</v>
      </c>
      <c r="I1540" s="6">
        <f t="shared" si="1001"/>
        <v>1.0063568466999304E-2</v>
      </c>
      <c r="J1540" s="6">
        <f t="shared" si="996"/>
        <v>127.91357496294508</v>
      </c>
      <c r="K1540" s="6">
        <f t="shared" si="997"/>
        <v>106.87905952290214</v>
      </c>
      <c r="L1540" s="6">
        <f t="shared" si="998"/>
        <v>54.850374772195771</v>
      </c>
      <c r="M1540" s="6">
        <f t="shared" si="1000"/>
        <v>289.64300925804298</v>
      </c>
      <c r="N1540" s="6">
        <f t="shared" si="999"/>
        <v>276.13127137544387</v>
      </c>
      <c r="O1540" s="6">
        <f t="shared" si="970"/>
        <v>0.50099483527153488</v>
      </c>
      <c r="P1540" s="6">
        <f t="shared" si="971"/>
        <v>0.42751623809160855</v>
      </c>
      <c r="Q1540" s="6">
        <f t="shared" si="972"/>
        <v>0.2102597699600838</v>
      </c>
      <c r="R1540" s="6">
        <f t="shared" si="973"/>
        <v>1.1387708433232273</v>
      </c>
      <c r="S1540" s="6">
        <f t="shared" si="974"/>
        <v>1.0815141462204885</v>
      </c>
      <c r="T1540" s="6"/>
      <c r="U1540" s="6"/>
      <c r="V1540" s="6"/>
      <c r="W1540" s="6"/>
      <c r="X1540" s="4"/>
      <c r="Y1540" s="4"/>
      <c r="Z1540" s="4"/>
      <c r="AA1540" s="4"/>
    </row>
    <row r="1541" spans="1:27" x14ac:dyDescent="0.2">
      <c r="A1541" s="5">
        <v>2014</v>
      </c>
      <c r="B1541" s="5" t="s">
        <v>28</v>
      </c>
      <c r="C1541" s="5">
        <v>1</v>
      </c>
      <c r="D1541" s="5">
        <v>120</v>
      </c>
      <c r="F1541" s="5">
        <v>1.19</v>
      </c>
      <c r="G1541" s="5">
        <f t="shared" si="983"/>
        <v>1.19</v>
      </c>
      <c r="H1541" s="6">
        <f t="shared" si="965"/>
        <v>1.1122023391871265</v>
      </c>
      <c r="I1541" s="6">
        <f t="shared" si="1001"/>
        <v>9.2683528265593874E-3</v>
      </c>
      <c r="J1541" s="6">
        <f t="shared" si="996"/>
        <v>117.32207000351924</v>
      </c>
      <c r="K1541" s="6">
        <f t="shared" si="997"/>
        <v>98.474078008152702</v>
      </c>
      <c r="L1541" s="6">
        <f t="shared" si="998"/>
        <v>51.757851329850475</v>
      </c>
      <c r="M1541" s="6">
        <f t="shared" si="1000"/>
        <v>267.55399934152246</v>
      </c>
      <c r="N1541" s="6">
        <f t="shared" si="999"/>
        <v>254.20693698478334</v>
      </c>
      <c r="O1541" s="6">
        <f t="shared" si="970"/>
        <v>0.45951144084711704</v>
      </c>
      <c r="P1541" s="6">
        <f t="shared" si="971"/>
        <v>0.39389631203261083</v>
      </c>
      <c r="Q1541" s="6">
        <f t="shared" si="972"/>
        <v>0.19840509676442683</v>
      </c>
      <c r="R1541" s="6">
        <f t="shared" si="973"/>
        <v>1.0518128496441548</v>
      </c>
      <c r="S1541" s="6">
        <f t="shared" si="974"/>
        <v>0.99564383652373467</v>
      </c>
      <c r="T1541" s="6"/>
      <c r="U1541" s="6"/>
      <c r="V1541" s="6"/>
      <c r="W1541" s="6"/>
      <c r="X1541" s="4"/>
      <c r="Y1541" s="4"/>
      <c r="Z1541" s="4"/>
      <c r="AA1541" s="4"/>
    </row>
    <row r="1542" spans="1:27" x14ac:dyDescent="0.2">
      <c r="A1542" s="5">
        <v>2014</v>
      </c>
      <c r="B1542" s="5" t="s">
        <v>28</v>
      </c>
      <c r="C1542" s="5">
        <v>1</v>
      </c>
      <c r="D1542" s="5">
        <v>120</v>
      </c>
      <c r="F1542" s="5">
        <v>1.17</v>
      </c>
      <c r="G1542" s="5">
        <f t="shared" si="983"/>
        <v>1.17</v>
      </c>
      <c r="H1542" s="6">
        <f t="shared" si="965"/>
        <v>1.0751315458747668</v>
      </c>
      <c r="I1542" s="6">
        <f t="shared" si="1001"/>
        <v>8.9594295489563904E-3</v>
      </c>
      <c r="J1542" s="6">
        <f t="shared" si="996"/>
        <v>113.21954564527181</v>
      </c>
      <c r="K1542" s="6">
        <f t="shared" si="997"/>
        <v>95.207976501616372</v>
      </c>
      <c r="L1542" s="6">
        <f t="shared" si="998"/>
        <v>50.535560658992829</v>
      </c>
      <c r="M1542" s="6">
        <f t="shared" si="1000"/>
        <v>258.96308280588102</v>
      </c>
      <c r="N1542" s="6">
        <f t="shared" si="999"/>
        <v>245.69232349888227</v>
      </c>
      <c r="O1542" s="6">
        <f t="shared" si="970"/>
        <v>0.44344322044398127</v>
      </c>
      <c r="P1542" s="6">
        <f t="shared" si="971"/>
        <v>0.38083190600646544</v>
      </c>
      <c r="Q1542" s="6">
        <f t="shared" si="972"/>
        <v>0.19371964919280585</v>
      </c>
      <c r="R1542" s="6">
        <f t="shared" si="973"/>
        <v>1.0179947756432526</v>
      </c>
      <c r="S1542" s="6">
        <f t="shared" si="974"/>
        <v>0.96229493370395547</v>
      </c>
      <c r="T1542" s="6"/>
      <c r="U1542" s="6"/>
      <c r="V1542" s="6"/>
      <c r="W1542" s="6"/>
      <c r="X1542" s="4"/>
      <c r="Y1542" s="4"/>
      <c r="Z1542" s="4"/>
      <c r="AA1542" s="4"/>
    </row>
    <row r="1543" spans="1:27" x14ac:dyDescent="0.2">
      <c r="A1543" s="5">
        <v>2014</v>
      </c>
      <c r="B1543" s="5" t="s">
        <v>28</v>
      </c>
      <c r="C1543" s="5">
        <v>1</v>
      </c>
      <c r="D1543" s="5">
        <v>120</v>
      </c>
      <c r="F1543" s="5">
        <v>4.4000000000000004</v>
      </c>
      <c r="G1543" s="5">
        <f t="shared" si="983"/>
        <v>4.4000000000000004</v>
      </c>
      <c r="H1543" s="6">
        <f t="shared" si="965"/>
        <v>15.205308443374602</v>
      </c>
      <c r="I1543" s="6">
        <f t="shared" si="1001"/>
        <v>0.12671090369478835</v>
      </c>
      <c r="J1543" s="6">
        <f t="shared" si="996"/>
        <v>1828.0232651069543</v>
      </c>
      <c r="K1543" s="6">
        <f t="shared" si="997"/>
        <v>1328.7837131018055</v>
      </c>
      <c r="L1543" s="6">
        <f t="shared" si="998"/>
        <v>327.1322020519375</v>
      </c>
      <c r="M1543" s="6">
        <f t="shared" si="1000"/>
        <v>3483.939180260697</v>
      </c>
      <c r="N1543" s="6">
        <f t="shared" si="999"/>
        <v>3521.0961550465149</v>
      </c>
      <c r="O1543" s="6">
        <f t="shared" si="970"/>
        <v>7.159757788335571</v>
      </c>
      <c r="P1543" s="6">
        <f t="shared" si="971"/>
        <v>5.3151348524072217</v>
      </c>
      <c r="Q1543" s="6">
        <f t="shared" si="972"/>
        <v>1.2540067745324273</v>
      </c>
      <c r="R1543" s="6">
        <f t="shared" si="973"/>
        <v>13.728899415275221</v>
      </c>
      <c r="S1543" s="6">
        <f t="shared" si="974"/>
        <v>13.790959940598849</v>
      </c>
      <c r="T1543" s="6"/>
      <c r="U1543" s="6"/>
      <c r="V1543" s="6"/>
      <c r="W1543" s="6"/>
      <c r="X1543" s="4"/>
      <c r="Y1543" s="4"/>
      <c r="Z1543" s="4"/>
      <c r="AA1543" s="4"/>
    </row>
    <row r="1544" spans="1:27" x14ac:dyDescent="0.2">
      <c r="A1544" s="5">
        <v>2014</v>
      </c>
      <c r="B1544" s="5" t="s">
        <v>28</v>
      </c>
      <c r="C1544" s="5">
        <v>1</v>
      </c>
      <c r="D1544" s="5">
        <v>120</v>
      </c>
      <c r="F1544" s="5">
        <v>6.03</v>
      </c>
      <c r="G1544" s="5">
        <f t="shared" si="983"/>
        <v>6.03</v>
      </c>
      <c r="H1544" s="6">
        <f t="shared" si="965"/>
        <v>28.557784079478278</v>
      </c>
      <c r="I1544" s="6">
        <f t="shared" si="1001"/>
        <v>0.23798153399565231</v>
      </c>
      <c r="J1544" s="6">
        <f t="shared" si="996"/>
        <v>3543.2145732751428</v>
      </c>
      <c r="K1544" s="6">
        <f t="shared" si="997"/>
        <v>2487.7968940652095</v>
      </c>
      <c r="L1544" s="6">
        <f t="shared" si="998"/>
        <v>510.15533575475769</v>
      </c>
      <c r="M1544" s="6">
        <f t="shared" si="1000"/>
        <v>6541.1668030951096</v>
      </c>
      <c r="N1544" s="6">
        <f t="shared" si="999"/>
        <v>6634.0051255591534</v>
      </c>
      <c r="O1544" s="6">
        <f t="shared" si="970"/>
        <v>13.877590411994309</v>
      </c>
      <c r="P1544" s="6">
        <f t="shared" si="971"/>
        <v>9.9511875762608391</v>
      </c>
      <c r="Q1544" s="6">
        <f t="shared" si="972"/>
        <v>1.9555954537265712</v>
      </c>
      <c r="R1544" s="6">
        <f t="shared" si="973"/>
        <v>25.784373441981717</v>
      </c>
      <c r="S1544" s="6">
        <f t="shared" si="974"/>
        <v>25.983186741773348</v>
      </c>
      <c r="T1544" s="6"/>
      <c r="U1544" s="6"/>
      <c r="V1544" s="6"/>
      <c r="W1544" s="6"/>
      <c r="X1544" s="4"/>
      <c r="Y1544" s="4"/>
      <c r="Z1544" s="4"/>
      <c r="AA1544" s="4"/>
    </row>
    <row r="1545" spans="1:27" x14ac:dyDescent="0.2">
      <c r="A1545" s="5">
        <v>2014</v>
      </c>
      <c r="B1545" s="5" t="s">
        <v>28</v>
      </c>
      <c r="C1545" s="5">
        <v>1</v>
      </c>
      <c r="D1545" s="5">
        <v>120</v>
      </c>
      <c r="F1545" s="5">
        <v>2.54</v>
      </c>
      <c r="G1545" s="5">
        <f t="shared" si="983"/>
        <v>2.54</v>
      </c>
      <c r="H1545" s="6">
        <f t="shared" si="965"/>
        <v>5.0670747909749769</v>
      </c>
      <c r="I1545" s="6">
        <f t="shared" si="1001"/>
        <v>4.222562325812481E-2</v>
      </c>
      <c r="J1545" s="6">
        <f t="shared" si="996"/>
        <v>576.60964546534774</v>
      </c>
      <c r="K1545" s="6">
        <f t="shared" si="997"/>
        <v>445.24860370650225</v>
      </c>
      <c r="L1545" s="6">
        <f t="shared" si="998"/>
        <v>150.75459685337256</v>
      </c>
      <c r="M1545" s="6">
        <f t="shared" si="1000"/>
        <v>1172.6128460252226</v>
      </c>
      <c r="N1545" s="6">
        <f t="shared" si="999"/>
        <v>1166.9541041059449</v>
      </c>
      <c r="O1545" s="6">
        <f t="shared" si="970"/>
        <v>2.2583877780726116</v>
      </c>
      <c r="P1545" s="6">
        <f t="shared" si="971"/>
        <v>1.7809944148260088</v>
      </c>
      <c r="Q1545" s="6">
        <f t="shared" si="972"/>
        <v>0.57789262127126151</v>
      </c>
      <c r="R1545" s="6">
        <f t="shared" si="973"/>
        <v>4.6172748141698818</v>
      </c>
      <c r="S1545" s="6">
        <f t="shared" si="974"/>
        <v>4.5705702410816169</v>
      </c>
      <c r="T1545" s="6"/>
      <c r="U1545" s="6"/>
      <c r="V1545" s="6"/>
      <c r="W1545" s="6"/>
      <c r="X1545" s="4"/>
      <c r="Y1545" s="4"/>
      <c r="Z1545" s="4"/>
      <c r="AA1545" s="4"/>
    </row>
    <row r="1546" spans="1:27" x14ac:dyDescent="0.2">
      <c r="A1546" s="5">
        <v>2014</v>
      </c>
      <c r="B1546" s="5" t="s">
        <v>28</v>
      </c>
      <c r="C1546" s="5">
        <v>1</v>
      </c>
      <c r="D1546" s="5">
        <v>120</v>
      </c>
      <c r="F1546" s="5">
        <v>1.57</v>
      </c>
      <c r="G1546" s="5">
        <f t="shared" si="983"/>
        <v>1.57</v>
      </c>
      <c r="H1546" s="6">
        <f t="shared" si="965"/>
        <v>1.9359279329583703</v>
      </c>
      <c r="I1546" s="6">
        <f t="shared" si="1001"/>
        <v>1.6132732774653085E-2</v>
      </c>
      <c r="J1546" s="6">
        <f t="shared" si="996"/>
        <v>209.95217018061405</v>
      </c>
      <c r="K1546" s="6">
        <f t="shared" si="997"/>
        <v>170.9321591153348</v>
      </c>
      <c r="L1546" s="6">
        <f t="shared" si="998"/>
        <v>76.502131057891887</v>
      </c>
      <c r="M1546" s="6">
        <f t="shared" si="1000"/>
        <v>457.38646035384079</v>
      </c>
      <c r="N1546" s="6">
        <f t="shared" si="999"/>
        <v>443.70702696360286</v>
      </c>
      <c r="O1546" s="6">
        <f t="shared" si="970"/>
        <v>0.8223126665407382</v>
      </c>
      <c r="P1546" s="6">
        <f t="shared" si="971"/>
        <v>0.68372863646133919</v>
      </c>
      <c r="Q1546" s="6">
        <f t="shared" si="972"/>
        <v>0.29325816905525226</v>
      </c>
      <c r="R1546" s="6">
        <f t="shared" si="973"/>
        <v>1.7992994720573297</v>
      </c>
      <c r="S1546" s="6">
        <f t="shared" si="974"/>
        <v>1.737852522274111</v>
      </c>
      <c r="T1546" s="6"/>
      <c r="U1546" s="6"/>
      <c r="V1546" s="6"/>
      <c r="W1546" s="6"/>
      <c r="X1546" s="4"/>
      <c r="Y1546" s="4"/>
      <c r="Z1546" s="4"/>
      <c r="AA1546" s="4"/>
    </row>
    <row r="1547" spans="1:27" x14ac:dyDescent="0.2">
      <c r="A1547" s="5">
        <v>2014</v>
      </c>
      <c r="B1547" s="5" t="s">
        <v>28</v>
      </c>
      <c r="C1547" s="5">
        <v>1</v>
      </c>
      <c r="D1547" s="5">
        <v>120</v>
      </c>
      <c r="F1547" s="5">
        <v>3.05</v>
      </c>
      <c r="G1547" s="5">
        <f t="shared" si="983"/>
        <v>3.05</v>
      </c>
      <c r="H1547" s="6">
        <f t="shared" ref="H1547:H1610" si="1002">PI()*(G1547/2)^2</f>
        <v>7.3061664150047614</v>
      </c>
      <c r="I1547" s="6">
        <f t="shared" si="1001"/>
        <v>6.0884720125039676E-2</v>
      </c>
      <c r="J1547" s="6">
        <f t="shared" si="996"/>
        <v>846.76083142221967</v>
      </c>
      <c r="K1547" s="6">
        <f t="shared" si="997"/>
        <v>640.82603912699085</v>
      </c>
      <c r="L1547" s="6">
        <f t="shared" si="998"/>
        <v>195.12719283685493</v>
      </c>
      <c r="M1547" s="6">
        <f t="shared" si="1000"/>
        <v>1682.7140633860654</v>
      </c>
      <c r="N1547" s="6">
        <f t="shared" si="999"/>
        <v>1685.7015355038202</v>
      </c>
      <c r="O1547" s="6">
        <f t="shared" ref="O1547:O1610" si="1003">(J1547*0.47)/D1547</f>
        <v>3.3164799230703603</v>
      </c>
      <c r="P1547" s="6">
        <f t="shared" ref="P1547:P1610" si="1004">(K1547*0.48)/D1547</f>
        <v>2.5633041565079631</v>
      </c>
      <c r="Q1547" s="6">
        <f t="shared" ref="Q1547:Q1610" si="1005">(L1547*0.46)/D1547</f>
        <v>0.74798757254127723</v>
      </c>
      <c r="R1547" s="6">
        <f t="shared" ref="R1547:R1610" si="1006">SUM(O1547:Q1547)</f>
        <v>6.6277716521196002</v>
      </c>
      <c r="S1547" s="6">
        <f t="shared" ref="S1547:S1610" si="1007">(N1547*0.47)/D1547</f>
        <v>6.6023310140566291</v>
      </c>
      <c r="T1547" s="6"/>
      <c r="U1547" s="6"/>
      <c r="V1547" s="6"/>
      <c r="W1547" s="6"/>
      <c r="X1547" s="4"/>
      <c r="Y1547" s="4"/>
      <c r="Z1547" s="4"/>
      <c r="AA1547" s="4"/>
    </row>
    <row r="1548" spans="1:27" x14ac:dyDescent="0.2">
      <c r="A1548" s="5">
        <v>2014</v>
      </c>
      <c r="B1548" s="5" t="s">
        <v>28</v>
      </c>
      <c r="C1548" s="5">
        <v>1</v>
      </c>
      <c r="D1548" s="5">
        <v>120</v>
      </c>
      <c r="F1548" s="5">
        <v>2.68</v>
      </c>
      <c r="G1548" s="5">
        <f t="shared" si="983"/>
        <v>2.68</v>
      </c>
      <c r="H1548" s="6">
        <f t="shared" si="1002"/>
        <v>5.6410437687858339</v>
      </c>
      <c r="I1548" s="6">
        <f t="shared" si="1001"/>
        <v>4.7008698073215283E-2</v>
      </c>
      <c r="J1548" s="6">
        <f t="shared" si="996"/>
        <v>645.37801285814567</v>
      </c>
      <c r="K1548" s="6">
        <f t="shared" si="997"/>
        <v>495.41791843817208</v>
      </c>
      <c r="L1548" s="6">
        <f t="shared" si="998"/>
        <v>162.60170036194904</v>
      </c>
      <c r="M1548" s="6">
        <f t="shared" si="1000"/>
        <v>1303.3976316582668</v>
      </c>
      <c r="N1548" s="6">
        <f t="shared" si="999"/>
        <v>1299.8371385088869</v>
      </c>
      <c r="O1548" s="6">
        <f t="shared" si="1003"/>
        <v>2.5277305503610705</v>
      </c>
      <c r="P1548" s="6">
        <f t="shared" si="1004"/>
        <v>1.9816716737526883</v>
      </c>
      <c r="Q1548" s="6">
        <f t="shared" si="1005"/>
        <v>0.62330651805413806</v>
      </c>
      <c r="R1548" s="6">
        <f t="shared" si="1006"/>
        <v>5.1327087421678961</v>
      </c>
      <c r="S1548" s="6">
        <f t="shared" si="1007"/>
        <v>5.0910287924931401</v>
      </c>
      <c r="T1548" s="6"/>
      <c r="U1548" s="6"/>
      <c r="V1548" s="6"/>
      <c r="W1548" s="6"/>
      <c r="X1548" s="4"/>
      <c r="Y1548" s="4"/>
      <c r="Z1548" s="4"/>
      <c r="AA1548" s="4"/>
    </row>
    <row r="1549" spans="1:27" x14ac:dyDescent="0.2">
      <c r="A1549" s="5">
        <v>2014</v>
      </c>
      <c r="B1549" s="5" t="s">
        <v>28</v>
      </c>
      <c r="C1549" s="5">
        <v>1</v>
      </c>
      <c r="D1549" s="5">
        <v>120</v>
      </c>
      <c r="F1549" s="5">
        <v>5.48</v>
      </c>
      <c r="G1549" s="5">
        <f t="shared" si="983"/>
        <v>5.48</v>
      </c>
      <c r="H1549" s="6">
        <f t="shared" si="1002"/>
        <v>23.585821006090733</v>
      </c>
      <c r="I1549" s="6">
        <f t="shared" si="1001"/>
        <v>0.19654850838408944</v>
      </c>
      <c r="J1549" s="6">
        <f t="shared" si="996"/>
        <v>2898.4797520508278</v>
      </c>
      <c r="K1549" s="6">
        <f t="shared" si="997"/>
        <v>2056.6329121421754</v>
      </c>
      <c r="L1549" s="6">
        <f t="shared" si="998"/>
        <v>445.79542857367727</v>
      </c>
      <c r="M1549" s="6">
        <f t="shared" si="1000"/>
        <v>5400.9080927666801</v>
      </c>
      <c r="N1549" s="6">
        <f t="shared" si="999"/>
        <v>5473.7748254539174</v>
      </c>
      <c r="O1549" s="6">
        <f t="shared" si="1003"/>
        <v>11.352379028865743</v>
      </c>
      <c r="P1549" s="6">
        <f t="shared" si="1004"/>
        <v>8.2265316485687023</v>
      </c>
      <c r="Q1549" s="6">
        <f t="shared" si="1005"/>
        <v>1.7088824761990964</v>
      </c>
      <c r="R1549" s="6">
        <f t="shared" si="1006"/>
        <v>21.28779315363354</v>
      </c>
      <c r="S1549" s="6">
        <f t="shared" si="1007"/>
        <v>21.43895139969451</v>
      </c>
      <c r="T1549" s="6"/>
      <c r="U1549" s="6"/>
      <c r="V1549" s="6"/>
      <c r="W1549" s="6"/>
      <c r="X1549" s="4"/>
      <c r="Y1549" s="4"/>
      <c r="Z1549" s="4"/>
      <c r="AA1549" s="4"/>
    </row>
    <row r="1550" spans="1:27" x14ac:dyDescent="0.2">
      <c r="A1550" s="5">
        <v>2014</v>
      </c>
      <c r="B1550" s="5" t="s">
        <v>28</v>
      </c>
      <c r="C1550" s="5">
        <v>1</v>
      </c>
      <c r="D1550" s="5">
        <v>120</v>
      </c>
      <c r="F1550" s="5">
        <v>4.59</v>
      </c>
      <c r="G1550" s="5">
        <f t="shared" si="983"/>
        <v>4.59</v>
      </c>
      <c r="H1550" s="6">
        <f t="shared" si="1002"/>
        <v>16.546847046273779</v>
      </c>
      <c r="I1550" s="6">
        <f t="shared" si="1001"/>
        <v>0.13789039205228149</v>
      </c>
      <c r="J1550" s="6">
        <f t="shared" si="996"/>
        <v>1997.7343524295206</v>
      </c>
      <c r="K1550" s="6">
        <f t="shared" si="997"/>
        <v>1445.4088661009021</v>
      </c>
      <c r="L1550" s="6">
        <f t="shared" si="998"/>
        <v>347.22493862880964</v>
      </c>
      <c r="M1550" s="6">
        <f t="shared" si="1000"/>
        <v>3790.3681571592324</v>
      </c>
      <c r="N1550" s="6">
        <f t="shared" si="999"/>
        <v>3833.3767393447947</v>
      </c>
      <c r="O1550" s="6">
        <f t="shared" si="1003"/>
        <v>7.8244595470156222</v>
      </c>
      <c r="P1550" s="6">
        <f t="shared" si="1004"/>
        <v>5.7816354644036076</v>
      </c>
      <c r="Q1550" s="6">
        <f t="shared" si="1005"/>
        <v>1.3310289314104369</v>
      </c>
      <c r="R1550" s="6">
        <f t="shared" si="1006"/>
        <v>14.937123942829666</v>
      </c>
      <c r="S1550" s="6">
        <f t="shared" si="1007"/>
        <v>15.014058895767111</v>
      </c>
      <c r="T1550" s="6"/>
      <c r="U1550" s="6"/>
      <c r="V1550" s="6"/>
      <c r="W1550" s="6"/>
      <c r="X1550" s="4"/>
      <c r="Y1550" s="4"/>
      <c r="Z1550" s="4"/>
      <c r="AA1550" s="4"/>
    </row>
    <row r="1551" spans="1:27" x14ac:dyDescent="0.2">
      <c r="A1551" s="5">
        <v>2014</v>
      </c>
      <c r="B1551" s="5" t="s">
        <v>28</v>
      </c>
      <c r="C1551" s="5">
        <v>1</v>
      </c>
      <c r="D1551" s="5">
        <v>120</v>
      </c>
      <c r="F1551" s="5">
        <v>6.6</v>
      </c>
      <c r="G1551" s="5">
        <f t="shared" si="983"/>
        <v>6.6</v>
      </c>
      <c r="H1551" s="6">
        <f t="shared" si="1002"/>
        <v>34.21194399759284</v>
      </c>
      <c r="I1551" s="6">
        <f t="shared" si="1001"/>
        <v>0.28509953331327365</v>
      </c>
      <c r="J1551" s="6">
        <f t="shared" si="996"/>
        <v>4283.2493996158109</v>
      </c>
      <c r="K1551" s="6">
        <f t="shared" si="997"/>
        <v>2977.6654502262445</v>
      </c>
      <c r="L1551" s="6">
        <f t="shared" si="998"/>
        <v>579.44466993500134</v>
      </c>
      <c r="M1551" s="6">
        <f t="shared" si="1000"/>
        <v>7840.3595197770564</v>
      </c>
      <c r="N1551" s="6">
        <f t="shared" si="999"/>
        <v>7954.6543971551528</v>
      </c>
      <c r="O1551" s="6">
        <f t="shared" si="1003"/>
        <v>16.776060148495258</v>
      </c>
      <c r="P1551" s="6">
        <f t="shared" si="1004"/>
        <v>11.910661800904979</v>
      </c>
      <c r="Q1551" s="6">
        <f t="shared" si="1005"/>
        <v>2.2212045680841723</v>
      </c>
      <c r="R1551" s="6">
        <f t="shared" si="1006"/>
        <v>30.907926517484409</v>
      </c>
      <c r="S1551" s="6">
        <f t="shared" si="1007"/>
        <v>31.155729722191015</v>
      </c>
      <c r="T1551" s="6"/>
      <c r="U1551" s="6"/>
      <c r="V1551" s="6"/>
      <c r="W1551" s="6"/>
      <c r="X1551" s="4"/>
      <c r="Y1551" s="4"/>
      <c r="Z1551" s="4"/>
      <c r="AA1551" s="4"/>
    </row>
    <row r="1552" spans="1:27" x14ac:dyDescent="0.2">
      <c r="A1552" s="5">
        <v>2014</v>
      </c>
      <c r="B1552" s="5" t="s">
        <v>28</v>
      </c>
      <c r="C1552" s="5">
        <v>1</v>
      </c>
      <c r="D1552" s="5">
        <v>120</v>
      </c>
      <c r="E1552" s="5">
        <v>1.36</v>
      </c>
      <c r="G1552" s="5">
        <f t="shared" si="983"/>
        <v>1.36</v>
      </c>
      <c r="H1552" s="6">
        <f t="shared" si="1002"/>
        <v>1.4526724430199207</v>
      </c>
      <c r="I1552" s="6">
        <f t="shared" si="1001"/>
        <v>1.2105603691832672E-2</v>
      </c>
      <c r="J1552" s="6">
        <f t="shared" ref="J1552" si="1008">8*G1552^2.56</f>
        <v>17.577195875731743</v>
      </c>
      <c r="K1552" s="6">
        <f t="shared" ref="K1552" si="1009">22.91*G1552^2.13</f>
        <v>44.102475158838864</v>
      </c>
      <c r="L1552" s="6">
        <f t="shared" ref="L1552" si="1010">22.55*G1552^1.45</f>
        <v>35.219076456193157</v>
      </c>
      <c r="M1552" s="6">
        <f t="shared" si="1000"/>
        <v>96.898747490763753</v>
      </c>
      <c r="N1552" s="6">
        <f t="shared" ref="N1552" si="1011">39.46*G1552^2.26</f>
        <v>79.059673020874911</v>
      </c>
      <c r="O1552" s="6">
        <f t="shared" si="1003"/>
        <v>6.8844017179949327E-2</v>
      </c>
      <c r="P1552" s="6">
        <f t="shared" si="1004"/>
        <v>0.17640990063535547</v>
      </c>
      <c r="Q1552" s="6">
        <f t="shared" si="1005"/>
        <v>0.13500645974874045</v>
      </c>
      <c r="R1552" s="6">
        <f t="shared" si="1006"/>
        <v>0.38026037756404529</v>
      </c>
      <c r="S1552" s="6">
        <f t="shared" si="1007"/>
        <v>0.3096503859984267</v>
      </c>
      <c r="T1552" s="6"/>
      <c r="U1552" s="6"/>
      <c r="V1552" s="6"/>
      <c r="W1552" s="6"/>
      <c r="X1552" s="4"/>
      <c r="Y1552" s="4"/>
      <c r="Z1552" s="4"/>
      <c r="AA1552" s="4"/>
    </row>
    <row r="1553" spans="1:27" x14ac:dyDescent="0.2">
      <c r="A1553" s="5">
        <v>2014</v>
      </c>
      <c r="B1553" s="5" t="s">
        <v>28</v>
      </c>
      <c r="C1553" s="5">
        <v>1</v>
      </c>
      <c r="D1553" s="5">
        <v>120</v>
      </c>
      <c r="F1553" s="5">
        <v>1.06</v>
      </c>
      <c r="G1553" s="5">
        <f t="shared" si="983"/>
        <v>1.06</v>
      </c>
      <c r="H1553" s="6">
        <f t="shared" si="1002"/>
        <v>0.88247337639337298</v>
      </c>
      <c r="I1553" s="6">
        <f t="shared" si="1001"/>
        <v>7.3539448032781084E-3</v>
      </c>
      <c r="J1553" s="6">
        <f t="shared" ref="J1553:J1561" si="1012">81.42*G1553^2.1</f>
        <v>92.018132510581268</v>
      </c>
      <c r="K1553" s="6">
        <f t="shared" ref="K1553:K1561" si="1013">69.66*G1553^1.99</f>
        <v>78.224382224383533</v>
      </c>
      <c r="L1553" s="6">
        <f t="shared" ref="L1553:L1561" si="1014">40.5*G1553^1.41</f>
        <v>43.96795770137166</v>
      </c>
      <c r="M1553" s="6">
        <f t="shared" si="1000"/>
        <v>214.21047243633646</v>
      </c>
      <c r="N1553" s="6">
        <f t="shared" ref="N1553:N1561" si="1015">179.2*G1553^2.01</f>
        <v>201.46647812206888</v>
      </c>
      <c r="O1553" s="6">
        <f t="shared" si="1003"/>
        <v>0.36040435233310997</v>
      </c>
      <c r="P1553" s="6">
        <f t="shared" si="1004"/>
        <v>0.31289752889753414</v>
      </c>
      <c r="Q1553" s="6">
        <f t="shared" si="1005"/>
        <v>0.16854383785525803</v>
      </c>
      <c r="R1553" s="6">
        <f t="shared" si="1006"/>
        <v>0.84184571908590222</v>
      </c>
      <c r="S1553" s="6">
        <f t="shared" si="1007"/>
        <v>0.78907703931143636</v>
      </c>
      <c r="T1553" s="6"/>
      <c r="U1553" s="6"/>
      <c r="V1553" s="6"/>
      <c r="W1553" s="6"/>
      <c r="X1553" s="4"/>
      <c r="Y1553" s="4"/>
      <c r="Z1553" s="4"/>
      <c r="AA1553" s="4"/>
    </row>
    <row r="1554" spans="1:27" x14ac:dyDescent="0.2">
      <c r="A1554" s="5">
        <v>2014</v>
      </c>
      <c r="B1554" s="5" t="s">
        <v>28</v>
      </c>
      <c r="C1554" s="5">
        <v>1</v>
      </c>
      <c r="D1554" s="5">
        <v>120</v>
      </c>
      <c r="F1554" s="5">
        <v>1.32</v>
      </c>
      <c r="G1554" s="5">
        <f t="shared" si="983"/>
        <v>1.32</v>
      </c>
      <c r="H1554" s="6">
        <f t="shared" si="1002"/>
        <v>1.3684777599037141</v>
      </c>
      <c r="I1554" s="6">
        <f t="shared" si="1001"/>
        <v>1.1403981332530951E-2</v>
      </c>
      <c r="J1554" s="6">
        <f t="shared" si="1012"/>
        <v>145.86004848024493</v>
      </c>
      <c r="K1554" s="6">
        <f t="shared" si="1013"/>
        <v>121.03907420348015</v>
      </c>
      <c r="L1554" s="6">
        <f t="shared" si="1014"/>
        <v>59.9051646565593</v>
      </c>
      <c r="M1554" s="6">
        <f t="shared" si="1000"/>
        <v>326.80428734028436</v>
      </c>
      <c r="N1554" s="6">
        <f t="shared" si="1015"/>
        <v>313.10615647413027</v>
      </c>
      <c r="O1554" s="6">
        <f t="shared" si="1003"/>
        <v>0.57128518988095922</v>
      </c>
      <c r="P1554" s="6">
        <f t="shared" si="1004"/>
        <v>0.48415629681392058</v>
      </c>
      <c r="Q1554" s="6">
        <f t="shared" si="1005"/>
        <v>0.22963646451681066</v>
      </c>
      <c r="R1554" s="6">
        <f t="shared" si="1006"/>
        <v>1.2850779512116906</v>
      </c>
      <c r="S1554" s="6">
        <f t="shared" si="1007"/>
        <v>1.2263324461903435</v>
      </c>
      <c r="T1554" s="6"/>
      <c r="U1554" s="6"/>
      <c r="V1554" s="6"/>
      <c r="W1554" s="6"/>
      <c r="X1554" s="4"/>
      <c r="Y1554" s="4"/>
      <c r="Z1554" s="4"/>
      <c r="AA1554" s="4"/>
    </row>
    <row r="1555" spans="1:27" x14ac:dyDescent="0.2">
      <c r="A1555" s="5">
        <v>2014</v>
      </c>
      <c r="B1555" s="5" t="s">
        <v>28</v>
      </c>
      <c r="C1555" s="5">
        <v>1</v>
      </c>
      <c r="D1555" s="5">
        <v>120</v>
      </c>
      <c r="F1555" s="5">
        <v>0.4</v>
      </c>
      <c r="G1555" s="5">
        <f t="shared" si="983"/>
        <v>0.4</v>
      </c>
      <c r="H1555" s="6">
        <f t="shared" si="1002"/>
        <v>0.12566370614359174</v>
      </c>
      <c r="I1555" s="6">
        <f t="shared" si="1001"/>
        <v>1.0471975511965978E-3</v>
      </c>
      <c r="J1555" s="6">
        <f t="shared" si="1012"/>
        <v>11.886584439415561</v>
      </c>
      <c r="K1555" s="6">
        <f t="shared" si="1013"/>
        <v>11.248195418150406</v>
      </c>
      <c r="L1555" s="6">
        <f t="shared" si="1014"/>
        <v>11.126526611792595</v>
      </c>
      <c r="M1555" s="6">
        <f t="shared" si="1000"/>
        <v>34.261306469358559</v>
      </c>
      <c r="N1555" s="6">
        <f t="shared" si="1015"/>
        <v>28.410481087867517</v>
      </c>
      <c r="O1555" s="6">
        <f t="shared" si="1003"/>
        <v>4.6555789054377614E-2</v>
      </c>
      <c r="P1555" s="6">
        <f t="shared" si="1004"/>
        <v>4.4992781672601616E-2</v>
      </c>
      <c r="Q1555" s="6">
        <f t="shared" si="1005"/>
        <v>4.265168534520495E-2</v>
      </c>
      <c r="R1555" s="6">
        <f t="shared" si="1006"/>
        <v>0.13420025607218417</v>
      </c>
      <c r="S1555" s="6">
        <f t="shared" si="1007"/>
        <v>0.11127438426081443</v>
      </c>
      <c r="T1555" s="6"/>
      <c r="U1555" s="6"/>
      <c r="V1555" s="6"/>
      <c r="W1555" s="6"/>
      <c r="X1555" s="4"/>
      <c r="Y1555" s="4"/>
      <c r="Z1555" s="4"/>
      <c r="AA1555" s="4"/>
    </row>
    <row r="1556" spans="1:27" x14ac:dyDescent="0.2">
      <c r="A1556" s="5">
        <v>2014</v>
      </c>
      <c r="B1556" s="5" t="s">
        <v>28</v>
      </c>
      <c r="C1556" s="5">
        <v>1</v>
      </c>
      <c r="D1556" s="5">
        <v>120</v>
      </c>
      <c r="F1556" s="5">
        <v>4.87</v>
      </c>
      <c r="G1556" s="5">
        <f t="shared" si="983"/>
        <v>4.87</v>
      </c>
      <c r="H1556" s="6">
        <f t="shared" si="1002"/>
        <v>18.627209701480943</v>
      </c>
      <c r="I1556" s="6">
        <f t="shared" si="1001"/>
        <v>0.1552267475123412</v>
      </c>
      <c r="J1556" s="6">
        <f t="shared" si="1012"/>
        <v>2262.2568744046184</v>
      </c>
      <c r="K1556" s="6">
        <f t="shared" si="1013"/>
        <v>1626.170592036113</v>
      </c>
      <c r="L1556" s="6">
        <f t="shared" si="1014"/>
        <v>377.45993304076973</v>
      </c>
      <c r="M1556" s="6">
        <f t="shared" si="1000"/>
        <v>4265.8873994815012</v>
      </c>
      <c r="N1556" s="6">
        <f t="shared" si="1015"/>
        <v>4317.8864511593529</v>
      </c>
      <c r="O1556" s="6">
        <f t="shared" si="1003"/>
        <v>8.86050609141809</v>
      </c>
      <c r="P1556" s="6">
        <f t="shared" si="1004"/>
        <v>6.5046823681444526</v>
      </c>
      <c r="Q1556" s="6">
        <f t="shared" si="1005"/>
        <v>1.4469297433229507</v>
      </c>
      <c r="R1556" s="6">
        <f t="shared" si="1006"/>
        <v>16.812118202885493</v>
      </c>
      <c r="S1556" s="6">
        <f t="shared" si="1007"/>
        <v>16.911721933707465</v>
      </c>
      <c r="T1556" s="6"/>
      <c r="U1556" s="6"/>
      <c r="V1556" s="6"/>
      <c r="W1556" s="6"/>
      <c r="X1556" s="4"/>
      <c r="Y1556" s="4"/>
      <c r="Z1556" s="4"/>
      <c r="AA1556" s="4"/>
    </row>
    <row r="1557" spans="1:27" x14ac:dyDescent="0.2">
      <c r="A1557" s="5">
        <v>2014</v>
      </c>
      <c r="B1557" s="5" t="s">
        <v>28</v>
      </c>
      <c r="C1557" s="5">
        <v>1</v>
      </c>
      <c r="D1557" s="5">
        <v>120</v>
      </c>
      <c r="F1557" s="5">
        <v>2.87</v>
      </c>
      <c r="G1557" s="5">
        <f t="shared" si="983"/>
        <v>2.87</v>
      </c>
      <c r="H1557" s="6">
        <f t="shared" si="1002"/>
        <v>6.4692461320884416</v>
      </c>
      <c r="I1557" s="6">
        <f t="shared" si="1001"/>
        <v>5.3910384434070348E-2</v>
      </c>
      <c r="J1557" s="6">
        <f t="shared" si="1012"/>
        <v>745.21756223668729</v>
      </c>
      <c r="K1557" s="6">
        <f t="shared" si="1013"/>
        <v>567.76477486264241</v>
      </c>
      <c r="L1557" s="6">
        <f t="shared" si="1014"/>
        <v>179.08882934831888</v>
      </c>
      <c r="M1557" s="6">
        <f t="shared" si="1000"/>
        <v>1492.0711664476485</v>
      </c>
      <c r="N1557" s="6">
        <f t="shared" si="1015"/>
        <v>1491.6970050001464</v>
      </c>
      <c r="O1557" s="6">
        <f t="shared" si="1003"/>
        <v>2.9187687854270252</v>
      </c>
      <c r="P1557" s="6">
        <f t="shared" si="1004"/>
        <v>2.2710590994505693</v>
      </c>
      <c r="Q1557" s="6">
        <f t="shared" si="1005"/>
        <v>0.68650717916855575</v>
      </c>
      <c r="R1557" s="6">
        <f t="shared" si="1006"/>
        <v>5.8763350640461507</v>
      </c>
      <c r="S1557" s="6">
        <f t="shared" si="1007"/>
        <v>5.842479936250573</v>
      </c>
      <c r="T1557" s="6"/>
      <c r="U1557" s="6"/>
      <c r="V1557" s="6"/>
      <c r="W1557" s="6"/>
      <c r="X1557" s="4"/>
      <c r="Y1557" s="4"/>
      <c r="Z1557" s="4"/>
      <c r="AA1557" s="4"/>
    </row>
    <row r="1558" spans="1:27" x14ac:dyDescent="0.2">
      <c r="A1558" s="5">
        <v>2014</v>
      </c>
      <c r="B1558" s="5" t="s">
        <v>28</v>
      </c>
      <c r="C1558" s="5">
        <v>1</v>
      </c>
      <c r="D1558" s="5">
        <v>120</v>
      </c>
      <c r="F1558" s="5">
        <v>1.52</v>
      </c>
      <c r="G1558" s="5">
        <f t="shared" si="983"/>
        <v>1.52</v>
      </c>
      <c r="H1558" s="6">
        <f t="shared" si="1002"/>
        <v>1.8145839167134645</v>
      </c>
      <c r="I1558" s="6">
        <f t="shared" si="1001"/>
        <v>1.5121532639278871E-2</v>
      </c>
      <c r="J1558" s="6">
        <f t="shared" si="1012"/>
        <v>196.15646788248353</v>
      </c>
      <c r="K1558" s="6">
        <f t="shared" si="1013"/>
        <v>160.26999011136684</v>
      </c>
      <c r="L1558" s="6">
        <f t="shared" si="1014"/>
        <v>73.089414388472434</v>
      </c>
      <c r="M1558" s="6">
        <f t="shared" si="1000"/>
        <v>429.51587238232281</v>
      </c>
      <c r="N1558" s="6">
        <f t="shared" si="1015"/>
        <v>415.76087430494965</v>
      </c>
      <c r="O1558" s="6">
        <f t="shared" si="1003"/>
        <v>0.76827949920639371</v>
      </c>
      <c r="P1558" s="6">
        <f t="shared" si="1004"/>
        <v>0.64107996044546733</v>
      </c>
      <c r="Q1558" s="6">
        <f t="shared" si="1005"/>
        <v>0.28017608848914433</v>
      </c>
      <c r="R1558" s="6">
        <f t="shared" si="1006"/>
        <v>1.6895355481410053</v>
      </c>
      <c r="S1558" s="6">
        <f t="shared" si="1007"/>
        <v>1.6283967576943861</v>
      </c>
      <c r="T1558" s="6"/>
      <c r="U1558" s="6"/>
      <c r="V1558" s="6"/>
      <c r="W1558" s="6"/>
      <c r="X1558" s="4"/>
      <c r="Y1558" s="4"/>
      <c r="Z1558" s="4"/>
      <c r="AA1558" s="4"/>
    </row>
    <row r="1559" spans="1:27" x14ac:dyDescent="0.2">
      <c r="A1559" s="5">
        <v>2014</v>
      </c>
      <c r="B1559" s="5" t="s">
        <v>28</v>
      </c>
      <c r="C1559" s="5">
        <v>1</v>
      </c>
      <c r="D1559" s="5">
        <v>120</v>
      </c>
      <c r="F1559" s="5">
        <v>4.8499999999999996</v>
      </c>
      <c r="G1559" s="5">
        <f t="shared" ref="G1559:G1622" si="1016">E1559+F1559</f>
        <v>4.8499999999999996</v>
      </c>
      <c r="H1559" s="6">
        <f t="shared" si="1002"/>
        <v>18.474528298516475</v>
      </c>
      <c r="I1559" s="6">
        <f t="shared" si="1001"/>
        <v>0.15395440248763728</v>
      </c>
      <c r="J1559" s="6">
        <f t="shared" si="1012"/>
        <v>2242.7907130756867</v>
      </c>
      <c r="K1559" s="6">
        <f t="shared" si="1013"/>
        <v>1612.9077546224999</v>
      </c>
      <c r="L1559" s="6">
        <f t="shared" si="1014"/>
        <v>375.27607236669292</v>
      </c>
      <c r="M1559" s="6">
        <f t="shared" si="1000"/>
        <v>4230.974540064879</v>
      </c>
      <c r="N1559" s="6">
        <f t="shared" si="1015"/>
        <v>4282.3178575465217</v>
      </c>
      <c r="O1559" s="6">
        <f t="shared" si="1003"/>
        <v>8.7842636262131055</v>
      </c>
      <c r="P1559" s="6">
        <f t="shared" si="1004"/>
        <v>6.4516310184899996</v>
      </c>
      <c r="Q1559" s="6">
        <f t="shared" si="1005"/>
        <v>1.4385582774056564</v>
      </c>
      <c r="R1559" s="6">
        <f t="shared" si="1006"/>
        <v>16.674452922108763</v>
      </c>
      <c r="S1559" s="6">
        <f t="shared" si="1007"/>
        <v>16.772411608723875</v>
      </c>
      <c r="T1559" s="6"/>
      <c r="U1559" s="6"/>
      <c r="V1559" s="6"/>
      <c r="W1559" s="6"/>
      <c r="X1559" s="4"/>
      <c r="Y1559" s="4"/>
      <c r="Z1559" s="4"/>
      <c r="AA1559" s="4"/>
    </row>
    <row r="1560" spans="1:27" x14ac:dyDescent="0.2">
      <c r="A1560" s="5">
        <v>2014</v>
      </c>
      <c r="B1560" s="5" t="s">
        <v>28</v>
      </c>
      <c r="C1560" s="5">
        <v>1</v>
      </c>
      <c r="D1560" s="5">
        <v>120</v>
      </c>
      <c r="F1560" s="5">
        <v>1.35</v>
      </c>
      <c r="G1560" s="5">
        <f t="shared" si="1016"/>
        <v>1.35</v>
      </c>
      <c r="H1560" s="6">
        <f t="shared" si="1002"/>
        <v>1.4313881527918497</v>
      </c>
      <c r="I1560" s="6">
        <f t="shared" si="1001"/>
        <v>1.1928234606598748E-2</v>
      </c>
      <c r="J1560" s="6">
        <f t="shared" si="1012"/>
        <v>152.90863516208699</v>
      </c>
      <c r="K1560" s="6">
        <f t="shared" si="1013"/>
        <v>126.57492229032219</v>
      </c>
      <c r="L1560" s="6">
        <f t="shared" si="1014"/>
        <v>61.833757269566838</v>
      </c>
      <c r="M1560" s="6">
        <f t="shared" si="1000"/>
        <v>341.317314721976</v>
      </c>
      <c r="N1560" s="6">
        <f t="shared" si="1015"/>
        <v>327.57358975183195</v>
      </c>
      <c r="O1560" s="6">
        <f t="shared" si="1003"/>
        <v>0.59889215438484067</v>
      </c>
      <c r="P1560" s="6">
        <f t="shared" si="1004"/>
        <v>0.50629968916128876</v>
      </c>
      <c r="Q1560" s="6">
        <f t="shared" si="1005"/>
        <v>0.2370294028666729</v>
      </c>
      <c r="R1560" s="6">
        <f t="shared" si="1006"/>
        <v>1.3422212464128023</v>
      </c>
      <c r="S1560" s="6">
        <f t="shared" si="1007"/>
        <v>1.2829965598613418</v>
      </c>
      <c r="T1560" s="6"/>
      <c r="U1560" s="6"/>
      <c r="V1560" s="6"/>
      <c r="W1560" s="6"/>
      <c r="X1560" s="4"/>
      <c r="Y1560" s="4"/>
      <c r="Z1560" s="4"/>
      <c r="AA1560" s="4"/>
    </row>
    <row r="1561" spans="1:27" x14ac:dyDescent="0.2">
      <c r="A1561" s="5">
        <v>2014</v>
      </c>
      <c r="B1561" s="5" t="s">
        <v>28</v>
      </c>
      <c r="C1561" s="5">
        <v>1</v>
      </c>
      <c r="D1561" s="5">
        <v>120</v>
      </c>
      <c r="F1561" s="5">
        <v>1.33</v>
      </c>
      <c r="G1561" s="5">
        <f t="shared" si="1016"/>
        <v>1.33</v>
      </c>
      <c r="H1561" s="6">
        <f t="shared" si="1002"/>
        <v>1.3892908112337463</v>
      </c>
      <c r="I1561" s="6">
        <f t="shared" si="1001"/>
        <v>1.1577423426947887E-2</v>
      </c>
      <c r="J1561" s="6">
        <f t="shared" si="1012"/>
        <v>148.19022044218966</v>
      </c>
      <c r="K1561" s="6">
        <f t="shared" si="1013"/>
        <v>122.87067260492123</v>
      </c>
      <c r="L1561" s="6">
        <f t="shared" si="1014"/>
        <v>60.546053035383402</v>
      </c>
      <c r="M1561" s="6">
        <f t="shared" si="1000"/>
        <v>331.60694608249429</v>
      </c>
      <c r="N1561" s="6">
        <f t="shared" si="1015"/>
        <v>317.89215003763803</v>
      </c>
      <c r="O1561" s="6">
        <f t="shared" si="1003"/>
        <v>0.5804116967319094</v>
      </c>
      <c r="P1561" s="6">
        <f t="shared" si="1004"/>
        <v>0.49148269041968484</v>
      </c>
      <c r="Q1561" s="6">
        <f t="shared" si="1005"/>
        <v>0.23209320330230304</v>
      </c>
      <c r="R1561" s="6">
        <f t="shared" si="1006"/>
        <v>1.3039875904538973</v>
      </c>
      <c r="S1561" s="6">
        <f t="shared" si="1007"/>
        <v>1.2450775876474156</v>
      </c>
      <c r="T1561" s="6"/>
      <c r="U1561" s="6"/>
      <c r="V1561" s="6"/>
      <c r="W1561" s="6"/>
      <c r="X1561" s="4"/>
      <c r="Y1561" s="4"/>
      <c r="Z1561" s="4"/>
      <c r="AA1561" s="4"/>
    </row>
    <row r="1562" spans="1:27" x14ac:dyDescent="0.2">
      <c r="A1562" s="5">
        <v>2014</v>
      </c>
      <c r="B1562" s="5" t="s">
        <v>28</v>
      </c>
      <c r="C1562" s="5">
        <v>1</v>
      </c>
      <c r="D1562" s="5">
        <v>120</v>
      </c>
      <c r="E1562" s="5">
        <v>1.44</v>
      </c>
      <c r="G1562" s="5">
        <f t="shared" si="1016"/>
        <v>1.44</v>
      </c>
      <c r="H1562" s="6">
        <f t="shared" si="1002"/>
        <v>1.6286016316209486</v>
      </c>
      <c r="I1562" s="6">
        <f t="shared" si="1001"/>
        <v>1.3571680263507906E-2</v>
      </c>
      <c r="J1562" s="6">
        <f t="shared" ref="J1562" si="1017">8*G1562^2.56</f>
        <v>20.346886699899926</v>
      </c>
      <c r="K1562" s="6">
        <f t="shared" ref="K1562" si="1018">22.91*G1562^2.13</f>
        <v>49.81236908580965</v>
      </c>
      <c r="L1562" s="6">
        <f t="shared" ref="L1562" si="1019">22.55*G1562^1.45</f>
        <v>38.262395787617315</v>
      </c>
      <c r="M1562" s="6">
        <f t="shared" si="1000"/>
        <v>108.4216515733269</v>
      </c>
      <c r="N1562" s="6">
        <f t="shared" ref="N1562" si="1020">39.46*G1562^2.26</f>
        <v>89.961422297917522</v>
      </c>
      <c r="O1562" s="6">
        <f t="shared" si="1003"/>
        <v>7.9691972907941361E-2</v>
      </c>
      <c r="P1562" s="6">
        <f t="shared" si="1004"/>
        <v>0.19924947634323859</v>
      </c>
      <c r="Q1562" s="6">
        <f t="shared" si="1005"/>
        <v>0.14667251718586638</v>
      </c>
      <c r="R1562" s="6">
        <f t="shared" si="1006"/>
        <v>0.4256139664370463</v>
      </c>
      <c r="S1562" s="6">
        <f t="shared" si="1007"/>
        <v>0.35234890400017693</v>
      </c>
      <c r="T1562" s="6"/>
      <c r="U1562" s="6"/>
      <c r="V1562" s="6"/>
      <c r="W1562" s="6"/>
      <c r="X1562" s="4"/>
      <c r="Y1562" s="4"/>
      <c r="Z1562" s="4"/>
      <c r="AA1562" s="4"/>
    </row>
    <row r="1563" spans="1:27" x14ac:dyDescent="0.2">
      <c r="A1563" s="5">
        <v>2014</v>
      </c>
      <c r="B1563" s="5" t="s">
        <v>28</v>
      </c>
      <c r="C1563" s="5">
        <v>1</v>
      </c>
      <c r="D1563" s="5">
        <v>120</v>
      </c>
      <c r="F1563" s="5">
        <v>1.98</v>
      </c>
      <c r="G1563" s="5">
        <f t="shared" si="1016"/>
        <v>1.98</v>
      </c>
      <c r="H1563" s="6">
        <f t="shared" si="1002"/>
        <v>3.0790749597833562</v>
      </c>
      <c r="I1563" s="6">
        <f t="shared" si="1001"/>
        <v>2.5658957998194634E-2</v>
      </c>
      <c r="J1563" s="6">
        <f t="shared" ref="J1563:J1585" si="1021">81.42*G1563^2.1</f>
        <v>341.76532487642561</v>
      </c>
      <c r="K1563" s="6">
        <f t="shared" ref="K1563:K1585" si="1022">69.66*G1563^1.99</f>
        <v>271.23591735012508</v>
      </c>
      <c r="L1563" s="6">
        <f t="shared" ref="L1563:L1585" si="1023">40.5*G1563^1.41</f>
        <v>106.10917587474583</v>
      </c>
      <c r="M1563" s="6">
        <f t="shared" si="1000"/>
        <v>719.11041810129643</v>
      </c>
      <c r="N1563" s="6">
        <f t="shared" ref="N1563:N1585" si="1024">179.2*G1563^2.01</f>
        <v>707.35110735434819</v>
      </c>
      <c r="O1563" s="6">
        <f t="shared" si="1003"/>
        <v>1.3385808557660002</v>
      </c>
      <c r="P1563" s="6">
        <f t="shared" si="1004"/>
        <v>1.0849436694005001</v>
      </c>
      <c r="Q1563" s="6">
        <f t="shared" si="1005"/>
        <v>0.40675184085319238</v>
      </c>
      <c r="R1563" s="6">
        <f t="shared" si="1006"/>
        <v>2.8302763660196923</v>
      </c>
      <c r="S1563" s="6">
        <f t="shared" si="1007"/>
        <v>2.7704585038045306</v>
      </c>
      <c r="T1563" s="6"/>
      <c r="U1563" s="6"/>
      <c r="V1563" s="6"/>
      <c r="W1563" s="6"/>
      <c r="X1563" s="4"/>
      <c r="Y1563" s="4"/>
      <c r="Z1563" s="4"/>
      <c r="AA1563" s="4"/>
    </row>
    <row r="1564" spans="1:27" x14ac:dyDescent="0.2">
      <c r="A1564" s="5">
        <v>2014</v>
      </c>
      <c r="B1564" s="5" t="s">
        <v>28</v>
      </c>
      <c r="C1564" s="5">
        <v>1</v>
      </c>
      <c r="D1564" s="5">
        <v>120</v>
      </c>
      <c r="F1564" s="5">
        <v>1.5</v>
      </c>
      <c r="G1564" s="5">
        <f t="shared" si="1016"/>
        <v>1.5</v>
      </c>
      <c r="H1564" s="6">
        <f t="shared" si="1002"/>
        <v>1.7671458676442586</v>
      </c>
      <c r="I1564" s="6">
        <f t="shared" si="1001"/>
        <v>1.4726215563702155E-2</v>
      </c>
      <c r="J1564" s="6">
        <f t="shared" si="1021"/>
        <v>190.77556220068968</v>
      </c>
      <c r="K1564" s="6">
        <f t="shared" si="1022"/>
        <v>156.10078090027611</v>
      </c>
      <c r="L1564" s="6">
        <f t="shared" si="1023"/>
        <v>71.737080559992449</v>
      </c>
      <c r="M1564" s="6">
        <f t="shared" si="1000"/>
        <v>418.61342366095823</v>
      </c>
      <c r="N1564" s="6">
        <f t="shared" si="1024"/>
        <v>404.83815414332901</v>
      </c>
      <c r="O1564" s="6">
        <f t="shared" si="1003"/>
        <v>0.74720428528603455</v>
      </c>
      <c r="P1564" s="6">
        <f t="shared" si="1004"/>
        <v>0.62440312360110439</v>
      </c>
      <c r="Q1564" s="6">
        <f t="shared" si="1005"/>
        <v>0.27499214214663775</v>
      </c>
      <c r="R1564" s="6">
        <f t="shared" si="1006"/>
        <v>1.6465995510337765</v>
      </c>
      <c r="S1564" s="6">
        <f t="shared" si="1007"/>
        <v>1.5856161037280385</v>
      </c>
      <c r="T1564" s="6"/>
      <c r="U1564" s="6"/>
      <c r="V1564" s="6"/>
      <c r="W1564" s="6"/>
      <c r="X1564" s="4"/>
      <c r="Y1564" s="4"/>
      <c r="Z1564" s="4"/>
      <c r="AA1564" s="4"/>
    </row>
    <row r="1565" spans="1:27" x14ac:dyDescent="0.2">
      <c r="A1565" s="5">
        <v>2014</v>
      </c>
      <c r="B1565" s="5" t="s">
        <v>28</v>
      </c>
      <c r="C1565" s="5">
        <v>1</v>
      </c>
      <c r="D1565" s="5">
        <v>120</v>
      </c>
      <c r="F1565" s="5">
        <v>2.44</v>
      </c>
      <c r="G1565" s="5">
        <f t="shared" si="1016"/>
        <v>2.44</v>
      </c>
      <c r="H1565" s="6">
        <f t="shared" si="1002"/>
        <v>4.675946505603048</v>
      </c>
      <c r="I1565" s="6">
        <f t="shared" si="1001"/>
        <v>3.8966220880025403E-2</v>
      </c>
      <c r="J1565" s="6">
        <f t="shared" si="1021"/>
        <v>529.96810506652355</v>
      </c>
      <c r="K1565" s="6">
        <f t="shared" si="1022"/>
        <v>411.04486254706165</v>
      </c>
      <c r="L1565" s="6">
        <f t="shared" si="1023"/>
        <v>142.45400982290715</v>
      </c>
      <c r="M1565" s="6">
        <f t="shared" si="1000"/>
        <v>1083.4669774364925</v>
      </c>
      <c r="N1565" s="6">
        <f t="shared" si="1024"/>
        <v>1076.4442847511166</v>
      </c>
      <c r="O1565" s="6">
        <f t="shared" si="1003"/>
        <v>2.0757084115105502</v>
      </c>
      <c r="P1565" s="6">
        <f t="shared" si="1004"/>
        <v>1.6441794501882465</v>
      </c>
      <c r="Q1565" s="6">
        <f t="shared" si="1005"/>
        <v>0.5460737043211441</v>
      </c>
      <c r="R1565" s="6">
        <f t="shared" si="1006"/>
        <v>4.265961566019941</v>
      </c>
      <c r="S1565" s="6">
        <f t="shared" si="1007"/>
        <v>4.2160734486085394</v>
      </c>
      <c r="T1565" s="6"/>
      <c r="U1565" s="6"/>
      <c r="V1565" s="6"/>
      <c r="W1565" s="6"/>
      <c r="X1565" s="4"/>
      <c r="Y1565" s="4"/>
      <c r="Z1565" s="4"/>
      <c r="AA1565" s="4"/>
    </row>
    <row r="1566" spans="1:27" x14ac:dyDescent="0.2">
      <c r="A1566" s="5">
        <v>2014</v>
      </c>
      <c r="B1566" s="5" t="s">
        <v>28</v>
      </c>
      <c r="C1566" s="5">
        <v>1</v>
      </c>
      <c r="D1566" s="5">
        <v>120</v>
      </c>
      <c r="F1566" s="5">
        <v>5.04</v>
      </c>
      <c r="G1566" s="5">
        <f t="shared" si="1016"/>
        <v>5.04</v>
      </c>
      <c r="H1566" s="6">
        <f t="shared" si="1002"/>
        <v>19.950369987356623</v>
      </c>
      <c r="I1566" s="6">
        <f t="shared" si="1001"/>
        <v>0.16625308322797186</v>
      </c>
      <c r="J1566" s="6">
        <f t="shared" si="1021"/>
        <v>2431.2813829792394</v>
      </c>
      <c r="K1566" s="6">
        <f t="shared" si="1022"/>
        <v>1741.0860571721114</v>
      </c>
      <c r="L1566" s="6">
        <f t="shared" si="1023"/>
        <v>396.17045075693096</v>
      </c>
      <c r="M1566" s="6">
        <f t="shared" si="1000"/>
        <v>4568.537890908282</v>
      </c>
      <c r="N1566" s="6">
        <f t="shared" si="1024"/>
        <v>4626.1891274065829</v>
      </c>
      <c r="O1566" s="6">
        <f t="shared" si="1003"/>
        <v>9.5225187500020194</v>
      </c>
      <c r="P1566" s="6">
        <f t="shared" si="1004"/>
        <v>6.9643442286884456</v>
      </c>
      <c r="Q1566" s="6">
        <f t="shared" si="1005"/>
        <v>1.5186533945682354</v>
      </c>
      <c r="R1566" s="6">
        <f t="shared" si="1006"/>
        <v>18.0055163732587</v>
      </c>
      <c r="S1566" s="6">
        <f t="shared" si="1007"/>
        <v>18.119240749009116</v>
      </c>
      <c r="T1566" s="6"/>
      <c r="U1566" s="6"/>
      <c r="V1566" s="6"/>
      <c r="W1566" s="6"/>
      <c r="X1566" s="4"/>
      <c r="Y1566" s="4"/>
      <c r="Z1566" s="4"/>
      <c r="AA1566" s="4"/>
    </row>
    <row r="1567" spans="1:27" x14ac:dyDescent="0.2">
      <c r="A1567" s="5">
        <v>2014</v>
      </c>
      <c r="B1567" s="5" t="s">
        <v>28</v>
      </c>
      <c r="C1567" s="5">
        <v>1</v>
      </c>
      <c r="D1567" s="5">
        <v>120</v>
      </c>
      <c r="F1567" s="5">
        <v>4.78</v>
      </c>
      <c r="G1567" s="5">
        <f t="shared" si="1016"/>
        <v>4.78</v>
      </c>
      <c r="H1567" s="6">
        <f t="shared" si="1002"/>
        <v>17.945091396570259</v>
      </c>
      <c r="I1567" s="6">
        <f t="shared" si="1001"/>
        <v>0.14954242830475215</v>
      </c>
      <c r="J1567" s="6">
        <f t="shared" si="1021"/>
        <v>2175.3526987736118</v>
      </c>
      <c r="K1567" s="6">
        <f t="shared" si="1022"/>
        <v>1566.9133631586635</v>
      </c>
      <c r="L1567" s="6">
        <f t="shared" si="1023"/>
        <v>367.66167161687116</v>
      </c>
      <c r="M1567" s="6">
        <f t="shared" si="1000"/>
        <v>4109.9277335491461</v>
      </c>
      <c r="N1567" s="6">
        <f t="shared" si="1024"/>
        <v>4158.9919285104343</v>
      </c>
      <c r="O1567" s="6">
        <f t="shared" si="1003"/>
        <v>8.5201314035299784</v>
      </c>
      <c r="P1567" s="6">
        <f t="shared" si="1004"/>
        <v>6.2676534526346535</v>
      </c>
      <c r="Q1567" s="6">
        <f t="shared" si="1005"/>
        <v>1.4093697411980062</v>
      </c>
      <c r="R1567" s="6">
        <f t="shared" si="1006"/>
        <v>16.197154597362637</v>
      </c>
      <c r="S1567" s="6">
        <f t="shared" si="1007"/>
        <v>16.289385053332534</v>
      </c>
      <c r="T1567" s="6"/>
      <c r="U1567" s="6"/>
      <c r="V1567" s="6"/>
      <c r="W1567" s="6"/>
      <c r="X1567" s="4"/>
      <c r="Y1567" s="4"/>
      <c r="Z1567" s="4"/>
      <c r="AA1567" s="4"/>
    </row>
    <row r="1568" spans="1:27" x14ac:dyDescent="0.2">
      <c r="A1568" s="5">
        <v>2014</v>
      </c>
      <c r="B1568" s="5" t="s">
        <v>28</v>
      </c>
      <c r="C1568" s="5">
        <v>1</v>
      </c>
      <c r="D1568" s="5">
        <v>120</v>
      </c>
      <c r="F1568" s="5">
        <v>3.83</v>
      </c>
      <c r="G1568" s="5">
        <f t="shared" si="1016"/>
        <v>3.83</v>
      </c>
      <c r="H1568" s="6">
        <f t="shared" si="1002"/>
        <v>11.520927119060829</v>
      </c>
      <c r="I1568" s="6">
        <f t="shared" si="1001"/>
        <v>9.6007725992173581E-2</v>
      </c>
      <c r="J1568" s="6">
        <f t="shared" si="1021"/>
        <v>1365.9931558769451</v>
      </c>
      <c r="K1568" s="6">
        <f t="shared" si="1022"/>
        <v>1008.2054257865768</v>
      </c>
      <c r="L1568" s="6">
        <f t="shared" si="1023"/>
        <v>269.00806124705525</v>
      </c>
      <c r="M1568" s="6">
        <f t="shared" si="1000"/>
        <v>2643.2066429105771</v>
      </c>
      <c r="N1568" s="6">
        <f t="shared" si="1024"/>
        <v>2664.2043987057373</v>
      </c>
      <c r="O1568" s="6">
        <f t="shared" si="1003"/>
        <v>5.350139860518035</v>
      </c>
      <c r="P1568" s="6">
        <f t="shared" si="1004"/>
        <v>4.0328217031463076</v>
      </c>
      <c r="Q1568" s="6">
        <f t="shared" si="1005"/>
        <v>1.0311975681137118</v>
      </c>
      <c r="R1568" s="6">
        <f t="shared" si="1006"/>
        <v>10.414159131778053</v>
      </c>
      <c r="S1568" s="6">
        <f t="shared" si="1007"/>
        <v>10.434800561597472</v>
      </c>
      <c r="T1568" s="6"/>
      <c r="U1568" s="6"/>
      <c r="V1568" s="6"/>
      <c r="W1568" s="6"/>
      <c r="X1568" s="4"/>
      <c r="Y1568" s="4"/>
      <c r="Z1568" s="4"/>
      <c r="AA1568" s="4"/>
    </row>
    <row r="1569" spans="1:27" x14ac:dyDescent="0.2">
      <c r="A1569" s="5">
        <v>2014</v>
      </c>
      <c r="B1569" s="5" t="s">
        <v>28</v>
      </c>
      <c r="C1569" s="5">
        <v>1</v>
      </c>
      <c r="D1569" s="5">
        <v>120</v>
      </c>
      <c r="F1569" s="5">
        <v>6.6</v>
      </c>
      <c r="G1569" s="5">
        <f t="shared" si="1016"/>
        <v>6.6</v>
      </c>
      <c r="H1569" s="6">
        <f t="shared" si="1002"/>
        <v>34.21194399759284</v>
      </c>
      <c r="I1569" s="6">
        <f t="shared" si="1001"/>
        <v>0.28509953331327365</v>
      </c>
      <c r="J1569" s="6">
        <f t="shared" si="1021"/>
        <v>4283.2493996158109</v>
      </c>
      <c r="K1569" s="6">
        <f t="shared" si="1022"/>
        <v>2977.6654502262445</v>
      </c>
      <c r="L1569" s="6">
        <f t="shared" si="1023"/>
        <v>579.44466993500134</v>
      </c>
      <c r="M1569" s="6">
        <f t="shared" si="1000"/>
        <v>7840.3595197770564</v>
      </c>
      <c r="N1569" s="6">
        <f t="shared" si="1024"/>
        <v>7954.6543971551528</v>
      </c>
      <c r="O1569" s="6">
        <f t="shared" si="1003"/>
        <v>16.776060148495258</v>
      </c>
      <c r="P1569" s="6">
        <f t="shared" si="1004"/>
        <v>11.910661800904979</v>
      </c>
      <c r="Q1569" s="6">
        <f t="shared" si="1005"/>
        <v>2.2212045680841723</v>
      </c>
      <c r="R1569" s="6">
        <f t="shared" si="1006"/>
        <v>30.907926517484409</v>
      </c>
      <c r="S1569" s="6">
        <f t="shared" si="1007"/>
        <v>31.155729722191015</v>
      </c>
      <c r="T1569" s="6"/>
      <c r="U1569" s="6"/>
      <c r="V1569" s="6"/>
      <c r="W1569" s="6"/>
      <c r="X1569" s="4"/>
      <c r="Y1569" s="4"/>
      <c r="Z1569" s="4"/>
      <c r="AA1569" s="4"/>
    </row>
    <row r="1570" spans="1:27" x14ac:dyDescent="0.2">
      <c r="A1570" s="5">
        <v>2014</v>
      </c>
      <c r="B1570" s="5" t="s">
        <v>28</v>
      </c>
      <c r="C1570" s="5">
        <v>1</v>
      </c>
      <c r="D1570" s="5">
        <v>120</v>
      </c>
      <c r="F1570" s="5">
        <v>0.81</v>
      </c>
      <c r="G1570" s="5">
        <f t="shared" si="1016"/>
        <v>0.81</v>
      </c>
      <c r="H1570" s="6">
        <f t="shared" si="1002"/>
        <v>0.51529973500506587</v>
      </c>
      <c r="I1570" s="6">
        <f t="shared" si="1001"/>
        <v>4.2941644583755489E-3</v>
      </c>
      <c r="J1570" s="6">
        <f t="shared" si="1021"/>
        <v>52.305774565176911</v>
      </c>
      <c r="K1570" s="6">
        <f t="shared" si="1022"/>
        <v>45.800335325907724</v>
      </c>
      <c r="L1570" s="6">
        <f t="shared" si="1023"/>
        <v>30.089772198964784</v>
      </c>
      <c r="M1570" s="6">
        <f t="shared" si="1000"/>
        <v>128.19588209004942</v>
      </c>
      <c r="N1570" s="6">
        <f t="shared" si="1024"/>
        <v>117.32562955777054</v>
      </c>
      <c r="O1570" s="6">
        <f t="shared" si="1003"/>
        <v>0.20486428371360957</v>
      </c>
      <c r="P1570" s="6">
        <f t="shared" si="1004"/>
        <v>0.18320134130363092</v>
      </c>
      <c r="Q1570" s="6">
        <f t="shared" si="1005"/>
        <v>0.11534412676269835</v>
      </c>
      <c r="R1570" s="6">
        <f t="shared" si="1006"/>
        <v>0.50340975177993885</v>
      </c>
      <c r="S1570" s="6">
        <f t="shared" si="1007"/>
        <v>0.45952538243460128</v>
      </c>
      <c r="T1570" s="6"/>
      <c r="U1570" s="6"/>
      <c r="V1570" s="6"/>
      <c r="W1570" s="6"/>
      <c r="X1570" s="4"/>
      <c r="Y1570" s="4"/>
      <c r="Z1570" s="4"/>
      <c r="AA1570" s="4"/>
    </row>
    <row r="1571" spans="1:27" x14ac:dyDescent="0.2">
      <c r="A1571" s="5">
        <v>2014</v>
      </c>
      <c r="B1571" s="5" t="s">
        <v>28</v>
      </c>
      <c r="C1571" s="5">
        <v>1</v>
      </c>
      <c r="D1571" s="5">
        <v>120</v>
      </c>
      <c r="F1571" s="5">
        <v>2.4500000000000002</v>
      </c>
      <c r="G1571" s="5">
        <f t="shared" si="1016"/>
        <v>2.4500000000000002</v>
      </c>
      <c r="H1571" s="6">
        <f t="shared" si="1002"/>
        <v>4.7143524757931843</v>
      </c>
      <c r="I1571" s="6">
        <f t="shared" si="1001"/>
        <v>3.9286270631609867E-2</v>
      </c>
      <c r="J1571" s="6">
        <f t="shared" si="1021"/>
        <v>534.5395887695347</v>
      </c>
      <c r="K1571" s="6">
        <f t="shared" si="1022"/>
        <v>414.4040374609711</v>
      </c>
      <c r="L1571" s="6">
        <f t="shared" si="1023"/>
        <v>143.27789823893096</v>
      </c>
      <c r="M1571" s="6">
        <f t="shared" si="1000"/>
        <v>1092.2215244694366</v>
      </c>
      <c r="N1571" s="6">
        <f t="shared" si="1024"/>
        <v>1085.3300680535945</v>
      </c>
      <c r="O1571" s="6">
        <f t="shared" si="1003"/>
        <v>2.0936133893473441</v>
      </c>
      <c r="P1571" s="6">
        <f t="shared" si="1004"/>
        <v>1.6576161498438844</v>
      </c>
      <c r="Q1571" s="6">
        <f t="shared" si="1005"/>
        <v>0.54923194324923541</v>
      </c>
      <c r="R1571" s="6">
        <f t="shared" si="1006"/>
        <v>4.3004614824404639</v>
      </c>
      <c r="S1571" s="6">
        <f t="shared" si="1007"/>
        <v>4.250876099876578</v>
      </c>
      <c r="T1571" s="6"/>
      <c r="U1571" s="6"/>
      <c r="V1571" s="6"/>
      <c r="W1571" s="6"/>
      <c r="X1571" s="4"/>
      <c r="Y1571" s="4"/>
      <c r="Z1571" s="4"/>
      <c r="AA1571" s="4"/>
    </row>
    <row r="1572" spans="1:27" x14ac:dyDescent="0.2">
      <c r="A1572" s="5">
        <v>2014</v>
      </c>
      <c r="B1572" s="5" t="s">
        <v>28</v>
      </c>
      <c r="C1572" s="5">
        <v>1</v>
      </c>
      <c r="D1572" s="5">
        <v>120</v>
      </c>
      <c r="F1572" s="5">
        <v>1.1399999999999999</v>
      </c>
      <c r="G1572" s="5">
        <f t="shared" si="1016"/>
        <v>1.1399999999999999</v>
      </c>
      <c r="H1572" s="6">
        <f t="shared" si="1002"/>
        <v>1.0207034531513237</v>
      </c>
      <c r="I1572" s="6">
        <f t="shared" si="1001"/>
        <v>8.5058621095943643E-3</v>
      </c>
      <c r="J1572" s="6">
        <f t="shared" si="1021"/>
        <v>107.2090100553193</v>
      </c>
      <c r="K1572" s="6">
        <f t="shared" si="1022"/>
        <v>90.411593614818656</v>
      </c>
      <c r="L1572" s="6">
        <f t="shared" si="1023"/>
        <v>48.718158453097914</v>
      </c>
      <c r="M1572" s="6">
        <f t="shared" si="1000"/>
        <v>246.33876212323585</v>
      </c>
      <c r="N1572" s="6">
        <f t="shared" si="1024"/>
        <v>233.1936695224438</v>
      </c>
      <c r="O1572" s="6">
        <f t="shared" si="1003"/>
        <v>0.41990195605000052</v>
      </c>
      <c r="P1572" s="6">
        <f t="shared" si="1004"/>
        <v>0.36164637445927461</v>
      </c>
      <c r="Q1572" s="6">
        <f t="shared" si="1005"/>
        <v>0.18675294073687534</v>
      </c>
      <c r="R1572" s="6">
        <f t="shared" si="1006"/>
        <v>0.96830127124615051</v>
      </c>
      <c r="S1572" s="6">
        <f t="shared" si="1007"/>
        <v>0.91334187229623809</v>
      </c>
      <c r="T1572" s="6"/>
      <c r="U1572" s="6"/>
      <c r="V1572" s="6"/>
      <c r="W1572" s="6"/>
      <c r="X1572" s="4"/>
      <c r="Y1572" s="4"/>
      <c r="Z1572" s="4"/>
      <c r="AA1572" s="4"/>
    </row>
    <row r="1573" spans="1:27" x14ac:dyDescent="0.2">
      <c r="A1573" s="5">
        <v>2014</v>
      </c>
      <c r="B1573" s="5" t="s">
        <v>28</v>
      </c>
      <c r="C1573" s="5">
        <v>1</v>
      </c>
      <c r="D1573" s="5">
        <v>120</v>
      </c>
      <c r="F1573" s="5">
        <v>1.22</v>
      </c>
      <c r="G1573" s="5">
        <f t="shared" si="1016"/>
        <v>1.22</v>
      </c>
      <c r="H1573" s="6">
        <f t="shared" si="1002"/>
        <v>1.168986626400762</v>
      </c>
      <c r="I1573" s="6">
        <f t="shared" si="1001"/>
        <v>9.7415552200063506E-3</v>
      </c>
      <c r="J1573" s="6">
        <f t="shared" si="1021"/>
        <v>123.61943162232789</v>
      </c>
      <c r="K1573" s="6">
        <f t="shared" si="1022"/>
        <v>103.47597641601622</v>
      </c>
      <c r="L1573" s="6">
        <f t="shared" si="1023"/>
        <v>53.607108735398803</v>
      </c>
      <c r="M1573" s="6">
        <f t="shared" si="1000"/>
        <v>280.7025167737429</v>
      </c>
      <c r="N1573" s="6">
        <f t="shared" si="1024"/>
        <v>267.25218523560551</v>
      </c>
      <c r="O1573" s="6">
        <f t="shared" si="1003"/>
        <v>0.48417610718745085</v>
      </c>
      <c r="P1573" s="6">
        <f t="shared" si="1004"/>
        <v>0.41390390566406488</v>
      </c>
      <c r="Q1573" s="6">
        <f t="shared" si="1005"/>
        <v>0.20549391681902876</v>
      </c>
      <c r="R1573" s="6">
        <f t="shared" si="1006"/>
        <v>1.1035739296705445</v>
      </c>
      <c r="S1573" s="6">
        <f t="shared" si="1007"/>
        <v>1.0467377255061217</v>
      </c>
      <c r="T1573" s="6"/>
      <c r="U1573" s="6"/>
      <c r="V1573" s="6"/>
      <c r="W1573" s="6"/>
      <c r="X1573" s="4"/>
      <c r="Y1573" s="4"/>
      <c r="Z1573" s="4"/>
      <c r="AA1573" s="4"/>
    </row>
    <row r="1574" spans="1:27" x14ac:dyDescent="0.2">
      <c r="A1574" s="5">
        <v>2014</v>
      </c>
      <c r="B1574" s="5" t="s">
        <v>28</v>
      </c>
      <c r="C1574" s="5">
        <v>1</v>
      </c>
      <c r="D1574" s="5">
        <v>120</v>
      </c>
      <c r="F1574" s="5">
        <v>3.4</v>
      </c>
      <c r="G1574" s="5">
        <f t="shared" si="1016"/>
        <v>3.4</v>
      </c>
      <c r="H1574" s="6">
        <f t="shared" si="1002"/>
        <v>9.0792027688745005</v>
      </c>
      <c r="I1574" s="6">
        <f t="shared" si="1001"/>
        <v>7.5660023073954169E-2</v>
      </c>
      <c r="J1574" s="6">
        <f t="shared" si="1021"/>
        <v>1063.7432660516042</v>
      </c>
      <c r="K1574" s="6">
        <f t="shared" si="1022"/>
        <v>795.47496289703258</v>
      </c>
      <c r="L1574" s="6">
        <f t="shared" si="1023"/>
        <v>227.42609596179418</v>
      </c>
      <c r="M1574" s="6">
        <f t="shared" si="1000"/>
        <v>2086.6443249104309</v>
      </c>
      <c r="N1574" s="6">
        <f t="shared" si="1024"/>
        <v>2097.0588996842225</v>
      </c>
      <c r="O1574" s="6">
        <f t="shared" si="1003"/>
        <v>4.1663277920354496</v>
      </c>
      <c r="P1574" s="6">
        <f t="shared" si="1004"/>
        <v>3.1818998515881303</v>
      </c>
      <c r="Q1574" s="6">
        <f t="shared" si="1005"/>
        <v>0.87180003452021104</v>
      </c>
      <c r="R1574" s="6">
        <f t="shared" si="1006"/>
        <v>8.22002767814379</v>
      </c>
      <c r="S1574" s="6">
        <f t="shared" si="1007"/>
        <v>8.2134806904298703</v>
      </c>
      <c r="T1574" s="6"/>
      <c r="U1574" s="6"/>
      <c r="V1574" s="6"/>
      <c r="W1574" s="6"/>
      <c r="X1574" s="4"/>
      <c r="Y1574" s="4"/>
      <c r="Z1574" s="4"/>
      <c r="AA1574" s="4"/>
    </row>
    <row r="1575" spans="1:27" x14ac:dyDescent="0.2">
      <c r="A1575" s="5">
        <v>2014</v>
      </c>
      <c r="B1575" s="5" t="s">
        <v>28</v>
      </c>
      <c r="C1575" s="5">
        <v>1</v>
      </c>
      <c r="D1575" s="5">
        <v>120</v>
      </c>
      <c r="F1575" s="5">
        <v>4</v>
      </c>
      <c r="G1575" s="5">
        <f t="shared" si="1016"/>
        <v>4</v>
      </c>
      <c r="H1575" s="6">
        <f t="shared" si="1002"/>
        <v>12.566370614359172</v>
      </c>
      <c r="I1575" s="6">
        <f t="shared" si="1001"/>
        <v>0.10471975511965977</v>
      </c>
      <c r="J1575" s="6">
        <f t="shared" si="1021"/>
        <v>1496.4323210217374</v>
      </c>
      <c r="K1575" s="6">
        <f t="shared" si="1022"/>
        <v>1099.2155231201182</v>
      </c>
      <c r="L1575" s="6">
        <f t="shared" si="1023"/>
        <v>285.99577079817215</v>
      </c>
      <c r="M1575" s="6">
        <f t="shared" si="1000"/>
        <v>2881.6436149400279</v>
      </c>
      <c r="N1575" s="6">
        <f t="shared" si="1024"/>
        <v>2907.2246204539701</v>
      </c>
      <c r="O1575" s="6">
        <f t="shared" si="1003"/>
        <v>5.8610265906684713</v>
      </c>
      <c r="P1575" s="6">
        <f t="shared" si="1004"/>
        <v>4.3968620924804727</v>
      </c>
      <c r="Q1575" s="6">
        <f t="shared" si="1005"/>
        <v>1.0963171213929932</v>
      </c>
      <c r="R1575" s="6">
        <f t="shared" si="1006"/>
        <v>11.354205804541937</v>
      </c>
      <c r="S1575" s="6">
        <f t="shared" si="1007"/>
        <v>11.386629763444716</v>
      </c>
      <c r="T1575" s="6"/>
      <c r="U1575" s="6"/>
      <c r="V1575" s="6"/>
      <c r="W1575" s="6"/>
      <c r="X1575" s="4"/>
      <c r="Y1575" s="4"/>
      <c r="Z1575" s="4"/>
      <c r="AA1575" s="4"/>
    </row>
    <row r="1576" spans="1:27" x14ac:dyDescent="0.2">
      <c r="A1576" s="5">
        <v>2014</v>
      </c>
      <c r="B1576" s="5" t="s">
        <v>28</v>
      </c>
      <c r="C1576" s="5">
        <v>1</v>
      </c>
      <c r="D1576" s="5">
        <v>120</v>
      </c>
      <c r="F1576" s="5">
        <v>4.22</v>
      </c>
      <c r="G1576" s="5">
        <f t="shared" si="1016"/>
        <v>4.22</v>
      </c>
      <c r="H1576" s="6">
        <f t="shared" si="1002"/>
        <v>13.986684653047117</v>
      </c>
      <c r="I1576" s="6">
        <f t="shared" si="1001"/>
        <v>0.11655570544205932</v>
      </c>
      <c r="J1576" s="6">
        <f t="shared" si="1021"/>
        <v>1674.5080706761003</v>
      </c>
      <c r="K1576" s="6">
        <f t="shared" si="1022"/>
        <v>1222.7994861019456</v>
      </c>
      <c r="L1576" s="6">
        <f t="shared" si="1023"/>
        <v>308.42216333657353</v>
      </c>
      <c r="M1576" s="6">
        <f t="shared" si="1000"/>
        <v>3205.7297201146198</v>
      </c>
      <c r="N1576" s="6">
        <f t="shared" si="1024"/>
        <v>3237.5466265172963</v>
      </c>
      <c r="O1576" s="6">
        <f t="shared" si="1003"/>
        <v>6.5584899434813924</v>
      </c>
      <c r="P1576" s="6">
        <f t="shared" si="1004"/>
        <v>4.8911979444077822</v>
      </c>
      <c r="Q1576" s="6">
        <f t="shared" si="1005"/>
        <v>1.1822849594568652</v>
      </c>
      <c r="R1576" s="6">
        <f t="shared" si="1006"/>
        <v>12.63197284734604</v>
      </c>
      <c r="S1576" s="6">
        <f t="shared" si="1007"/>
        <v>12.68039095385941</v>
      </c>
      <c r="T1576" s="6"/>
      <c r="U1576" s="6"/>
      <c r="V1576" s="6"/>
      <c r="W1576" s="6"/>
      <c r="X1576" s="4"/>
      <c r="Y1576" s="4"/>
      <c r="Z1576" s="4"/>
      <c r="AA1576" s="4"/>
    </row>
    <row r="1577" spans="1:27" x14ac:dyDescent="0.2">
      <c r="A1577" s="5">
        <v>2014</v>
      </c>
      <c r="B1577" s="5" t="s">
        <v>28</v>
      </c>
      <c r="C1577" s="5">
        <v>1</v>
      </c>
      <c r="D1577" s="5">
        <v>120</v>
      </c>
      <c r="F1577" s="5">
        <v>0.59</v>
      </c>
      <c r="G1577" s="5">
        <f t="shared" si="1016"/>
        <v>0.59</v>
      </c>
      <c r="H1577" s="6">
        <f t="shared" si="1002"/>
        <v>0.27339710067865169</v>
      </c>
      <c r="I1577" s="6">
        <f t="shared" si="1001"/>
        <v>2.2783091723220976E-3</v>
      </c>
      <c r="J1577" s="6">
        <f t="shared" si="1021"/>
        <v>26.885636494859348</v>
      </c>
      <c r="K1577" s="6">
        <f t="shared" si="1022"/>
        <v>24.376927926921958</v>
      </c>
      <c r="L1577" s="6">
        <f t="shared" si="1023"/>
        <v>19.246703662830999</v>
      </c>
      <c r="M1577" s="6">
        <f t="shared" si="1000"/>
        <v>70.509268084612302</v>
      </c>
      <c r="N1577" s="6">
        <f t="shared" si="1024"/>
        <v>62.051252014384396</v>
      </c>
      <c r="O1577" s="6">
        <f t="shared" si="1003"/>
        <v>0.10530207627153244</v>
      </c>
      <c r="P1577" s="6">
        <f t="shared" si="1004"/>
        <v>9.7507711707687836E-2</v>
      </c>
      <c r="Q1577" s="6">
        <f t="shared" si="1005"/>
        <v>7.3779030707518831E-2</v>
      </c>
      <c r="R1577" s="6">
        <f t="shared" si="1006"/>
        <v>0.27658881868673912</v>
      </c>
      <c r="S1577" s="6">
        <f t="shared" si="1007"/>
        <v>0.2430340703896722</v>
      </c>
      <c r="T1577" s="6"/>
      <c r="U1577" s="6"/>
      <c r="V1577" s="6"/>
      <c r="W1577" s="6"/>
      <c r="X1577" s="4"/>
      <c r="Y1577" s="4"/>
      <c r="Z1577" s="4"/>
      <c r="AA1577" s="4"/>
    </row>
    <row r="1578" spans="1:27" x14ac:dyDescent="0.2">
      <c r="A1578" s="5">
        <v>2014</v>
      </c>
      <c r="B1578" s="5" t="s">
        <v>28</v>
      </c>
      <c r="C1578" s="5">
        <v>1</v>
      </c>
      <c r="D1578" s="5">
        <v>120</v>
      </c>
      <c r="F1578" s="5">
        <v>2.17</v>
      </c>
      <c r="G1578" s="5">
        <f t="shared" si="1016"/>
        <v>2.17</v>
      </c>
      <c r="H1578" s="6">
        <f t="shared" si="1002"/>
        <v>3.6983614116222441</v>
      </c>
      <c r="I1578" s="6">
        <f t="shared" si="1001"/>
        <v>3.0819678430185366E-2</v>
      </c>
      <c r="J1578" s="6">
        <f t="shared" si="1021"/>
        <v>414.28245304785145</v>
      </c>
      <c r="K1578" s="6">
        <f t="shared" si="1022"/>
        <v>325.49051725498589</v>
      </c>
      <c r="L1578" s="6">
        <f t="shared" si="1023"/>
        <v>120.7433574630214</v>
      </c>
      <c r="M1578" s="6">
        <f t="shared" si="1000"/>
        <v>860.51632776585882</v>
      </c>
      <c r="N1578" s="6">
        <f t="shared" si="1024"/>
        <v>850.39768716461151</v>
      </c>
      <c r="O1578" s="6">
        <f t="shared" si="1003"/>
        <v>1.6226062744374181</v>
      </c>
      <c r="P1578" s="6">
        <f t="shared" si="1004"/>
        <v>1.3019620690199434</v>
      </c>
      <c r="Q1578" s="6">
        <f t="shared" si="1005"/>
        <v>0.46284953694158204</v>
      </c>
      <c r="R1578" s="6">
        <f t="shared" si="1006"/>
        <v>3.3874178803989436</v>
      </c>
      <c r="S1578" s="6">
        <f t="shared" si="1007"/>
        <v>3.3307242747280617</v>
      </c>
      <c r="T1578" s="6"/>
      <c r="U1578" s="6"/>
      <c r="V1578" s="6"/>
      <c r="W1578" s="6"/>
      <c r="X1578" s="4"/>
      <c r="Y1578" s="4"/>
      <c r="Z1578" s="4"/>
      <c r="AA1578" s="4"/>
    </row>
    <row r="1579" spans="1:27" x14ac:dyDescent="0.2">
      <c r="A1579" s="5">
        <v>2014</v>
      </c>
      <c r="B1579" s="5" t="s">
        <v>28</v>
      </c>
      <c r="C1579" s="5">
        <v>1</v>
      </c>
      <c r="D1579" s="5">
        <v>120</v>
      </c>
      <c r="F1579" s="5">
        <v>7.85</v>
      </c>
      <c r="G1579" s="5">
        <f t="shared" si="1016"/>
        <v>7.85</v>
      </c>
      <c r="H1579" s="6">
        <f t="shared" si="1002"/>
        <v>48.398198323959249</v>
      </c>
      <c r="I1579" s="6">
        <f t="shared" si="1001"/>
        <v>0.40331831936632706</v>
      </c>
      <c r="J1579" s="6">
        <f t="shared" si="1021"/>
        <v>6165.3449059147169</v>
      </c>
      <c r="K1579" s="6">
        <f t="shared" si="1022"/>
        <v>4205.078301199309</v>
      </c>
      <c r="L1579" s="6">
        <f t="shared" si="1023"/>
        <v>739.98214234622935</v>
      </c>
      <c r="M1579" s="6">
        <f t="shared" si="1000"/>
        <v>11110.405349460254</v>
      </c>
      <c r="N1579" s="6">
        <f t="shared" si="1024"/>
        <v>11272.649802963177</v>
      </c>
      <c r="O1579" s="6">
        <f t="shared" si="1003"/>
        <v>24.147600881499308</v>
      </c>
      <c r="P1579" s="6">
        <f t="shared" si="1004"/>
        <v>16.820313204797237</v>
      </c>
      <c r="Q1579" s="6">
        <f t="shared" si="1005"/>
        <v>2.8365982123272127</v>
      </c>
      <c r="R1579" s="6">
        <f t="shared" si="1006"/>
        <v>43.804512298623756</v>
      </c>
      <c r="S1579" s="6">
        <f t="shared" si="1007"/>
        <v>44.151211728272436</v>
      </c>
      <c r="T1579" s="6"/>
      <c r="U1579" s="6"/>
      <c r="V1579" s="6"/>
      <c r="W1579" s="6"/>
      <c r="X1579" s="4"/>
      <c r="Y1579" s="4"/>
      <c r="Z1579" s="4"/>
      <c r="AA1579" s="4"/>
    </row>
    <row r="1580" spans="1:27" x14ac:dyDescent="0.2">
      <c r="A1580" s="5">
        <v>2014</v>
      </c>
      <c r="B1580" s="5" t="s">
        <v>28</v>
      </c>
      <c r="C1580" s="5">
        <v>1</v>
      </c>
      <c r="D1580" s="5">
        <v>120</v>
      </c>
      <c r="F1580" s="5">
        <v>5</v>
      </c>
      <c r="G1580" s="5">
        <f t="shared" si="1016"/>
        <v>5</v>
      </c>
      <c r="H1580" s="6">
        <f t="shared" si="1002"/>
        <v>19.634954084936208</v>
      </c>
      <c r="I1580" s="6">
        <f t="shared" si="1001"/>
        <v>0.1636246173744684</v>
      </c>
      <c r="J1580" s="6">
        <f t="shared" si="1021"/>
        <v>2390.936858655662</v>
      </c>
      <c r="K1580" s="6">
        <f t="shared" si="1022"/>
        <v>1713.6959831174609</v>
      </c>
      <c r="L1580" s="6">
        <f t="shared" si="1023"/>
        <v>391.74433902166055</v>
      </c>
      <c r="M1580" s="6">
        <f t="shared" si="1000"/>
        <v>4496.3771807947833</v>
      </c>
      <c r="N1580" s="6">
        <f t="shared" si="1024"/>
        <v>4552.6861688776162</v>
      </c>
      <c r="O1580" s="6">
        <f t="shared" si="1003"/>
        <v>9.3645026964013418</v>
      </c>
      <c r="P1580" s="6">
        <f t="shared" si="1004"/>
        <v>6.854783932469843</v>
      </c>
      <c r="Q1580" s="6">
        <f t="shared" si="1005"/>
        <v>1.5016866329163654</v>
      </c>
      <c r="R1580" s="6">
        <f t="shared" si="1006"/>
        <v>17.720973261787549</v>
      </c>
      <c r="S1580" s="6">
        <f t="shared" si="1007"/>
        <v>17.831354161437329</v>
      </c>
      <c r="T1580" s="6"/>
      <c r="U1580" s="6"/>
      <c r="V1580" s="6"/>
      <c r="W1580" s="6"/>
      <c r="X1580" s="4"/>
      <c r="Y1580" s="4"/>
      <c r="Z1580" s="4"/>
      <c r="AA1580" s="4"/>
    </row>
    <row r="1581" spans="1:27" x14ac:dyDescent="0.2">
      <c r="A1581" s="5">
        <v>2014</v>
      </c>
      <c r="B1581" s="5" t="s">
        <v>28</v>
      </c>
      <c r="C1581" s="5">
        <v>1</v>
      </c>
      <c r="D1581" s="5">
        <v>120</v>
      </c>
      <c r="F1581" s="5">
        <v>3.69</v>
      </c>
      <c r="G1581" s="5">
        <f t="shared" si="1016"/>
        <v>3.69</v>
      </c>
      <c r="H1581" s="6">
        <f t="shared" si="1002"/>
        <v>10.694059932635994</v>
      </c>
      <c r="I1581" s="6">
        <f t="shared" si="1001"/>
        <v>8.9117166105299947E-2</v>
      </c>
      <c r="J1581" s="6">
        <f t="shared" si="1021"/>
        <v>1263.2417393989426</v>
      </c>
      <c r="K1581" s="6">
        <f t="shared" si="1022"/>
        <v>936.19418396565811</v>
      </c>
      <c r="L1581" s="6">
        <f t="shared" si="1023"/>
        <v>255.24791280928548</v>
      </c>
      <c r="M1581" s="6">
        <f t="shared" si="1000"/>
        <v>2454.6838361738864</v>
      </c>
      <c r="N1581" s="6">
        <f t="shared" si="1024"/>
        <v>2472.0713494971105</v>
      </c>
      <c r="O1581" s="6">
        <f t="shared" si="1003"/>
        <v>4.9476968126458587</v>
      </c>
      <c r="P1581" s="6">
        <f t="shared" si="1004"/>
        <v>3.744776735862632</v>
      </c>
      <c r="Q1581" s="6">
        <f t="shared" si="1005"/>
        <v>0.97845033243559443</v>
      </c>
      <c r="R1581" s="6">
        <f t="shared" si="1006"/>
        <v>9.6709238809440858</v>
      </c>
      <c r="S1581" s="6">
        <f t="shared" si="1007"/>
        <v>9.6822794521970152</v>
      </c>
      <c r="T1581" s="6"/>
      <c r="U1581" s="6"/>
      <c r="V1581" s="6"/>
      <c r="W1581" s="6"/>
      <c r="X1581" s="4"/>
      <c r="Y1581" s="4"/>
      <c r="Z1581" s="4"/>
      <c r="AA1581" s="4"/>
    </row>
    <row r="1582" spans="1:27" x14ac:dyDescent="0.2">
      <c r="A1582" s="5">
        <v>2014</v>
      </c>
      <c r="B1582" s="5" t="s">
        <v>28</v>
      </c>
      <c r="C1582" s="5">
        <v>1</v>
      </c>
      <c r="D1582" s="5">
        <v>120</v>
      </c>
      <c r="F1582" s="5">
        <v>2.0299999999999998</v>
      </c>
      <c r="G1582" s="5">
        <f t="shared" si="1016"/>
        <v>2.0299999999999998</v>
      </c>
      <c r="H1582" s="6">
        <f t="shared" si="1002"/>
        <v>3.2365472915445439</v>
      </c>
      <c r="I1582" s="6">
        <f t="shared" si="1001"/>
        <v>2.6971227429537867E-2</v>
      </c>
      <c r="J1582" s="6">
        <f t="shared" si="1021"/>
        <v>360.14117540748714</v>
      </c>
      <c r="K1582" s="6">
        <f t="shared" si="1022"/>
        <v>285.03657150737382</v>
      </c>
      <c r="L1582" s="6">
        <f t="shared" si="1023"/>
        <v>109.90676795024444</v>
      </c>
      <c r="M1582" s="6">
        <f t="shared" si="1000"/>
        <v>755.08451486510546</v>
      </c>
      <c r="N1582" s="6">
        <f t="shared" si="1024"/>
        <v>743.71243243976562</v>
      </c>
      <c r="O1582" s="6">
        <f t="shared" si="1003"/>
        <v>1.4105529370126577</v>
      </c>
      <c r="P1582" s="6">
        <f t="shared" si="1004"/>
        <v>1.1401462860294953</v>
      </c>
      <c r="Q1582" s="6">
        <f t="shared" si="1005"/>
        <v>0.42130927714260374</v>
      </c>
      <c r="R1582" s="6">
        <f t="shared" si="1006"/>
        <v>2.9720085001847569</v>
      </c>
      <c r="S1582" s="6">
        <f t="shared" si="1007"/>
        <v>2.9128736937224153</v>
      </c>
      <c r="T1582" s="6"/>
      <c r="U1582" s="6"/>
      <c r="V1582" s="6"/>
      <c r="W1582" s="6"/>
      <c r="X1582" s="4"/>
      <c r="Y1582" s="4"/>
      <c r="Z1582" s="4"/>
      <c r="AA1582" s="4"/>
    </row>
    <row r="1583" spans="1:27" x14ac:dyDescent="0.2">
      <c r="A1583" s="5">
        <v>2014</v>
      </c>
      <c r="B1583" s="5" t="s">
        <v>28</v>
      </c>
      <c r="C1583" s="5">
        <v>1</v>
      </c>
      <c r="D1583" s="5">
        <v>120</v>
      </c>
      <c r="F1583" s="5">
        <v>1.48</v>
      </c>
      <c r="G1583" s="5">
        <f t="shared" si="1016"/>
        <v>1.48</v>
      </c>
      <c r="H1583" s="6">
        <f t="shared" si="1002"/>
        <v>1.7203361371057706</v>
      </c>
      <c r="I1583" s="6">
        <f t="shared" si="1001"/>
        <v>1.4336134475881421E-2</v>
      </c>
      <c r="J1583" s="6">
        <f t="shared" si="1021"/>
        <v>185.47300157864262</v>
      </c>
      <c r="K1583" s="6">
        <f t="shared" si="1022"/>
        <v>151.98624443486881</v>
      </c>
      <c r="L1583" s="6">
        <f t="shared" si="1023"/>
        <v>70.392119492874428</v>
      </c>
      <c r="M1583" s="6">
        <f t="shared" si="1000"/>
        <v>407.85136550638589</v>
      </c>
      <c r="N1583" s="6">
        <f t="shared" si="1024"/>
        <v>394.06154274902957</v>
      </c>
      <c r="O1583" s="6">
        <f t="shared" si="1003"/>
        <v>0.7264359228496835</v>
      </c>
      <c r="P1583" s="6">
        <f t="shared" si="1004"/>
        <v>0.6079449777394752</v>
      </c>
      <c r="Q1583" s="6">
        <f t="shared" si="1005"/>
        <v>0.26983645805601864</v>
      </c>
      <c r="R1583" s="6">
        <f t="shared" si="1006"/>
        <v>1.6042173586451773</v>
      </c>
      <c r="S1583" s="6">
        <f t="shared" si="1007"/>
        <v>1.5434077091003657</v>
      </c>
      <c r="T1583" s="6"/>
      <c r="U1583" s="6"/>
      <c r="V1583" s="6"/>
      <c r="W1583" s="6"/>
      <c r="X1583" s="4"/>
      <c r="Y1583" s="4"/>
      <c r="Z1583" s="4"/>
      <c r="AA1583" s="4"/>
    </row>
    <row r="1584" spans="1:27" x14ac:dyDescent="0.2">
      <c r="A1584" s="5">
        <v>2014</v>
      </c>
      <c r="B1584" s="5" t="s">
        <v>28</v>
      </c>
      <c r="C1584" s="5">
        <v>1</v>
      </c>
      <c r="D1584" s="5">
        <v>120</v>
      </c>
      <c r="F1584" s="5">
        <v>0.39</v>
      </c>
      <c r="G1584" s="5">
        <f t="shared" si="1016"/>
        <v>0.39</v>
      </c>
      <c r="H1584" s="6">
        <f t="shared" si="1002"/>
        <v>0.1194590606527519</v>
      </c>
      <c r="I1584" s="6">
        <f t="shared" si="1001"/>
        <v>9.9549217210626582E-4</v>
      </c>
      <c r="J1584" s="6">
        <f t="shared" si="1021"/>
        <v>11.271112193356512</v>
      </c>
      <c r="K1584" s="6">
        <f t="shared" si="1022"/>
        <v>10.695523298672905</v>
      </c>
      <c r="L1584" s="6">
        <f t="shared" si="1023"/>
        <v>10.736336607678862</v>
      </c>
      <c r="M1584" s="6">
        <f t="shared" si="1000"/>
        <v>32.702972099708276</v>
      </c>
      <c r="N1584" s="6">
        <f t="shared" si="1024"/>
        <v>27.000876688600432</v>
      </c>
      <c r="O1584" s="6">
        <f t="shared" si="1003"/>
        <v>4.4145189423979672E-2</v>
      </c>
      <c r="P1584" s="6">
        <f t="shared" si="1004"/>
        <v>4.2782093194691617E-2</v>
      </c>
      <c r="Q1584" s="6">
        <f t="shared" si="1005"/>
        <v>4.1155956996102305E-2</v>
      </c>
      <c r="R1584" s="6">
        <f t="shared" si="1006"/>
        <v>0.12808323961477358</v>
      </c>
      <c r="S1584" s="6">
        <f t="shared" si="1007"/>
        <v>0.10575343369701835</v>
      </c>
      <c r="T1584" s="6"/>
      <c r="U1584" s="6"/>
      <c r="V1584" s="6"/>
      <c r="W1584" s="6"/>
      <c r="X1584" s="4"/>
      <c r="Y1584" s="4"/>
      <c r="Z1584" s="4"/>
      <c r="AA1584" s="4"/>
    </row>
    <row r="1585" spans="1:27" x14ac:dyDescent="0.2">
      <c r="A1585" s="5">
        <v>2014</v>
      </c>
      <c r="B1585" s="5" t="s">
        <v>28</v>
      </c>
      <c r="C1585" s="5">
        <v>1</v>
      </c>
      <c r="D1585" s="5">
        <v>120</v>
      </c>
      <c r="F1585" s="5">
        <v>1.97</v>
      </c>
      <c r="G1585" s="5">
        <f t="shared" si="1016"/>
        <v>1.97</v>
      </c>
      <c r="H1585" s="6">
        <f t="shared" si="1002"/>
        <v>3.0480517323291569</v>
      </c>
      <c r="I1585" s="6">
        <f t="shared" si="1001"/>
        <v>2.5400431102742975E-2</v>
      </c>
      <c r="J1585" s="6">
        <f t="shared" si="1021"/>
        <v>338.15060827446121</v>
      </c>
      <c r="K1585" s="6">
        <f t="shared" si="1022"/>
        <v>268.51667465269202</v>
      </c>
      <c r="L1585" s="6">
        <f t="shared" si="1023"/>
        <v>105.35433304396872</v>
      </c>
      <c r="M1585" s="6">
        <f t="shared" si="1000"/>
        <v>712.02161597112195</v>
      </c>
      <c r="N1585" s="6">
        <f t="shared" si="1024"/>
        <v>700.18873593648311</v>
      </c>
      <c r="O1585" s="6">
        <f t="shared" si="1003"/>
        <v>1.3244232157416396</v>
      </c>
      <c r="P1585" s="6">
        <f t="shared" si="1004"/>
        <v>1.0740666986107681</v>
      </c>
      <c r="Q1585" s="6">
        <f t="shared" si="1005"/>
        <v>0.40385827666854673</v>
      </c>
      <c r="R1585" s="6">
        <f t="shared" si="1006"/>
        <v>2.8023481910209544</v>
      </c>
      <c r="S1585" s="6">
        <f t="shared" si="1007"/>
        <v>2.7424058824178918</v>
      </c>
      <c r="T1585" s="6"/>
      <c r="U1585" s="6"/>
      <c r="V1585" s="6"/>
      <c r="W1585" s="6"/>
      <c r="X1585" s="4"/>
      <c r="Y1585" s="4"/>
      <c r="Z1585" s="4"/>
      <c r="AA1585" s="4"/>
    </row>
    <row r="1586" spans="1:27" x14ac:dyDescent="0.2">
      <c r="A1586" s="5">
        <v>2014</v>
      </c>
      <c r="B1586" s="5" t="s">
        <v>28</v>
      </c>
      <c r="C1586" s="5">
        <v>1</v>
      </c>
      <c r="D1586" s="5">
        <v>120</v>
      </c>
      <c r="E1586" s="5">
        <v>2.16</v>
      </c>
      <c r="G1586" s="5">
        <f t="shared" si="1016"/>
        <v>2.16</v>
      </c>
      <c r="H1586" s="6">
        <f t="shared" si="1002"/>
        <v>3.6643536711471349</v>
      </c>
      <c r="I1586" s="6">
        <f t="shared" si="1001"/>
        <v>3.0536280592892793E-2</v>
      </c>
      <c r="J1586" s="6">
        <f t="shared" ref="J1586:J1590" si="1025">8*G1586^2.56</f>
        <v>57.450205954426465</v>
      </c>
      <c r="K1586" s="6">
        <f t="shared" ref="K1586:K1590" si="1026">22.91*G1586^2.13</f>
        <v>118.1439750997025</v>
      </c>
      <c r="L1586" s="6">
        <f t="shared" ref="L1586:L1590" si="1027">22.55*G1586^1.45</f>
        <v>68.881799671143341</v>
      </c>
      <c r="M1586" s="6">
        <f t="shared" si="1000"/>
        <v>244.47598072527231</v>
      </c>
      <c r="N1586" s="6">
        <f t="shared" ref="N1586:N1590" si="1028">39.46*G1586^2.26</f>
        <v>224.91714313009626</v>
      </c>
      <c r="O1586" s="6">
        <f t="shared" si="1003"/>
        <v>0.22501330665483696</v>
      </c>
      <c r="P1586" s="6">
        <f t="shared" si="1004"/>
        <v>0.47257590039880998</v>
      </c>
      <c r="Q1586" s="6">
        <f t="shared" si="1005"/>
        <v>0.26404689873938281</v>
      </c>
      <c r="R1586" s="6">
        <f t="shared" si="1006"/>
        <v>0.96163610579302972</v>
      </c>
      <c r="S1586" s="6">
        <f t="shared" si="1007"/>
        <v>0.88092547725954362</v>
      </c>
      <c r="T1586" s="6"/>
      <c r="U1586" s="6"/>
      <c r="V1586" s="6"/>
      <c r="W1586" s="6"/>
      <c r="X1586" s="4"/>
      <c r="Y1586" s="4"/>
      <c r="Z1586" s="4"/>
      <c r="AA1586" s="4"/>
    </row>
    <row r="1587" spans="1:27" x14ac:dyDescent="0.2">
      <c r="A1587" s="5">
        <v>2014</v>
      </c>
      <c r="B1587" s="5" t="s">
        <v>28</v>
      </c>
      <c r="C1587" s="5">
        <v>1</v>
      </c>
      <c r="D1587" s="5">
        <v>120</v>
      </c>
      <c r="E1587" s="5">
        <v>1.62</v>
      </c>
      <c r="G1587" s="5">
        <f t="shared" si="1016"/>
        <v>1.62</v>
      </c>
      <c r="H1587" s="6">
        <f t="shared" si="1002"/>
        <v>2.0611989400202635</v>
      </c>
      <c r="I1587" s="6">
        <f t="shared" si="1001"/>
        <v>1.7176657833502196E-2</v>
      </c>
      <c r="J1587" s="6">
        <f t="shared" si="1025"/>
        <v>27.507329150988557</v>
      </c>
      <c r="K1587" s="6">
        <f t="shared" si="1026"/>
        <v>64.016521235813457</v>
      </c>
      <c r="L1587" s="6">
        <f t="shared" si="1027"/>
        <v>45.38823735372479</v>
      </c>
      <c r="M1587" s="6">
        <f t="shared" si="1000"/>
        <v>136.9120877405268</v>
      </c>
      <c r="N1587" s="6">
        <f t="shared" si="1028"/>
        <v>117.3980852794424</v>
      </c>
      <c r="O1587" s="6">
        <f t="shared" si="1003"/>
        <v>0.10773703917470517</v>
      </c>
      <c r="P1587" s="6">
        <f t="shared" si="1004"/>
        <v>0.25606608494325384</v>
      </c>
      <c r="Q1587" s="6">
        <f t="shared" si="1005"/>
        <v>0.17398824318927839</v>
      </c>
      <c r="R1587" s="6">
        <f t="shared" si="1006"/>
        <v>0.53779136730723742</v>
      </c>
      <c r="S1587" s="6">
        <f t="shared" si="1007"/>
        <v>0.45980916734448274</v>
      </c>
      <c r="T1587" s="6"/>
      <c r="U1587" s="6"/>
      <c r="V1587" s="6"/>
      <c r="W1587" s="6"/>
      <c r="X1587" s="4"/>
      <c r="Y1587" s="4"/>
      <c r="Z1587" s="4"/>
      <c r="AA1587" s="4"/>
    </row>
    <row r="1588" spans="1:27" x14ac:dyDescent="0.2">
      <c r="A1588" s="5">
        <v>2014</v>
      </c>
      <c r="B1588" s="5" t="s">
        <v>28</v>
      </c>
      <c r="C1588" s="5">
        <v>1</v>
      </c>
      <c r="D1588" s="5">
        <v>120</v>
      </c>
      <c r="E1588" s="5">
        <v>1.41</v>
      </c>
      <c r="G1588" s="5">
        <f t="shared" si="1016"/>
        <v>1.41</v>
      </c>
      <c r="H1588" s="6">
        <f t="shared" si="1002"/>
        <v>1.5614500886504667</v>
      </c>
      <c r="I1588" s="6">
        <f t="shared" si="1001"/>
        <v>1.3012084072087223E-2</v>
      </c>
      <c r="J1588" s="6">
        <f t="shared" si="1025"/>
        <v>19.279284643062198</v>
      </c>
      <c r="K1588" s="6">
        <f t="shared" si="1026"/>
        <v>47.627940142469328</v>
      </c>
      <c r="L1588" s="6">
        <f t="shared" si="1027"/>
        <v>37.111991459225528</v>
      </c>
      <c r="M1588" s="6">
        <f t="shared" si="1000"/>
        <v>104.01921624475705</v>
      </c>
      <c r="N1588" s="6">
        <f t="shared" si="1028"/>
        <v>85.781231245830796</v>
      </c>
      <c r="O1588" s="6">
        <f t="shared" si="1003"/>
        <v>7.5510531518660259E-2</v>
      </c>
      <c r="P1588" s="6">
        <f t="shared" si="1004"/>
        <v>0.19051176056987729</v>
      </c>
      <c r="Q1588" s="6">
        <f t="shared" si="1005"/>
        <v>0.14226263392703117</v>
      </c>
      <c r="R1588" s="6">
        <f t="shared" si="1006"/>
        <v>0.40828492601556876</v>
      </c>
      <c r="S1588" s="6">
        <f t="shared" si="1007"/>
        <v>0.33597648904617056</v>
      </c>
      <c r="T1588" s="6"/>
      <c r="U1588" s="6"/>
      <c r="V1588" s="6"/>
      <c r="W1588" s="6"/>
      <c r="X1588" s="4"/>
      <c r="Y1588" s="4"/>
      <c r="Z1588" s="4"/>
      <c r="AA1588" s="4"/>
    </row>
    <row r="1589" spans="1:27" x14ac:dyDescent="0.2">
      <c r="A1589" s="5">
        <v>2014</v>
      </c>
      <c r="B1589" s="5" t="s">
        <v>28</v>
      </c>
      <c r="C1589" s="5">
        <v>1</v>
      </c>
      <c r="D1589" s="5">
        <v>120</v>
      </c>
      <c r="E1589" s="5">
        <v>1.5</v>
      </c>
      <c r="G1589" s="5">
        <f t="shared" si="1016"/>
        <v>1.5</v>
      </c>
      <c r="H1589" s="6">
        <f t="shared" si="1002"/>
        <v>1.7671458676442586</v>
      </c>
      <c r="I1589" s="6">
        <f t="shared" si="1001"/>
        <v>1.4726215563702155E-2</v>
      </c>
      <c r="J1589" s="6">
        <f t="shared" si="1025"/>
        <v>22.588303282667425</v>
      </c>
      <c r="K1589" s="6">
        <f t="shared" si="1026"/>
        <v>54.33747720112455</v>
      </c>
      <c r="L1589" s="6">
        <f t="shared" si="1027"/>
        <v>40.595591326954086</v>
      </c>
      <c r="M1589" s="6">
        <f t="shared" si="1000"/>
        <v>117.52137181074607</v>
      </c>
      <c r="N1589" s="6">
        <f t="shared" si="1028"/>
        <v>98.655959868245048</v>
      </c>
      <c r="O1589" s="6">
        <f t="shared" si="1003"/>
        <v>8.8470854523780743E-2</v>
      </c>
      <c r="P1589" s="6">
        <f t="shared" si="1004"/>
        <v>0.2173499088044982</v>
      </c>
      <c r="Q1589" s="6">
        <f t="shared" si="1005"/>
        <v>0.15561643341999068</v>
      </c>
      <c r="R1589" s="6">
        <f t="shared" si="1006"/>
        <v>0.46143719674826966</v>
      </c>
      <c r="S1589" s="6">
        <f t="shared" si="1007"/>
        <v>0.38640250948395971</v>
      </c>
      <c r="T1589" s="6"/>
      <c r="U1589" s="6"/>
      <c r="V1589" s="6"/>
      <c r="W1589" s="6"/>
      <c r="X1589" s="4"/>
      <c r="Y1589" s="4"/>
      <c r="Z1589" s="4"/>
      <c r="AA1589" s="4"/>
    </row>
    <row r="1590" spans="1:27" x14ac:dyDescent="0.2">
      <c r="A1590" s="5">
        <v>2014</v>
      </c>
      <c r="B1590" s="5" t="s">
        <v>28</v>
      </c>
      <c r="C1590" s="5">
        <v>1</v>
      </c>
      <c r="D1590" s="5">
        <v>120</v>
      </c>
      <c r="E1590" s="5">
        <v>1.44</v>
      </c>
      <c r="G1590" s="5">
        <f t="shared" si="1016"/>
        <v>1.44</v>
      </c>
      <c r="H1590" s="6">
        <f t="shared" si="1002"/>
        <v>1.6286016316209486</v>
      </c>
      <c r="I1590" s="6">
        <f t="shared" si="1001"/>
        <v>1.3571680263507906E-2</v>
      </c>
      <c r="J1590" s="6">
        <f t="shared" si="1025"/>
        <v>20.346886699899926</v>
      </c>
      <c r="K1590" s="6">
        <f t="shared" si="1026"/>
        <v>49.81236908580965</v>
      </c>
      <c r="L1590" s="6">
        <f t="shared" si="1027"/>
        <v>38.262395787617315</v>
      </c>
      <c r="M1590" s="6">
        <f t="shared" si="1000"/>
        <v>108.4216515733269</v>
      </c>
      <c r="N1590" s="6">
        <f t="shared" si="1028"/>
        <v>89.961422297917522</v>
      </c>
      <c r="O1590" s="6">
        <f t="shared" si="1003"/>
        <v>7.9691972907941361E-2</v>
      </c>
      <c r="P1590" s="6">
        <f t="shared" si="1004"/>
        <v>0.19924947634323859</v>
      </c>
      <c r="Q1590" s="6">
        <f t="shared" si="1005"/>
        <v>0.14667251718586638</v>
      </c>
      <c r="R1590" s="6">
        <f t="shared" si="1006"/>
        <v>0.4256139664370463</v>
      </c>
      <c r="S1590" s="6">
        <f t="shared" si="1007"/>
        <v>0.35234890400017693</v>
      </c>
      <c r="T1590" s="6"/>
      <c r="U1590" s="6"/>
      <c r="V1590" s="6"/>
      <c r="W1590" s="6"/>
      <c r="X1590" s="4"/>
      <c r="Y1590" s="4"/>
      <c r="Z1590" s="4"/>
      <c r="AA1590" s="4"/>
    </row>
    <row r="1591" spans="1:27" x14ac:dyDescent="0.2">
      <c r="A1591" s="5">
        <v>2014</v>
      </c>
      <c r="B1591" s="5" t="s">
        <v>28</v>
      </c>
      <c r="C1591" s="5">
        <v>1</v>
      </c>
      <c r="D1591" s="5">
        <v>120</v>
      </c>
      <c r="F1591" s="5">
        <v>3.78</v>
      </c>
      <c r="G1591" s="5">
        <f t="shared" si="1016"/>
        <v>3.78</v>
      </c>
      <c r="H1591" s="6">
        <f t="shared" si="1002"/>
        <v>11.222083117888099</v>
      </c>
      <c r="I1591" s="6">
        <f t="shared" si="1001"/>
        <v>9.3517359315734155E-2</v>
      </c>
      <c r="J1591" s="6">
        <f t="shared" ref="J1591:J1593" si="1029">81.42*G1591^2.1</f>
        <v>1328.8130289503856</v>
      </c>
      <c r="K1591" s="6">
        <f t="shared" ref="K1591:K1593" si="1030">69.66*G1591^1.99</f>
        <v>982.1824094460186</v>
      </c>
      <c r="L1591" s="6">
        <f t="shared" ref="L1591:L1593" si="1031">40.5*G1591^1.41</f>
        <v>264.06963246179004</v>
      </c>
      <c r="M1591" s="6">
        <f t="shared" si="1000"/>
        <v>2575.0650708581943</v>
      </c>
      <c r="N1591" s="6">
        <f t="shared" ref="N1591:N1593" si="1032">179.2*G1591^2.01</f>
        <v>2594.7559888319438</v>
      </c>
      <c r="O1591" s="6">
        <f t="shared" si="1003"/>
        <v>5.2045176967223439</v>
      </c>
      <c r="P1591" s="6">
        <f t="shared" si="1004"/>
        <v>3.9287296377840741</v>
      </c>
      <c r="Q1591" s="6">
        <f t="shared" si="1005"/>
        <v>1.0122669244368618</v>
      </c>
      <c r="R1591" s="6">
        <f t="shared" si="1006"/>
        <v>10.14551425894328</v>
      </c>
      <c r="S1591" s="6">
        <f t="shared" si="1007"/>
        <v>10.162794289591778</v>
      </c>
      <c r="T1591" s="6"/>
      <c r="U1591" s="6"/>
      <c r="V1591" s="6"/>
      <c r="W1591" s="6"/>
      <c r="X1591" s="4"/>
      <c r="Y1591" s="4"/>
      <c r="Z1591" s="4"/>
      <c r="AA1591" s="4"/>
    </row>
    <row r="1592" spans="1:27" x14ac:dyDescent="0.2">
      <c r="A1592" s="5">
        <v>2014</v>
      </c>
      <c r="B1592" s="5" t="s">
        <v>28</v>
      </c>
      <c r="C1592" s="5">
        <v>1</v>
      </c>
      <c r="D1592" s="5">
        <v>120</v>
      </c>
      <c r="F1592" s="5">
        <v>9.1999999999999993</v>
      </c>
      <c r="G1592" s="5">
        <f t="shared" si="1016"/>
        <v>9.1999999999999993</v>
      </c>
      <c r="H1592" s="6">
        <f t="shared" si="1002"/>
        <v>66.476100549960009</v>
      </c>
      <c r="I1592" s="6">
        <f t="shared" si="1001"/>
        <v>0.55396750458300004</v>
      </c>
      <c r="J1592" s="6">
        <f t="shared" si="1029"/>
        <v>8603.705483260841</v>
      </c>
      <c r="K1592" s="6">
        <f t="shared" si="1030"/>
        <v>5766.6188403779734</v>
      </c>
      <c r="L1592" s="6">
        <f t="shared" si="1031"/>
        <v>925.54142132444645</v>
      </c>
      <c r="M1592" s="6">
        <f t="shared" si="1000"/>
        <v>15295.865744963261</v>
      </c>
      <c r="N1592" s="6">
        <f t="shared" si="1032"/>
        <v>15507.848095240091</v>
      </c>
      <c r="O1592" s="6">
        <f t="shared" si="1003"/>
        <v>33.697846476104957</v>
      </c>
      <c r="P1592" s="6">
        <f t="shared" si="1004"/>
        <v>23.066475361511891</v>
      </c>
      <c r="Q1592" s="6">
        <f t="shared" si="1005"/>
        <v>3.5479087817437116</v>
      </c>
      <c r="R1592" s="6">
        <f t="shared" si="1006"/>
        <v>60.312230619360562</v>
      </c>
      <c r="S1592" s="6">
        <f t="shared" si="1007"/>
        <v>60.739071706357016</v>
      </c>
      <c r="T1592" s="6"/>
      <c r="U1592" s="6"/>
      <c r="V1592" s="6"/>
      <c r="W1592" s="6"/>
      <c r="X1592" s="4"/>
      <c r="Y1592" s="4"/>
      <c r="Z1592" s="4"/>
      <c r="AA1592" s="4"/>
    </row>
    <row r="1593" spans="1:27" x14ac:dyDescent="0.2">
      <c r="A1593" s="5">
        <v>2014</v>
      </c>
      <c r="B1593" s="5" t="s">
        <v>28</v>
      </c>
      <c r="C1593" s="5">
        <v>1</v>
      </c>
      <c r="D1593" s="5">
        <v>120</v>
      </c>
      <c r="F1593" s="5">
        <v>2.1</v>
      </c>
      <c r="G1593" s="5">
        <f t="shared" si="1016"/>
        <v>2.1</v>
      </c>
      <c r="H1593" s="6">
        <f t="shared" si="1002"/>
        <v>3.4636059005827469</v>
      </c>
      <c r="I1593" s="6">
        <f t="shared" si="1001"/>
        <v>2.8863382504856223E-2</v>
      </c>
      <c r="J1593" s="6">
        <f t="shared" si="1029"/>
        <v>386.71553342965336</v>
      </c>
      <c r="K1593" s="6">
        <f t="shared" si="1030"/>
        <v>304.92979840464204</v>
      </c>
      <c r="L1593" s="6">
        <f t="shared" si="1031"/>
        <v>115.2880328161407</v>
      </c>
      <c r="M1593" s="6">
        <f t="shared" si="1000"/>
        <v>806.93336465043603</v>
      </c>
      <c r="N1593" s="6">
        <f t="shared" si="1032"/>
        <v>796.15712807785781</v>
      </c>
      <c r="O1593" s="6">
        <f t="shared" si="1003"/>
        <v>1.5146358392661421</v>
      </c>
      <c r="P1593" s="6">
        <f t="shared" si="1004"/>
        <v>1.2197191936185683</v>
      </c>
      <c r="Q1593" s="6">
        <f t="shared" si="1005"/>
        <v>0.44193745912853932</v>
      </c>
      <c r="R1593" s="6">
        <f t="shared" si="1006"/>
        <v>3.1762924920132498</v>
      </c>
      <c r="S1593" s="6">
        <f t="shared" si="1007"/>
        <v>3.1182820849716095</v>
      </c>
      <c r="T1593" s="6"/>
      <c r="U1593" s="6"/>
      <c r="V1593" s="6"/>
      <c r="W1593" s="6"/>
      <c r="X1593" s="4"/>
      <c r="Y1593" s="4"/>
      <c r="Z1593" s="4"/>
      <c r="AA1593" s="4"/>
    </row>
    <row r="1594" spans="1:27" x14ac:dyDescent="0.2">
      <c r="A1594" s="5">
        <v>2014</v>
      </c>
      <c r="B1594" s="5" t="s">
        <v>28</v>
      </c>
      <c r="C1594" s="5">
        <v>1</v>
      </c>
      <c r="D1594" s="5">
        <v>120</v>
      </c>
      <c r="E1594" s="5">
        <v>2.5</v>
      </c>
      <c r="G1594" s="5">
        <f t="shared" si="1016"/>
        <v>2.5</v>
      </c>
      <c r="H1594" s="6">
        <f t="shared" si="1002"/>
        <v>4.908738521234052</v>
      </c>
      <c r="I1594" s="6">
        <f t="shared" si="1001"/>
        <v>4.09061543436171E-2</v>
      </c>
      <c r="J1594" s="6">
        <f t="shared" ref="J1594" si="1033">8*G1594^2.56</f>
        <v>83.524985553087348</v>
      </c>
      <c r="K1594" s="6">
        <f t="shared" ref="K1594" si="1034">22.91*G1594^2.13</f>
        <v>161.30109204118131</v>
      </c>
      <c r="L1594" s="6">
        <f t="shared" ref="L1594" si="1035">22.55*G1594^1.45</f>
        <v>85.145080180032238</v>
      </c>
      <c r="M1594" s="6">
        <f t="shared" si="1000"/>
        <v>329.97115777430088</v>
      </c>
      <c r="N1594" s="6">
        <f t="shared" ref="N1594" si="1036">39.46*G1594^2.26</f>
        <v>312.96912848268579</v>
      </c>
      <c r="O1594" s="6">
        <f t="shared" si="1003"/>
        <v>0.32713952674959212</v>
      </c>
      <c r="P1594" s="6">
        <f t="shared" si="1004"/>
        <v>0.64520436816472515</v>
      </c>
      <c r="Q1594" s="6">
        <f t="shared" si="1005"/>
        <v>0.32638947402345692</v>
      </c>
      <c r="R1594" s="6">
        <f t="shared" si="1006"/>
        <v>1.2987333689377742</v>
      </c>
      <c r="S1594" s="6">
        <f t="shared" si="1007"/>
        <v>1.2257957532238526</v>
      </c>
      <c r="T1594" s="6"/>
      <c r="U1594" s="6"/>
      <c r="V1594" s="6"/>
      <c r="W1594" s="6"/>
      <c r="X1594" s="4"/>
      <c r="Y1594" s="4"/>
      <c r="Z1594" s="4"/>
      <c r="AA1594" s="4"/>
    </row>
    <row r="1595" spans="1:27" x14ac:dyDescent="0.2">
      <c r="A1595" s="5">
        <v>2014</v>
      </c>
      <c r="B1595" s="5" t="s">
        <v>28</v>
      </c>
      <c r="C1595" s="5">
        <v>1</v>
      </c>
      <c r="D1595" s="5">
        <v>120</v>
      </c>
      <c r="F1595" s="5">
        <v>2.56</v>
      </c>
      <c r="G1595" s="5">
        <f t="shared" si="1016"/>
        <v>2.56</v>
      </c>
      <c r="H1595" s="6">
        <f t="shared" si="1002"/>
        <v>5.147185403641517</v>
      </c>
      <c r="I1595" s="6">
        <f t="shared" si="1001"/>
        <v>4.2893211697012643E-2</v>
      </c>
      <c r="J1595" s="6">
        <f t="shared" ref="J1595:J1600" si="1037">81.42*G1595^2.1</f>
        <v>586.18543758366548</v>
      </c>
      <c r="K1595" s="6">
        <f t="shared" ref="K1595:K1600" si="1038">69.66*G1595^1.99</f>
        <v>452.25252585065471</v>
      </c>
      <c r="L1595" s="6">
        <f t="shared" ref="L1595:L1600" si="1039">40.5*G1595^1.41</f>
        <v>152.43102651459154</v>
      </c>
      <c r="M1595" s="6">
        <f t="shared" ref="M1595:M1658" si="1040">SUM(J1595:L1595)</f>
        <v>1190.8689899489118</v>
      </c>
      <c r="N1595" s="6">
        <f t="shared" ref="N1595:N1600" si="1041">179.2*G1595^2.01</f>
        <v>1185.4966623518237</v>
      </c>
      <c r="O1595" s="6">
        <f t="shared" si="1003"/>
        <v>2.2958929638693562</v>
      </c>
      <c r="P1595" s="6">
        <f t="shared" si="1004"/>
        <v>1.8090101034026189</v>
      </c>
      <c r="Q1595" s="6">
        <f t="shared" si="1005"/>
        <v>0.5843189349726009</v>
      </c>
      <c r="R1595" s="6">
        <f t="shared" si="1006"/>
        <v>4.6892220022445761</v>
      </c>
      <c r="S1595" s="6">
        <f t="shared" si="1007"/>
        <v>4.6431952608779756</v>
      </c>
      <c r="T1595" s="6"/>
      <c r="U1595" s="6"/>
      <c r="V1595" s="6"/>
      <c r="W1595" s="6"/>
      <c r="X1595" s="4"/>
      <c r="Y1595" s="4"/>
      <c r="Z1595" s="4"/>
      <c r="AA1595" s="4"/>
    </row>
    <row r="1596" spans="1:27" x14ac:dyDescent="0.2">
      <c r="A1596" s="5">
        <v>2014</v>
      </c>
      <c r="B1596" s="5" t="s">
        <v>28</v>
      </c>
      <c r="C1596" s="5">
        <v>1</v>
      </c>
      <c r="D1596" s="5">
        <v>120</v>
      </c>
      <c r="F1596" s="5">
        <v>1.25</v>
      </c>
      <c r="G1596" s="5">
        <f t="shared" si="1016"/>
        <v>1.25</v>
      </c>
      <c r="H1596" s="6">
        <f t="shared" si="1002"/>
        <v>1.227184630308513</v>
      </c>
      <c r="I1596" s="6">
        <f t="shared" si="1001"/>
        <v>1.0226538585904275E-2</v>
      </c>
      <c r="J1596" s="6">
        <f t="shared" si="1037"/>
        <v>130.08946431925955</v>
      </c>
      <c r="K1596" s="6">
        <f t="shared" si="1038"/>
        <v>108.60114297250273</v>
      </c>
      <c r="L1596" s="6">
        <f t="shared" si="1039"/>
        <v>55.475106104186679</v>
      </c>
      <c r="M1596" s="6">
        <f t="shared" si="1040"/>
        <v>294.16571339594896</v>
      </c>
      <c r="N1596" s="6">
        <f t="shared" si="1041"/>
        <v>280.6254995651052</v>
      </c>
      <c r="O1596" s="6">
        <f t="shared" si="1003"/>
        <v>0.50951706858376655</v>
      </c>
      <c r="P1596" s="6">
        <f t="shared" si="1004"/>
        <v>0.43440457189001086</v>
      </c>
      <c r="Q1596" s="6">
        <f t="shared" si="1005"/>
        <v>0.21265457339938229</v>
      </c>
      <c r="R1596" s="6">
        <f t="shared" si="1006"/>
        <v>1.1565762138731597</v>
      </c>
      <c r="S1596" s="6">
        <f t="shared" si="1007"/>
        <v>1.0991165399633287</v>
      </c>
      <c r="T1596" s="6"/>
      <c r="U1596" s="6"/>
      <c r="V1596" s="6"/>
      <c r="W1596" s="6"/>
      <c r="X1596" s="4"/>
      <c r="Y1596" s="4"/>
      <c r="Z1596" s="4"/>
      <c r="AA1596" s="4"/>
    </row>
    <row r="1597" spans="1:27" x14ac:dyDescent="0.2">
      <c r="A1597" s="5">
        <v>2014</v>
      </c>
      <c r="B1597" s="5" t="s">
        <v>28</v>
      </c>
      <c r="C1597" s="5">
        <v>1</v>
      </c>
      <c r="D1597" s="5">
        <v>120</v>
      </c>
      <c r="F1597" s="5">
        <v>3.28</v>
      </c>
      <c r="G1597" s="5">
        <f t="shared" si="1016"/>
        <v>3.28</v>
      </c>
      <c r="H1597" s="6">
        <f t="shared" si="1002"/>
        <v>8.4496276010951057</v>
      </c>
      <c r="I1597" s="6">
        <f t="shared" si="1001"/>
        <v>7.0413563342459212E-2</v>
      </c>
      <c r="J1597" s="6">
        <f t="shared" si="1037"/>
        <v>986.42976828129633</v>
      </c>
      <c r="K1597" s="6">
        <f t="shared" si="1038"/>
        <v>740.5807498540014</v>
      </c>
      <c r="L1597" s="6">
        <f t="shared" si="1039"/>
        <v>216.19076726497988</v>
      </c>
      <c r="M1597" s="6">
        <f t="shared" si="1040"/>
        <v>1943.2012854002778</v>
      </c>
      <c r="N1597" s="6">
        <f t="shared" si="1041"/>
        <v>1950.9423272122508</v>
      </c>
      <c r="O1597" s="6">
        <f t="shared" si="1003"/>
        <v>3.8635165924350772</v>
      </c>
      <c r="P1597" s="6">
        <f t="shared" si="1004"/>
        <v>2.9623229994160054</v>
      </c>
      <c r="Q1597" s="6">
        <f t="shared" si="1005"/>
        <v>0.82873127451575634</v>
      </c>
      <c r="R1597" s="6">
        <f t="shared" si="1006"/>
        <v>7.6545708663668384</v>
      </c>
      <c r="S1597" s="6">
        <f t="shared" si="1007"/>
        <v>7.6411907815813152</v>
      </c>
      <c r="T1597" s="6"/>
      <c r="U1597" s="6"/>
      <c r="V1597" s="6"/>
      <c r="W1597" s="6"/>
      <c r="X1597" s="4"/>
      <c r="Y1597" s="4"/>
      <c r="Z1597" s="4"/>
      <c r="AA1597" s="4"/>
    </row>
    <row r="1598" spans="1:27" x14ac:dyDescent="0.2">
      <c r="A1598" s="5">
        <v>2014</v>
      </c>
      <c r="B1598" s="5" t="s">
        <v>28</v>
      </c>
      <c r="C1598" s="5">
        <v>1</v>
      </c>
      <c r="D1598" s="5">
        <v>120</v>
      </c>
      <c r="F1598" s="5">
        <v>2.11</v>
      </c>
      <c r="G1598" s="5">
        <f t="shared" si="1016"/>
        <v>2.11</v>
      </c>
      <c r="H1598" s="6">
        <f t="shared" si="1002"/>
        <v>3.4966711632617793</v>
      </c>
      <c r="I1598" s="6">
        <f t="shared" si="1001"/>
        <v>2.9138926360514829E-2</v>
      </c>
      <c r="J1598" s="6">
        <f t="shared" si="1037"/>
        <v>390.59281863386218</v>
      </c>
      <c r="K1598" s="6">
        <f t="shared" si="1038"/>
        <v>307.82618228421444</v>
      </c>
      <c r="L1598" s="6">
        <f t="shared" si="1039"/>
        <v>116.06286454796556</v>
      </c>
      <c r="M1598" s="6">
        <f t="shared" si="1040"/>
        <v>814.48186546604211</v>
      </c>
      <c r="N1598" s="6">
        <f t="shared" si="1041"/>
        <v>803.79581460545489</v>
      </c>
      <c r="O1598" s="6">
        <f t="shared" si="1003"/>
        <v>1.5298218729826267</v>
      </c>
      <c r="P1598" s="6">
        <f t="shared" si="1004"/>
        <v>1.2313047291368577</v>
      </c>
      <c r="Q1598" s="6">
        <f t="shared" si="1005"/>
        <v>0.44490764743386801</v>
      </c>
      <c r="R1598" s="6">
        <f t="shared" si="1006"/>
        <v>3.2060342495533525</v>
      </c>
      <c r="S1598" s="6">
        <f t="shared" si="1007"/>
        <v>3.1482002738713648</v>
      </c>
      <c r="T1598" s="6"/>
      <c r="U1598" s="6"/>
      <c r="V1598" s="6"/>
      <c r="W1598" s="6"/>
      <c r="X1598" s="4"/>
      <c r="Y1598" s="4"/>
      <c r="Z1598" s="4"/>
      <c r="AA1598" s="4"/>
    </row>
    <row r="1599" spans="1:27" x14ac:dyDescent="0.2">
      <c r="A1599" s="5">
        <v>2014</v>
      </c>
      <c r="B1599" s="5" t="s">
        <v>28</v>
      </c>
      <c r="C1599" s="5">
        <v>1</v>
      </c>
      <c r="D1599" s="5">
        <v>120</v>
      </c>
      <c r="F1599" s="5">
        <v>0.84</v>
      </c>
      <c r="G1599" s="5">
        <f t="shared" si="1016"/>
        <v>0.84</v>
      </c>
      <c r="H1599" s="6">
        <f t="shared" si="1002"/>
        <v>0.55417694409323948</v>
      </c>
      <c r="I1599" s="6">
        <f t="shared" si="1001"/>
        <v>4.6181412007769958E-3</v>
      </c>
      <c r="J1599" s="6">
        <f t="shared" si="1037"/>
        <v>56.456974234158743</v>
      </c>
      <c r="K1599" s="6">
        <f t="shared" si="1038"/>
        <v>49.237869096649739</v>
      </c>
      <c r="L1599" s="6">
        <f t="shared" si="1039"/>
        <v>31.67297197901253</v>
      </c>
      <c r="M1599" s="6">
        <f t="shared" si="1040"/>
        <v>137.36781530982103</v>
      </c>
      <c r="N1599" s="6">
        <f t="shared" si="1041"/>
        <v>126.22325351689112</v>
      </c>
      <c r="O1599" s="6">
        <f t="shared" si="1003"/>
        <v>0.22112314908378838</v>
      </c>
      <c r="P1599" s="6">
        <f t="shared" si="1004"/>
        <v>0.19695147638659893</v>
      </c>
      <c r="Q1599" s="6">
        <f t="shared" si="1005"/>
        <v>0.12141305925288136</v>
      </c>
      <c r="R1599" s="6">
        <f t="shared" si="1006"/>
        <v>0.53948768472326869</v>
      </c>
      <c r="S1599" s="6">
        <f t="shared" si="1007"/>
        <v>0.49437440960782353</v>
      </c>
      <c r="T1599" s="6"/>
      <c r="U1599" s="6"/>
      <c r="V1599" s="6"/>
      <c r="W1599" s="6"/>
      <c r="X1599" s="4"/>
      <c r="Y1599" s="4"/>
      <c r="Z1599" s="4"/>
      <c r="AA1599" s="4"/>
    </row>
    <row r="1600" spans="1:27" x14ac:dyDescent="0.2">
      <c r="A1600" s="5">
        <v>2014</v>
      </c>
      <c r="B1600" s="5" t="s">
        <v>28</v>
      </c>
      <c r="C1600" s="5">
        <v>1</v>
      </c>
      <c r="D1600" s="5">
        <v>120</v>
      </c>
      <c r="F1600" s="5">
        <v>0.6</v>
      </c>
      <c r="G1600" s="5">
        <f t="shared" si="1016"/>
        <v>0.6</v>
      </c>
      <c r="H1600" s="6">
        <f t="shared" si="1002"/>
        <v>0.28274333882308139</v>
      </c>
      <c r="I1600" s="6">
        <f t="shared" si="1001"/>
        <v>2.3561944901923449E-3</v>
      </c>
      <c r="J1600" s="6">
        <f t="shared" si="1037"/>
        <v>27.851508586041181</v>
      </c>
      <c r="K1600" s="6">
        <f t="shared" si="1038"/>
        <v>25.206030555443377</v>
      </c>
      <c r="L1600" s="6">
        <f t="shared" si="1039"/>
        <v>19.708260145754693</v>
      </c>
      <c r="M1600" s="6">
        <f t="shared" si="1040"/>
        <v>72.765799287239247</v>
      </c>
      <c r="N1600" s="6">
        <f t="shared" si="1041"/>
        <v>64.183296439376321</v>
      </c>
      <c r="O1600" s="6">
        <f t="shared" si="1003"/>
        <v>0.10908507529532795</v>
      </c>
      <c r="P1600" s="6">
        <f t="shared" si="1004"/>
        <v>0.10082412222177349</v>
      </c>
      <c r="Q1600" s="6">
        <f t="shared" si="1005"/>
        <v>7.5548330558726326E-2</v>
      </c>
      <c r="R1600" s="6">
        <f t="shared" si="1006"/>
        <v>0.28545752807582775</v>
      </c>
      <c r="S1600" s="6">
        <f t="shared" si="1007"/>
        <v>0.25138457772089057</v>
      </c>
      <c r="T1600" s="6"/>
      <c r="U1600" s="6"/>
      <c r="V1600" s="6"/>
      <c r="W1600" s="6"/>
      <c r="X1600" s="4"/>
      <c r="Y1600" s="4"/>
      <c r="Z1600" s="4"/>
      <c r="AA1600" s="4"/>
    </row>
    <row r="1601" spans="1:27" x14ac:dyDescent="0.2">
      <c r="A1601" s="5">
        <v>2014</v>
      </c>
      <c r="B1601" s="5" t="s">
        <v>28</v>
      </c>
      <c r="C1601" s="5">
        <v>1</v>
      </c>
      <c r="D1601" s="5">
        <v>120</v>
      </c>
      <c r="E1601" s="5">
        <v>1.85</v>
      </c>
      <c r="G1601" s="5">
        <f t="shared" si="1016"/>
        <v>1.85</v>
      </c>
      <c r="H1601" s="6">
        <f t="shared" si="1002"/>
        <v>2.6880252142277672</v>
      </c>
      <c r="I1601" s="6">
        <f t="shared" si="1001"/>
        <v>2.2400210118564728E-2</v>
      </c>
      <c r="J1601" s="6">
        <f t="shared" ref="J1601:J1602" si="1042">8*G1601^2.56</f>
        <v>38.641111627217597</v>
      </c>
      <c r="K1601" s="6">
        <f t="shared" ref="K1601:K1602" si="1043">22.91*G1601^2.13</f>
        <v>84.937773143830981</v>
      </c>
      <c r="L1601" s="6">
        <f t="shared" ref="L1601:L1602" si="1044">22.55*G1601^1.45</f>
        <v>55.023163032978992</v>
      </c>
      <c r="M1601" s="6">
        <f t="shared" si="1040"/>
        <v>178.60204780402756</v>
      </c>
      <c r="N1601" s="6">
        <f t="shared" ref="N1601:N1602" si="1045">39.46*G1601^2.26</f>
        <v>158.47661530716744</v>
      </c>
      <c r="O1601" s="6">
        <f t="shared" si="1003"/>
        <v>0.15134435387326892</v>
      </c>
      <c r="P1601" s="6">
        <f t="shared" si="1004"/>
        <v>0.33975109257532393</v>
      </c>
      <c r="Q1601" s="6">
        <f t="shared" si="1005"/>
        <v>0.21092212495975282</v>
      </c>
      <c r="R1601" s="6">
        <f t="shared" si="1006"/>
        <v>0.70201757140834564</v>
      </c>
      <c r="S1601" s="6">
        <f t="shared" si="1007"/>
        <v>0.62070007661973914</v>
      </c>
      <c r="T1601" s="6"/>
      <c r="U1601" s="6"/>
      <c r="V1601" s="6"/>
      <c r="W1601" s="6"/>
      <c r="X1601" s="4"/>
      <c r="Y1601" s="4"/>
      <c r="Z1601" s="4"/>
      <c r="AA1601" s="4"/>
    </row>
    <row r="1602" spans="1:27" x14ac:dyDescent="0.2">
      <c r="A1602" s="5">
        <v>2014</v>
      </c>
      <c r="B1602" s="5" t="s">
        <v>28</v>
      </c>
      <c r="C1602" s="5">
        <v>1</v>
      </c>
      <c r="D1602" s="5">
        <v>120</v>
      </c>
      <c r="E1602" s="5">
        <v>1.74</v>
      </c>
      <c r="G1602" s="5">
        <f t="shared" si="1016"/>
        <v>1.74</v>
      </c>
      <c r="H1602" s="6">
        <f t="shared" si="1002"/>
        <v>2.3778714795021143</v>
      </c>
      <c r="I1602" s="6">
        <f t="shared" si="1001"/>
        <v>1.9815595662517619E-2</v>
      </c>
      <c r="J1602" s="6">
        <f t="shared" si="1042"/>
        <v>33.029048489984653</v>
      </c>
      <c r="K1602" s="6">
        <f t="shared" si="1043"/>
        <v>74.540961094141423</v>
      </c>
      <c r="L1602" s="6">
        <f t="shared" si="1044"/>
        <v>50.343447925808952</v>
      </c>
      <c r="M1602" s="6">
        <f t="shared" si="1040"/>
        <v>157.91345750993503</v>
      </c>
      <c r="N1602" s="6">
        <f t="shared" si="1045"/>
        <v>137.97435802598463</v>
      </c>
      <c r="O1602" s="6">
        <f t="shared" si="1003"/>
        <v>0.12936377325243989</v>
      </c>
      <c r="P1602" s="6">
        <f t="shared" si="1004"/>
        <v>0.29816384437656568</v>
      </c>
      <c r="Q1602" s="6">
        <f t="shared" si="1005"/>
        <v>0.19298321704893431</v>
      </c>
      <c r="R1602" s="6">
        <f t="shared" si="1006"/>
        <v>0.62051083467793988</v>
      </c>
      <c r="S1602" s="6">
        <f t="shared" si="1007"/>
        <v>0.54039956893510643</v>
      </c>
      <c r="T1602" s="6"/>
      <c r="U1602" s="6"/>
      <c r="V1602" s="6"/>
      <c r="W1602" s="6"/>
      <c r="X1602" s="4"/>
      <c r="Y1602" s="4"/>
      <c r="Z1602" s="4"/>
      <c r="AA1602" s="4"/>
    </row>
    <row r="1603" spans="1:27" x14ac:dyDescent="0.2">
      <c r="A1603" s="5">
        <v>2014</v>
      </c>
      <c r="B1603" s="5" t="s">
        <v>28</v>
      </c>
      <c r="C1603" s="5">
        <v>1</v>
      </c>
      <c r="D1603" s="5">
        <v>120</v>
      </c>
      <c r="F1603" s="5">
        <v>0.82</v>
      </c>
      <c r="G1603" s="5">
        <f t="shared" si="1016"/>
        <v>0.82</v>
      </c>
      <c r="H1603" s="6">
        <f t="shared" si="1002"/>
        <v>0.52810172506844411</v>
      </c>
      <c r="I1603" s="6">
        <f t="shared" ref="I1603:I1666" si="1046">H1603/D1603</f>
        <v>4.4008477089037008E-3</v>
      </c>
      <c r="J1603" s="6">
        <f t="shared" ref="J1603:J1621" si="1047">81.42*G1603^2.1</f>
        <v>53.671061901834214</v>
      </c>
      <c r="K1603" s="6">
        <f t="shared" ref="K1603:K1621" si="1048">69.66*G1603^1.99</f>
        <v>46.932429491529568</v>
      </c>
      <c r="L1603" s="6">
        <f t="shared" ref="L1603:L1621" si="1049">40.5*G1603^1.41</f>
        <v>30.614879548028767</v>
      </c>
      <c r="M1603" s="6">
        <f t="shared" si="1040"/>
        <v>131.21837094139255</v>
      </c>
      <c r="N1603" s="6">
        <f t="shared" ref="N1603:N1621" si="1050">179.2*G1603^2.01</f>
        <v>120.25519547981916</v>
      </c>
      <c r="O1603" s="6">
        <f t="shared" si="1003"/>
        <v>0.21021165911551734</v>
      </c>
      <c r="P1603" s="6">
        <f t="shared" si="1004"/>
        <v>0.18772971796611826</v>
      </c>
      <c r="Q1603" s="6">
        <f t="shared" si="1005"/>
        <v>0.11735703826744361</v>
      </c>
      <c r="R1603" s="6">
        <f t="shared" si="1006"/>
        <v>0.51529841534907916</v>
      </c>
      <c r="S1603" s="6">
        <f t="shared" si="1007"/>
        <v>0.47099951562929171</v>
      </c>
      <c r="T1603" s="6"/>
      <c r="U1603" s="6"/>
      <c r="V1603" s="6"/>
      <c r="W1603" s="6"/>
      <c r="X1603" s="4"/>
      <c r="Y1603" s="4"/>
      <c r="Z1603" s="4"/>
      <c r="AA1603" s="4"/>
    </row>
    <row r="1604" spans="1:27" x14ac:dyDescent="0.2">
      <c r="A1604" s="5">
        <v>2014</v>
      </c>
      <c r="B1604" s="5" t="s">
        <v>28</v>
      </c>
      <c r="C1604" s="5">
        <v>1</v>
      </c>
      <c r="D1604" s="5">
        <v>120</v>
      </c>
      <c r="F1604" s="5">
        <v>6.87</v>
      </c>
      <c r="G1604" s="5">
        <f t="shared" si="1016"/>
        <v>6.87</v>
      </c>
      <c r="H1604" s="6">
        <f t="shared" si="1002"/>
        <v>37.068358578053029</v>
      </c>
      <c r="I1604" s="6">
        <f t="shared" si="1046"/>
        <v>0.30890298815044193</v>
      </c>
      <c r="J1604" s="6">
        <f t="shared" si="1047"/>
        <v>4659.5099757255703</v>
      </c>
      <c r="K1604" s="6">
        <f t="shared" si="1048"/>
        <v>3224.9826079900481</v>
      </c>
      <c r="L1604" s="6">
        <f t="shared" si="1049"/>
        <v>613.14617376878175</v>
      </c>
      <c r="M1604" s="6">
        <f t="shared" si="1040"/>
        <v>8497.6387574844011</v>
      </c>
      <c r="N1604" s="6">
        <f t="shared" si="1050"/>
        <v>8622.2586532280693</v>
      </c>
      <c r="O1604" s="6">
        <f t="shared" si="1003"/>
        <v>18.249747404925149</v>
      </c>
      <c r="P1604" s="6">
        <f t="shared" si="1004"/>
        <v>12.899930431960193</v>
      </c>
      <c r="Q1604" s="6">
        <f t="shared" si="1005"/>
        <v>2.3503936661136633</v>
      </c>
      <c r="R1604" s="6">
        <f t="shared" si="1006"/>
        <v>33.500071502999006</v>
      </c>
      <c r="S1604" s="6">
        <f t="shared" si="1007"/>
        <v>33.770513058476602</v>
      </c>
      <c r="T1604" s="6"/>
      <c r="U1604" s="6"/>
      <c r="V1604" s="6"/>
      <c r="W1604" s="6"/>
      <c r="X1604" s="4"/>
      <c r="Y1604" s="4"/>
      <c r="Z1604" s="4"/>
      <c r="AA1604" s="4"/>
    </row>
    <row r="1605" spans="1:27" x14ac:dyDescent="0.2">
      <c r="A1605" s="5">
        <v>2014</v>
      </c>
      <c r="B1605" s="5" t="s">
        <v>28</v>
      </c>
      <c r="C1605" s="5">
        <v>1</v>
      </c>
      <c r="D1605" s="5">
        <v>120</v>
      </c>
      <c r="F1605" s="5">
        <v>3.48</v>
      </c>
      <c r="G1605" s="5">
        <f t="shared" si="1016"/>
        <v>3.48</v>
      </c>
      <c r="H1605" s="6">
        <f t="shared" si="1002"/>
        <v>9.5114859180084572</v>
      </c>
      <c r="I1605" s="6">
        <f t="shared" si="1046"/>
        <v>7.9262382650070476E-2</v>
      </c>
      <c r="J1605" s="6">
        <f t="shared" si="1047"/>
        <v>1116.9854354839636</v>
      </c>
      <c r="K1605" s="6">
        <f t="shared" si="1048"/>
        <v>833.15569175708765</v>
      </c>
      <c r="L1605" s="6">
        <f t="shared" si="1049"/>
        <v>235.00751875895426</v>
      </c>
      <c r="M1605" s="6">
        <f t="shared" si="1040"/>
        <v>2185.1486460000056</v>
      </c>
      <c r="N1605" s="6">
        <f t="shared" si="1050"/>
        <v>2197.4160164338236</v>
      </c>
      <c r="O1605" s="6">
        <f t="shared" si="1003"/>
        <v>4.3748596223121901</v>
      </c>
      <c r="P1605" s="6">
        <f t="shared" si="1004"/>
        <v>3.3326227670283504</v>
      </c>
      <c r="Q1605" s="6">
        <f t="shared" si="1005"/>
        <v>0.900862155242658</v>
      </c>
      <c r="R1605" s="6">
        <f t="shared" si="1006"/>
        <v>8.6083445445831988</v>
      </c>
      <c r="S1605" s="6">
        <f t="shared" si="1007"/>
        <v>8.6065460643658085</v>
      </c>
      <c r="T1605" s="6"/>
      <c r="U1605" s="6"/>
      <c r="V1605" s="6"/>
      <c r="W1605" s="6"/>
      <c r="X1605" s="4"/>
      <c r="Y1605" s="4"/>
      <c r="Z1605" s="4"/>
      <c r="AA1605" s="4"/>
    </row>
    <row r="1606" spans="1:27" x14ac:dyDescent="0.2">
      <c r="A1606" s="5">
        <v>2014</v>
      </c>
      <c r="B1606" s="5" t="s">
        <v>28</v>
      </c>
      <c r="C1606" s="5">
        <v>1</v>
      </c>
      <c r="D1606" s="5">
        <v>120</v>
      </c>
      <c r="F1606" s="5">
        <v>5.12</v>
      </c>
      <c r="G1606" s="5">
        <f t="shared" si="1016"/>
        <v>5.12</v>
      </c>
      <c r="H1606" s="6">
        <f t="shared" si="1002"/>
        <v>20.588741614566068</v>
      </c>
      <c r="I1606" s="6">
        <f t="shared" si="1046"/>
        <v>0.17157284678805057</v>
      </c>
      <c r="J1606" s="6">
        <f t="shared" si="1047"/>
        <v>2513.0319845095892</v>
      </c>
      <c r="K1606" s="6">
        <f t="shared" si="1048"/>
        <v>1796.514357858917</v>
      </c>
      <c r="L1606" s="6">
        <f t="shared" si="1049"/>
        <v>405.06588511621385</v>
      </c>
      <c r="M1606" s="6">
        <f t="shared" si="1040"/>
        <v>4714.6122274847203</v>
      </c>
      <c r="N1606" s="6">
        <f t="shared" si="1050"/>
        <v>4774.9697749155366</v>
      </c>
      <c r="O1606" s="6">
        <f t="shared" si="1003"/>
        <v>9.8427086059958899</v>
      </c>
      <c r="P1606" s="6">
        <f t="shared" si="1004"/>
        <v>7.1860574314356684</v>
      </c>
      <c r="Q1606" s="6">
        <f t="shared" si="1005"/>
        <v>1.5527525596121532</v>
      </c>
      <c r="R1606" s="6">
        <f t="shared" si="1006"/>
        <v>18.581518597043711</v>
      </c>
      <c r="S1606" s="6">
        <f t="shared" si="1007"/>
        <v>18.701964951752519</v>
      </c>
      <c r="T1606" s="6"/>
      <c r="U1606" s="6"/>
      <c r="V1606" s="6"/>
      <c r="W1606" s="6"/>
      <c r="X1606" s="4"/>
      <c r="Y1606" s="4"/>
      <c r="Z1606" s="4"/>
      <c r="AA1606" s="4"/>
    </row>
    <row r="1607" spans="1:27" x14ac:dyDescent="0.2">
      <c r="A1607" s="5">
        <v>2014</v>
      </c>
      <c r="B1607" s="5" t="s">
        <v>28</v>
      </c>
      <c r="C1607" s="5">
        <v>1</v>
      </c>
      <c r="D1607" s="5">
        <v>120</v>
      </c>
      <c r="F1607" s="5">
        <v>3.1</v>
      </c>
      <c r="G1607" s="5">
        <f t="shared" si="1016"/>
        <v>3.1</v>
      </c>
      <c r="H1607" s="6">
        <f t="shared" si="1002"/>
        <v>7.5476763502494792</v>
      </c>
      <c r="I1607" s="6">
        <f t="shared" si="1046"/>
        <v>6.2897302918745665E-2</v>
      </c>
      <c r="J1607" s="6">
        <f t="shared" si="1047"/>
        <v>876.17459216863654</v>
      </c>
      <c r="K1607" s="6">
        <f t="shared" si="1048"/>
        <v>661.90131035166644</v>
      </c>
      <c r="L1607" s="6">
        <f t="shared" si="1049"/>
        <v>199.65261898708863</v>
      </c>
      <c r="M1607" s="6">
        <f t="shared" si="1040"/>
        <v>1737.7285215073914</v>
      </c>
      <c r="N1607" s="6">
        <f t="shared" si="1050"/>
        <v>1741.706649649477</v>
      </c>
      <c r="O1607" s="6">
        <f t="shared" si="1003"/>
        <v>3.4316838193271599</v>
      </c>
      <c r="P1607" s="6">
        <f t="shared" si="1004"/>
        <v>2.6476052414066658</v>
      </c>
      <c r="Q1607" s="6">
        <f t="shared" si="1005"/>
        <v>0.76533503945050652</v>
      </c>
      <c r="R1607" s="6">
        <f t="shared" si="1006"/>
        <v>6.8446241001843324</v>
      </c>
      <c r="S1607" s="6">
        <f t="shared" si="1007"/>
        <v>6.8216843777937841</v>
      </c>
      <c r="T1607" s="6"/>
      <c r="U1607" s="6"/>
      <c r="V1607" s="6"/>
      <c r="W1607" s="6"/>
      <c r="X1607" s="4"/>
      <c r="Y1607" s="4"/>
      <c r="Z1607" s="4"/>
      <c r="AA1607" s="4"/>
    </row>
    <row r="1608" spans="1:27" x14ac:dyDescent="0.2">
      <c r="A1608" s="5">
        <v>2014</v>
      </c>
      <c r="B1608" s="5" t="s">
        <v>28</v>
      </c>
      <c r="C1608" s="5">
        <v>1</v>
      </c>
      <c r="D1608" s="5">
        <v>120</v>
      </c>
      <c r="F1608" s="5">
        <v>2.81</v>
      </c>
      <c r="G1608" s="5">
        <f t="shared" si="1016"/>
        <v>2.81</v>
      </c>
      <c r="H1608" s="6">
        <f t="shared" si="1002"/>
        <v>6.2015824380025917</v>
      </c>
      <c r="I1608" s="6">
        <f t="shared" si="1046"/>
        <v>5.1679853650021597E-2</v>
      </c>
      <c r="J1608" s="6">
        <f t="shared" si="1047"/>
        <v>712.87661724717179</v>
      </c>
      <c r="K1608" s="6">
        <f t="shared" si="1048"/>
        <v>544.38863087913182</v>
      </c>
      <c r="L1608" s="6">
        <f t="shared" si="1049"/>
        <v>173.83248326557953</v>
      </c>
      <c r="M1608" s="6">
        <f t="shared" si="1040"/>
        <v>1431.0977313918829</v>
      </c>
      <c r="N1608" s="6">
        <f t="shared" si="1050"/>
        <v>1429.6762686502316</v>
      </c>
      <c r="O1608" s="6">
        <f t="shared" si="1003"/>
        <v>2.7921000842180894</v>
      </c>
      <c r="P1608" s="6">
        <f t="shared" si="1004"/>
        <v>2.1775545235165272</v>
      </c>
      <c r="Q1608" s="6">
        <f t="shared" si="1005"/>
        <v>0.66635785251805479</v>
      </c>
      <c r="R1608" s="6">
        <f t="shared" si="1006"/>
        <v>5.6360124602526716</v>
      </c>
      <c r="S1608" s="6">
        <f t="shared" si="1007"/>
        <v>5.5995653855467404</v>
      </c>
      <c r="T1608" s="6"/>
      <c r="U1608" s="6"/>
      <c r="V1608" s="6"/>
      <c r="W1608" s="6"/>
      <c r="X1608" s="4"/>
      <c r="Y1608" s="4"/>
      <c r="Z1608" s="4"/>
      <c r="AA1608" s="4"/>
    </row>
    <row r="1609" spans="1:27" x14ac:dyDescent="0.2">
      <c r="A1609" s="5">
        <v>2014</v>
      </c>
      <c r="B1609" s="5" t="s">
        <v>28</v>
      </c>
      <c r="C1609" s="5">
        <v>1</v>
      </c>
      <c r="D1609" s="5">
        <v>120</v>
      </c>
      <c r="F1609" s="5">
        <v>5.73</v>
      </c>
      <c r="G1609" s="5">
        <f t="shared" si="1016"/>
        <v>5.73</v>
      </c>
      <c r="H1609" s="6">
        <f t="shared" si="1002"/>
        <v>25.786899359012082</v>
      </c>
      <c r="I1609" s="6">
        <f t="shared" si="1046"/>
        <v>0.21489082799176734</v>
      </c>
      <c r="J1609" s="6">
        <f t="shared" si="1047"/>
        <v>3183.1404699038949</v>
      </c>
      <c r="K1609" s="6">
        <f t="shared" si="1048"/>
        <v>2247.5593454323989</v>
      </c>
      <c r="L1609" s="6">
        <f t="shared" si="1049"/>
        <v>474.73695535224942</v>
      </c>
      <c r="M1609" s="6">
        <f t="shared" si="1040"/>
        <v>5905.4367706885432</v>
      </c>
      <c r="N1609" s="6">
        <f t="shared" si="1050"/>
        <v>5987.2693394916132</v>
      </c>
      <c r="O1609" s="6">
        <f t="shared" si="1003"/>
        <v>12.467300173790253</v>
      </c>
      <c r="P1609" s="6">
        <f t="shared" si="1004"/>
        <v>8.990237381729596</v>
      </c>
      <c r="Q1609" s="6">
        <f t="shared" si="1005"/>
        <v>1.8198249955169563</v>
      </c>
      <c r="R1609" s="6">
        <f t="shared" si="1006"/>
        <v>23.277362551036806</v>
      </c>
      <c r="S1609" s="6">
        <f t="shared" si="1007"/>
        <v>23.450138246342149</v>
      </c>
      <c r="T1609" s="6"/>
      <c r="U1609" s="6"/>
      <c r="V1609" s="6"/>
      <c r="W1609" s="6"/>
      <c r="X1609" s="4"/>
      <c r="Y1609" s="4"/>
      <c r="Z1609" s="4"/>
      <c r="AA1609" s="4"/>
    </row>
    <row r="1610" spans="1:27" x14ac:dyDescent="0.2">
      <c r="A1610" s="5">
        <v>2014</v>
      </c>
      <c r="B1610" s="5" t="s">
        <v>28</v>
      </c>
      <c r="C1610" s="5">
        <v>1</v>
      </c>
      <c r="D1610" s="5">
        <v>120</v>
      </c>
      <c r="F1610" s="5">
        <v>0.8</v>
      </c>
      <c r="G1610" s="5">
        <f t="shared" si="1016"/>
        <v>0.8</v>
      </c>
      <c r="H1610" s="6">
        <f t="shared" si="1002"/>
        <v>0.50265482457436694</v>
      </c>
      <c r="I1610" s="6">
        <f t="shared" si="1046"/>
        <v>4.1887902047863914E-3</v>
      </c>
      <c r="J1610" s="6">
        <f t="shared" si="1047"/>
        <v>50.958903049449752</v>
      </c>
      <c r="K1610" s="6">
        <f t="shared" si="1048"/>
        <v>44.681993827897678</v>
      </c>
      <c r="L1610" s="6">
        <f t="shared" si="1049"/>
        <v>29.56731613851229</v>
      </c>
      <c r="M1610" s="6">
        <f t="shared" si="1040"/>
        <v>125.20821301585971</v>
      </c>
      <c r="N1610" s="6">
        <f t="shared" si="1050"/>
        <v>114.43236644483854</v>
      </c>
      <c r="O1610" s="6">
        <f t="shared" si="1003"/>
        <v>0.19958903694367819</v>
      </c>
      <c r="P1610" s="6">
        <f t="shared" si="1004"/>
        <v>0.17872797531159071</v>
      </c>
      <c r="Q1610" s="6">
        <f t="shared" si="1005"/>
        <v>0.11334137853096378</v>
      </c>
      <c r="R1610" s="6">
        <f t="shared" si="1006"/>
        <v>0.49165839078623269</v>
      </c>
      <c r="S1610" s="6">
        <f t="shared" si="1007"/>
        <v>0.44819343524228422</v>
      </c>
      <c r="T1610" s="6"/>
      <c r="U1610" s="6"/>
      <c r="V1610" s="6"/>
      <c r="W1610" s="6"/>
      <c r="X1610" s="4"/>
      <c r="Y1610" s="4"/>
      <c r="Z1610" s="4"/>
      <c r="AA1610" s="4"/>
    </row>
    <row r="1611" spans="1:27" x14ac:dyDescent="0.2">
      <c r="A1611" s="5">
        <v>2014</v>
      </c>
      <c r="B1611" s="5" t="s">
        <v>28</v>
      </c>
      <c r="C1611" s="5">
        <v>1</v>
      </c>
      <c r="D1611" s="5">
        <v>120</v>
      </c>
      <c r="F1611" s="5">
        <v>2.0499999999999998</v>
      </c>
      <c r="G1611" s="5">
        <f t="shared" si="1016"/>
        <v>2.0499999999999998</v>
      </c>
      <c r="H1611" s="6">
        <f t="shared" ref="H1611:H1674" si="1051">PI()*(G1611/2)^2</f>
        <v>3.300635781677776</v>
      </c>
      <c r="I1611" s="6">
        <f t="shared" si="1046"/>
        <v>2.7505298180648133E-2</v>
      </c>
      <c r="J1611" s="6">
        <f t="shared" si="1047"/>
        <v>367.63276131340905</v>
      </c>
      <c r="K1611" s="6">
        <f t="shared" si="1048"/>
        <v>290.65222614327041</v>
      </c>
      <c r="L1611" s="6">
        <f t="shared" si="1049"/>
        <v>111.43662932338995</v>
      </c>
      <c r="M1611" s="6">
        <f t="shared" si="1040"/>
        <v>769.72161678006944</v>
      </c>
      <c r="N1611" s="6">
        <f t="shared" si="1050"/>
        <v>758.51341493777966</v>
      </c>
      <c r="O1611" s="6">
        <f t="shared" ref="O1611:O1674" si="1052">(J1611*0.47)/D1611</f>
        <v>1.439894981810852</v>
      </c>
      <c r="P1611" s="6">
        <f t="shared" ref="P1611:P1674" si="1053">(K1611*0.48)/D1611</f>
        <v>1.1626089045730814</v>
      </c>
      <c r="Q1611" s="6">
        <f t="shared" ref="Q1611:Q1674" si="1054">(L1611*0.46)/D1611</f>
        <v>0.42717374573966149</v>
      </c>
      <c r="R1611" s="6">
        <f t="shared" ref="R1611:R1674" si="1055">SUM(O1611:Q1611)</f>
        <v>3.0296776321235948</v>
      </c>
      <c r="S1611" s="6">
        <f t="shared" ref="S1611:S1674" si="1056">(N1611*0.47)/D1611</f>
        <v>2.9708442085063038</v>
      </c>
      <c r="T1611" s="6"/>
      <c r="U1611" s="6"/>
      <c r="V1611" s="6"/>
      <c r="W1611" s="6"/>
      <c r="X1611" s="4"/>
      <c r="Y1611" s="4"/>
      <c r="Z1611" s="4"/>
      <c r="AA1611" s="4"/>
    </row>
    <row r="1612" spans="1:27" x14ac:dyDescent="0.2">
      <c r="A1612" s="5">
        <v>2014</v>
      </c>
      <c r="B1612" s="5" t="s">
        <v>28</v>
      </c>
      <c r="C1612" s="5">
        <v>1</v>
      </c>
      <c r="D1612" s="5">
        <v>120</v>
      </c>
      <c r="F1612" s="5">
        <v>3.56</v>
      </c>
      <c r="G1612" s="5">
        <f t="shared" si="1016"/>
        <v>3.56</v>
      </c>
      <c r="H1612" s="6">
        <f t="shared" si="1051"/>
        <v>9.9538221636339017</v>
      </c>
      <c r="I1612" s="6">
        <f t="shared" si="1046"/>
        <v>8.2948518030282511E-2</v>
      </c>
      <c r="J1612" s="6">
        <f t="shared" si="1047"/>
        <v>1171.5911806214976</v>
      </c>
      <c r="K1612" s="6">
        <f t="shared" si="1048"/>
        <v>871.70385396817903</v>
      </c>
      <c r="L1612" s="6">
        <f t="shared" si="1049"/>
        <v>242.66074150868067</v>
      </c>
      <c r="M1612" s="6">
        <f t="shared" si="1040"/>
        <v>2285.9557760983571</v>
      </c>
      <c r="N1612" s="6">
        <f t="shared" si="1050"/>
        <v>2300.1306294496803</v>
      </c>
      <c r="O1612" s="6">
        <f t="shared" si="1052"/>
        <v>4.5887321241008658</v>
      </c>
      <c r="P1612" s="6">
        <f t="shared" si="1053"/>
        <v>3.4868154158727163</v>
      </c>
      <c r="Q1612" s="6">
        <f t="shared" si="1054"/>
        <v>0.9301995091166092</v>
      </c>
      <c r="R1612" s="6">
        <f t="shared" si="1055"/>
        <v>9.005747049090191</v>
      </c>
      <c r="S1612" s="6">
        <f t="shared" si="1056"/>
        <v>9.008844965344581</v>
      </c>
      <c r="T1612" s="6"/>
      <c r="U1612" s="6"/>
      <c r="V1612" s="6"/>
      <c r="W1612" s="6"/>
      <c r="X1612" s="4"/>
      <c r="Y1612" s="4"/>
      <c r="Z1612" s="4"/>
      <c r="AA1612" s="4"/>
    </row>
    <row r="1613" spans="1:27" x14ac:dyDescent="0.2">
      <c r="A1613" s="5">
        <v>2014</v>
      </c>
      <c r="B1613" s="5" t="s">
        <v>28</v>
      </c>
      <c r="C1613" s="5">
        <v>1</v>
      </c>
      <c r="D1613" s="5">
        <v>120</v>
      </c>
      <c r="F1613" s="5">
        <v>3.31</v>
      </c>
      <c r="G1613" s="5">
        <f t="shared" si="1016"/>
        <v>3.31</v>
      </c>
      <c r="H1613" s="6">
        <f t="shared" si="1051"/>
        <v>8.604900817998784</v>
      </c>
      <c r="I1613" s="6">
        <f t="shared" si="1046"/>
        <v>7.1707506816656538E-2</v>
      </c>
      <c r="J1613" s="6">
        <f t="shared" si="1047"/>
        <v>1005.4717775987315</v>
      </c>
      <c r="K1613" s="6">
        <f t="shared" si="1048"/>
        <v>754.12124828344565</v>
      </c>
      <c r="L1613" s="6">
        <f t="shared" si="1049"/>
        <v>218.98405548269946</v>
      </c>
      <c r="M1613" s="6">
        <f t="shared" si="1040"/>
        <v>1978.5770813648767</v>
      </c>
      <c r="N1613" s="6">
        <f t="shared" si="1050"/>
        <v>1986.9744049439498</v>
      </c>
      <c r="O1613" s="6">
        <f t="shared" si="1052"/>
        <v>3.9380977955950316</v>
      </c>
      <c r="P1613" s="6">
        <f t="shared" si="1053"/>
        <v>3.0164849931337825</v>
      </c>
      <c r="Q1613" s="6">
        <f t="shared" si="1054"/>
        <v>0.839438879350348</v>
      </c>
      <c r="R1613" s="6">
        <f t="shared" si="1055"/>
        <v>7.7940216680791625</v>
      </c>
      <c r="S1613" s="6">
        <f t="shared" si="1056"/>
        <v>7.782316419363803</v>
      </c>
      <c r="T1613" s="6"/>
      <c r="U1613" s="6"/>
      <c r="V1613" s="6"/>
      <c r="W1613" s="6"/>
      <c r="X1613" s="4"/>
      <c r="Y1613" s="4"/>
      <c r="Z1613" s="4"/>
      <c r="AA1613" s="4"/>
    </row>
    <row r="1614" spans="1:27" x14ac:dyDescent="0.2">
      <c r="A1614" s="5">
        <v>2014</v>
      </c>
      <c r="B1614" s="5" t="s">
        <v>28</v>
      </c>
      <c r="C1614" s="5">
        <v>1</v>
      </c>
      <c r="D1614" s="5">
        <v>120</v>
      </c>
      <c r="F1614" s="5">
        <v>1.74</v>
      </c>
      <c r="G1614" s="5">
        <f t="shared" si="1016"/>
        <v>1.74</v>
      </c>
      <c r="H1614" s="6">
        <f t="shared" si="1051"/>
        <v>2.3778714795021143</v>
      </c>
      <c r="I1614" s="6">
        <f t="shared" si="1046"/>
        <v>1.9815595662517619E-2</v>
      </c>
      <c r="J1614" s="6">
        <f t="shared" si="1047"/>
        <v>260.54606559316147</v>
      </c>
      <c r="K1614" s="6">
        <f t="shared" si="1048"/>
        <v>209.73768696903608</v>
      </c>
      <c r="L1614" s="6">
        <f t="shared" si="1049"/>
        <v>88.436075807265325</v>
      </c>
      <c r="M1614" s="6">
        <f t="shared" si="1040"/>
        <v>558.7198283694629</v>
      </c>
      <c r="N1614" s="6">
        <f t="shared" si="1050"/>
        <v>545.55933881839417</v>
      </c>
      <c r="O1614" s="6">
        <f t="shared" si="1052"/>
        <v>1.0204720902398823</v>
      </c>
      <c r="P1614" s="6">
        <f t="shared" si="1053"/>
        <v>0.83895074787614421</v>
      </c>
      <c r="Q1614" s="6">
        <f t="shared" si="1054"/>
        <v>0.33900495726118379</v>
      </c>
      <c r="R1614" s="6">
        <f t="shared" si="1055"/>
        <v>2.1984277953772104</v>
      </c>
      <c r="S1614" s="6">
        <f t="shared" si="1056"/>
        <v>2.1367740770387105</v>
      </c>
      <c r="T1614" s="6"/>
      <c r="U1614" s="6"/>
      <c r="V1614" s="6"/>
      <c r="W1614" s="6"/>
      <c r="X1614" s="4"/>
      <c r="Y1614" s="4"/>
      <c r="Z1614" s="4"/>
      <c r="AA1614" s="4"/>
    </row>
    <row r="1615" spans="1:27" x14ac:dyDescent="0.2">
      <c r="A1615" s="5">
        <v>2014</v>
      </c>
      <c r="B1615" s="5" t="s">
        <v>28</v>
      </c>
      <c r="C1615" s="5">
        <v>1</v>
      </c>
      <c r="D1615" s="5">
        <v>120</v>
      </c>
      <c r="F1615" s="5">
        <v>9.1999999999999993</v>
      </c>
      <c r="G1615" s="5">
        <f t="shared" si="1016"/>
        <v>9.1999999999999993</v>
      </c>
      <c r="H1615" s="6">
        <f t="shared" si="1051"/>
        <v>66.476100549960009</v>
      </c>
      <c r="I1615" s="6">
        <f t="shared" si="1046"/>
        <v>0.55396750458300004</v>
      </c>
      <c r="J1615" s="6">
        <f t="shared" si="1047"/>
        <v>8603.705483260841</v>
      </c>
      <c r="K1615" s="6">
        <f t="shared" si="1048"/>
        <v>5766.6188403779734</v>
      </c>
      <c r="L1615" s="6">
        <f t="shared" si="1049"/>
        <v>925.54142132444645</v>
      </c>
      <c r="M1615" s="6">
        <f t="shared" si="1040"/>
        <v>15295.865744963261</v>
      </c>
      <c r="N1615" s="6">
        <f t="shared" si="1050"/>
        <v>15507.848095240091</v>
      </c>
      <c r="O1615" s="6">
        <f t="shared" si="1052"/>
        <v>33.697846476104957</v>
      </c>
      <c r="P1615" s="6">
        <f t="shared" si="1053"/>
        <v>23.066475361511891</v>
      </c>
      <c r="Q1615" s="6">
        <f t="shared" si="1054"/>
        <v>3.5479087817437116</v>
      </c>
      <c r="R1615" s="6">
        <f t="shared" si="1055"/>
        <v>60.312230619360562</v>
      </c>
      <c r="S1615" s="6">
        <f t="shared" si="1056"/>
        <v>60.739071706357016</v>
      </c>
      <c r="T1615" s="6"/>
      <c r="U1615" s="6"/>
      <c r="V1615" s="6"/>
      <c r="W1615" s="6"/>
      <c r="X1615" s="4"/>
      <c r="Y1615" s="4"/>
      <c r="Z1615" s="4"/>
      <c r="AA1615" s="4"/>
    </row>
    <row r="1616" spans="1:27" x14ac:dyDescent="0.2">
      <c r="A1616" s="5">
        <v>2014</v>
      </c>
      <c r="B1616" s="5" t="s">
        <v>28</v>
      </c>
      <c r="C1616" s="5">
        <v>1</v>
      </c>
      <c r="D1616" s="5">
        <v>120</v>
      </c>
      <c r="F1616" s="5">
        <v>2.83</v>
      </c>
      <c r="G1616" s="5">
        <f t="shared" si="1016"/>
        <v>2.83</v>
      </c>
      <c r="H1616" s="6">
        <f t="shared" si="1051"/>
        <v>6.2901753508338238</v>
      </c>
      <c r="I1616" s="6">
        <f t="shared" si="1046"/>
        <v>5.24181279236152E-2</v>
      </c>
      <c r="J1616" s="6">
        <f t="shared" si="1047"/>
        <v>723.57343281146916</v>
      </c>
      <c r="K1616" s="6">
        <f t="shared" si="1048"/>
        <v>552.12635337868846</v>
      </c>
      <c r="L1616" s="6">
        <f t="shared" si="1049"/>
        <v>175.57953612671346</v>
      </c>
      <c r="M1616" s="6">
        <f t="shared" si="1040"/>
        <v>1451.2793223168712</v>
      </c>
      <c r="N1616" s="6">
        <f t="shared" si="1050"/>
        <v>1450.2028047332817</v>
      </c>
      <c r="O1616" s="6">
        <f t="shared" si="1052"/>
        <v>2.8339959451782537</v>
      </c>
      <c r="P1616" s="6">
        <f t="shared" si="1053"/>
        <v>2.2085054135147542</v>
      </c>
      <c r="Q1616" s="6">
        <f t="shared" si="1054"/>
        <v>0.67305488848573503</v>
      </c>
      <c r="R1616" s="6">
        <f t="shared" si="1055"/>
        <v>5.7155562471787427</v>
      </c>
      <c r="S1616" s="6">
        <f t="shared" si="1056"/>
        <v>5.6799609852053532</v>
      </c>
      <c r="T1616" s="6"/>
      <c r="U1616" s="6"/>
      <c r="V1616" s="6"/>
      <c r="W1616" s="6"/>
      <c r="X1616" s="4"/>
      <c r="Y1616" s="4"/>
      <c r="Z1616" s="4"/>
      <c r="AA1616" s="4"/>
    </row>
    <row r="1617" spans="1:27" x14ac:dyDescent="0.2">
      <c r="A1617" s="5">
        <v>2014</v>
      </c>
      <c r="B1617" s="5" t="s">
        <v>28</v>
      </c>
      <c r="C1617" s="5">
        <v>1</v>
      </c>
      <c r="D1617" s="5">
        <v>120</v>
      </c>
      <c r="F1617" s="5">
        <v>6.2</v>
      </c>
      <c r="G1617" s="5">
        <f t="shared" si="1016"/>
        <v>6.2</v>
      </c>
      <c r="H1617" s="6">
        <f t="shared" si="1051"/>
        <v>30.190705400997917</v>
      </c>
      <c r="I1617" s="6">
        <f t="shared" si="1046"/>
        <v>0.25158921167498266</v>
      </c>
      <c r="J1617" s="6">
        <f t="shared" si="1047"/>
        <v>3756.2427057396171</v>
      </c>
      <c r="K1617" s="6">
        <f t="shared" si="1048"/>
        <v>2629.316896120722</v>
      </c>
      <c r="L1617" s="6">
        <f t="shared" si="1049"/>
        <v>530.55120519072102</v>
      </c>
      <c r="M1617" s="6">
        <f t="shared" si="1040"/>
        <v>6916.11080705106</v>
      </c>
      <c r="N1617" s="6">
        <f t="shared" si="1050"/>
        <v>7015.2847097409358</v>
      </c>
      <c r="O1617" s="6">
        <f t="shared" si="1052"/>
        <v>14.711950597480165</v>
      </c>
      <c r="P1617" s="6">
        <f t="shared" si="1053"/>
        <v>10.517267584482887</v>
      </c>
      <c r="Q1617" s="6">
        <f t="shared" si="1054"/>
        <v>2.0337796198977638</v>
      </c>
      <c r="R1617" s="6">
        <f t="shared" si="1055"/>
        <v>27.262997801860816</v>
      </c>
      <c r="S1617" s="6">
        <f t="shared" si="1056"/>
        <v>27.476531779818664</v>
      </c>
      <c r="T1617" s="6"/>
      <c r="U1617" s="6"/>
      <c r="V1617" s="6"/>
      <c r="W1617" s="6"/>
      <c r="X1617" s="4"/>
      <c r="Y1617" s="4"/>
      <c r="Z1617" s="4"/>
      <c r="AA1617" s="4"/>
    </row>
    <row r="1618" spans="1:27" x14ac:dyDescent="0.2">
      <c r="A1618" s="5">
        <v>2014</v>
      </c>
      <c r="B1618" s="5" t="s">
        <v>28</v>
      </c>
      <c r="C1618" s="5">
        <v>1</v>
      </c>
      <c r="D1618" s="5">
        <v>120</v>
      </c>
      <c r="F1618" s="5">
        <v>5.26</v>
      </c>
      <c r="G1618" s="5">
        <f t="shared" si="1016"/>
        <v>5.26</v>
      </c>
      <c r="H1618" s="6">
        <f t="shared" si="1051"/>
        <v>21.730082225615238</v>
      </c>
      <c r="I1618" s="6">
        <f t="shared" si="1046"/>
        <v>0.18108401854679365</v>
      </c>
      <c r="J1618" s="6">
        <f t="shared" si="1047"/>
        <v>2659.5071409443681</v>
      </c>
      <c r="K1618" s="6">
        <f t="shared" si="1048"/>
        <v>1895.593020558023</v>
      </c>
      <c r="L1618" s="6">
        <f t="shared" si="1049"/>
        <v>420.77014967762329</v>
      </c>
      <c r="M1618" s="6">
        <f t="shared" si="1040"/>
        <v>4975.8703111800141</v>
      </c>
      <c r="N1618" s="6">
        <f t="shared" si="1050"/>
        <v>5041.0308017379857</v>
      </c>
      <c r="O1618" s="6">
        <f t="shared" si="1052"/>
        <v>10.416402968698774</v>
      </c>
      <c r="P1618" s="6">
        <f t="shared" si="1053"/>
        <v>7.5823720822320917</v>
      </c>
      <c r="Q1618" s="6">
        <f t="shared" si="1054"/>
        <v>1.6129522404308894</v>
      </c>
      <c r="R1618" s="6">
        <f t="shared" si="1055"/>
        <v>19.611727291361756</v>
      </c>
      <c r="S1618" s="6">
        <f t="shared" si="1056"/>
        <v>19.744037306807108</v>
      </c>
      <c r="T1618" s="6"/>
      <c r="U1618" s="6"/>
      <c r="V1618" s="6"/>
      <c r="W1618" s="6"/>
      <c r="X1618" s="4"/>
      <c r="Y1618" s="4"/>
      <c r="Z1618" s="4"/>
      <c r="AA1618" s="4"/>
    </row>
    <row r="1619" spans="1:27" x14ac:dyDescent="0.2">
      <c r="A1619" s="5">
        <v>2014</v>
      </c>
      <c r="B1619" s="5" t="s">
        <v>28</v>
      </c>
      <c r="C1619" s="5">
        <v>1</v>
      </c>
      <c r="D1619" s="5">
        <v>120</v>
      </c>
      <c r="F1619" s="5">
        <v>3.47</v>
      </c>
      <c r="G1619" s="5">
        <f t="shared" si="1016"/>
        <v>3.47</v>
      </c>
      <c r="H1619" s="6">
        <f t="shared" si="1051"/>
        <v>9.4569007456523355</v>
      </c>
      <c r="I1619" s="6">
        <f t="shared" si="1046"/>
        <v>7.880750621376946E-2</v>
      </c>
      <c r="J1619" s="6">
        <f t="shared" si="1047"/>
        <v>1110.255658088269</v>
      </c>
      <c r="K1619" s="6">
        <f t="shared" si="1048"/>
        <v>828.39815879554567</v>
      </c>
      <c r="L1619" s="6">
        <f t="shared" si="1049"/>
        <v>234.05589435391008</v>
      </c>
      <c r="M1619" s="6">
        <f t="shared" si="1040"/>
        <v>2172.7097112377246</v>
      </c>
      <c r="N1619" s="6">
        <f t="shared" si="1050"/>
        <v>2184.7424623858346</v>
      </c>
      <c r="O1619" s="6">
        <f t="shared" si="1052"/>
        <v>4.3485013275123867</v>
      </c>
      <c r="P1619" s="6">
        <f t="shared" si="1053"/>
        <v>3.3135926351821827</v>
      </c>
      <c r="Q1619" s="6">
        <f t="shared" si="1054"/>
        <v>0.89721426168998863</v>
      </c>
      <c r="R1619" s="6">
        <f t="shared" si="1055"/>
        <v>8.5593082243845586</v>
      </c>
      <c r="S1619" s="6">
        <f t="shared" si="1056"/>
        <v>8.5569079776778505</v>
      </c>
      <c r="T1619" s="6"/>
      <c r="U1619" s="6"/>
      <c r="V1619" s="6"/>
      <c r="W1619" s="6"/>
      <c r="X1619" s="4"/>
      <c r="Y1619" s="4"/>
      <c r="Z1619" s="4"/>
      <c r="AA1619" s="4"/>
    </row>
    <row r="1620" spans="1:27" x14ac:dyDescent="0.2">
      <c r="A1620" s="5">
        <v>2014</v>
      </c>
      <c r="B1620" s="5" t="s">
        <v>28</v>
      </c>
      <c r="C1620" s="5">
        <v>1</v>
      </c>
      <c r="D1620" s="5">
        <v>120</v>
      </c>
      <c r="F1620" s="5">
        <v>4.78</v>
      </c>
      <c r="G1620" s="5">
        <f t="shared" si="1016"/>
        <v>4.78</v>
      </c>
      <c r="H1620" s="6">
        <f t="shared" si="1051"/>
        <v>17.945091396570259</v>
      </c>
      <c r="I1620" s="6">
        <f t="shared" si="1046"/>
        <v>0.14954242830475215</v>
      </c>
      <c r="J1620" s="6">
        <f t="shared" si="1047"/>
        <v>2175.3526987736118</v>
      </c>
      <c r="K1620" s="6">
        <f t="shared" si="1048"/>
        <v>1566.9133631586635</v>
      </c>
      <c r="L1620" s="6">
        <f t="shared" si="1049"/>
        <v>367.66167161687116</v>
      </c>
      <c r="M1620" s="6">
        <f t="shared" si="1040"/>
        <v>4109.9277335491461</v>
      </c>
      <c r="N1620" s="6">
        <f t="shared" si="1050"/>
        <v>4158.9919285104343</v>
      </c>
      <c r="O1620" s="6">
        <f t="shared" si="1052"/>
        <v>8.5201314035299784</v>
      </c>
      <c r="P1620" s="6">
        <f t="shared" si="1053"/>
        <v>6.2676534526346535</v>
      </c>
      <c r="Q1620" s="6">
        <f t="shared" si="1054"/>
        <v>1.4093697411980062</v>
      </c>
      <c r="R1620" s="6">
        <f t="shared" si="1055"/>
        <v>16.197154597362637</v>
      </c>
      <c r="S1620" s="6">
        <f t="shared" si="1056"/>
        <v>16.289385053332534</v>
      </c>
      <c r="T1620" s="6"/>
      <c r="U1620" s="6"/>
      <c r="V1620" s="6"/>
      <c r="W1620" s="6"/>
      <c r="X1620" s="4"/>
      <c r="Y1620" s="4"/>
      <c r="Z1620" s="4"/>
      <c r="AA1620" s="4"/>
    </row>
    <row r="1621" spans="1:27" x14ac:dyDescent="0.2">
      <c r="A1621" s="5">
        <v>2014</v>
      </c>
      <c r="B1621" s="5" t="s">
        <v>28</v>
      </c>
      <c r="C1621" s="5">
        <v>1</v>
      </c>
      <c r="D1621" s="5">
        <v>120</v>
      </c>
      <c r="F1621" s="5">
        <v>5.9</v>
      </c>
      <c r="G1621" s="5">
        <f t="shared" si="1016"/>
        <v>5.9</v>
      </c>
      <c r="H1621" s="6">
        <f t="shared" si="1051"/>
        <v>27.339710067865177</v>
      </c>
      <c r="I1621" s="6">
        <f t="shared" si="1046"/>
        <v>0.2278309172322098</v>
      </c>
      <c r="J1621" s="6">
        <f t="shared" si="1047"/>
        <v>3384.7010995639102</v>
      </c>
      <c r="K1621" s="6">
        <f t="shared" si="1048"/>
        <v>2382.2041302745315</v>
      </c>
      <c r="L1621" s="6">
        <f t="shared" si="1049"/>
        <v>494.7164592714285</v>
      </c>
      <c r="M1621" s="6">
        <f t="shared" si="1040"/>
        <v>6261.6216891098702</v>
      </c>
      <c r="N1621" s="6">
        <f t="shared" si="1050"/>
        <v>6349.6611348566557</v>
      </c>
      <c r="O1621" s="6">
        <f t="shared" si="1052"/>
        <v>13.256745973291981</v>
      </c>
      <c r="P1621" s="6">
        <f t="shared" si="1053"/>
        <v>9.5288165210981255</v>
      </c>
      <c r="Q1621" s="6">
        <f t="shared" si="1054"/>
        <v>1.8964130938738095</v>
      </c>
      <c r="R1621" s="6">
        <f t="shared" si="1055"/>
        <v>24.681975588263917</v>
      </c>
      <c r="S1621" s="6">
        <f t="shared" si="1056"/>
        <v>24.8695061115219</v>
      </c>
      <c r="T1621" s="6"/>
      <c r="U1621" s="6"/>
      <c r="V1621" s="6"/>
      <c r="W1621" s="6"/>
      <c r="X1621" s="4"/>
      <c r="Y1621" s="4"/>
      <c r="Z1621" s="4"/>
      <c r="AA1621" s="4"/>
    </row>
    <row r="1622" spans="1:27" x14ac:dyDescent="0.2">
      <c r="A1622" s="5">
        <v>2014</v>
      </c>
      <c r="B1622" s="5" t="s">
        <v>28</v>
      </c>
      <c r="C1622" s="5">
        <v>1</v>
      </c>
      <c r="D1622" s="5">
        <v>120</v>
      </c>
      <c r="E1622" s="5">
        <v>1.59</v>
      </c>
      <c r="G1622" s="5">
        <f t="shared" si="1016"/>
        <v>1.59</v>
      </c>
      <c r="H1622" s="6">
        <f t="shared" si="1051"/>
        <v>1.9855650968850891</v>
      </c>
      <c r="I1622" s="6">
        <f t="shared" si="1046"/>
        <v>1.6546375807375741E-2</v>
      </c>
      <c r="J1622" s="6">
        <f t="shared" ref="J1622" si="1057">8*G1622^2.56</f>
        <v>26.222049039300213</v>
      </c>
      <c r="K1622" s="6">
        <f t="shared" ref="K1622" si="1058">22.91*G1622^2.13</f>
        <v>61.517823820319499</v>
      </c>
      <c r="L1622" s="6">
        <f t="shared" ref="L1622" si="1059">22.55*G1622^1.45</f>
        <v>44.174574653321045</v>
      </c>
      <c r="M1622" s="6">
        <f t="shared" si="1040"/>
        <v>131.91444751294074</v>
      </c>
      <c r="N1622" s="6">
        <f t="shared" ref="N1622" si="1060">39.46*G1622^2.26</f>
        <v>112.5419878424088</v>
      </c>
      <c r="O1622" s="6">
        <f t="shared" si="1052"/>
        <v>0.10270302540392583</v>
      </c>
      <c r="P1622" s="6">
        <f t="shared" si="1053"/>
        <v>0.24607129528127797</v>
      </c>
      <c r="Q1622" s="6">
        <f t="shared" si="1054"/>
        <v>0.16933586950439733</v>
      </c>
      <c r="R1622" s="6">
        <f t="shared" si="1055"/>
        <v>0.51811019018960114</v>
      </c>
      <c r="S1622" s="6">
        <f t="shared" si="1056"/>
        <v>0.44078945238276773</v>
      </c>
      <c r="T1622" s="6"/>
      <c r="U1622" s="6"/>
      <c r="V1622" s="6"/>
      <c r="W1622" s="6"/>
      <c r="X1622" s="4"/>
      <c r="Y1622" s="4"/>
      <c r="Z1622" s="4"/>
      <c r="AA1622" s="4"/>
    </row>
    <row r="1623" spans="1:27" x14ac:dyDescent="0.2">
      <c r="A1623" s="5">
        <v>2014</v>
      </c>
      <c r="B1623" s="5" t="s">
        <v>28</v>
      </c>
      <c r="C1623" s="5">
        <v>1</v>
      </c>
      <c r="D1623" s="5">
        <v>120</v>
      </c>
      <c r="F1623" s="5">
        <v>1.25</v>
      </c>
      <c r="G1623" s="5">
        <f t="shared" ref="G1623:G1686" si="1061">E1623+F1623</f>
        <v>1.25</v>
      </c>
      <c r="H1623" s="6">
        <f t="shared" si="1051"/>
        <v>1.227184630308513</v>
      </c>
      <c r="I1623" s="6">
        <f t="shared" si="1046"/>
        <v>1.0226538585904275E-2</v>
      </c>
      <c r="J1623" s="6">
        <f t="shared" ref="J1623:J1630" si="1062">81.42*G1623^2.1</f>
        <v>130.08946431925955</v>
      </c>
      <c r="K1623" s="6">
        <f t="shared" ref="K1623:K1630" si="1063">69.66*G1623^1.99</f>
        <v>108.60114297250273</v>
      </c>
      <c r="L1623" s="6">
        <f t="shared" ref="L1623:L1630" si="1064">40.5*G1623^1.41</f>
        <v>55.475106104186679</v>
      </c>
      <c r="M1623" s="6">
        <f t="shared" si="1040"/>
        <v>294.16571339594896</v>
      </c>
      <c r="N1623" s="6">
        <f t="shared" ref="N1623:N1630" si="1065">179.2*G1623^2.01</f>
        <v>280.6254995651052</v>
      </c>
      <c r="O1623" s="6">
        <f t="shared" si="1052"/>
        <v>0.50951706858376655</v>
      </c>
      <c r="P1623" s="6">
        <f t="shared" si="1053"/>
        <v>0.43440457189001086</v>
      </c>
      <c r="Q1623" s="6">
        <f t="shared" si="1054"/>
        <v>0.21265457339938229</v>
      </c>
      <c r="R1623" s="6">
        <f t="shared" si="1055"/>
        <v>1.1565762138731597</v>
      </c>
      <c r="S1623" s="6">
        <f t="shared" si="1056"/>
        <v>1.0991165399633287</v>
      </c>
      <c r="T1623" s="6"/>
      <c r="U1623" s="6"/>
      <c r="V1623" s="6"/>
      <c r="W1623" s="6"/>
      <c r="X1623" s="4"/>
      <c r="Y1623" s="4"/>
      <c r="Z1623" s="4"/>
      <c r="AA1623" s="4"/>
    </row>
    <row r="1624" spans="1:27" x14ac:dyDescent="0.2">
      <c r="A1624" s="5">
        <v>2014</v>
      </c>
      <c r="B1624" s="5" t="s">
        <v>28</v>
      </c>
      <c r="C1624" s="5">
        <v>1</v>
      </c>
      <c r="D1624" s="5">
        <v>120</v>
      </c>
      <c r="F1624" s="5">
        <v>1.45</v>
      </c>
      <c r="G1624" s="5">
        <f t="shared" si="1061"/>
        <v>1.45</v>
      </c>
      <c r="H1624" s="6">
        <f t="shared" si="1051"/>
        <v>1.6512996385431351</v>
      </c>
      <c r="I1624" s="6">
        <f t="shared" si="1046"/>
        <v>1.3760830321192793E-2</v>
      </c>
      <c r="J1624" s="6">
        <f t="shared" si="1062"/>
        <v>177.66582738647284</v>
      </c>
      <c r="K1624" s="6">
        <f t="shared" si="1063"/>
        <v>145.91696721746527</v>
      </c>
      <c r="L1624" s="6">
        <f t="shared" si="1064"/>
        <v>68.388630406322974</v>
      </c>
      <c r="M1624" s="6">
        <f t="shared" si="1040"/>
        <v>391.9714250102611</v>
      </c>
      <c r="N1624" s="6">
        <f t="shared" si="1065"/>
        <v>378.17053662416811</v>
      </c>
      <c r="O1624" s="6">
        <f t="shared" si="1052"/>
        <v>0.69585782393035189</v>
      </c>
      <c r="P1624" s="6">
        <f t="shared" si="1053"/>
        <v>0.58366786886986111</v>
      </c>
      <c r="Q1624" s="6">
        <f t="shared" si="1054"/>
        <v>0.26215641655757144</v>
      </c>
      <c r="R1624" s="6">
        <f t="shared" si="1055"/>
        <v>1.5416821093577844</v>
      </c>
      <c r="S1624" s="6">
        <f t="shared" si="1056"/>
        <v>1.4811679351113252</v>
      </c>
      <c r="T1624" s="6"/>
      <c r="U1624" s="6"/>
      <c r="V1624" s="6"/>
      <c r="W1624" s="6"/>
      <c r="X1624" s="4"/>
      <c r="Y1624" s="4"/>
      <c r="Z1624" s="4"/>
      <c r="AA1624" s="4"/>
    </row>
    <row r="1625" spans="1:27" x14ac:dyDescent="0.2">
      <c r="A1625" s="5">
        <v>2014</v>
      </c>
      <c r="B1625" s="5" t="s">
        <v>28</v>
      </c>
      <c r="C1625" s="5">
        <v>1</v>
      </c>
      <c r="D1625" s="5">
        <v>120</v>
      </c>
      <c r="F1625" s="5">
        <v>4</v>
      </c>
      <c r="G1625" s="5">
        <f t="shared" si="1061"/>
        <v>4</v>
      </c>
      <c r="H1625" s="6">
        <f t="shared" si="1051"/>
        <v>12.566370614359172</v>
      </c>
      <c r="I1625" s="6">
        <f t="shared" si="1046"/>
        <v>0.10471975511965977</v>
      </c>
      <c r="J1625" s="6">
        <f t="shared" si="1062"/>
        <v>1496.4323210217374</v>
      </c>
      <c r="K1625" s="6">
        <f t="shared" si="1063"/>
        <v>1099.2155231201182</v>
      </c>
      <c r="L1625" s="6">
        <f t="shared" si="1064"/>
        <v>285.99577079817215</v>
      </c>
      <c r="M1625" s="6">
        <f t="shared" si="1040"/>
        <v>2881.6436149400279</v>
      </c>
      <c r="N1625" s="6">
        <f t="shared" si="1065"/>
        <v>2907.2246204539701</v>
      </c>
      <c r="O1625" s="6">
        <f t="shared" si="1052"/>
        <v>5.8610265906684713</v>
      </c>
      <c r="P1625" s="6">
        <f t="shared" si="1053"/>
        <v>4.3968620924804727</v>
      </c>
      <c r="Q1625" s="6">
        <f t="shared" si="1054"/>
        <v>1.0963171213929932</v>
      </c>
      <c r="R1625" s="6">
        <f t="shared" si="1055"/>
        <v>11.354205804541937</v>
      </c>
      <c r="S1625" s="6">
        <f t="shared" si="1056"/>
        <v>11.386629763444716</v>
      </c>
      <c r="T1625" s="6"/>
      <c r="U1625" s="6"/>
      <c r="V1625" s="6"/>
      <c r="W1625" s="6"/>
      <c r="X1625" s="4"/>
      <c r="Y1625" s="4"/>
      <c r="Z1625" s="4"/>
      <c r="AA1625" s="4"/>
    </row>
    <row r="1626" spans="1:27" x14ac:dyDescent="0.2">
      <c r="A1626" s="5">
        <v>2014</v>
      </c>
      <c r="B1626" s="5" t="s">
        <v>28</v>
      </c>
      <c r="C1626" s="5">
        <v>1</v>
      </c>
      <c r="D1626" s="5">
        <v>120</v>
      </c>
      <c r="G1626" s="5">
        <f t="shared" si="1061"/>
        <v>0</v>
      </c>
      <c r="H1626" s="6">
        <f t="shared" si="1051"/>
        <v>0</v>
      </c>
      <c r="I1626" s="6">
        <f t="shared" si="1046"/>
        <v>0</v>
      </c>
      <c r="J1626" s="6">
        <f t="shared" si="1062"/>
        <v>0</v>
      </c>
      <c r="K1626" s="6">
        <f t="shared" si="1063"/>
        <v>0</v>
      </c>
      <c r="L1626" s="6">
        <f t="shared" si="1064"/>
        <v>0</v>
      </c>
      <c r="M1626" s="6">
        <f t="shared" si="1040"/>
        <v>0</v>
      </c>
      <c r="N1626" s="6">
        <f t="shared" si="1065"/>
        <v>0</v>
      </c>
      <c r="O1626" s="6">
        <f t="shared" si="1052"/>
        <v>0</v>
      </c>
      <c r="P1626" s="6">
        <f t="shared" si="1053"/>
        <v>0</v>
      </c>
      <c r="Q1626" s="6">
        <f t="shared" si="1054"/>
        <v>0</v>
      </c>
      <c r="R1626" s="6">
        <f t="shared" si="1055"/>
        <v>0</v>
      </c>
      <c r="S1626" s="6">
        <f t="shared" si="1056"/>
        <v>0</v>
      </c>
      <c r="T1626" s="6"/>
      <c r="U1626" s="6"/>
      <c r="V1626" s="6"/>
      <c r="W1626" s="6"/>
      <c r="X1626" s="4"/>
      <c r="Y1626" s="4"/>
      <c r="Z1626" s="4"/>
      <c r="AA1626" s="4"/>
    </row>
    <row r="1627" spans="1:27" x14ac:dyDescent="0.2">
      <c r="A1627" s="5">
        <v>2014</v>
      </c>
      <c r="B1627" s="5" t="s">
        <v>28</v>
      </c>
      <c r="C1627" s="5">
        <v>1</v>
      </c>
      <c r="D1627" s="5">
        <v>120</v>
      </c>
      <c r="F1627" s="5">
        <v>6.41</v>
      </c>
      <c r="G1627" s="5">
        <f t="shared" si="1061"/>
        <v>6.41</v>
      </c>
      <c r="H1627" s="6">
        <f t="shared" si="1051"/>
        <v>32.270518277490694</v>
      </c>
      <c r="I1627" s="6">
        <f t="shared" si="1046"/>
        <v>0.26892098564575578</v>
      </c>
      <c r="J1627" s="6">
        <f t="shared" si="1062"/>
        <v>4028.4034574130824</v>
      </c>
      <c r="K1627" s="6">
        <f t="shared" si="1063"/>
        <v>2809.5123717768984</v>
      </c>
      <c r="L1627" s="6">
        <f t="shared" si="1064"/>
        <v>556.06408373634144</v>
      </c>
      <c r="M1627" s="6">
        <f t="shared" si="1040"/>
        <v>7393.979912926322</v>
      </c>
      <c r="N1627" s="6">
        <f t="shared" si="1065"/>
        <v>7501.0600918444225</v>
      </c>
      <c r="O1627" s="6">
        <f t="shared" si="1052"/>
        <v>15.777913541534572</v>
      </c>
      <c r="P1627" s="6">
        <f t="shared" si="1053"/>
        <v>11.238049487107594</v>
      </c>
      <c r="Q1627" s="6">
        <f t="shared" si="1054"/>
        <v>2.1315789876559759</v>
      </c>
      <c r="R1627" s="6">
        <f t="shared" si="1055"/>
        <v>29.147542016298139</v>
      </c>
      <c r="S1627" s="6">
        <f t="shared" si="1056"/>
        <v>29.379152026390653</v>
      </c>
      <c r="T1627" s="6"/>
      <c r="U1627" s="6"/>
      <c r="V1627" s="6"/>
      <c r="W1627" s="6"/>
      <c r="X1627" s="4"/>
      <c r="Y1627" s="4"/>
      <c r="Z1627" s="4"/>
      <c r="AA1627" s="4"/>
    </row>
    <row r="1628" spans="1:27" x14ac:dyDescent="0.2">
      <c r="A1628" s="5">
        <v>2014</v>
      </c>
      <c r="B1628" s="5" t="s">
        <v>28</v>
      </c>
      <c r="C1628" s="5">
        <v>1</v>
      </c>
      <c r="D1628" s="5">
        <v>120</v>
      </c>
      <c r="F1628" s="5">
        <v>5.0999999999999996</v>
      </c>
      <c r="G1628" s="5">
        <f t="shared" si="1061"/>
        <v>5.0999999999999996</v>
      </c>
      <c r="H1628" s="6">
        <f t="shared" si="1051"/>
        <v>20.428206229967628</v>
      </c>
      <c r="I1628" s="6">
        <f t="shared" si="1046"/>
        <v>0.1702350519163969</v>
      </c>
      <c r="J1628" s="6">
        <f t="shared" si="1062"/>
        <v>2492.461552667558</v>
      </c>
      <c r="K1628" s="6">
        <f t="shared" si="1063"/>
        <v>1782.5762689469559</v>
      </c>
      <c r="L1628" s="6">
        <f t="shared" si="1064"/>
        <v>402.83664611001973</v>
      </c>
      <c r="M1628" s="6">
        <f t="shared" si="1040"/>
        <v>4677.8744677245331</v>
      </c>
      <c r="N1628" s="6">
        <f t="shared" si="1065"/>
        <v>4737.5527571317016</v>
      </c>
      <c r="O1628" s="6">
        <f t="shared" si="1052"/>
        <v>9.7621410812812677</v>
      </c>
      <c r="P1628" s="6">
        <f t="shared" si="1053"/>
        <v>7.130305075787823</v>
      </c>
      <c r="Q1628" s="6">
        <f t="shared" si="1054"/>
        <v>1.5442071434217424</v>
      </c>
      <c r="R1628" s="6">
        <f t="shared" si="1055"/>
        <v>18.436653300490836</v>
      </c>
      <c r="S1628" s="6">
        <f t="shared" si="1056"/>
        <v>18.555414965432494</v>
      </c>
      <c r="T1628" s="6"/>
      <c r="U1628" s="6"/>
      <c r="V1628" s="6"/>
      <c r="W1628" s="6"/>
      <c r="X1628" s="4"/>
      <c r="Y1628" s="4"/>
      <c r="Z1628" s="4"/>
      <c r="AA1628" s="4"/>
    </row>
    <row r="1629" spans="1:27" x14ac:dyDescent="0.2">
      <c r="A1629" s="5">
        <v>2014</v>
      </c>
      <c r="B1629" s="5" t="s">
        <v>28</v>
      </c>
      <c r="C1629" s="5">
        <v>1</v>
      </c>
      <c r="D1629" s="5">
        <v>120</v>
      </c>
      <c r="F1629" s="5">
        <v>7.6</v>
      </c>
      <c r="G1629" s="5">
        <f t="shared" si="1061"/>
        <v>7.6</v>
      </c>
      <c r="H1629" s="6">
        <f t="shared" si="1051"/>
        <v>45.364597917836612</v>
      </c>
      <c r="I1629" s="6">
        <f t="shared" si="1046"/>
        <v>0.37803831598197174</v>
      </c>
      <c r="J1629" s="6">
        <f t="shared" si="1062"/>
        <v>5760.2275746000423</v>
      </c>
      <c r="K1629" s="6">
        <f t="shared" si="1063"/>
        <v>3942.7797626776414</v>
      </c>
      <c r="L1629" s="6">
        <f t="shared" si="1064"/>
        <v>706.97195874302145</v>
      </c>
      <c r="M1629" s="6">
        <f t="shared" si="1040"/>
        <v>10409.979296020705</v>
      </c>
      <c r="N1629" s="6">
        <f t="shared" si="1065"/>
        <v>10562.660613887329</v>
      </c>
      <c r="O1629" s="6">
        <f t="shared" si="1052"/>
        <v>22.560891333850165</v>
      </c>
      <c r="P1629" s="6">
        <f t="shared" si="1053"/>
        <v>15.771119050710565</v>
      </c>
      <c r="Q1629" s="6">
        <f t="shared" si="1054"/>
        <v>2.7100591751815823</v>
      </c>
      <c r="R1629" s="6">
        <f t="shared" si="1055"/>
        <v>41.042069559742316</v>
      </c>
      <c r="S1629" s="6">
        <f t="shared" si="1056"/>
        <v>41.370420737725368</v>
      </c>
      <c r="T1629" s="6"/>
      <c r="U1629" s="6"/>
      <c r="V1629" s="6"/>
      <c r="W1629" s="6"/>
      <c r="X1629" s="4"/>
      <c r="Y1629" s="4"/>
      <c r="Z1629" s="4"/>
      <c r="AA1629" s="4"/>
    </row>
    <row r="1630" spans="1:27" x14ac:dyDescent="0.2">
      <c r="A1630" s="5">
        <v>2014</v>
      </c>
      <c r="B1630" s="5" t="s">
        <v>28</v>
      </c>
      <c r="C1630" s="5">
        <v>1</v>
      </c>
      <c r="D1630" s="5">
        <v>120</v>
      </c>
      <c r="F1630" s="5">
        <v>3.8</v>
      </c>
      <c r="G1630" s="5">
        <f t="shared" si="1061"/>
        <v>3.8</v>
      </c>
      <c r="H1630" s="6">
        <f t="shared" si="1051"/>
        <v>11.341149479459153</v>
      </c>
      <c r="I1630" s="6">
        <f t="shared" si="1046"/>
        <v>9.4509578995492935E-2</v>
      </c>
      <c r="J1630" s="6">
        <f t="shared" si="1062"/>
        <v>1343.6205914654713</v>
      </c>
      <c r="K1630" s="6">
        <f t="shared" si="1063"/>
        <v>992.55099116989106</v>
      </c>
      <c r="L1630" s="6">
        <f t="shared" si="1064"/>
        <v>266.04181035219113</v>
      </c>
      <c r="M1630" s="6">
        <f t="shared" si="1040"/>
        <v>2602.2133929875536</v>
      </c>
      <c r="N1630" s="6">
        <f t="shared" si="1065"/>
        <v>2622.4247468749654</v>
      </c>
      <c r="O1630" s="6">
        <f t="shared" si="1052"/>
        <v>5.2625139832397618</v>
      </c>
      <c r="P1630" s="6">
        <f t="shared" si="1053"/>
        <v>3.9702039646795639</v>
      </c>
      <c r="Q1630" s="6">
        <f t="shared" si="1054"/>
        <v>1.0198269396833994</v>
      </c>
      <c r="R1630" s="6">
        <f t="shared" si="1055"/>
        <v>10.252544887602726</v>
      </c>
      <c r="S1630" s="6">
        <f t="shared" si="1056"/>
        <v>10.271163591926948</v>
      </c>
      <c r="T1630" s="6"/>
      <c r="U1630" s="6"/>
      <c r="V1630" s="6"/>
      <c r="W1630" s="6"/>
      <c r="X1630" s="4"/>
      <c r="Y1630" s="4"/>
      <c r="Z1630" s="4"/>
      <c r="AA1630" s="4"/>
    </row>
    <row r="1631" spans="1:27" x14ac:dyDescent="0.2">
      <c r="A1631" s="5">
        <v>2014</v>
      </c>
      <c r="B1631" s="5" t="s">
        <v>28</v>
      </c>
      <c r="C1631" s="5">
        <v>2</v>
      </c>
      <c r="D1631" s="5">
        <v>120</v>
      </c>
      <c r="E1631" s="5">
        <v>1.18</v>
      </c>
      <c r="G1631" s="5">
        <f t="shared" si="1061"/>
        <v>1.18</v>
      </c>
      <c r="H1631" s="6">
        <f t="shared" si="1051"/>
        <v>1.0935884027146068</v>
      </c>
      <c r="I1631" s="6">
        <f t="shared" si="1046"/>
        <v>9.1132366892883905E-3</v>
      </c>
      <c r="J1631" s="6">
        <f t="shared" ref="J1631" si="1066">8*G1631^2.56</f>
        <v>12.221033250044524</v>
      </c>
      <c r="K1631" s="6">
        <f t="shared" ref="K1631" si="1067">22.91*G1631^2.13</f>
        <v>32.593707570187547</v>
      </c>
      <c r="L1631" s="6">
        <f t="shared" ref="L1631" si="1068">22.55*G1631^1.45</f>
        <v>28.666551832695433</v>
      </c>
      <c r="M1631" s="6">
        <f t="shared" si="1040"/>
        <v>73.481292652927507</v>
      </c>
      <c r="N1631" s="6">
        <f t="shared" ref="N1631" si="1069">39.46*G1631^2.26</f>
        <v>57.360168366899515</v>
      </c>
      <c r="O1631" s="6">
        <f t="shared" si="1052"/>
        <v>4.7865713562674377E-2</v>
      </c>
      <c r="P1631" s="6">
        <f t="shared" si="1053"/>
        <v>0.1303748302807502</v>
      </c>
      <c r="Q1631" s="6">
        <f t="shared" si="1054"/>
        <v>0.10988844869199917</v>
      </c>
      <c r="R1631" s="6">
        <f t="shared" si="1055"/>
        <v>0.28812899253542373</v>
      </c>
      <c r="S1631" s="6">
        <f t="shared" si="1056"/>
        <v>0.2246606594370231</v>
      </c>
      <c r="T1631" s="6"/>
      <c r="U1631" s="6"/>
      <c r="V1631" s="6"/>
      <c r="W1631" s="6"/>
      <c r="X1631" s="4"/>
      <c r="Y1631" s="4"/>
      <c r="Z1631" s="4"/>
      <c r="AA1631" s="4"/>
    </row>
    <row r="1632" spans="1:27" x14ac:dyDescent="0.2">
      <c r="A1632" s="5">
        <v>2014</v>
      </c>
      <c r="B1632" s="5" t="s">
        <v>28</v>
      </c>
      <c r="C1632" s="5">
        <v>2</v>
      </c>
      <c r="D1632" s="5">
        <v>120</v>
      </c>
      <c r="F1632" s="5">
        <v>5.59</v>
      </c>
      <c r="G1632" s="5">
        <f t="shared" si="1061"/>
        <v>5.59</v>
      </c>
      <c r="H1632" s="6">
        <f t="shared" si="1051"/>
        <v>24.542200349659801</v>
      </c>
      <c r="I1632" s="6">
        <f t="shared" si="1046"/>
        <v>0.20451833624716501</v>
      </c>
      <c r="J1632" s="6">
        <f t="shared" ref="J1632:J1638" si="1070">81.42*G1632^2.1</f>
        <v>3022.0099825675238</v>
      </c>
      <c r="K1632" s="6">
        <f t="shared" ref="K1632:K1638" si="1071">69.66*G1632^1.99</f>
        <v>2139.601865182362</v>
      </c>
      <c r="L1632" s="6">
        <f t="shared" ref="L1632:L1638" si="1072">40.5*G1632^1.41</f>
        <v>458.46445722959027</v>
      </c>
      <c r="M1632" s="6">
        <f t="shared" si="1040"/>
        <v>5620.0763049794759</v>
      </c>
      <c r="N1632" s="6">
        <f t="shared" ref="N1632:N1638" si="1073">179.2*G1632^2.01</f>
        <v>5696.8625231708684</v>
      </c>
      <c r="O1632" s="6">
        <f t="shared" si="1052"/>
        <v>11.836205765056134</v>
      </c>
      <c r="P1632" s="6">
        <f t="shared" si="1053"/>
        <v>8.5584074607294482</v>
      </c>
      <c r="Q1632" s="6">
        <f t="shared" si="1054"/>
        <v>1.7574470860467628</v>
      </c>
      <c r="R1632" s="6">
        <f t="shared" si="1055"/>
        <v>22.152060311832347</v>
      </c>
      <c r="S1632" s="6">
        <f t="shared" si="1056"/>
        <v>22.3127115490859</v>
      </c>
      <c r="T1632" s="6"/>
      <c r="U1632" s="6"/>
      <c r="V1632" s="6"/>
      <c r="W1632" s="6"/>
      <c r="X1632" s="4"/>
      <c r="Y1632" s="4"/>
      <c r="Z1632" s="4"/>
      <c r="AA1632" s="4"/>
    </row>
    <row r="1633" spans="1:27" x14ac:dyDescent="0.2">
      <c r="A1633" s="5">
        <v>2014</v>
      </c>
      <c r="B1633" s="5" t="s">
        <v>28</v>
      </c>
      <c r="C1633" s="5">
        <v>2</v>
      </c>
      <c r="D1633" s="5">
        <v>120</v>
      </c>
      <c r="F1633" s="5">
        <v>3.03</v>
      </c>
      <c r="G1633" s="5">
        <f t="shared" si="1061"/>
        <v>3.03</v>
      </c>
      <c r="H1633" s="6">
        <f t="shared" si="1051"/>
        <v>7.2106619983356328</v>
      </c>
      <c r="I1633" s="6">
        <f t="shared" si="1046"/>
        <v>6.0088849986130274E-2</v>
      </c>
      <c r="J1633" s="6">
        <f t="shared" si="1070"/>
        <v>835.14256271633326</v>
      </c>
      <c r="K1633" s="6">
        <f t="shared" si="1071"/>
        <v>632.49092823363549</v>
      </c>
      <c r="L1633" s="6">
        <f t="shared" si="1072"/>
        <v>193.32549436018573</v>
      </c>
      <c r="M1633" s="6">
        <f t="shared" si="1040"/>
        <v>1660.9589853101545</v>
      </c>
      <c r="N1633" s="6">
        <f t="shared" si="1073"/>
        <v>1663.5570096542947</v>
      </c>
      <c r="O1633" s="6">
        <f t="shared" si="1052"/>
        <v>3.2709750373056385</v>
      </c>
      <c r="P1633" s="6">
        <f t="shared" si="1053"/>
        <v>2.5299637129345416</v>
      </c>
      <c r="Q1633" s="6">
        <f t="shared" si="1054"/>
        <v>0.74108106171404531</v>
      </c>
      <c r="R1633" s="6">
        <f t="shared" si="1055"/>
        <v>6.5420198119542246</v>
      </c>
      <c r="S1633" s="6">
        <f t="shared" si="1056"/>
        <v>6.5155982878126535</v>
      </c>
      <c r="T1633" s="6"/>
      <c r="U1633" s="6"/>
      <c r="V1633" s="6"/>
      <c r="W1633" s="6"/>
      <c r="X1633" s="4"/>
      <c r="Y1633" s="4"/>
      <c r="Z1633" s="4"/>
      <c r="AA1633" s="4"/>
    </row>
    <row r="1634" spans="1:27" x14ac:dyDescent="0.2">
      <c r="A1634" s="5">
        <v>2014</v>
      </c>
      <c r="B1634" s="5" t="s">
        <v>28</v>
      </c>
      <c r="C1634" s="5">
        <v>2</v>
      </c>
      <c r="D1634" s="5">
        <v>120</v>
      </c>
      <c r="F1634" s="5">
        <v>4.45</v>
      </c>
      <c r="G1634" s="5">
        <f t="shared" si="1061"/>
        <v>4.45</v>
      </c>
      <c r="H1634" s="6">
        <f t="shared" si="1051"/>
        <v>15.552847130677971</v>
      </c>
      <c r="I1634" s="6">
        <f t="shared" si="1046"/>
        <v>0.12960705942231643</v>
      </c>
      <c r="J1634" s="6">
        <f t="shared" si="1070"/>
        <v>1871.9192960970211</v>
      </c>
      <c r="K1634" s="6">
        <f t="shared" si="1071"/>
        <v>1359.0013619649706</v>
      </c>
      <c r="L1634" s="6">
        <f t="shared" si="1072"/>
        <v>332.38593537073262</v>
      </c>
      <c r="M1634" s="6">
        <f t="shared" si="1040"/>
        <v>3563.3065934327242</v>
      </c>
      <c r="N1634" s="6">
        <f t="shared" si="1073"/>
        <v>3601.9827397004269</v>
      </c>
      <c r="O1634" s="6">
        <f t="shared" si="1052"/>
        <v>7.3316839097133322</v>
      </c>
      <c r="P1634" s="6">
        <f t="shared" si="1053"/>
        <v>5.4360054478598823</v>
      </c>
      <c r="Q1634" s="6">
        <f t="shared" si="1054"/>
        <v>1.2741460855878084</v>
      </c>
      <c r="R1634" s="6">
        <f t="shared" si="1055"/>
        <v>14.041835443161023</v>
      </c>
      <c r="S1634" s="6">
        <f t="shared" si="1056"/>
        <v>14.107765730493337</v>
      </c>
      <c r="T1634" s="6"/>
      <c r="U1634" s="6"/>
      <c r="V1634" s="6"/>
      <c r="W1634" s="6"/>
      <c r="X1634" s="4"/>
      <c r="Y1634" s="4"/>
      <c r="Z1634" s="4"/>
      <c r="AA1634" s="4"/>
    </row>
    <row r="1635" spans="1:27" x14ac:dyDescent="0.2">
      <c r="A1635" s="5">
        <v>2014</v>
      </c>
      <c r="B1635" s="5" t="s">
        <v>28</v>
      </c>
      <c r="C1635" s="5">
        <v>2</v>
      </c>
      <c r="D1635" s="5">
        <v>120</v>
      </c>
      <c r="F1635" s="5">
        <v>2.52</v>
      </c>
      <c r="G1635" s="5">
        <f t="shared" si="1061"/>
        <v>2.52</v>
      </c>
      <c r="H1635" s="6">
        <f t="shared" si="1051"/>
        <v>4.9875924968391558</v>
      </c>
      <c r="I1635" s="6">
        <f t="shared" si="1046"/>
        <v>4.1563270806992965E-2</v>
      </c>
      <c r="J1635" s="6">
        <f t="shared" si="1070"/>
        <v>567.11643550721669</v>
      </c>
      <c r="K1635" s="6">
        <f t="shared" si="1071"/>
        <v>438.29906709895687</v>
      </c>
      <c r="L1635" s="6">
        <f t="shared" si="1072"/>
        <v>149.08357060556165</v>
      </c>
      <c r="M1635" s="6">
        <f t="shared" si="1040"/>
        <v>1154.4990732117351</v>
      </c>
      <c r="N1635" s="6">
        <f t="shared" si="1073"/>
        <v>1148.5584262249722</v>
      </c>
      <c r="O1635" s="6">
        <f t="shared" si="1052"/>
        <v>2.2212060390699322</v>
      </c>
      <c r="P1635" s="6">
        <f t="shared" si="1053"/>
        <v>1.7531962683958275</v>
      </c>
      <c r="Q1635" s="6">
        <f t="shared" si="1054"/>
        <v>0.57148702065465296</v>
      </c>
      <c r="R1635" s="6">
        <f t="shared" si="1055"/>
        <v>4.5458893281204134</v>
      </c>
      <c r="S1635" s="6">
        <f t="shared" si="1056"/>
        <v>4.4985205027144737</v>
      </c>
      <c r="T1635" s="6"/>
      <c r="U1635" s="6"/>
      <c r="V1635" s="6"/>
      <c r="W1635" s="6"/>
      <c r="X1635" s="4"/>
      <c r="Y1635" s="4"/>
      <c r="Z1635" s="4"/>
      <c r="AA1635" s="4"/>
    </row>
    <row r="1636" spans="1:27" x14ac:dyDescent="0.2">
      <c r="A1636" s="5">
        <v>2014</v>
      </c>
      <c r="B1636" s="5" t="s">
        <v>28</v>
      </c>
      <c r="C1636" s="5">
        <v>2</v>
      </c>
      <c r="D1636" s="5">
        <v>120</v>
      </c>
      <c r="F1636" s="5">
        <v>1.57</v>
      </c>
      <c r="G1636" s="5">
        <f t="shared" si="1061"/>
        <v>1.57</v>
      </c>
      <c r="H1636" s="6">
        <f t="shared" si="1051"/>
        <v>1.9359279329583703</v>
      </c>
      <c r="I1636" s="6">
        <f t="shared" si="1046"/>
        <v>1.6132732774653085E-2</v>
      </c>
      <c r="J1636" s="6">
        <f t="shared" si="1070"/>
        <v>209.95217018061405</v>
      </c>
      <c r="K1636" s="6">
        <f t="shared" si="1071"/>
        <v>170.9321591153348</v>
      </c>
      <c r="L1636" s="6">
        <f t="shared" si="1072"/>
        <v>76.502131057891887</v>
      </c>
      <c r="M1636" s="6">
        <f t="shared" si="1040"/>
        <v>457.38646035384079</v>
      </c>
      <c r="N1636" s="6">
        <f t="shared" si="1073"/>
        <v>443.70702696360286</v>
      </c>
      <c r="O1636" s="6">
        <f t="shared" si="1052"/>
        <v>0.8223126665407382</v>
      </c>
      <c r="P1636" s="6">
        <f t="shared" si="1053"/>
        <v>0.68372863646133919</v>
      </c>
      <c r="Q1636" s="6">
        <f t="shared" si="1054"/>
        <v>0.29325816905525226</v>
      </c>
      <c r="R1636" s="6">
        <f t="shared" si="1055"/>
        <v>1.7992994720573297</v>
      </c>
      <c r="S1636" s="6">
        <f t="shared" si="1056"/>
        <v>1.737852522274111</v>
      </c>
      <c r="T1636" s="6"/>
      <c r="U1636" s="6"/>
      <c r="V1636" s="6"/>
      <c r="W1636" s="6"/>
      <c r="X1636" s="4"/>
      <c r="Y1636" s="4"/>
      <c r="Z1636" s="4"/>
      <c r="AA1636" s="4"/>
    </row>
    <row r="1637" spans="1:27" x14ac:dyDescent="0.2">
      <c r="A1637" s="5">
        <v>2014</v>
      </c>
      <c r="B1637" s="5" t="s">
        <v>28</v>
      </c>
      <c r="C1637" s="5">
        <v>2</v>
      </c>
      <c r="D1637" s="5">
        <v>120</v>
      </c>
      <c r="F1637" s="5">
        <v>2.34</v>
      </c>
      <c r="G1637" s="5">
        <f t="shared" si="1061"/>
        <v>2.34</v>
      </c>
      <c r="H1637" s="6">
        <f t="shared" si="1051"/>
        <v>4.3005261834990671</v>
      </c>
      <c r="I1637" s="6">
        <f t="shared" si="1046"/>
        <v>3.5837718195825562E-2</v>
      </c>
      <c r="J1637" s="6">
        <f t="shared" si="1070"/>
        <v>485.38281785207545</v>
      </c>
      <c r="K1637" s="6">
        <f t="shared" si="1071"/>
        <v>378.20130787800343</v>
      </c>
      <c r="L1637" s="6">
        <f t="shared" si="1072"/>
        <v>134.29176511003504</v>
      </c>
      <c r="M1637" s="6">
        <f t="shared" si="1040"/>
        <v>997.87589084011393</v>
      </c>
      <c r="N1637" s="6">
        <f t="shared" si="1073"/>
        <v>989.60499501412119</v>
      </c>
      <c r="O1637" s="6">
        <f t="shared" si="1052"/>
        <v>1.9010827032539621</v>
      </c>
      <c r="P1637" s="6">
        <f t="shared" si="1053"/>
        <v>1.5128052315120137</v>
      </c>
      <c r="Q1637" s="6">
        <f t="shared" si="1054"/>
        <v>0.51478509958846763</v>
      </c>
      <c r="R1637" s="6">
        <f t="shared" si="1055"/>
        <v>3.9286730343544431</v>
      </c>
      <c r="S1637" s="6">
        <f t="shared" si="1056"/>
        <v>3.875952897138641</v>
      </c>
      <c r="T1637" s="6"/>
      <c r="U1637" s="6"/>
      <c r="V1637" s="6"/>
      <c r="W1637" s="6"/>
      <c r="X1637" s="4"/>
      <c r="Y1637" s="4"/>
      <c r="Z1637" s="4"/>
      <c r="AA1637" s="4"/>
    </row>
    <row r="1638" spans="1:27" x14ac:dyDescent="0.2">
      <c r="A1638" s="5">
        <v>2014</v>
      </c>
      <c r="B1638" s="5" t="s">
        <v>28</v>
      </c>
      <c r="C1638" s="5">
        <v>2</v>
      </c>
      <c r="D1638" s="5">
        <v>120</v>
      </c>
      <c r="F1638" s="5">
        <v>5.26</v>
      </c>
      <c r="G1638" s="5">
        <f t="shared" si="1061"/>
        <v>5.26</v>
      </c>
      <c r="H1638" s="6">
        <f t="shared" si="1051"/>
        <v>21.730082225615238</v>
      </c>
      <c r="I1638" s="6">
        <f t="shared" si="1046"/>
        <v>0.18108401854679365</v>
      </c>
      <c r="J1638" s="6">
        <f t="shared" si="1070"/>
        <v>2659.5071409443681</v>
      </c>
      <c r="K1638" s="6">
        <f t="shared" si="1071"/>
        <v>1895.593020558023</v>
      </c>
      <c r="L1638" s="6">
        <f t="shared" si="1072"/>
        <v>420.77014967762329</v>
      </c>
      <c r="M1638" s="6">
        <f t="shared" si="1040"/>
        <v>4975.8703111800141</v>
      </c>
      <c r="N1638" s="6">
        <f t="shared" si="1073"/>
        <v>5041.0308017379857</v>
      </c>
      <c r="O1638" s="6">
        <f t="shared" si="1052"/>
        <v>10.416402968698774</v>
      </c>
      <c r="P1638" s="6">
        <f t="shared" si="1053"/>
        <v>7.5823720822320917</v>
      </c>
      <c r="Q1638" s="6">
        <f t="shared" si="1054"/>
        <v>1.6129522404308894</v>
      </c>
      <c r="R1638" s="6">
        <f t="shared" si="1055"/>
        <v>19.611727291361756</v>
      </c>
      <c r="S1638" s="6">
        <f t="shared" si="1056"/>
        <v>19.744037306807108</v>
      </c>
      <c r="T1638" s="6"/>
      <c r="U1638" s="6"/>
      <c r="V1638" s="6"/>
      <c r="W1638" s="6"/>
      <c r="X1638" s="4"/>
      <c r="Y1638" s="4"/>
      <c r="Z1638" s="4"/>
      <c r="AA1638" s="4"/>
    </row>
    <row r="1639" spans="1:27" x14ac:dyDescent="0.2">
      <c r="A1639" s="5">
        <v>2014</v>
      </c>
      <c r="B1639" s="5" t="s">
        <v>28</v>
      </c>
      <c r="C1639" s="5">
        <v>2</v>
      </c>
      <c r="D1639" s="5">
        <v>120</v>
      </c>
      <c r="E1639" s="5">
        <v>1.19</v>
      </c>
      <c r="G1639" s="5">
        <f t="shared" si="1061"/>
        <v>1.19</v>
      </c>
      <c r="H1639" s="6">
        <f t="shared" si="1051"/>
        <v>1.1122023391871265</v>
      </c>
      <c r="I1639" s="6">
        <f t="shared" si="1046"/>
        <v>9.2683528265593874E-3</v>
      </c>
      <c r="J1639" s="6">
        <f t="shared" ref="J1639" si="1074">8*G1639^2.56</f>
        <v>12.487922883125506</v>
      </c>
      <c r="K1639" s="6">
        <f t="shared" ref="K1639" si="1075">22.91*G1639^2.13</f>
        <v>33.184869717287704</v>
      </c>
      <c r="L1639" s="6">
        <f t="shared" ref="L1639" si="1076">22.55*G1639^1.45</f>
        <v>29.019480947745667</v>
      </c>
      <c r="M1639" s="6">
        <f t="shared" si="1040"/>
        <v>74.69227354815888</v>
      </c>
      <c r="N1639" s="6">
        <f t="shared" ref="N1639" si="1077">39.46*G1639^2.26</f>
        <v>58.464631092928052</v>
      </c>
      <c r="O1639" s="6">
        <f t="shared" si="1052"/>
        <v>4.8911031292241565E-2</v>
      </c>
      <c r="P1639" s="6">
        <f t="shared" si="1053"/>
        <v>0.1327394788691508</v>
      </c>
      <c r="Q1639" s="6">
        <f t="shared" si="1054"/>
        <v>0.11124134363302506</v>
      </c>
      <c r="R1639" s="6">
        <f t="shared" si="1055"/>
        <v>0.2928918537944174</v>
      </c>
      <c r="S1639" s="6">
        <f t="shared" si="1056"/>
        <v>0.22898647178063486</v>
      </c>
      <c r="T1639" s="6"/>
      <c r="U1639" s="6"/>
      <c r="V1639" s="6"/>
      <c r="W1639" s="6"/>
      <c r="X1639" s="4"/>
      <c r="Y1639" s="4"/>
      <c r="Z1639" s="4"/>
      <c r="AA1639" s="4"/>
    </row>
    <row r="1640" spans="1:27" x14ac:dyDescent="0.2">
      <c r="A1640" s="5">
        <v>2014</v>
      </c>
      <c r="B1640" s="5" t="s">
        <v>28</v>
      </c>
      <c r="C1640" s="5">
        <v>2</v>
      </c>
      <c r="D1640" s="5">
        <v>120</v>
      </c>
      <c r="F1640" s="5">
        <v>5.15</v>
      </c>
      <c r="G1640" s="5">
        <f t="shared" si="1061"/>
        <v>5.15</v>
      </c>
      <c r="H1640" s="6">
        <f t="shared" si="1051"/>
        <v>20.830722788708826</v>
      </c>
      <c r="I1640" s="6">
        <f t="shared" si="1046"/>
        <v>0.17358935657257354</v>
      </c>
      <c r="J1640" s="6">
        <f t="shared" ref="J1640:J1641" si="1078">81.42*G1640^2.1</f>
        <v>2544.0537284066218</v>
      </c>
      <c r="K1640" s="6">
        <f t="shared" ref="K1640:K1641" si="1079">69.66*G1640^1.99</f>
        <v>1817.5227511252378</v>
      </c>
      <c r="L1640" s="6">
        <f t="shared" ref="L1640:L1641" si="1080">40.5*G1640^1.41</f>
        <v>408.41644068309165</v>
      </c>
      <c r="M1640" s="6">
        <f t="shared" si="1040"/>
        <v>4769.9929202149506</v>
      </c>
      <c r="N1640" s="6">
        <f t="shared" ref="N1640:N1641" si="1081">179.2*G1640^2.01</f>
        <v>4831.3726414036637</v>
      </c>
      <c r="O1640" s="6">
        <f t="shared" si="1052"/>
        <v>9.9642104362592683</v>
      </c>
      <c r="P1640" s="6">
        <f t="shared" si="1053"/>
        <v>7.2700910045009515</v>
      </c>
      <c r="Q1640" s="6">
        <f t="shared" si="1054"/>
        <v>1.5655963559518513</v>
      </c>
      <c r="R1640" s="6">
        <f t="shared" si="1055"/>
        <v>18.79989779671207</v>
      </c>
      <c r="S1640" s="6">
        <f t="shared" si="1056"/>
        <v>18.922876178831014</v>
      </c>
      <c r="T1640" s="6"/>
      <c r="U1640" s="6"/>
      <c r="V1640" s="6"/>
      <c r="W1640" s="6"/>
      <c r="X1640" s="4"/>
      <c r="Y1640" s="4"/>
      <c r="Z1640" s="4"/>
      <c r="AA1640" s="4"/>
    </row>
    <row r="1641" spans="1:27" x14ac:dyDescent="0.2">
      <c r="A1641" s="5">
        <v>2014</v>
      </c>
      <c r="B1641" s="5" t="s">
        <v>28</v>
      </c>
      <c r="C1641" s="5">
        <v>2</v>
      </c>
      <c r="D1641" s="5">
        <v>120</v>
      </c>
      <c r="F1641" s="5">
        <v>0.89</v>
      </c>
      <c r="G1641" s="5">
        <f t="shared" si="1061"/>
        <v>0.89</v>
      </c>
      <c r="H1641" s="6">
        <f t="shared" si="1051"/>
        <v>0.62211388522711886</v>
      </c>
      <c r="I1641" s="6">
        <f t="shared" si="1046"/>
        <v>5.184282376892657E-3</v>
      </c>
      <c r="J1641" s="6">
        <f t="shared" si="1078"/>
        <v>63.74558514017599</v>
      </c>
      <c r="K1641" s="6">
        <f t="shared" si="1079"/>
        <v>55.242024143783645</v>
      </c>
      <c r="L1641" s="6">
        <f t="shared" si="1080"/>
        <v>34.363305456139209</v>
      </c>
      <c r="M1641" s="6">
        <f t="shared" si="1040"/>
        <v>153.35091474009886</v>
      </c>
      <c r="N1641" s="6">
        <f t="shared" si="1081"/>
        <v>141.77900321063575</v>
      </c>
      <c r="O1641" s="6">
        <f t="shared" si="1052"/>
        <v>0.24967020846568927</v>
      </c>
      <c r="P1641" s="6">
        <f t="shared" si="1053"/>
        <v>0.22096809657513458</v>
      </c>
      <c r="Q1641" s="6">
        <f t="shared" si="1054"/>
        <v>0.13172600424853365</v>
      </c>
      <c r="R1641" s="6">
        <f t="shared" si="1055"/>
        <v>0.60236430928935747</v>
      </c>
      <c r="S1641" s="6">
        <f t="shared" si="1056"/>
        <v>0.55530109590832333</v>
      </c>
      <c r="T1641" s="6"/>
      <c r="U1641" s="6"/>
      <c r="V1641" s="6"/>
      <c r="W1641" s="6"/>
      <c r="X1641" s="4"/>
      <c r="Y1641" s="4"/>
      <c r="Z1641" s="4"/>
      <c r="AA1641" s="4"/>
    </row>
    <row r="1642" spans="1:27" x14ac:dyDescent="0.2">
      <c r="A1642" s="5">
        <v>2014</v>
      </c>
      <c r="B1642" s="5" t="s">
        <v>28</v>
      </c>
      <c r="C1642" s="5">
        <v>2</v>
      </c>
      <c r="D1642" s="5">
        <v>120</v>
      </c>
      <c r="E1642" s="5">
        <v>0.98</v>
      </c>
      <c r="G1642" s="5">
        <f t="shared" si="1061"/>
        <v>0.98</v>
      </c>
      <c r="H1642" s="6">
        <f t="shared" si="1051"/>
        <v>0.75429639612690924</v>
      </c>
      <c r="I1642" s="6">
        <f t="shared" si="1046"/>
        <v>6.2858033010575768E-3</v>
      </c>
      <c r="J1642" s="6">
        <f t="shared" ref="J1642" si="1082">8*G1642^2.56</f>
        <v>7.5967658521099963</v>
      </c>
      <c r="K1642" s="6">
        <f t="shared" ref="K1642" si="1083">22.91*G1642^2.13</f>
        <v>21.945052815948507</v>
      </c>
      <c r="L1642" s="6">
        <f t="shared" ref="L1642" si="1084">22.55*G1642^1.45</f>
        <v>21.899003649662049</v>
      </c>
      <c r="M1642" s="6">
        <f t="shared" si="1040"/>
        <v>51.440822317720553</v>
      </c>
      <c r="N1642" s="6">
        <f t="shared" ref="N1642" si="1085">39.46*G1642^2.26</f>
        <v>37.698842160409818</v>
      </c>
      <c r="O1642" s="6">
        <f t="shared" si="1052"/>
        <v>2.9753999587430816E-2</v>
      </c>
      <c r="P1642" s="6">
        <f t="shared" si="1053"/>
        <v>8.7780211263794025E-2</v>
      </c>
      <c r="Q1642" s="6">
        <f t="shared" si="1054"/>
        <v>8.3946180657037864E-2</v>
      </c>
      <c r="R1642" s="6">
        <f t="shared" si="1055"/>
        <v>0.20148039150826269</v>
      </c>
      <c r="S1642" s="6">
        <f t="shared" si="1056"/>
        <v>0.14765379846160512</v>
      </c>
      <c r="T1642" s="6"/>
      <c r="U1642" s="6"/>
      <c r="V1642" s="6"/>
      <c r="W1642" s="6"/>
      <c r="X1642" s="4"/>
      <c r="Y1642" s="4"/>
      <c r="Z1642" s="4"/>
      <c r="AA1642" s="4"/>
    </row>
    <row r="1643" spans="1:27" x14ac:dyDescent="0.2">
      <c r="A1643" s="5">
        <v>2014</v>
      </c>
      <c r="B1643" s="5" t="s">
        <v>28</v>
      </c>
      <c r="C1643" s="5">
        <v>2</v>
      </c>
      <c r="D1643" s="5">
        <v>120</v>
      </c>
      <c r="F1643" s="5">
        <v>3.86</v>
      </c>
      <c r="G1643" s="5">
        <f t="shared" si="1061"/>
        <v>3.86</v>
      </c>
      <c r="H1643" s="6">
        <f t="shared" si="1051"/>
        <v>11.70211847535662</v>
      </c>
      <c r="I1643" s="6">
        <f t="shared" si="1046"/>
        <v>9.751765396130517E-2</v>
      </c>
      <c r="J1643" s="6">
        <f t="shared" ref="J1643:J1653" si="1086">81.42*G1643^2.1</f>
        <v>1388.5593202491686</v>
      </c>
      <c r="K1643" s="6">
        <f t="shared" ref="K1643:K1653" si="1087">69.66*G1643^1.99</f>
        <v>1023.9817263271365</v>
      </c>
      <c r="L1643" s="6">
        <f t="shared" ref="L1643:L1653" si="1088">40.5*G1643^1.41</f>
        <v>271.98385361234369</v>
      </c>
      <c r="M1643" s="6">
        <f t="shared" si="1040"/>
        <v>2684.5249001886491</v>
      </c>
      <c r="N1643" s="6">
        <f t="shared" ref="N1643:N1653" si="1089">179.2*G1643^2.01</f>
        <v>2706.3158914358542</v>
      </c>
      <c r="O1643" s="6">
        <f t="shared" si="1052"/>
        <v>5.4385240043092438</v>
      </c>
      <c r="P1643" s="6">
        <f t="shared" si="1053"/>
        <v>4.0959269053085459</v>
      </c>
      <c r="Q1643" s="6">
        <f t="shared" si="1054"/>
        <v>1.0426047721806508</v>
      </c>
      <c r="R1643" s="6">
        <f t="shared" si="1055"/>
        <v>10.57705568179844</v>
      </c>
      <c r="S1643" s="6">
        <f t="shared" si="1056"/>
        <v>10.599737241457095</v>
      </c>
      <c r="T1643" s="6"/>
      <c r="U1643" s="6"/>
      <c r="V1643" s="6"/>
      <c r="W1643" s="6"/>
      <c r="X1643" s="4"/>
      <c r="Y1643" s="4"/>
      <c r="Z1643" s="4"/>
      <c r="AA1643" s="4"/>
    </row>
    <row r="1644" spans="1:27" x14ac:dyDescent="0.2">
      <c r="A1644" s="5">
        <v>2014</v>
      </c>
      <c r="B1644" s="5" t="s">
        <v>28</v>
      </c>
      <c r="C1644" s="5">
        <v>2</v>
      </c>
      <c r="D1644" s="5">
        <v>120</v>
      </c>
      <c r="F1644" s="5">
        <v>6.86</v>
      </c>
      <c r="G1644" s="5">
        <f t="shared" si="1061"/>
        <v>6.86</v>
      </c>
      <c r="H1644" s="6">
        <f t="shared" si="1051"/>
        <v>36.960523410218556</v>
      </c>
      <c r="I1644" s="6">
        <f t="shared" si="1046"/>
        <v>0.30800436175182128</v>
      </c>
      <c r="J1644" s="6">
        <f t="shared" si="1086"/>
        <v>4645.2783343059727</v>
      </c>
      <c r="K1644" s="6">
        <f t="shared" si="1087"/>
        <v>3215.6476862296699</v>
      </c>
      <c r="L1644" s="6">
        <f t="shared" si="1088"/>
        <v>611.88812711004289</v>
      </c>
      <c r="M1644" s="6">
        <f t="shared" si="1040"/>
        <v>8472.8141476456858</v>
      </c>
      <c r="N1644" s="6">
        <f t="shared" si="1089"/>
        <v>8597.0505011559726</v>
      </c>
      <c r="O1644" s="6">
        <f t="shared" si="1052"/>
        <v>18.19400680936506</v>
      </c>
      <c r="P1644" s="6">
        <f t="shared" si="1053"/>
        <v>12.86259074491868</v>
      </c>
      <c r="Q1644" s="6">
        <f t="shared" si="1054"/>
        <v>2.3455711539218314</v>
      </c>
      <c r="R1644" s="6">
        <f t="shared" si="1055"/>
        <v>33.402168708205572</v>
      </c>
      <c r="S1644" s="6">
        <f t="shared" si="1056"/>
        <v>33.67178112952756</v>
      </c>
      <c r="T1644" s="6"/>
      <c r="U1644" s="6"/>
      <c r="V1644" s="6"/>
      <c r="W1644" s="6"/>
      <c r="X1644" s="4"/>
      <c r="Y1644" s="4"/>
      <c r="Z1644" s="4"/>
      <c r="AA1644" s="4"/>
    </row>
    <row r="1645" spans="1:27" x14ac:dyDescent="0.2">
      <c r="A1645" s="5">
        <v>2014</v>
      </c>
      <c r="B1645" s="5" t="s">
        <v>28</v>
      </c>
      <c r="C1645" s="5">
        <v>2</v>
      </c>
      <c r="D1645" s="5">
        <v>120</v>
      </c>
      <c r="F1645" s="5">
        <v>4.49</v>
      </c>
      <c r="G1645" s="5">
        <f t="shared" si="1061"/>
        <v>4.49</v>
      </c>
      <c r="H1645" s="6">
        <f t="shared" si="1051"/>
        <v>15.8337055139089</v>
      </c>
      <c r="I1645" s="6">
        <f t="shared" si="1046"/>
        <v>0.13194754594924082</v>
      </c>
      <c r="J1645" s="6">
        <f t="shared" si="1086"/>
        <v>1907.4291445579497</v>
      </c>
      <c r="K1645" s="6">
        <f t="shared" si="1087"/>
        <v>1383.4188493160784</v>
      </c>
      <c r="L1645" s="6">
        <f t="shared" si="1088"/>
        <v>336.60639607646283</v>
      </c>
      <c r="M1645" s="6">
        <f t="shared" si="1040"/>
        <v>3627.4543899504911</v>
      </c>
      <c r="N1645" s="6">
        <f t="shared" si="1089"/>
        <v>3667.3566807496636</v>
      </c>
      <c r="O1645" s="6">
        <f t="shared" si="1052"/>
        <v>7.4707641495186357</v>
      </c>
      <c r="P1645" s="6">
        <f t="shared" si="1053"/>
        <v>5.5336753972643136</v>
      </c>
      <c r="Q1645" s="6">
        <f t="shared" si="1054"/>
        <v>1.2903245182931076</v>
      </c>
      <c r="R1645" s="6">
        <f t="shared" si="1055"/>
        <v>14.294764065076057</v>
      </c>
      <c r="S1645" s="6">
        <f t="shared" si="1056"/>
        <v>14.363813666269515</v>
      </c>
      <c r="T1645" s="6"/>
      <c r="U1645" s="6"/>
      <c r="V1645" s="6"/>
      <c r="W1645" s="6"/>
      <c r="X1645" s="4"/>
      <c r="Y1645" s="4"/>
      <c r="Z1645" s="4"/>
      <c r="AA1645" s="4"/>
    </row>
    <row r="1646" spans="1:27" x14ac:dyDescent="0.2">
      <c r="A1646" s="5">
        <v>2014</v>
      </c>
      <c r="B1646" s="5" t="s">
        <v>28</v>
      </c>
      <c r="C1646" s="5">
        <v>2</v>
      </c>
      <c r="D1646" s="5">
        <v>120</v>
      </c>
      <c r="F1646" s="5">
        <v>3.78</v>
      </c>
      <c r="G1646" s="5">
        <f t="shared" si="1061"/>
        <v>3.78</v>
      </c>
      <c r="H1646" s="6">
        <f t="shared" si="1051"/>
        <v>11.222083117888099</v>
      </c>
      <c r="I1646" s="6">
        <f t="shared" si="1046"/>
        <v>9.3517359315734155E-2</v>
      </c>
      <c r="J1646" s="6">
        <f t="shared" si="1086"/>
        <v>1328.8130289503856</v>
      </c>
      <c r="K1646" s="6">
        <f t="shared" si="1087"/>
        <v>982.1824094460186</v>
      </c>
      <c r="L1646" s="6">
        <f t="shared" si="1088"/>
        <v>264.06963246179004</v>
      </c>
      <c r="M1646" s="6">
        <f t="shared" si="1040"/>
        <v>2575.0650708581943</v>
      </c>
      <c r="N1646" s="6">
        <f t="shared" si="1089"/>
        <v>2594.7559888319438</v>
      </c>
      <c r="O1646" s="6">
        <f t="shared" si="1052"/>
        <v>5.2045176967223439</v>
      </c>
      <c r="P1646" s="6">
        <f t="shared" si="1053"/>
        <v>3.9287296377840741</v>
      </c>
      <c r="Q1646" s="6">
        <f t="shared" si="1054"/>
        <v>1.0122669244368618</v>
      </c>
      <c r="R1646" s="6">
        <f t="shared" si="1055"/>
        <v>10.14551425894328</v>
      </c>
      <c r="S1646" s="6">
        <f t="shared" si="1056"/>
        <v>10.162794289591778</v>
      </c>
      <c r="T1646" s="6"/>
      <c r="U1646" s="6"/>
      <c r="V1646" s="6"/>
      <c r="W1646" s="6"/>
      <c r="X1646" s="4"/>
      <c r="Y1646" s="4"/>
      <c r="Z1646" s="4"/>
      <c r="AA1646" s="4"/>
    </row>
    <row r="1647" spans="1:27" x14ac:dyDescent="0.2">
      <c r="A1647" s="5">
        <v>2014</v>
      </c>
      <c r="B1647" s="5" t="s">
        <v>28</v>
      </c>
      <c r="C1647" s="5">
        <v>2</v>
      </c>
      <c r="D1647" s="5">
        <v>120</v>
      </c>
      <c r="F1647" s="5">
        <v>3.42</v>
      </c>
      <c r="G1647" s="5">
        <f t="shared" si="1061"/>
        <v>3.42</v>
      </c>
      <c r="H1647" s="6">
        <f t="shared" si="1051"/>
        <v>9.1863310783619134</v>
      </c>
      <c r="I1647" s="6">
        <f t="shared" si="1046"/>
        <v>7.6552758986349279E-2</v>
      </c>
      <c r="J1647" s="6">
        <f t="shared" si="1086"/>
        <v>1076.9261452917824</v>
      </c>
      <c r="K1647" s="6">
        <f t="shared" si="1087"/>
        <v>804.81381228176201</v>
      </c>
      <c r="L1647" s="6">
        <f t="shared" si="1088"/>
        <v>229.31466678681431</v>
      </c>
      <c r="M1647" s="6">
        <f t="shared" si="1040"/>
        <v>2111.0546243603585</v>
      </c>
      <c r="N1647" s="6">
        <f t="shared" si="1089"/>
        <v>2121.9271933636433</v>
      </c>
      <c r="O1647" s="6">
        <f t="shared" si="1052"/>
        <v>4.2179607357261473</v>
      </c>
      <c r="P1647" s="6">
        <f t="shared" si="1053"/>
        <v>3.2192552491270479</v>
      </c>
      <c r="Q1647" s="6">
        <f t="shared" si="1054"/>
        <v>0.87903955601612149</v>
      </c>
      <c r="R1647" s="6">
        <f t="shared" si="1055"/>
        <v>8.3162555408693155</v>
      </c>
      <c r="S1647" s="6">
        <f t="shared" si="1056"/>
        <v>8.3108815073409357</v>
      </c>
      <c r="T1647" s="6"/>
      <c r="U1647" s="6"/>
      <c r="V1647" s="6"/>
      <c r="W1647" s="6"/>
      <c r="X1647" s="4"/>
      <c r="Y1647" s="4"/>
      <c r="Z1647" s="4"/>
      <c r="AA1647" s="4"/>
    </row>
    <row r="1648" spans="1:27" x14ac:dyDescent="0.2">
      <c r="A1648" s="5">
        <v>2014</v>
      </c>
      <c r="B1648" s="5" t="s">
        <v>28</v>
      </c>
      <c r="C1648" s="5">
        <v>2</v>
      </c>
      <c r="D1648" s="5">
        <v>120</v>
      </c>
      <c r="F1648" s="5">
        <v>0.43</v>
      </c>
      <c r="G1648" s="5">
        <f t="shared" si="1061"/>
        <v>0.43</v>
      </c>
      <c r="H1648" s="6">
        <f t="shared" si="1051"/>
        <v>0.14522012041218818</v>
      </c>
      <c r="I1648" s="6">
        <f t="shared" si="1046"/>
        <v>1.2101676701015683E-3</v>
      </c>
      <c r="J1648" s="6">
        <f t="shared" si="1086"/>
        <v>13.836137037699679</v>
      </c>
      <c r="K1648" s="6">
        <f t="shared" si="1087"/>
        <v>12.989298485799383</v>
      </c>
      <c r="L1648" s="6">
        <f t="shared" si="1088"/>
        <v>12.320988311746513</v>
      </c>
      <c r="M1648" s="6">
        <f t="shared" si="1040"/>
        <v>39.146423835245571</v>
      </c>
      <c r="N1648" s="6">
        <f t="shared" si="1089"/>
        <v>32.855615015182693</v>
      </c>
      <c r="O1648" s="6">
        <f t="shared" si="1052"/>
        <v>5.4191536730990406E-2</v>
      </c>
      <c r="P1648" s="6">
        <f t="shared" si="1053"/>
        <v>5.1957193943197533E-2</v>
      </c>
      <c r="Q1648" s="6">
        <f t="shared" si="1054"/>
        <v>4.7230455195028304E-2</v>
      </c>
      <c r="R1648" s="6">
        <f t="shared" si="1055"/>
        <v>0.15337918586921623</v>
      </c>
      <c r="S1648" s="6">
        <f t="shared" si="1056"/>
        <v>0.12868449214279887</v>
      </c>
      <c r="T1648" s="6"/>
      <c r="U1648" s="6"/>
      <c r="V1648" s="6"/>
      <c r="W1648" s="6"/>
      <c r="X1648" s="4"/>
      <c r="Y1648" s="4"/>
      <c r="Z1648" s="4"/>
      <c r="AA1648" s="4"/>
    </row>
    <row r="1649" spans="1:27" x14ac:dyDescent="0.2">
      <c r="A1649" s="5">
        <v>2014</v>
      </c>
      <c r="B1649" s="5" t="s">
        <v>28</v>
      </c>
      <c r="C1649" s="5">
        <v>2</v>
      </c>
      <c r="D1649" s="5">
        <v>120</v>
      </c>
      <c r="F1649" s="5">
        <v>0.38</v>
      </c>
      <c r="G1649" s="5">
        <f t="shared" si="1061"/>
        <v>0.38</v>
      </c>
      <c r="H1649" s="6">
        <f t="shared" si="1051"/>
        <v>0.11341149479459153</v>
      </c>
      <c r="I1649" s="6">
        <f t="shared" si="1046"/>
        <v>9.4509578995492945E-4</v>
      </c>
      <c r="J1649" s="6">
        <f t="shared" si="1086"/>
        <v>10.672757725579629</v>
      </c>
      <c r="K1649" s="6">
        <f t="shared" si="1087"/>
        <v>10.156704737454666</v>
      </c>
      <c r="L1649" s="6">
        <f t="shared" si="1088"/>
        <v>10.350227468300913</v>
      </c>
      <c r="M1649" s="6">
        <f t="shared" si="1040"/>
        <v>31.179689931335211</v>
      </c>
      <c r="N1649" s="6">
        <f t="shared" si="1089"/>
        <v>25.627310718018386</v>
      </c>
      <c r="O1649" s="6">
        <f t="shared" si="1052"/>
        <v>4.1801634425186883E-2</v>
      </c>
      <c r="P1649" s="6">
        <f t="shared" si="1053"/>
        <v>4.0626818949818663E-2</v>
      </c>
      <c r="Q1649" s="6">
        <f t="shared" si="1054"/>
        <v>3.9675871961820174E-2</v>
      </c>
      <c r="R1649" s="6">
        <f t="shared" si="1055"/>
        <v>0.12210432533682572</v>
      </c>
      <c r="S1649" s="6">
        <f t="shared" si="1056"/>
        <v>0.100373633645572</v>
      </c>
      <c r="T1649" s="6"/>
      <c r="U1649" s="6"/>
      <c r="V1649" s="6"/>
      <c r="W1649" s="6"/>
      <c r="X1649" s="4"/>
      <c r="Y1649" s="4"/>
      <c r="Z1649" s="4"/>
      <c r="AA1649" s="4"/>
    </row>
    <row r="1650" spans="1:27" x14ac:dyDescent="0.2">
      <c r="A1650" s="5">
        <v>2014</v>
      </c>
      <c r="B1650" s="5" t="s">
        <v>28</v>
      </c>
      <c r="C1650" s="5">
        <v>2</v>
      </c>
      <c r="D1650" s="5">
        <v>120</v>
      </c>
      <c r="F1650" s="5">
        <v>1.44</v>
      </c>
      <c r="G1650" s="5">
        <f t="shared" si="1061"/>
        <v>1.44</v>
      </c>
      <c r="H1650" s="6">
        <f t="shared" si="1051"/>
        <v>1.6286016316209486</v>
      </c>
      <c r="I1650" s="6">
        <f t="shared" si="1046"/>
        <v>1.3571680263507906E-2</v>
      </c>
      <c r="J1650" s="6">
        <f t="shared" si="1086"/>
        <v>175.10249384757711</v>
      </c>
      <c r="K1650" s="6">
        <f t="shared" si="1087"/>
        <v>143.92121919977168</v>
      </c>
      <c r="L1650" s="6">
        <f t="shared" si="1088"/>
        <v>67.724551411422567</v>
      </c>
      <c r="M1650" s="6">
        <f t="shared" si="1040"/>
        <v>386.74826445877136</v>
      </c>
      <c r="N1650" s="6">
        <f t="shared" si="1089"/>
        <v>372.94656755232836</v>
      </c>
      <c r="O1650" s="6">
        <f t="shared" si="1052"/>
        <v>0.68581810090301032</v>
      </c>
      <c r="P1650" s="6">
        <f t="shared" si="1053"/>
        <v>0.57568487679908675</v>
      </c>
      <c r="Q1650" s="6">
        <f t="shared" si="1054"/>
        <v>0.25961078041045321</v>
      </c>
      <c r="R1650" s="6">
        <f t="shared" si="1055"/>
        <v>1.5211137581125505</v>
      </c>
      <c r="S1650" s="6">
        <f t="shared" si="1056"/>
        <v>1.4607073895799525</v>
      </c>
      <c r="T1650" s="6"/>
      <c r="U1650" s="6"/>
      <c r="V1650" s="6"/>
      <c r="W1650" s="6"/>
      <c r="X1650" s="4"/>
      <c r="Y1650" s="4"/>
      <c r="Z1650" s="4"/>
      <c r="AA1650" s="4"/>
    </row>
    <row r="1651" spans="1:27" x14ac:dyDescent="0.2">
      <c r="A1651" s="5">
        <v>2014</v>
      </c>
      <c r="B1651" s="5" t="s">
        <v>28</v>
      </c>
      <c r="C1651" s="5">
        <v>2</v>
      </c>
      <c r="D1651" s="5">
        <v>120</v>
      </c>
      <c r="F1651" s="5">
        <v>2.6</v>
      </c>
      <c r="G1651" s="5">
        <f t="shared" si="1061"/>
        <v>2.6</v>
      </c>
      <c r="H1651" s="6">
        <f t="shared" si="1051"/>
        <v>5.3092915845667505</v>
      </c>
      <c r="I1651" s="6">
        <f t="shared" si="1046"/>
        <v>4.4244096538056256E-2</v>
      </c>
      <c r="J1651" s="6">
        <f t="shared" si="1086"/>
        <v>605.58502703347801</v>
      </c>
      <c r="K1651" s="6">
        <f t="shared" si="1087"/>
        <v>466.42350972058279</v>
      </c>
      <c r="L1651" s="6">
        <f t="shared" si="1088"/>
        <v>155.79999659803394</v>
      </c>
      <c r="M1651" s="6">
        <f t="shared" si="1040"/>
        <v>1227.8085333520946</v>
      </c>
      <c r="N1651" s="6">
        <f t="shared" si="1089"/>
        <v>1223.0224659321595</v>
      </c>
      <c r="O1651" s="6">
        <f t="shared" si="1052"/>
        <v>2.3718746892144558</v>
      </c>
      <c r="P1651" s="6">
        <f t="shared" si="1053"/>
        <v>1.8656940388823311</v>
      </c>
      <c r="Q1651" s="6">
        <f t="shared" si="1054"/>
        <v>0.59723332029246345</v>
      </c>
      <c r="R1651" s="6">
        <f t="shared" si="1055"/>
        <v>4.8348020483892507</v>
      </c>
      <c r="S1651" s="6">
        <f t="shared" si="1056"/>
        <v>4.7901713249009577</v>
      </c>
      <c r="T1651" s="6"/>
      <c r="U1651" s="6"/>
      <c r="V1651" s="6"/>
      <c r="W1651" s="6"/>
      <c r="X1651" s="4"/>
      <c r="Y1651" s="4"/>
      <c r="Z1651" s="4"/>
      <c r="AA1651" s="4"/>
    </row>
    <row r="1652" spans="1:27" x14ac:dyDescent="0.2">
      <c r="A1652" s="5">
        <v>2014</v>
      </c>
      <c r="B1652" s="5" t="s">
        <v>28</v>
      </c>
      <c r="C1652" s="5">
        <v>2</v>
      </c>
      <c r="D1652" s="5">
        <v>120</v>
      </c>
      <c r="F1652" s="5">
        <v>5.05</v>
      </c>
      <c r="G1652" s="5">
        <f t="shared" si="1061"/>
        <v>5.05</v>
      </c>
      <c r="H1652" s="6">
        <f t="shared" si="1051"/>
        <v>20.029616662043424</v>
      </c>
      <c r="I1652" s="6">
        <f t="shared" si="1046"/>
        <v>0.16691347218369521</v>
      </c>
      <c r="J1652" s="6">
        <f t="shared" si="1086"/>
        <v>2441.4227777393444</v>
      </c>
      <c r="K1652" s="6">
        <f t="shared" si="1087"/>
        <v>1747.9673351915455</v>
      </c>
      <c r="L1652" s="6">
        <f t="shared" si="1088"/>
        <v>397.27923539075539</v>
      </c>
      <c r="M1652" s="6">
        <f t="shared" si="1040"/>
        <v>4586.669348321645</v>
      </c>
      <c r="N1652" s="6">
        <f t="shared" si="1089"/>
        <v>4644.6572966476688</v>
      </c>
      <c r="O1652" s="6">
        <f t="shared" si="1052"/>
        <v>9.5622392128124325</v>
      </c>
      <c r="P1652" s="6">
        <f t="shared" si="1053"/>
        <v>6.9918693407661818</v>
      </c>
      <c r="Q1652" s="6">
        <f t="shared" si="1054"/>
        <v>1.5229037356645625</v>
      </c>
      <c r="R1652" s="6">
        <f t="shared" si="1055"/>
        <v>18.077012289243179</v>
      </c>
      <c r="S1652" s="6">
        <f t="shared" si="1056"/>
        <v>18.191574411870032</v>
      </c>
      <c r="T1652" s="6"/>
      <c r="U1652" s="6"/>
      <c r="V1652" s="6"/>
      <c r="W1652" s="6"/>
      <c r="X1652" s="4"/>
      <c r="Y1652" s="4"/>
      <c r="Z1652" s="4"/>
      <c r="AA1652" s="4"/>
    </row>
    <row r="1653" spans="1:27" x14ac:dyDescent="0.2">
      <c r="A1653" s="5">
        <v>2014</v>
      </c>
      <c r="B1653" s="5" t="s">
        <v>28</v>
      </c>
      <c r="C1653" s="5">
        <v>2</v>
      </c>
      <c r="D1653" s="5">
        <v>120</v>
      </c>
      <c r="F1653" s="5">
        <v>0.87</v>
      </c>
      <c r="G1653" s="5">
        <f t="shared" si="1061"/>
        <v>0.87</v>
      </c>
      <c r="H1653" s="6">
        <f t="shared" si="1051"/>
        <v>0.59446786987552858</v>
      </c>
      <c r="I1653" s="6">
        <f t="shared" si="1046"/>
        <v>4.9538989156294047E-3</v>
      </c>
      <c r="J1653" s="6">
        <f t="shared" si="1086"/>
        <v>60.774518753383184</v>
      </c>
      <c r="K1653" s="6">
        <f t="shared" si="1087"/>
        <v>52.799131987382424</v>
      </c>
      <c r="L1653" s="6">
        <f t="shared" si="1088"/>
        <v>33.279528865671182</v>
      </c>
      <c r="M1653" s="6">
        <f t="shared" si="1040"/>
        <v>146.85317960643678</v>
      </c>
      <c r="N1653" s="6">
        <f t="shared" si="1089"/>
        <v>135.44772129903464</v>
      </c>
      <c r="O1653" s="6">
        <f t="shared" si="1052"/>
        <v>0.23803353178408412</v>
      </c>
      <c r="P1653" s="6">
        <f t="shared" si="1053"/>
        <v>0.21119652794952967</v>
      </c>
      <c r="Q1653" s="6">
        <f t="shared" si="1054"/>
        <v>0.12757152731840621</v>
      </c>
      <c r="R1653" s="6">
        <f t="shared" si="1055"/>
        <v>0.57680158705202</v>
      </c>
      <c r="S1653" s="6">
        <f t="shared" si="1056"/>
        <v>0.53050357508788559</v>
      </c>
      <c r="T1653" s="6"/>
      <c r="U1653" s="6"/>
      <c r="V1653" s="6"/>
      <c r="W1653" s="6"/>
      <c r="X1653" s="4"/>
      <c r="Y1653" s="4"/>
      <c r="Z1653" s="4"/>
      <c r="AA1653" s="4"/>
    </row>
    <row r="1654" spans="1:27" x14ac:dyDescent="0.2">
      <c r="A1654" s="5">
        <v>2014</v>
      </c>
      <c r="B1654" s="5" t="s">
        <v>28</v>
      </c>
      <c r="C1654" s="5">
        <v>2</v>
      </c>
      <c r="D1654" s="5">
        <v>120</v>
      </c>
      <c r="E1654" s="5">
        <v>1.39</v>
      </c>
      <c r="G1654" s="5">
        <f t="shared" si="1061"/>
        <v>1.39</v>
      </c>
      <c r="H1654" s="6">
        <f t="shared" si="1051"/>
        <v>1.5174677915002095</v>
      </c>
      <c r="I1654" s="6">
        <f t="shared" si="1046"/>
        <v>1.2645564929168412E-2</v>
      </c>
      <c r="J1654" s="6">
        <f t="shared" ref="J1654:J1655" si="1090">8*G1654^2.56</f>
        <v>18.586939085643603</v>
      </c>
      <c r="K1654" s="6">
        <f t="shared" ref="K1654:K1655" si="1091">22.91*G1654^2.13</f>
        <v>46.200493408999719</v>
      </c>
      <c r="L1654" s="6">
        <f t="shared" ref="L1654:L1655" si="1092">22.55*G1654^1.45</f>
        <v>36.35113760289827</v>
      </c>
      <c r="M1654" s="6">
        <f t="shared" si="1040"/>
        <v>101.13857009754159</v>
      </c>
      <c r="N1654" s="6">
        <f t="shared" ref="N1654:N1655" si="1093">39.46*G1654^2.26</f>
        <v>83.055907812199507</v>
      </c>
      <c r="O1654" s="6">
        <f t="shared" si="1052"/>
        <v>7.2798844752104117E-2</v>
      </c>
      <c r="P1654" s="6">
        <f t="shared" si="1053"/>
        <v>0.18480197363599887</v>
      </c>
      <c r="Q1654" s="6">
        <f t="shared" si="1054"/>
        <v>0.13934602747777672</v>
      </c>
      <c r="R1654" s="6">
        <f t="shared" si="1055"/>
        <v>0.39694684586587969</v>
      </c>
      <c r="S1654" s="6">
        <f t="shared" si="1056"/>
        <v>0.32530230559778139</v>
      </c>
      <c r="T1654" s="6"/>
      <c r="U1654" s="6"/>
      <c r="V1654" s="6"/>
      <c r="W1654" s="6"/>
      <c r="X1654" s="4"/>
      <c r="Y1654" s="4"/>
      <c r="Z1654" s="4"/>
      <c r="AA1654" s="4"/>
    </row>
    <row r="1655" spans="1:27" x14ac:dyDescent="0.2">
      <c r="A1655" s="5">
        <v>2014</v>
      </c>
      <c r="B1655" s="5" t="s">
        <v>28</v>
      </c>
      <c r="C1655" s="5">
        <v>2</v>
      </c>
      <c r="D1655" s="5">
        <v>120</v>
      </c>
      <c r="E1655" s="5">
        <v>1.17</v>
      </c>
      <c r="G1655" s="5">
        <f t="shared" si="1061"/>
        <v>1.17</v>
      </c>
      <c r="H1655" s="6">
        <f t="shared" si="1051"/>
        <v>1.0751315458747668</v>
      </c>
      <c r="I1655" s="6">
        <f t="shared" si="1046"/>
        <v>8.9594295489563904E-3</v>
      </c>
      <c r="J1655" s="6">
        <f t="shared" si="1090"/>
        <v>11.957648776861134</v>
      </c>
      <c r="K1655" s="6">
        <f t="shared" si="1091"/>
        <v>32.008179561384452</v>
      </c>
      <c r="L1655" s="6">
        <f t="shared" si="1092"/>
        <v>28.314966083093868</v>
      </c>
      <c r="M1655" s="6">
        <f t="shared" si="1040"/>
        <v>72.280794421339451</v>
      </c>
      <c r="N1655" s="6">
        <f t="shared" si="1093"/>
        <v>56.267436366765601</v>
      </c>
      <c r="O1655" s="6">
        <f t="shared" si="1052"/>
        <v>4.683412437603944E-2</v>
      </c>
      <c r="P1655" s="6">
        <f t="shared" si="1053"/>
        <v>0.1280327182455378</v>
      </c>
      <c r="Q1655" s="6">
        <f t="shared" si="1054"/>
        <v>0.10854070331852649</v>
      </c>
      <c r="R1655" s="6">
        <f t="shared" si="1055"/>
        <v>0.28340754594010376</v>
      </c>
      <c r="S1655" s="6">
        <f t="shared" si="1056"/>
        <v>0.22038079243649861</v>
      </c>
      <c r="T1655" s="6"/>
      <c r="U1655" s="6"/>
      <c r="V1655" s="6"/>
      <c r="W1655" s="6"/>
      <c r="X1655" s="4"/>
      <c r="Y1655" s="4"/>
      <c r="Z1655" s="4"/>
      <c r="AA1655" s="4"/>
    </row>
    <row r="1656" spans="1:27" x14ac:dyDescent="0.2">
      <c r="A1656" s="5">
        <v>2014</v>
      </c>
      <c r="B1656" s="5" t="s">
        <v>28</v>
      </c>
      <c r="C1656" s="5">
        <v>2</v>
      </c>
      <c r="D1656" s="5">
        <v>120</v>
      </c>
      <c r="F1656" s="5">
        <v>0.94</v>
      </c>
      <c r="G1656" s="5">
        <f t="shared" si="1061"/>
        <v>0.94</v>
      </c>
      <c r="H1656" s="6">
        <f t="shared" si="1051"/>
        <v>0.69397781717798523</v>
      </c>
      <c r="I1656" s="6">
        <f t="shared" si="1046"/>
        <v>5.7831484764832106E-3</v>
      </c>
      <c r="J1656" s="6">
        <f t="shared" ref="J1656:J1665" si="1094">81.42*G1656^2.1</f>
        <v>71.498937915920777</v>
      </c>
      <c r="K1656" s="6">
        <f t="shared" ref="K1656:K1665" si="1095">69.66*G1656^1.99</f>
        <v>61.589673071287692</v>
      </c>
      <c r="L1656" s="6">
        <f t="shared" ref="L1656:L1665" si="1096">40.5*G1656^1.41</f>
        <v>37.116353026023965</v>
      </c>
      <c r="M1656" s="6">
        <f t="shared" si="1040"/>
        <v>170.20496401323246</v>
      </c>
      <c r="N1656" s="6">
        <f t="shared" ref="N1656:N1665" si="1097">179.2*G1656^2.01</f>
        <v>158.24317609746566</v>
      </c>
      <c r="O1656" s="6">
        <f t="shared" si="1052"/>
        <v>0.28003750683735634</v>
      </c>
      <c r="P1656" s="6">
        <f t="shared" si="1053"/>
        <v>0.24635869228515075</v>
      </c>
      <c r="Q1656" s="6">
        <f t="shared" si="1054"/>
        <v>0.14227935326642521</v>
      </c>
      <c r="R1656" s="6">
        <f t="shared" si="1055"/>
        <v>0.66867555238893228</v>
      </c>
      <c r="S1656" s="6">
        <f t="shared" si="1056"/>
        <v>0.61978577304840721</v>
      </c>
      <c r="T1656" s="6"/>
      <c r="U1656" s="6"/>
      <c r="V1656" s="6"/>
      <c r="W1656" s="6"/>
      <c r="X1656" s="4"/>
      <c r="Y1656" s="4"/>
      <c r="Z1656" s="4"/>
      <c r="AA1656" s="4"/>
    </row>
    <row r="1657" spans="1:27" x14ac:dyDescent="0.2">
      <c r="A1657" s="5">
        <v>2014</v>
      </c>
      <c r="B1657" s="5" t="s">
        <v>28</v>
      </c>
      <c r="C1657" s="5">
        <v>2</v>
      </c>
      <c r="D1657" s="5">
        <v>120</v>
      </c>
      <c r="F1657" s="5">
        <v>0.47</v>
      </c>
      <c r="G1657" s="5">
        <f t="shared" si="1061"/>
        <v>0.47</v>
      </c>
      <c r="H1657" s="6">
        <f t="shared" si="1051"/>
        <v>0.17349445429449631</v>
      </c>
      <c r="I1657" s="6">
        <f t="shared" si="1046"/>
        <v>1.4457871191208027E-3</v>
      </c>
      <c r="J1657" s="6">
        <f t="shared" si="1094"/>
        <v>16.677716983849006</v>
      </c>
      <c r="K1657" s="6">
        <f t="shared" si="1095"/>
        <v>15.504515781327996</v>
      </c>
      <c r="L1657" s="6">
        <f t="shared" si="1096"/>
        <v>13.967317417045875</v>
      </c>
      <c r="M1657" s="6">
        <f t="shared" si="1040"/>
        <v>46.149550182222882</v>
      </c>
      <c r="N1657" s="6">
        <f t="shared" si="1097"/>
        <v>39.287527659128628</v>
      </c>
      <c r="O1657" s="6">
        <f t="shared" si="1052"/>
        <v>6.5321058186741929E-2</v>
      </c>
      <c r="P1657" s="6">
        <f t="shared" si="1053"/>
        <v>6.2018063125311981E-2</v>
      </c>
      <c r="Q1657" s="6">
        <f t="shared" si="1054"/>
        <v>5.354138343200919E-2</v>
      </c>
      <c r="R1657" s="6">
        <f t="shared" si="1055"/>
        <v>0.18088050474406309</v>
      </c>
      <c r="S1657" s="6">
        <f t="shared" si="1056"/>
        <v>0.15387614999825378</v>
      </c>
      <c r="T1657" s="6"/>
      <c r="U1657" s="6"/>
      <c r="V1657" s="6"/>
      <c r="W1657" s="6"/>
      <c r="X1657" s="4"/>
      <c r="Y1657" s="4"/>
      <c r="Z1657" s="4"/>
      <c r="AA1657" s="4"/>
    </row>
    <row r="1658" spans="1:27" x14ac:dyDescent="0.2">
      <c r="A1658" s="5">
        <v>2014</v>
      </c>
      <c r="B1658" s="5" t="s">
        <v>28</v>
      </c>
      <c r="C1658" s="5">
        <v>2</v>
      </c>
      <c r="D1658" s="5">
        <v>120</v>
      </c>
      <c r="F1658" s="5">
        <v>0.87</v>
      </c>
      <c r="G1658" s="5">
        <f t="shared" si="1061"/>
        <v>0.87</v>
      </c>
      <c r="H1658" s="6">
        <f t="shared" si="1051"/>
        <v>0.59446786987552858</v>
      </c>
      <c r="I1658" s="6">
        <f t="shared" si="1046"/>
        <v>4.9538989156294047E-3</v>
      </c>
      <c r="J1658" s="6">
        <f t="shared" si="1094"/>
        <v>60.774518753383184</v>
      </c>
      <c r="K1658" s="6">
        <f t="shared" si="1095"/>
        <v>52.799131987382424</v>
      </c>
      <c r="L1658" s="6">
        <f t="shared" si="1096"/>
        <v>33.279528865671182</v>
      </c>
      <c r="M1658" s="6">
        <f t="shared" si="1040"/>
        <v>146.85317960643678</v>
      </c>
      <c r="N1658" s="6">
        <f t="shared" si="1097"/>
        <v>135.44772129903464</v>
      </c>
      <c r="O1658" s="6">
        <f t="shared" si="1052"/>
        <v>0.23803353178408412</v>
      </c>
      <c r="P1658" s="6">
        <f t="shared" si="1053"/>
        <v>0.21119652794952967</v>
      </c>
      <c r="Q1658" s="6">
        <f t="shared" si="1054"/>
        <v>0.12757152731840621</v>
      </c>
      <c r="R1658" s="6">
        <f t="shared" si="1055"/>
        <v>0.57680158705202</v>
      </c>
      <c r="S1658" s="6">
        <f t="shared" si="1056"/>
        <v>0.53050357508788559</v>
      </c>
      <c r="T1658" s="6"/>
      <c r="U1658" s="6"/>
      <c r="V1658" s="6"/>
      <c r="W1658" s="6"/>
      <c r="X1658" s="4"/>
      <c r="Y1658" s="4"/>
      <c r="Z1658" s="4"/>
      <c r="AA1658" s="4"/>
    </row>
    <row r="1659" spans="1:27" x14ac:dyDescent="0.2">
      <c r="A1659" s="5">
        <v>2014</v>
      </c>
      <c r="B1659" s="5" t="s">
        <v>28</v>
      </c>
      <c r="C1659" s="5">
        <v>2</v>
      </c>
      <c r="D1659" s="5">
        <v>120</v>
      </c>
      <c r="F1659" s="5">
        <v>1.44</v>
      </c>
      <c r="G1659" s="5">
        <f t="shared" si="1061"/>
        <v>1.44</v>
      </c>
      <c r="H1659" s="6">
        <f t="shared" si="1051"/>
        <v>1.6286016316209486</v>
      </c>
      <c r="I1659" s="6">
        <f t="shared" si="1046"/>
        <v>1.3571680263507906E-2</v>
      </c>
      <c r="J1659" s="6">
        <f t="shared" si="1094"/>
        <v>175.10249384757711</v>
      </c>
      <c r="K1659" s="6">
        <f t="shared" si="1095"/>
        <v>143.92121919977168</v>
      </c>
      <c r="L1659" s="6">
        <f t="shared" si="1096"/>
        <v>67.724551411422567</v>
      </c>
      <c r="M1659" s="6">
        <f t="shared" ref="M1659:M1722" si="1098">SUM(J1659:L1659)</f>
        <v>386.74826445877136</v>
      </c>
      <c r="N1659" s="6">
        <f t="shared" si="1097"/>
        <v>372.94656755232836</v>
      </c>
      <c r="O1659" s="6">
        <f t="shared" si="1052"/>
        <v>0.68581810090301032</v>
      </c>
      <c r="P1659" s="6">
        <f t="shared" si="1053"/>
        <v>0.57568487679908675</v>
      </c>
      <c r="Q1659" s="6">
        <f t="shared" si="1054"/>
        <v>0.25961078041045321</v>
      </c>
      <c r="R1659" s="6">
        <f t="shared" si="1055"/>
        <v>1.5211137581125505</v>
      </c>
      <c r="S1659" s="6">
        <f t="shared" si="1056"/>
        <v>1.4607073895799525</v>
      </c>
      <c r="T1659" s="6"/>
      <c r="U1659" s="6"/>
      <c r="V1659" s="6"/>
      <c r="W1659" s="6"/>
      <c r="X1659" s="4"/>
      <c r="Y1659" s="4"/>
      <c r="Z1659" s="4"/>
      <c r="AA1659" s="4"/>
    </row>
    <row r="1660" spans="1:27" x14ac:dyDescent="0.2">
      <c r="A1660" s="5">
        <v>2014</v>
      </c>
      <c r="B1660" s="5" t="s">
        <v>28</v>
      </c>
      <c r="C1660" s="5">
        <v>2</v>
      </c>
      <c r="D1660" s="5">
        <v>120</v>
      </c>
      <c r="F1660" s="5">
        <v>1.45</v>
      </c>
      <c r="G1660" s="5">
        <f t="shared" si="1061"/>
        <v>1.45</v>
      </c>
      <c r="H1660" s="6">
        <f t="shared" si="1051"/>
        <v>1.6512996385431351</v>
      </c>
      <c r="I1660" s="6">
        <f t="shared" si="1046"/>
        <v>1.3760830321192793E-2</v>
      </c>
      <c r="J1660" s="6">
        <f t="shared" si="1094"/>
        <v>177.66582738647284</v>
      </c>
      <c r="K1660" s="6">
        <f t="shared" si="1095"/>
        <v>145.91696721746527</v>
      </c>
      <c r="L1660" s="6">
        <f t="shared" si="1096"/>
        <v>68.388630406322974</v>
      </c>
      <c r="M1660" s="6">
        <f t="shared" si="1098"/>
        <v>391.9714250102611</v>
      </c>
      <c r="N1660" s="6">
        <f t="shared" si="1097"/>
        <v>378.17053662416811</v>
      </c>
      <c r="O1660" s="6">
        <f t="shared" si="1052"/>
        <v>0.69585782393035189</v>
      </c>
      <c r="P1660" s="6">
        <f t="shared" si="1053"/>
        <v>0.58366786886986111</v>
      </c>
      <c r="Q1660" s="6">
        <f t="shared" si="1054"/>
        <v>0.26215641655757144</v>
      </c>
      <c r="R1660" s="6">
        <f t="shared" si="1055"/>
        <v>1.5416821093577844</v>
      </c>
      <c r="S1660" s="6">
        <f t="shared" si="1056"/>
        <v>1.4811679351113252</v>
      </c>
      <c r="T1660" s="6"/>
      <c r="U1660" s="6"/>
      <c r="V1660" s="6"/>
      <c r="W1660" s="6"/>
      <c r="X1660" s="4"/>
      <c r="Y1660" s="4"/>
      <c r="Z1660" s="4"/>
      <c r="AA1660" s="4"/>
    </row>
    <row r="1661" spans="1:27" x14ac:dyDescent="0.2">
      <c r="A1661" s="5">
        <v>2014</v>
      </c>
      <c r="B1661" s="5" t="s">
        <v>28</v>
      </c>
      <c r="C1661" s="5">
        <v>2</v>
      </c>
      <c r="D1661" s="5">
        <v>120</v>
      </c>
      <c r="F1661" s="5">
        <v>5.15</v>
      </c>
      <c r="G1661" s="5">
        <f t="shared" si="1061"/>
        <v>5.15</v>
      </c>
      <c r="H1661" s="6">
        <f t="shared" si="1051"/>
        <v>20.830722788708826</v>
      </c>
      <c r="I1661" s="6">
        <f t="shared" si="1046"/>
        <v>0.17358935657257354</v>
      </c>
      <c r="J1661" s="6">
        <f t="shared" si="1094"/>
        <v>2544.0537284066218</v>
      </c>
      <c r="K1661" s="6">
        <f t="shared" si="1095"/>
        <v>1817.5227511252378</v>
      </c>
      <c r="L1661" s="6">
        <f t="shared" si="1096"/>
        <v>408.41644068309165</v>
      </c>
      <c r="M1661" s="6">
        <f t="shared" si="1098"/>
        <v>4769.9929202149506</v>
      </c>
      <c r="N1661" s="6">
        <f t="shared" si="1097"/>
        <v>4831.3726414036637</v>
      </c>
      <c r="O1661" s="6">
        <f t="shared" si="1052"/>
        <v>9.9642104362592683</v>
      </c>
      <c r="P1661" s="6">
        <f t="shared" si="1053"/>
        <v>7.2700910045009515</v>
      </c>
      <c r="Q1661" s="6">
        <f t="shared" si="1054"/>
        <v>1.5655963559518513</v>
      </c>
      <c r="R1661" s="6">
        <f t="shared" si="1055"/>
        <v>18.79989779671207</v>
      </c>
      <c r="S1661" s="6">
        <f t="shared" si="1056"/>
        <v>18.922876178831014</v>
      </c>
      <c r="T1661" s="6"/>
      <c r="U1661" s="6"/>
      <c r="V1661" s="6"/>
      <c r="W1661" s="6"/>
      <c r="X1661" s="4"/>
      <c r="Y1661" s="4"/>
      <c r="Z1661" s="4"/>
      <c r="AA1661" s="4"/>
    </row>
    <row r="1662" spans="1:27" x14ac:dyDescent="0.2">
      <c r="A1662" s="5">
        <v>2014</v>
      </c>
      <c r="B1662" s="5" t="s">
        <v>28</v>
      </c>
      <c r="C1662" s="5">
        <v>2</v>
      </c>
      <c r="D1662" s="5">
        <v>120</v>
      </c>
      <c r="F1662" s="5">
        <v>2.68</v>
      </c>
      <c r="G1662" s="5">
        <f t="shared" si="1061"/>
        <v>2.68</v>
      </c>
      <c r="H1662" s="6">
        <f t="shared" si="1051"/>
        <v>5.6410437687858339</v>
      </c>
      <c r="I1662" s="6">
        <f t="shared" si="1046"/>
        <v>4.7008698073215283E-2</v>
      </c>
      <c r="J1662" s="6">
        <f t="shared" si="1094"/>
        <v>645.37801285814567</v>
      </c>
      <c r="K1662" s="6">
        <f t="shared" si="1095"/>
        <v>495.41791843817208</v>
      </c>
      <c r="L1662" s="6">
        <f t="shared" si="1096"/>
        <v>162.60170036194904</v>
      </c>
      <c r="M1662" s="6">
        <f t="shared" si="1098"/>
        <v>1303.3976316582668</v>
      </c>
      <c r="N1662" s="6">
        <f t="shared" si="1097"/>
        <v>1299.8371385088869</v>
      </c>
      <c r="O1662" s="6">
        <f t="shared" si="1052"/>
        <v>2.5277305503610705</v>
      </c>
      <c r="P1662" s="6">
        <f t="shared" si="1053"/>
        <v>1.9816716737526883</v>
      </c>
      <c r="Q1662" s="6">
        <f t="shared" si="1054"/>
        <v>0.62330651805413806</v>
      </c>
      <c r="R1662" s="6">
        <f t="shared" si="1055"/>
        <v>5.1327087421678961</v>
      </c>
      <c r="S1662" s="6">
        <f t="shared" si="1056"/>
        <v>5.0910287924931401</v>
      </c>
      <c r="T1662" s="6"/>
      <c r="U1662" s="6"/>
      <c r="V1662" s="6"/>
      <c r="W1662" s="6"/>
      <c r="X1662" s="4"/>
      <c r="Y1662" s="4"/>
      <c r="Z1662" s="4"/>
      <c r="AA1662" s="4"/>
    </row>
    <row r="1663" spans="1:27" x14ac:dyDescent="0.2">
      <c r="A1663" s="5">
        <v>2014</v>
      </c>
      <c r="B1663" s="5" t="s">
        <v>28</v>
      </c>
      <c r="C1663" s="5">
        <v>2</v>
      </c>
      <c r="D1663" s="5">
        <v>120</v>
      </c>
      <c r="F1663" s="5">
        <v>4.1100000000000003</v>
      </c>
      <c r="G1663" s="5">
        <f t="shared" si="1061"/>
        <v>4.1100000000000003</v>
      </c>
      <c r="H1663" s="6">
        <f t="shared" si="1051"/>
        <v>13.267024315926038</v>
      </c>
      <c r="I1663" s="6">
        <f t="shared" si="1046"/>
        <v>0.11055853596605032</v>
      </c>
      <c r="J1663" s="6">
        <f t="shared" si="1094"/>
        <v>1584.1595652554338</v>
      </c>
      <c r="K1663" s="6">
        <f t="shared" si="1095"/>
        <v>1160.1888721541247</v>
      </c>
      <c r="L1663" s="6">
        <f t="shared" si="1096"/>
        <v>297.14743931981059</v>
      </c>
      <c r="M1663" s="6">
        <f t="shared" si="1098"/>
        <v>3041.4958767293692</v>
      </c>
      <c r="N1663" s="6">
        <f t="shared" si="1097"/>
        <v>3070.1533419206044</v>
      </c>
      <c r="O1663" s="6">
        <f t="shared" si="1052"/>
        <v>6.2046249639171149</v>
      </c>
      <c r="P1663" s="6">
        <f t="shared" si="1053"/>
        <v>4.6407554886164979</v>
      </c>
      <c r="Q1663" s="6">
        <f t="shared" si="1054"/>
        <v>1.1390651840592738</v>
      </c>
      <c r="R1663" s="6">
        <f t="shared" si="1055"/>
        <v>11.984445636592886</v>
      </c>
      <c r="S1663" s="6">
        <f t="shared" si="1056"/>
        <v>12.0247672558557</v>
      </c>
      <c r="T1663" s="6"/>
      <c r="U1663" s="6"/>
      <c r="V1663" s="6"/>
      <c r="W1663" s="6"/>
      <c r="X1663" s="4"/>
      <c r="Y1663" s="4"/>
      <c r="Z1663" s="4"/>
      <c r="AA1663" s="4"/>
    </row>
    <row r="1664" spans="1:27" x14ac:dyDescent="0.2">
      <c r="A1664" s="5">
        <v>2014</v>
      </c>
      <c r="B1664" s="5" t="s">
        <v>28</v>
      </c>
      <c r="C1664" s="5">
        <v>2</v>
      </c>
      <c r="D1664" s="5">
        <v>120</v>
      </c>
      <c r="F1664" s="5">
        <v>1</v>
      </c>
      <c r="G1664" s="5">
        <f t="shared" si="1061"/>
        <v>1</v>
      </c>
      <c r="H1664" s="6">
        <f t="shared" si="1051"/>
        <v>0.78539816339744828</v>
      </c>
      <c r="I1664" s="6">
        <f t="shared" si="1046"/>
        <v>6.5449846949787354E-3</v>
      </c>
      <c r="J1664" s="6">
        <f t="shared" si="1094"/>
        <v>81.42</v>
      </c>
      <c r="K1664" s="6">
        <f t="shared" si="1095"/>
        <v>69.66</v>
      </c>
      <c r="L1664" s="6">
        <f t="shared" si="1096"/>
        <v>40.5</v>
      </c>
      <c r="M1664" s="6">
        <f t="shared" si="1098"/>
        <v>191.57999999999998</v>
      </c>
      <c r="N1664" s="6">
        <f t="shared" si="1097"/>
        <v>179.2</v>
      </c>
      <c r="O1664" s="6">
        <f t="shared" si="1052"/>
        <v>0.31889500000000004</v>
      </c>
      <c r="P1664" s="6">
        <f t="shared" si="1053"/>
        <v>0.27864</v>
      </c>
      <c r="Q1664" s="6">
        <f t="shared" si="1054"/>
        <v>0.15525000000000003</v>
      </c>
      <c r="R1664" s="6">
        <f t="shared" si="1055"/>
        <v>0.75278500000000004</v>
      </c>
      <c r="S1664" s="6">
        <f t="shared" si="1056"/>
        <v>0.70186666666666653</v>
      </c>
      <c r="T1664" s="6"/>
      <c r="U1664" s="6"/>
      <c r="V1664" s="6"/>
      <c r="W1664" s="6"/>
      <c r="X1664" s="4"/>
      <c r="Y1664" s="4"/>
      <c r="Z1664" s="4"/>
      <c r="AA1664" s="4"/>
    </row>
    <row r="1665" spans="1:27" x14ac:dyDescent="0.2">
      <c r="A1665" s="5">
        <v>2014</v>
      </c>
      <c r="B1665" s="5" t="s">
        <v>28</v>
      </c>
      <c r="C1665" s="5">
        <v>2</v>
      </c>
      <c r="D1665" s="5">
        <v>120</v>
      </c>
      <c r="F1665" s="5">
        <v>1.08</v>
      </c>
      <c r="G1665" s="5">
        <f t="shared" si="1061"/>
        <v>1.08</v>
      </c>
      <c r="H1665" s="6">
        <f t="shared" si="1051"/>
        <v>0.91608841778678374</v>
      </c>
      <c r="I1665" s="6">
        <f t="shared" si="1046"/>
        <v>7.6340701482231982E-3</v>
      </c>
      <c r="J1665" s="6">
        <f t="shared" si="1094"/>
        <v>95.701993547635396</v>
      </c>
      <c r="K1665" s="6">
        <f t="shared" si="1095"/>
        <v>81.188916114596651</v>
      </c>
      <c r="L1665" s="6">
        <f t="shared" si="1096"/>
        <v>45.14217899311889</v>
      </c>
      <c r="M1665" s="6">
        <f t="shared" si="1098"/>
        <v>222.03308865535092</v>
      </c>
      <c r="N1665" s="6">
        <f t="shared" si="1097"/>
        <v>209.1798050230627</v>
      </c>
      <c r="O1665" s="6">
        <f t="shared" si="1052"/>
        <v>0.37483280806157193</v>
      </c>
      <c r="P1665" s="6">
        <f t="shared" si="1053"/>
        <v>0.32475566445838661</v>
      </c>
      <c r="Q1665" s="6">
        <f t="shared" si="1054"/>
        <v>0.17304501947362241</v>
      </c>
      <c r="R1665" s="6">
        <f t="shared" si="1055"/>
        <v>0.87263349199358098</v>
      </c>
      <c r="S1665" s="6">
        <f t="shared" si="1056"/>
        <v>0.81928756967366223</v>
      </c>
      <c r="T1665" s="6"/>
      <c r="U1665" s="6"/>
      <c r="V1665" s="6"/>
      <c r="W1665" s="6"/>
      <c r="X1665" s="4"/>
      <c r="Y1665" s="4"/>
      <c r="Z1665" s="4"/>
      <c r="AA1665" s="4"/>
    </row>
    <row r="1666" spans="1:27" x14ac:dyDescent="0.2">
      <c r="A1666" s="5">
        <v>2014</v>
      </c>
      <c r="B1666" s="5" t="s">
        <v>28</v>
      </c>
      <c r="C1666" s="5">
        <v>2</v>
      </c>
      <c r="D1666" s="5">
        <v>120</v>
      </c>
      <c r="E1666" s="5">
        <v>1.41</v>
      </c>
      <c r="G1666" s="5">
        <f t="shared" si="1061"/>
        <v>1.41</v>
      </c>
      <c r="H1666" s="6">
        <f t="shared" si="1051"/>
        <v>1.5614500886504667</v>
      </c>
      <c r="I1666" s="6">
        <f t="shared" si="1046"/>
        <v>1.3012084072087223E-2</v>
      </c>
      <c r="J1666" s="6">
        <f t="shared" ref="J1666:J1668" si="1099">8*G1666^2.56</f>
        <v>19.279284643062198</v>
      </c>
      <c r="K1666" s="6">
        <f t="shared" ref="K1666:K1668" si="1100">22.91*G1666^2.13</f>
        <v>47.627940142469328</v>
      </c>
      <c r="L1666" s="6">
        <f t="shared" ref="L1666:L1668" si="1101">22.55*G1666^1.45</f>
        <v>37.111991459225528</v>
      </c>
      <c r="M1666" s="6">
        <f t="shared" si="1098"/>
        <v>104.01921624475705</v>
      </c>
      <c r="N1666" s="6">
        <f t="shared" ref="N1666:N1668" si="1102">39.46*G1666^2.26</f>
        <v>85.781231245830796</v>
      </c>
      <c r="O1666" s="6">
        <f t="shared" si="1052"/>
        <v>7.5510531518660259E-2</v>
      </c>
      <c r="P1666" s="6">
        <f t="shared" si="1053"/>
        <v>0.19051176056987729</v>
      </c>
      <c r="Q1666" s="6">
        <f t="shared" si="1054"/>
        <v>0.14226263392703117</v>
      </c>
      <c r="R1666" s="6">
        <f t="shared" si="1055"/>
        <v>0.40828492601556876</v>
      </c>
      <c r="S1666" s="6">
        <f t="shared" si="1056"/>
        <v>0.33597648904617056</v>
      </c>
      <c r="T1666" s="6"/>
      <c r="U1666" s="6"/>
      <c r="V1666" s="6"/>
      <c r="W1666" s="6"/>
      <c r="X1666" s="4"/>
      <c r="Y1666" s="4"/>
      <c r="Z1666" s="4"/>
      <c r="AA1666" s="4"/>
    </row>
    <row r="1667" spans="1:27" x14ac:dyDescent="0.2">
      <c r="A1667" s="5">
        <v>2014</v>
      </c>
      <c r="B1667" s="5" t="s">
        <v>28</v>
      </c>
      <c r="C1667" s="5">
        <v>2</v>
      </c>
      <c r="D1667" s="5">
        <v>120</v>
      </c>
      <c r="E1667" s="5">
        <v>0.78</v>
      </c>
      <c r="G1667" s="5">
        <f t="shared" si="1061"/>
        <v>0.78</v>
      </c>
      <c r="H1667" s="6">
        <f t="shared" si="1051"/>
        <v>0.4778362426110076</v>
      </c>
      <c r="I1667" s="6">
        <f t="shared" ref="I1667:I1730" si="1103">H1667/D1667</f>
        <v>3.9819686884250633E-3</v>
      </c>
      <c r="J1667" s="6">
        <f t="shared" si="1099"/>
        <v>4.2349878615403727</v>
      </c>
      <c r="K1667" s="6">
        <f t="shared" si="1100"/>
        <v>13.49542583725513</v>
      </c>
      <c r="L1667" s="6">
        <f t="shared" si="1101"/>
        <v>15.72837010874683</v>
      </c>
      <c r="M1667" s="6">
        <f t="shared" si="1098"/>
        <v>33.458783807542332</v>
      </c>
      <c r="N1667" s="6">
        <f t="shared" si="1102"/>
        <v>22.505614886295742</v>
      </c>
      <c r="O1667" s="6">
        <f t="shared" si="1052"/>
        <v>1.6587035791033124E-2</v>
      </c>
      <c r="P1667" s="6">
        <f t="shared" si="1053"/>
        <v>5.398170334902052E-2</v>
      </c>
      <c r="Q1667" s="6">
        <f t="shared" si="1054"/>
        <v>6.0292085416862852E-2</v>
      </c>
      <c r="R1667" s="6">
        <f t="shared" si="1055"/>
        <v>0.1308608245569165</v>
      </c>
      <c r="S1667" s="6">
        <f t="shared" si="1056"/>
        <v>8.814699163799164E-2</v>
      </c>
      <c r="T1667" s="6"/>
      <c r="U1667" s="6"/>
      <c r="V1667" s="6"/>
      <c r="W1667" s="6"/>
      <c r="X1667" s="4"/>
      <c r="Y1667" s="4"/>
      <c r="Z1667" s="4"/>
      <c r="AA1667" s="4"/>
    </row>
    <row r="1668" spans="1:27" x14ac:dyDescent="0.2">
      <c r="A1668" s="5">
        <v>2014</v>
      </c>
      <c r="B1668" s="5" t="s">
        <v>28</v>
      </c>
      <c r="C1668" s="5">
        <v>2</v>
      </c>
      <c r="D1668" s="5">
        <v>120</v>
      </c>
      <c r="E1668" s="5">
        <v>1.31</v>
      </c>
      <c r="G1668" s="5">
        <f t="shared" si="1061"/>
        <v>1.31</v>
      </c>
      <c r="H1668" s="6">
        <f t="shared" si="1051"/>
        <v>1.3478217882063612</v>
      </c>
      <c r="I1668" s="6">
        <f t="shared" si="1103"/>
        <v>1.1231848235053011E-2</v>
      </c>
      <c r="J1668" s="6">
        <f t="shared" si="1099"/>
        <v>15.969984839979229</v>
      </c>
      <c r="K1668" s="6">
        <f t="shared" si="1100"/>
        <v>40.720485649444846</v>
      </c>
      <c r="L1668" s="6">
        <f t="shared" si="1101"/>
        <v>33.357225811589679</v>
      </c>
      <c r="M1668" s="6">
        <f t="shared" si="1098"/>
        <v>90.047696301013758</v>
      </c>
      <c r="N1668" s="6">
        <f t="shared" si="1102"/>
        <v>72.642404162494458</v>
      </c>
      <c r="O1668" s="6">
        <f t="shared" si="1052"/>
        <v>6.2549107289918651E-2</v>
      </c>
      <c r="P1668" s="6">
        <f t="shared" si="1053"/>
        <v>0.16288194259777938</v>
      </c>
      <c r="Q1668" s="6">
        <f t="shared" si="1054"/>
        <v>0.12786936561109377</v>
      </c>
      <c r="R1668" s="6">
        <f t="shared" si="1055"/>
        <v>0.35330041549879176</v>
      </c>
      <c r="S1668" s="6">
        <f t="shared" si="1056"/>
        <v>0.28451608296976993</v>
      </c>
      <c r="T1668" s="6"/>
      <c r="U1668" s="6"/>
      <c r="V1668" s="6"/>
      <c r="W1668" s="6"/>
      <c r="X1668" s="4"/>
      <c r="Y1668" s="4"/>
      <c r="Z1668" s="4"/>
      <c r="AA1668" s="4"/>
    </row>
    <row r="1669" spans="1:27" x14ac:dyDescent="0.2">
      <c r="A1669" s="5">
        <v>2014</v>
      </c>
      <c r="B1669" s="5" t="s">
        <v>28</v>
      </c>
      <c r="C1669" s="5">
        <v>2</v>
      </c>
      <c r="D1669" s="5">
        <v>120</v>
      </c>
      <c r="F1669" s="5">
        <v>1.05</v>
      </c>
      <c r="G1669" s="5">
        <f t="shared" si="1061"/>
        <v>1.05</v>
      </c>
      <c r="H1669" s="6">
        <f t="shared" si="1051"/>
        <v>0.86590147514568672</v>
      </c>
      <c r="I1669" s="6">
        <f t="shared" si="1103"/>
        <v>7.2158456262140557E-3</v>
      </c>
      <c r="J1669" s="6">
        <f t="shared" ref="J1669:J1691" si="1104">81.42*G1669^2.1</f>
        <v>90.204587757405434</v>
      </c>
      <c r="K1669" s="6">
        <f t="shared" ref="K1669:K1691" si="1105">69.66*G1669^1.99</f>
        <v>76.762688220307695</v>
      </c>
      <c r="L1669" s="6">
        <f t="shared" ref="L1669:L1691" si="1106">40.5*G1669^1.41</f>
        <v>43.384234102979043</v>
      </c>
      <c r="M1669" s="6">
        <f t="shared" si="1098"/>
        <v>210.35151008069218</v>
      </c>
      <c r="N1669" s="6">
        <f t="shared" ref="N1669:N1691" si="1107">179.2*G1669^2.01</f>
        <v>197.66441727070597</v>
      </c>
      <c r="O1669" s="6">
        <f t="shared" si="1052"/>
        <v>0.3533013020498379</v>
      </c>
      <c r="P1669" s="6">
        <f t="shared" si="1053"/>
        <v>0.30705075288123074</v>
      </c>
      <c r="Q1669" s="6">
        <f t="shared" si="1054"/>
        <v>0.16630623072808634</v>
      </c>
      <c r="R1669" s="6">
        <f t="shared" si="1055"/>
        <v>0.826658285659155</v>
      </c>
      <c r="S1669" s="6">
        <f t="shared" si="1056"/>
        <v>0.77418563431026499</v>
      </c>
      <c r="T1669" s="6"/>
      <c r="U1669" s="6"/>
      <c r="V1669" s="6"/>
      <c r="W1669" s="6"/>
      <c r="X1669" s="4"/>
      <c r="Y1669" s="4"/>
      <c r="Z1669" s="4"/>
      <c r="AA1669" s="4"/>
    </row>
    <row r="1670" spans="1:27" x14ac:dyDescent="0.2">
      <c r="A1670" s="5">
        <v>2014</v>
      </c>
      <c r="B1670" s="5" t="s">
        <v>28</v>
      </c>
      <c r="C1670" s="5">
        <v>2</v>
      </c>
      <c r="D1670" s="5">
        <v>120</v>
      </c>
      <c r="F1670" s="5">
        <v>1.55</v>
      </c>
      <c r="G1670" s="5">
        <f t="shared" si="1061"/>
        <v>1.55</v>
      </c>
      <c r="H1670" s="6">
        <f t="shared" si="1051"/>
        <v>1.8869190875623698</v>
      </c>
      <c r="I1670" s="6">
        <f t="shared" si="1103"/>
        <v>1.5724325729686416E-2</v>
      </c>
      <c r="J1670" s="6">
        <f t="shared" si="1104"/>
        <v>204.37495020991128</v>
      </c>
      <c r="K1670" s="6">
        <f t="shared" si="1105"/>
        <v>166.62629951210636</v>
      </c>
      <c r="L1670" s="6">
        <f t="shared" si="1106"/>
        <v>75.131613835604071</v>
      </c>
      <c r="M1670" s="6">
        <f t="shared" si="1098"/>
        <v>446.1328635576217</v>
      </c>
      <c r="N1670" s="6">
        <f t="shared" si="1107"/>
        <v>432.41895075491965</v>
      </c>
      <c r="O1670" s="6">
        <f t="shared" si="1052"/>
        <v>0.80046855498881919</v>
      </c>
      <c r="P1670" s="6">
        <f t="shared" si="1053"/>
        <v>0.66650519804842534</v>
      </c>
      <c r="Q1670" s="6">
        <f t="shared" si="1054"/>
        <v>0.28800451970314894</v>
      </c>
      <c r="R1670" s="6">
        <f t="shared" si="1055"/>
        <v>1.7549782727403933</v>
      </c>
      <c r="S1670" s="6">
        <f t="shared" si="1056"/>
        <v>1.6936408904567686</v>
      </c>
      <c r="T1670" s="6"/>
      <c r="U1670" s="6"/>
      <c r="V1670" s="6"/>
      <c r="W1670" s="6"/>
      <c r="X1670" s="4"/>
      <c r="Y1670" s="4"/>
      <c r="Z1670" s="4"/>
      <c r="AA1670" s="4"/>
    </row>
    <row r="1671" spans="1:27" x14ac:dyDescent="0.2">
      <c r="A1671" s="5">
        <v>2014</v>
      </c>
      <c r="B1671" s="5" t="s">
        <v>28</v>
      </c>
      <c r="C1671" s="5">
        <v>2</v>
      </c>
      <c r="D1671" s="5">
        <v>120</v>
      </c>
      <c r="F1671" s="5">
        <v>0.99</v>
      </c>
      <c r="G1671" s="5">
        <f t="shared" si="1061"/>
        <v>0.99</v>
      </c>
      <c r="H1671" s="6">
        <f t="shared" si="1051"/>
        <v>0.76976873994583905</v>
      </c>
      <c r="I1671" s="6">
        <f t="shared" si="1103"/>
        <v>6.4147394995486585E-3</v>
      </c>
      <c r="J1671" s="6">
        <f t="shared" si="1104"/>
        <v>79.719580868250063</v>
      </c>
      <c r="K1671" s="6">
        <f t="shared" si="1105"/>
        <v>68.280628087608477</v>
      </c>
      <c r="L1671" s="6">
        <f t="shared" si="1106"/>
        <v>39.930122963982512</v>
      </c>
      <c r="M1671" s="6">
        <f t="shared" si="1098"/>
        <v>187.93033191984105</v>
      </c>
      <c r="N1671" s="6">
        <f t="shared" si="1107"/>
        <v>175.61626908817013</v>
      </c>
      <c r="O1671" s="6">
        <f t="shared" si="1052"/>
        <v>0.31223502506731277</v>
      </c>
      <c r="P1671" s="6">
        <f t="shared" si="1053"/>
        <v>0.27312251235043389</v>
      </c>
      <c r="Q1671" s="6">
        <f t="shared" si="1054"/>
        <v>0.15306547136193296</v>
      </c>
      <c r="R1671" s="6">
        <f t="shared" si="1055"/>
        <v>0.73842300877967959</v>
      </c>
      <c r="S1671" s="6">
        <f t="shared" si="1056"/>
        <v>0.68783038726199963</v>
      </c>
      <c r="T1671" s="6"/>
      <c r="U1671" s="6"/>
      <c r="V1671" s="6"/>
      <c r="W1671" s="6"/>
      <c r="X1671" s="4"/>
      <c r="Y1671" s="4"/>
      <c r="Z1671" s="4"/>
      <c r="AA1671" s="4"/>
    </row>
    <row r="1672" spans="1:27" x14ac:dyDescent="0.2">
      <c r="A1672" s="5">
        <v>2014</v>
      </c>
      <c r="B1672" s="5" t="s">
        <v>28</v>
      </c>
      <c r="C1672" s="5">
        <v>2</v>
      </c>
      <c r="D1672" s="5">
        <v>120</v>
      </c>
      <c r="F1672" s="5">
        <v>3.69</v>
      </c>
      <c r="G1672" s="5">
        <f t="shared" si="1061"/>
        <v>3.69</v>
      </c>
      <c r="H1672" s="6">
        <f t="shared" si="1051"/>
        <v>10.694059932635994</v>
      </c>
      <c r="I1672" s="6">
        <f t="shared" si="1103"/>
        <v>8.9117166105299947E-2</v>
      </c>
      <c r="J1672" s="6">
        <f t="shared" si="1104"/>
        <v>1263.2417393989426</v>
      </c>
      <c r="K1672" s="6">
        <f t="shared" si="1105"/>
        <v>936.19418396565811</v>
      </c>
      <c r="L1672" s="6">
        <f t="shared" si="1106"/>
        <v>255.24791280928548</v>
      </c>
      <c r="M1672" s="6">
        <f t="shared" si="1098"/>
        <v>2454.6838361738864</v>
      </c>
      <c r="N1672" s="6">
        <f t="shared" si="1107"/>
        <v>2472.0713494971105</v>
      </c>
      <c r="O1672" s="6">
        <f t="shared" si="1052"/>
        <v>4.9476968126458587</v>
      </c>
      <c r="P1672" s="6">
        <f t="shared" si="1053"/>
        <v>3.744776735862632</v>
      </c>
      <c r="Q1672" s="6">
        <f t="shared" si="1054"/>
        <v>0.97845033243559443</v>
      </c>
      <c r="R1672" s="6">
        <f t="shared" si="1055"/>
        <v>9.6709238809440858</v>
      </c>
      <c r="S1672" s="6">
        <f t="shared" si="1056"/>
        <v>9.6822794521970152</v>
      </c>
      <c r="T1672" s="6"/>
      <c r="U1672" s="6"/>
      <c r="V1672" s="6"/>
      <c r="W1672" s="6"/>
      <c r="X1672" s="4"/>
      <c r="Y1672" s="4"/>
      <c r="Z1672" s="4"/>
      <c r="AA1672" s="4"/>
    </row>
    <row r="1673" spans="1:27" x14ac:dyDescent="0.2">
      <c r="A1673" s="5">
        <v>2014</v>
      </c>
      <c r="B1673" s="5" t="s">
        <v>28</v>
      </c>
      <c r="C1673" s="5">
        <v>2</v>
      </c>
      <c r="D1673" s="5">
        <v>120</v>
      </c>
      <c r="F1673" s="5">
        <v>1.59</v>
      </c>
      <c r="G1673" s="5">
        <f t="shared" si="1061"/>
        <v>1.59</v>
      </c>
      <c r="H1673" s="6">
        <f t="shared" si="1051"/>
        <v>1.9855650968850891</v>
      </c>
      <c r="I1673" s="6">
        <f t="shared" si="1103"/>
        <v>1.6546375807375741E-2</v>
      </c>
      <c r="J1673" s="6">
        <f t="shared" si="1104"/>
        <v>215.60809337218987</v>
      </c>
      <c r="K1673" s="6">
        <f t="shared" si="1105"/>
        <v>175.29266653270093</v>
      </c>
      <c r="L1673" s="6">
        <f t="shared" si="1106"/>
        <v>77.879825276089846</v>
      </c>
      <c r="M1673" s="6">
        <f t="shared" si="1098"/>
        <v>468.78058518098067</v>
      </c>
      <c r="N1673" s="6">
        <f t="shared" si="1107"/>
        <v>455.14127859763244</v>
      </c>
      <c r="O1673" s="6">
        <f t="shared" si="1052"/>
        <v>0.84446503237441028</v>
      </c>
      <c r="P1673" s="6">
        <f t="shared" si="1053"/>
        <v>0.7011706661308037</v>
      </c>
      <c r="Q1673" s="6">
        <f t="shared" si="1054"/>
        <v>0.29853933022501106</v>
      </c>
      <c r="R1673" s="6">
        <f t="shared" si="1055"/>
        <v>1.844175028730225</v>
      </c>
      <c r="S1673" s="6">
        <f t="shared" si="1056"/>
        <v>1.7826366745073936</v>
      </c>
      <c r="T1673" s="6"/>
      <c r="U1673" s="6"/>
      <c r="V1673" s="6"/>
      <c r="W1673" s="6"/>
      <c r="X1673" s="4"/>
      <c r="Y1673" s="4"/>
      <c r="Z1673" s="4"/>
      <c r="AA1673" s="4"/>
    </row>
    <row r="1674" spans="1:27" x14ac:dyDescent="0.2">
      <c r="A1674" s="5">
        <v>2014</v>
      </c>
      <c r="B1674" s="5" t="s">
        <v>28</v>
      </c>
      <c r="C1674" s="5">
        <v>2</v>
      </c>
      <c r="D1674" s="5">
        <v>120</v>
      </c>
      <c r="F1674" s="5">
        <v>1.78</v>
      </c>
      <c r="G1674" s="5">
        <f t="shared" si="1061"/>
        <v>1.78</v>
      </c>
      <c r="H1674" s="6">
        <f t="shared" si="1051"/>
        <v>2.4884555409084754</v>
      </c>
      <c r="I1674" s="6">
        <f t="shared" si="1103"/>
        <v>2.0737129507570628E-2</v>
      </c>
      <c r="J1674" s="6">
        <f t="shared" si="1104"/>
        <v>273.28330602835405</v>
      </c>
      <c r="K1674" s="6">
        <f t="shared" si="1105"/>
        <v>219.44175843977237</v>
      </c>
      <c r="L1674" s="6">
        <f t="shared" si="1106"/>
        <v>91.316072970074828</v>
      </c>
      <c r="M1674" s="6">
        <f t="shared" si="1098"/>
        <v>584.0411374382013</v>
      </c>
      <c r="N1674" s="6">
        <f t="shared" si="1107"/>
        <v>571.06061665783602</v>
      </c>
      <c r="O1674" s="6">
        <f t="shared" si="1052"/>
        <v>1.0703596152777199</v>
      </c>
      <c r="P1674" s="6">
        <f t="shared" si="1053"/>
        <v>0.87776703375908949</v>
      </c>
      <c r="Q1674" s="6">
        <f t="shared" si="1054"/>
        <v>0.35004494638528688</v>
      </c>
      <c r="R1674" s="6">
        <f t="shared" si="1055"/>
        <v>2.2981715954220965</v>
      </c>
      <c r="S1674" s="6">
        <f t="shared" si="1056"/>
        <v>2.2366540819098573</v>
      </c>
      <c r="T1674" s="6"/>
      <c r="U1674" s="6"/>
      <c r="V1674" s="6"/>
      <c r="W1674" s="6"/>
      <c r="X1674" s="4"/>
      <c r="Y1674" s="4"/>
      <c r="Z1674" s="4"/>
      <c r="AA1674" s="4"/>
    </row>
    <row r="1675" spans="1:27" x14ac:dyDescent="0.2">
      <c r="A1675" s="5">
        <v>2014</v>
      </c>
      <c r="B1675" s="5" t="s">
        <v>28</v>
      </c>
      <c r="C1675" s="5">
        <v>2</v>
      </c>
      <c r="D1675" s="5">
        <v>120</v>
      </c>
      <c r="F1675" s="5">
        <v>1.66</v>
      </c>
      <c r="G1675" s="5">
        <f t="shared" si="1061"/>
        <v>1.66</v>
      </c>
      <c r="H1675" s="6">
        <f t="shared" ref="H1675:H1738" si="1108">PI()*(G1675/2)^2</f>
        <v>2.1642431790580083</v>
      </c>
      <c r="I1675" s="6">
        <f t="shared" si="1103"/>
        <v>1.8035359825483401E-2</v>
      </c>
      <c r="J1675" s="6">
        <f t="shared" si="1104"/>
        <v>236.02504164189477</v>
      </c>
      <c r="K1675" s="6">
        <f t="shared" si="1105"/>
        <v>190.9846949436878</v>
      </c>
      <c r="L1675" s="6">
        <f t="shared" si="1106"/>
        <v>82.757512319348848</v>
      </c>
      <c r="M1675" s="6">
        <f t="shared" si="1098"/>
        <v>509.76724890493142</v>
      </c>
      <c r="N1675" s="6">
        <f t="shared" si="1107"/>
        <v>496.31255590761526</v>
      </c>
      <c r="O1675" s="6">
        <f t="shared" ref="O1675:O1738" si="1109">(J1675*0.47)/D1675</f>
        <v>0.92443141309742116</v>
      </c>
      <c r="P1675" s="6">
        <f t="shared" ref="P1675:P1738" si="1110">(K1675*0.48)/D1675</f>
        <v>0.76393877977475111</v>
      </c>
      <c r="Q1675" s="6">
        <f t="shared" ref="Q1675:Q1738" si="1111">(L1675*0.46)/D1675</f>
        <v>0.31723713055750391</v>
      </c>
      <c r="R1675" s="6">
        <f t="shared" ref="R1675:R1738" si="1112">SUM(O1675:Q1675)</f>
        <v>2.0056073234296763</v>
      </c>
      <c r="S1675" s="6">
        <f t="shared" ref="S1675:S1738" si="1113">(N1675*0.47)/D1675</f>
        <v>1.9438908439714928</v>
      </c>
      <c r="T1675" s="6"/>
      <c r="U1675" s="6"/>
      <c r="V1675" s="6"/>
      <c r="W1675" s="6"/>
      <c r="X1675" s="4"/>
      <c r="Y1675" s="4"/>
      <c r="Z1675" s="4"/>
      <c r="AA1675" s="4"/>
    </row>
    <row r="1676" spans="1:27" x14ac:dyDescent="0.2">
      <c r="A1676" s="5">
        <v>2014</v>
      </c>
      <c r="B1676" s="5" t="s">
        <v>28</v>
      </c>
      <c r="C1676" s="5">
        <v>2</v>
      </c>
      <c r="D1676" s="5">
        <v>120</v>
      </c>
      <c r="F1676" s="5">
        <v>4.41</v>
      </c>
      <c r="G1676" s="5">
        <f t="shared" si="1061"/>
        <v>4.41</v>
      </c>
      <c r="H1676" s="6">
        <f t="shared" si="1108"/>
        <v>15.274502021569914</v>
      </c>
      <c r="I1676" s="6">
        <f t="shared" si="1103"/>
        <v>0.12728751684641595</v>
      </c>
      <c r="J1676" s="6">
        <f t="shared" si="1104"/>
        <v>1836.7588282459019</v>
      </c>
      <c r="K1676" s="6">
        <f t="shared" si="1105"/>
        <v>1334.800200331548</v>
      </c>
      <c r="L1676" s="6">
        <f t="shared" si="1106"/>
        <v>328.18100026211204</v>
      </c>
      <c r="M1676" s="6">
        <f t="shared" si="1098"/>
        <v>3499.7400288395615</v>
      </c>
      <c r="N1676" s="6">
        <f t="shared" si="1107"/>
        <v>3537.1996238235629</v>
      </c>
      <c r="O1676" s="6">
        <f t="shared" si="1109"/>
        <v>7.1939720772964488</v>
      </c>
      <c r="P1676" s="6">
        <f t="shared" si="1110"/>
        <v>5.3392008013261911</v>
      </c>
      <c r="Q1676" s="6">
        <f t="shared" si="1111"/>
        <v>1.2580271676714294</v>
      </c>
      <c r="R1676" s="6">
        <f t="shared" si="1112"/>
        <v>13.791200046294069</v>
      </c>
      <c r="S1676" s="6">
        <f t="shared" si="1113"/>
        <v>13.854031859975622</v>
      </c>
      <c r="T1676" s="6"/>
      <c r="U1676" s="6"/>
      <c r="V1676" s="6"/>
      <c r="W1676" s="6"/>
      <c r="X1676" s="4"/>
      <c r="Y1676" s="4"/>
      <c r="Z1676" s="4"/>
      <c r="AA1676" s="4"/>
    </row>
    <row r="1677" spans="1:27" x14ac:dyDescent="0.2">
      <c r="A1677" s="5">
        <v>2014</v>
      </c>
      <c r="B1677" s="5" t="s">
        <v>28</v>
      </c>
      <c r="C1677" s="5">
        <v>2</v>
      </c>
      <c r="D1677" s="5">
        <v>120</v>
      </c>
      <c r="F1677" s="5">
        <v>3.75</v>
      </c>
      <c r="G1677" s="5">
        <f t="shared" si="1061"/>
        <v>3.75</v>
      </c>
      <c r="H1677" s="6">
        <f t="shared" si="1108"/>
        <v>11.044661672776616</v>
      </c>
      <c r="I1677" s="6">
        <f t="shared" si="1103"/>
        <v>9.2038847273138463E-2</v>
      </c>
      <c r="J1677" s="6">
        <f t="shared" si="1104"/>
        <v>1306.7627924194412</v>
      </c>
      <c r="K1677" s="6">
        <f t="shared" si="1105"/>
        <v>966.73110603738905</v>
      </c>
      <c r="L1677" s="6">
        <f t="shared" si="1106"/>
        <v>261.11938289892004</v>
      </c>
      <c r="M1677" s="6">
        <f t="shared" si="1098"/>
        <v>2534.6132813557501</v>
      </c>
      <c r="N1677" s="6">
        <f t="shared" si="1107"/>
        <v>2553.5293470783645</v>
      </c>
      <c r="O1677" s="6">
        <f t="shared" si="1109"/>
        <v>5.1181542703094776</v>
      </c>
      <c r="P1677" s="6">
        <f t="shared" si="1110"/>
        <v>3.8669244241495564</v>
      </c>
      <c r="Q1677" s="6">
        <f t="shared" si="1111"/>
        <v>1.0009576344458602</v>
      </c>
      <c r="R1677" s="6">
        <f t="shared" si="1112"/>
        <v>9.9860363289048948</v>
      </c>
      <c r="S1677" s="6">
        <f t="shared" si="1113"/>
        <v>10.001323276056926</v>
      </c>
      <c r="T1677" s="6"/>
      <c r="U1677" s="6"/>
      <c r="V1677" s="6"/>
      <c r="W1677" s="6"/>
      <c r="X1677" s="4"/>
      <c r="Y1677" s="4"/>
      <c r="Z1677" s="4"/>
      <c r="AA1677" s="4"/>
    </row>
    <row r="1678" spans="1:27" x14ac:dyDescent="0.2">
      <c r="A1678" s="5">
        <v>2014</v>
      </c>
      <c r="B1678" s="5" t="s">
        <v>28</v>
      </c>
      <c r="C1678" s="5">
        <v>2</v>
      </c>
      <c r="D1678" s="5">
        <v>120</v>
      </c>
      <c r="F1678" s="5">
        <v>2.02</v>
      </c>
      <c r="G1678" s="5">
        <f t="shared" si="1061"/>
        <v>2.02</v>
      </c>
      <c r="H1678" s="6">
        <f t="shared" si="1108"/>
        <v>3.2047386659269481</v>
      </c>
      <c r="I1678" s="6">
        <f t="shared" si="1103"/>
        <v>2.6706155549391233E-2</v>
      </c>
      <c r="J1678" s="6">
        <f t="shared" si="1104"/>
        <v>356.42566936761477</v>
      </c>
      <c r="K1678" s="6">
        <f t="shared" si="1105"/>
        <v>282.24918419147463</v>
      </c>
      <c r="L1678" s="6">
        <f t="shared" si="1106"/>
        <v>109.14414777500875</v>
      </c>
      <c r="M1678" s="6">
        <f t="shared" si="1098"/>
        <v>747.81900133409806</v>
      </c>
      <c r="N1678" s="6">
        <f t="shared" si="1107"/>
        <v>736.36689891760295</v>
      </c>
      <c r="O1678" s="6">
        <f t="shared" si="1109"/>
        <v>1.3960005383564913</v>
      </c>
      <c r="P1678" s="6">
        <f t="shared" si="1110"/>
        <v>1.1289967367658984</v>
      </c>
      <c r="Q1678" s="6">
        <f t="shared" si="1111"/>
        <v>0.41838589980420021</v>
      </c>
      <c r="R1678" s="6">
        <f t="shared" si="1112"/>
        <v>2.94338317492659</v>
      </c>
      <c r="S1678" s="6">
        <f t="shared" si="1113"/>
        <v>2.8841036874272779</v>
      </c>
      <c r="T1678" s="6"/>
      <c r="U1678" s="6"/>
      <c r="V1678" s="6"/>
      <c r="W1678" s="6"/>
      <c r="X1678" s="4"/>
      <c r="Y1678" s="4"/>
      <c r="Z1678" s="4"/>
      <c r="AA1678" s="4"/>
    </row>
    <row r="1679" spans="1:27" x14ac:dyDescent="0.2">
      <c r="A1679" s="5">
        <v>2014</v>
      </c>
      <c r="B1679" s="5" t="s">
        <v>28</v>
      </c>
      <c r="C1679" s="5">
        <v>2</v>
      </c>
      <c r="D1679" s="5">
        <v>120</v>
      </c>
      <c r="F1679" s="5">
        <v>1.18</v>
      </c>
      <c r="G1679" s="5">
        <f t="shared" si="1061"/>
        <v>1.18</v>
      </c>
      <c r="H1679" s="6">
        <f t="shared" si="1108"/>
        <v>1.0935884027146068</v>
      </c>
      <c r="I1679" s="6">
        <f t="shared" si="1103"/>
        <v>9.1132366892883905E-3</v>
      </c>
      <c r="J1679" s="6">
        <f t="shared" si="1104"/>
        <v>115.26124687435015</v>
      </c>
      <c r="K1679" s="6">
        <f t="shared" si="1105"/>
        <v>96.834176744142809</v>
      </c>
      <c r="L1679" s="6">
        <f t="shared" si="1106"/>
        <v>51.14564424984583</v>
      </c>
      <c r="M1679" s="6">
        <f t="shared" si="1098"/>
        <v>263.2410678683388</v>
      </c>
      <c r="N1679" s="6">
        <f t="shared" si="1107"/>
        <v>249.93141041541006</v>
      </c>
      <c r="O1679" s="6">
        <f t="shared" si="1109"/>
        <v>0.45143988359120468</v>
      </c>
      <c r="P1679" s="6">
        <f t="shared" si="1110"/>
        <v>0.38733670697657119</v>
      </c>
      <c r="Q1679" s="6">
        <f t="shared" si="1111"/>
        <v>0.19605830295774235</v>
      </c>
      <c r="R1679" s="6">
        <f t="shared" si="1112"/>
        <v>1.0348348935255183</v>
      </c>
      <c r="S1679" s="6">
        <f t="shared" si="1113"/>
        <v>0.97889802412702265</v>
      </c>
      <c r="T1679" s="6"/>
      <c r="U1679" s="6"/>
      <c r="V1679" s="6"/>
      <c r="W1679" s="6"/>
      <c r="X1679" s="4"/>
      <c r="Y1679" s="4"/>
      <c r="Z1679" s="4"/>
      <c r="AA1679" s="4"/>
    </row>
    <row r="1680" spans="1:27" x14ac:dyDescent="0.2">
      <c r="A1680" s="5">
        <v>2014</v>
      </c>
      <c r="B1680" s="5" t="s">
        <v>28</v>
      </c>
      <c r="C1680" s="5">
        <v>2</v>
      </c>
      <c r="D1680" s="5">
        <v>120</v>
      </c>
      <c r="F1680" s="5">
        <v>1.89</v>
      </c>
      <c r="G1680" s="5">
        <f t="shared" si="1061"/>
        <v>1.89</v>
      </c>
      <c r="H1680" s="6">
        <f t="shared" si="1108"/>
        <v>2.8055207794720247</v>
      </c>
      <c r="I1680" s="6">
        <f t="shared" si="1103"/>
        <v>2.3379339828933539E-2</v>
      </c>
      <c r="J1680" s="6">
        <f t="shared" si="1104"/>
        <v>309.95659889866613</v>
      </c>
      <c r="K1680" s="6">
        <f t="shared" si="1105"/>
        <v>247.25350708993736</v>
      </c>
      <c r="L1680" s="6">
        <f t="shared" si="1106"/>
        <v>99.372488838286387</v>
      </c>
      <c r="M1680" s="6">
        <f t="shared" si="1098"/>
        <v>656.58259482688982</v>
      </c>
      <c r="N1680" s="6">
        <f t="shared" si="1107"/>
        <v>644.20817499982763</v>
      </c>
      <c r="O1680" s="6">
        <f t="shared" si="1109"/>
        <v>1.2139966790197756</v>
      </c>
      <c r="P1680" s="6">
        <f t="shared" si="1110"/>
        <v>0.98901402835974939</v>
      </c>
      <c r="Q1680" s="6">
        <f t="shared" si="1111"/>
        <v>0.38092787388009786</v>
      </c>
      <c r="R1680" s="6">
        <f t="shared" si="1112"/>
        <v>2.5839385812596229</v>
      </c>
      <c r="S1680" s="6">
        <f t="shared" si="1113"/>
        <v>2.5231486854159915</v>
      </c>
      <c r="T1680" s="6"/>
      <c r="U1680" s="6"/>
      <c r="V1680" s="6"/>
      <c r="W1680" s="6"/>
      <c r="X1680" s="4"/>
      <c r="Y1680" s="4"/>
      <c r="Z1680" s="4"/>
      <c r="AA1680" s="4"/>
    </row>
    <row r="1681" spans="1:27" x14ac:dyDescent="0.2">
      <c r="A1681" s="5">
        <v>2014</v>
      </c>
      <c r="B1681" s="5" t="s">
        <v>28</v>
      </c>
      <c r="C1681" s="5">
        <v>2</v>
      </c>
      <c r="D1681" s="5">
        <v>120</v>
      </c>
      <c r="F1681" s="5">
        <v>0.28999999999999998</v>
      </c>
      <c r="G1681" s="5">
        <f t="shared" si="1061"/>
        <v>0.28999999999999998</v>
      </c>
      <c r="H1681" s="6">
        <f t="shared" si="1108"/>
        <v>6.6051985541725394E-2</v>
      </c>
      <c r="I1681" s="6">
        <f t="shared" si="1103"/>
        <v>5.5043321284771159E-4</v>
      </c>
      <c r="J1681" s="6">
        <f t="shared" si="1104"/>
        <v>6.0501604688716339</v>
      </c>
      <c r="K1681" s="6">
        <f t="shared" si="1105"/>
        <v>5.9313764147814556</v>
      </c>
      <c r="L1681" s="6">
        <f t="shared" si="1106"/>
        <v>7.0702732766303864</v>
      </c>
      <c r="M1681" s="6">
        <f t="shared" si="1098"/>
        <v>19.051810160283473</v>
      </c>
      <c r="N1681" s="6">
        <f t="shared" si="1107"/>
        <v>14.885313340136937</v>
      </c>
      <c r="O1681" s="6">
        <f t="shared" si="1109"/>
        <v>2.3696461836413898E-2</v>
      </c>
      <c r="P1681" s="6">
        <f t="shared" si="1110"/>
        <v>2.3725505659125824E-2</v>
      </c>
      <c r="Q1681" s="6">
        <f t="shared" si="1111"/>
        <v>2.7102714227083151E-2</v>
      </c>
      <c r="R1681" s="6">
        <f t="shared" si="1112"/>
        <v>7.4524681722622874E-2</v>
      </c>
      <c r="S1681" s="6">
        <f t="shared" si="1113"/>
        <v>5.8300810582203003E-2</v>
      </c>
      <c r="T1681" s="6"/>
      <c r="U1681" s="6"/>
      <c r="V1681" s="6"/>
      <c r="W1681" s="6"/>
      <c r="X1681" s="4"/>
      <c r="Y1681" s="4"/>
      <c r="Z1681" s="4"/>
      <c r="AA1681" s="4"/>
    </row>
    <row r="1682" spans="1:27" x14ac:dyDescent="0.2">
      <c r="A1682" s="5">
        <v>2014</v>
      </c>
      <c r="B1682" s="5" t="s">
        <v>28</v>
      </c>
      <c r="C1682" s="5">
        <v>2</v>
      </c>
      <c r="D1682" s="5">
        <v>120</v>
      </c>
      <c r="F1682" s="5">
        <v>0.55000000000000004</v>
      </c>
      <c r="G1682" s="5">
        <f t="shared" si="1061"/>
        <v>0.55000000000000004</v>
      </c>
      <c r="H1682" s="6">
        <f t="shared" si="1108"/>
        <v>0.23758294442772815</v>
      </c>
      <c r="I1682" s="6">
        <f t="shared" si="1103"/>
        <v>1.979857870231068E-3</v>
      </c>
      <c r="J1682" s="6">
        <f t="shared" si="1104"/>
        <v>23.200254338719894</v>
      </c>
      <c r="K1682" s="6">
        <f t="shared" si="1105"/>
        <v>21.198504429987054</v>
      </c>
      <c r="L1682" s="6">
        <f t="shared" si="1106"/>
        <v>17.432770605647946</v>
      </c>
      <c r="M1682" s="6">
        <f t="shared" si="1098"/>
        <v>61.831529374354893</v>
      </c>
      <c r="N1682" s="6">
        <f t="shared" si="1107"/>
        <v>53.884891312622557</v>
      </c>
      <c r="O1682" s="6">
        <f t="shared" si="1109"/>
        <v>9.0867662826652915E-2</v>
      </c>
      <c r="P1682" s="6">
        <f t="shared" si="1110"/>
        <v>8.4794017719948211E-2</v>
      </c>
      <c r="Q1682" s="6">
        <f t="shared" si="1111"/>
        <v>6.6825620654983792E-2</v>
      </c>
      <c r="R1682" s="6">
        <f t="shared" si="1112"/>
        <v>0.24248730120158493</v>
      </c>
      <c r="S1682" s="6">
        <f t="shared" si="1113"/>
        <v>0.21104915764110502</v>
      </c>
      <c r="T1682" s="6"/>
      <c r="U1682" s="6"/>
      <c r="V1682" s="6"/>
      <c r="W1682" s="6"/>
      <c r="X1682" s="4"/>
      <c r="Y1682" s="4"/>
      <c r="Z1682" s="4"/>
      <c r="AA1682" s="4"/>
    </row>
    <row r="1683" spans="1:27" x14ac:dyDescent="0.2">
      <c r="A1683" s="5">
        <v>2014</v>
      </c>
      <c r="B1683" s="5" t="s">
        <v>28</v>
      </c>
      <c r="C1683" s="5">
        <v>2</v>
      </c>
      <c r="D1683" s="5">
        <v>120</v>
      </c>
      <c r="F1683" s="5">
        <v>2.23</v>
      </c>
      <c r="G1683" s="5">
        <f t="shared" si="1061"/>
        <v>2.23</v>
      </c>
      <c r="H1683" s="6">
        <f t="shared" si="1108"/>
        <v>3.9057065267591704</v>
      </c>
      <c r="I1683" s="6">
        <f t="shared" si="1103"/>
        <v>3.2547554389659755E-2</v>
      </c>
      <c r="J1683" s="6">
        <f t="shared" si="1104"/>
        <v>438.70371334532916</v>
      </c>
      <c r="K1683" s="6">
        <f t="shared" si="1105"/>
        <v>343.64509355825913</v>
      </c>
      <c r="L1683" s="6">
        <f t="shared" si="1106"/>
        <v>125.47721767567083</v>
      </c>
      <c r="M1683" s="6">
        <f t="shared" si="1098"/>
        <v>907.82602457925918</v>
      </c>
      <c r="N1683" s="6">
        <f t="shared" si="1107"/>
        <v>898.31940268506162</v>
      </c>
      <c r="O1683" s="6">
        <f t="shared" si="1109"/>
        <v>1.7182562106025392</v>
      </c>
      <c r="P1683" s="6">
        <f t="shared" si="1110"/>
        <v>1.3745803742330365</v>
      </c>
      <c r="Q1683" s="6">
        <f t="shared" si="1111"/>
        <v>0.48099600109007151</v>
      </c>
      <c r="R1683" s="6">
        <f t="shared" si="1112"/>
        <v>3.573832585925647</v>
      </c>
      <c r="S1683" s="6">
        <f t="shared" si="1113"/>
        <v>3.5184176605164912</v>
      </c>
      <c r="T1683" s="6"/>
      <c r="U1683" s="6"/>
      <c r="V1683" s="6"/>
      <c r="W1683" s="6"/>
      <c r="X1683" s="4"/>
      <c r="Y1683" s="4"/>
      <c r="Z1683" s="4"/>
      <c r="AA1683" s="4"/>
    </row>
    <row r="1684" spans="1:27" x14ac:dyDescent="0.2">
      <c r="A1684" s="5">
        <v>2014</v>
      </c>
      <c r="B1684" s="5" t="s">
        <v>28</v>
      </c>
      <c r="C1684" s="5">
        <v>2</v>
      </c>
      <c r="D1684" s="5">
        <v>120</v>
      </c>
      <c r="F1684" s="5">
        <v>0.81</v>
      </c>
      <c r="G1684" s="5">
        <f t="shared" si="1061"/>
        <v>0.81</v>
      </c>
      <c r="H1684" s="6">
        <f t="shared" si="1108"/>
        <v>0.51529973500506587</v>
      </c>
      <c r="I1684" s="6">
        <f t="shared" si="1103"/>
        <v>4.2941644583755489E-3</v>
      </c>
      <c r="J1684" s="6">
        <f t="shared" si="1104"/>
        <v>52.305774565176911</v>
      </c>
      <c r="K1684" s="6">
        <f t="shared" si="1105"/>
        <v>45.800335325907724</v>
      </c>
      <c r="L1684" s="6">
        <f t="shared" si="1106"/>
        <v>30.089772198964784</v>
      </c>
      <c r="M1684" s="6">
        <f t="shared" si="1098"/>
        <v>128.19588209004942</v>
      </c>
      <c r="N1684" s="6">
        <f t="shared" si="1107"/>
        <v>117.32562955777054</v>
      </c>
      <c r="O1684" s="6">
        <f t="shared" si="1109"/>
        <v>0.20486428371360957</v>
      </c>
      <c r="P1684" s="6">
        <f t="shared" si="1110"/>
        <v>0.18320134130363092</v>
      </c>
      <c r="Q1684" s="6">
        <f t="shared" si="1111"/>
        <v>0.11534412676269835</v>
      </c>
      <c r="R1684" s="6">
        <f t="shared" si="1112"/>
        <v>0.50340975177993885</v>
      </c>
      <c r="S1684" s="6">
        <f t="shared" si="1113"/>
        <v>0.45952538243460128</v>
      </c>
      <c r="T1684" s="6"/>
      <c r="U1684" s="6"/>
      <c r="V1684" s="6"/>
      <c r="W1684" s="6"/>
      <c r="X1684" s="4"/>
      <c r="Y1684" s="4"/>
      <c r="Z1684" s="4"/>
      <c r="AA1684" s="4"/>
    </row>
    <row r="1685" spans="1:27" x14ac:dyDescent="0.2">
      <c r="A1685" s="5">
        <v>2014</v>
      </c>
      <c r="B1685" s="5" t="s">
        <v>28</v>
      </c>
      <c r="C1685" s="5">
        <v>2</v>
      </c>
      <c r="D1685" s="5">
        <v>120</v>
      </c>
      <c r="F1685" s="5">
        <v>3.49</v>
      </c>
      <c r="G1685" s="5">
        <f t="shared" si="1061"/>
        <v>3.49</v>
      </c>
      <c r="H1685" s="6">
        <f t="shared" si="1108"/>
        <v>9.5662281699972613</v>
      </c>
      <c r="I1685" s="6">
        <f t="shared" si="1103"/>
        <v>7.9718568083310515E-2</v>
      </c>
      <c r="J1685" s="6">
        <f t="shared" si="1104"/>
        <v>1123.7365188331873</v>
      </c>
      <c r="K1685" s="6">
        <f t="shared" si="1105"/>
        <v>837.92677835880545</v>
      </c>
      <c r="L1685" s="6">
        <f t="shared" si="1106"/>
        <v>235.96026499262763</v>
      </c>
      <c r="M1685" s="6">
        <f t="shared" si="1098"/>
        <v>2197.6235621846204</v>
      </c>
      <c r="N1685" s="6">
        <f t="shared" si="1107"/>
        <v>2210.1264063767835</v>
      </c>
      <c r="O1685" s="6">
        <f t="shared" si="1109"/>
        <v>4.4013013654299833</v>
      </c>
      <c r="P1685" s="6">
        <f t="shared" si="1110"/>
        <v>3.3517071134352219</v>
      </c>
      <c r="Q1685" s="6">
        <f t="shared" si="1111"/>
        <v>0.904514349138406</v>
      </c>
      <c r="R1685" s="6">
        <f t="shared" si="1112"/>
        <v>8.6575228280036107</v>
      </c>
      <c r="S1685" s="6">
        <f t="shared" si="1113"/>
        <v>8.6563284249757348</v>
      </c>
      <c r="T1685" s="6"/>
      <c r="U1685" s="6"/>
      <c r="V1685" s="6"/>
      <c r="W1685" s="6"/>
      <c r="X1685" s="4"/>
      <c r="Y1685" s="4"/>
      <c r="Z1685" s="4"/>
      <c r="AA1685" s="4"/>
    </row>
    <row r="1686" spans="1:27" x14ac:dyDescent="0.2">
      <c r="A1686" s="5">
        <v>2014</v>
      </c>
      <c r="B1686" s="5" t="s">
        <v>28</v>
      </c>
      <c r="C1686" s="5">
        <v>2</v>
      </c>
      <c r="D1686" s="5">
        <v>120</v>
      </c>
      <c r="F1686" s="5">
        <v>0.64</v>
      </c>
      <c r="G1686" s="5">
        <f t="shared" si="1061"/>
        <v>0.64</v>
      </c>
      <c r="H1686" s="6">
        <f t="shared" si="1108"/>
        <v>0.32169908772759481</v>
      </c>
      <c r="I1686" s="6">
        <f t="shared" si="1103"/>
        <v>2.6808257310632902E-3</v>
      </c>
      <c r="J1686" s="6">
        <f t="shared" si="1104"/>
        <v>31.894003930277812</v>
      </c>
      <c r="K1686" s="6">
        <f t="shared" si="1105"/>
        <v>28.660358490328537</v>
      </c>
      <c r="L1686" s="6">
        <f t="shared" si="1106"/>
        <v>21.585831694684668</v>
      </c>
      <c r="M1686" s="6">
        <f t="shared" si="1098"/>
        <v>82.140194115291024</v>
      </c>
      <c r="N1686" s="6">
        <f t="shared" si="1107"/>
        <v>73.073473717443136</v>
      </c>
      <c r="O1686" s="6">
        <f t="shared" si="1109"/>
        <v>0.12491818206025475</v>
      </c>
      <c r="P1686" s="6">
        <f t="shared" si="1110"/>
        <v>0.11464143396131415</v>
      </c>
      <c r="Q1686" s="6">
        <f t="shared" si="1111"/>
        <v>8.2745688162957895E-2</v>
      </c>
      <c r="R1686" s="6">
        <f t="shared" si="1112"/>
        <v>0.3223053041845268</v>
      </c>
      <c r="S1686" s="6">
        <f t="shared" si="1113"/>
        <v>0.28620443872665224</v>
      </c>
      <c r="T1686" s="6"/>
      <c r="U1686" s="6"/>
      <c r="V1686" s="6"/>
      <c r="W1686" s="6"/>
      <c r="X1686" s="4"/>
      <c r="Y1686" s="4"/>
      <c r="Z1686" s="4"/>
      <c r="AA1686" s="4"/>
    </row>
    <row r="1687" spans="1:27" x14ac:dyDescent="0.2">
      <c r="A1687" s="5">
        <v>2014</v>
      </c>
      <c r="B1687" s="5" t="s">
        <v>28</v>
      </c>
      <c r="C1687" s="5">
        <v>2</v>
      </c>
      <c r="D1687" s="5">
        <v>120</v>
      </c>
      <c r="F1687" s="5">
        <v>1.24</v>
      </c>
      <c r="G1687" s="5">
        <f t="shared" ref="G1687:G1750" si="1114">E1687+F1687</f>
        <v>1.24</v>
      </c>
      <c r="H1687" s="6">
        <f t="shared" si="1108"/>
        <v>1.2076282160399165</v>
      </c>
      <c r="I1687" s="6">
        <f t="shared" si="1103"/>
        <v>1.0063568466999304E-2</v>
      </c>
      <c r="J1687" s="6">
        <f t="shared" si="1104"/>
        <v>127.91357496294508</v>
      </c>
      <c r="K1687" s="6">
        <f t="shared" si="1105"/>
        <v>106.87905952290214</v>
      </c>
      <c r="L1687" s="6">
        <f t="shared" si="1106"/>
        <v>54.850374772195771</v>
      </c>
      <c r="M1687" s="6">
        <f t="shared" si="1098"/>
        <v>289.64300925804298</v>
      </c>
      <c r="N1687" s="6">
        <f t="shared" si="1107"/>
        <v>276.13127137544387</v>
      </c>
      <c r="O1687" s="6">
        <f t="shared" si="1109"/>
        <v>0.50099483527153488</v>
      </c>
      <c r="P1687" s="6">
        <f t="shared" si="1110"/>
        <v>0.42751623809160855</v>
      </c>
      <c r="Q1687" s="6">
        <f t="shared" si="1111"/>
        <v>0.2102597699600838</v>
      </c>
      <c r="R1687" s="6">
        <f t="shared" si="1112"/>
        <v>1.1387708433232273</v>
      </c>
      <c r="S1687" s="6">
        <f t="shared" si="1113"/>
        <v>1.0815141462204885</v>
      </c>
      <c r="T1687" s="6"/>
      <c r="U1687" s="6"/>
      <c r="V1687" s="6"/>
      <c r="W1687" s="6"/>
      <c r="X1687" s="4"/>
      <c r="Y1687" s="4"/>
      <c r="Z1687" s="4"/>
      <c r="AA1687" s="4"/>
    </row>
    <row r="1688" spans="1:27" x14ac:dyDescent="0.2">
      <c r="A1688" s="5">
        <v>2014</v>
      </c>
      <c r="B1688" s="5" t="s">
        <v>28</v>
      </c>
      <c r="C1688" s="5">
        <v>2</v>
      </c>
      <c r="D1688" s="5">
        <v>120</v>
      </c>
      <c r="F1688" s="5">
        <v>1.07</v>
      </c>
      <c r="G1688" s="5">
        <f t="shared" si="1114"/>
        <v>1.07</v>
      </c>
      <c r="H1688" s="6">
        <f t="shared" si="1108"/>
        <v>0.89920235727373854</v>
      </c>
      <c r="I1688" s="6">
        <f t="shared" si="1103"/>
        <v>7.4933529772811544E-3</v>
      </c>
      <c r="J1688" s="6">
        <f t="shared" si="1104"/>
        <v>93.850595183320337</v>
      </c>
      <c r="K1688" s="6">
        <f t="shared" si="1105"/>
        <v>79.699791951756367</v>
      </c>
      <c r="L1688" s="6">
        <f t="shared" si="1106"/>
        <v>44.553943497450113</v>
      </c>
      <c r="M1688" s="6">
        <f t="shared" si="1098"/>
        <v>218.10433063252682</v>
      </c>
      <c r="N1688" s="6">
        <f t="shared" si="1107"/>
        <v>205.3049395668107</v>
      </c>
      <c r="O1688" s="6">
        <f t="shared" si="1109"/>
        <v>0.36758149780133798</v>
      </c>
      <c r="P1688" s="6">
        <f t="shared" si="1110"/>
        <v>0.31879916780702544</v>
      </c>
      <c r="Q1688" s="6">
        <f t="shared" si="1111"/>
        <v>0.17079011674022543</v>
      </c>
      <c r="R1688" s="6">
        <f t="shared" si="1112"/>
        <v>0.85717078234858879</v>
      </c>
      <c r="S1688" s="6">
        <f t="shared" si="1113"/>
        <v>0.80411101330334189</v>
      </c>
      <c r="T1688" s="6"/>
      <c r="U1688" s="6"/>
      <c r="V1688" s="6"/>
      <c r="W1688" s="6"/>
      <c r="X1688" s="4"/>
      <c r="Y1688" s="4"/>
      <c r="Z1688" s="4"/>
      <c r="AA1688" s="4"/>
    </row>
    <row r="1689" spans="1:27" x14ac:dyDescent="0.2">
      <c r="A1689" s="5">
        <v>2014</v>
      </c>
      <c r="B1689" s="5" t="s">
        <v>28</v>
      </c>
      <c r="C1689" s="5">
        <v>2</v>
      </c>
      <c r="D1689" s="5">
        <v>120</v>
      </c>
      <c r="F1689" s="5">
        <v>4.03</v>
      </c>
      <c r="G1689" s="5">
        <f t="shared" si="1114"/>
        <v>4.03</v>
      </c>
      <c r="H1689" s="6">
        <f t="shared" si="1108"/>
        <v>12.755573031921621</v>
      </c>
      <c r="I1689" s="6">
        <f t="shared" si="1103"/>
        <v>0.10629644193268017</v>
      </c>
      <c r="J1689" s="6">
        <f t="shared" si="1104"/>
        <v>1520.0983756796218</v>
      </c>
      <c r="K1689" s="6">
        <f t="shared" si="1105"/>
        <v>1115.6822197845202</v>
      </c>
      <c r="L1689" s="6">
        <f t="shared" si="1106"/>
        <v>289.02481925905954</v>
      </c>
      <c r="M1689" s="6">
        <f t="shared" si="1098"/>
        <v>2924.8054147232015</v>
      </c>
      <c r="N1689" s="6">
        <f t="shared" si="1107"/>
        <v>2951.2170282816915</v>
      </c>
      <c r="O1689" s="6">
        <f t="shared" si="1109"/>
        <v>5.9537186380785183</v>
      </c>
      <c r="P1689" s="6">
        <f t="shared" si="1110"/>
        <v>4.4627288791380808</v>
      </c>
      <c r="Q1689" s="6">
        <f t="shared" si="1111"/>
        <v>1.1079284738263948</v>
      </c>
      <c r="R1689" s="6">
        <f t="shared" si="1112"/>
        <v>11.524375991042994</v>
      </c>
      <c r="S1689" s="6">
        <f t="shared" si="1113"/>
        <v>11.558933360769958</v>
      </c>
      <c r="T1689" s="6"/>
      <c r="U1689" s="6"/>
      <c r="V1689" s="6"/>
      <c r="W1689" s="6"/>
      <c r="X1689" s="4"/>
      <c r="Y1689" s="4"/>
      <c r="Z1689" s="4"/>
      <c r="AA1689" s="4"/>
    </row>
    <row r="1690" spans="1:27" x14ac:dyDescent="0.2">
      <c r="A1690" s="5">
        <v>2014</v>
      </c>
      <c r="B1690" s="5" t="s">
        <v>28</v>
      </c>
      <c r="C1690" s="5">
        <v>2</v>
      </c>
      <c r="D1690" s="5">
        <v>120</v>
      </c>
      <c r="F1690" s="5">
        <v>0.81</v>
      </c>
      <c r="G1690" s="5">
        <f t="shared" si="1114"/>
        <v>0.81</v>
      </c>
      <c r="H1690" s="6">
        <f t="shared" si="1108"/>
        <v>0.51529973500506587</v>
      </c>
      <c r="I1690" s="6">
        <f t="shared" si="1103"/>
        <v>4.2941644583755489E-3</v>
      </c>
      <c r="J1690" s="6">
        <f t="shared" si="1104"/>
        <v>52.305774565176911</v>
      </c>
      <c r="K1690" s="6">
        <f t="shared" si="1105"/>
        <v>45.800335325907724</v>
      </c>
      <c r="L1690" s="6">
        <f t="shared" si="1106"/>
        <v>30.089772198964784</v>
      </c>
      <c r="M1690" s="6">
        <f t="shared" si="1098"/>
        <v>128.19588209004942</v>
      </c>
      <c r="N1690" s="6">
        <f t="shared" si="1107"/>
        <v>117.32562955777054</v>
      </c>
      <c r="O1690" s="6">
        <f t="shared" si="1109"/>
        <v>0.20486428371360957</v>
      </c>
      <c r="P1690" s="6">
        <f t="shared" si="1110"/>
        <v>0.18320134130363092</v>
      </c>
      <c r="Q1690" s="6">
        <f t="shared" si="1111"/>
        <v>0.11534412676269835</v>
      </c>
      <c r="R1690" s="6">
        <f t="shared" si="1112"/>
        <v>0.50340975177993885</v>
      </c>
      <c r="S1690" s="6">
        <f t="shared" si="1113"/>
        <v>0.45952538243460128</v>
      </c>
      <c r="T1690" s="6"/>
      <c r="U1690" s="6"/>
      <c r="V1690" s="6"/>
      <c r="W1690" s="6"/>
      <c r="X1690" s="4"/>
      <c r="Y1690" s="4"/>
      <c r="Z1690" s="4"/>
      <c r="AA1690" s="4"/>
    </row>
    <row r="1691" spans="1:27" x14ac:dyDescent="0.2">
      <c r="A1691" s="5">
        <v>2014</v>
      </c>
      <c r="B1691" s="5" t="s">
        <v>28</v>
      </c>
      <c r="C1691" s="5">
        <v>2</v>
      </c>
      <c r="D1691" s="5">
        <v>120</v>
      </c>
      <c r="F1691" s="5">
        <v>1.46</v>
      </c>
      <c r="G1691" s="5">
        <f t="shared" si="1114"/>
        <v>1.46</v>
      </c>
      <c r="H1691" s="6">
        <f t="shared" si="1108"/>
        <v>1.6741547250980005</v>
      </c>
      <c r="I1691" s="6">
        <f t="shared" si="1103"/>
        <v>1.395128937581667E-2</v>
      </c>
      <c r="J1691" s="6">
        <f t="shared" si="1104"/>
        <v>180.24868092131916</v>
      </c>
      <c r="K1691" s="6">
        <f t="shared" si="1105"/>
        <v>147.92638805459396</v>
      </c>
      <c r="L1691" s="6">
        <f t="shared" si="1106"/>
        <v>69.054589810937557</v>
      </c>
      <c r="M1691" s="6">
        <f t="shared" si="1098"/>
        <v>397.22965878685068</v>
      </c>
      <c r="N1691" s="6">
        <f t="shared" si="1107"/>
        <v>383.43102051057508</v>
      </c>
      <c r="O1691" s="6">
        <f t="shared" si="1109"/>
        <v>0.70597400027516666</v>
      </c>
      <c r="P1691" s="6">
        <f t="shared" si="1110"/>
        <v>0.59170555221837573</v>
      </c>
      <c r="Q1691" s="6">
        <f t="shared" si="1111"/>
        <v>0.26470926094192732</v>
      </c>
      <c r="R1691" s="6">
        <f t="shared" si="1112"/>
        <v>1.5623888134354698</v>
      </c>
      <c r="S1691" s="6">
        <f t="shared" si="1113"/>
        <v>1.5017714969997522</v>
      </c>
      <c r="T1691" s="6"/>
      <c r="U1691" s="6"/>
      <c r="V1691" s="6"/>
      <c r="W1691" s="6"/>
      <c r="X1691" s="4"/>
      <c r="Y1691" s="4"/>
      <c r="Z1691" s="4"/>
      <c r="AA1691" s="4"/>
    </row>
    <row r="1692" spans="1:27" x14ac:dyDescent="0.2">
      <c r="A1692" s="5">
        <v>2014</v>
      </c>
      <c r="B1692" s="5" t="s">
        <v>28</v>
      </c>
      <c r="C1692" s="5">
        <v>2</v>
      </c>
      <c r="D1692" s="5">
        <v>120</v>
      </c>
      <c r="E1692" s="5">
        <v>1.74</v>
      </c>
      <c r="G1692" s="5">
        <f t="shared" si="1114"/>
        <v>1.74</v>
      </c>
      <c r="H1692" s="6">
        <f t="shared" si="1108"/>
        <v>2.3778714795021143</v>
      </c>
      <c r="I1692" s="6">
        <f t="shared" si="1103"/>
        <v>1.9815595662517619E-2</v>
      </c>
      <c r="J1692" s="6">
        <f t="shared" ref="J1692" si="1115">8*G1692^2.56</f>
        <v>33.029048489984653</v>
      </c>
      <c r="K1692" s="6">
        <f t="shared" ref="K1692" si="1116">22.91*G1692^2.13</f>
        <v>74.540961094141423</v>
      </c>
      <c r="L1692" s="6">
        <f t="shared" ref="L1692" si="1117">22.55*G1692^1.45</f>
        <v>50.343447925808952</v>
      </c>
      <c r="M1692" s="6">
        <f t="shared" si="1098"/>
        <v>157.91345750993503</v>
      </c>
      <c r="N1692" s="6">
        <f t="shared" ref="N1692" si="1118">39.46*G1692^2.26</f>
        <v>137.97435802598463</v>
      </c>
      <c r="O1692" s="6">
        <f t="shared" si="1109"/>
        <v>0.12936377325243989</v>
      </c>
      <c r="P1692" s="6">
        <f t="shared" si="1110"/>
        <v>0.29816384437656568</v>
      </c>
      <c r="Q1692" s="6">
        <f t="shared" si="1111"/>
        <v>0.19298321704893431</v>
      </c>
      <c r="R1692" s="6">
        <f t="shared" si="1112"/>
        <v>0.62051083467793988</v>
      </c>
      <c r="S1692" s="6">
        <f t="shared" si="1113"/>
        <v>0.54039956893510643</v>
      </c>
      <c r="T1692" s="6"/>
      <c r="U1692" s="6"/>
      <c r="V1692" s="6"/>
      <c r="W1692" s="6"/>
      <c r="X1692" s="4"/>
      <c r="Y1692" s="4"/>
      <c r="Z1692" s="4"/>
      <c r="AA1692" s="4"/>
    </row>
    <row r="1693" spans="1:27" x14ac:dyDescent="0.2">
      <c r="A1693" s="5">
        <v>2014</v>
      </c>
      <c r="B1693" s="5" t="s">
        <v>28</v>
      </c>
      <c r="C1693" s="5">
        <v>2</v>
      </c>
      <c r="D1693" s="5">
        <v>120</v>
      </c>
      <c r="F1693" s="5">
        <v>1.22</v>
      </c>
      <c r="G1693" s="5">
        <f t="shared" si="1114"/>
        <v>1.22</v>
      </c>
      <c r="H1693" s="6">
        <f t="shared" si="1108"/>
        <v>1.168986626400762</v>
      </c>
      <c r="I1693" s="6">
        <f t="shared" si="1103"/>
        <v>9.7415552200063506E-3</v>
      </c>
      <c r="J1693" s="6">
        <f t="shared" ref="J1693:J1703" si="1119">81.42*G1693^2.1</f>
        <v>123.61943162232789</v>
      </c>
      <c r="K1693" s="6">
        <f t="shared" ref="K1693:K1703" si="1120">69.66*G1693^1.99</f>
        <v>103.47597641601622</v>
      </c>
      <c r="L1693" s="6">
        <f t="shared" ref="L1693:L1703" si="1121">40.5*G1693^1.41</f>
        <v>53.607108735398803</v>
      </c>
      <c r="M1693" s="6">
        <f t="shared" si="1098"/>
        <v>280.7025167737429</v>
      </c>
      <c r="N1693" s="6">
        <f t="shared" ref="N1693:N1703" si="1122">179.2*G1693^2.01</f>
        <v>267.25218523560551</v>
      </c>
      <c r="O1693" s="6">
        <f t="shared" si="1109"/>
        <v>0.48417610718745085</v>
      </c>
      <c r="P1693" s="6">
        <f t="shared" si="1110"/>
        <v>0.41390390566406488</v>
      </c>
      <c r="Q1693" s="6">
        <f t="shared" si="1111"/>
        <v>0.20549391681902876</v>
      </c>
      <c r="R1693" s="6">
        <f t="shared" si="1112"/>
        <v>1.1035739296705445</v>
      </c>
      <c r="S1693" s="6">
        <f t="shared" si="1113"/>
        <v>1.0467377255061217</v>
      </c>
      <c r="T1693" s="6"/>
      <c r="U1693" s="6"/>
      <c r="V1693" s="6"/>
      <c r="W1693" s="6"/>
      <c r="X1693" s="4"/>
      <c r="Y1693" s="4"/>
      <c r="Z1693" s="4"/>
      <c r="AA1693" s="4"/>
    </row>
    <row r="1694" spans="1:27" x14ac:dyDescent="0.2">
      <c r="A1694" s="5">
        <v>2014</v>
      </c>
      <c r="B1694" s="5" t="s">
        <v>28</v>
      </c>
      <c r="C1694" s="5">
        <v>2</v>
      </c>
      <c r="D1694" s="5">
        <v>120</v>
      </c>
      <c r="F1694" s="5">
        <v>2.71</v>
      </c>
      <c r="G1694" s="5">
        <f t="shared" si="1114"/>
        <v>2.71</v>
      </c>
      <c r="H1694" s="6">
        <f t="shared" si="1108"/>
        <v>5.7680426518071997</v>
      </c>
      <c r="I1694" s="6">
        <f t="shared" si="1103"/>
        <v>4.8067022098393329E-2</v>
      </c>
      <c r="J1694" s="6">
        <f t="shared" si="1119"/>
        <v>660.64265195264261</v>
      </c>
      <c r="K1694" s="6">
        <f t="shared" si="1120"/>
        <v>506.51505577591519</v>
      </c>
      <c r="L1694" s="6">
        <f t="shared" si="1121"/>
        <v>165.17401413839872</v>
      </c>
      <c r="M1694" s="6">
        <f t="shared" si="1098"/>
        <v>1332.3317218669565</v>
      </c>
      <c r="N1694" s="6">
        <f t="shared" si="1122"/>
        <v>1329.2488093760448</v>
      </c>
      <c r="O1694" s="6">
        <f t="shared" si="1109"/>
        <v>2.5875170534811835</v>
      </c>
      <c r="P1694" s="6">
        <f t="shared" si="1110"/>
        <v>2.0260602231036606</v>
      </c>
      <c r="Q1694" s="6">
        <f t="shared" si="1111"/>
        <v>0.6331670541971951</v>
      </c>
      <c r="R1694" s="6">
        <f t="shared" si="1112"/>
        <v>5.2467443307820396</v>
      </c>
      <c r="S1694" s="6">
        <f t="shared" si="1113"/>
        <v>5.2062245033895085</v>
      </c>
      <c r="T1694" s="6"/>
      <c r="U1694" s="6"/>
      <c r="V1694" s="6"/>
      <c r="W1694" s="6"/>
      <c r="X1694" s="4"/>
      <c r="Y1694" s="4"/>
      <c r="Z1694" s="4"/>
      <c r="AA1694" s="4"/>
    </row>
    <row r="1695" spans="1:27" x14ac:dyDescent="0.2">
      <c r="A1695" s="5">
        <v>2014</v>
      </c>
      <c r="B1695" s="5" t="s">
        <v>28</v>
      </c>
      <c r="C1695" s="5">
        <v>2</v>
      </c>
      <c r="D1695" s="5">
        <v>120</v>
      </c>
      <c r="F1695" s="5">
        <v>7.98</v>
      </c>
      <c r="G1695" s="5">
        <f t="shared" si="1114"/>
        <v>7.98</v>
      </c>
      <c r="H1695" s="6">
        <f t="shared" si="1108"/>
        <v>50.014469204414873</v>
      </c>
      <c r="I1695" s="6">
        <f t="shared" si="1103"/>
        <v>0.41678724337012396</v>
      </c>
      <c r="J1695" s="6">
        <f t="shared" si="1119"/>
        <v>6381.7115420736463</v>
      </c>
      <c r="K1695" s="6">
        <f t="shared" si="1120"/>
        <v>4344.7943388424146</v>
      </c>
      <c r="L1695" s="6">
        <f t="shared" si="1121"/>
        <v>757.3194311691085</v>
      </c>
      <c r="M1695" s="6">
        <f t="shared" si="1098"/>
        <v>11483.82531208517</v>
      </c>
      <c r="N1695" s="6">
        <f t="shared" si="1122"/>
        <v>11651.016490358688</v>
      </c>
      <c r="O1695" s="6">
        <f t="shared" si="1109"/>
        <v>24.99503687312178</v>
      </c>
      <c r="P1695" s="6">
        <f t="shared" si="1110"/>
        <v>17.379177355369659</v>
      </c>
      <c r="Q1695" s="6">
        <f t="shared" si="1111"/>
        <v>2.9030578194815826</v>
      </c>
      <c r="R1695" s="6">
        <f t="shared" si="1112"/>
        <v>45.277272047973021</v>
      </c>
      <c r="S1695" s="6">
        <f t="shared" si="1113"/>
        <v>45.633147920571531</v>
      </c>
      <c r="T1695" s="6"/>
      <c r="U1695" s="6"/>
      <c r="V1695" s="6"/>
      <c r="W1695" s="6"/>
      <c r="X1695" s="4"/>
      <c r="Y1695" s="4"/>
      <c r="Z1695" s="4"/>
      <c r="AA1695" s="4"/>
    </row>
    <row r="1696" spans="1:27" x14ac:dyDescent="0.2">
      <c r="A1696" s="5">
        <v>2014</v>
      </c>
      <c r="B1696" s="5" t="s">
        <v>28</v>
      </c>
      <c r="C1696" s="5">
        <v>2</v>
      </c>
      <c r="D1696" s="5">
        <v>120</v>
      </c>
      <c r="F1696" s="5">
        <v>2.94</v>
      </c>
      <c r="G1696" s="5">
        <f t="shared" si="1114"/>
        <v>2.94</v>
      </c>
      <c r="H1696" s="6">
        <f t="shared" si="1108"/>
        <v>6.7886675651421831</v>
      </c>
      <c r="I1696" s="6">
        <f t="shared" si="1103"/>
        <v>5.6572229709518189E-2</v>
      </c>
      <c r="J1696" s="6">
        <f t="shared" si="1119"/>
        <v>783.89968856944472</v>
      </c>
      <c r="K1696" s="6">
        <f t="shared" si="1120"/>
        <v>595.65481619529305</v>
      </c>
      <c r="L1696" s="6">
        <f t="shared" si="1121"/>
        <v>185.2783861130261</v>
      </c>
      <c r="M1696" s="6">
        <f t="shared" si="1098"/>
        <v>1564.8328908777639</v>
      </c>
      <c r="N1696" s="6">
        <f t="shared" si="1122"/>
        <v>1565.7273557392232</v>
      </c>
      <c r="O1696" s="6">
        <f t="shared" si="1109"/>
        <v>3.070273780230325</v>
      </c>
      <c r="P1696" s="6">
        <f t="shared" si="1110"/>
        <v>2.3826192647811721</v>
      </c>
      <c r="Q1696" s="6">
        <f t="shared" si="1111"/>
        <v>0.71023381343326675</v>
      </c>
      <c r="R1696" s="6">
        <f t="shared" si="1112"/>
        <v>6.1631268584447643</v>
      </c>
      <c r="S1696" s="6">
        <f t="shared" si="1113"/>
        <v>6.1324321433119575</v>
      </c>
      <c r="T1696" s="6"/>
      <c r="U1696" s="6"/>
      <c r="V1696" s="6"/>
      <c r="W1696" s="6"/>
      <c r="X1696" s="4"/>
      <c r="Y1696" s="4"/>
      <c r="Z1696" s="4"/>
      <c r="AA1696" s="4"/>
    </row>
    <row r="1697" spans="1:27" x14ac:dyDescent="0.2">
      <c r="A1697" s="5">
        <v>2014</v>
      </c>
      <c r="B1697" s="5" t="s">
        <v>28</v>
      </c>
      <c r="C1697" s="5">
        <v>2</v>
      </c>
      <c r="D1697" s="5">
        <v>120</v>
      </c>
      <c r="F1697" s="5">
        <v>5.59</v>
      </c>
      <c r="G1697" s="5">
        <f t="shared" si="1114"/>
        <v>5.59</v>
      </c>
      <c r="H1697" s="6">
        <f t="shared" si="1108"/>
        <v>24.542200349659801</v>
      </c>
      <c r="I1697" s="6">
        <f t="shared" si="1103"/>
        <v>0.20451833624716501</v>
      </c>
      <c r="J1697" s="6">
        <f t="shared" si="1119"/>
        <v>3022.0099825675238</v>
      </c>
      <c r="K1697" s="6">
        <f t="shared" si="1120"/>
        <v>2139.601865182362</v>
      </c>
      <c r="L1697" s="6">
        <f t="shared" si="1121"/>
        <v>458.46445722959027</v>
      </c>
      <c r="M1697" s="6">
        <f t="shared" si="1098"/>
        <v>5620.0763049794759</v>
      </c>
      <c r="N1697" s="6">
        <f t="shared" si="1122"/>
        <v>5696.8625231708684</v>
      </c>
      <c r="O1697" s="6">
        <f t="shared" si="1109"/>
        <v>11.836205765056134</v>
      </c>
      <c r="P1697" s="6">
        <f t="shared" si="1110"/>
        <v>8.5584074607294482</v>
      </c>
      <c r="Q1697" s="6">
        <f t="shared" si="1111"/>
        <v>1.7574470860467628</v>
      </c>
      <c r="R1697" s="6">
        <f t="shared" si="1112"/>
        <v>22.152060311832347</v>
      </c>
      <c r="S1697" s="6">
        <f t="shared" si="1113"/>
        <v>22.3127115490859</v>
      </c>
      <c r="T1697" s="6"/>
      <c r="U1697" s="6"/>
      <c r="V1697" s="6"/>
      <c r="W1697" s="6"/>
      <c r="X1697" s="4"/>
      <c r="Y1697" s="4"/>
      <c r="Z1697" s="4"/>
      <c r="AA1697" s="4"/>
    </row>
    <row r="1698" spans="1:27" x14ac:dyDescent="0.2">
      <c r="A1698" s="5">
        <v>2014</v>
      </c>
      <c r="B1698" s="5" t="s">
        <v>28</v>
      </c>
      <c r="C1698" s="5">
        <v>2</v>
      </c>
      <c r="D1698" s="5">
        <v>120</v>
      </c>
      <c r="F1698" s="5">
        <v>1.19</v>
      </c>
      <c r="G1698" s="5">
        <f t="shared" si="1114"/>
        <v>1.19</v>
      </c>
      <c r="H1698" s="6">
        <f t="shared" si="1108"/>
        <v>1.1122023391871265</v>
      </c>
      <c r="I1698" s="6">
        <f t="shared" si="1103"/>
        <v>9.2683528265593874E-3</v>
      </c>
      <c r="J1698" s="6">
        <f t="shared" si="1119"/>
        <v>117.32207000351924</v>
      </c>
      <c r="K1698" s="6">
        <f t="shared" si="1120"/>
        <v>98.474078008152702</v>
      </c>
      <c r="L1698" s="6">
        <f t="shared" si="1121"/>
        <v>51.757851329850475</v>
      </c>
      <c r="M1698" s="6">
        <f t="shared" si="1098"/>
        <v>267.55399934152246</v>
      </c>
      <c r="N1698" s="6">
        <f t="shared" si="1122"/>
        <v>254.20693698478334</v>
      </c>
      <c r="O1698" s="6">
        <f t="shared" si="1109"/>
        <v>0.45951144084711704</v>
      </c>
      <c r="P1698" s="6">
        <f t="shared" si="1110"/>
        <v>0.39389631203261083</v>
      </c>
      <c r="Q1698" s="6">
        <f t="shared" si="1111"/>
        <v>0.19840509676442683</v>
      </c>
      <c r="R1698" s="6">
        <f t="shared" si="1112"/>
        <v>1.0518128496441548</v>
      </c>
      <c r="S1698" s="6">
        <f t="shared" si="1113"/>
        <v>0.99564383652373467</v>
      </c>
      <c r="T1698" s="6"/>
      <c r="U1698" s="6"/>
      <c r="V1698" s="6"/>
      <c r="W1698" s="6"/>
      <c r="X1698" s="4"/>
      <c r="Y1698" s="4"/>
      <c r="Z1698" s="4"/>
      <c r="AA1698" s="4"/>
    </row>
    <row r="1699" spans="1:27" x14ac:dyDescent="0.2">
      <c r="A1699" s="5">
        <v>2014</v>
      </c>
      <c r="B1699" s="5" t="s">
        <v>28</v>
      </c>
      <c r="C1699" s="5">
        <v>2</v>
      </c>
      <c r="D1699" s="5">
        <v>120</v>
      </c>
      <c r="F1699" s="5">
        <v>1.07</v>
      </c>
      <c r="G1699" s="5">
        <f t="shared" si="1114"/>
        <v>1.07</v>
      </c>
      <c r="H1699" s="6">
        <f t="shared" si="1108"/>
        <v>0.89920235727373854</v>
      </c>
      <c r="I1699" s="6">
        <f t="shared" si="1103"/>
        <v>7.4933529772811544E-3</v>
      </c>
      <c r="J1699" s="6">
        <f t="shared" si="1119"/>
        <v>93.850595183320337</v>
      </c>
      <c r="K1699" s="6">
        <f t="shared" si="1120"/>
        <v>79.699791951756367</v>
      </c>
      <c r="L1699" s="6">
        <f t="shared" si="1121"/>
        <v>44.553943497450113</v>
      </c>
      <c r="M1699" s="6">
        <f t="shared" si="1098"/>
        <v>218.10433063252682</v>
      </c>
      <c r="N1699" s="6">
        <f t="shared" si="1122"/>
        <v>205.3049395668107</v>
      </c>
      <c r="O1699" s="6">
        <f t="shared" si="1109"/>
        <v>0.36758149780133798</v>
      </c>
      <c r="P1699" s="6">
        <f t="shared" si="1110"/>
        <v>0.31879916780702544</v>
      </c>
      <c r="Q1699" s="6">
        <f t="shared" si="1111"/>
        <v>0.17079011674022543</v>
      </c>
      <c r="R1699" s="6">
        <f t="shared" si="1112"/>
        <v>0.85717078234858879</v>
      </c>
      <c r="S1699" s="6">
        <f t="shared" si="1113"/>
        <v>0.80411101330334189</v>
      </c>
      <c r="T1699" s="6"/>
      <c r="U1699" s="6"/>
      <c r="V1699" s="6"/>
      <c r="W1699" s="6"/>
      <c r="X1699" s="4"/>
      <c r="Y1699" s="4"/>
      <c r="Z1699" s="4"/>
      <c r="AA1699" s="4"/>
    </row>
    <row r="1700" spans="1:27" x14ac:dyDescent="0.2">
      <c r="A1700" s="5">
        <v>2014</v>
      </c>
      <c r="B1700" s="5" t="s">
        <v>28</v>
      </c>
      <c r="C1700" s="5">
        <v>2</v>
      </c>
      <c r="D1700" s="5">
        <v>120</v>
      </c>
      <c r="F1700" s="5">
        <v>7.81</v>
      </c>
      <c r="G1700" s="5">
        <f t="shared" si="1114"/>
        <v>7.81</v>
      </c>
      <c r="H1700" s="6">
        <f t="shared" si="1108"/>
        <v>47.90622491440709</v>
      </c>
      <c r="I1700" s="6">
        <f t="shared" si="1103"/>
        <v>0.39921854095339243</v>
      </c>
      <c r="J1700" s="6">
        <f t="shared" si="1119"/>
        <v>6099.5566498230601</v>
      </c>
      <c r="K1700" s="6">
        <f t="shared" si="1120"/>
        <v>4162.5458240235457</v>
      </c>
      <c r="L1700" s="6">
        <f t="shared" si="1121"/>
        <v>734.67114193061605</v>
      </c>
      <c r="M1700" s="6">
        <f t="shared" si="1098"/>
        <v>10996.773615777221</v>
      </c>
      <c r="N1700" s="6">
        <f t="shared" si="1122"/>
        <v>11157.491981990299</v>
      </c>
      <c r="O1700" s="6">
        <f t="shared" si="1109"/>
        <v>23.889930211806984</v>
      </c>
      <c r="P1700" s="6">
        <f t="shared" si="1110"/>
        <v>16.65018329609418</v>
      </c>
      <c r="Q1700" s="6">
        <f t="shared" si="1111"/>
        <v>2.8162393774006946</v>
      </c>
      <c r="R1700" s="6">
        <f t="shared" si="1112"/>
        <v>43.35635288530186</v>
      </c>
      <c r="S1700" s="6">
        <f t="shared" si="1113"/>
        <v>43.700176929462003</v>
      </c>
      <c r="T1700" s="6"/>
      <c r="U1700" s="6"/>
      <c r="V1700" s="6"/>
      <c r="W1700" s="6"/>
      <c r="X1700" s="4"/>
      <c r="Y1700" s="4"/>
      <c r="Z1700" s="4"/>
      <c r="AA1700" s="4"/>
    </row>
    <row r="1701" spans="1:27" x14ac:dyDescent="0.2">
      <c r="A1701" s="5">
        <v>2014</v>
      </c>
      <c r="B1701" s="5" t="s">
        <v>28</v>
      </c>
      <c r="C1701" s="5">
        <v>2</v>
      </c>
      <c r="D1701" s="5">
        <v>120</v>
      </c>
      <c r="F1701" s="5">
        <v>5.72</v>
      </c>
      <c r="G1701" s="5">
        <f t="shared" si="1114"/>
        <v>5.72</v>
      </c>
      <c r="H1701" s="6">
        <f t="shared" si="1108"/>
        <v>25.696971269303067</v>
      </c>
      <c r="I1701" s="6">
        <f t="shared" si="1103"/>
        <v>0.21414142724419222</v>
      </c>
      <c r="J1701" s="6">
        <f t="shared" si="1119"/>
        <v>3171.4857071075744</v>
      </c>
      <c r="K1701" s="6">
        <f t="shared" si="1120"/>
        <v>2239.760428725077</v>
      </c>
      <c r="L1701" s="6">
        <f t="shared" si="1121"/>
        <v>473.56917255362328</v>
      </c>
      <c r="M1701" s="6">
        <f t="shared" si="1098"/>
        <v>5884.8153083862744</v>
      </c>
      <c r="N1701" s="6">
        <f t="shared" si="1122"/>
        <v>5966.2853862800475</v>
      </c>
      <c r="O1701" s="6">
        <f t="shared" si="1109"/>
        <v>12.421652352838001</v>
      </c>
      <c r="P1701" s="6">
        <f t="shared" si="1110"/>
        <v>8.959041714900307</v>
      </c>
      <c r="Q1701" s="6">
        <f t="shared" si="1111"/>
        <v>1.8153484947888894</v>
      </c>
      <c r="R1701" s="6">
        <f t="shared" si="1112"/>
        <v>23.196042562527197</v>
      </c>
      <c r="S1701" s="6">
        <f t="shared" si="1113"/>
        <v>23.367951096263518</v>
      </c>
      <c r="T1701" s="6"/>
      <c r="U1701" s="6"/>
      <c r="V1701" s="6"/>
      <c r="W1701" s="6"/>
      <c r="X1701" s="4"/>
      <c r="Y1701" s="4"/>
      <c r="Z1701" s="4"/>
      <c r="AA1701" s="4"/>
    </row>
    <row r="1702" spans="1:27" x14ac:dyDescent="0.2">
      <c r="A1702" s="5">
        <v>2014</v>
      </c>
      <c r="B1702" s="5" t="s">
        <v>28</v>
      </c>
      <c r="C1702" s="5">
        <v>2</v>
      </c>
      <c r="D1702" s="5">
        <v>120</v>
      </c>
      <c r="F1702" s="5">
        <v>2.2799999999999998</v>
      </c>
      <c r="G1702" s="5">
        <f t="shared" si="1114"/>
        <v>2.2799999999999998</v>
      </c>
      <c r="H1702" s="6">
        <f t="shared" si="1108"/>
        <v>4.0828138126052949</v>
      </c>
      <c r="I1702" s="6">
        <f t="shared" si="1103"/>
        <v>3.4023448438377457E-2</v>
      </c>
      <c r="J1702" s="6">
        <f t="shared" si="1119"/>
        <v>459.61508768831141</v>
      </c>
      <c r="K1702" s="6">
        <f t="shared" si="1120"/>
        <v>359.14830047751775</v>
      </c>
      <c r="L1702" s="6">
        <f t="shared" si="1121"/>
        <v>129.4622520510745</v>
      </c>
      <c r="M1702" s="6">
        <f t="shared" si="1098"/>
        <v>948.22564021690368</v>
      </c>
      <c r="N1702" s="6">
        <f t="shared" si="1122"/>
        <v>939.26263905486837</v>
      </c>
      <c r="O1702" s="6">
        <f t="shared" si="1109"/>
        <v>1.8001590934458862</v>
      </c>
      <c r="P1702" s="6">
        <f t="shared" si="1110"/>
        <v>1.4365932019100709</v>
      </c>
      <c r="Q1702" s="6">
        <f t="shared" si="1111"/>
        <v>0.49627196619578562</v>
      </c>
      <c r="R1702" s="6">
        <f t="shared" si="1112"/>
        <v>3.7330242615517428</v>
      </c>
      <c r="S1702" s="6">
        <f t="shared" si="1113"/>
        <v>3.6787786696315679</v>
      </c>
      <c r="T1702" s="6"/>
      <c r="U1702" s="6"/>
      <c r="V1702" s="6"/>
      <c r="W1702" s="6"/>
      <c r="X1702" s="4"/>
      <c r="Y1702" s="4"/>
      <c r="Z1702" s="4"/>
      <c r="AA1702" s="4"/>
    </row>
    <row r="1703" spans="1:27" x14ac:dyDescent="0.2">
      <c r="A1703" s="5">
        <v>2014</v>
      </c>
      <c r="B1703" s="5" t="s">
        <v>28</v>
      </c>
      <c r="C1703" s="5">
        <v>2</v>
      </c>
      <c r="D1703" s="5">
        <v>120</v>
      </c>
      <c r="F1703" s="5">
        <v>2.34</v>
      </c>
      <c r="G1703" s="5">
        <f t="shared" si="1114"/>
        <v>2.34</v>
      </c>
      <c r="H1703" s="6">
        <f t="shared" si="1108"/>
        <v>4.3005261834990671</v>
      </c>
      <c r="I1703" s="6">
        <f t="shared" si="1103"/>
        <v>3.5837718195825562E-2</v>
      </c>
      <c r="J1703" s="6">
        <f t="shared" si="1119"/>
        <v>485.38281785207545</v>
      </c>
      <c r="K1703" s="6">
        <f t="shared" si="1120"/>
        <v>378.20130787800343</v>
      </c>
      <c r="L1703" s="6">
        <f t="shared" si="1121"/>
        <v>134.29176511003504</v>
      </c>
      <c r="M1703" s="6">
        <f t="shared" si="1098"/>
        <v>997.87589084011393</v>
      </c>
      <c r="N1703" s="6">
        <f t="shared" si="1122"/>
        <v>989.60499501412119</v>
      </c>
      <c r="O1703" s="6">
        <f t="shared" si="1109"/>
        <v>1.9010827032539621</v>
      </c>
      <c r="P1703" s="6">
        <f t="shared" si="1110"/>
        <v>1.5128052315120137</v>
      </c>
      <c r="Q1703" s="6">
        <f t="shared" si="1111"/>
        <v>0.51478509958846763</v>
      </c>
      <c r="R1703" s="6">
        <f t="shared" si="1112"/>
        <v>3.9286730343544431</v>
      </c>
      <c r="S1703" s="6">
        <f t="shared" si="1113"/>
        <v>3.875952897138641</v>
      </c>
      <c r="T1703" s="6"/>
      <c r="U1703" s="6"/>
      <c r="V1703" s="6"/>
      <c r="W1703" s="6"/>
      <c r="X1703" s="4"/>
      <c r="Y1703" s="4"/>
      <c r="Z1703" s="4"/>
      <c r="AA1703" s="4"/>
    </row>
    <row r="1704" spans="1:27" x14ac:dyDescent="0.2">
      <c r="A1704" s="5">
        <v>2014</v>
      </c>
      <c r="B1704" s="5" t="s">
        <v>28</v>
      </c>
      <c r="C1704" s="5">
        <v>2</v>
      </c>
      <c r="D1704" s="5">
        <v>120</v>
      </c>
      <c r="E1704" s="5">
        <v>1.56</v>
      </c>
      <c r="G1704" s="5">
        <f t="shared" si="1114"/>
        <v>1.56</v>
      </c>
      <c r="H1704" s="6">
        <f t="shared" si="1108"/>
        <v>1.9113449704440304</v>
      </c>
      <c r="I1704" s="6">
        <f t="shared" si="1103"/>
        <v>1.5927874753700253E-2</v>
      </c>
      <c r="J1704" s="6">
        <f t="shared" ref="J1704:J1705" si="1123">8*G1704^2.56</f>
        <v>24.974048959481763</v>
      </c>
      <c r="K1704" s="6">
        <f t="shared" ref="K1704:K1705" si="1124">22.91*G1704^2.13</f>
        <v>59.07183795815893</v>
      </c>
      <c r="L1704" s="6">
        <f t="shared" ref="L1704:L1705" si="1125">22.55*G1704^1.45</f>
        <v>42.971173483361362</v>
      </c>
      <c r="M1704" s="6">
        <f t="shared" si="1098"/>
        <v>127.01706040100206</v>
      </c>
      <c r="N1704" s="6">
        <f t="shared" ref="N1704:N1705" si="1126">39.46*G1704^2.26</f>
        <v>107.79997824277561</v>
      </c>
      <c r="O1704" s="6">
        <f t="shared" si="1109"/>
        <v>9.7815025091303562E-2</v>
      </c>
      <c r="P1704" s="6">
        <f t="shared" si="1110"/>
        <v>0.23628735183263572</v>
      </c>
      <c r="Q1704" s="6">
        <f t="shared" si="1111"/>
        <v>0.16472283168621854</v>
      </c>
      <c r="R1704" s="6">
        <f t="shared" si="1112"/>
        <v>0.49882520861015783</v>
      </c>
      <c r="S1704" s="6">
        <f t="shared" si="1113"/>
        <v>0.4222165814508711</v>
      </c>
      <c r="T1704" s="6"/>
      <c r="U1704" s="6"/>
      <c r="V1704" s="6"/>
      <c r="W1704" s="6"/>
      <c r="X1704" s="4"/>
      <c r="Y1704" s="4"/>
      <c r="Z1704" s="4"/>
      <c r="AA1704" s="4"/>
    </row>
    <row r="1705" spans="1:27" x14ac:dyDescent="0.2">
      <c r="A1705" s="5">
        <v>2014</v>
      </c>
      <c r="B1705" s="5" t="s">
        <v>28</v>
      </c>
      <c r="C1705" s="5">
        <v>2</v>
      </c>
      <c r="D1705" s="5">
        <v>120</v>
      </c>
      <c r="E1705" s="5">
        <v>1.75</v>
      </c>
      <c r="G1705" s="5">
        <f t="shared" si="1114"/>
        <v>1.75</v>
      </c>
      <c r="H1705" s="6">
        <f t="shared" si="1108"/>
        <v>2.4052818754046852</v>
      </c>
      <c r="I1705" s="6">
        <f t="shared" si="1103"/>
        <v>2.0044015628372377E-2</v>
      </c>
      <c r="J1705" s="6">
        <f t="shared" si="1123"/>
        <v>33.517173819363862</v>
      </c>
      <c r="K1705" s="6">
        <f t="shared" si="1124"/>
        <v>75.456408961532347</v>
      </c>
      <c r="L1705" s="6">
        <f t="shared" si="1125"/>
        <v>50.763518582250825</v>
      </c>
      <c r="M1705" s="6">
        <f t="shared" si="1098"/>
        <v>159.73710136314702</v>
      </c>
      <c r="N1705" s="6">
        <f t="shared" si="1126"/>
        <v>139.77293056479024</v>
      </c>
      <c r="O1705" s="6">
        <f t="shared" si="1109"/>
        <v>0.13127559745917511</v>
      </c>
      <c r="P1705" s="6">
        <f t="shared" si="1110"/>
        <v>0.30182563584612937</v>
      </c>
      <c r="Q1705" s="6">
        <f t="shared" si="1111"/>
        <v>0.19459348789862815</v>
      </c>
      <c r="R1705" s="6">
        <f t="shared" si="1112"/>
        <v>0.62769472120393266</v>
      </c>
      <c r="S1705" s="6">
        <f t="shared" si="1113"/>
        <v>0.54744397804542844</v>
      </c>
      <c r="T1705" s="6"/>
      <c r="U1705" s="6"/>
      <c r="V1705" s="6"/>
      <c r="W1705" s="6"/>
      <c r="X1705" s="4"/>
      <c r="Y1705" s="4"/>
      <c r="Z1705" s="4"/>
      <c r="AA1705" s="4"/>
    </row>
    <row r="1706" spans="1:27" x14ac:dyDescent="0.2">
      <c r="A1706" s="5">
        <v>2014</v>
      </c>
      <c r="B1706" s="5" t="s">
        <v>28</v>
      </c>
      <c r="C1706" s="5">
        <v>2</v>
      </c>
      <c r="D1706" s="5">
        <v>120</v>
      </c>
      <c r="F1706" s="5">
        <v>0.62</v>
      </c>
      <c r="G1706" s="5">
        <f t="shared" si="1114"/>
        <v>0.62</v>
      </c>
      <c r="H1706" s="6">
        <f t="shared" si="1108"/>
        <v>0.30190705400997914</v>
      </c>
      <c r="I1706" s="6">
        <f t="shared" si="1103"/>
        <v>2.515892116749826E-3</v>
      </c>
      <c r="J1706" s="6">
        <f t="shared" ref="J1706:J1715" si="1127">81.42*G1706^2.1</f>
        <v>29.83689637646108</v>
      </c>
      <c r="K1706" s="6">
        <f t="shared" ref="K1706:K1715" si="1128">69.66*G1706^1.99</f>
        <v>26.905615542857181</v>
      </c>
      <c r="L1706" s="6">
        <f t="shared" ref="L1706:L1715" si="1129">40.5*G1706^1.41</f>
        <v>20.64083705503144</v>
      </c>
      <c r="M1706" s="6">
        <f t="shared" si="1098"/>
        <v>77.383348974349701</v>
      </c>
      <c r="N1706" s="6">
        <f t="shared" ref="N1706:N1715" si="1130">179.2*G1706^2.01</f>
        <v>68.555973339610247</v>
      </c>
      <c r="O1706" s="6">
        <f t="shared" si="1109"/>
        <v>0.11686117747447256</v>
      </c>
      <c r="P1706" s="6">
        <f t="shared" si="1110"/>
        <v>0.10762246217142872</v>
      </c>
      <c r="Q1706" s="6">
        <f t="shared" si="1111"/>
        <v>7.9123208710953866E-2</v>
      </c>
      <c r="R1706" s="6">
        <f t="shared" si="1112"/>
        <v>0.30360684835685514</v>
      </c>
      <c r="S1706" s="6">
        <f t="shared" si="1113"/>
        <v>0.26851089558014013</v>
      </c>
      <c r="T1706" s="6"/>
      <c r="U1706" s="6"/>
      <c r="V1706" s="6"/>
      <c r="W1706" s="6"/>
      <c r="X1706" s="4"/>
      <c r="Y1706" s="4"/>
      <c r="Z1706" s="4"/>
      <c r="AA1706" s="4"/>
    </row>
    <row r="1707" spans="1:27" x14ac:dyDescent="0.2">
      <c r="A1707" s="5">
        <v>2014</v>
      </c>
      <c r="B1707" s="5" t="s">
        <v>28</v>
      </c>
      <c r="C1707" s="5">
        <v>2</v>
      </c>
      <c r="D1707" s="5">
        <v>120</v>
      </c>
      <c r="F1707" s="5">
        <v>2.1</v>
      </c>
      <c r="G1707" s="5">
        <f t="shared" si="1114"/>
        <v>2.1</v>
      </c>
      <c r="H1707" s="6">
        <f t="shared" si="1108"/>
        <v>3.4636059005827469</v>
      </c>
      <c r="I1707" s="6">
        <f t="shared" si="1103"/>
        <v>2.8863382504856223E-2</v>
      </c>
      <c r="J1707" s="6">
        <f t="shared" si="1127"/>
        <v>386.71553342965336</v>
      </c>
      <c r="K1707" s="6">
        <f t="shared" si="1128"/>
        <v>304.92979840464204</v>
      </c>
      <c r="L1707" s="6">
        <f t="shared" si="1129"/>
        <v>115.2880328161407</v>
      </c>
      <c r="M1707" s="6">
        <f t="shared" si="1098"/>
        <v>806.93336465043603</v>
      </c>
      <c r="N1707" s="6">
        <f t="shared" si="1130"/>
        <v>796.15712807785781</v>
      </c>
      <c r="O1707" s="6">
        <f t="shared" si="1109"/>
        <v>1.5146358392661421</v>
      </c>
      <c r="P1707" s="6">
        <f t="shared" si="1110"/>
        <v>1.2197191936185683</v>
      </c>
      <c r="Q1707" s="6">
        <f t="shared" si="1111"/>
        <v>0.44193745912853932</v>
      </c>
      <c r="R1707" s="6">
        <f t="shared" si="1112"/>
        <v>3.1762924920132498</v>
      </c>
      <c r="S1707" s="6">
        <f t="shared" si="1113"/>
        <v>3.1182820849716095</v>
      </c>
      <c r="T1707" s="6"/>
      <c r="U1707" s="6"/>
      <c r="V1707" s="6"/>
      <c r="W1707" s="6"/>
      <c r="X1707" s="4"/>
      <c r="Y1707" s="4"/>
      <c r="Z1707" s="4"/>
      <c r="AA1707" s="4"/>
    </row>
    <row r="1708" spans="1:27" x14ac:dyDescent="0.2">
      <c r="A1708" s="5">
        <v>2014</v>
      </c>
      <c r="B1708" s="5" t="s">
        <v>28</v>
      </c>
      <c r="C1708" s="5">
        <v>2</v>
      </c>
      <c r="D1708" s="5">
        <v>120</v>
      </c>
      <c r="F1708" s="5">
        <v>2.87</v>
      </c>
      <c r="G1708" s="5">
        <f t="shared" si="1114"/>
        <v>2.87</v>
      </c>
      <c r="H1708" s="6">
        <f t="shared" si="1108"/>
        <v>6.4692461320884416</v>
      </c>
      <c r="I1708" s="6">
        <f t="shared" si="1103"/>
        <v>5.3910384434070348E-2</v>
      </c>
      <c r="J1708" s="6">
        <f t="shared" si="1127"/>
        <v>745.21756223668729</v>
      </c>
      <c r="K1708" s="6">
        <f t="shared" si="1128"/>
        <v>567.76477486264241</v>
      </c>
      <c r="L1708" s="6">
        <f t="shared" si="1129"/>
        <v>179.08882934831888</v>
      </c>
      <c r="M1708" s="6">
        <f t="shared" si="1098"/>
        <v>1492.0711664476485</v>
      </c>
      <c r="N1708" s="6">
        <f t="shared" si="1130"/>
        <v>1491.6970050001464</v>
      </c>
      <c r="O1708" s="6">
        <f t="shared" si="1109"/>
        <v>2.9187687854270252</v>
      </c>
      <c r="P1708" s="6">
        <f t="shared" si="1110"/>
        <v>2.2710590994505693</v>
      </c>
      <c r="Q1708" s="6">
        <f t="shared" si="1111"/>
        <v>0.68650717916855575</v>
      </c>
      <c r="R1708" s="6">
        <f t="shared" si="1112"/>
        <v>5.8763350640461507</v>
      </c>
      <c r="S1708" s="6">
        <f t="shared" si="1113"/>
        <v>5.842479936250573</v>
      </c>
      <c r="T1708" s="6"/>
      <c r="U1708" s="6"/>
      <c r="V1708" s="6"/>
      <c r="W1708" s="6"/>
      <c r="X1708" s="4"/>
      <c r="Y1708" s="4"/>
      <c r="Z1708" s="4"/>
      <c r="AA1708" s="4"/>
    </row>
    <row r="1709" spans="1:27" x14ac:dyDescent="0.2">
      <c r="A1709" s="5">
        <v>2014</v>
      </c>
      <c r="B1709" s="5" t="s">
        <v>28</v>
      </c>
      <c r="C1709" s="5">
        <v>2</v>
      </c>
      <c r="D1709" s="5">
        <v>120</v>
      </c>
      <c r="F1709" s="5">
        <v>0.28000000000000003</v>
      </c>
      <c r="G1709" s="5">
        <f t="shared" si="1114"/>
        <v>0.28000000000000003</v>
      </c>
      <c r="H1709" s="6">
        <f t="shared" si="1108"/>
        <v>6.1575216010359951E-2</v>
      </c>
      <c r="I1709" s="6">
        <f t="shared" si="1103"/>
        <v>5.1312680008633294E-4</v>
      </c>
      <c r="J1709" s="6">
        <f t="shared" si="1127"/>
        <v>5.620344853567385</v>
      </c>
      <c r="K1709" s="6">
        <f t="shared" si="1128"/>
        <v>5.5313094075818681</v>
      </c>
      <c r="L1709" s="6">
        <f t="shared" si="1129"/>
        <v>6.7289584620794489</v>
      </c>
      <c r="M1709" s="6">
        <f t="shared" si="1098"/>
        <v>17.880612723228701</v>
      </c>
      <c r="N1709" s="6">
        <f t="shared" si="1130"/>
        <v>13.871570975065623</v>
      </c>
      <c r="O1709" s="6">
        <f t="shared" si="1109"/>
        <v>2.2013017343138923E-2</v>
      </c>
      <c r="P1709" s="6">
        <f t="shared" si="1110"/>
        <v>2.2125237630327473E-2</v>
      </c>
      <c r="Q1709" s="6">
        <f t="shared" si="1111"/>
        <v>2.5794340771304554E-2</v>
      </c>
      <c r="R1709" s="6">
        <f t="shared" si="1112"/>
        <v>6.9932595744770953E-2</v>
      </c>
      <c r="S1709" s="6">
        <f t="shared" si="1113"/>
        <v>5.4330319652340357E-2</v>
      </c>
      <c r="T1709" s="6"/>
      <c r="U1709" s="6"/>
      <c r="V1709" s="6"/>
      <c r="W1709" s="6"/>
      <c r="X1709" s="4"/>
      <c r="Y1709" s="4"/>
      <c r="Z1709" s="4"/>
      <c r="AA1709" s="4"/>
    </row>
    <row r="1710" spans="1:27" x14ac:dyDescent="0.2">
      <c r="A1710" s="5">
        <v>2014</v>
      </c>
      <c r="B1710" s="5" t="s">
        <v>28</v>
      </c>
      <c r="C1710" s="5">
        <v>2</v>
      </c>
      <c r="D1710" s="5">
        <v>120</v>
      </c>
      <c r="F1710" s="5">
        <v>0.97</v>
      </c>
      <c r="G1710" s="5">
        <f t="shared" si="1114"/>
        <v>0.97</v>
      </c>
      <c r="H1710" s="6">
        <f t="shared" si="1108"/>
        <v>0.73898113194065906</v>
      </c>
      <c r="I1710" s="6">
        <f t="shared" si="1103"/>
        <v>6.158176099505492E-3</v>
      </c>
      <c r="J1710" s="6">
        <f t="shared" si="1127"/>
        <v>76.375090876007604</v>
      </c>
      <c r="K1710" s="6">
        <f t="shared" si="1128"/>
        <v>65.563060947726001</v>
      </c>
      <c r="L1710" s="6">
        <f t="shared" si="1129"/>
        <v>38.79744878715578</v>
      </c>
      <c r="M1710" s="6">
        <f t="shared" si="1098"/>
        <v>180.73560061088941</v>
      </c>
      <c r="N1710" s="6">
        <f t="shared" si="1130"/>
        <v>168.55793077024751</v>
      </c>
      <c r="O1710" s="6">
        <f t="shared" si="1109"/>
        <v>0.29913577259769647</v>
      </c>
      <c r="P1710" s="6">
        <f t="shared" si="1110"/>
        <v>0.262252243790904</v>
      </c>
      <c r="Q1710" s="6">
        <f t="shared" si="1111"/>
        <v>0.14872355368409718</v>
      </c>
      <c r="R1710" s="6">
        <f t="shared" si="1112"/>
        <v>0.71011157007269765</v>
      </c>
      <c r="S1710" s="6">
        <f t="shared" si="1113"/>
        <v>0.66018522885013597</v>
      </c>
      <c r="T1710" s="6"/>
      <c r="U1710" s="6"/>
      <c r="V1710" s="6"/>
      <c r="W1710" s="6"/>
      <c r="X1710" s="4"/>
      <c r="Y1710" s="4"/>
      <c r="Z1710" s="4"/>
      <c r="AA1710" s="4"/>
    </row>
    <row r="1711" spans="1:27" x14ac:dyDescent="0.2">
      <c r="A1711" s="5">
        <v>2014</v>
      </c>
      <c r="B1711" s="5" t="s">
        <v>28</v>
      </c>
      <c r="C1711" s="5">
        <v>2</v>
      </c>
      <c r="D1711" s="5">
        <v>120</v>
      </c>
      <c r="F1711" s="5">
        <v>5.08</v>
      </c>
      <c r="G1711" s="5">
        <f t="shared" si="1114"/>
        <v>5.08</v>
      </c>
      <c r="H1711" s="6">
        <f t="shared" si="1108"/>
        <v>20.268299163899908</v>
      </c>
      <c r="I1711" s="6">
        <f t="shared" si="1103"/>
        <v>0.16890249303249924</v>
      </c>
      <c r="J1711" s="6">
        <f t="shared" si="1127"/>
        <v>2471.9796650088811</v>
      </c>
      <c r="K1711" s="6">
        <f t="shared" si="1128"/>
        <v>1768.6921877789848</v>
      </c>
      <c r="L1711" s="6">
        <f t="shared" si="1129"/>
        <v>400.61098849782945</v>
      </c>
      <c r="M1711" s="6">
        <f t="shared" si="1098"/>
        <v>4641.2828412856952</v>
      </c>
      <c r="N1711" s="6">
        <f t="shared" si="1130"/>
        <v>4700.2836471637893</v>
      </c>
      <c r="O1711" s="6">
        <f t="shared" si="1109"/>
        <v>9.6819203546181161</v>
      </c>
      <c r="P1711" s="6">
        <f t="shared" si="1110"/>
        <v>7.0747687511159389</v>
      </c>
      <c r="Q1711" s="6">
        <f t="shared" si="1111"/>
        <v>1.5356754559083463</v>
      </c>
      <c r="R1711" s="6">
        <f t="shared" si="1112"/>
        <v>18.292364561642401</v>
      </c>
      <c r="S1711" s="6">
        <f t="shared" si="1113"/>
        <v>18.409444284724838</v>
      </c>
      <c r="T1711" s="6"/>
      <c r="U1711" s="6"/>
      <c r="V1711" s="6"/>
      <c r="W1711" s="6"/>
      <c r="X1711" s="4"/>
      <c r="Y1711" s="4"/>
      <c r="Z1711" s="4"/>
      <c r="AA1711" s="4"/>
    </row>
    <row r="1712" spans="1:27" x14ac:dyDescent="0.2">
      <c r="A1712" s="5">
        <v>2014</v>
      </c>
      <c r="B1712" s="5" t="s">
        <v>28</v>
      </c>
      <c r="C1712" s="5">
        <v>2</v>
      </c>
      <c r="D1712" s="5">
        <v>120</v>
      </c>
      <c r="F1712" s="5">
        <v>1.01</v>
      </c>
      <c r="G1712" s="5">
        <f t="shared" si="1114"/>
        <v>1.01</v>
      </c>
      <c r="H1712" s="6">
        <f t="shared" si="1108"/>
        <v>0.80118466648173703</v>
      </c>
      <c r="I1712" s="6">
        <f t="shared" si="1103"/>
        <v>6.6765388873478082E-3</v>
      </c>
      <c r="J1712" s="6">
        <f t="shared" si="1127"/>
        <v>83.139227137643658</v>
      </c>
      <c r="K1712" s="6">
        <f t="shared" si="1128"/>
        <v>71.053095630146615</v>
      </c>
      <c r="L1712" s="6">
        <f t="shared" si="1129"/>
        <v>41.072218359321205</v>
      </c>
      <c r="M1712" s="6">
        <f t="shared" si="1098"/>
        <v>195.26454112711147</v>
      </c>
      <c r="N1712" s="6">
        <f t="shared" si="1130"/>
        <v>182.82011030082847</v>
      </c>
      <c r="O1712" s="6">
        <f t="shared" si="1109"/>
        <v>0.32562863962243765</v>
      </c>
      <c r="P1712" s="6">
        <f t="shared" si="1110"/>
        <v>0.2842123825205865</v>
      </c>
      <c r="Q1712" s="6">
        <f t="shared" si="1111"/>
        <v>0.15744350371073129</v>
      </c>
      <c r="R1712" s="6">
        <f t="shared" si="1112"/>
        <v>0.76728452585375551</v>
      </c>
      <c r="S1712" s="6">
        <f t="shared" si="1113"/>
        <v>0.71604543201157811</v>
      </c>
      <c r="T1712" s="6"/>
      <c r="U1712" s="6"/>
      <c r="V1712" s="6"/>
      <c r="W1712" s="6"/>
      <c r="X1712" s="4"/>
      <c r="Y1712" s="4"/>
      <c r="Z1712" s="4"/>
      <c r="AA1712" s="4"/>
    </row>
    <row r="1713" spans="1:27" x14ac:dyDescent="0.2">
      <c r="A1713" s="5">
        <v>2014</v>
      </c>
      <c r="B1713" s="5" t="s">
        <v>28</v>
      </c>
      <c r="C1713" s="5">
        <v>2</v>
      </c>
      <c r="D1713" s="5">
        <v>120</v>
      </c>
      <c r="F1713" s="5">
        <v>4.57</v>
      </c>
      <c r="G1713" s="5">
        <f t="shared" si="1114"/>
        <v>4.57</v>
      </c>
      <c r="H1713" s="6">
        <f t="shared" si="1108"/>
        <v>16.402962102739369</v>
      </c>
      <c r="I1713" s="6">
        <f t="shared" si="1103"/>
        <v>0.13669135085616141</v>
      </c>
      <c r="J1713" s="6">
        <f t="shared" si="1127"/>
        <v>1979.4982319737148</v>
      </c>
      <c r="K1713" s="6">
        <f t="shared" si="1128"/>
        <v>1432.9027239146292</v>
      </c>
      <c r="L1713" s="6">
        <f t="shared" si="1129"/>
        <v>345.09356840574941</v>
      </c>
      <c r="M1713" s="6">
        <f t="shared" si="1098"/>
        <v>3757.4945242940935</v>
      </c>
      <c r="N1713" s="6">
        <f t="shared" si="1130"/>
        <v>3799.8772493956694</v>
      </c>
      <c r="O1713" s="6">
        <f t="shared" si="1109"/>
        <v>7.75303474189705</v>
      </c>
      <c r="P1713" s="6">
        <f t="shared" si="1110"/>
        <v>5.731610895658517</v>
      </c>
      <c r="Q1713" s="6">
        <f t="shared" si="1111"/>
        <v>1.3228586788887062</v>
      </c>
      <c r="R1713" s="6">
        <f t="shared" si="1112"/>
        <v>14.807504316444273</v>
      </c>
      <c r="S1713" s="6">
        <f t="shared" si="1113"/>
        <v>14.882852560133038</v>
      </c>
      <c r="T1713" s="6"/>
      <c r="U1713" s="6"/>
      <c r="V1713" s="6"/>
      <c r="W1713" s="6"/>
      <c r="X1713" s="4"/>
      <c r="Y1713" s="4"/>
      <c r="Z1713" s="4"/>
      <c r="AA1713" s="4"/>
    </row>
    <row r="1714" spans="1:27" x14ac:dyDescent="0.2">
      <c r="A1714" s="5">
        <v>2014</v>
      </c>
      <c r="B1714" s="5" t="s">
        <v>28</v>
      </c>
      <c r="C1714" s="5">
        <v>2</v>
      </c>
      <c r="D1714" s="5">
        <v>120</v>
      </c>
      <c r="F1714" s="5">
        <v>2.19</v>
      </c>
      <c r="G1714" s="5">
        <f t="shared" si="1114"/>
        <v>2.19</v>
      </c>
      <c r="H1714" s="6">
        <f t="shared" si="1108"/>
        <v>3.7668481314705016</v>
      </c>
      <c r="I1714" s="6">
        <f t="shared" si="1103"/>
        <v>3.1390401095587515E-2</v>
      </c>
      <c r="J1714" s="6">
        <f t="shared" si="1127"/>
        <v>422.34148168382927</v>
      </c>
      <c r="K1714" s="6">
        <f t="shared" si="1128"/>
        <v>331.48757810909257</v>
      </c>
      <c r="L1714" s="6">
        <f t="shared" si="1129"/>
        <v>122.31542400751756</v>
      </c>
      <c r="M1714" s="6">
        <f t="shared" si="1098"/>
        <v>876.14448380043939</v>
      </c>
      <c r="N1714" s="6">
        <f t="shared" si="1130"/>
        <v>866.22492513835994</v>
      </c>
      <c r="O1714" s="6">
        <f t="shared" si="1109"/>
        <v>1.6541708032616644</v>
      </c>
      <c r="P1714" s="6">
        <f t="shared" si="1110"/>
        <v>1.3259503124363701</v>
      </c>
      <c r="Q1714" s="6">
        <f t="shared" si="1111"/>
        <v>0.46887579202881735</v>
      </c>
      <c r="R1714" s="6">
        <f t="shared" si="1112"/>
        <v>3.4489969077268521</v>
      </c>
      <c r="S1714" s="6">
        <f t="shared" si="1113"/>
        <v>3.3927142901252427</v>
      </c>
      <c r="T1714" s="6"/>
      <c r="U1714" s="6"/>
      <c r="V1714" s="6"/>
      <c r="W1714" s="6"/>
      <c r="X1714" s="4"/>
      <c r="Y1714" s="4"/>
      <c r="Z1714" s="4"/>
      <c r="AA1714" s="4"/>
    </row>
    <row r="1715" spans="1:27" x14ac:dyDescent="0.2">
      <c r="A1715" s="5">
        <v>2014</v>
      </c>
      <c r="B1715" s="5" t="s">
        <v>28</v>
      </c>
      <c r="C1715" s="5">
        <v>2</v>
      </c>
      <c r="D1715" s="5">
        <v>120</v>
      </c>
      <c r="F1715" s="5">
        <v>2.87</v>
      </c>
      <c r="G1715" s="5">
        <f t="shared" si="1114"/>
        <v>2.87</v>
      </c>
      <c r="H1715" s="6">
        <f t="shared" si="1108"/>
        <v>6.4692461320884416</v>
      </c>
      <c r="I1715" s="6">
        <f t="shared" si="1103"/>
        <v>5.3910384434070348E-2</v>
      </c>
      <c r="J1715" s="6">
        <f t="shared" si="1127"/>
        <v>745.21756223668729</v>
      </c>
      <c r="K1715" s="6">
        <f t="shared" si="1128"/>
        <v>567.76477486264241</v>
      </c>
      <c r="L1715" s="6">
        <f t="shared" si="1129"/>
        <v>179.08882934831888</v>
      </c>
      <c r="M1715" s="6">
        <f t="shared" si="1098"/>
        <v>1492.0711664476485</v>
      </c>
      <c r="N1715" s="6">
        <f t="shared" si="1130"/>
        <v>1491.6970050001464</v>
      </c>
      <c r="O1715" s="6">
        <f t="shared" si="1109"/>
        <v>2.9187687854270252</v>
      </c>
      <c r="P1715" s="6">
        <f t="shared" si="1110"/>
        <v>2.2710590994505693</v>
      </c>
      <c r="Q1715" s="6">
        <f t="shared" si="1111"/>
        <v>0.68650717916855575</v>
      </c>
      <c r="R1715" s="6">
        <f t="shared" si="1112"/>
        <v>5.8763350640461507</v>
      </c>
      <c r="S1715" s="6">
        <f t="shared" si="1113"/>
        <v>5.842479936250573</v>
      </c>
      <c r="T1715" s="6"/>
      <c r="U1715" s="6"/>
      <c r="V1715" s="6"/>
      <c r="W1715" s="6"/>
      <c r="X1715" s="4"/>
      <c r="Y1715" s="4"/>
      <c r="Z1715" s="4"/>
      <c r="AA1715" s="4"/>
    </row>
    <row r="1716" spans="1:27" x14ac:dyDescent="0.2">
      <c r="A1716" s="5">
        <v>2014</v>
      </c>
      <c r="B1716" s="5" t="s">
        <v>28</v>
      </c>
      <c r="C1716" s="5">
        <v>2</v>
      </c>
      <c r="D1716" s="5">
        <v>120</v>
      </c>
      <c r="E1716" s="5">
        <v>1.69</v>
      </c>
      <c r="G1716" s="5">
        <f t="shared" si="1114"/>
        <v>1.69</v>
      </c>
      <c r="H1716" s="6">
        <f t="shared" si="1108"/>
        <v>2.2431756944794516</v>
      </c>
      <c r="I1716" s="6">
        <f t="shared" si="1103"/>
        <v>1.8693130787328763E-2</v>
      </c>
      <c r="J1716" s="6">
        <f t="shared" ref="J1716:J1717" si="1131">8*G1716^2.56</f>
        <v>30.653491643695027</v>
      </c>
      <c r="K1716" s="6">
        <f t="shared" ref="K1716:K1717" si="1132">22.91*G1716^2.13</f>
        <v>70.052521166857218</v>
      </c>
      <c r="L1716" s="6">
        <f t="shared" ref="L1716:L1717" si="1133">22.55*G1716^1.45</f>
        <v>48.259438870127411</v>
      </c>
      <c r="M1716" s="6">
        <f t="shared" si="1098"/>
        <v>148.96545168067965</v>
      </c>
      <c r="N1716" s="6">
        <f t="shared" ref="N1716:N1717" si="1134">39.46*G1716^2.26</f>
        <v>129.17576236910938</v>
      </c>
      <c r="O1716" s="6">
        <f t="shared" si="1109"/>
        <v>0.12005950893780552</v>
      </c>
      <c r="P1716" s="6">
        <f t="shared" si="1110"/>
        <v>0.28021008466742886</v>
      </c>
      <c r="Q1716" s="6">
        <f t="shared" si="1111"/>
        <v>0.18499451566882177</v>
      </c>
      <c r="R1716" s="6">
        <f t="shared" si="1112"/>
        <v>0.58526410927405614</v>
      </c>
      <c r="S1716" s="6">
        <f t="shared" si="1113"/>
        <v>0.50593840261234502</v>
      </c>
      <c r="T1716" s="6"/>
      <c r="U1716" s="6"/>
      <c r="V1716" s="6"/>
      <c r="W1716" s="6"/>
      <c r="X1716" s="4"/>
      <c r="Y1716" s="4"/>
      <c r="Z1716" s="4"/>
      <c r="AA1716" s="4"/>
    </row>
    <row r="1717" spans="1:27" x14ac:dyDescent="0.2">
      <c r="A1717" s="5">
        <v>2014</v>
      </c>
      <c r="B1717" s="5" t="s">
        <v>28</v>
      </c>
      <c r="C1717" s="5">
        <v>2</v>
      </c>
      <c r="D1717" s="5">
        <v>120</v>
      </c>
      <c r="E1717" s="5">
        <v>1.38</v>
      </c>
      <c r="G1717" s="5">
        <f t="shared" si="1114"/>
        <v>1.38</v>
      </c>
      <c r="H1717" s="6">
        <f t="shared" si="1108"/>
        <v>1.4957122623741002</v>
      </c>
      <c r="I1717" s="6">
        <f t="shared" si="1103"/>
        <v>1.2464268853117501E-2</v>
      </c>
      <c r="J1717" s="6">
        <f t="shared" si="1131"/>
        <v>18.246536834948792</v>
      </c>
      <c r="K1717" s="6">
        <f t="shared" si="1132"/>
        <v>45.495405812067197</v>
      </c>
      <c r="L1717" s="6">
        <f t="shared" si="1133"/>
        <v>35.972549717211699</v>
      </c>
      <c r="M1717" s="6">
        <f t="shared" si="1098"/>
        <v>99.714492364227681</v>
      </c>
      <c r="N1717" s="6">
        <f t="shared" si="1134"/>
        <v>81.711619125842901</v>
      </c>
      <c r="O1717" s="6">
        <f t="shared" si="1109"/>
        <v>7.1465602603549422E-2</v>
      </c>
      <c r="P1717" s="6">
        <f t="shared" si="1110"/>
        <v>0.1819816232482688</v>
      </c>
      <c r="Q1717" s="6">
        <f t="shared" si="1111"/>
        <v>0.13789477391597818</v>
      </c>
      <c r="R1717" s="6">
        <f t="shared" si="1112"/>
        <v>0.39134199976779638</v>
      </c>
      <c r="S1717" s="6">
        <f t="shared" si="1113"/>
        <v>0.3200371749095513</v>
      </c>
      <c r="T1717" s="6"/>
      <c r="U1717" s="6"/>
      <c r="V1717" s="6"/>
      <c r="W1717" s="6"/>
      <c r="X1717" s="4"/>
      <c r="Y1717" s="4"/>
      <c r="Z1717" s="4"/>
      <c r="AA1717" s="4"/>
    </row>
    <row r="1718" spans="1:27" x14ac:dyDescent="0.2">
      <c r="A1718" s="5">
        <v>2014</v>
      </c>
      <c r="B1718" s="5" t="s">
        <v>28</v>
      </c>
      <c r="C1718" s="5">
        <v>2</v>
      </c>
      <c r="D1718" s="5">
        <v>120</v>
      </c>
      <c r="F1718" s="5">
        <v>0.59</v>
      </c>
      <c r="G1718" s="5">
        <f t="shared" si="1114"/>
        <v>0.59</v>
      </c>
      <c r="H1718" s="6">
        <f t="shared" si="1108"/>
        <v>0.27339710067865169</v>
      </c>
      <c r="I1718" s="6">
        <f t="shared" si="1103"/>
        <v>2.2783091723220976E-3</v>
      </c>
      <c r="J1718" s="6">
        <f t="shared" ref="J1718:J1733" si="1135">81.42*G1718^2.1</f>
        <v>26.885636494859348</v>
      </c>
      <c r="K1718" s="6">
        <f t="shared" ref="K1718:K1733" si="1136">69.66*G1718^1.99</f>
        <v>24.376927926921958</v>
      </c>
      <c r="L1718" s="6">
        <f t="shared" ref="L1718:L1733" si="1137">40.5*G1718^1.41</f>
        <v>19.246703662830999</v>
      </c>
      <c r="M1718" s="6">
        <f t="shared" si="1098"/>
        <v>70.509268084612302</v>
      </c>
      <c r="N1718" s="6">
        <f t="shared" ref="N1718:N1733" si="1138">179.2*G1718^2.01</f>
        <v>62.051252014384396</v>
      </c>
      <c r="O1718" s="6">
        <f t="shared" si="1109"/>
        <v>0.10530207627153244</v>
      </c>
      <c r="P1718" s="6">
        <f t="shared" si="1110"/>
        <v>9.7507711707687836E-2</v>
      </c>
      <c r="Q1718" s="6">
        <f t="shared" si="1111"/>
        <v>7.3779030707518831E-2</v>
      </c>
      <c r="R1718" s="6">
        <f t="shared" si="1112"/>
        <v>0.27658881868673912</v>
      </c>
      <c r="S1718" s="6">
        <f t="shared" si="1113"/>
        <v>0.2430340703896722</v>
      </c>
      <c r="T1718" s="6"/>
      <c r="U1718" s="6"/>
      <c r="V1718" s="6"/>
      <c r="W1718" s="6"/>
      <c r="X1718" s="4"/>
      <c r="Y1718" s="4"/>
      <c r="Z1718" s="4"/>
      <c r="AA1718" s="4"/>
    </row>
    <row r="1719" spans="1:27" x14ac:dyDescent="0.2">
      <c r="A1719" s="5">
        <v>2014</v>
      </c>
      <c r="B1719" s="5" t="s">
        <v>28</v>
      </c>
      <c r="C1719" s="5">
        <v>2</v>
      </c>
      <c r="D1719" s="5">
        <v>120</v>
      </c>
      <c r="F1719" s="5">
        <v>4.8600000000000003</v>
      </c>
      <c r="G1719" s="5">
        <f t="shared" si="1114"/>
        <v>4.8600000000000003</v>
      </c>
      <c r="H1719" s="6">
        <f t="shared" si="1108"/>
        <v>18.55079046018237</v>
      </c>
      <c r="I1719" s="6">
        <f t="shared" si="1103"/>
        <v>0.15458992050151973</v>
      </c>
      <c r="J1719" s="6">
        <f t="shared" si="1135"/>
        <v>2252.5127789381368</v>
      </c>
      <c r="K1719" s="6">
        <f t="shared" si="1136"/>
        <v>1619.5324191064781</v>
      </c>
      <c r="L1719" s="6">
        <f t="shared" si="1137"/>
        <v>376.36754211560094</v>
      </c>
      <c r="M1719" s="6">
        <f t="shared" si="1098"/>
        <v>4248.4127401602163</v>
      </c>
      <c r="N1719" s="6">
        <f t="shared" si="1138"/>
        <v>4300.0836747854655</v>
      </c>
      <c r="O1719" s="6">
        <f t="shared" si="1109"/>
        <v>8.822341717507701</v>
      </c>
      <c r="P1719" s="6">
        <f t="shared" si="1110"/>
        <v>6.4781296764259118</v>
      </c>
      <c r="Q1719" s="6">
        <f t="shared" si="1111"/>
        <v>1.4427422447764704</v>
      </c>
      <c r="R1719" s="6">
        <f t="shared" si="1112"/>
        <v>16.743213638710085</v>
      </c>
      <c r="S1719" s="6">
        <f t="shared" si="1113"/>
        <v>16.84199439290974</v>
      </c>
      <c r="T1719" s="6"/>
      <c r="U1719" s="6"/>
      <c r="V1719" s="6"/>
      <c r="W1719" s="6"/>
      <c r="X1719" s="4"/>
      <c r="Y1719" s="4"/>
      <c r="Z1719" s="4"/>
      <c r="AA1719" s="4"/>
    </row>
    <row r="1720" spans="1:27" x14ac:dyDescent="0.2">
      <c r="A1720" s="5">
        <v>2014</v>
      </c>
      <c r="B1720" s="5" t="s">
        <v>28</v>
      </c>
      <c r="C1720" s="5">
        <v>2</v>
      </c>
      <c r="D1720" s="5">
        <v>120</v>
      </c>
      <c r="F1720" s="5">
        <v>2.1800000000000002</v>
      </c>
      <c r="G1720" s="5">
        <f t="shared" si="1114"/>
        <v>2.1800000000000002</v>
      </c>
      <c r="H1720" s="6">
        <f t="shared" si="1108"/>
        <v>3.7325262317300338</v>
      </c>
      <c r="I1720" s="6">
        <f t="shared" si="1103"/>
        <v>3.1104385264416948E-2</v>
      </c>
      <c r="J1720" s="6">
        <f t="shared" si="1135"/>
        <v>418.3018011655185</v>
      </c>
      <c r="K1720" s="6">
        <f t="shared" si="1136"/>
        <v>328.48223909195121</v>
      </c>
      <c r="L1720" s="6">
        <f t="shared" si="1137"/>
        <v>121.52865157369803</v>
      </c>
      <c r="M1720" s="6">
        <f t="shared" si="1098"/>
        <v>868.31269183116774</v>
      </c>
      <c r="N1720" s="6">
        <f t="shared" si="1138"/>
        <v>858.29297414516748</v>
      </c>
      <c r="O1720" s="6">
        <f t="shared" si="1109"/>
        <v>1.6383487212316141</v>
      </c>
      <c r="P1720" s="6">
        <f t="shared" si="1110"/>
        <v>1.3139289563678047</v>
      </c>
      <c r="Q1720" s="6">
        <f t="shared" si="1111"/>
        <v>0.46585983103250916</v>
      </c>
      <c r="R1720" s="6">
        <f t="shared" si="1112"/>
        <v>3.4181375086319279</v>
      </c>
      <c r="S1720" s="6">
        <f t="shared" si="1113"/>
        <v>3.3616474820685722</v>
      </c>
      <c r="T1720" s="6"/>
      <c r="U1720" s="6"/>
      <c r="V1720" s="6"/>
      <c r="W1720" s="6"/>
      <c r="X1720" s="4"/>
      <c r="Y1720" s="4"/>
      <c r="Z1720" s="4"/>
      <c r="AA1720" s="4"/>
    </row>
    <row r="1721" spans="1:27" x14ac:dyDescent="0.2">
      <c r="A1721" s="5">
        <v>2014</v>
      </c>
      <c r="B1721" s="5" t="s">
        <v>28</v>
      </c>
      <c r="C1721" s="5">
        <v>2</v>
      </c>
      <c r="D1721" s="5">
        <v>120</v>
      </c>
      <c r="F1721" s="5">
        <v>1.31</v>
      </c>
      <c r="G1721" s="5">
        <f t="shared" si="1114"/>
        <v>1.31</v>
      </c>
      <c r="H1721" s="6">
        <f t="shared" si="1108"/>
        <v>1.3478217882063612</v>
      </c>
      <c r="I1721" s="6">
        <f t="shared" si="1103"/>
        <v>1.1231848235053011E-2</v>
      </c>
      <c r="J1721" s="6">
        <f t="shared" si="1135"/>
        <v>143.54921401640377</v>
      </c>
      <c r="K1721" s="6">
        <f t="shared" si="1136"/>
        <v>119.22116147074932</v>
      </c>
      <c r="L1721" s="6">
        <f t="shared" si="1137"/>
        <v>59.266263842649572</v>
      </c>
      <c r="M1721" s="6">
        <f t="shared" si="1098"/>
        <v>322.03663932980265</v>
      </c>
      <c r="N1721" s="6">
        <f t="shared" si="1138"/>
        <v>308.35664344196783</v>
      </c>
      <c r="O1721" s="6">
        <f t="shared" si="1109"/>
        <v>0.56223442156424808</v>
      </c>
      <c r="P1721" s="6">
        <f t="shared" si="1110"/>
        <v>0.47688464588299723</v>
      </c>
      <c r="Q1721" s="6">
        <f t="shared" si="1111"/>
        <v>0.2271873447301567</v>
      </c>
      <c r="R1721" s="6">
        <f t="shared" si="1112"/>
        <v>1.2663064121774019</v>
      </c>
      <c r="S1721" s="6">
        <f t="shared" si="1113"/>
        <v>1.2077301868143739</v>
      </c>
      <c r="T1721" s="6"/>
      <c r="U1721" s="6"/>
      <c r="V1721" s="6"/>
      <c r="W1721" s="6"/>
      <c r="X1721" s="4"/>
      <c r="Y1721" s="4"/>
      <c r="Z1721" s="4"/>
      <c r="AA1721" s="4"/>
    </row>
    <row r="1722" spans="1:27" x14ac:dyDescent="0.2">
      <c r="A1722" s="5">
        <v>2014</v>
      </c>
      <c r="B1722" s="5" t="s">
        <v>28</v>
      </c>
      <c r="C1722" s="5">
        <v>2</v>
      </c>
      <c r="D1722" s="5">
        <v>120</v>
      </c>
      <c r="F1722" s="5">
        <v>4.07</v>
      </c>
      <c r="G1722" s="5">
        <f t="shared" si="1114"/>
        <v>4.07</v>
      </c>
      <c r="H1722" s="6">
        <f t="shared" si="1108"/>
        <v>13.010042036862393</v>
      </c>
      <c r="I1722" s="6">
        <f t="shared" si="1103"/>
        <v>0.10841701697385327</v>
      </c>
      <c r="J1722" s="6">
        <f t="shared" si="1135"/>
        <v>1551.9558325493481</v>
      </c>
      <c r="K1722" s="6">
        <f t="shared" si="1136"/>
        <v>1137.8272865185843</v>
      </c>
      <c r="L1722" s="6">
        <f t="shared" si="1137"/>
        <v>293.07794670382987</v>
      </c>
      <c r="M1722" s="6">
        <f t="shared" si="1098"/>
        <v>2982.8610657717627</v>
      </c>
      <c r="N1722" s="6">
        <f t="shared" si="1138"/>
        <v>3010.3900360896714</v>
      </c>
      <c r="O1722" s="6">
        <f t="shared" si="1109"/>
        <v>6.0784936774849463</v>
      </c>
      <c r="P1722" s="6">
        <f t="shared" si="1110"/>
        <v>4.5513091460743365</v>
      </c>
      <c r="Q1722" s="6">
        <f t="shared" si="1111"/>
        <v>1.1234654623646811</v>
      </c>
      <c r="R1722" s="6">
        <f t="shared" si="1112"/>
        <v>11.753268285923964</v>
      </c>
      <c r="S1722" s="6">
        <f t="shared" si="1113"/>
        <v>11.79069430801788</v>
      </c>
      <c r="T1722" s="6"/>
      <c r="U1722" s="6"/>
      <c r="V1722" s="6"/>
      <c r="W1722" s="6"/>
      <c r="X1722" s="4"/>
      <c r="Y1722" s="4"/>
      <c r="Z1722" s="4"/>
      <c r="AA1722" s="4"/>
    </row>
    <row r="1723" spans="1:27" x14ac:dyDescent="0.2">
      <c r="A1723" s="5">
        <v>2014</v>
      </c>
      <c r="B1723" s="5" t="s">
        <v>28</v>
      </c>
      <c r="C1723" s="5">
        <v>2</v>
      </c>
      <c r="D1723" s="5">
        <v>120</v>
      </c>
      <c r="F1723" s="5">
        <v>5.12</v>
      </c>
      <c r="G1723" s="5">
        <f t="shared" si="1114"/>
        <v>5.12</v>
      </c>
      <c r="H1723" s="6">
        <f t="shared" si="1108"/>
        <v>20.588741614566068</v>
      </c>
      <c r="I1723" s="6">
        <f t="shared" si="1103"/>
        <v>0.17157284678805057</v>
      </c>
      <c r="J1723" s="6">
        <f t="shared" si="1135"/>
        <v>2513.0319845095892</v>
      </c>
      <c r="K1723" s="6">
        <f t="shared" si="1136"/>
        <v>1796.514357858917</v>
      </c>
      <c r="L1723" s="6">
        <f t="shared" si="1137"/>
        <v>405.06588511621385</v>
      </c>
      <c r="M1723" s="6">
        <f t="shared" ref="M1723:M1786" si="1139">SUM(J1723:L1723)</f>
        <v>4714.6122274847203</v>
      </c>
      <c r="N1723" s="6">
        <f t="shared" si="1138"/>
        <v>4774.9697749155366</v>
      </c>
      <c r="O1723" s="6">
        <f t="shared" si="1109"/>
        <v>9.8427086059958899</v>
      </c>
      <c r="P1723" s="6">
        <f t="shared" si="1110"/>
        <v>7.1860574314356684</v>
      </c>
      <c r="Q1723" s="6">
        <f t="shared" si="1111"/>
        <v>1.5527525596121532</v>
      </c>
      <c r="R1723" s="6">
        <f t="shared" si="1112"/>
        <v>18.581518597043711</v>
      </c>
      <c r="S1723" s="6">
        <f t="shared" si="1113"/>
        <v>18.701964951752519</v>
      </c>
      <c r="T1723" s="6"/>
      <c r="U1723" s="6"/>
      <c r="V1723" s="6"/>
      <c r="W1723" s="6"/>
      <c r="X1723" s="4"/>
      <c r="Y1723" s="4"/>
      <c r="Z1723" s="4"/>
      <c r="AA1723" s="4"/>
    </row>
    <row r="1724" spans="1:27" x14ac:dyDescent="0.2">
      <c r="A1724" s="5">
        <v>2014</v>
      </c>
      <c r="B1724" s="5" t="s">
        <v>28</v>
      </c>
      <c r="C1724" s="5">
        <v>2</v>
      </c>
      <c r="D1724" s="5">
        <v>120</v>
      </c>
      <c r="F1724" s="5">
        <v>1.58</v>
      </c>
      <c r="G1724" s="5">
        <f t="shared" si="1114"/>
        <v>1.58</v>
      </c>
      <c r="H1724" s="6">
        <f t="shared" si="1108"/>
        <v>1.9606679751053901</v>
      </c>
      <c r="I1724" s="6">
        <f t="shared" si="1103"/>
        <v>1.6338899792544919E-2</v>
      </c>
      <c r="J1724" s="6">
        <f t="shared" si="1135"/>
        <v>212.77028761647711</v>
      </c>
      <c r="K1724" s="6">
        <f t="shared" si="1136"/>
        <v>173.10558228165382</v>
      </c>
      <c r="L1724" s="6">
        <f t="shared" si="1137"/>
        <v>77.190084405423491</v>
      </c>
      <c r="M1724" s="6">
        <f t="shared" si="1139"/>
        <v>463.06595430355441</v>
      </c>
      <c r="N1724" s="6">
        <f t="shared" si="1138"/>
        <v>449.40587969044361</v>
      </c>
      <c r="O1724" s="6">
        <f t="shared" si="1109"/>
        <v>0.83335029316453535</v>
      </c>
      <c r="P1724" s="6">
        <f t="shared" si="1110"/>
        <v>0.69242232912661528</v>
      </c>
      <c r="Q1724" s="6">
        <f t="shared" si="1111"/>
        <v>0.2958953235541234</v>
      </c>
      <c r="R1724" s="6">
        <f t="shared" si="1112"/>
        <v>1.8216679458452738</v>
      </c>
      <c r="S1724" s="6">
        <f t="shared" si="1113"/>
        <v>1.7601730287875705</v>
      </c>
      <c r="T1724" s="6"/>
      <c r="U1724" s="6"/>
      <c r="V1724" s="6"/>
      <c r="W1724" s="6"/>
      <c r="X1724" s="4"/>
      <c r="Y1724" s="4"/>
      <c r="Z1724" s="4"/>
      <c r="AA1724" s="4"/>
    </row>
    <row r="1725" spans="1:27" x14ac:dyDescent="0.2">
      <c r="A1725" s="5">
        <v>2014</v>
      </c>
      <c r="B1725" s="5" t="s">
        <v>28</v>
      </c>
      <c r="C1725" s="5">
        <v>2</v>
      </c>
      <c r="D1725" s="5">
        <v>120</v>
      </c>
      <c r="F1725" s="5">
        <v>1.88</v>
      </c>
      <c r="G1725" s="5">
        <f t="shared" si="1114"/>
        <v>1.88</v>
      </c>
      <c r="H1725" s="6">
        <f t="shared" si="1108"/>
        <v>2.7759112687119409</v>
      </c>
      <c r="I1725" s="6">
        <f t="shared" si="1103"/>
        <v>2.3132593905932843E-2</v>
      </c>
      <c r="J1725" s="6">
        <f t="shared" si="1135"/>
        <v>306.52265703125539</v>
      </c>
      <c r="K1725" s="6">
        <f t="shared" si="1136"/>
        <v>244.65696849406521</v>
      </c>
      <c r="L1725" s="6">
        <f t="shared" si="1137"/>
        <v>98.631943473352351</v>
      </c>
      <c r="M1725" s="6">
        <f t="shared" si="1139"/>
        <v>649.81156899867301</v>
      </c>
      <c r="N1725" s="6">
        <f t="shared" si="1138"/>
        <v>637.37537771978282</v>
      </c>
      <c r="O1725" s="6">
        <f t="shared" si="1109"/>
        <v>1.2005470733724168</v>
      </c>
      <c r="P1725" s="6">
        <f t="shared" si="1110"/>
        <v>0.97862787397626083</v>
      </c>
      <c r="Q1725" s="6">
        <f t="shared" si="1111"/>
        <v>0.37808911664785066</v>
      </c>
      <c r="R1725" s="6">
        <f t="shared" si="1112"/>
        <v>2.5572640639965281</v>
      </c>
      <c r="S1725" s="6">
        <f t="shared" si="1113"/>
        <v>2.4963868960691493</v>
      </c>
      <c r="T1725" s="6"/>
      <c r="U1725" s="6"/>
      <c r="V1725" s="6"/>
      <c r="W1725" s="6"/>
      <c r="X1725" s="4"/>
      <c r="Y1725" s="4"/>
      <c r="Z1725" s="4"/>
      <c r="AA1725" s="4"/>
    </row>
    <row r="1726" spans="1:27" x14ac:dyDescent="0.2">
      <c r="A1726" s="5">
        <v>2014</v>
      </c>
      <c r="B1726" s="5" t="s">
        <v>28</v>
      </c>
      <c r="C1726" s="5">
        <v>2</v>
      </c>
      <c r="D1726" s="5">
        <v>120</v>
      </c>
      <c r="F1726" s="5">
        <v>4.0599999999999996</v>
      </c>
      <c r="G1726" s="5">
        <f t="shared" si="1114"/>
        <v>4.0599999999999996</v>
      </c>
      <c r="H1726" s="6">
        <f t="shared" si="1108"/>
        <v>12.946189166178176</v>
      </c>
      <c r="I1726" s="6">
        <f t="shared" si="1103"/>
        <v>0.10788490971815147</v>
      </c>
      <c r="J1726" s="6">
        <f t="shared" si="1135"/>
        <v>1543.9590182734921</v>
      </c>
      <c r="K1726" s="6">
        <f t="shared" si="1136"/>
        <v>1132.2707203563002</v>
      </c>
      <c r="L1726" s="6">
        <f t="shared" si="1137"/>
        <v>292.06312689737376</v>
      </c>
      <c r="M1726" s="6">
        <f t="shared" si="1139"/>
        <v>2968.2928655271662</v>
      </c>
      <c r="N1726" s="6">
        <f t="shared" si="1138"/>
        <v>2995.5414459656181</v>
      </c>
      <c r="O1726" s="6">
        <f t="shared" si="1109"/>
        <v>6.0471728215711771</v>
      </c>
      <c r="P1726" s="6">
        <f t="shared" si="1110"/>
        <v>4.5290828814252002</v>
      </c>
      <c r="Q1726" s="6">
        <f t="shared" si="1111"/>
        <v>1.1195753197732661</v>
      </c>
      <c r="R1726" s="6">
        <f t="shared" si="1112"/>
        <v>11.695831022769644</v>
      </c>
      <c r="S1726" s="6">
        <f t="shared" si="1113"/>
        <v>11.732537330032004</v>
      </c>
      <c r="T1726" s="6"/>
      <c r="U1726" s="6"/>
      <c r="V1726" s="6"/>
      <c r="W1726" s="6"/>
      <c r="X1726" s="4"/>
      <c r="Y1726" s="4"/>
      <c r="Z1726" s="4"/>
      <c r="AA1726" s="4"/>
    </row>
    <row r="1727" spans="1:27" x14ac:dyDescent="0.2">
      <c r="A1727" s="5">
        <v>2014</v>
      </c>
      <c r="B1727" s="5" t="s">
        <v>28</v>
      </c>
      <c r="C1727" s="5">
        <v>2</v>
      </c>
      <c r="D1727" s="5">
        <v>120</v>
      </c>
      <c r="F1727" s="5">
        <v>4.01</v>
      </c>
      <c r="G1727" s="5">
        <f t="shared" si="1114"/>
        <v>4.01</v>
      </c>
      <c r="H1727" s="6">
        <f t="shared" si="1108"/>
        <v>12.629281007247307</v>
      </c>
      <c r="I1727" s="6">
        <f t="shared" si="1103"/>
        <v>0.10524400839372756</v>
      </c>
      <c r="J1727" s="6">
        <f t="shared" si="1135"/>
        <v>1504.2993939776111</v>
      </c>
      <c r="K1727" s="6">
        <f t="shared" si="1136"/>
        <v>1104.6908876803502</v>
      </c>
      <c r="L1727" s="6">
        <f t="shared" si="1137"/>
        <v>287.00442230569348</v>
      </c>
      <c r="M1727" s="6">
        <f t="shared" si="1139"/>
        <v>2895.994703963655</v>
      </c>
      <c r="N1727" s="6">
        <f t="shared" si="1138"/>
        <v>2921.8518679400472</v>
      </c>
      <c r="O1727" s="6">
        <f t="shared" si="1109"/>
        <v>5.8918392930789762</v>
      </c>
      <c r="P1727" s="6">
        <f t="shared" si="1110"/>
        <v>4.4187635507214003</v>
      </c>
      <c r="Q1727" s="6">
        <f t="shared" si="1111"/>
        <v>1.1001836188384917</v>
      </c>
      <c r="R1727" s="6">
        <f t="shared" si="1112"/>
        <v>11.410786462638868</v>
      </c>
      <c r="S1727" s="6">
        <f t="shared" si="1113"/>
        <v>11.443919816098518</v>
      </c>
      <c r="T1727" s="6"/>
      <c r="U1727" s="6"/>
      <c r="V1727" s="6"/>
      <c r="W1727" s="6"/>
      <c r="X1727" s="4"/>
      <c r="Y1727" s="4"/>
      <c r="Z1727" s="4"/>
      <c r="AA1727" s="4"/>
    </row>
    <row r="1728" spans="1:27" x14ac:dyDescent="0.2">
      <c r="A1728" s="5">
        <v>2014</v>
      </c>
      <c r="B1728" s="5" t="s">
        <v>28</v>
      </c>
      <c r="C1728" s="5">
        <v>2</v>
      </c>
      <c r="D1728" s="5">
        <v>120</v>
      </c>
      <c r="F1728" s="5">
        <v>1.98</v>
      </c>
      <c r="G1728" s="5">
        <f t="shared" si="1114"/>
        <v>1.98</v>
      </c>
      <c r="H1728" s="6">
        <f t="shared" si="1108"/>
        <v>3.0790749597833562</v>
      </c>
      <c r="I1728" s="6">
        <f t="shared" si="1103"/>
        <v>2.5658957998194634E-2</v>
      </c>
      <c r="J1728" s="6">
        <f t="shared" si="1135"/>
        <v>341.76532487642561</v>
      </c>
      <c r="K1728" s="6">
        <f t="shared" si="1136"/>
        <v>271.23591735012508</v>
      </c>
      <c r="L1728" s="6">
        <f t="shared" si="1137"/>
        <v>106.10917587474583</v>
      </c>
      <c r="M1728" s="6">
        <f t="shared" si="1139"/>
        <v>719.11041810129643</v>
      </c>
      <c r="N1728" s="6">
        <f t="shared" si="1138"/>
        <v>707.35110735434819</v>
      </c>
      <c r="O1728" s="6">
        <f t="shared" si="1109"/>
        <v>1.3385808557660002</v>
      </c>
      <c r="P1728" s="6">
        <f t="shared" si="1110"/>
        <v>1.0849436694005001</v>
      </c>
      <c r="Q1728" s="6">
        <f t="shared" si="1111"/>
        <v>0.40675184085319238</v>
      </c>
      <c r="R1728" s="6">
        <f t="shared" si="1112"/>
        <v>2.8302763660196923</v>
      </c>
      <c r="S1728" s="6">
        <f t="shared" si="1113"/>
        <v>2.7704585038045306</v>
      </c>
      <c r="T1728" s="6"/>
      <c r="U1728" s="6"/>
      <c r="V1728" s="6"/>
      <c r="W1728" s="6"/>
      <c r="X1728" s="4"/>
      <c r="Y1728" s="4"/>
      <c r="Z1728" s="4"/>
      <c r="AA1728" s="4"/>
    </row>
    <row r="1729" spans="1:27" x14ac:dyDescent="0.2">
      <c r="A1729" s="5">
        <v>2014</v>
      </c>
      <c r="B1729" s="5" t="s">
        <v>28</v>
      </c>
      <c r="C1729" s="5">
        <v>3</v>
      </c>
      <c r="D1729" s="5">
        <v>120</v>
      </c>
      <c r="F1729" s="5">
        <v>6.8</v>
      </c>
      <c r="G1729" s="5">
        <f t="shared" si="1114"/>
        <v>6.8</v>
      </c>
      <c r="H1729" s="6">
        <f t="shared" si="1108"/>
        <v>36.316811075498002</v>
      </c>
      <c r="I1729" s="6">
        <f t="shared" si="1103"/>
        <v>0.30264009229581668</v>
      </c>
      <c r="J1729" s="6">
        <f t="shared" si="1135"/>
        <v>4560.367214023172</v>
      </c>
      <c r="K1729" s="6">
        <f t="shared" si="1136"/>
        <v>3159.9208638443915</v>
      </c>
      <c r="L1729" s="6">
        <f t="shared" si="1137"/>
        <v>604.35565491957573</v>
      </c>
      <c r="M1729" s="6">
        <f t="shared" si="1139"/>
        <v>8324.643732787139</v>
      </c>
      <c r="N1729" s="6">
        <f t="shared" si="1138"/>
        <v>8446.5803913314539</v>
      </c>
      <c r="O1729" s="6">
        <f t="shared" si="1109"/>
        <v>17.861438254924092</v>
      </c>
      <c r="P1729" s="6">
        <f t="shared" si="1110"/>
        <v>12.639683455377565</v>
      </c>
      <c r="Q1729" s="6">
        <f t="shared" si="1111"/>
        <v>2.316696677191707</v>
      </c>
      <c r="R1729" s="6">
        <f t="shared" si="1112"/>
        <v>32.817818387493361</v>
      </c>
      <c r="S1729" s="6">
        <f t="shared" si="1113"/>
        <v>33.08243986604819</v>
      </c>
      <c r="T1729" s="6"/>
      <c r="U1729" s="6"/>
      <c r="V1729" s="6"/>
      <c r="W1729" s="6"/>
      <c r="X1729" s="4"/>
      <c r="Y1729" s="4"/>
      <c r="Z1729" s="4"/>
      <c r="AA1729" s="4"/>
    </row>
    <row r="1730" spans="1:27" x14ac:dyDescent="0.2">
      <c r="A1730" s="5">
        <v>2014</v>
      </c>
      <c r="B1730" s="5" t="s">
        <v>28</v>
      </c>
      <c r="C1730" s="5">
        <v>3</v>
      </c>
      <c r="D1730" s="5">
        <v>120</v>
      </c>
      <c r="F1730" s="5">
        <v>5.3</v>
      </c>
      <c r="G1730" s="5">
        <f t="shared" si="1114"/>
        <v>5.3</v>
      </c>
      <c r="H1730" s="6">
        <f t="shared" si="1108"/>
        <v>22.061834409834322</v>
      </c>
      <c r="I1730" s="6">
        <f t="shared" si="1103"/>
        <v>0.18384862008195269</v>
      </c>
      <c r="J1730" s="6">
        <f t="shared" si="1135"/>
        <v>2702.1560388628063</v>
      </c>
      <c r="K1730" s="6">
        <f t="shared" si="1136"/>
        <v>1924.3871604905394</v>
      </c>
      <c r="L1730" s="6">
        <f t="shared" si="1137"/>
        <v>425.28885253965842</v>
      </c>
      <c r="M1730" s="6">
        <f t="shared" si="1139"/>
        <v>5051.8320518930041</v>
      </c>
      <c r="N1730" s="6">
        <f t="shared" si="1138"/>
        <v>5118.3797345916728</v>
      </c>
      <c r="O1730" s="6">
        <f t="shared" si="1109"/>
        <v>10.583444485545991</v>
      </c>
      <c r="P1730" s="6">
        <f t="shared" si="1110"/>
        <v>7.6975486419621575</v>
      </c>
      <c r="Q1730" s="6">
        <f t="shared" si="1111"/>
        <v>1.6302739347353572</v>
      </c>
      <c r="R1730" s="6">
        <f t="shared" si="1112"/>
        <v>19.911267062243503</v>
      </c>
      <c r="S1730" s="6">
        <f t="shared" si="1113"/>
        <v>20.046987293817384</v>
      </c>
      <c r="T1730" s="6"/>
      <c r="U1730" s="6"/>
      <c r="V1730" s="6"/>
      <c r="W1730" s="6"/>
      <c r="X1730" s="4"/>
      <c r="Y1730" s="4"/>
      <c r="Z1730" s="4"/>
      <c r="AA1730" s="4"/>
    </row>
    <row r="1731" spans="1:27" x14ac:dyDescent="0.2">
      <c r="A1731" s="5">
        <v>2014</v>
      </c>
      <c r="B1731" s="5" t="s">
        <v>28</v>
      </c>
      <c r="C1731" s="5">
        <v>3</v>
      </c>
      <c r="D1731" s="5">
        <v>120</v>
      </c>
      <c r="F1731" s="5">
        <v>5.56</v>
      </c>
      <c r="G1731" s="5">
        <f t="shared" si="1114"/>
        <v>5.56</v>
      </c>
      <c r="H1731" s="6">
        <f t="shared" si="1108"/>
        <v>24.279484664003352</v>
      </c>
      <c r="I1731" s="6">
        <f t="shared" ref="I1731:I1794" si="1140">H1731/D1731</f>
        <v>0.20232903886669459</v>
      </c>
      <c r="J1731" s="6">
        <f t="shared" si="1135"/>
        <v>2988.052063883571</v>
      </c>
      <c r="K1731" s="6">
        <f t="shared" si="1136"/>
        <v>2116.8120806533943</v>
      </c>
      <c r="L1731" s="6">
        <f t="shared" si="1137"/>
        <v>454.9990389553181</v>
      </c>
      <c r="M1731" s="6">
        <f t="shared" si="1139"/>
        <v>5559.8631834922826</v>
      </c>
      <c r="N1731" s="6">
        <f t="shared" si="1138"/>
        <v>5635.5763303567783</v>
      </c>
      <c r="O1731" s="6">
        <f t="shared" si="1109"/>
        <v>11.703203916877319</v>
      </c>
      <c r="P1731" s="6">
        <f t="shared" si="1110"/>
        <v>8.4672483226135764</v>
      </c>
      <c r="Q1731" s="6">
        <f t="shared" si="1111"/>
        <v>1.7441629826620528</v>
      </c>
      <c r="R1731" s="6">
        <f t="shared" si="1112"/>
        <v>21.91461522215295</v>
      </c>
      <c r="S1731" s="6">
        <f t="shared" si="1113"/>
        <v>22.072673960564046</v>
      </c>
      <c r="T1731" s="6"/>
      <c r="U1731" s="6"/>
      <c r="V1731" s="6"/>
      <c r="W1731" s="6"/>
      <c r="X1731" s="4"/>
      <c r="Y1731" s="4"/>
      <c r="Z1731" s="4"/>
      <c r="AA1731" s="4"/>
    </row>
    <row r="1732" spans="1:27" x14ac:dyDescent="0.2">
      <c r="A1732" s="5">
        <v>2014</v>
      </c>
      <c r="B1732" s="5" t="s">
        <v>28</v>
      </c>
      <c r="C1732" s="5">
        <v>3</v>
      </c>
      <c r="D1732" s="5">
        <v>120</v>
      </c>
      <c r="F1732" s="5">
        <v>3.1</v>
      </c>
      <c r="G1732" s="5">
        <f t="shared" si="1114"/>
        <v>3.1</v>
      </c>
      <c r="H1732" s="6">
        <f t="shared" si="1108"/>
        <v>7.5476763502494792</v>
      </c>
      <c r="I1732" s="6">
        <f t="shared" si="1140"/>
        <v>6.2897302918745665E-2</v>
      </c>
      <c r="J1732" s="6">
        <f t="shared" si="1135"/>
        <v>876.17459216863654</v>
      </c>
      <c r="K1732" s="6">
        <f t="shared" si="1136"/>
        <v>661.90131035166644</v>
      </c>
      <c r="L1732" s="6">
        <f t="shared" si="1137"/>
        <v>199.65261898708863</v>
      </c>
      <c r="M1732" s="6">
        <f t="shared" si="1139"/>
        <v>1737.7285215073914</v>
      </c>
      <c r="N1732" s="6">
        <f t="shared" si="1138"/>
        <v>1741.706649649477</v>
      </c>
      <c r="O1732" s="6">
        <f t="shared" si="1109"/>
        <v>3.4316838193271599</v>
      </c>
      <c r="P1732" s="6">
        <f t="shared" si="1110"/>
        <v>2.6476052414066658</v>
      </c>
      <c r="Q1732" s="6">
        <f t="shared" si="1111"/>
        <v>0.76533503945050652</v>
      </c>
      <c r="R1732" s="6">
        <f t="shared" si="1112"/>
        <v>6.8446241001843324</v>
      </c>
      <c r="S1732" s="6">
        <f t="shared" si="1113"/>
        <v>6.8216843777937841</v>
      </c>
      <c r="T1732" s="6"/>
      <c r="U1732" s="6"/>
      <c r="V1732" s="6"/>
      <c r="W1732" s="6"/>
      <c r="X1732" s="4"/>
      <c r="Y1732" s="4"/>
      <c r="Z1732" s="4"/>
      <c r="AA1732" s="4"/>
    </row>
    <row r="1733" spans="1:27" x14ac:dyDescent="0.2">
      <c r="A1733" s="5">
        <v>2014</v>
      </c>
      <c r="B1733" s="5" t="s">
        <v>28</v>
      </c>
      <c r="C1733" s="5">
        <v>3</v>
      </c>
      <c r="D1733" s="5">
        <v>120</v>
      </c>
      <c r="F1733" s="5">
        <v>7.4</v>
      </c>
      <c r="G1733" s="5">
        <f t="shared" si="1114"/>
        <v>7.4</v>
      </c>
      <c r="H1733" s="6">
        <f t="shared" si="1108"/>
        <v>43.008403427644275</v>
      </c>
      <c r="I1733" s="6">
        <f t="shared" si="1140"/>
        <v>0.35840336189703564</v>
      </c>
      <c r="J1733" s="6">
        <f t="shared" si="1135"/>
        <v>5446.5025271416971</v>
      </c>
      <c r="K1733" s="6">
        <f t="shared" si="1136"/>
        <v>3738.9924860342148</v>
      </c>
      <c r="L1733" s="6">
        <f t="shared" si="1137"/>
        <v>680.8818351375271</v>
      </c>
      <c r="M1733" s="6">
        <f t="shared" si="1139"/>
        <v>9866.376848313439</v>
      </c>
      <c r="N1733" s="6">
        <f t="shared" si="1138"/>
        <v>10011.375755357609</v>
      </c>
      <c r="O1733" s="6">
        <f t="shared" si="1109"/>
        <v>21.332134897971645</v>
      </c>
      <c r="P1733" s="6">
        <f t="shared" si="1110"/>
        <v>14.955969944136859</v>
      </c>
      <c r="Q1733" s="6">
        <f t="shared" si="1111"/>
        <v>2.6100470346938542</v>
      </c>
      <c r="R1733" s="6">
        <f t="shared" si="1112"/>
        <v>38.898151876802359</v>
      </c>
      <c r="S1733" s="6">
        <f t="shared" si="1113"/>
        <v>39.211221708483968</v>
      </c>
      <c r="T1733" s="6"/>
      <c r="U1733" s="6"/>
      <c r="V1733" s="6"/>
      <c r="W1733" s="6"/>
      <c r="X1733" s="4"/>
      <c r="Y1733" s="4"/>
      <c r="Z1733" s="4"/>
      <c r="AA1733" s="4"/>
    </row>
    <row r="1734" spans="1:27" x14ac:dyDescent="0.2">
      <c r="A1734" s="5">
        <v>2014</v>
      </c>
      <c r="B1734" s="5" t="s">
        <v>28</v>
      </c>
      <c r="C1734" s="5">
        <v>3</v>
      </c>
      <c r="D1734" s="5">
        <v>120</v>
      </c>
      <c r="E1734" s="5">
        <v>2.89</v>
      </c>
      <c r="G1734" s="5">
        <f t="shared" si="1114"/>
        <v>2.89</v>
      </c>
      <c r="H1734" s="6">
        <f t="shared" si="1108"/>
        <v>6.559724000511828</v>
      </c>
      <c r="I1734" s="6">
        <f t="shared" si="1140"/>
        <v>5.4664366670931899E-2</v>
      </c>
      <c r="J1734" s="6">
        <f t="shared" ref="J1734:J1735" si="1141">8*G1734^2.56</f>
        <v>121.05659785681274</v>
      </c>
      <c r="K1734" s="6">
        <f t="shared" ref="K1734:K1735" si="1142">22.91*G1734^2.13</f>
        <v>219.65317958162555</v>
      </c>
      <c r="L1734" s="6">
        <f t="shared" ref="L1734:L1735" si="1143">22.55*G1734^1.45</f>
        <v>105.06266629937581</v>
      </c>
      <c r="M1734" s="6">
        <f t="shared" si="1139"/>
        <v>445.77244373781411</v>
      </c>
      <c r="N1734" s="6">
        <f t="shared" ref="N1734:N1735" si="1144">39.46*G1734^2.26</f>
        <v>434.29637615281644</v>
      </c>
      <c r="O1734" s="6">
        <f t="shared" si="1109"/>
        <v>0.47413834160584989</v>
      </c>
      <c r="P1734" s="6">
        <f t="shared" si="1110"/>
        <v>0.87861271832650223</v>
      </c>
      <c r="Q1734" s="6">
        <f t="shared" si="1111"/>
        <v>0.40274022081427396</v>
      </c>
      <c r="R1734" s="6">
        <f t="shared" si="1112"/>
        <v>1.7554912807466261</v>
      </c>
      <c r="S1734" s="6">
        <f t="shared" si="1113"/>
        <v>1.7009941399318642</v>
      </c>
      <c r="T1734" s="6"/>
      <c r="U1734" s="6"/>
      <c r="V1734" s="6"/>
      <c r="W1734" s="6"/>
      <c r="X1734" s="4"/>
      <c r="Y1734" s="4"/>
      <c r="Z1734" s="4"/>
      <c r="AA1734" s="4"/>
    </row>
    <row r="1735" spans="1:27" x14ac:dyDescent="0.2">
      <c r="A1735" s="5">
        <v>2014</v>
      </c>
      <c r="B1735" s="5" t="s">
        <v>28</v>
      </c>
      <c r="C1735" s="5">
        <v>3</v>
      </c>
      <c r="D1735" s="5">
        <v>120</v>
      </c>
      <c r="E1735" s="5">
        <v>2.2999999999999998</v>
      </c>
      <c r="G1735" s="5">
        <f t="shared" si="1114"/>
        <v>2.2999999999999998</v>
      </c>
      <c r="H1735" s="6">
        <f t="shared" si="1108"/>
        <v>4.1547562843725006</v>
      </c>
      <c r="I1735" s="6">
        <f t="shared" si="1140"/>
        <v>3.4622969036437502E-2</v>
      </c>
      <c r="J1735" s="6">
        <f t="shared" si="1141"/>
        <v>67.470394144318433</v>
      </c>
      <c r="K1735" s="6">
        <f t="shared" si="1142"/>
        <v>135.05335577470038</v>
      </c>
      <c r="L1735" s="6">
        <f t="shared" si="1143"/>
        <v>75.448725584113717</v>
      </c>
      <c r="M1735" s="6">
        <f t="shared" si="1139"/>
        <v>277.97247550313256</v>
      </c>
      <c r="N1735" s="6">
        <f t="shared" si="1144"/>
        <v>259.21611080442807</v>
      </c>
      <c r="O1735" s="6">
        <f t="shared" si="1109"/>
        <v>0.26425904373191383</v>
      </c>
      <c r="P1735" s="6">
        <f t="shared" si="1110"/>
        <v>0.54021342309880149</v>
      </c>
      <c r="Q1735" s="6">
        <f t="shared" si="1111"/>
        <v>0.28922011473910264</v>
      </c>
      <c r="R1735" s="6">
        <f t="shared" si="1112"/>
        <v>1.093692581569818</v>
      </c>
      <c r="S1735" s="6">
        <f t="shared" si="1113"/>
        <v>1.0152631006506765</v>
      </c>
      <c r="T1735" s="6"/>
      <c r="U1735" s="6"/>
      <c r="V1735" s="6"/>
      <c r="W1735" s="6"/>
      <c r="X1735" s="4"/>
      <c r="Y1735" s="4"/>
      <c r="Z1735" s="4"/>
      <c r="AA1735" s="4"/>
    </row>
    <row r="1736" spans="1:27" x14ac:dyDescent="0.2">
      <c r="A1736" s="5">
        <v>2014</v>
      </c>
      <c r="B1736" s="5" t="s">
        <v>28</v>
      </c>
      <c r="C1736" s="5">
        <v>3</v>
      </c>
      <c r="D1736" s="5">
        <v>120</v>
      </c>
      <c r="F1736" s="5">
        <v>1.75</v>
      </c>
      <c r="G1736" s="5">
        <f t="shared" si="1114"/>
        <v>1.75</v>
      </c>
      <c r="H1736" s="6">
        <f t="shared" si="1108"/>
        <v>2.4052818754046852</v>
      </c>
      <c r="I1736" s="6">
        <f t="shared" si="1140"/>
        <v>2.0044015628372377E-2</v>
      </c>
      <c r="J1736" s="6">
        <f t="shared" ref="J1736:J1739" si="1145">81.42*G1736^2.1</f>
        <v>263.7005285555303</v>
      </c>
      <c r="K1736" s="6">
        <f t="shared" ref="K1736:K1739" si="1146">69.66*G1736^1.99</f>
        <v>212.14323491613226</v>
      </c>
      <c r="L1736" s="6">
        <f t="shared" ref="L1736:L1739" si="1147">40.5*G1736^1.41</f>
        <v>89.153556335064692</v>
      </c>
      <c r="M1736" s="6">
        <f t="shared" si="1139"/>
        <v>564.99731980672721</v>
      </c>
      <c r="N1736" s="6">
        <f t="shared" ref="N1736:N1739" si="1148">179.2*G1736^2.01</f>
        <v>551.87978087675003</v>
      </c>
      <c r="O1736" s="6">
        <f t="shared" si="1109"/>
        <v>1.0328270701758269</v>
      </c>
      <c r="P1736" s="6">
        <f t="shared" si="1110"/>
        <v>0.84857293966452896</v>
      </c>
      <c r="Q1736" s="6">
        <f t="shared" si="1111"/>
        <v>0.34175529928441467</v>
      </c>
      <c r="R1736" s="6">
        <f t="shared" si="1112"/>
        <v>2.2231553091247704</v>
      </c>
      <c r="S1736" s="6">
        <f t="shared" si="1113"/>
        <v>2.1615291417672706</v>
      </c>
      <c r="T1736" s="6"/>
      <c r="U1736" s="6"/>
      <c r="V1736" s="6"/>
      <c r="W1736" s="6"/>
      <c r="X1736" s="4"/>
      <c r="Y1736" s="4"/>
      <c r="Z1736" s="4"/>
      <c r="AA1736" s="4"/>
    </row>
    <row r="1737" spans="1:27" x14ac:dyDescent="0.2">
      <c r="A1737" s="5">
        <v>2014</v>
      </c>
      <c r="B1737" s="5" t="s">
        <v>28</v>
      </c>
      <c r="C1737" s="5">
        <v>3</v>
      </c>
      <c r="D1737" s="5">
        <v>120</v>
      </c>
      <c r="F1737" s="5">
        <v>1.96</v>
      </c>
      <c r="G1737" s="5">
        <f t="shared" si="1114"/>
        <v>1.96</v>
      </c>
      <c r="H1737" s="6">
        <f t="shared" si="1108"/>
        <v>3.017185584507637</v>
      </c>
      <c r="I1737" s="6">
        <f t="shared" si="1140"/>
        <v>2.5143213204230307E-2</v>
      </c>
      <c r="J1737" s="6">
        <f t="shared" si="1145"/>
        <v>334.55601916236128</v>
      </c>
      <c r="K1737" s="6">
        <f t="shared" si="1146"/>
        <v>265.81106293550073</v>
      </c>
      <c r="L1737" s="6">
        <f t="shared" si="1147"/>
        <v>104.60105957758181</v>
      </c>
      <c r="M1737" s="6">
        <f t="shared" si="1139"/>
        <v>704.96814167544392</v>
      </c>
      <c r="N1737" s="6">
        <f t="shared" si="1148"/>
        <v>693.06299141244665</v>
      </c>
      <c r="O1737" s="6">
        <f t="shared" si="1109"/>
        <v>1.310344408385915</v>
      </c>
      <c r="P1737" s="6">
        <f t="shared" si="1110"/>
        <v>1.0632442517420029</v>
      </c>
      <c r="Q1737" s="6">
        <f t="shared" si="1111"/>
        <v>0.40097072838073028</v>
      </c>
      <c r="R1737" s="6">
        <f t="shared" si="1112"/>
        <v>2.7745593885086484</v>
      </c>
      <c r="S1737" s="6">
        <f t="shared" si="1113"/>
        <v>2.7144967163654159</v>
      </c>
      <c r="T1737" s="6"/>
      <c r="U1737" s="6"/>
      <c r="V1737" s="6"/>
      <c r="W1737" s="6"/>
      <c r="X1737" s="4"/>
      <c r="Y1737" s="4"/>
      <c r="Z1737" s="4"/>
      <c r="AA1737" s="4"/>
    </row>
    <row r="1738" spans="1:27" x14ac:dyDescent="0.2">
      <c r="A1738" s="5">
        <v>2014</v>
      </c>
      <c r="B1738" s="5" t="s">
        <v>28</v>
      </c>
      <c r="C1738" s="5">
        <v>3</v>
      </c>
      <c r="D1738" s="5">
        <v>120</v>
      </c>
      <c r="F1738" s="5">
        <v>2.35</v>
      </c>
      <c r="G1738" s="5">
        <f t="shared" si="1114"/>
        <v>2.35</v>
      </c>
      <c r="H1738" s="6">
        <f t="shared" si="1108"/>
        <v>4.3373613573624086</v>
      </c>
      <c r="I1738" s="6">
        <f t="shared" si="1140"/>
        <v>3.6144677978020075E-2</v>
      </c>
      <c r="J1738" s="6">
        <f t="shared" si="1145"/>
        <v>489.74905741724564</v>
      </c>
      <c r="K1738" s="6">
        <f t="shared" si="1146"/>
        <v>381.42443891247598</v>
      </c>
      <c r="L1738" s="6">
        <f t="shared" si="1147"/>
        <v>135.10166739373736</v>
      </c>
      <c r="M1738" s="6">
        <f t="shared" si="1139"/>
        <v>1006.2751637234589</v>
      </c>
      <c r="N1738" s="6">
        <f t="shared" si="1148"/>
        <v>998.12379343254315</v>
      </c>
      <c r="O1738" s="6">
        <f t="shared" si="1109"/>
        <v>1.9181838082175453</v>
      </c>
      <c r="P1738" s="6">
        <f t="shared" si="1110"/>
        <v>1.5256977556499038</v>
      </c>
      <c r="Q1738" s="6">
        <f t="shared" si="1111"/>
        <v>0.51788972500932651</v>
      </c>
      <c r="R1738" s="6">
        <f t="shared" si="1112"/>
        <v>3.9617712888767755</v>
      </c>
      <c r="S1738" s="6">
        <f t="shared" si="1113"/>
        <v>3.909318190944127</v>
      </c>
      <c r="T1738" s="6"/>
      <c r="U1738" s="6"/>
      <c r="V1738" s="6"/>
      <c r="W1738" s="6"/>
      <c r="X1738" s="4"/>
      <c r="Y1738" s="4"/>
      <c r="Z1738" s="4"/>
      <c r="AA1738" s="4"/>
    </row>
    <row r="1739" spans="1:27" x14ac:dyDescent="0.2">
      <c r="A1739" s="5">
        <v>2014</v>
      </c>
      <c r="B1739" s="5" t="s">
        <v>28</v>
      </c>
      <c r="C1739" s="5">
        <v>3</v>
      </c>
      <c r="D1739" s="5">
        <v>120</v>
      </c>
      <c r="F1739" s="5">
        <v>4.0999999999999996</v>
      </c>
      <c r="G1739" s="5">
        <f t="shared" si="1114"/>
        <v>4.0999999999999996</v>
      </c>
      <c r="H1739" s="6">
        <f t="shared" ref="H1739:H1802" si="1149">PI()*(G1739/2)^2</f>
        <v>13.202543126711104</v>
      </c>
      <c r="I1739" s="6">
        <f t="shared" si="1140"/>
        <v>0.11002119272259253</v>
      </c>
      <c r="J1739" s="6">
        <f t="shared" si="1145"/>
        <v>1576.0761501386037</v>
      </c>
      <c r="K1739" s="6">
        <f t="shared" si="1146"/>
        <v>1154.5781782598003</v>
      </c>
      <c r="L1739" s="6">
        <f t="shared" si="1147"/>
        <v>296.12853710543914</v>
      </c>
      <c r="M1739" s="6">
        <f t="shared" si="1139"/>
        <v>3026.7828655038429</v>
      </c>
      <c r="N1739" s="6">
        <f t="shared" si="1148"/>
        <v>3055.1571718562882</v>
      </c>
      <c r="O1739" s="6">
        <f t="shared" ref="O1739:O1802" si="1150">(J1739*0.47)/D1739</f>
        <v>6.172964921376197</v>
      </c>
      <c r="P1739" s="6">
        <f t="shared" ref="P1739:P1802" si="1151">(K1739*0.48)/D1739</f>
        <v>4.6183127130392014</v>
      </c>
      <c r="Q1739" s="6">
        <f t="shared" ref="Q1739:Q1802" si="1152">(L1739*0.46)/D1739</f>
        <v>1.1351593922375167</v>
      </c>
      <c r="R1739" s="6">
        <f t="shared" ref="R1739:R1802" si="1153">SUM(O1739:Q1739)</f>
        <v>11.926437026652914</v>
      </c>
      <c r="S1739" s="6">
        <f t="shared" ref="S1739:S1802" si="1154">(N1739*0.47)/D1739</f>
        <v>11.966032256437128</v>
      </c>
      <c r="T1739" s="6"/>
      <c r="U1739" s="6"/>
      <c r="V1739" s="6"/>
      <c r="W1739" s="6"/>
      <c r="X1739" s="4"/>
      <c r="Y1739" s="4"/>
      <c r="Z1739" s="4"/>
      <c r="AA1739" s="4"/>
    </row>
    <row r="1740" spans="1:27" x14ac:dyDescent="0.2">
      <c r="A1740" s="5">
        <v>2014</v>
      </c>
      <c r="B1740" s="5" t="s">
        <v>28</v>
      </c>
      <c r="C1740" s="5">
        <v>3</v>
      </c>
      <c r="D1740" s="5">
        <v>120</v>
      </c>
      <c r="E1740" s="5">
        <v>2.35</v>
      </c>
      <c r="G1740" s="5">
        <f t="shared" si="1114"/>
        <v>2.35</v>
      </c>
      <c r="H1740" s="6">
        <f t="shared" si="1149"/>
        <v>4.3373613573624086</v>
      </c>
      <c r="I1740" s="6">
        <f t="shared" si="1140"/>
        <v>3.6144677978020075E-2</v>
      </c>
      <c r="J1740" s="6">
        <f t="shared" ref="J1740" si="1155">8*G1740^2.56</f>
        <v>71.289195613078832</v>
      </c>
      <c r="K1740" s="6">
        <f t="shared" ref="K1740" si="1156">22.91*G1740^2.13</f>
        <v>141.38379535392426</v>
      </c>
      <c r="L1740" s="6">
        <f t="shared" ref="L1740" si="1157">22.55*G1740^1.45</f>
        <v>77.838587520176375</v>
      </c>
      <c r="M1740" s="6">
        <f t="shared" si="1139"/>
        <v>290.51157848717946</v>
      </c>
      <c r="N1740" s="6">
        <f t="shared" ref="N1740" si="1158">39.46*G1740^2.26</f>
        <v>272.12625794765353</v>
      </c>
      <c r="O1740" s="6">
        <f t="shared" si="1150"/>
        <v>0.27921601615122538</v>
      </c>
      <c r="P1740" s="6">
        <f t="shared" si="1151"/>
        <v>0.56553518141569703</v>
      </c>
      <c r="Q1740" s="6">
        <f t="shared" si="1152"/>
        <v>0.29838125216067612</v>
      </c>
      <c r="R1740" s="6">
        <f t="shared" si="1153"/>
        <v>1.1431324497275985</v>
      </c>
      <c r="S1740" s="6">
        <f t="shared" si="1154"/>
        <v>1.0658278436283095</v>
      </c>
      <c r="T1740" s="6"/>
      <c r="U1740" s="6"/>
      <c r="V1740" s="6"/>
      <c r="W1740" s="6"/>
      <c r="X1740" s="4"/>
      <c r="Y1740" s="4"/>
      <c r="Z1740" s="4"/>
      <c r="AA1740" s="4"/>
    </row>
    <row r="1741" spans="1:27" x14ac:dyDescent="0.2">
      <c r="A1741" s="5">
        <v>2014</v>
      </c>
      <c r="B1741" s="5" t="s">
        <v>28</v>
      </c>
      <c r="C1741" s="5">
        <v>3</v>
      </c>
      <c r="D1741" s="5">
        <v>120</v>
      </c>
      <c r="F1741" s="5">
        <v>4.1500000000000004</v>
      </c>
      <c r="G1741" s="5">
        <f t="shared" si="1114"/>
        <v>4.1500000000000004</v>
      </c>
      <c r="H1741" s="6">
        <f t="shared" si="1149"/>
        <v>13.526519869112557</v>
      </c>
      <c r="I1741" s="6">
        <f t="shared" si="1140"/>
        <v>0.1127209989092713</v>
      </c>
      <c r="J1741" s="6">
        <f t="shared" ref="J1741:J1754" si="1159">81.42*G1741^2.1</f>
        <v>1616.7099126271758</v>
      </c>
      <c r="K1741" s="6">
        <f t="shared" ref="K1741:K1754" si="1160">69.66*G1741^1.99</f>
        <v>1182.766955516224</v>
      </c>
      <c r="L1741" s="6">
        <f t="shared" ref="L1741:L1754" si="1161">40.5*G1741^1.41</f>
        <v>301.23320294594964</v>
      </c>
      <c r="M1741" s="6">
        <f t="shared" si="1139"/>
        <v>3100.7100710893492</v>
      </c>
      <c r="N1741" s="6">
        <f t="shared" ref="N1741:N1754" si="1162">179.2*G1741^2.01</f>
        <v>3130.5070035095437</v>
      </c>
      <c r="O1741" s="6">
        <f t="shared" si="1150"/>
        <v>6.3321138244564379</v>
      </c>
      <c r="P1741" s="6">
        <f t="shared" si="1151"/>
        <v>4.7310678220648965</v>
      </c>
      <c r="Q1741" s="6">
        <f t="shared" si="1152"/>
        <v>1.1547272779594737</v>
      </c>
      <c r="R1741" s="6">
        <f t="shared" si="1153"/>
        <v>12.217908924480808</v>
      </c>
      <c r="S1741" s="6">
        <f t="shared" si="1154"/>
        <v>12.261152430412379</v>
      </c>
      <c r="T1741" s="6"/>
      <c r="U1741" s="6"/>
      <c r="V1741" s="6"/>
      <c r="W1741" s="6"/>
      <c r="X1741" s="4"/>
      <c r="Y1741" s="4"/>
      <c r="Z1741" s="4"/>
      <c r="AA1741" s="4"/>
    </row>
    <row r="1742" spans="1:27" x14ac:dyDescent="0.2">
      <c r="A1742" s="5">
        <v>2014</v>
      </c>
      <c r="B1742" s="5" t="s">
        <v>28</v>
      </c>
      <c r="C1742" s="5">
        <v>3</v>
      </c>
      <c r="D1742" s="5">
        <v>120</v>
      </c>
      <c r="F1742" s="5">
        <v>4.03</v>
      </c>
      <c r="G1742" s="5">
        <f t="shared" si="1114"/>
        <v>4.03</v>
      </c>
      <c r="H1742" s="6">
        <f t="shared" si="1149"/>
        <v>12.755573031921621</v>
      </c>
      <c r="I1742" s="6">
        <f t="shared" si="1140"/>
        <v>0.10629644193268017</v>
      </c>
      <c r="J1742" s="6">
        <f t="shared" si="1159"/>
        <v>1520.0983756796218</v>
      </c>
      <c r="K1742" s="6">
        <f t="shared" si="1160"/>
        <v>1115.6822197845202</v>
      </c>
      <c r="L1742" s="6">
        <f t="shared" si="1161"/>
        <v>289.02481925905954</v>
      </c>
      <c r="M1742" s="6">
        <f t="shared" si="1139"/>
        <v>2924.8054147232015</v>
      </c>
      <c r="N1742" s="6">
        <f t="shared" si="1162"/>
        <v>2951.2170282816915</v>
      </c>
      <c r="O1742" s="6">
        <f t="shared" si="1150"/>
        <v>5.9537186380785183</v>
      </c>
      <c r="P1742" s="6">
        <f t="shared" si="1151"/>
        <v>4.4627288791380808</v>
      </c>
      <c r="Q1742" s="6">
        <f t="shared" si="1152"/>
        <v>1.1079284738263948</v>
      </c>
      <c r="R1742" s="6">
        <f t="shared" si="1153"/>
        <v>11.524375991042994</v>
      </c>
      <c r="S1742" s="6">
        <f t="shared" si="1154"/>
        <v>11.558933360769958</v>
      </c>
      <c r="T1742" s="6"/>
      <c r="U1742" s="6"/>
      <c r="V1742" s="6"/>
      <c r="W1742" s="6"/>
      <c r="X1742" s="4"/>
      <c r="Y1742" s="4"/>
      <c r="Z1742" s="4"/>
      <c r="AA1742" s="4"/>
    </row>
    <row r="1743" spans="1:27" x14ac:dyDescent="0.2">
      <c r="A1743" s="5">
        <v>2014</v>
      </c>
      <c r="B1743" s="5" t="s">
        <v>28</v>
      </c>
      <c r="C1743" s="5">
        <v>3</v>
      </c>
      <c r="D1743" s="5">
        <v>120</v>
      </c>
      <c r="F1743" s="5">
        <v>5.75</v>
      </c>
      <c r="G1743" s="5">
        <f t="shared" si="1114"/>
        <v>5.75</v>
      </c>
      <c r="H1743" s="6">
        <f t="shared" si="1149"/>
        <v>25.967226777328133</v>
      </c>
      <c r="I1743" s="6">
        <f t="shared" si="1140"/>
        <v>0.21639355647773445</v>
      </c>
      <c r="J1743" s="6">
        <f t="shared" si="1159"/>
        <v>3206.5171855565095</v>
      </c>
      <c r="K1743" s="6">
        <f t="shared" si="1160"/>
        <v>2263.1976372677864</v>
      </c>
      <c r="L1743" s="6">
        <f t="shared" si="1161"/>
        <v>477.07502774695524</v>
      </c>
      <c r="M1743" s="6">
        <f t="shared" si="1139"/>
        <v>5946.789850571251</v>
      </c>
      <c r="N1743" s="6">
        <f t="shared" si="1162"/>
        <v>6029.348306705313</v>
      </c>
      <c r="O1743" s="6">
        <f t="shared" si="1150"/>
        <v>12.558858976762995</v>
      </c>
      <c r="P1743" s="6">
        <f t="shared" si="1151"/>
        <v>9.0527905490711458</v>
      </c>
      <c r="Q1743" s="6">
        <f t="shared" si="1152"/>
        <v>1.8287876063633284</v>
      </c>
      <c r="R1743" s="6">
        <f t="shared" si="1153"/>
        <v>23.440437132197466</v>
      </c>
      <c r="S1743" s="6">
        <f t="shared" si="1154"/>
        <v>23.614947534595807</v>
      </c>
      <c r="T1743" s="6"/>
      <c r="U1743" s="6"/>
      <c r="V1743" s="6"/>
      <c r="W1743" s="6"/>
      <c r="X1743" s="4"/>
      <c r="Y1743" s="4"/>
      <c r="Z1743" s="4"/>
      <c r="AA1743" s="4"/>
    </row>
    <row r="1744" spans="1:27" x14ac:dyDescent="0.2">
      <c r="A1744" s="5">
        <v>2014</v>
      </c>
      <c r="B1744" s="5" t="s">
        <v>28</v>
      </c>
      <c r="C1744" s="5">
        <v>3</v>
      </c>
      <c r="D1744" s="5">
        <v>120</v>
      </c>
      <c r="F1744" s="5">
        <v>4.1500000000000004</v>
      </c>
      <c r="G1744" s="5">
        <f t="shared" si="1114"/>
        <v>4.1500000000000004</v>
      </c>
      <c r="H1744" s="6">
        <f t="shared" si="1149"/>
        <v>13.526519869112557</v>
      </c>
      <c r="I1744" s="6">
        <f t="shared" si="1140"/>
        <v>0.1127209989092713</v>
      </c>
      <c r="J1744" s="6">
        <f t="shared" si="1159"/>
        <v>1616.7099126271758</v>
      </c>
      <c r="K1744" s="6">
        <f t="shared" si="1160"/>
        <v>1182.766955516224</v>
      </c>
      <c r="L1744" s="6">
        <f t="shared" si="1161"/>
        <v>301.23320294594964</v>
      </c>
      <c r="M1744" s="6">
        <f t="shared" si="1139"/>
        <v>3100.7100710893492</v>
      </c>
      <c r="N1744" s="6">
        <f t="shared" si="1162"/>
        <v>3130.5070035095437</v>
      </c>
      <c r="O1744" s="6">
        <f t="shared" si="1150"/>
        <v>6.3321138244564379</v>
      </c>
      <c r="P1744" s="6">
        <f t="shared" si="1151"/>
        <v>4.7310678220648965</v>
      </c>
      <c r="Q1744" s="6">
        <f t="shared" si="1152"/>
        <v>1.1547272779594737</v>
      </c>
      <c r="R1744" s="6">
        <f t="shared" si="1153"/>
        <v>12.217908924480808</v>
      </c>
      <c r="S1744" s="6">
        <f t="shared" si="1154"/>
        <v>12.261152430412379</v>
      </c>
      <c r="T1744" s="6"/>
      <c r="U1744" s="6"/>
      <c r="V1744" s="6"/>
      <c r="W1744" s="6"/>
      <c r="X1744" s="4"/>
      <c r="Y1744" s="4"/>
      <c r="Z1744" s="4"/>
      <c r="AA1744" s="4"/>
    </row>
    <row r="1745" spans="1:27" x14ac:dyDescent="0.2">
      <c r="A1745" s="5">
        <v>2014</v>
      </c>
      <c r="B1745" s="5" t="s">
        <v>28</v>
      </c>
      <c r="C1745" s="5">
        <v>3</v>
      </c>
      <c r="D1745" s="5">
        <v>120</v>
      </c>
      <c r="F1745" s="5">
        <v>2.68</v>
      </c>
      <c r="G1745" s="5">
        <f t="shared" si="1114"/>
        <v>2.68</v>
      </c>
      <c r="H1745" s="6">
        <f t="shared" si="1149"/>
        <v>5.6410437687858339</v>
      </c>
      <c r="I1745" s="6">
        <f t="shared" si="1140"/>
        <v>4.7008698073215283E-2</v>
      </c>
      <c r="J1745" s="6">
        <f t="shared" si="1159"/>
        <v>645.37801285814567</v>
      </c>
      <c r="K1745" s="6">
        <f t="shared" si="1160"/>
        <v>495.41791843817208</v>
      </c>
      <c r="L1745" s="6">
        <f t="shared" si="1161"/>
        <v>162.60170036194904</v>
      </c>
      <c r="M1745" s="6">
        <f t="shared" si="1139"/>
        <v>1303.3976316582668</v>
      </c>
      <c r="N1745" s="6">
        <f t="shared" si="1162"/>
        <v>1299.8371385088869</v>
      </c>
      <c r="O1745" s="6">
        <f t="shared" si="1150"/>
        <v>2.5277305503610705</v>
      </c>
      <c r="P1745" s="6">
        <f t="shared" si="1151"/>
        <v>1.9816716737526883</v>
      </c>
      <c r="Q1745" s="6">
        <f t="shared" si="1152"/>
        <v>0.62330651805413806</v>
      </c>
      <c r="R1745" s="6">
        <f t="shared" si="1153"/>
        <v>5.1327087421678961</v>
      </c>
      <c r="S1745" s="6">
        <f t="shared" si="1154"/>
        <v>5.0910287924931401</v>
      </c>
      <c r="T1745" s="6"/>
      <c r="U1745" s="6"/>
      <c r="V1745" s="6"/>
      <c r="W1745" s="6"/>
      <c r="X1745" s="4"/>
      <c r="Y1745" s="4"/>
      <c r="Z1745" s="4"/>
      <c r="AA1745" s="4"/>
    </row>
    <row r="1746" spans="1:27" x14ac:dyDescent="0.2">
      <c r="A1746" s="5">
        <v>2014</v>
      </c>
      <c r="B1746" s="5" t="s">
        <v>28</v>
      </c>
      <c r="C1746" s="5">
        <v>3</v>
      </c>
      <c r="D1746" s="5">
        <v>120</v>
      </c>
      <c r="F1746" s="5">
        <v>3.47</v>
      </c>
      <c r="G1746" s="5">
        <f t="shared" si="1114"/>
        <v>3.47</v>
      </c>
      <c r="H1746" s="6">
        <f t="shared" si="1149"/>
        <v>9.4569007456523355</v>
      </c>
      <c r="I1746" s="6">
        <f t="shared" si="1140"/>
        <v>7.880750621376946E-2</v>
      </c>
      <c r="J1746" s="6">
        <f t="shared" si="1159"/>
        <v>1110.255658088269</v>
      </c>
      <c r="K1746" s="6">
        <f t="shared" si="1160"/>
        <v>828.39815879554567</v>
      </c>
      <c r="L1746" s="6">
        <f t="shared" si="1161"/>
        <v>234.05589435391008</v>
      </c>
      <c r="M1746" s="6">
        <f t="shared" si="1139"/>
        <v>2172.7097112377246</v>
      </c>
      <c r="N1746" s="6">
        <f t="shared" si="1162"/>
        <v>2184.7424623858346</v>
      </c>
      <c r="O1746" s="6">
        <f t="shared" si="1150"/>
        <v>4.3485013275123867</v>
      </c>
      <c r="P1746" s="6">
        <f t="shared" si="1151"/>
        <v>3.3135926351821827</v>
      </c>
      <c r="Q1746" s="6">
        <f t="shared" si="1152"/>
        <v>0.89721426168998863</v>
      </c>
      <c r="R1746" s="6">
        <f t="shared" si="1153"/>
        <v>8.5593082243845586</v>
      </c>
      <c r="S1746" s="6">
        <f t="shared" si="1154"/>
        <v>8.5569079776778505</v>
      </c>
      <c r="T1746" s="6"/>
      <c r="U1746" s="6"/>
      <c r="V1746" s="6"/>
      <c r="W1746" s="6"/>
      <c r="X1746" s="4"/>
      <c r="Y1746" s="4"/>
      <c r="Z1746" s="4"/>
      <c r="AA1746" s="4"/>
    </row>
    <row r="1747" spans="1:27" x14ac:dyDescent="0.2">
      <c r="A1747" s="5">
        <v>2014</v>
      </c>
      <c r="B1747" s="5" t="s">
        <v>28</v>
      </c>
      <c r="C1747" s="5">
        <v>3</v>
      </c>
      <c r="D1747" s="5">
        <v>120</v>
      </c>
      <c r="F1747" s="5">
        <v>2.2400000000000002</v>
      </c>
      <c r="G1747" s="5">
        <f t="shared" si="1114"/>
        <v>2.2400000000000002</v>
      </c>
      <c r="H1747" s="6">
        <f t="shared" si="1149"/>
        <v>3.9408138246630369</v>
      </c>
      <c r="I1747" s="6">
        <f t="shared" si="1140"/>
        <v>3.2840115205525308E-2</v>
      </c>
      <c r="J1747" s="6">
        <f t="shared" si="1159"/>
        <v>442.84519472264566</v>
      </c>
      <c r="K1747" s="6">
        <f t="shared" si="1160"/>
        <v>346.71850918522875</v>
      </c>
      <c r="L1747" s="6">
        <f t="shared" si="1161"/>
        <v>126.27132250010192</v>
      </c>
      <c r="M1747" s="6">
        <f t="shared" si="1139"/>
        <v>915.83502640797633</v>
      </c>
      <c r="N1747" s="6">
        <f t="shared" si="1162"/>
        <v>906.43469876159656</v>
      </c>
      <c r="O1747" s="6">
        <f t="shared" si="1150"/>
        <v>1.7344770126636955</v>
      </c>
      <c r="P1747" s="6">
        <f t="shared" si="1151"/>
        <v>1.3868740367409151</v>
      </c>
      <c r="Q1747" s="6">
        <f t="shared" si="1152"/>
        <v>0.48404006958372403</v>
      </c>
      <c r="R1747" s="6">
        <f t="shared" si="1153"/>
        <v>3.6053911189883348</v>
      </c>
      <c r="S1747" s="6">
        <f t="shared" si="1154"/>
        <v>3.5502025701495863</v>
      </c>
      <c r="T1747" s="6"/>
      <c r="U1747" s="6"/>
      <c r="V1747" s="6"/>
      <c r="W1747" s="6"/>
      <c r="X1747" s="4"/>
      <c r="Y1747" s="4"/>
      <c r="Z1747" s="4"/>
      <c r="AA1747" s="4"/>
    </row>
    <row r="1748" spans="1:27" x14ac:dyDescent="0.2">
      <c r="A1748" s="5">
        <v>2014</v>
      </c>
      <c r="B1748" s="5" t="s">
        <v>28</v>
      </c>
      <c r="C1748" s="5">
        <v>3</v>
      </c>
      <c r="D1748" s="5">
        <v>120</v>
      </c>
      <c r="F1748" s="5">
        <v>1.53</v>
      </c>
      <c r="G1748" s="5">
        <f t="shared" si="1114"/>
        <v>1.53</v>
      </c>
      <c r="H1748" s="6">
        <f t="shared" si="1149"/>
        <v>1.8385385606970868</v>
      </c>
      <c r="I1748" s="6">
        <f t="shared" si="1140"/>
        <v>1.5321154672475723E-2</v>
      </c>
      <c r="J1748" s="6">
        <f t="shared" si="1159"/>
        <v>198.87633261930389</v>
      </c>
      <c r="K1748" s="6">
        <f t="shared" si="1160"/>
        <v>162.37509472988455</v>
      </c>
      <c r="L1748" s="6">
        <f t="shared" si="1161"/>
        <v>73.768328105728656</v>
      </c>
      <c r="M1748" s="6">
        <f t="shared" si="1139"/>
        <v>435.01975545491712</v>
      </c>
      <c r="N1748" s="6">
        <f t="shared" si="1162"/>
        <v>421.27703123157983</v>
      </c>
      <c r="O1748" s="6">
        <f t="shared" si="1150"/>
        <v>0.77893230275894021</v>
      </c>
      <c r="P1748" s="6">
        <f t="shared" si="1151"/>
        <v>0.64950037891953827</v>
      </c>
      <c r="Q1748" s="6">
        <f t="shared" si="1152"/>
        <v>0.28277859107195985</v>
      </c>
      <c r="R1748" s="6">
        <f t="shared" si="1153"/>
        <v>1.7112112727504383</v>
      </c>
      <c r="S1748" s="6">
        <f t="shared" si="1154"/>
        <v>1.6500017056570209</v>
      </c>
      <c r="T1748" s="6"/>
      <c r="U1748" s="6"/>
      <c r="V1748" s="6"/>
      <c r="W1748" s="6"/>
      <c r="X1748" s="4"/>
      <c r="Y1748" s="4"/>
      <c r="Z1748" s="4"/>
      <c r="AA1748" s="4"/>
    </row>
    <row r="1749" spans="1:27" x14ac:dyDescent="0.2">
      <c r="A1749" s="5">
        <v>2014</v>
      </c>
      <c r="B1749" s="5" t="s">
        <v>28</v>
      </c>
      <c r="C1749" s="5">
        <v>3</v>
      </c>
      <c r="D1749" s="5">
        <v>120</v>
      </c>
      <c r="F1749" s="5">
        <v>2.06</v>
      </c>
      <c r="G1749" s="5">
        <f t="shared" si="1114"/>
        <v>2.06</v>
      </c>
      <c r="H1749" s="6">
        <f t="shared" si="1149"/>
        <v>3.3329156461934115</v>
      </c>
      <c r="I1749" s="6">
        <f t="shared" si="1140"/>
        <v>2.7774297051611763E-2</v>
      </c>
      <c r="J1749" s="6">
        <f t="shared" si="1159"/>
        <v>371.40886098151918</v>
      </c>
      <c r="K1749" s="6">
        <f t="shared" si="1160"/>
        <v>293.48049212734747</v>
      </c>
      <c r="L1749" s="6">
        <f t="shared" si="1161"/>
        <v>112.20386162849459</v>
      </c>
      <c r="M1749" s="6">
        <f t="shared" si="1139"/>
        <v>777.09321473736122</v>
      </c>
      <c r="N1749" s="6">
        <f t="shared" si="1162"/>
        <v>765.96886750579961</v>
      </c>
      <c r="O1749" s="6">
        <f t="shared" si="1150"/>
        <v>1.45468470551095</v>
      </c>
      <c r="P1749" s="6">
        <f t="shared" si="1151"/>
        <v>1.1739219685093898</v>
      </c>
      <c r="Q1749" s="6">
        <f t="shared" si="1152"/>
        <v>0.43011480290922932</v>
      </c>
      <c r="R1749" s="6">
        <f t="shared" si="1153"/>
        <v>3.058721476929569</v>
      </c>
      <c r="S1749" s="6">
        <f t="shared" si="1154"/>
        <v>3.0000447310643819</v>
      </c>
      <c r="T1749" s="6"/>
      <c r="U1749" s="6"/>
      <c r="V1749" s="6"/>
      <c r="W1749" s="6"/>
      <c r="X1749" s="4"/>
      <c r="Y1749" s="4"/>
      <c r="Z1749" s="4"/>
      <c r="AA1749" s="4"/>
    </row>
    <row r="1750" spans="1:27" x14ac:dyDescent="0.2">
      <c r="A1750" s="5">
        <v>2014</v>
      </c>
      <c r="B1750" s="5" t="s">
        <v>28</v>
      </c>
      <c r="C1750" s="5">
        <v>3</v>
      </c>
      <c r="D1750" s="5">
        <v>120</v>
      </c>
      <c r="F1750" s="5">
        <v>0.94</v>
      </c>
      <c r="G1750" s="5">
        <f t="shared" si="1114"/>
        <v>0.94</v>
      </c>
      <c r="H1750" s="6">
        <f t="shared" si="1149"/>
        <v>0.69397781717798523</v>
      </c>
      <c r="I1750" s="6">
        <f t="shared" si="1140"/>
        <v>5.7831484764832106E-3</v>
      </c>
      <c r="J1750" s="6">
        <f t="shared" si="1159"/>
        <v>71.498937915920777</v>
      </c>
      <c r="K1750" s="6">
        <f t="shared" si="1160"/>
        <v>61.589673071287692</v>
      </c>
      <c r="L1750" s="6">
        <f t="shared" si="1161"/>
        <v>37.116353026023965</v>
      </c>
      <c r="M1750" s="6">
        <f t="shared" si="1139"/>
        <v>170.20496401323246</v>
      </c>
      <c r="N1750" s="6">
        <f t="shared" si="1162"/>
        <v>158.24317609746566</v>
      </c>
      <c r="O1750" s="6">
        <f t="shared" si="1150"/>
        <v>0.28003750683735634</v>
      </c>
      <c r="P1750" s="6">
        <f t="shared" si="1151"/>
        <v>0.24635869228515075</v>
      </c>
      <c r="Q1750" s="6">
        <f t="shared" si="1152"/>
        <v>0.14227935326642521</v>
      </c>
      <c r="R1750" s="6">
        <f t="shared" si="1153"/>
        <v>0.66867555238893228</v>
      </c>
      <c r="S1750" s="6">
        <f t="shared" si="1154"/>
        <v>0.61978577304840721</v>
      </c>
      <c r="T1750" s="6"/>
      <c r="U1750" s="6"/>
      <c r="V1750" s="6"/>
      <c r="W1750" s="6"/>
      <c r="X1750" s="4"/>
      <c r="Y1750" s="4"/>
      <c r="Z1750" s="4"/>
      <c r="AA1750" s="4"/>
    </row>
    <row r="1751" spans="1:27" x14ac:dyDescent="0.2">
      <c r="A1751" s="5">
        <v>2014</v>
      </c>
      <c r="B1751" s="5" t="s">
        <v>28</v>
      </c>
      <c r="C1751" s="5">
        <v>3</v>
      </c>
      <c r="D1751" s="5">
        <v>120</v>
      </c>
      <c r="F1751" s="5">
        <v>1.84</v>
      </c>
      <c r="G1751" s="5">
        <f t="shared" ref="G1751:G1814" si="1163">E1751+F1751</f>
        <v>1.84</v>
      </c>
      <c r="H1751" s="6">
        <f t="shared" si="1149"/>
        <v>2.6590440219984011</v>
      </c>
      <c r="I1751" s="6">
        <f t="shared" si="1140"/>
        <v>2.2158700183320008E-2</v>
      </c>
      <c r="J1751" s="6">
        <f t="shared" si="1159"/>
        <v>292.98711838043732</v>
      </c>
      <c r="K1751" s="6">
        <f t="shared" si="1160"/>
        <v>234.40719496230253</v>
      </c>
      <c r="L1751" s="6">
        <f t="shared" si="1161"/>
        <v>95.685945729945743</v>
      </c>
      <c r="M1751" s="6">
        <f t="shared" si="1139"/>
        <v>623.08025907268564</v>
      </c>
      <c r="N1751" s="6">
        <f t="shared" si="1162"/>
        <v>610.41026672658586</v>
      </c>
      <c r="O1751" s="6">
        <f t="shared" si="1150"/>
        <v>1.1475328803233793</v>
      </c>
      <c r="P1751" s="6">
        <f t="shared" si="1151"/>
        <v>0.93762877984921</v>
      </c>
      <c r="Q1751" s="6">
        <f t="shared" si="1152"/>
        <v>0.36679612529812539</v>
      </c>
      <c r="R1751" s="6">
        <f t="shared" si="1153"/>
        <v>2.4519577854707149</v>
      </c>
      <c r="S1751" s="6">
        <f t="shared" si="1154"/>
        <v>2.3907735446791278</v>
      </c>
      <c r="T1751" s="6"/>
      <c r="U1751" s="6"/>
      <c r="V1751" s="6"/>
      <c r="W1751" s="6"/>
      <c r="X1751" s="4"/>
      <c r="Y1751" s="4"/>
      <c r="Z1751" s="4"/>
      <c r="AA1751" s="4"/>
    </row>
    <row r="1752" spans="1:27" x14ac:dyDescent="0.2">
      <c r="A1752" s="5">
        <v>2014</v>
      </c>
      <c r="B1752" s="5" t="s">
        <v>28</v>
      </c>
      <c r="C1752" s="5">
        <v>3</v>
      </c>
      <c r="D1752" s="5">
        <v>120</v>
      </c>
      <c r="F1752" s="5">
        <v>4.08</v>
      </c>
      <c r="G1752" s="5">
        <f t="shared" si="1163"/>
        <v>4.08</v>
      </c>
      <c r="H1752" s="6">
        <f t="shared" si="1149"/>
        <v>13.074051987179283</v>
      </c>
      <c r="I1752" s="6">
        <f t="shared" si="1140"/>
        <v>0.10895043322649403</v>
      </c>
      <c r="J1752" s="6">
        <f t="shared" si="1159"/>
        <v>1559.9742890796747</v>
      </c>
      <c r="K1752" s="6">
        <f t="shared" si="1160"/>
        <v>1143.3973851111793</v>
      </c>
      <c r="L1752" s="6">
        <f t="shared" si="1161"/>
        <v>294.09378932624571</v>
      </c>
      <c r="M1752" s="6">
        <f t="shared" si="1139"/>
        <v>2997.4654635170996</v>
      </c>
      <c r="N1752" s="6">
        <f t="shared" si="1162"/>
        <v>3025.2755198429136</v>
      </c>
      <c r="O1752" s="6">
        <f t="shared" si="1150"/>
        <v>6.1098992988953915</v>
      </c>
      <c r="P1752" s="6">
        <f t="shared" si="1151"/>
        <v>4.5735895404447167</v>
      </c>
      <c r="Q1752" s="6">
        <f t="shared" si="1152"/>
        <v>1.1273595257506086</v>
      </c>
      <c r="R1752" s="6">
        <f t="shared" si="1153"/>
        <v>11.810848365090717</v>
      </c>
      <c r="S1752" s="6">
        <f t="shared" si="1154"/>
        <v>11.848995786051411</v>
      </c>
      <c r="T1752" s="6"/>
      <c r="U1752" s="6"/>
      <c r="V1752" s="6"/>
      <c r="W1752" s="6"/>
      <c r="X1752" s="4"/>
      <c r="Y1752" s="4"/>
      <c r="Z1752" s="4"/>
      <c r="AA1752" s="4"/>
    </row>
    <row r="1753" spans="1:27" x14ac:dyDescent="0.2">
      <c r="A1753" s="5">
        <v>2014</v>
      </c>
      <c r="B1753" s="5" t="s">
        <v>28</v>
      </c>
      <c r="C1753" s="5">
        <v>3</v>
      </c>
      <c r="D1753" s="5">
        <v>120</v>
      </c>
      <c r="F1753" s="5">
        <v>6</v>
      </c>
      <c r="G1753" s="5">
        <f t="shared" si="1163"/>
        <v>6</v>
      </c>
      <c r="H1753" s="6">
        <f t="shared" si="1149"/>
        <v>28.274333882308138</v>
      </c>
      <c r="I1753" s="6">
        <f t="shared" si="1140"/>
        <v>0.23561944901923448</v>
      </c>
      <c r="J1753" s="6">
        <f t="shared" si="1159"/>
        <v>3506.297191577069</v>
      </c>
      <c r="K1753" s="6">
        <f t="shared" si="1160"/>
        <v>2463.2271251328734</v>
      </c>
      <c r="L1753" s="6">
        <f t="shared" si="1161"/>
        <v>506.58028764359523</v>
      </c>
      <c r="M1753" s="6">
        <f t="shared" si="1139"/>
        <v>6476.104604353538</v>
      </c>
      <c r="N1753" s="6">
        <f t="shared" si="1162"/>
        <v>6567.831746789203</v>
      </c>
      <c r="O1753" s="6">
        <f t="shared" si="1150"/>
        <v>13.732997333676852</v>
      </c>
      <c r="P1753" s="6">
        <f t="shared" si="1151"/>
        <v>9.8529085005314929</v>
      </c>
      <c r="Q1753" s="6">
        <f t="shared" si="1152"/>
        <v>1.9418911026337817</v>
      </c>
      <c r="R1753" s="6">
        <f t="shared" si="1153"/>
        <v>25.52779693684213</v>
      </c>
      <c r="S1753" s="6">
        <f t="shared" si="1154"/>
        <v>25.724007674924376</v>
      </c>
      <c r="T1753" s="6"/>
      <c r="U1753" s="6"/>
      <c r="V1753" s="6"/>
      <c r="W1753" s="6"/>
      <c r="X1753" s="4"/>
      <c r="Y1753" s="4"/>
      <c r="Z1753" s="4"/>
      <c r="AA1753" s="4"/>
    </row>
    <row r="1754" spans="1:27" x14ac:dyDescent="0.2">
      <c r="A1754" s="5">
        <v>2014</v>
      </c>
      <c r="B1754" s="5" t="s">
        <v>28</v>
      </c>
      <c r="C1754" s="5">
        <v>3</v>
      </c>
      <c r="D1754" s="5">
        <v>120</v>
      </c>
      <c r="F1754" s="5">
        <v>5.3</v>
      </c>
      <c r="G1754" s="5">
        <f t="shared" si="1163"/>
        <v>5.3</v>
      </c>
      <c r="H1754" s="6">
        <f t="shared" si="1149"/>
        <v>22.061834409834322</v>
      </c>
      <c r="I1754" s="6">
        <f t="shared" si="1140"/>
        <v>0.18384862008195269</v>
      </c>
      <c r="J1754" s="6">
        <f t="shared" si="1159"/>
        <v>2702.1560388628063</v>
      </c>
      <c r="K1754" s="6">
        <f t="shared" si="1160"/>
        <v>1924.3871604905394</v>
      </c>
      <c r="L1754" s="6">
        <f t="shared" si="1161"/>
        <v>425.28885253965842</v>
      </c>
      <c r="M1754" s="6">
        <f t="shared" si="1139"/>
        <v>5051.8320518930041</v>
      </c>
      <c r="N1754" s="6">
        <f t="shared" si="1162"/>
        <v>5118.3797345916728</v>
      </c>
      <c r="O1754" s="6">
        <f t="shared" si="1150"/>
        <v>10.583444485545991</v>
      </c>
      <c r="P1754" s="6">
        <f t="shared" si="1151"/>
        <v>7.6975486419621575</v>
      </c>
      <c r="Q1754" s="6">
        <f t="shared" si="1152"/>
        <v>1.6302739347353572</v>
      </c>
      <c r="R1754" s="6">
        <f t="shared" si="1153"/>
        <v>19.911267062243503</v>
      </c>
      <c r="S1754" s="6">
        <f t="shared" si="1154"/>
        <v>20.046987293817384</v>
      </c>
      <c r="T1754" s="6"/>
      <c r="U1754" s="6"/>
      <c r="V1754" s="6"/>
      <c r="W1754" s="6"/>
      <c r="X1754" s="4"/>
      <c r="Y1754" s="4"/>
      <c r="Z1754" s="4"/>
      <c r="AA1754" s="4"/>
    </row>
    <row r="1755" spans="1:27" x14ac:dyDescent="0.2">
      <c r="A1755" s="5">
        <v>2014</v>
      </c>
      <c r="B1755" s="5" t="s">
        <v>28</v>
      </c>
      <c r="C1755" s="5">
        <v>3</v>
      </c>
      <c r="D1755" s="5">
        <v>120</v>
      </c>
      <c r="E1755" s="5">
        <v>1.3</v>
      </c>
      <c r="G1755" s="5">
        <f t="shared" si="1163"/>
        <v>1.3</v>
      </c>
      <c r="H1755" s="6">
        <f t="shared" si="1149"/>
        <v>1.3273228961416876</v>
      </c>
      <c r="I1755" s="6">
        <f t="shared" si="1140"/>
        <v>1.1061024134514064E-2</v>
      </c>
      <c r="J1755" s="6">
        <f t="shared" ref="J1755" si="1164">8*G1755^2.56</f>
        <v>15.659755207204237</v>
      </c>
      <c r="K1755" s="6">
        <f t="shared" ref="K1755" si="1165">22.91*G1755^2.13</f>
        <v>40.061243864022728</v>
      </c>
      <c r="L1755" s="6">
        <f t="shared" ref="L1755" si="1166">22.55*G1755^1.45</f>
        <v>32.988639658545686</v>
      </c>
      <c r="M1755" s="6">
        <f t="shared" si="1139"/>
        <v>88.709638729772649</v>
      </c>
      <c r="N1755" s="6">
        <f t="shared" ref="N1755" si="1167">39.46*G1755^2.26</f>
        <v>71.395207003587132</v>
      </c>
      <c r="O1755" s="6">
        <f t="shared" si="1150"/>
        <v>6.133404122821659E-2</v>
      </c>
      <c r="P1755" s="6">
        <f t="shared" si="1151"/>
        <v>0.16024497545609093</v>
      </c>
      <c r="Q1755" s="6">
        <f t="shared" si="1152"/>
        <v>0.12645645202442515</v>
      </c>
      <c r="R1755" s="6">
        <f t="shared" si="1153"/>
        <v>0.3480354687087327</v>
      </c>
      <c r="S1755" s="6">
        <f t="shared" si="1154"/>
        <v>0.27963122743071622</v>
      </c>
      <c r="T1755" s="6"/>
      <c r="U1755" s="6"/>
      <c r="V1755" s="6"/>
      <c r="W1755" s="6"/>
      <c r="X1755" s="4"/>
      <c r="Y1755" s="4"/>
      <c r="Z1755" s="4"/>
      <c r="AA1755" s="4"/>
    </row>
    <row r="1756" spans="1:27" x14ac:dyDescent="0.2">
      <c r="A1756" s="5">
        <v>2014</v>
      </c>
      <c r="B1756" s="5" t="s">
        <v>28</v>
      </c>
      <c r="C1756" s="5">
        <v>3</v>
      </c>
      <c r="D1756" s="5">
        <v>120</v>
      </c>
      <c r="F1756" s="5">
        <v>4.0999999999999996</v>
      </c>
      <c r="G1756" s="5">
        <f t="shared" si="1163"/>
        <v>4.0999999999999996</v>
      </c>
      <c r="H1756" s="6">
        <f t="shared" si="1149"/>
        <v>13.202543126711104</v>
      </c>
      <c r="I1756" s="6">
        <f t="shared" si="1140"/>
        <v>0.11002119272259253</v>
      </c>
      <c r="J1756" s="6">
        <f t="shared" ref="J1756" si="1168">81.42*G1756^2.1</f>
        <v>1576.0761501386037</v>
      </c>
      <c r="K1756" s="6">
        <f t="shared" ref="K1756" si="1169">69.66*G1756^1.99</f>
        <v>1154.5781782598003</v>
      </c>
      <c r="L1756" s="6">
        <f t="shared" ref="L1756" si="1170">40.5*G1756^1.41</f>
        <v>296.12853710543914</v>
      </c>
      <c r="M1756" s="6">
        <f t="shared" si="1139"/>
        <v>3026.7828655038429</v>
      </c>
      <c r="N1756" s="6">
        <f t="shared" ref="N1756" si="1171">179.2*G1756^2.01</f>
        <v>3055.1571718562882</v>
      </c>
      <c r="O1756" s="6">
        <f t="shared" si="1150"/>
        <v>6.172964921376197</v>
      </c>
      <c r="P1756" s="6">
        <f t="shared" si="1151"/>
        <v>4.6183127130392014</v>
      </c>
      <c r="Q1756" s="6">
        <f t="shared" si="1152"/>
        <v>1.1351593922375167</v>
      </c>
      <c r="R1756" s="6">
        <f t="shared" si="1153"/>
        <v>11.926437026652914</v>
      </c>
      <c r="S1756" s="6">
        <f t="shared" si="1154"/>
        <v>11.966032256437128</v>
      </c>
      <c r="T1756" s="6"/>
      <c r="U1756" s="6"/>
      <c r="V1756" s="6"/>
      <c r="W1756" s="6"/>
      <c r="X1756" s="4"/>
      <c r="Y1756" s="4"/>
      <c r="Z1756" s="4"/>
      <c r="AA1756" s="4"/>
    </row>
    <row r="1757" spans="1:27" x14ac:dyDescent="0.2">
      <c r="A1757" s="5">
        <v>2014</v>
      </c>
      <c r="B1757" s="5" t="s">
        <v>28</v>
      </c>
      <c r="C1757" s="5">
        <v>3</v>
      </c>
      <c r="D1757" s="5">
        <v>120</v>
      </c>
      <c r="E1757" s="5">
        <v>1.25</v>
      </c>
      <c r="G1757" s="5">
        <f t="shared" si="1163"/>
        <v>1.25</v>
      </c>
      <c r="H1757" s="6">
        <f t="shared" si="1149"/>
        <v>1.227184630308513</v>
      </c>
      <c r="I1757" s="6">
        <f t="shared" si="1140"/>
        <v>1.0226538585904275E-2</v>
      </c>
      <c r="J1757" s="6">
        <f t="shared" ref="J1757" si="1172">8*G1757^2.56</f>
        <v>14.163794606415317</v>
      </c>
      <c r="K1757" s="6">
        <f t="shared" ref="K1757" si="1173">22.91*G1757^2.13</f>
        <v>36.850502715894685</v>
      </c>
      <c r="L1757" s="6">
        <f t="shared" ref="L1757" si="1174">22.55*G1757^1.45</f>
        <v>31.164923492932136</v>
      </c>
      <c r="M1757" s="6">
        <f t="shared" si="1139"/>
        <v>82.179220815242132</v>
      </c>
      <c r="N1757" s="6">
        <f t="shared" ref="N1757" si="1175">39.46*G1757^2.26</f>
        <v>65.339184587479039</v>
      </c>
      <c r="O1757" s="6">
        <f t="shared" si="1150"/>
        <v>5.5474862208459992E-2</v>
      </c>
      <c r="P1757" s="6">
        <f t="shared" si="1151"/>
        <v>0.14740201086357871</v>
      </c>
      <c r="Q1757" s="6">
        <f t="shared" si="1152"/>
        <v>0.11946554005623986</v>
      </c>
      <c r="R1757" s="6">
        <f t="shared" si="1153"/>
        <v>0.32234241312827855</v>
      </c>
      <c r="S1757" s="6">
        <f t="shared" si="1154"/>
        <v>0.25591180630095955</v>
      </c>
      <c r="T1757" s="6"/>
      <c r="U1757" s="6"/>
      <c r="V1757" s="6"/>
      <c r="W1757" s="6"/>
      <c r="X1757" s="4"/>
      <c r="Y1757" s="4"/>
      <c r="Z1757" s="4"/>
      <c r="AA1757" s="4"/>
    </row>
    <row r="1758" spans="1:27" x14ac:dyDescent="0.2">
      <c r="A1758" s="5">
        <v>2014</v>
      </c>
      <c r="B1758" s="5" t="s">
        <v>28</v>
      </c>
      <c r="C1758" s="5">
        <v>3</v>
      </c>
      <c r="D1758" s="5">
        <v>120</v>
      </c>
      <c r="F1758" s="5">
        <v>1.43</v>
      </c>
      <c r="G1758" s="5">
        <f t="shared" si="1163"/>
        <v>1.43</v>
      </c>
      <c r="H1758" s="6">
        <f t="shared" si="1149"/>
        <v>1.6060607043314417</v>
      </c>
      <c r="I1758" s="6">
        <f t="shared" si="1140"/>
        <v>1.3383839202762014E-2</v>
      </c>
      <c r="J1758" s="6">
        <f t="shared" ref="J1758:J1764" si="1176">81.42*G1758^2.1</f>
        <v>172.55866680050661</v>
      </c>
      <c r="K1758" s="6">
        <f t="shared" ref="K1758:K1764" si="1177">69.66*G1758^1.99</f>
        <v>141.93914494777323</v>
      </c>
      <c r="L1758" s="6">
        <f t="shared" ref="L1758:L1764" si="1178">40.5*G1758^1.41</f>
        <v>67.06236051985816</v>
      </c>
      <c r="M1758" s="6">
        <f t="shared" si="1139"/>
        <v>381.56017226813799</v>
      </c>
      <c r="N1758" s="6">
        <f t="shared" ref="N1758:N1764" si="1179">179.2*G1758^2.01</f>
        <v>367.75911076813634</v>
      </c>
      <c r="O1758" s="6">
        <f t="shared" si="1150"/>
        <v>0.67585477830198415</v>
      </c>
      <c r="P1758" s="6">
        <f t="shared" si="1151"/>
        <v>0.56775657979109284</v>
      </c>
      <c r="Q1758" s="6">
        <f t="shared" si="1152"/>
        <v>0.25707238199278964</v>
      </c>
      <c r="R1758" s="6">
        <f t="shared" si="1153"/>
        <v>1.5006837400858666</v>
      </c>
      <c r="S1758" s="6">
        <f t="shared" si="1154"/>
        <v>1.440389850508534</v>
      </c>
      <c r="T1758" s="6"/>
      <c r="U1758" s="6"/>
      <c r="V1758" s="6"/>
      <c r="W1758" s="6"/>
      <c r="X1758" s="4"/>
      <c r="Y1758" s="4"/>
      <c r="Z1758" s="4"/>
      <c r="AA1758" s="4"/>
    </row>
    <row r="1759" spans="1:27" x14ac:dyDescent="0.2">
      <c r="A1759" s="5">
        <v>2014</v>
      </c>
      <c r="B1759" s="5" t="s">
        <v>28</v>
      </c>
      <c r="C1759" s="5">
        <v>3</v>
      </c>
      <c r="D1759" s="5">
        <v>120</v>
      </c>
      <c r="F1759" s="5">
        <v>1.53</v>
      </c>
      <c r="G1759" s="5">
        <f t="shared" si="1163"/>
        <v>1.53</v>
      </c>
      <c r="H1759" s="6">
        <f t="shared" si="1149"/>
        <v>1.8385385606970868</v>
      </c>
      <c r="I1759" s="6">
        <f t="shared" si="1140"/>
        <v>1.5321154672475723E-2</v>
      </c>
      <c r="J1759" s="6">
        <f t="shared" si="1176"/>
        <v>198.87633261930389</v>
      </c>
      <c r="K1759" s="6">
        <f t="shared" si="1177"/>
        <v>162.37509472988455</v>
      </c>
      <c r="L1759" s="6">
        <f t="shared" si="1178"/>
        <v>73.768328105728656</v>
      </c>
      <c r="M1759" s="6">
        <f t="shared" si="1139"/>
        <v>435.01975545491712</v>
      </c>
      <c r="N1759" s="6">
        <f t="shared" si="1179"/>
        <v>421.27703123157983</v>
      </c>
      <c r="O1759" s="6">
        <f t="shared" si="1150"/>
        <v>0.77893230275894021</v>
      </c>
      <c r="P1759" s="6">
        <f t="shared" si="1151"/>
        <v>0.64950037891953827</v>
      </c>
      <c r="Q1759" s="6">
        <f t="shared" si="1152"/>
        <v>0.28277859107195985</v>
      </c>
      <c r="R1759" s="6">
        <f t="shared" si="1153"/>
        <v>1.7112112727504383</v>
      </c>
      <c r="S1759" s="6">
        <f t="shared" si="1154"/>
        <v>1.6500017056570209</v>
      </c>
      <c r="T1759" s="6"/>
      <c r="U1759" s="6"/>
      <c r="V1759" s="6"/>
      <c r="W1759" s="6"/>
      <c r="X1759" s="4"/>
      <c r="Y1759" s="4"/>
      <c r="Z1759" s="4"/>
      <c r="AA1759" s="4"/>
    </row>
    <row r="1760" spans="1:27" x14ac:dyDescent="0.2">
      <c r="A1760" s="5">
        <v>2014</v>
      </c>
      <c r="B1760" s="5" t="s">
        <v>28</v>
      </c>
      <c r="C1760" s="5">
        <v>3</v>
      </c>
      <c r="D1760" s="5">
        <v>120</v>
      </c>
      <c r="F1760" s="5">
        <v>3.7</v>
      </c>
      <c r="G1760" s="5">
        <f t="shared" si="1163"/>
        <v>3.7</v>
      </c>
      <c r="H1760" s="6">
        <f t="shared" si="1149"/>
        <v>10.752100856911069</v>
      </c>
      <c r="I1760" s="6">
        <f t="shared" si="1140"/>
        <v>8.9600840474258911E-2</v>
      </c>
      <c r="J1760" s="6">
        <f t="shared" si="1176"/>
        <v>1270.4416365779491</v>
      </c>
      <c r="K1760" s="6">
        <f t="shared" si="1177"/>
        <v>941.24980885813</v>
      </c>
      <c r="L1760" s="6">
        <f t="shared" si="1178"/>
        <v>256.22379192801026</v>
      </c>
      <c r="M1760" s="6">
        <f t="shared" si="1139"/>
        <v>2467.9152373640891</v>
      </c>
      <c r="N1760" s="6">
        <f t="shared" si="1179"/>
        <v>2485.5555329114818</v>
      </c>
      <c r="O1760" s="6">
        <f t="shared" si="1150"/>
        <v>4.9758964099303</v>
      </c>
      <c r="P1760" s="6">
        <f t="shared" si="1151"/>
        <v>3.7649992354325197</v>
      </c>
      <c r="Q1760" s="6">
        <f t="shared" si="1152"/>
        <v>0.98219120239070601</v>
      </c>
      <c r="R1760" s="6">
        <f t="shared" si="1153"/>
        <v>9.7230868477535246</v>
      </c>
      <c r="S1760" s="6">
        <f t="shared" si="1154"/>
        <v>9.7350925039033029</v>
      </c>
      <c r="T1760" s="6"/>
      <c r="U1760" s="6"/>
      <c r="V1760" s="6"/>
      <c r="W1760" s="6"/>
      <c r="X1760" s="4"/>
      <c r="Y1760" s="4"/>
      <c r="Z1760" s="4"/>
      <c r="AA1760" s="4"/>
    </row>
    <row r="1761" spans="1:27" x14ac:dyDescent="0.2">
      <c r="A1761" s="5">
        <v>2014</v>
      </c>
      <c r="B1761" s="5" t="s">
        <v>28</v>
      </c>
      <c r="C1761" s="5">
        <v>3</v>
      </c>
      <c r="D1761" s="5">
        <v>120</v>
      </c>
      <c r="F1761" s="5">
        <v>5.5</v>
      </c>
      <c r="G1761" s="5">
        <f t="shared" si="1163"/>
        <v>5.5</v>
      </c>
      <c r="H1761" s="6">
        <f t="shared" si="1149"/>
        <v>23.758294442772812</v>
      </c>
      <c r="I1761" s="6">
        <f t="shared" si="1140"/>
        <v>0.19798578702310676</v>
      </c>
      <c r="J1761" s="6">
        <f t="shared" si="1176"/>
        <v>2920.7389747102361</v>
      </c>
      <c r="K1761" s="6">
        <f t="shared" si="1177"/>
        <v>2071.5967557579988</v>
      </c>
      <c r="L1761" s="6">
        <f t="shared" si="1178"/>
        <v>448.09120046734483</v>
      </c>
      <c r="M1761" s="6">
        <f t="shared" si="1139"/>
        <v>5440.4269309355795</v>
      </c>
      <c r="N1761" s="6">
        <f t="shared" si="1179"/>
        <v>5514.0031670016715</v>
      </c>
      <c r="O1761" s="6">
        <f t="shared" si="1150"/>
        <v>11.439560984281758</v>
      </c>
      <c r="P1761" s="6">
        <f t="shared" si="1151"/>
        <v>8.2863870230319954</v>
      </c>
      <c r="Q1761" s="6">
        <f t="shared" si="1152"/>
        <v>1.7176829351248217</v>
      </c>
      <c r="R1761" s="6">
        <f t="shared" si="1153"/>
        <v>21.443630942438574</v>
      </c>
      <c r="S1761" s="6">
        <f t="shared" si="1154"/>
        <v>21.596512404089879</v>
      </c>
      <c r="T1761" s="6"/>
      <c r="U1761" s="6"/>
      <c r="V1761" s="6"/>
      <c r="W1761" s="6"/>
      <c r="X1761" s="4"/>
      <c r="Y1761" s="4"/>
      <c r="Z1761" s="4"/>
      <c r="AA1761" s="4"/>
    </row>
    <row r="1762" spans="1:27" x14ac:dyDescent="0.2">
      <c r="A1762" s="5">
        <v>2014</v>
      </c>
      <c r="B1762" s="5" t="s">
        <v>28</v>
      </c>
      <c r="C1762" s="5">
        <v>3</v>
      </c>
      <c r="D1762" s="5">
        <v>120</v>
      </c>
      <c r="F1762" s="5">
        <v>4.21</v>
      </c>
      <c r="G1762" s="5">
        <f t="shared" si="1163"/>
        <v>4.21</v>
      </c>
      <c r="H1762" s="6">
        <f t="shared" si="1149"/>
        <v>13.920475587872714</v>
      </c>
      <c r="I1762" s="6">
        <f t="shared" si="1140"/>
        <v>0.11600396323227262</v>
      </c>
      <c r="J1762" s="6">
        <f t="shared" si="1176"/>
        <v>1666.1860701130947</v>
      </c>
      <c r="K1762" s="6">
        <f t="shared" si="1177"/>
        <v>1217.0399679852994</v>
      </c>
      <c r="L1762" s="6">
        <f t="shared" si="1178"/>
        <v>307.39215410151411</v>
      </c>
      <c r="M1762" s="6">
        <f t="shared" si="1139"/>
        <v>3190.6181921999087</v>
      </c>
      <c r="N1762" s="6">
        <f t="shared" si="1179"/>
        <v>3222.1445378747767</v>
      </c>
      <c r="O1762" s="6">
        <f t="shared" si="1150"/>
        <v>6.5258954412762877</v>
      </c>
      <c r="P1762" s="6">
        <f t="shared" si="1151"/>
        <v>4.8681598719411978</v>
      </c>
      <c r="Q1762" s="6">
        <f t="shared" si="1152"/>
        <v>1.1783365907224708</v>
      </c>
      <c r="R1762" s="6">
        <f t="shared" si="1153"/>
        <v>12.572391903939955</v>
      </c>
      <c r="S1762" s="6">
        <f t="shared" si="1154"/>
        <v>12.620066106676207</v>
      </c>
      <c r="T1762" s="6"/>
      <c r="U1762" s="6"/>
      <c r="V1762" s="6"/>
      <c r="W1762" s="6"/>
      <c r="X1762" s="4"/>
      <c r="Y1762" s="4"/>
      <c r="Z1762" s="4"/>
      <c r="AA1762" s="4"/>
    </row>
    <row r="1763" spans="1:27" x14ac:dyDescent="0.2">
      <c r="A1763" s="5">
        <v>2014</v>
      </c>
      <c r="B1763" s="5" t="s">
        <v>28</v>
      </c>
      <c r="C1763" s="5">
        <v>3</v>
      </c>
      <c r="D1763" s="5">
        <v>120</v>
      </c>
      <c r="F1763" s="5">
        <v>1.6</v>
      </c>
      <c r="G1763" s="5">
        <f t="shared" si="1163"/>
        <v>1.6</v>
      </c>
      <c r="H1763" s="6">
        <f t="shared" si="1149"/>
        <v>2.0106192982974678</v>
      </c>
      <c r="I1763" s="6">
        <f t="shared" si="1140"/>
        <v>1.6755160819145565E-2</v>
      </c>
      <c r="J1763" s="6">
        <f t="shared" si="1176"/>
        <v>218.46559987344017</v>
      </c>
      <c r="K1763" s="6">
        <f t="shared" si="1177"/>
        <v>177.49341100659657</v>
      </c>
      <c r="L1763" s="6">
        <f t="shared" si="1178"/>
        <v>78.571347028296245</v>
      </c>
      <c r="M1763" s="6">
        <f t="shared" si="1139"/>
        <v>474.53035790833303</v>
      </c>
      <c r="N1763" s="6">
        <f t="shared" si="1179"/>
        <v>460.91322599101761</v>
      </c>
      <c r="O1763" s="6">
        <f t="shared" si="1150"/>
        <v>0.85565693283764055</v>
      </c>
      <c r="P1763" s="6">
        <f t="shared" si="1151"/>
        <v>0.70997364402638619</v>
      </c>
      <c r="Q1763" s="6">
        <f t="shared" si="1152"/>
        <v>0.30119016360846895</v>
      </c>
      <c r="R1763" s="6">
        <f t="shared" si="1153"/>
        <v>1.8668207404724959</v>
      </c>
      <c r="S1763" s="6">
        <f t="shared" si="1154"/>
        <v>1.8052434684648189</v>
      </c>
      <c r="T1763" s="6"/>
      <c r="U1763" s="6"/>
      <c r="V1763" s="6"/>
      <c r="W1763" s="6"/>
      <c r="X1763" s="4"/>
      <c r="Y1763" s="4"/>
      <c r="Z1763" s="4"/>
      <c r="AA1763" s="4"/>
    </row>
    <row r="1764" spans="1:27" x14ac:dyDescent="0.2">
      <c r="A1764" s="5">
        <v>2014</v>
      </c>
      <c r="B1764" s="5" t="s">
        <v>28</v>
      </c>
      <c r="C1764" s="5">
        <v>3</v>
      </c>
      <c r="D1764" s="5">
        <v>120</v>
      </c>
      <c r="F1764" s="5">
        <v>1.23</v>
      </c>
      <c r="G1764" s="5">
        <f t="shared" si="1163"/>
        <v>1.23</v>
      </c>
      <c r="H1764" s="6">
        <f t="shared" si="1149"/>
        <v>1.1882288814039994</v>
      </c>
      <c r="I1764" s="6">
        <f t="shared" si="1140"/>
        <v>9.901907345033328E-3</v>
      </c>
      <c r="J1764" s="6">
        <f t="shared" si="1176"/>
        <v>125.75690258204914</v>
      </c>
      <c r="K1764" s="6">
        <f t="shared" si="1177"/>
        <v>105.17067030110414</v>
      </c>
      <c r="L1764" s="6">
        <f t="shared" si="1178"/>
        <v>54.22770569065198</v>
      </c>
      <c r="M1764" s="6">
        <f t="shared" si="1139"/>
        <v>285.15527857380528</v>
      </c>
      <c r="N1764" s="6">
        <f t="shared" si="1179"/>
        <v>271.67350091626781</v>
      </c>
      <c r="O1764" s="6">
        <f t="shared" si="1150"/>
        <v>0.49254786844635912</v>
      </c>
      <c r="P1764" s="6">
        <f t="shared" si="1151"/>
        <v>0.42068268120441654</v>
      </c>
      <c r="Q1764" s="6">
        <f t="shared" si="1152"/>
        <v>0.20787287181416592</v>
      </c>
      <c r="R1764" s="6">
        <f t="shared" si="1153"/>
        <v>1.1211034214649416</v>
      </c>
      <c r="S1764" s="6">
        <f t="shared" si="1154"/>
        <v>1.0640545452553822</v>
      </c>
      <c r="T1764" s="6"/>
      <c r="U1764" s="6"/>
      <c r="V1764" s="6"/>
      <c r="W1764" s="6"/>
      <c r="X1764" s="4"/>
      <c r="Y1764" s="4"/>
      <c r="Z1764" s="4"/>
      <c r="AA1764" s="4"/>
    </row>
    <row r="1765" spans="1:27" x14ac:dyDescent="0.2">
      <c r="A1765" s="5">
        <v>2014</v>
      </c>
      <c r="B1765" s="5" t="s">
        <v>28</v>
      </c>
      <c r="C1765" s="5">
        <v>3</v>
      </c>
      <c r="D1765" s="5">
        <v>120</v>
      </c>
      <c r="E1765" s="5">
        <v>1.65</v>
      </c>
      <c r="G1765" s="5">
        <f t="shared" si="1163"/>
        <v>1.65</v>
      </c>
      <c r="H1765" s="6">
        <f t="shared" si="1149"/>
        <v>2.1382464998495525</v>
      </c>
      <c r="I1765" s="6">
        <f t="shared" si="1140"/>
        <v>1.7818720832079603E-2</v>
      </c>
      <c r="J1765" s="6">
        <f t="shared" ref="J1765" si="1180">8*G1765^2.56</f>
        <v>28.830281586450027</v>
      </c>
      <c r="K1765" s="6">
        <f t="shared" ref="K1765" si="1181">22.91*G1765^2.13</f>
        <v>66.568058454776235</v>
      </c>
      <c r="L1765" s="6">
        <f t="shared" ref="L1765" si="1182">22.55*G1765^1.45</f>
        <v>46.612056620133259</v>
      </c>
      <c r="M1765" s="6">
        <f t="shared" si="1139"/>
        <v>142.01039666135952</v>
      </c>
      <c r="N1765" s="6">
        <f t="shared" ref="N1765" si="1183">39.46*G1765^2.26</f>
        <v>122.36882638911356</v>
      </c>
      <c r="O1765" s="6">
        <f t="shared" si="1150"/>
        <v>0.11291860288026261</v>
      </c>
      <c r="P1765" s="6">
        <f t="shared" si="1151"/>
        <v>0.26627223381910492</v>
      </c>
      <c r="Q1765" s="6">
        <f t="shared" si="1152"/>
        <v>0.1786795503771775</v>
      </c>
      <c r="R1765" s="6">
        <f t="shared" si="1153"/>
        <v>0.55787038707654502</v>
      </c>
      <c r="S1765" s="6">
        <f t="shared" si="1154"/>
        <v>0.47927790335736142</v>
      </c>
      <c r="T1765" s="6"/>
      <c r="U1765" s="6"/>
      <c r="V1765" s="6"/>
      <c r="W1765" s="6"/>
      <c r="X1765" s="4"/>
      <c r="Y1765" s="4"/>
      <c r="Z1765" s="4"/>
      <c r="AA1765" s="4"/>
    </row>
    <row r="1766" spans="1:27" x14ac:dyDescent="0.2">
      <c r="A1766" s="5">
        <v>2014</v>
      </c>
      <c r="B1766" s="5" t="s">
        <v>28</v>
      </c>
      <c r="C1766" s="5">
        <v>3</v>
      </c>
      <c r="D1766" s="5">
        <v>120</v>
      </c>
      <c r="F1766" s="5">
        <v>0.62</v>
      </c>
      <c r="G1766" s="5">
        <f t="shared" si="1163"/>
        <v>0.62</v>
      </c>
      <c r="H1766" s="6">
        <f t="shared" si="1149"/>
        <v>0.30190705400997914</v>
      </c>
      <c r="I1766" s="6">
        <f t="shared" si="1140"/>
        <v>2.515892116749826E-3</v>
      </c>
      <c r="J1766" s="6">
        <f t="shared" ref="J1766:J1767" si="1184">81.42*G1766^2.1</f>
        <v>29.83689637646108</v>
      </c>
      <c r="K1766" s="6">
        <f t="shared" ref="K1766:K1767" si="1185">69.66*G1766^1.99</f>
        <v>26.905615542857181</v>
      </c>
      <c r="L1766" s="6">
        <f t="shared" ref="L1766:L1767" si="1186">40.5*G1766^1.41</f>
        <v>20.64083705503144</v>
      </c>
      <c r="M1766" s="6">
        <f t="shared" si="1139"/>
        <v>77.383348974349701</v>
      </c>
      <c r="N1766" s="6">
        <f t="shared" ref="N1766:N1767" si="1187">179.2*G1766^2.01</f>
        <v>68.555973339610247</v>
      </c>
      <c r="O1766" s="6">
        <f t="shared" si="1150"/>
        <v>0.11686117747447256</v>
      </c>
      <c r="P1766" s="6">
        <f t="shared" si="1151"/>
        <v>0.10762246217142872</v>
      </c>
      <c r="Q1766" s="6">
        <f t="shared" si="1152"/>
        <v>7.9123208710953866E-2</v>
      </c>
      <c r="R1766" s="6">
        <f t="shared" si="1153"/>
        <v>0.30360684835685514</v>
      </c>
      <c r="S1766" s="6">
        <f t="shared" si="1154"/>
        <v>0.26851089558014013</v>
      </c>
      <c r="T1766" s="6"/>
      <c r="U1766" s="6"/>
      <c r="V1766" s="6"/>
      <c r="W1766" s="6"/>
      <c r="X1766" s="4"/>
      <c r="Y1766" s="4"/>
      <c r="Z1766" s="4"/>
      <c r="AA1766" s="4"/>
    </row>
    <row r="1767" spans="1:27" x14ac:dyDescent="0.2">
      <c r="A1767" s="5">
        <v>2014</v>
      </c>
      <c r="B1767" s="5" t="s">
        <v>28</v>
      </c>
      <c r="C1767" s="5">
        <v>3</v>
      </c>
      <c r="D1767" s="5">
        <v>120</v>
      </c>
      <c r="F1767" s="5">
        <v>8.9</v>
      </c>
      <c r="G1767" s="5">
        <f t="shared" si="1163"/>
        <v>8.9</v>
      </c>
      <c r="H1767" s="6">
        <f t="shared" si="1149"/>
        <v>62.211388522711886</v>
      </c>
      <c r="I1767" s="6">
        <f t="shared" si="1140"/>
        <v>0.51842823768926571</v>
      </c>
      <c r="J1767" s="6">
        <f t="shared" si="1184"/>
        <v>8025.0937022656208</v>
      </c>
      <c r="K1767" s="6">
        <f t="shared" si="1185"/>
        <v>5398.4562154244941</v>
      </c>
      <c r="L1767" s="6">
        <f t="shared" si="1186"/>
        <v>883.272954264585</v>
      </c>
      <c r="M1767" s="6">
        <f t="shared" si="1139"/>
        <v>14306.822871954699</v>
      </c>
      <c r="N1767" s="6">
        <f t="shared" si="1187"/>
        <v>14508.146043799408</v>
      </c>
      <c r="O1767" s="6">
        <f t="shared" si="1150"/>
        <v>31.431617000540349</v>
      </c>
      <c r="P1767" s="6">
        <f t="shared" si="1151"/>
        <v>21.593824861697975</v>
      </c>
      <c r="Q1767" s="6">
        <f t="shared" si="1152"/>
        <v>3.3858796580142423</v>
      </c>
      <c r="R1767" s="6">
        <f t="shared" si="1153"/>
        <v>56.411321520252564</v>
      </c>
      <c r="S1767" s="6">
        <f t="shared" si="1154"/>
        <v>56.823572004881015</v>
      </c>
      <c r="T1767" s="6"/>
      <c r="U1767" s="6"/>
      <c r="V1767" s="6"/>
      <c r="W1767" s="6"/>
      <c r="X1767" s="4"/>
      <c r="Y1767" s="4"/>
      <c r="Z1767" s="4"/>
      <c r="AA1767" s="4"/>
    </row>
    <row r="1768" spans="1:27" x14ac:dyDescent="0.2">
      <c r="A1768" s="5">
        <v>2014</v>
      </c>
      <c r="B1768" s="5" t="s">
        <v>28</v>
      </c>
      <c r="C1768" s="5">
        <v>3</v>
      </c>
      <c r="D1768" s="5">
        <v>120</v>
      </c>
      <c r="E1768" s="5">
        <v>2.1</v>
      </c>
      <c r="G1768" s="5">
        <f t="shared" si="1163"/>
        <v>2.1</v>
      </c>
      <c r="H1768" s="6">
        <f t="shared" si="1149"/>
        <v>3.4636059005827469</v>
      </c>
      <c r="I1768" s="6">
        <f t="shared" si="1140"/>
        <v>2.8863382504856223E-2</v>
      </c>
      <c r="J1768" s="6">
        <f t="shared" ref="J1768" si="1188">8*G1768^2.56</f>
        <v>53.452913463370479</v>
      </c>
      <c r="K1768" s="6">
        <f t="shared" ref="K1768" si="1189">22.91*G1768^2.13</f>
        <v>111.26336411843572</v>
      </c>
      <c r="L1768" s="6">
        <f t="shared" ref="L1768" si="1190">22.55*G1768^1.45</f>
        <v>66.124823157376127</v>
      </c>
      <c r="M1768" s="6">
        <f t="shared" si="1139"/>
        <v>230.84110073918231</v>
      </c>
      <c r="N1768" s="6">
        <f t="shared" ref="N1768" si="1191">39.46*G1768^2.26</f>
        <v>211.0438432240463</v>
      </c>
      <c r="O1768" s="6">
        <f t="shared" si="1150"/>
        <v>0.20935724439820103</v>
      </c>
      <c r="P1768" s="6">
        <f t="shared" si="1151"/>
        <v>0.44505345647374284</v>
      </c>
      <c r="Q1768" s="6">
        <f t="shared" si="1152"/>
        <v>0.25347848876994183</v>
      </c>
      <c r="R1768" s="6">
        <f t="shared" si="1153"/>
        <v>0.9078891896418857</v>
      </c>
      <c r="S1768" s="6">
        <f t="shared" si="1154"/>
        <v>0.82658838596084794</v>
      </c>
      <c r="T1768" s="6"/>
      <c r="U1768" s="6"/>
      <c r="V1768" s="6"/>
      <c r="W1768" s="6"/>
      <c r="X1768" s="4"/>
      <c r="Y1768" s="4"/>
      <c r="Z1768" s="4"/>
      <c r="AA1768" s="4"/>
    </row>
    <row r="1769" spans="1:27" x14ac:dyDescent="0.2">
      <c r="A1769" s="5">
        <v>2014</v>
      </c>
      <c r="B1769" s="5" t="s">
        <v>28</v>
      </c>
      <c r="C1769" s="5">
        <v>3</v>
      </c>
      <c r="D1769" s="5">
        <v>120</v>
      </c>
      <c r="F1769" s="5">
        <v>1.23</v>
      </c>
      <c r="G1769" s="5">
        <f t="shared" si="1163"/>
        <v>1.23</v>
      </c>
      <c r="H1769" s="6">
        <f t="shared" si="1149"/>
        <v>1.1882288814039994</v>
      </c>
      <c r="I1769" s="6">
        <f t="shared" si="1140"/>
        <v>9.901907345033328E-3</v>
      </c>
      <c r="J1769" s="6">
        <f t="shared" ref="J1769" si="1192">81.42*G1769^2.1</f>
        <v>125.75690258204914</v>
      </c>
      <c r="K1769" s="6">
        <f t="shared" ref="K1769" si="1193">69.66*G1769^1.99</f>
        <v>105.17067030110414</v>
      </c>
      <c r="L1769" s="6">
        <f t="shared" ref="L1769" si="1194">40.5*G1769^1.41</f>
        <v>54.22770569065198</v>
      </c>
      <c r="M1769" s="6">
        <f t="shared" si="1139"/>
        <v>285.15527857380528</v>
      </c>
      <c r="N1769" s="6">
        <f t="shared" ref="N1769" si="1195">179.2*G1769^2.01</f>
        <v>271.67350091626781</v>
      </c>
      <c r="O1769" s="6">
        <f t="shared" si="1150"/>
        <v>0.49254786844635912</v>
      </c>
      <c r="P1769" s="6">
        <f t="shared" si="1151"/>
        <v>0.42068268120441654</v>
      </c>
      <c r="Q1769" s="6">
        <f t="shared" si="1152"/>
        <v>0.20787287181416592</v>
      </c>
      <c r="R1769" s="6">
        <f t="shared" si="1153"/>
        <v>1.1211034214649416</v>
      </c>
      <c r="S1769" s="6">
        <f t="shared" si="1154"/>
        <v>1.0640545452553822</v>
      </c>
      <c r="T1769" s="6"/>
      <c r="U1769" s="6"/>
      <c r="V1769" s="6"/>
      <c r="W1769" s="6"/>
      <c r="X1769" s="4"/>
      <c r="Y1769" s="4"/>
      <c r="Z1769" s="4"/>
      <c r="AA1769" s="4"/>
    </row>
    <row r="1770" spans="1:27" x14ac:dyDescent="0.2">
      <c r="A1770" s="5">
        <v>2014</v>
      </c>
      <c r="B1770" s="5" t="s">
        <v>28</v>
      </c>
      <c r="C1770" s="5">
        <v>3</v>
      </c>
      <c r="D1770" s="5">
        <v>120</v>
      </c>
      <c r="E1770" s="5">
        <v>1.32</v>
      </c>
      <c r="G1770" s="5">
        <f t="shared" si="1163"/>
        <v>1.32</v>
      </c>
      <c r="H1770" s="6">
        <f t="shared" si="1149"/>
        <v>1.3684777599037141</v>
      </c>
      <c r="I1770" s="6">
        <f t="shared" si="1140"/>
        <v>1.1403981332530951E-2</v>
      </c>
      <c r="J1770" s="6">
        <f t="shared" ref="J1770" si="1196">8*G1770^2.56</f>
        <v>16.283930902749304</v>
      </c>
      <c r="K1770" s="6">
        <f t="shared" ref="K1770" si="1197">22.91*G1770^2.13</f>
        <v>41.385438645348934</v>
      </c>
      <c r="L1770" s="6">
        <f t="shared" ref="L1770" si="1198">22.55*G1770^1.45</f>
        <v>33.727080286989427</v>
      </c>
      <c r="M1770" s="6">
        <f t="shared" si="1139"/>
        <v>91.396449835087665</v>
      </c>
      <c r="N1770" s="6">
        <f t="shared" ref="N1770" si="1199">39.46*G1770^2.26</f>
        <v>73.901655182879992</v>
      </c>
      <c r="O1770" s="6">
        <f t="shared" si="1150"/>
        <v>6.3778729369101436E-2</v>
      </c>
      <c r="P1770" s="6">
        <f t="shared" si="1151"/>
        <v>0.16554175458139572</v>
      </c>
      <c r="Q1770" s="6">
        <f t="shared" si="1152"/>
        <v>0.12928714110012612</v>
      </c>
      <c r="R1770" s="6">
        <f t="shared" si="1153"/>
        <v>0.35860762505062327</v>
      </c>
      <c r="S1770" s="6">
        <f t="shared" si="1154"/>
        <v>0.28944814946628</v>
      </c>
      <c r="T1770" s="6"/>
      <c r="U1770" s="6"/>
      <c r="V1770" s="6"/>
      <c r="W1770" s="6"/>
      <c r="X1770" s="4"/>
      <c r="Y1770" s="4"/>
      <c r="Z1770" s="4"/>
      <c r="AA1770" s="4"/>
    </row>
    <row r="1771" spans="1:27" x14ac:dyDescent="0.2">
      <c r="A1771" s="5">
        <v>2014</v>
      </c>
      <c r="B1771" s="5" t="s">
        <v>28</v>
      </c>
      <c r="C1771" s="5">
        <v>3</v>
      </c>
      <c r="D1771" s="5">
        <v>120</v>
      </c>
      <c r="F1771" s="5">
        <v>1.48</v>
      </c>
      <c r="G1771" s="5">
        <f t="shared" si="1163"/>
        <v>1.48</v>
      </c>
      <c r="H1771" s="6">
        <f t="shared" si="1149"/>
        <v>1.7203361371057706</v>
      </c>
      <c r="I1771" s="6">
        <f t="shared" si="1140"/>
        <v>1.4336134475881421E-2</v>
      </c>
      <c r="J1771" s="6">
        <f t="shared" ref="J1771:J1775" si="1200">81.42*G1771^2.1</f>
        <v>185.47300157864262</v>
      </c>
      <c r="K1771" s="6">
        <f t="shared" ref="K1771:K1775" si="1201">69.66*G1771^1.99</f>
        <v>151.98624443486881</v>
      </c>
      <c r="L1771" s="6">
        <f t="shared" ref="L1771:L1775" si="1202">40.5*G1771^1.41</f>
        <v>70.392119492874428</v>
      </c>
      <c r="M1771" s="6">
        <f t="shared" si="1139"/>
        <v>407.85136550638589</v>
      </c>
      <c r="N1771" s="6">
        <f t="shared" ref="N1771:N1775" si="1203">179.2*G1771^2.01</f>
        <v>394.06154274902957</v>
      </c>
      <c r="O1771" s="6">
        <f t="shared" si="1150"/>
        <v>0.7264359228496835</v>
      </c>
      <c r="P1771" s="6">
        <f t="shared" si="1151"/>
        <v>0.6079449777394752</v>
      </c>
      <c r="Q1771" s="6">
        <f t="shared" si="1152"/>
        <v>0.26983645805601864</v>
      </c>
      <c r="R1771" s="6">
        <f t="shared" si="1153"/>
        <v>1.6042173586451773</v>
      </c>
      <c r="S1771" s="6">
        <f t="shared" si="1154"/>
        <v>1.5434077091003657</v>
      </c>
      <c r="T1771" s="6"/>
      <c r="U1771" s="6"/>
      <c r="V1771" s="6"/>
      <c r="W1771" s="6"/>
      <c r="X1771" s="4"/>
      <c r="Y1771" s="4"/>
      <c r="Z1771" s="4"/>
      <c r="AA1771" s="4"/>
    </row>
    <row r="1772" spans="1:27" x14ac:dyDescent="0.2">
      <c r="A1772" s="5">
        <v>2014</v>
      </c>
      <c r="B1772" s="5" t="s">
        <v>28</v>
      </c>
      <c r="C1772" s="5">
        <v>3</v>
      </c>
      <c r="D1772" s="5">
        <v>120</v>
      </c>
      <c r="F1772" s="5">
        <v>3.05</v>
      </c>
      <c r="G1772" s="5">
        <f t="shared" si="1163"/>
        <v>3.05</v>
      </c>
      <c r="H1772" s="6">
        <f t="shared" si="1149"/>
        <v>7.3061664150047614</v>
      </c>
      <c r="I1772" s="6">
        <f t="shared" si="1140"/>
        <v>6.0884720125039676E-2</v>
      </c>
      <c r="J1772" s="6">
        <f t="shared" si="1200"/>
        <v>846.76083142221967</v>
      </c>
      <c r="K1772" s="6">
        <f t="shared" si="1201"/>
        <v>640.82603912699085</v>
      </c>
      <c r="L1772" s="6">
        <f t="shared" si="1202"/>
        <v>195.12719283685493</v>
      </c>
      <c r="M1772" s="6">
        <f t="shared" si="1139"/>
        <v>1682.7140633860654</v>
      </c>
      <c r="N1772" s="6">
        <f t="shared" si="1203"/>
        <v>1685.7015355038202</v>
      </c>
      <c r="O1772" s="6">
        <f t="shared" si="1150"/>
        <v>3.3164799230703603</v>
      </c>
      <c r="P1772" s="6">
        <f t="shared" si="1151"/>
        <v>2.5633041565079631</v>
      </c>
      <c r="Q1772" s="6">
        <f t="shared" si="1152"/>
        <v>0.74798757254127723</v>
      </c>
      <c r="R1772" s="6">
        <f t="shared" si="1153"/>
        <v>6.6277716521196002</v>
      </c>
      <c r="S1772" s="6">
        <f t="shared" si="1154"/>
        <v>6.6023310140566291</v>
      </c>
      <c r="T1772" s="6"/>
      <c r="U1772" s="6"/>
      <c r="V1772" s="6"/>
      <c r="W1772" s="6"/>
      <c r="X1772" s="4"/>
      <c r="Y1772" s="4"/>
      <c r="Z1772" s="4"/>
      <c r="AA1772" s="4"/>
    </row>
    <row r="1773" spans="1:27" x14ac:dyDescent="0.2">
      <c r="A1773" s="5">
        <v>2014</v>
      </c>
      <c r="B1773" s="5" t="s">
        <v>28</v>
      </c>
      <c r="C1773" s="5">
        <v>3</v>
      </c>
      <c r="D1773" s="5">
        <v>120</v>
      </c>
      <c r="F1773" s="5">
        <v>3.8</v>
      </c>
      <c r="G1773" s="5">
        <f t="shared" si="1163"/>
        <v>3.8</v>
      </c>
      <c r="H1773" s="6">
        <f t="shared" si="1149"/>
        <v>11.341149479459153</v>
      </c>
      <c r="I1773" s="6">
        <f t="shared" si="1140"/>
        <v>9.4509578995492935E-2</v>
      </c>
      <c r="J1773" s="6">
        <f t="shared" si="1200"/>
        <v>1343.6205914654713</v>
      </c>
      <c r="K1773" s="6">
        <f t="shared" si="1201"/>
        <v>992.55099116989106</v>
      </c>
      <c r="L1773" s="6">
        <f t="shared" si="1202"/>
        <v>266.04181035219113</v>
      </c>
      <c r="M1773" s="6">
        <f t="shared" si="1139"/>
        <v>2602.2133929875536</v>
      </c>
      <c r="N1773" s="6">
        <f t="shared" si="1203"/>
        <v>2622.4247468749654</v>
      </c>
      <c r="O1773" s="6">
        <f t="shared" si="1150"/>
        <v>5.2625139832397618</v>
      </c>
      <c r="P1773" s="6">
        <f t="shared" si="1151"/>
        <v>3.9702039646795639</v>
      </c>
      <c r="Q1773" s="6">
        <f t="shared" si="1152"/>
        <v>1.0198269396833994</v>
      </c>
      <c r="R1773" s="6">
        <f t="shared" si="1153"/>
        <v>10.252544887602726</v>
      </c>
      <c r="S1773" s="6">
        <f t="shared" si="1154"/>
        <v>10.271163591926948</v>
      </c>
      <c r="T1773" s="6"/>
      <c r="U1773" s="6"/>
      <c r="V1773" s="6"/>
      <c r="W1773" s="6"/>
      <c r="X1773" s="4"/>
      <c r="Y1773" s="4"/>
      <c r="Z1773" s="4"/>
      <c r="AA1773" s="4"/>
    </row>
    <row r="1774" spans="1:27" x14ac:dyDescent="0.2">
      <c r="A1774" s="5">
        <v>2014</v>
      </c>
      <c r="B1774" s="5" t="s">
        <v>28</v>
      </c>
      <c r="C1774" s="5">
        <v>3</v>
      </c>
      <c r="D1774" s="5">
        <v>120</v>
      </c>
      <c r="F1774" s="5">
        <v>1.58</v>
      </c>
      <c r="G1774" s="5">
        <f t="shared" si="1163"/>
        <v>1.58</v>
      </c>
      <c r="H1774" s="6">
        <f t="shared" si="1149"/>
        <v>1.9606679751053901</v>
      </c>
      <c r="I1774" s="6">
        <f t="shared" si="1140"/>
        <v>1.6338899792544919E-2</v>
      </c>
      <c r="J1774" s="6">
        <f t="shared" si="1200"/>
        <v>212.77028761647711</v>
      </c>
      <c r="K1774" s="6">
        <f t="shared" si="1201"/>
        <v>173.10558228165382</v>
      </c>
      <c r="L1774" s="6">
        <f t="shared" si="1202"/>
        <v>77.190084405423491</v>
      </c>
      <c r="M1774" s="6">
        <f t="shared" si="1139"/>
        <v>463.06595430355441</v>
      </c>
      <c r="N1774" s="6">
        <f t="shared" si="1203"/>
        <v>449.40587969044361</v>
      </c>
      <c r="O1774" s="6">
        <f t="shared" si="1150"/>
        <v>0.83335029316453535</v>
      </c>
      <c r="P1774" s="6">
        <f t="shared" si="1151"/>
        <v>0.69242232912661528</v>
      </c>
      <c r="Q1774" s="6">
        <f t="shared" si="1152"/>
        <v>0.2958953235541234</v>
      </c>
      <c r="R1774" s="6">
        <f t="shared" si="1153"/>
        <v>1.8216679458452738</v>
      </c>
      <c r="S1774" s="6">
        <f t="shared" si="1154"/>
        <v>1.7601730287875705</v>
      </c>
      <c r="T1774" s="6"/>
      <c r="U1774" s="6"/>
      <c r="V1774" s="6"/>
      <c r="W1774" s="6"/>
      <c r="X1774" s="4"/>
      <c r="Y1774" s="4"/>
      <c r="Z1774" s="4"/>
      <c r="AA1774" s="4"/>
    </row>
    <row r="1775" spans="1:27" x14ac:dyDescent="0.2">
      <c r="A1775" s="5">
        <v>2014</v>
      </c>
      <c r="B1775" s="5" t="s">
        <v>28</v>
      </c>
      <c r="C1775" s="5">
        <v>3</v>
      </c>
      <c r="D1775" s="5">
        <v>120</v>
      </c>
      <c r="F1775" s="5">
        <v>0.75</v>
      </c>
      <c r="G1775" s="5">
        <f t="shared" si="1163"/>
        <v>0.75</v>
      </c>
      <c r="H1775" s="6">
        <f t="shared" si="1149"/>
        <v>0.44178646691106466</v>
      </c>
      <c r="I1775" s="6">
        <f t="shared" si="1140"/>
        <v>3.6815538909255388E-3</v>
      </c>
      <c r="J1775" s="6">
        <f t="shared" si="1200"/>
        <v>44.499973378056438</v>
      </c>
      <c r="K1775" s="6">
        <f t="shared" si="1201"/>
        <v>39.296636923930215</v>
      </c>
      <c r="L1775" s="6">
        <f t="shared" si="1202"/>
        <v>26.995501795423586</v>
      </c>
      <c r="M1775" s="6">
        <f t="shared" si="1139"/>
        <v>110.79211209741024</v>
      </c>
      <c r="N1775" s="6">
        <f t="shared" si="1203"/>
        <v>100.5104331865805</v>
      </c>
      <c r="O1775" s="6">
        <f t="shared" si="1150"/>
        <v>0.17429156239738769</v>
      </c>
      <c r="P1775" s="6">
        <f t="shared" si="1151"/>
        <v>0.15718654769572088</v>
      </c>
      <c r="Q1775" s="6">
        <f t="shared" si="1152"/>
        <v>0.10348275688245707</v>
      </c>
      <c r="R1775" s="6">
        <f t="shared" si="1153"/>
        <v>0.43496086697556563</v>
      </c>
      <c r="S1775" s="6">
        <f t="shared" si="1154"/>
        <v>0.39366586331410691</v>
      </c>
      <c r="T1775" s="6"/>
      <c r="U1775" s="6"/>
      <c r="V1775" s="6"/>
      <c r="W1775" s="6"/>
      <c r="X1775" s="4"/>
      <c r="Y1775" s="4"/>
      <c r="Z1775" s="4"/>
      <c r="AA1775" s="4"/>
    </row>
    <row r="1776" spans="1:27" x14ac:dyDescent="0.2">
      <c r="A1776" s="5">
        <v>2014</v>
      </c>
      <c r="B1776" s="5" t="s">
        <v>28</v>
      </c>
      <c r="C1776" s="5">
        <v>3</v>
      </c>
      <c r="D1776" s="5">
        <v>120</v>
      </c>
      <c r="E1776" s="5">
        <v>0.4</v>
      </c>
      <c r="G1776" s="5">
        <f t="shared" si="1163"/>
        <v>0.4</v>
      </c>
      <c r="H1776" s="6">
        <f t="shared" si="1149"/>
        <v>0.12566370614359174</v>
      </c>
      <c r="I1776" s="6">
        <f t="shared" si="1140"/>
        <v>1.0471975511965978E-3</v>
      </c>
      <c r="J1776" s="6">
        <f t="shared" ref="J1776" si="1204">8*G1776^2.56</f>
        <v>0.76623778592960667</v>
      </c>
      <c r="K1776" s="6">
        <f t="shared" ref="K1776" si="1205">22.91*G1776^2.13</f>
        <v>3.2539649506278456</v>
      </c>
      <c r="L1776" s="6">
        <f t="shared" ref="L1776" si="1206">22.55*G1776^1.45</f>
        <v>5.9721888678102557</v>
      </c>
      <c r="M1776" s="6">
        <f t="shared" si="1139"/>
        <v>9.9923916043677075</v>
      </c>
      <c r="N1776" s="6">
        <f t="shared" ref="N1776" si="1207">39.46*G1776^2.26</f>
        <v>4.9752242578971879</v>
      </c>
      <c r="O1776" s="6">
        <f t="shared" si="1150"/>
        <v>3.0010979948909594E-3</v>
      </c>
      <c r="P1776" s="6">
        <f t="shared" si="1151"/>
        <v>1.3015859802511381E-2</v>
      </c>
      <c r="Q1776" s="6">
        <f t="shared" si="1152"/>
        <v>2.2893390659939315E-2</v>
      </c>
      <c r="R1776" s="6">
        <f t="shared" si="1153"/>
        <v>3.8910348457341655E-2</v>
      </c>
      <c r="S1776" s="6">
        <f t="shared" si="1154"/>
        <v>1.9486295010097316E-2</v>
      </c>
      <c r="T1776" s="6"/>
      <c r="U1776" s="6"/>
      <c r="V1776" s="6"/>
      <c r="W1776" s="6"/>
      <c r="X1776" s="4"/>
      <c r="Y1776" s="4"/>
      <c r="Z1776" s="4"/>
      <c r="AA1776" s="4"/>
    </row>
    <row r="1777" spans="1:27" x14ac:dyDescent="0.2">
      <c r="A1777" s="5">
        <v>2014</v>
      </c>
      <c r="B1777" s="5" t="s">
        <v>28</v>
      </c>
      <c r="C1777" s="5">
        <v>3</v>
      </c>
      <c r="D1777" s="5">
        <v>120</v>
      </c>
      <c r="F1777" s="5">
        <v>4.8</v>
      </c>
      <c r="G1777" s="5">
        <f t="shared" si="1163"/>
        <v>4.8</v>
      </c>
      <c r="H1777" s="6">
        <f t="shared" si="1149"/>
        <v>18.095573684677209</v>
      </c>
      <c r="I1777" s="6">
        <f t="shared" si="1140"/>
        <v>0.15079644737231007</v>
      </c>
      <c r="J1777" s="6">
        <f t="shared" ref="J1777:J1779" si="1208">81.42*G1777^2.1</f>
        <v>2194.5106687316843</v>
      </c>
      <c r="K1777" s="6">
        <f t="shared" ref="K1777:K1779" si="1209">69.66*G1777^1.99</f>
        <v>1579.9870686462416</v>
      </c>
      <c r="L1777" s="6">
        <f t="shared" ref="L1777:L1779" si="1210">40.5*G1777^1.41</f>
        <v>369.83258059991778</v>
      </c>
      <c r="M1777" s="6">
        <f t="shared" si="1139"/>
        <v>4144.3303179778432</v>
      </c>
      <c r="N1777" s="6">
        <f t="shared" ref="N1777:N1779" si="1211">179.2*G1777^2.01</f>
        <v>4194.0431316776021</v>
      </c>
      <c r="O1777" s="6">
        <f t="shared" si="1150"/>
        <v>8.5951667858657625</v>
      </c>
      <c r="P1777" s="6">
        <f t="shared" si="1151"/>
        <v>6.3199482745849656</v>
      </c>
      <c r="Q1777" s="6">
        <f t="shared" si="1152"/>
        <v>1.4176915589663515</v>
      </c>
      <c r="R1777" s="6">
        <f t="shared" si="1153"/>
        <v>16.332806619417077</v>
      </c>
      <c r="S1777" s="6">
        <f t="shared" si="1154"/>
        <v>16.426668932403938</v>
      </c>
      <c r="T1777" s="6"/>
      <c r="U1777" s="6"/>
      <c r="V1777" s="6"/>
      <c r="W1777" s="6"/>
      <c r="X1777" s="4"/>
      <c r="Y1777" s="4"/>
      <c r="Z1777" s="4"/>
      <c r="AA1777" s="4"/>
    </row>
    <row r="1778" spans="1:27" x14ac:dyDescent="0.2">
      <c r="A1778" s="5">
        <v>2014</v>
      </c>
      <c r="B1778" s="5" t="s">
        <v>28</v>
      </c>
      <c r="C1778" s="5">
        <v>3</v>
      </c>
      <c r="D1778" s="5">
        <v>120</v>
      </c>
      <c r="F1778" s="5">
        <v>4.79</v>
      </c>
      <c r="G1778" s="5">
        <f t="shared" si="1163"/>
        <v>4.79</v>
      </c>
      <c r="H1778" s="6">
        <f t="shared" si="1149"/>
        <v>18.020254000807391</v>
      </c>
      <c r="I1778" s="6">
        <f t="shared" si="1140"/>
        <v>0.15016878334006159</v>
      </c>
      <c r="J1778" s="6">
        <f t="shared" si="1208"/>
        <v>2184.9206849193588</v>
      </c>
      <c r="K1778" s="6">
        <f t="shared" si="1209"/>
        <v>1573.4434606996479</v>
      </c>
      <c r="L1778" s="6">
        <f t="shared" si="1210"/>
        <v>368.74666156082515</v>
      </c>
      <c r="M1778" s="6">
        <f t="shared" si="1139"/>
        <v>4127.1108071798317</v>
      </c>
      <c r="N1778" s="6">
        <f t="shared" si="1211"/>
        <v>4176.4990532073725</v>
      </c>
      <c r="O1778" s="6">
        <f t="shared" si="1150"/>
        <v>8.5576060159341534</v>
      </c>
      <c r="P1778" s="6">
        <f t="shared" si="1151"/>
        <v>6.2937738427985908</v>
      </c>
      <c r="Q1778" s="6">
        <f t="shared" si="1152"/>
        <v>1.4135288693164965</v>
      </c>
      <c r="R1778" s="6">
        <f t="shared" si="1153"/>
        <v>16.264908728049242</v>
      </c>
      <c r="S1778" s="6">
        <f t="shared" si="1154"/>
        <v>16.357954625062209</v>
      </c>
      <c r="T1778" s="6"/>
      <c r="U1778" s="6"/>
      <c r="V1778" s="6"/>
      <c r="W1778" s="6"/>
      <c r="X1778" s="4"/>
      <c r="Y1778" s="4"/>
      <c r="Z1778" s="4"/>
      <c r="AA1778" s="4"/>
    </row>
    <row r="1779" spans="1:27" x14ac:dyDescent="0.2">
      <c r="A1779" s="5">
        <v>2014</v>
      </c>
      <c r="B1779" s="5" t="s">
        <v>28</v>
      </c>
      <c r="C1779" s="5">
        <v>3</v>
      </c>
      <c r="D1779" s="5">
        <v>120</v>
      </c>
      <c r="F1779" s="5">
        <v>3.62</v>
      </c>
      <c r="G1779" s="5">
        <f t="shared" si="1163"/>
        <v>3.62</v>
      </c>
      <c r="H1779" s="6">
        <f t="shared" si="1149"/>
        <v>10.292171692425521</v>
      </c>
      <c r="I1779" s="6">
        <f t="shared" si="1140"/>
        <v>8.576809743687934E-2</v>
      </c>
      <c r="J1779" s="6">
        <f t="shared" si="1208"/>
        <v>1213.4422050013598</v>
      </c>
      <c r="K1779" s="6">
        <f t="shared" si="1209"/>
        <v>901.18410999851778</v>
      </c>
      <c r="L1779" s="6">
        <f t="shared" si="1210"/>
        <v>248.44720060422645</v>
      </c>
      <c r="M1779" s="6">
        <f t="shared" si="1139"/>
        <v>2363.0735156041042</v>
      </c>
      <c r="N1779" s="6">
        <f t="shared" si="1211"/>
        <v>2378.7140189766087</v>
      </c>
      <c r="O1779" s="6">
        <f t="shared" si="1150"/>
        <v>4.7526486362553255</v>
      </c>
      <c r="P1779" s="6">
        <f t="shared" si="1151"/>
        <v>3.6047364399940709</v>
      </c>
      <c r="Q1779" s="6">
        <f t="shared" si="1152"/>
        <v>0.95238093564953474</v>
      </c>
      <c r="R1779" s="6">
        <f t="shared" si="1153"/>
        <v>9.3097660118989314</v>
      </c>
      <c r="S1779" s="6">
        <f t="shared" si="1154"/>
        <v>9.3166299076583829</v>
      </c>
      <c r="T1779" s="6"/>
      <c r="U1779" s="6"/>
      <c r="V1779" s="6"/>
      <c r="W1779" s="6"/>
      <c r="X1779" s="4"/>
      <c r="Y1779" s="4"/>
      <c r="Z1779" s="4"/>
      <c r="AA1779" s="4"/>
    </row>
    <row r="1780" spans="1:27" x14ac:dyDescent="0.2">
      <c r="A1780" s="5">
        <v>2014</v>
      </c>
      <c r="B1780" s="5" t="s">
        <v>28</v>
      </c>
      <c r="C1780" s="5">
        <v>3</v>
      </c>
      <c r="D1780" s="5">
        <v>120</v>
      </c>
      <c r="E1780" s="5">
        <v>2.1</v>
      </c>
      <c r="G1780" s="5">
        <f t="shared" si="1163"/>
        <v>2.1</v>
      </c>
      <c r="H1780" s="6">
        <f t="shared" si="1149"/>
        <v>3.4636059005827469</v>
      </c>
      <c r="I1780" s="6">
        <f t="shared" si="1140"/>
        <v>2.8863382504856223E-2</v>
      </c>
      <c r="J1780" s="6">
        <f t="shared" ref="J1780" si="1212">8*G1780^2.56</f>
        <v>53.452913463370479</v>
      </c>
      <c r="K1780" s="6">
        <f t="shared" ref="K1780" si="1213">22.91*G1780^2.13</f>
        <v>111.26336411843572</v>
      </c>
      <c r="L1780" s="6">
        <f t="shared" ref="L1780" si="1214">22.55*G1780^1.45</f>
        <v>66.124823157376127</v>
      </c>
      <c r="M1780" s="6">
        <f t="shared" si="1139"/>
        <v>230.84110073918231</v>
      </c>
      <c r="N1780" s="6">
        <f t="shared" ref="N1780" si="1215">39.46*G1780^2.26</f>
        <v>211.0438432240463</v>
      </c>
      <c r="O1780" s="6">
        <f t="shared" si="1150"/>
        <v>0.20935724439820103</v>
      </c>
      <c r="P1780" s="6">
        <f t="shared" si="1151"/>
        <v>0.44505345647374284</v>
      </c>
      <c r="Q1780" s="6">
        <f t="shared" si="1152"/>
        <v>0.25347848876994183</v>
      </c>
      <c r="R1780" s="6">
        <f t="shared" si="1153"/>
        <v>0.9078891896418857</v>
      </c>
      <c r="S1780" s="6">
        <f t="shared" si="1154"/>
        <v>0.82658838596084794</v>
      </c>
      <c r="T1780" s="6"/>
      <c r="U1780" s="6"/>
      <c r="V1780" s="6"/>
      <c r="W1780" s="6"/>
      <c r="X1780" s="4"/>
      <c r="Y1780" s="4"/>
      <c r="Z1780" s="4"/>
      <c r="AA1780" s="4"/>
    </row>
    <row r="1781" spans="1:27" x14ac:dyDescent="0.2">
      <c r="A1781" s="5">
        <v>2014</v>
      </c>
      <c r="B1781" s="5" t="s">
        <v>28</v>
      </c>
      <c r="C1781" s="5">
        <v>3</v>
      </c>
      <c r="D1781" s="5">
        <v>120</v>
      </c>
      <c r="F1781" s="5">
        <v>3.84</v>
      </c>
      <c r="G1781" s="5">
        <f t="shared" si="1163"/>
        <v>3.84</v>
      </c>
      <c r="H1781" s="6">
        <f t="shared" si="1149"/>
        <v>11.581167158193413</v>
      </c>
      <c r="I1781" s="6">
        <f t="shared" si="1140"/>
        <v>9.6509726318278435E-2</v>
      </c>
      <c r="J1781" s="6">
        <f t="shared" ref="J1781:J1782" si="1216">81.42*G1781^2.1</f>
        <v>1373.4936920766527</v>
      </c>
      <c r="K1781" s="6">
        <f t="shared" ref="K1781:K1782" si="1217">69.66*G1781^1.99</f>
        <v>1013.4506524463037</v>
      </c>
      <c r="L1781" s="6">
        <f t="shared" ref="L1781:L1782" si="1218">40.5*G1781^1.41</f>
        <v>269.99893404739748</v>
      </c>
      <c r="M1781" s="6">
        <f t="shared" si="1139"/>
        <v>2656.9432785703539</v>
      </c>
      <c r="N1781" s="6">
        <f t="shared" ref="N1781:N1782" si="1219">179.2*G1781^2.01</f>
        <v>2678.2046904552985</v>
      </c>
      <c r="O1781" s="6">
        <f t="shared" si="1150"/>
        <v>5.3795169606335556</v>
      </c>
      <c r="P1781" s="6">
        <f t="shared" si="1151"/>
        <v>4.0538026097852145</v>
      </c>
      <c r="Q1781" s="6">
        <f t="shared" si="1152"/>
        <v>1.0349959138483571</v>
      </c>
      <c r="R1781" s="6">
        <f t="shared" si="1153"/>
        <v>10.468315484267128</v>
      </c>
      <c r="S1781" s="6">
        <f t="shared" si="1154"/>
        <v>10.489635037616585</v>
      </c>
      <c r="T1781" s="6"/>
      <c r="U1781" s="6"/>
      <c r="V1781" s="6"/>
      <c r="W1781" s="6"/>
      <c r="X1781" s="4"/>
      <c r="Y1781" s="4"/>
      <c r="Z1781" s="4"/>
      <c r="AA1781" s="4"/>
    </row>
    <row r="1782" spans="1:27" x14ac:dyDescent="0.2">
      <c r="A1782" s="5">
        <v>2014</v>
      </c>
      <c r="B1782" s="5" t="s">
        <v>28</v>
      </c>
      <c r="C1782" s="5">
        <v>3</v>
      </c>
      <c r="D1782" s="5">
        <v>120</v>
      </c>
      <c r="F1782" s="5">
        <v>3.13</v>
      </c>
      <c r="G1782" s="5">
        <f t="shared" si="1163"/>
        <v>3.13</v>
      </c>
      <c r="H1782" s="6">
        <f t="shared" si="1149"/>
        <v>7.6944672669884602</v>
      </c>
      <c r="I1782" s="6">
        <f t="shared" si="1140"/>
        <v>6.4120560558237172E-2</v>
      </c>
      <c r="J1782" s="6">
        <f t="shared" si="1216"/>
        <v>894.07552603989882</v>
      </c>
      <c r="K1782" s="6">
        <f t="shared" si="1217"/>
        <v>674.70930847038017</v>
      </c>
      <c r="L1782" s="6">
        <f t="shared" si="1218"/>
        <v>202.3823055724958</v>
      </c>
      <c r="M1782" s="6">
        <f t="shared" si="1139"/>
        <v>1771.1671400827747</v>
      </c>
      <c r="N1782" s="6">
        <f t="shared" si="1219"/>
        <v>1775.7512284865691</v>
      </c>
      <c r="O1782" s="6">
        <f t="shared" si="1150"/>
        <v>3.5017958103229372</v>
      </c>
      <c r="P1782" s="6">
        <f t="shared" si="1151"/>
        <v>2.6988372338815205</v>
      </c>
      <c r="Q1782" s="6">
        <f t="shared" si="1152"/>
        <v>0.77579883802790062</v>
      </c>
      <c r="R1782" s="6">
        <f t="shared" si="1153"/>
        <v>6.9764318822323581</v>
      </c>
      <c r="S1782" s="6">
        <f t="shared" si="1154"/>
        <v>6.9550256449057288</v>
      </c>
      <c r="T1782" s="6"/>
      <c r="U1782" s="6"/>
      <c r="V1782" s="6"/>
      <c r="W1782" s="6"/>
      <c r="X1782" s="4"/>
      <c r="Y1782" s="4"/>
      <c r="Z1782" s="4"/>
      <c r="AA1782" s="4"/>
    </row>
    <row r="1783" spans="1:27" x14ac:dyDescent="0.2">
      <c r="A1783" s="5">
        <v>2014</v>
      </c>
      <c r="B1783" s="5" t="s">
        <v>28</v>
      </c>
      <c r="C1783" s="5">
        <v>3</v>
      </c>
      <c r="D1783" s="5">
        <v>120</v>
      </c>
      <c r="E1783" s="5">
        <v>1.1000000000000001</v>
      </c>
      <c r="G1783" s="5">
        <f t="shared" si="1163"/>
        <v>1.1000000000000001</v>
      </c>
      <c r="H1783" s="6">
        <f t="shared" si="1149"/>
        <v>0.9503317777109126</v>
      </c>
      <c r="I1783" s="6">
        <f t="shared" si="1140"/>
        <v>7.919431480924272E-3</v>
      </c>
      <c r="J1783" s="6">
        <f t="shared" ref="J1783" si="1220">8*G1783^2.56</f>
        <v>10.210693995266919</v>
      </c>
      <c r="K1783" s="6">
        <f t="shared" ref="K1783" si="1221">22.91*G1783^2.13</f>
        <v>28.066710082141263</v>
      </c>
      <c r="L1783" s="6">
        <f t="shared" ref="L1783" si="1222">22.55*G1783^1.45</f>
        <v>25.892020350646039</v>
      </c>
      <c r="M1783" s="6">
        <f t="shared" si="1139"/>
        <v>64.169424428054214</v>
      </c>
      <c r="N1783" s="6">
        <f t="shared" ref="N1783" si="1223">39.46*G1783^2.26</f>
        <v>48.944573604707848</v>
      </c>
      <c r="O1783" s="6">
        <f t="shared" si="1150"/>
        <v>3.9991884814795431E-2</v>
      </c>
      <c r="P1783" s="6">
        <f t="shared" si="1151"/>
        <v>0.11226684032856506</v>
      </c>
      <c r="Q1783" s="6">
        <f t="shared" si="1152"/>
        <v>9.9252744677476482E-2</v>
      </c>
      <c r="R1783" s="6">
        <f t="shared" si="1153"/>
        <v>0.25151146982083694</v>
      </c>
      <c r="S1783" s="6">
        <f t="shared" si="1154"/>
        <v>0.19169957995177239</v>
      </c>
      <c r="T1783" s="6"/>
      <c r="U1783" s="6"/>
      <c r="V1783" s="6"/>
      <c r="W1783" s="6"/>
      <c r="X1783" s="4"/>
      <c r="Y1783" s="4"/>
      <c r="Z1783" s="4"/>
      <c r="AA1783" s="4"/>
    </row>
    <row r="1784" spans="1:27" x14ac:dyDescent="0.2">
      <c r="A1784" s="5">
        <v>2014</v>
      </c>
      <c r="B1784" s="5" t="s">
        <v>28</v>
      </c>
      <c r="C1784" s="5">
        <v>3</v>
      </c>
      <c r="D1784" s="5">
        <v>120</v>
      </c>
      <c r="F1784" s="5">
        <v>1.55</v>
      </c>
      <c r="G1784" s="5">
        <f t="shared" si="1163"/>
        <v>1.55</v>
      </c>
      <c r="H1784" s="6">
        <f t="shared" si="1149"/>
        <v>1.8869190875623698</v>
      </c>
      <c r="I1784" s="6">
        <f t="shared" si="1140"/>
        <v>1.5724325729686416E-2</v>
      </c>
      <c r="J1784" s="6">
        <f t="shared" ref="J1784:J1789" si="1224">81.42*G1784^2.1</f>
        <v>204.37495020991128</v>
      </c>
      <c r="K1784" s="6">
        <f t="shared" ref="K1784:K1789" si="1225">69.66*G1784^1.99</f>
        <v>166.62629951210636</v>
      </c>
      <c r="L1784" s="6">
        <f t="shared" ref="L1784:L1789" si="1226">40.5*G1784^1.41</f>
        <v>75.131613835604071</v>
      </c>
      <c r="M1784" s="6">
        <f t="shared" si="1139"/>
        <v>446.1328635576217</v>
      </c>
      <c r="N1784" s="6">
        <f t="shared" ref="N1784:N1789" si="1227">179.2*G1784^2.01</f>
        <v>432.41895075491965</v>
      </c>
      <c r="O1784" s="6">
        <f t="shared" si="1150"/>
        <v>0.80046855498881919</v>
      </c>
      <c r="P1784" s="6">
        <f t="shared" si="1151"/>
        <v>0.66650519804842534</v>
      </c>
      <c r="Q1784" s="6">
        <f t="shared" si="1152"/>
        <v>0.28800451970314894</v>
      </c>
      <c r="R1784" s="6">
        <f t="shared" si="1153"/>
        <v>1.7549782727403933</v>
      </c>
      <c r="S1784" s="6">
        <f t="shared" si="1154"/>
        <v>1.6936408904567686</v>
      </c>
      <c r="T1784" s="6"/>
      <c r="U1784" s="6"/>
      <c r="V1784" s="6"/>
      <c r="W1784" s="6"/>
      <c r="X1784" s="4"/>
      <c r="Y1784" s="4"/>
      <c r="Z1784" s="4"/>
      <c r="AA1784" s="4"/>
    </row>
    <row r="1785" spans="1:27" x14ac:dyDescent="0.2">
      <c r="A1785" s="5">
        <v>2014</v>
      </c>
      <c r="B1785" s="5" t="s">
        <v>28</v>
      </c>
      <c r="C1785" s="5">
        <v>3</v>
      </c>
      <c r="D1785" s="5">
        <v>120</v>
      </c>
      <c r="F1785" s="5">
        <v>0.76</v>
      </c>
      <c r="G1785" s="5">
        <f t="shared" si="1163"/>
        <v>0.76</v>
      </c>
      <c r="H1785" s="6">
        <f t="shared" si="1149"/>
        <v>0.45364597917836613</v>
      </c>
      <c r="I1785" s="6">
        <f t="shared" si="1140"/>
        <v>3.7803831598197178E-3</v>
      </c>
      <c r="J1785" s="6">
        <f t="shared" si="1224"/>
        <v>45.75511400942181</v>
      </c>
      <c r="K1785" s="6">
        <f t="shared" si="1225"/>
        <v>40.346189012544066</v>
      </c>
      <c r="L1785" s="6">
        <f t="shared" si="1226"/>
        <v>27.504400819606946</v>
      </c>
      <c r="M1785" s="6">
        <f t="shared" si="1139"/>
        <v>113.60570384157282</v>
      </c>
      <c r="N1785" s="6">
        <f t="shared" si="1227"/>
        <v>103.22225104214658</v>
      </c>
      <c r="O1785" s="6">
        <f t="shared" si="1150"/>
        <v>0.17920752987023542</v>
      </c>
      <c r="P1785" s="6">
        <f t="shared" si="1151"/>
        <v>0.16138475605017624</v>
      </c>
      <c r="Q1785" s="6">
        <f t="shared" si="1152"/>
        <v>0.10543353647515996</v>
      </c>
      <c r="R1785" s="6">
        <f t="shared" si="1153"/>
        <v>0.44602582239557165</v>
      </c>
      <c r="S1785" s="6">
        <f t="shared" si="1154"/>
        <v>0.40428714991507408</v>
      </c>
      <c r="T1785" s="6"/>
      <c r="U1785" s="6"/>
      <c r="V1785" s="6"/>
      <c r="W1785" s="6"/>
      <c r="X1785" s="4"/>
      <c r="Y1785" s="4"/>
      <c r="Z1785" s="4"/>
      <c r="AA1785" s="4"/>
    </row>
    <row r="1786" spans="1:27" x14ac:dyDescent="0.2">
      <c r="A1786" s="5">
        <v>2014</v>
      </c>
      <c r="B1786" s="5" t="s">
        <v>28</v>
      </c>
      <c r="C1786" s="5">
        <v>3</v>
      </c>
      <c r="D1786" s="5">
        <v>120</v>
      </c>
      <c r="F1786" s="5">
        <v>3.99</v>
      </c>
      <c r="G1786" s="5">
        <f t="shared" si="1163"/>
        <v>3.99</v>
      </c>
      <c r="H1786" s="6">
        <f t="shared" si="1149"/>
        <v>12.503617301103718</v>
      </c>
      <c r="I1786" s="6">
        <f t="shared" si="1140"/>
        <v>0.10419681084253099</v>
      </c>
      <c r="J1786" s="6">
        <f t="shared" si="1224"/>
        <v>1488.5868528064864</v>
      </c>
      <c r="K1786" s="6">
        <f t="shared" si="1225"/>
        <v>1093.7536933380954</v>
      </c>
      <c r="L1786" s="6">
        <f t="shared" si="1226"/>
        <v>284.98815262962512</v>
      </c>
      <c r="M1786" s="6">
        <f t="shared" si="1139"/>
        <v>2867.3286987742067</v>
      </c>
      <c r="N1786" s="6">
        <f t="shared" si="1227"/>
        <v>2892.634260197091</v>
      </c>
      <c r="O1786" s="6">
        <f t="shared" si="1150"/>
        <v>5.8302985068254047</v>
      </c>
      <c r="P1786" s="6">
        <f t="shared" si="1151"/>
        <v>4.3750147733523814</v>
      </c>
      <c r="Q1786" s="6">
        <f t="shared" si="1152"/>
        <v>1.0924545850802296</v>
      </c>
      <c r="R1786" s="6">
        <f t="shared" si="1153"/>
        <v>11.297767865258017</v>
      </c>
      <c r="S1786" s="6">
        <f t="shared" si="1154"/>
        <v>11.329484185771939</v>
      </c>
      <c r="T1786" s="6"/>
      <c r="U1786" s="6"/>
      <c r="V1786" s="6"/>
      <c r="W1786" s="6"/>
      <c r="X1786" s="4"/>
      <c r="Y1786" s="4"/>
      <c r="Z1786" s="4"/>
      <c r="AA1786" s="4"/>
    </row>
    <row r="1787" spans="1:27" x14ac:dyDescent="0.2">
      <c r="A1787" s="5">
        <v>2014</v>
      </c>
      <c r="B1787" s="5" t="s">
        <v>28</v>
      </c>
      <c r="C1787" s="5">
        <v>3</v>
      </c>
      <c r="D1787" s="5">
        <v>120</v>
      </c>
      <c r="F1787" s="5">
        <v>2.4900000000000002</v>
      </c>
      <c r="G1787" s="5">
        <f t="shared" si="1163"/>
        <v>2.4900000000000002</v>
      </c>
      <c r="H1787" s="6">
        <f t="shared" si="1149"/>
        <v>4.8695471528805196</v>
      </c>
      <c r="I1787" s="6">
        <f t="shared" si="1140"/>
        <v>4.057955960733766E-2</v>
      </c>
      <c r="J1787" s="6">
        <f t="shared" si="1224"/>
        <v>553.03131924187767</v>
      </c>
      <c r="K1787" s="6">
        <f t="shared" si="1225"/>
        <v>427.97674448335749</v>
      </c>
      <c r="L1787" s="6">
        <f t="shared" si="1226"/>
        <v>146.58721798019008</v>
      </c>
      <c r="M1787" s="6">
        <f t="shared" ref="M1787:M1839" si="1228">SUM(J1787:L1787)</f>
        <v>1127.5952817054254</v>
      </c>
      <c r="N1787" s="6">
        <f t="shared" si="1227"/>
        <v>1121.2402846640443</v>
      </c>
      <c r="O1787" s="6">
        <f t="shared" si="1150"/>
        <v>2.1660393336973542</v>
      </c>
      <c r="P1787" s="6">
        <f t="shared" si="1151"/>
        <v>1.7119069779334299</v>
      </c>
      <c r="Q1787" s="6">
        <f t="shared" si="1152"/>
        <v>0.56191766892406203</v>
      </c>
      <c r="R1787" s="6">
        <f t="shared" si="1153"/>
        <v>4.4398639805548461</v>
      </c>
      <c r="S1787" s="6">
        <f t="shared" si="1154"/>
        <v>4.3915244482675062</v>
      </c>
      <c r="T1787" s="6"/>
      <c r="U1787" s="6"/>
      <c r="V1787" s="6"/>
      <c r="W1787" s="6"/>
      <c r="X1787" s="4"/>
      <c r="Y1787" s="4"/>
      <c r="Z1787" s="4"/>
      <c r="AA1787" s="4"/>
    </row>
    <row r="1788" spans="1:27" x14ac:dyDescent="0.2">
      <c r="A1788" s="5">
        <v>2014</v>
      </c>
      <c r="B1788" s="5" t="s">
        <v>28</v>
      </c>
      <c r="C1788" s="5">
        <v>3</v>
      </c>
      <c r="D1788" s="5">
        <v>120</v>
      </c>
      <c r="F1788" s="5">
        <v>5.15</v>
      </c>
      <c r="G1788" s="5">
        <f t="shared" si="1163"/>
        <v>5.15</v>
      </c>
      <c r="H1788" s="6">
        <f t="shared" si="1149"/>
        <v>20.830722788708826</v>
      </c>
      <c r="I1788" s="6">
        <f t="shared" si="1140"/>
        <v>0.17358935657257354</v>
      </c>
      <c r="J1788" s="6">
        <f t="shared" si="1224"/>
        <v>2544.0537284066218</v>
      </c>
      <c r="K1788" s="6">
        <f t="shared" si="1225"/>
        <v>1817.5227511252378</v>
      </c>
      <c r="L1788" s="6">
        <f t="shared" si="1226"/>
        <v>408.41644068309165</v>
      </c>
      <c r="M1788" s="6">
        <f t="shared" si="1228"/>
        <v>4769.9929202149506</v>
      </c>
      <c r="N1788" s="6">
        <f t="shared" si="1227"/>
        <v>4831.3726414036637</v>
      </c>
      <c r="O1788" s="6">
        <f t="shared" si="1150"/>
        <v>9.9642104362592683</v>
      </c>
      <c r="P1788" s="6">
        <f t="shared" si="1151"/>
        <v>7.2700910045009515</v>
      </c>
      <c r="Q1788" s="6">
        <f t="shared" si="1152"/>
        <v>1.5655963559518513</v>
      </c>
      <c r="R1788" s="6">
        <f t="shared" si="1153"/>
        <v>18.79989779671207</v>
      </c>
      <c r="S1788" s="6">
        <f t="shared" si="1154"/>
        <v>18.922876178831014</v>
      </c>
      <c r="T1788" s="6"/>
      <c r="U1788" s="6"/>
      <c r="V1788" s="6"/>
      <c r="W1788" s="6"/>
      <c r="X1788" s="4"/>
      <c r="Y1788" s="4"/>
      <c r="Z1788" s="4"/>
      <c r="AA1788" s="4"/>
    </row>
    <row r="1789" spans="1:27" x14ac:dyDescent="0.2">
      <c r="A1789" s="5">
        <v>2014</v>
      </c>
      <c r="B1789" s="5" t="s">
        <v>28</v>
      </c>
      <c r="C1789" s="5">
        <v>3</v>
      </c>
      <c r="D1789" s="5">
        <v>120</v>
      </c>
      <c r="F1789" s="5">
        <v>2.68</v>
      </c>
      <c r="G1789" s="5">
        <f t="shared" si="1163"/>
        <v>2.68</v>
      </c>
      <c r="H1789" s="6">
        <f t="shared" si="1149"/>
        <v>5.6410437687858339</v>
      </c>
      <c r="I1789" s="6">
        <f t="shared" si="1140"/>
        <v>4.7008698073215283E-2</v>
      </c>
      <c r="J1789" s="6">
        <f t="shared" si="1224"/>
        <v>645.37801285814567</v>
      </c>
      <c r="K1789" s="6">
        <f t="shared" si="1225"/>
        <v>495.41791843817208</v>
      </c>
      <c r="L1789" s="6">
        <f t="shared" si="1226"/>
        <v>162.60170036194904</v>
      </c>
      <c r="M1789" s="6">
        <f t="shared" si="1228"/>
        <v>1303.3976316582668</v>
      </c>
      <c r="N1789" s="6">
        <f t="shared" si="1227"/>
        <v>1299.8371385088869</v>
      </c>
      <c r="O1789" s="6">
        <f t="shared" si="1150"/>
        <v>2.5277305503610705</v>
      </c>
      <c r="P1789" s="6">
        <f t="shared" si="1151"/>
        <v>1.9816716737526883</v>
      </c>
      <c r="Q1789" s="6">
        <f t="shared" si="1152"/>
        <v>0.62330651805413806</v>
      </c>
      <c r="R1789" s="6">
        <f t="shared" si="1153"/>
        <v>5.1327087421678961</v>
      </c>
      <c r="S1789" s="6">
        <f t="shared" si="1154"/>
        <v>5.0910287924931401</v>
      </c>
      <c r="T1789" s="6"/>
      <c r="U1789" s="6"/>
      <c r="V1789" s="6"/>
      <c r="W1789" s="6"/>
      <c r="X1789" s="4"/>
      <c r="Y1789" s="4"/>
      <c r="Z1789" s="4"/>
      <c r="AA1789" s="4"/>
    </row>
    <row r="1790" spans="1:27" x14ac:dyDescent="0.2">
      <c r="A1790" s="5">
        <v>2014</v>
      </c>
      <c r="B1790" s="5" t="s">
        <v>28</v>
      </c>
      <c r="C1790" s="5">
        <v>3</v>
      </c>
      <c r="D1790" s="5">
        <v>120</v>
      </c>
      <c r="E1790" s="5">
        <v>2.1</v>
      </c>
      <c r="G1790" s="5">
        <f t="shared" si="1163"/>
        <v>2.1</v>
      </c>
      <c r="H1790" s="6">
        <f t="shared" si="1149"/>
        <v>3.4636059005827469</v>
      </c>
      <c r="I1790" s="6">
        <f t="shared" si="1140"/>
        <v>2.8863382504856223E-2</v>
      </c>
      <c r="J1790" s="6">
        <f t="shared" ref="J1790" si="1229">8*G1790^2.56</f>
        <v>53.452913463370479</v>
      </c>
      <c r="K1790" s="6">
        <f t="shared" ref="K1790" si="1230">22.91*G1790^2.13</f>
        <v>111.26336411843572</v>
      </c>
      <c r="L1790" s="6">
        <f t="shared" ref="L1790" si="1231">22.55*G1790^1.45</f>
        <v>66.124823157376127</v>
      </c>
      <c r="M1790" s="6">
        <f t="shared" si="1228"/>
        <v>230.84110073918231</v>
      </c>
      <c r="N1790" s="6">
        <f t="shared" ref="N1790" si="1232">39.46*G1790^2.26</f>
        <v>211.0438432240463</v>
      </c>
      <c r="O1790" s="6">
        <f t="shared" si="1150"/>
        <v>0.20935724439820103</v>
      </c>
      <c r="P1790" s="6">
        <f t="shared" si="1151"/>
        <v>0.44505345647374284</v>
      </c>
      <c r="Q1790" s="6">
        <f t="shared" si="1152"/>
        <v>0.25347848876994183</v>
      </c>
      <c r="R1790" s="6">
        <f t="shared" si="1153"/>
        <v>0.9078891896418857</v>
      </c>
      <c r="S1790" s="6">
        <f t="shared" si="1154"/>
        <v>0.82658838596084794</v>
      </c>
      <c r="T1790" s="6"/>
      <c r="U1790" s="6"/>
      <c r="V1790" s="6"/>
      <c r="W1790" s="6"/>
      <c r="X1790" s="4"/>
      <c r="Y1790" s="4"/>
      <c r="Z1790" s="4"/>
      <c r="AA1790" s="4"/>
    </row>
    <row r="1791" spans="1:27" x14ac:dyDescent="0.2">
      <c r="A1791" s="5">
        <v>2014</v>
      </c>
      <c r="B1791" s="5" t="s">
        <v>28</v>
      </c>
      <c r="C1791" s="5">
        <v>3</v>
      </c>
      <c r="D1791" s="5">
        <v>120</v>
      </c>
      <c r="F1791" s="5">
        <v>1.32</v>
      </c>
      <c r="G1791" s="5">
        <f t="shared" si="1163"/>
        <v>1.32</v>
      </c>
      <c r="H1791" s="6">
        <f t="shared" si="1149"/>
        <v>1.3684777599037141</v>
      </c>
      <c r="I1791" s="6">
        <f t="shared" si="1140"/>
        <v>1.1403981332530951E-2</v>
      </c>
      <c r="J1791" s="6">
        <f t="shared" ref="J1791" si="1233">81.42*G1791^2.1</f>
        <v>145.86004848024493</v>
      </c>
      <c r="K1791" s="6">
        <f t="shared" ref="K1791" si="1234">69.66*G1791^1.99</f>
        <v>121.03907420348015</v>
      </c>
      <c r="L1791" s="6">
        <f t="shared" ref="L1791" si="1235">40.5*G1791^1.41</f>
        <v>59.9051646565593</v>
      </c>
      <c r="M1791" s="6">
        <f t="shared" si="1228"/>
        <v>326.80428734028436</v>
      </c>
      <c r="N1791" s="6">
        <f t="shared" ref="N1791" si="1236">179.2*G1791^2.01</f>
        <v>313.10615647413027</v>
      </c>
      <c r="O1791" s="6">
        <f t="shared" si="1150"/>
        <v>0.57128518988095922</v>
      </c>
      <c r="P1791" s="6">
        <f t="shared" si="1151"/>
        <v>0.48415629681392058</v>
      </c>
      <c r="Q1791" s="6">
        <f t="shared" si="1152"/>
        <v>0.22963646451681066</v>
      </c>
      <c r="R1791" s="6">
        <f t="shared" si="1153"/>
        <v>1.2850779512116906</v>
      </c>
      <c r="S1791" s="6">
        <f t="shared" si="1154"/>
        <v>1.2263324461903435</v>
      </c>
      <c r="T1791" s="6"/>
      <c r="U1791" s="6"/>
      <c r="V1791" s="6"/>
      <c r="W1791" s="6"/>
      <c r="X1791" s="4"/>
      <c r="Y1791" s="4"/>
      <c r="Z1791" s="4"/>
      <c r="AA1791" s="4"/>
    </row>
    <row r="1792" spans="1:27" x14ac:dyDescent="0.2">
      <c r="A1792" s="5">
        <v>2014</v>
      </c>
      <c r="B1792" s="5" t="s">
        <v>28</v>
      </c>
      <c r="C1792" s="5">
        <v>3</v>
      </c>
      <c r="D1792" s="5">
        <v>120</v>
      </c>
      <c r="E1792" s="5">
        <v>1.35</v>
      </c>
      <c r="G1792" s="5">
        <f t="shared" si="1163"/>
        <v>1.35</v>
      </c>
      <c r="H1792" s="6">
        <f t="shared" si="1149"/>
        <v>1.4313881527918497</v>
      </c>
      <c r="I1792" s="6">
        <f t="shared" si="1140"/>
        <v>1.1928234606598748E-2</v>
      </c>
      <c r="J1792" s="6">
        <f t="shared" ref="J1792" si="1237">8*G1792^2.56</f>
        <v>17.248226012824023</v>
      </c>
      <c r="K1792" s="6">
        <f t="shared" ref="K1792" si="1238">22.91*G1792^2.13</f>
        <v>43.414621200221113</v>
      </c>
      <c r="L1792" s="6">
        <f t="shared" ref="L1792" si="1239">22.55*G1792^1.45</f>
        <v>34.844201017184936</v>
      </c>
      <c r="M1792" s="6">
        <f t="shared" si="1228"/>
        <v>95.507048230230083</v>
      </c>
      <c r="N1792" s="6">
        <f t="shared" ref="N1792" si="1240">39.46*G1792^2.26</f>
        <v>77.751969313706951</v>
      </c>
      <c r="O1792" s="6">
        <f t="shared" si="1150"/>
        <v>6.7555551883560744E-2</v>
      </c>
      <c r="P1792" s="6">
        <f t="shared" si="1151"/>
        <v>0.17365848480088444</v>
      </c>
      <c r="Q1792" s="6">
        <f t="shared" si="1152"/>
        <v>0.13356943723254225</v>
      </c>
      <c r="R1792" s="6">
        <f t="shared" si="1153"/>
        <v>0.37478347391698741</v>
      </c>
      <c r="S1792" s="6">
        <f t="shared" si="1154"/>
        <v>0.30452854647868555</v>
      </c>
      <c r="T1792" s="6"/>
      <c r="U1792" s="6"/>
      <c r="V1792" s="6"/>
      <c r="W1792" s="6"/>
      <c r="X1792" s="4"/>
      <c r="Y1792" s="4"/>
      <c r="Z1792" s="4"/>
      <c r="AA1792" s="4"/>
    </row>
    <row r="1793" spans="1:27" x14ac:dyDescent="0.2">
      <c r="A1793" s="5">
        <v>2014</v>
      </c>
      <c r="B1793" s="5" t="s">
        <v>28</v>
      </c>
      <c r="C1793" s="5">
        <v>3</v>
      </c>
      <c r="D1793" s="5">
        <v>120</v>
      </c>
      <c r="F1793" s="5">
        <v>0.48</v>
      </c>
      <c r="G1793" s="5">
        <f t="shared" si="1163"/>
        <v>0.48</v>
      </c>
      <c r="H1793" s="6">
        <f t="shared" si="1149"/>
        <v>0.18095573684677208</v>
      </c>
      <c r="I1793" s="6">
        <f t="shared" si="1140"/>
        <v>1.5079644737231006E-3</v>
      </c>
      <c r="J1793" s="6">
        <f t="shared" ref="J1793" si="1241">81.42*G1793^2.1</f>
        <v>17.431617855772416</v>
      </c>
      <c r="K1793" s="6">
        <f t="shared" ref="K1793" si="1242">69.66*G1793^1.99</f>
        <v>16.167896952399097</v>
      </c>
      <c r="L1793" s="6">
        <f t="shared" ref="L1793" si="1243">40.5*G1793^1.41</f>
        <v>14.388156994310403</v>
      </c>
      <c r="M1793" s="6">
        <f t="shared" si="1228"/>
        <v>47.987671802481913</v>
      </c>
      <c r="N1793" s="6">
        <f t="shared" ref="N1793" si="1244">179.2*G1793^2.01</f>
        <v>40.985750545694266</v>
      </c>
      <c r="O1793" s="6">
        <f t="shared" si="1150"/>
        <v>6.8273836601775287E-2</v>
      </c>
      <c r="P1793" s="6">
        <f t="shared" si="1151"/>
        <v>6.4671587809596393E-2</v>
      </c>
      <c r="Q1793" s="6">
        <f t="shared" si="1152"/>
        <v>5.5154601811523214E-2</v>
      </c>
      <c r="R1793" s="6">
        <f t="shared" si="1153"/>
        <v>0.1881000262228949</v>
      </c>
      <c r="S1793" s="6">
        <f t="shared" si="1154"/>
        <v>0.16052752297063586</v>
      </c>
      <c r="T1793" s="6"/>
      <c r="U1793" s="6"/>
      <c r="V1793" s="6"/>
      <c r="W1793" s="6"/>
      <c r="X1793" s="4"/>
      <c r="Y1793" s="4"/>
      <c r="Z1793" s="4"/>
      <c r="AA1793" s="4"/>
    </row>
    <row r="1794" spans="1:27" x14ac:dyDescent="0.2">
      <c r="A1794" s="5">
        <v>2014</v>
      </c>
      <c r="B1794" s="5" t="s">
        <v>28</v>
      </c>
      <c r="C1794" s="5">
        <v>3</v>
      </c>
      <c r="D1794" s="5">
        <v>120</v>
      </c>
      <c r="E1794" s="5">
        <v>1.55</v>
      </c>
      <c r="G1794" s="5">
        <f t="shared" si="1163"/>
        <v>1.55</v>
      </c>
      <c r="H1794" s="6">
        <f t="shared" si="1149"/>
        <v>1.8869190875623698</v>
      </c>
      <c r="I1794" s="6">
        <f t="shared" si="1140"/>
        <v>1.5724325729686416E-2</v>
      </c>
      <c r="J1794" s="6">
        <f t="shared" ref="J1794:J1795" si="1245">8*G1794^2.56</f>
        <v>24.566265111479716</v>
      </c>
      <c r="K1794" s="6">
        <f t="shared" ref="K1794:K1795" si="1246">22.91*G1794^2.13</f>
        <v>58.268200544937031</v>
      </c>
      <c r="L1794" s="6">
        <f t="shared" ref="L1794:L1795" si="1247">22.55*G1794^1.45</f>
        <v>42.572338688004628</v>
      </c>
      <c r="M1794" s="6">
        <f t="shared" si="1228"/>
        <v>125.40680434442137</v>
      </c>
      <c r="N1794" s="6">
        <f t="shared" ref="N1794:N1795" si="1248">39.46*G1794^2.26</f>
        <v>106.24456403783721</v>
      </c>
      <c r="O1794" s="6">
        <f t="shared" si="1150"/>
        <v>9.6217871686628875E-2</v>
      </c>
      <c r="P1794" s="6">
        <f t="shared" si="1151"/>
        <v>0.2330728021797481</v>
      </c>
      <c r="Q1794" s="6">
        <f t="shared" si="1152"/>
        <v>0.16319396497068442</v>
      </c>
      <c r="R1794" s="6">
        <f t="shared" si="1153"/>
        <v>0.49248463883706139</v>
      </c>
      <c r="S1794" s="6">
        <f t="shared" si="1154"/>
        <v>0.41612454248152903</v>
      </c>
      <c r="T1794" s="6"/>
      <c r="U1794" s="6"/>
      <c r="V1794" s="6"/>
      <c r="W1794" s="6"/>
      <c r="X1794" s="4"/>
      <c r="Y1794" s="4"/>
      <c r="Z1794" s="4"/>
      <c r="AA1794" s="4"/>
    </row>
    <row r="1795" spans="1:27" x14ac:dyDescent="0.2">
      <c r="A1795" s="5">
        <v>2014</v>
      </c>
      <c r="B1795" s="5" t="s">
        <v>28</v>
      </c>
      <c r="C1795" s="5">
        <v>3</v>
      </c>
      <c r="D1795" s="5">
        <v>120</v>
      </c>
      <c r="E1795" s="5">
        <v>1.67</v>
      </c>
      <c r="G1795" s="5">
        <f t="shared" si="1163"/>
        <v>1.67</v>
      </c>
      <c r="H1795" s="6">
        <f t="shared" si="1149"/>
        <v>2.1903969378991435</v>
      </c>
      <c r="I1795" s="6">
        <f t="shared" ref="I1795:I1858" si="1249">H1795/D1795</f>
        <v>1.8253307815826195E-2</v>
      </c>
      <c r="J1795" s="6">
        <f t="shared" si="1245"/>
        <v>29.733371226093148</v>
      </c>
      <c r="K1795" s="6">
        <f t="shared" si="1246"/>
        <v>68.298501117058208</v>
      </c>
      <c r="L1795" s="6">
        <f t="shared" si="1247"/>
        <v>47.433528182398632</v>
      </c>
      <c r="M1795" s="6">
        <f t="shared" si="1228"/>
        <v>145.46540052554997</v>
      </c>
      <c r="N1795" s="6">
        <f t="shared" si="1248"/>
        <v>125.74661577897204</v>
      </c>
      <c r="O1795" s="6">
        <f t="shared" si="1150"/>
        <v>0.11645570396886482</v>
      </c>
      <c r="P1795" s="6">
        <f t="shared" si="1151"/>
        <v>0.27319400446823283</v>
      </c>
      <c r="Q1795" s="6">
        <f t="shared" si="1152"/>
        <v>0.18182852469919475</v>
      </c>
      <c r="R1795" s="6">
        <f t="shared" si="1153"/>
        <v>0.57147823313629242</v>
      </c>
      <c r="S1795" s="6">
        <f t="shared" si="1154"/>
        <v>0.49250757846764048</v>
      </c>
      <c r="T1795" s="6"/>
      <c r="U1795" s="6"/>
      <c r="V1795" s="6"/>
      <c r="W1795" s="6"/>
      <c r="X1795" s="4"/>
      <c r="Y1795" s="4"/>
      <c r="Z1795" s="4"/>
      <c r="AA1795" s="4"/>
    </row>
    <row r="1796" spans="1:27" x14ac:dyDescent="0.2">
      <c r="A1796" s="5">
        <v>2014</v>
      </c>
      <c r="B1796" s="5" t="s">
        <v>28</v>
      </c>
      <c r="C1796" s="5">
        <v>3</v>
      </c>
      <c r="D1796" s="5">
        <v>120</v>
      </c>
      <c r="F1796" s="5">
        <v>1.47</v>
      </c>
      <c r="G1796" s="5">
        <f t="shared" si="1163"/>
        <v>1.47</v>
      </c>
      <c r="H1796" s="6">
        <f t="shared" si="1149"/>
        <v>1.6971668912855458</v>
      </c>
      <c r="I1796" s="6">
        <f t="shared" si="1249"/>
        <v>1.4143057427379547E-2</v>
      </c>
      <c r="J1796" s="6">
        <f t="shared" ref="J1796" si="1250">81.42*G1796^2.1</f>
        <v>182.85106787268012</v>
      </c>
      <c r="K1796" s="6">
        <f t="shared" ref="K1796" si="1251">69.66*G1796^1.99</f>
        <v>149.9494807714662</v>
      </c>
      <c r="L1796" s="6">
        <f t="shared" ref="L1796" si="1252">40.5*G1796^1.41</f>
        <v>69.722422015551089</v>
      </c>
      <c r="M1796" s="6">
        <f t="shared" si="1228"/>
        <v>402.52297065969742</v>
      </c>
      <c r="N1796" s="6">
        <f t="shared" ref="N1796" si="1253">179.2*G1796^2.01</f>
        <v>388.72802172127416</v>
      </c>
      <c r="O1796" s="6">
        <f t="shared" si="1150"/>
        <v>0.71616668250133053</v>
      </c>
      <c r="P1796" s="6">
        <f t="shared" si="1151"/>
        <v>0.59979792308586477</v>
      </c>
      <c r="Q1796" s="6">
        <f t="shared" si="1152"/>
        <v>0.26726928439294589</v>
      </c>
      <c r="R1796" s="6">
        <f t="shared" si="1153"/>
        <v>1.583233889980141</v>
      </c>
      <c r="S1796" s="6">
        <f t="shared" si="1154"/>
        <v>1.5225180850749902</v>
      </c>
      <c r="T1796" s="6"/>
      <c r="U1796" s="6"/>
      <c r="V1796" s="6"/>
      <c r="W1796" s="6"/>
      <c r="X1796" s="4"/>
      <c r="Y1796" s="4"/>
      <c r="Z1796" s="4"/>
      <c r="AA1796" s="4"/>
    </row>
    <row r="1797" spans="1:27" x14ac:dyDescent="0.2">
      <c r="A1797" s="5">
        <v>2014</v>
      </c>
      <c r="B1797" s="5" t="s">
        <v>28</v>
      </c>
      <c r="C1797" s="5">
        <v>3</v>
      </c>
      <c r="D1797" s="5">
        <v>120</v>
      </c>
      <c r="E1797" s="5">
        <v>2</v>
      </c>
      <c r="G1797" s="5">
        <f t="shared" si="1163"/>
        <v>2</v>
      </c>
      <c r="H1797" s="6">
        <f t="shared" si="1149"/>
        <v>3.1415926535897931</v>
      </c>
      <c r="I1797" s="6">
        <f t="shared" si="1249"/>
        <v>2.6179938779914941E-2</v>
      </c>
      <c r="J1797" s="6">
        <f t="shared" ref="J1797:J1798" si="1254">8*G1797^2.56</f>
        <v>47.176614953315244</v>
      </c>
      <c r="K1797" s="6">
        <f t="shared" ref="K1797:K1798" si="1255">22.91*G1797^2.13</f>
        <v>100.28107478353417</v>
      </c>
      <c r="L1797" s="6">
        <f t="shared" ref="L1797:L1798" si="1256">22.55*G1797^1.45</f>
        <v>61.608415579623234</v>
      </c>
      <c r="M1797" s="6">
        <f t="shared" si="1228"/>
        <v>209.06610531647263</v>
      </c>
      <c r="N1797" s="6">
        <f t="shared" ref="N1797:N1798" si="1257">39.46*G1797^2.26</f>
        <v>189.01003873705164</v>
      </c>
      <c r="O1797" s="6">
        <f t="shared" si="1150"/>
        <v>0.18477507523381803</v>
      </c>
      <c r="P1797" s="6">
        <f t="shared" si="1151"/>
        <v>0.40112429913413661</v>
      </c>
      <c r="Q1797" s="6">
        <f t="shared" si="1152"/>
        <v>0.23616559305522242</v>
      </c>
      <c r="R1797" s="6">
        <f t="shared" si="1153"/>
        <v>0.82206496742317703</v>
      </c>
      <c r="S1797" s="6">
        <f t="shared" si="1154"/>
        <v>0.74028931838678558</v>
      </c>
      <c r="T1797" s="6"/>
      <c r="U1797" s="6"/>
      <c r="V1797" s="6"/>
      <c r="W1797" s="6"/>
      <c r="X1797" s="4"/>
      <c r="Y1797" s="4"/>
      <c r="Z1797" s="4"/>
      <c r="AA1797" s="4"/>
    </row>
    <row r="1798" spans="1:27" x14ac:dyDescent="0.2">
      <c r="A1798" s="5">
        <v>2014</v>
      </c>
      <c r="B1798" s="5" t="s">
        <v>28</v>
      </c>
      <c r="C1798" s="5">
        <v>3</v>
      </c>
      <c r="D1798" s="5">
        <v>120</v>
      </c>
      <c r="E1798" s="5">
        <v>2.1</v>
      </c>
      <c r="G1798" s="5">
        <f t="shared" si="1163"/>
        <v>2.1</v>
      </c>
      <c r="H1798" s="6">
        <f t="shared" si="1149"/>
        <v>3.4636059005827469</v>
      </c>
      <c r="I1798" s="6">
        <f t="shared" si="1249"/>
        <v>2.8863382504856223E-2</v>
      </c>
      <c r="J1798" s="6">
        <f t="shared" si="1254"/>
        <v>53.452913463370479</v>
      </c>
      <c r="K1798" s="6">
        <f t="shared" si="1255"/>
        <v>111.26336411843572</v>
      </c>
      <c r="L1798" s="6">
        <f t="shared" si="1256"/>
        <v>66.124823157376127</v>
      </c>
      <c r="M1798" s="6">
        <f t="shared" si="1228"/>
        <v>230.84110073918231</v>
      </c>
      <c r="N1798" s="6">
        <f t="shared" si="1257"/>
        <v>211.0438432240463</v>
      </c>
      <c r="O1798" s="6">
        <f t="shared" si="1150"/>
        <v>0.20935724439820103</v>
      </c>
      <c r="P1798" s="6">
        <f t="shared" si="1151"/>
        <v>0.44505345647374284</v>
      </c>
      <c r="Q1798" s="6">
        <f t="shared" si="1152"/>
        <v>0.25347848876994183</v>
      </c>
      <c r="R1798" s="6">
        <f t="shared" si="1153"/>
        <v>0.9078891896418857</v>
      </c>
      <c r="S1798" s="6">
        <f t="shared" si="1154"/>
        <v>0.82658838596084794</v>
      </c>
      <c r="T1798" s="6"/>
      <c r="U1798" s="6"/>
      <c r="V1798" s="6"/>
      <c r="W1798" s="6"/>
      <c r="X1798" s="4"/>
      <c r="Y1798" s="4"/>
      <c r="Z1798" s="4"/>
      <c r="AA1798" s="4"/>
    </row>
    <row r="1799" spans="1:27" x14ac:dyDescent="0.2">
      <c r="A1799" s="5">
        <v>2014</v>
      </c>
      <c r="B1799" s="5" t="s">
        <v>28</v>
      </c>
      <c r="C1799" s="5">
        <v>3</v>
      </c>
      <c r="D1799" s="5">
        <v>120</v>
      </c>
      <c r="F1799" s="5">
        <v>0.76</v>
      </c>
      <c r="G1799" s="5">
        <f t="shared" si="1163"/>
        <v>0.76</v>
      </c>
      <c r="H1799" s="6">
        <f t="shared" si="1149"/>
        <v>0.45364597917836613</v>
      </c>
      <c r="I1799" s="6">
        <f t="shared" si="1249"/>
        <v>3.7803831598197178E-3</v>
      </c>
      <c r="J1799" s="6">
        <f t="shared" ref="J1799:J1804" si="1258">81.42*G1799^2.1</f>
        <v>45.75511400942181</v>
      </c>
      <c r="K1799" s="6">
        <f t="shared" ref="K1799:K1804" si="1259">69.66*G1799^1.99</f>
        <v>40.346189012544066</v>
      </c>
      <c r="L1799" s="6">
        <f t="shared" ref="L1799:L1804" si="1260">40.5*G1799^1.41</f>
        <v>27.504400819606946</v>
      </c>
      <c r="M1799" s="6">
        <f t="shared" si="1228"/>
        <v>113.60570384157282</v>
      </c>
      <c r="N1799" s="6">
        <f t="shared" ref="N1799:N1804" si="1261">179.2*G1799^2.01</f>
        <v>103.22225104214658</v>
      </c>
      <c r="O1799" s="6">
        <f t="shared" si="1150"/>
        <v>0.17920752987023542</v>
      </c>
      <c r="P1799" s="6">
        <f t="shared" si="1151"/>
        <v>0.16138475605017624</v>
      </c>
      <c r="Q1799" s="6">
        <f t="shared" si="1152"/>
        <v>0.10543353647515996</v>
      </c>
      <c r="R1799" s="6">
        <f t="shared" si="1153"/>
        <v>0.44602582239557165</v>
      </c>
      <c r="S1799" s="6">
        <f t="shared" si="1154"/>
        <v>0.40428714991507408</v>
      </c>
      <c r="T1799" s="6"/>
      <c r="U1799" s="6"/>
      <c r="V1799" s="6"/>
      <c r="W1799" s="6"/>
      <c r="X1799" s="4"/>
      <c r="Y1799" s="4"/>
      <c r="Z1799" s="4"/>
      <c r="AA1799" s="4"/>
    </row>
    <row r="1800" spans="1:27" x14ac:dyDescent="0.2">
      <c r="A1800" s="5">
        <v>2014</v>
      </c>
      <c r="B1800" s="5" t="s">
        <v>28</v>
      </c>
      <c r="C1800" s="5">
        <v>3</v>
      </c>
      <c r="D1800" s="5">
        <v>120</v>
      </c>
      <c r="F1800" s="5">
        <v>1.17</v>
      </c>
      <c r="G1800" s="5">
        <f t="shared" si="1163"/>
        <v>1.17</v>
      </c>
      <c r="H1800" s="6">
        <f t="shared" si="1149"/>
        <v>1.0751315458747668</v>
      </c>
      <c r="I1800" s="6">
        <f t="shared" si="1249"/>
        <v>8.9594295489563904E-3</v>
      </c>
      <c r="J1800" s="6">
        <f t="shared" si="1258"/>
        <v>113.21954564527181</v>
      </c>
      <c r="K1800" s="6">
        <f t="shared" si="1259"/>
        <v>95.207976501616372</v>
      </c>
      <c r="L1800" s="6">
        <f t="shared" si="1260"/>
        <v>50.535560658992829</v>
      </c>
      <c r="M1800" s="6">
        <f t="shared" si="1228"/>
        <v>258.96308280588102</v>
      </c>
      <c r="N1800" s="6">
        <f t="shared" si="1261"/>
        <v>245.69232349888227</v>
      </c>
      <c r="O1800" s="6">
        <f t="shared" si="1150"/>
        <v>0.44344322044398127</v>
      </c>
      <c r="P1800" s="6">
        <f t="shared" si="1151"/>
        <v>0.38083190600646544</v>
      </c>
      <c r="Q1800" s="6">
        <f t="shared" si="1152"/>
        <v>0.19371964919280585</v>
      </c>
      <c r="R1800" s="6">
        <f t="shared" si="1153"/>
        <v>1.0179947756432526</v>
      </c>
      <c r="S1800" s="6">
        <f t="shared" si="1154"/>
        <v>0.96229493370395547</v>
      </c>
      <c r="T1800" s="6"/>
      <c r="U1800" s="6"/>
      <c r="V1800" s="6"/>
      <c r="W1800" s="6"/>
      <c r="X1800" s="4"/>
      <c r="Y1800" s="4"/>
      <c r="Z1800" s="4"/>
      <c r="AA1800" s="4"/>
    </row>
    <row r="1801" spans="1:27" x14ac:dyDescent="0.2">
      <c r="A1801" s="5">
        <v>2014</v>
      </c>
      <c r="B1801" s="5" t="s">
        <v>28</v>
      </c>
      <c r="C1801" s="5">
        <v>3</v>
      </c>
      <c r="D1801" s="5">
        <v>120</v>
      </c>
      <c r="F1801" s="5">
        <v>1.35</v>
      </c>
      <c r="G1801" s="5">
        <f t="shared" si="1163"/>
        <v>1.35</v>
      </c>
      <c r="H1801" s="6">
        <f t="shared" si="1149"/>
        <v>1.4313881527918497</v>
      </c>
      <c r="I1801" s="6">
        <f t="shared" si="1249"/>
        <v>1.1928234606598748E-2</v>
      </c>
      <c r="J1801" s="6">
        <f t="shared" si="1258"/>
        <v>152.90863516208699</v>
      </c>
      <c r="K1801" s="6">
        <f t="shared" si="1259"/>
        <v>126.57492229032219</v>
      </c>
      <c r="L1801" s="6">
        <f t="shared" si="1260"/>
        <v>61.833757269566838</v>
      </c>
      <c r="M1801" s="6">
        <f t="shared" si="1228"/>
        <v>341.317314721976</v>
      </c>
      <c r="N1801" s="6">
        <f t="shared" si="1261"/>
        <v>327.57358975183195</v>
      </c>
      <c r="O1801" s="6">
        <f t="shared" si="1150"/>
        <v>0.59889215438484067</v>
      </c>
      <c r="P1801" s="6">
        <f t="shared" si="1151"/>
        <v>0.50629968916128876</v>
      </c>
      <c r="Q1801" s="6">
        <f t="shared" si="1152"/>
        <v>0.2370294028666729</v>
      </c>
      <c r="R1801" s="6">
        <f t="shared" si="1153"/>
        <v>1.3422212464128023</v>
      </c>
      <c r="S1801" s="6">
        <f t="shared" si="1154"/>
        <v>1.2829965598613418</v>
      </c>
      <c r="T1801" s="6"/>
      <c r="U1801" s="6"/>
      <c r="V1801" s="6"/>
      <c r="W1801" s="6"/>
      <c r="X1801" s="4"/>
      <c r="Y1801" s="4"/>
      <c r="Z1801" s="4"/>
      <c r="AA1801" s="4"/>
    </row>
    <row r="1802" spans="1:27" x14ac:dyDescent="0.2">
      <c r="A1802" s="5">
        <v>2014</v>
      </c>
      <c r="B1802" s="5" t="s">
        <v>28</v>
      </c>
      <c r="C1802" s="5">
        <v>3</v>
      </c>
      <c r="D1802" s="5">
        <v>120</v>
      </c>
      <c r="F1802" s="5">
        <v>2.04</v>
      </c>
      <c r="G1802" s="5">
        <f t="shared" si="1163"/>
        <v>2.04</v>
      </c>
      <c r="H1802" s="6">
        <f t="shared" si="1149"/>
        <v>3.2685129967948208</v>
      </c>
      <c r="I1802" s="6">
        <f t="shared" si="1249"/>
        <v>2.7237608306623508E-2</v>
      </c>
      <c r="J1802" s="6">
        <f t="shared" si="1258"/>
        <v>363.87686941512823</v>
      </c>
      <c r="K1802" s="6">
        <f t="shared" si="1259"/>
        <v>287.83758571451045</v>
      </c>
      <c r="L1802" s="6">
        <f t="shared" si="1260"/>
        <v>110.67092995428175</v>
      </c>
      <c r="M1802" s="6">
        <f t="shared" si="1228"/>
        <v>762.38538508392048</v>
      </c>
      <c r="N1802" s="6">
        <f t="shared" si="1261"/>
        <v>751.09460384634394</v>
      </c>
      <c r="O1802" s="6">
        <f t="shared" si="1150"/>
        <v>1.4251844052092522</v>
      </c>
      <c r="P1802" s="6">
        <f t="shared" si="1151"/>
        <v>1.1513503428580418</v>
      </c>
      <c r="Q1802" s="6">
        <f t="shared" si="1152"/>
        <v>0.4242385648247467</v>
      </c>
      <c r="R1802" s="6">
        <f t="shared" si="1153"/>
        <v>3.0007733128920409</v>
      </c>
      <c r="S1802" s="6">
        <f t="shared" si="1154"/>
        <v>2.9417871983981803</v>
      </c>
      <c r="T1802" s="6"/>
      <c r="U1802" s="6"/>
      <c r="V1802" s="6"/>
      <c r="W1802" s="6"/>
      <c r="X1802" s="4"/>
      <c r="Y1802" s="4"/>
      <c r="Z1802" s="4"/>
      <c r="AA1802" s="4"/>
    </row>
    <row r="1803" spans="1:27" x14ac:dyDescent="0.2">
      <c r="A1803" s="5">
        <v>2014</v>
      </c>
      <c r="B1803" s="5" t="s">
        <v>28</v>
      </c>
      <c r="C1803" s="5">
        <v>3</v>
      </c>
      <c r="D1803" s="5">
        <v>120</v>
      </c>
      <c r="F1803" s="5">
        <v>1.86</v>
      </c>
      <c r="G1803" s="5">
        <f t="shared" si="1163"/>
        <v>1.86</v>
      </c>
      <c r="H1803" s="6">
        <f t="shared" ref="H1803:H1866" si="1262">PI()*(G1803/2)^2</f>
        <v>2.7171634860898126</v>
      </c>
      <c r="I1803" s="6">
        <f t="shared" si="1249"/>
        <v>2.2643029050748439E-2</v>
      </c>
      <c r="J1803" s="6">
        <f t="shared" si="1258"/>
        <v>299.71486338314804</v>
      </c>
      <c r="K1803" s="6">
        <f t="shared" si="1259"/>
        <v>239.50480409721675</v>
      </c>
      <c r="L1803" s="6">
        <f t="shared" si="1260"/>
        <v>97.155697624167573</v>
      </c>
      <c r="M1803" s="6">
        <f t="shared" si="1228"/>
        <v>636.37536510453242</v>
      </c>
      <c r="N1803" s="6">
        <f t="shared" si="1261"/>
        <v>623.81961051833355</v>
      </c>
      <c r="O1803" s="6">
        <f t="shared" ref="O1803:O1866" si="1263">(J1803*0.47)/D1803</f>
        <v>1.1738832149173297</v>
      </c>
      <c r="P1803" s="6">
        <f t="shared" ref="P1803:P1866" si="1264">(K1803*0.48)/D1803</f>
        <v>0.95801921638886689</v>
      </c>
      <c r="Q1803" s="6">
        <f t="shared" ref="Q1803:Q1866" si="1265">(L1803*0.46)/D1803</f>
        <v>0.37243017422597569</v>
      </c>
      <c r="R1803" s="6">
        <f t="shared" ref="R1803:R1866" si="1266">SUM(O1803:Q1803)</f>
        <v>2.5043326055321726</v>
      </c>
      <c r="S1803" s="6">
        <f t="shared" ref="S1803:S1866" si="1267">(N1803*0.47)/D1803</f>
        <v>2.4432934745301393</v>
      </c>
      <c r="T1803" s="6"/>
      <c r="U1803" s="6"/>
      <c r="V1803" s="6"/>
      <c r="W1803" s="6"/>
      <c r="X1803" s="4"/>
      <c r="Y1803" s="4"/>
      <c r="Z1803" s="4"/>
      <c r="AA1803" s="4"/>
    </row>
    <row r="1804" spans="1:27" x14ac:dyDescent="0.2">
      <c r="A1804" s="5">
        <v>2014</v>
      </c>
      <c r="B1804" s="5" t="s">
        <v>28</v>
      </c>
      <c r="C1804" s="5">
        <v>3</v>
      </c>
      <c r="D1804" s="5">
        <v>120</v>
      </c>
      <c r="F1804" s="5">
        <v>3.58</v>
      </c>
      <c r="G1804" s="5">
        <f t="shared" si="1163"/>
        <v>3.58</v>
      </c>
      <c r="H1804" s="6">
        <f t="shared" si="1262"/>
        <v>10.065977021367056</v>
      </c>
      <c r="I1804" s="6">
        <f t="shared" si="1249"/>
        <v>8.3883141844725465E-2</v>
      </c>
      <c r="J1804" s="6">
        <f t="shared" si="1258"/>
        <v>1185.4560406207481</v>
      </c>
      <c r="K1804" s="6">
        <f t="shared" si="1259"/>
        <v>881.47640778009429</v>
      </c>
      <c r="L1804" s="6">
        <f t="shared" si="1260"/>
        <v>244.58515309392985</v>
      </c>
      <c r="M1804" s="6">
        <f t="shared" si="1228"/>
        <v>2311.5176014947724</v>
      </c>
      <c r="N1804" s="6">
        <f t="shared" si="1261"/>
        <v>2326.1777045620761</v>
      </c>
      <c r="O1804" s="6">
        <f t="shared" si="1263"/>
        <v>4.6430361590979299</v>
      </c>
      <c r="P1804" s="6">
        <f t="shared" si="1264"/>
        <v>3.5259056311203767</v>
      </c>
      <c r="Q1804" s="6">
        <f t="shared" si="1265"/>
        <v>0.93757642019339782</v>
      </c>
      <c r="R1804" s="6">
        <f t="shared" si="1266"/>
        <v>9.1065182104117053</v>
      </c>
      <c r="S1804" s="6">
        <f t="shared" si="1267"/>
        <v>9.1108626762014637</v>
      </c>
      <c r="T1804" s="6"/>
      <c r="U1804" s="6"/>
      <c r="V1804" s="6"/>
      <c r="W1804" s="6"/>
      <c r="X1804" s="4"/>
      <c r="Y1804" s="4"/>
      <c r="Z1804" s="4"/>
      <c r="AA1804" s="4"/>
    </row>
    <row r="1805" spans="1:27" x14ac:dyDescent="0.2">
      <c r="A1805" s="5">
        <v>2014</v>
      </c>
      <c r="B1805" s="5" t="s">
        <v>28</v>
      </c>
      <c r="C1805" s="5">
        <v>3</v>
      </c>
      <c r="D1805" s="5">
        <v>120</v>
      </c>
      <c r="E1805" s="5">
        <v>1.45</v>
      </c>
      <c r="G1805" s="5">
        <f t="shared" si="1163"/>
        <v>1.45</v>
      </c>
      <c r="H1805" s="6">
        <f t="shared" si="1262"/>
        <v>1.6512996385431351</v>
      </c>
      <c r="I1805" s="6">
        <f t="shared" si="1249"/>
        <v>1.3760830321192793E-2</v>
      </c>
      <c r="J1805" s="6">
        <f t="shared" ref="J1805" si="1268">8*G1805^2.56</f>
        <v>20.710570997886418</v>
      </c>
      <c r="K1805" s="6">
        <f t="shared" ref="K1805" si="1269">22.91*G1805^2.13</f>
        <v>50.552068861750719</v>
      </c>
      <c r="L1805" s="6">
        <f t="shared" ref="L1805" si="1270">22.55*G1805^1.45</f>
        <v>38.648278093599778</v>
      </c>
      <c r="M1805" s="6">
        <f t="shared" si="1228"/>
        <v>109.91091795323692</v>
      </c>
      <c r="N1805" s="6">
        <f t="shared" ref="N1805" si="1271">39.46*G1805^2.26</f>
        <v>91.379497593844633</v>
      </c>
      <c r="O1805" s="6">
        <f t="shared" si="1263"/>
        <v>8.1116403075055132E-2</v>
      </c>
      <c r="P1805" s="6">
        <f t="shared" si="1264"/>
        <v>0.20220827544700287</v>
      </c>
      <c r="Q1805" s="6">
        <f t="shared" si="1265"/>
        <v>0.1481517326921325</v>
      </c>
      <c r="R1805" s="6">
        <f t="shared" si="1266"/>
        <v>0.4314764112141905</v>
      </c>
      <c r="S1805" s="6">
        <f t="shared" si="1267"/>
        <v>0.35790303224255815</v>
      </c>
      <c r="T1805" s="6"/>
      <c r="U1805" s="6"/>
      <c r="V1805" s="6"/>
      <c r="W1805" s="6"/>
      <c r="X1805" s="4"/>
      <c r="Y1805" s="4"/>
      <c r="Z1805" s="4"/>
      <c r="AA1805" s="4"/>
    </row>
    <row r="1806" spans="1:27" x14ac:dyDescent="0.2">
      <c r="A1806" s="5">
        <v>2014</v>
      </c>
      <c r="B1806" s="5" t="s">
        <v>28</v>
      </c>
      <c r="C1806" s="5">
        <v>3</v>
      </c>
      <c r="D1806" s="5">
        <v>120</v>
      </c>
      <c r="F1806" s="5">
        <v>2.88</v>
      </c>
      <c r="G1806" s="5">
        <f t="shared" si="1163"/>
        <v>2.88</v>
      </c>
      <c r="H1806" s="6">
        <f t="shared" si="1262"/>
        <v>6.5144065264837945</v>
      </c>
      <c r="I1806" s="6">
        <f t="shared" si="1249"/>
        <v>5.4286721054031623E-2</v>
      </c>
      <c r="J1806" s="6">
        <f t="shared" ref="J1806:J1814" si="1272">81.42*G1806^2.1</f>
        <v>750.68082451903058</v>
      </c>
      <c r="K1806" s="6">
        <f t="shared" ref="K1806:K1814" si="1273">69.66*G1806^1.99</f>
        <v>571.70833088576762</v>
      </c>
      <c r="L1806" s="6">
        <f t="shared" ref="L1806:L1814" si="1274">40.5*G1806^1.41</f>
        <v>179.96930145281411</v>
      </c>
      <c r="M1806" s="6">
        <f t="shared" si="1228"/>
        <v>1502.3584568576123</v>
      </c>
      <c r="N1806" s="6">
        <f t="shared" ref="N1806:N1814" si="1275">179.2*G1806^2.01</f>
        <v>1502.16246428568</v>
      </c>
      <c r="O1806" s="6">
        <f t="shared" si="1263"/>
        <v>2.9401665626995364</v>
      </c>
      <c r="P1806" s="6">
        <f t="shared" si="1264"/>
        <v>2.2868333235430707</v>
      </c>
      <c r="Q1806" s="6">
        <f t="shared" si="1265"/>
        <v>0.68988232223578738</v>
      </c>
      <c r="R1806" s="6">
        <f t="shared" si="1266"/>
        <v>5.9168822084783947</v>
      </c>
      <c r="S1806" s="6">
        <f t="shared" si="1267"/>
        <v>5.8834696517855791</v>
      </c>
      <c r="T1806" s="6"/>
      <c r="U1806" s="6"/>
      <c r="V1806" s="6"/>
      <c r="W1806" s="6"/>
      <c r="X1806" s="4"/>
      <c r="Y1806" s="4"/>
      <c r="Z1806" s="4"/>
      <c r="AA1806" s="4"/>
    </row>
    <row r="1807" spans="1:27" x14ac:dyDescent="0.2">
      <c r="A1807" s="5">
        <v>2014</v>
      </c>
      <c r="B1807" s="5" t="s">
        <v>28</v>
      </c>
      <c r="C1807" s="5">
        <v>3</v>
      </c>
      <c r="D1807" s="5">
        <v>120</v>
      </c>
      <c r="F1807" s="5">
        <v>1.2</v>
      </c>
      <c r="G1807" s="5">
        <f t="shared" si="1163"/>
        <v>1.2</v>
      </c>
      <c r="H1807" s="6">
        <f t="shared" si="1262"/>
        <v>1.1309733552923256</v>
      </c>
      <c r="I1807" s="6">
        <f t="shared" si="1249"/>
        <v>9.4247779607693795E-3</v>
      </c>
      <c r="J1807" s="6">
        <f t="shared" si="1272"/>
        <v>119.40203117648261</v>
      </c>
      <c r="K1807" s="6">
        <f t="shared" si="1273"/>
        <v>100.12767913746974</v>
      </c>
      <c r="L1807" s="6">
        <f t="shared" si="1274"/>
        <v>52.372171352375808</v>
      </c>
      <c r="M1807" s="6">
        <f t="shared" si="1228"/>
        <v>271.90188166632817</v>
      </c>
      <c r="N1807" s="6">
        <f t="shared" si="1275"/>
        <v>258.51890628226249</v>
      </c>
      <c r="O1807" s="6">
        <f t="shared" si="1263"/>
        <v>0.46765795544122357</v>
      </c>
      <c r="P1807" s="6">
        <f t="shared" si="1264"/>
        <v>0.40051071654987891</v>
      </c>
      <c r="Q1807" s="6">
        <f t="shared" si="1265"/>
        <v>0.20075999018410728</v>
      </c>
      <c r="R1807" s="6">
        <f t="shared" si="1266"/>
        <v>1.0689286621752099</v>
      </c>
      <c r="S1807" s="6">
        <f t="shared" si="1267"/>
        <v>1.0125323829388615</v>
      </c>
      <c r="T1807" s="6"/>
      <c r="U1807" s="6"/>
      <c r="V1807" s="6"/>
      <c r="W1807" s="6"/>
      <c r="X1807" s="4"/>
      <c r="Y1807" s="4"/>
      <c r="Z1807" s="4"/>
      <c r="AA1807" s="4"/>
    </row>
    <row r="1808" spans="1:27" x14ac:dyDescent="0.2">
      <c r="A1808" s="5">
        <v>2014</v>
      </c>
      <c r="B1808" s="5" t="s">
        <v>28</v>
      </c>
      <c r="C1808" s="5">
        <v>3</v>
      </c>
      <c r="D1808" s="5">
        <v>120</v>
      </c>
      <c r="F1808" s="5">
        <v>3.32</v>
      </c>
      <c r="G1808" s="5">
        <f t="shared" si="1163"/>
        <v>3.32</v>
      </c>
      <c r="H1808" s="6">
        <f t="shared" si="1262"/>
        <v>8.6569727162320333</v>
      </c>
      <c r="I1808" s="6">
        <f t="shared" si="1249"/>
        <v>7.2141439301933605E-2</v>
      </c>
      <c r="J1808" s="6">
        <f t="shared" si="1272"/>
        <v>1011.8615045032253</v>
      </c>
      <c r="K1808" s="6">
        <f t="shared" si="1273"/>
        <v>758.66186916763172</v>
      </c>
      <c r="L1808" s="6">
        <f t="shared" si="1274"/>
        <v>219.9174652572722</v>
      </c>
      <c r="M1808" s="6">
        <f t="shared" si="1228"/>
        <v>1990.4408389281291</v>
      </c>
      <c r="N1808" s="6">
        <f t="shared" si="1275"/>
        <v>1999.0587309360346</v>
      </c>
      <c r="O1808" s="6">
        <f t="shared" si="1263"/>
        <v>3.9631242259709656</v>
      </c>
      <c r="P1808" s="6">
        <f t="shared" si="1264"/>
        <v>3.0346474766705267</v>
      </c>
      <c r="Q1808" s="6">
        <f t="shared" si="1265"/>
        <v>0.8430169501528767</v>
      </c>
      <c r="R1808" s="6">
        <f t="shared" si="1266"/>
        <v>7.8407886527943687</v>
      </c>
      <c r="S1808" s="6">
        <f t="shared" si="1267"/>
        <v>7.8296466961661357</v>
      </c>
      <c r="T1808" s="6"/>
      <c r="U1808" s="6"/>
      <c r="V1808" s="6"/>
      <c r="W1808" s="6"/>
      <c r="X1808" s="4"/>
      <c r="Y1808" s="4"/>
      <c r="Z1808" s="4"/>
      <c r="AA1808" s="4"/>
    </row>
    <row r="1809" spans="1:27" x14ac:dyDescent="0.2">
      <c r="A1809" s="5">
        <v>2014</v>
      </c>
      <c r="B1809" s="5" t="s">
        <v>28</v>
      </c>
      <c r="C1809" s="5">
        <v>3</v>
      </c>
      <c r="D1809" s="5">
        <v>120</v>
      </c>
      <c r="F1809" s="5">
        <v>5.26</v>
      </c>
      <c r="G1809" s="5">
        <f t="shared" si="1163"/>
        <v>5.26</v>
      </c>
      <c r="H1809" s="6">
        <f t="shared" si="1262"/>
        <v>21.730082225615238</v>
      </c>
      <c r="I1809" s="6">
        <f t="shared" si="1249"/>
        <v>0.18108401854679365</v>
      </c>
      <c r="J1809" s="6">
        <f t="shared" si="1272"/>
        <v>2659.5071409443681</v>
      </c>
      <c r="K1809" s="6">
        <f t="shared" si="1273"/>
        <v>1895.593020558023</v>
      </c>
      <c r="L1809" s="6">
        <f t="shared" si="1274"/>
        <v>420.77014967762329</v>
      </c>
      <c r="M1809" s="6">
        <f t="shared" si="1228"/>
        <v>4975.8703111800141</v>
      </c>
      <c r="N1809" s="6">
        <f t="shared" si="1275"/>
        <v>5041.0308017379857</v>
      </c>
      <c r="O1809" s="6">
        <f t="shared" si="1263"/>
        <v>10.416402968698774</v>
      </c>
      <c r="P1809" s="6">
        <f t="shared" si="1264"/>
        <v>7.5823720822320917</v>
      </c>
      <c r="Q1809" s="6">
        <f t="shared" si="1265"/>
        <v>1.6129522404308894</v>
      </c>
      <c r="R1809" s="6">
        <f t="shared" si="1266"/>
        <v>19.611727291361756</v>
      </c>
      <c r="S1809" s="6">
        <f t="shared" si="1267"/>
        <v>19.744037306807108</v>
      </c>
      <c r="T1809" s="6"/>
      <c r="U1809" s="6"/>
      <c r="V1809" s="6"/>
      <c r="W1809" s="6"/>
      <c r="X1809" s="4"/>
      <c r="Y1809" s="4"/>
      <c r="Z1809" s="4"/>
      <c r="AA1809" s="4"/>
    </row>
    <row r="1810" spans="1:27" x14ac:dyDescent="0.2">
      <c r="A1810" s="5">
        <v>2014</v>
      </c>
      <c r="B1810" s="5" t="s">
        <v>28</v>
      </c>
      <c r="C1810" s="5">
        <v>3</v>
      </c>
      <c r="D1810" s="5">
        <v>120</v>
      </c>
      <c r="F1810" s="5">
        <v>1.26</v>
      </c>
      <c r="G1810" s="5">
        <f t="shared" si="1163"/>
        <v>1.26</v>
      </c>
      <c r="H1810" s="6">
        <f t="shared" si="1262"/>
        <v>1.246898124209789</v>
      </c>
      <c r="I1810" s="6">
        <f t="shared" si="1249"/>
        <v>1.0390817701748241E-2</v>
      </c>
      <c r="J1810" s="6">
        <f t="shared" si="1272"/>
        <v>132.2845860927473</v>
      </c>
      <c r="K1810" s="6">
        <f t="shared" si="1273"/>
        <v>110.33691954999421</v>
      </c>
      <c r="L1810" s="6">
        <f t="shared" si="1274"/>
        <v>56.101889936612473</v>
      </c>
      <c r="M1810" s="6">
        <f t="shared" si="1228"/>
        <v>298.72339557935396</v>
      </c>
      <c r="N1810" s="6">
        <f t="shared" si="1275"/>
        <v>285.15618841374811</v>
      </c>
      <c r="O1810" s="6">
        <f t="shared" si="1263"/>
        <v>0.51811462886326021</v>
      </c>
      <c r="P1810" s="6">
        <f t="shared" si="1264"/>
        <v>0.44134767819997678</v>
      </c>
      <c r="Q1810" s="6">
        <f t="shared" si="1265"/>
        <v>0.21505724475701449</v>
      </c>
      <c r="R1810" s="6">
        <f t="shared" si="1266"/>
        <v>1.1745195518202514</v>
      </c>
      <c r="S1810" s="6">
        <f t="shared" si="1267"/>
        <v>1.1168617379538468</v>
      </c>
      <c r="T1810" s="6"/>
      <c r="U1810" s="6"/>
      <c r="V1810" s="6"/>
      <c r="W1810" s="6"/>
      <c r="X1810" s="4"/>
      <c r="Y1810" s="4"/>
      <c r="Z1810" s="4"/>
      <c r="AA1810" s="4"/>
    </row>
    <row r="1811" spans="1:27" x14ac:dyDescent="0.2">
      <c r="A1811" s="5">
        <v>2014</v>
      </c>
      <c r="B1811" s="5" t="s">
        <v>28</v>
      </c>
      <c r="C1811" s="5">
        <v>3</v>
      </c>
      <c r="D1811" s="5">
        <v>120</v>
      </c>
      <c r="F1811" s="5">
        <v>4.6100000000000003</v>
      </c>
      <c r="G1811" s="5">
        <f t="shared" si="1163"/>
        <v>4.6100000000000003</v>
      </c>
      <c r="H1811" s="6">
        <f t="shared" si="1262"/>
        <v>16.691360308338911</v>
      </c>
      <c r="I1811" s="6">
        <f t="shared" si="1249"/>
        <v>0.1390946692361576</v>
      </c>
      <c r="J1811" s="6">
        <f t="shared" si="1272"/>
        <v>2016.0580890575861</v>
      </c>
      <c r="K1811" s="6">
        <f t="shared" si="1273"/>
        <v>1457.9690729641529</v>
      </c>
      <c r="L1811" s="6">
        <f t="shared" si="1274"/>
        <v>349.36011994133622</v>
      </c>
      <c r="M1811" s="6">
        <f t="shared" si="1228"/>
        <v>3823.3872819630751</v>
      </c>
      <c r="N1811" s="6">
        <f t="shared" si="1275"/>
        <v>3867.0239813550338</v>
      </c>
      <c r="O1811" s="6">
        <f t="shared" si="1263"/>
        <v>7.8962275154755455</v>
      </c>
      <c r="P1811" s="6">
        <f t="shared" si="1264"/>
        <v>5.831876291856612</v>
      </c>
      <c r="Q1811" s="6">
        <f t="shared" si="1265"/>
        <v>1.3392137931084556</v>
      </c>
      <c r="R1811" s="6">
        <f t="shared" si="1266"/>
        <v>15.067317600440614</v>
      </c>
      <c r="S1811" s="6">
        <f t="shared" si="1267"/>
        <v>15.14584392697388</v>
      </c>
      <c r="T1811" s="6"/>
      <c r="U1811" s="6"/>
      <c r="V1811" s="6"/>
      <c r="W1811" s="6"/>
      <c r="X1811" s="4"/>
      <c r="Y1811" s="4"/>
      <c r="Z1811" s="4"/>
      <c r="AA1811" s="4"/>
    </row>
    <row r="1812" spans="1:27" x14ac:dyDescent="0.2">
      <c r="A1812" s="5">
        <v>2014</v>
      </c>
      <c r="B1812" s="5" t="s">
        <v>28</v>
      </c>
      <c r="C1812" s="5">
        <v>3</v>
      </c>
      <c r="D1812" s="5">
        <v>120</v>
      </c>
      <c r="F1812" s="5">
        <v>2.2799999999999998</v>
      </c>
      <c r="G1812" s="5">
        <f t="shared" si="1163"/>
        <v>2.2799999999999998</v>
      </c>
      <c r="H1812" s="6">
        <f t="shared" si="1262"/>
        <v>4.0828138126052949</v>
      </c>
      <c r="I1812" s="6">
        <f t="shared" si="1249"/>
        <v>3.4023448438377457E-2</v>
      </c>
      <c r="J1812" s="6">
        <f t="shared" si="1272"/>
        <v>459.61508768831141</v>
      </c>
      <c r="K1812" s="6">
        <f t="shared" si="1273"/>
        <v>359.14830047751775</v>
      </c>
      <c r="L1812" s="6">
        <f t="shared" si="1274"/>
        <v>129.4622520510745</v>
      </c>
      <c r="M1812" s="6">
        <f t="shared" si="1228"/>
        <v>948.22564021690368</v>
      </c>
      <c r="N1812" s="6">
        <f t="shared" si="1275"/>
        <v>939.26263905486837</v>
      </c>
      <c r="O1812" s="6">
        <f t="shared" si="1263"/>
        <v>1.8001590934458862</v>
      </c>
      <c r="P1812" s="6">
        <f t="shared" si="1264"/>
        <v>1.4365932019100709</v>
      </c>
      <c r="Q1812" s="6">
        <f t="shared" si="1265"/>
        <v>0.49627196619578562</v>
      </c>
      <c r="R1812" s="6">
        <f t="shared" si="1266"/>
        <v>3.7330242615517428</v>
      </c>
      <c r="S1812" s="6">
        <f t="shared" si="1267"/>
        <v>3.6787786696315679</v>
      </c>
      <c r="T1812" s="6"/>
      <c r="U1812" s="6"/>
      <c r="V1812" s="6"/>
      <c r="W1812" s="6"/>
      <c r="X1812" s="4"/>
      <c r="Y1812" s="4"/>
      <c r="Z1812" s="4"/>
      <c r="AA1812" s="4"/>
    </row>
    <row r="1813" spans="1:27" x14ac:dyDescent="0.2">
      <c r="A1813" s="5">
        <v>2014</v>
      </c>
      <c r="B1813" s="5" t="s">
        <v>28</v>
      </c>
      <c r="C1813" s="5">
        <v>3</v>
      </c>
      <c r="D1813" s="5">
        <v>120</v>
      </c>
      <c r="F1813" s="5">
        <v>5.38</v>
      </c>
      <c r="G1813" s="5">
        <f t="shared" si="1163"/>
        <v>5.38</v>
      </c>
      <c r="H1813" s="6">
        <f t="shared" si="1262"/>
        <v>22.732878600641101</v>
      </c>
      <c r="I1813" s="6">
        <f t="shared" si="1249"/>
        <v>0.18944065500534252</v>
      </c>
      <c r="J1813" s="6">
        <f t="shared" si="1272"/>
        <v>2788.5207270253618</v>
      </c>
      <c r="K1813" s="6">
        <f t="shared" si="1273"/>
        <v>1982.6232678205108</v>
      </c>
      <c r="L1813" s="6">
        <f t="shared" si="1274"/>
        <v>434.36820876430744</v>
      </c>
      <c r="M1813" s="6">
        <f t="shared" si="1228"/>
        <v>5205.5122036101802</v>
      </c>
      <c r="N1813" s="6">
        <f t="shared" si="1275"/>
        <v>5274.8532213991111</v>
      </c>
      <c r="O1813" s="6">
        <f t="shared" si="1263"/>
        <v>10.921706180849332</v>
      </c>
      <c r="P1813" s="6">
        <f t="shared" si="1264"/>
        <v>7.9304930712820427</v>
      </c>
      <c r="Q1813" s="6">
        <f t="shared" si="1265"/>
        <v>1.6650781335965119</v>
      </c>
      <c r="R1813" s="6">
        <f t="shared" si="1266"/>
        <v>20.517277385727887</v>
      </c>
      <c r="S1813" s="6">
        <f t="shared" si="1267"/>
        <v>20.659841783813185</v>
      </c>
      <c r="T1813" s="6"/>
      <c r="U1813" s="6"/>
      <c r="V1813" s="6"/>
      <c r="W1813" s="6"/>
      <c r="X1813" s="4"/>
      <c r="Y1813" s="4"/>
      <c r="Z1813" s="4"/>
      <c r="AA1813" s="4"/>
    </row>
    <row r="1814" spans="1:27" x14ac:dyDescent="0.2">
      <c r="A1814" s="5">
        <v>2014</v>
      </c>
      <c r="B1814" s="5" t="s">
        <v>28</v>
      </c>
      <c r="C1814" s="5">
        <v>3</v>
      </c>
      <c r="D1814" s="5">
        <v>120</v>
      </c>
      <c r="F1814" s="5">
        <v>5.51</v>
      </c>
      <c r="G1814" s="5">
        <f t="shared" si="1163"/>
        <v>5.51</v>
      </c>
      <c r="H1814" s="6">
        <f t="shared" si="1262"/>
        <v>23.844766780562868</v>
      </c>
      <c r="I1814" s="6">
        <f t="shared" si="1249"/>
        <v>0.19870638983802388</v>
      </c>
      <c r="J1814" s="6">
        <f t="shared" si="1272"/>
        <v>2931.9020397471759</v>
      </c>
      <c r="K1814" s="6">
        <f t="shared" si="1273"/>
        <v>2079.0989153057662</v>
      </c>
      <c r="L1814" s="6">
        <f t="shared" si="1274"/>
        <v>449.24037137790293</v>
      </c>
      <c r="M1814" s="6">
        <f t="shared" si="1228"/>
        <v>5460.2413264308452</v>
      </c>
      <c r="N1814" s="6">
        <f t="shared" si="1275"/>
        <v>5534.1728447667638</v>
      </c>
      <c r="O1814" s="6">
        <f t="shared" si="1263"/>
        <v>11.483282989009773</v>
      </c>
      <c r="P1814" s="6">
        <f t="shared" si="1264"/>
        <v>8.3163956612230638</v>
      </c>
      <c r="Q1814" s="6">
        <f t="shared" si="1265"/>
        <v>1.7220880902819613</v>
      </c>
      <c r="R1814" s="6">
        <f t="shared" si="1266"/>
        <v>21.521766740514796</v>
      </c>
      <c r="S1814" s="6">
        <f t="shared" si="1267"/>
        <v>21.675510308669821</v>
      </c>
      <c r="T1814" s="6"/>
      <c r="U1814" s="6"/>
      <c r="V1814" s="6"/>
      <c r="W1814" s="6"/>
      <c r="X1814" s="4"/>
      <c r="Y1814" s="4"/>
      <c r="Z1814" s="4"/>
      <c r="AA1814" s="4"/>
    </row>
    <row r="1815" spans="1:27" x14ac:dyDescent="0.2">
      <c r="A1815" s="5">
        <v>2014</v>
      </c>
      <c r="B1815" s="5" t="s">
        <v>28</v>
      </c>
      <c r="C1815" s="5">
        <v>3</v>
      </c>
      <c r="D1815" s="5">
        <v>120</v>
      </c>
      <c r="E1815" s="5">
        <v>0.82</v>
      </c>
      <c r="G1815" s="5">
        <f t="shared" ref="G1815:G1878" si="1276">E1815+F1815</f>
        <v>0.82</v>
      </c>
      <c r="H1815" s="6">
        <f t="shared" si="1262"/>
        <v>0.52810172506844411</v>
      </c>
      <c r="I1815" s="6">
        <f t="shared" si="1249"/>
        <v>4.4008477089037008E-3</v>
      </c>
      <c r="J1815" s="6">
        <f t="shared" ref="J1815:J1816" si="1277">8*G1815^2.56</f>
        <v>4.8134165746375936</v>
      </c>
      <c r="K1815" s="6">
        <f t="shared" ref="K1815:K1816" si="1278">22.91*G1815^2.13</f>
        <v>15.012347017062101</v>
      </c>
      <c r="L1815" s="6">
        <f t="shared" ref="L1815:L1816" si="1279">22.55*G1815^1.45</f>
        <v>16.91128591722795</v>
      </c>
      <c r="M1815" s="6">
        <f t="shared" si="1228"/>
        <v>36.73704950892764</v>
      </c>
      <c r="N1815" s="6">
        <f t="shared" ref="N1815:N1816" si="1280">39.46*G1815^2.26</f>
        <v>25.198598529914722</v>
      </c>
      <c r="O1815" s="6">
        <f t="shared" si="1263"/>
        <v>1.8852548250663907E-2</v>
      </c>
      <c r="P1815" s="6">
        <f t="shared" si="1264"/>
        <v>6.0049388068248402E-2</v>
      </c>
      <c r="Q1815" s="6">
        <f t="shared" si="1265"/>
        <v>6.4826596016040475E-2</v>
      </c>
      <c r="R1815" s="6">
        <f t="shared" si="1266"/>
        <v>0.14372853233495278</v>
      </c>
      <c r="S1815" s="6">
        <f t="shared" si="1267"/>
        <v>9.8694510908832661E-2</v>
      </c>
      <c r="T1815" s="6"/>
      <c r="U1815" s="6"/>
      <c r="V1815" s="6"/>
      <c r="W1815" s="6"/>
      <c r="X1815" s="4"/>
      <c r="Y1815" s="4"/>
      <c r="Z1815" s="4"/>
      <c r="AA1815" s="4"/>
    </row>
    <row r="1816" spans="1:27" x14ac:dyDescent="0.2">
      <c r="A1816" s="5">
        <v>2014</v>
      </c>
      <c r="B1816" s="5" t="s">
        <v>28</v>
      </c>
      <c r="C1816" s="5">
        <v>3</v>
      </c>
      <c r="D1816" s="5">
        <v>120</v>
      </c>
      <c r="E1816" s="5">
        <v>1.1499999999999999</v>
      </c>
      <c r="G1816" s="5">
        <f t="shared" si="1276"/>
        <v>1.1499999999999999</v>
      </c>
      <c r="H1816" s="6">
        <f t="shared" si="1262"/>
        <v>1.0386890710931251</v>
      </c>
      <c r="I1816" s="6">
        <f t="shared" si="1249"/>
        <v>8.6557422591093756E-3</v>
      </c>
      <c r="J1816" s="6">
        <f t="shared" si="1277"/>
        <v>11.44132858384781</v>
      </c>
      <c r="K1816" s="6">
        <f t="shared" si="1278"/>
        <v>30.854000991485417</v>
      </c>
      <c r="L1816" s="6">
        <f t="shared" si="1279"/>
        <v>27.615849976256907</v>
      </c>
      <c r="M1816" s="6">
        <f t="shared" si="1228"/>
        <v>69.911179551590138</v>
      </c>
      <c r="N1816" s="6">
        <f t="shared" si="1280"/>
        <v>54.117060663495884</v>
      </c>
      <c r="O1816" s="6">
        <f t="shared" si="1263"/>
        <v>4.4811870286737256E-2</v>
      </c>
      <c r="P1816" s="6">
        <f t="shared" si="1264"/>
        <v>0.12341600396594167</v>
      </c>
      <c r="Q1816" s="6">
        <f t="shared" si="1265"/>
        <v>0.10586075824231815</v>
      </c>
      <c r="R1816" s="6">
        <f t="shared" si="1266"/>
        <v>0.2740886324949971</v>
      </c>
      <c r="S1816" s="6">
        <f t="shared" si="1267"/>
        <v>0.21195848759869221</v>
      </c>
      <c r="T1816" s="6"/>
      <c r="U1816" s="6"/>
      <c r="V1816" s="6"/>
      <c r="W1816" s="6"/>
      <c r="X1816" s="4"/>
      <c r="Y1816" s="4"/>
      <c r="Z1816" s="4"/>
      <c r="AA1816" s="4"/>
    </row>
    <row r="1817" spans="1:27" x14ac:dyDescent="0.2">
      <c r="A1817" s="5">
        <v>2014</v>
      </c>
      <c r="B1817" s="5" t="s">
        <v>28</v>
      </c>
      <c r="C1817" s="5">
        <v>3</v>
      </c>
      <c r="D1817" s="5">
        <v>120</v>
      </c>
      <c r="F1817" s="5">
        <v>2.56</v>
      </c>
      <c r="G1817" s="5">
        <f t="shared" si="1276"/>
        <v>2.56</v>
      </c>
      <c r="H1817" s="6">
        <f t="shared" si="1262"/>
        <v>5.147185403641517</v>
      </c>
      <c r="I1817" s="6">
        <f t="shared" si="1249"/>
        <v>4.2893211697012643E-2</v>
      </c>
      <c r="J1817" s="6">
        <f t="shared" ref="J1817" si="1281">81.42*G1817^2.1</f>
        <v>586.18543758366548</v>
      </c>
      <c r="K1817" s="6">
        <f t="shared" ref="K1817" si="1282">69.66*G1817^1.99</f>
        <v>452.25252585065471</v>
      </c>
      <c r="L1817" s="6">
        <f t="shared" ref="L1817" si="1283">40.5*G1817^1.41</f>
        <v>152.43102651459154</v>
      </c>
      <c r="M1817" s="6">
        <f t="shared" si="1228"/>
        <v>1190.8689899489118</v>
      </c>
      <c r="N1817" s="6">
        <f t="shared" ref="N1817" si="1284">179.2*G1817^2.01</f>
        <v>1185.4966623518237</v>
      </c>
      <c r="O1817" s="6">
        <f t="shared" si="1263"/>
        <v>2.2958929638693562</v>
      </c>
      <c r="P1817" s="6">
        <f t="shared" si="1264"/>
        <v>1.8090101034026189</v>
      </c>
      <c r="Q1817" s="6">
        <f t="shared" si="1265"/>
        <v>0.5843189349726009</v>
      </c>
      <c r="R1817" s="6">
        <f t="shared" si="1266"/>
        <v>4.6892220022445761</v>
      </c>
      <c r="S1817" s="6">
        <f t="shared" si="1267"/>
        <v>4.6431952608779756</v>
      </c>
      <c r="T1817" s="6"/>
      <c r="U1817" s="6"/>
      <c r="V1817" s="6"/>
      <c r="W1817" s="6"/>
      <c r="X1817" s="4"/>
      <c r="Y1817" s="4"/>
      <c r="Z1817" s="4"/>
      <c r="AA1817" s="4"/>
    </row>
    <row r="1818" spans="1:27" x14ac:dyDescent="0.2">
      <c r="A1818" s="5">
        <v>2014</v>
      </c>
      <c r="B1818" s="5" t="s">
        <v>28</v>
      </c>
      <c r="C1818" s="5">
        <v>3</v>
      </c>
      <c r="D1818" s="5">
        <v>120</v>
      </c>
      <c r="E1818" s="5">
        <v>0.78</v>
      </c>
      <c r="G1818" s="5">
        <f t="shared" si="1276"/>
        <v>0.78</v>
      </c>
      <c r="H1818" s="6">
        <f t="shared" si="1262"/>
        <v>0.4778362426110076</v>
      </c>
      <c r="I1818" s="6">
        <f t="shared" si="1249"/>
        <v>3.9819686884250633E-3</v>
      </c>
      <c r="J1818" s="6">
        <f t="shared" ref="J1818:J1820" si="1285">8*G1818^2.56</f>
        <v>4.2349878615403727</v>
      </c>
      <c r="K1818" s="6">
        <f t="shared" ref="K1818:K1820" si="1286">22.91*G1818^2.13</f>
        <v>13.49542583725513</v>
      </c>
      <c r="L1818" s="6">
        <f t="shared" ref="L1818:L1820" si="1287">22.55*G1818^1.45</f>
        <v>15.72837010874683</v>
      </c>
      <c r="M1818" s="6">
        <f t="shared" si="1228"/>
        <v>33.458783807542332</v>
      </c>
      <c r="N1818" s="6">
        <f t="shared" ref="N1818:N1820" si="1288">39.46*G1818^2.26</f>
        <v>22.505614886295742</v>
      </c>
      <c r="O1818" s="6">
        <f t="shared" si="1263"/>
        <v>1.6587035791033124E-2</v>
      </c>
      <c r="P1818" s="6">
        <f t="shared" si="1264"/>
        <v>5.398170334902052E-2</v>
      </c>
      <c r="Q1818" s="6">
        <f t="shared" si="1265"/>
        <v>6.0292085416862852E-2</v>
      </c>
      <c r="R1818" s="6">
        <f t="shared" si="1266"/>
        <v>0.1308608245569165</v>
      </c>
      <c r="S1818" s="6">
        <f t="shared" si="1267"/>
        <v>8.814699163799164E-2</v>
      </c>
      <c r="T1818" s="6"/>
      <c r="U1818" s="6"/>
      <c r="V1818" s="6"/>
      <c r="W1818" s="6"/>
      <c r="X1818" s="4"/>
      <c r="Y1818" s="4"/>
      <c r="Z1818" s="4"/>
      <c r="AA1818" s="4"/>
    </row>
    <row r="1819" spans="1:27" x14ac:dyDescent="0.2">
      <c r="A1819" s="5">
        <v>2014</v>
      </c>
      <c r="B1819" s="5" t="s">
        <v>28</v>
      </c>
      <c r="C1819" s="5">
        <v>3</v>
      </c>
      <c r="D1819" s="5">
        <v>120</v>
      </c>
      <c r="E1819" s="5">
        <v>0.85</v>
      </c>
      <c r="G1819" s="5">
        <f t="shared" si="1276"/>
        <v>0.85</v>
      </c>
      <c r="H1819" s="6">
        <f t="shared" si="1262"/>
        <v>0.56745017305465628</v>
      </c>
      <c r="I1819" s="6">
        <f t="shared" si="1249"/>
        <v>4.7287514421221356E-3</v>
      </c>
      <c r="J1819" s="6">
        <f t="shared" si="1285"/>
        <v>5.2771864277875578</v>
      </c>
      <c r="K1819" s="6">
        <f t="shared" si="1286"/>
        <v>16.206431613608132</v>
      </c>
      <c r="L1819" s="6">
        <f t="shared" si="1287"/>
        <v>17.81574502318502</v>
      </c>
      <c r="M1819" s="6">
        <f t="shared" si="1228"/>
        <v>39.29936306458071</v>
      </c>
      <c r="N1819" s="6">
        <f t="shared" si="1288"/>
        <v>27.330265648604666</v>
      </c>
      <c r="O1819" s="6">
        <f t="shared" si="1263"/>
        <v>2.0668980175501266E-2</v>
      </c>
      <c r="P1819" s="6">
        <f t="shared" si="1264"/>
        <v>6.4825726454432533E-2</v>
      </c>
      <c r="Q1819" s="6">
        <f t="shared" si="1265"/>
        <v>6.8293689255542578E-2</v>
      </c>
      <c r="R1819" s="6">
        <f t="shared" si="1266"/>
        <v>0.15378839588547638</v>
      </c>
      <c r="S1819" s="6">
        <f t="shared" si="1267"/>
        <v>0.10704354045703493</v>
      </c>
      <c r="T1819" s="6"/>
      <c r="U1819" s="6"/>
      <c r="V1819" s="6"/>
      <c r="W1819" s="6"/>
      <c r="X1819" s="4"/>
      <c r="Y1819" s="4"/>
      <c r="Z1819" s="4"/>
      <c r="AA1819" s="4"/>
    </row>
    <row r="1820" spans="1:27" x14ac:dyDescent="0.2">
      <c r="A1820" s="5">
        <v>2014</v>
      </c>
      <c r="B1820" s="5" t="s">
        <v>28</v>
      </c>
      <c r="C1820" s="5">
        <v>3</v>
      </c>
      <c r="D1820" s="5">
        <v>120</v>
      </c>
      <c r="E1820" s="5">
        <v>1.03</v>
      </c>
      <c r="G1820" s="5">
        <f t="shared" si="1276"/>
        <v>1.03</v>
      </c>
      <c r="H1820" s="6">
        <f t="shared" si="1262"/>
        <v>0.83322891154835288</v>
      </c>
      <c r="I1820" s="6">
        <f t="shared" si="1249"/>
        <v>6.9435742629029408E-3</v>
      </c>
      <c r="J1820" s="6">
        <f t="shared" si="1285"/>
        <v>8.6288572075577097</v>
      </c>
      <c r="K1820" s="6">
        <f t="shared" si="1286"/>
        <v>24.398794985510303</v>
      </c>
      <c r="L1820" s="6">
        <f t="shared" si="1287"/>
        <v>23.537510243890729</v>
      </c>
      <c r="M1820" s="6">
        <f t="shared" si="1228"/>
        <v>56.565162436958744</v>
      </c>
      <c r="N1820" s="6">
        <f t="shared" si="1288"/>
        <v>42.186083579630612</v>
      </c>
      <c r="O1820" s="6">
        <f t="shared" si="1263"/>
        <v>3.3796357396267698E-2</v>
      </c>
      <c r="P1820" s="6">
        <f t="shared" si="1264"/>
        <v>9.7595179942041199E-2</v>
      </c>
      <c r="Q1820" s="6">
        <f t="shared" si="1265"/>
        <v>9.0227122601581139E-2</v>
      </c>
      <c r="R1820" s="6">
        <f t="shared" si="1266"/>
        <v>0.22161865993989002</v>
      </c>
      <c r="S1820" s="6">
        <f t="shared" si="1267"/>
        <v>0.16522882735355321</v>
      </c>
      <c r="T1820" s="6"/>
      <c r="U1820" s="6"/>
      <c r="V1820" s="6"/>
      <c r="W1820" s="6"/>
      <c r="X1820" s="4"/>
      <c r="Y1820" s="4"/>
      <c r="Z1820" s="4"/>
      <c r="AA1820" s="4"/>
    </row>
    <row r="1821" spans="1:27" x14ac:dyDescent="0.2">
      <c r="A1821" s="5">
        <v>2014</v>
      </c>
      <c r="B1821" s="5" t="s">
        <v>28</v>
      </c>
      <c r="C1821" s="5">
        <v>3</v>
      </c>
      <c r="D1821" s="5">
        <v>120</v>
      </c>
      <c r="F1821" s="5">
        <v>0.66</v>
      </c>
      <c r="G1821" s="5">
        <f t="shared" si="1276"/>
        <v>0.66</v>
      </c>
      <c r="H1821" s="6">
        <f t="shared" si="1262"/>
        <v>0.34211943997592853</v>
      </c>
      <c r="I1821" s="6">
        <f t="shared" si="1249"/>
        <v>2.8509953331327378E-3</v>
      </c>
      <c r="J1821" s="6">
        <f t="shared" ref="J1821:J1822" si="1289">81.42*G1821^2.1</f>
        <v>34.023059344806668</v>
      </c>
      <c r="K1821" s="6">
        <f t="shared" ref="K1821:K1822" si="1290">69.66*G1821^1.99</f>
        <v>30.470241885730339</v>
      </c>
      <c r="L1821" s="6">
        <f t="shared" ref="L1821:L1822" si="1291">40.5*G1821^1.41</f>
        <v>22.54301356310258</v>
      </c>
      <c r="M1821" s="6">
        <f t="shared" si="1228"/>
        <v>87.03631479363959</v>
      </c>
      <c r="N1821" s="6">
        <f t="shared" ref="N1821:N1822" si="1292">179.2*G1821^2.01</f>
        <v>77.735843567398277</v>
      </c>
      <c r="O1821" s="6">
        <f t="shared" si="1263"/>
        <v>0.13325698243382611</v>
      </c>
      <c r="P1821" s="6">
        <f t="shared" si="1264"/>
        <v>0.12188096754292135</v>
      </c>
      <c r="Q1821" s="6">
        <f t="shared" si="1265"/>
        <v>8.6414885325226551E-2</v>
      </c>
      <c r="R1821" s="6">
        <f t="shared" si="1266"/>
        <v>0.341552835301974</v>
      </c>
      <c r="S1821" s="6">
        <f t="shared" si="1267"/>
        <v>0.30446538730564321</v>
      </c>
      <c r="T1821" s="6"/>
      <c r="U1821" s="6"/>
      <c r="V1821" s="6"/>
      <c r="W1821" s="6"/>
      <c r="X1821" s="4"/>
      <c r="Y1821" s="4"/>
      <c r="Z1821" s="4"/>
      <c r="AA1821" s="4"/>
    </row>
    <row r="1822" spans="1:27" x14ac:dyDescent="0.2">
      <c r="A1822" s="5">
        <v>2014</v>
      </c>
      <c r="B1822" s="5" t="s">
        <v>28</v>
      </c>
      <c r="C1822" s="5">
        <v>3</v>
      </c>
      <c r="D1822" s="5">
        <v>120</v>
      </c>
      <c r="F1822" s="5">
        <v>3.34</v>
      </c>
      <c r="G1822" s="5">
        <f t="shared" si="1276"/>
        <v>3.34</v>
      </c>
      <c r="H1822" s="6">
        <f t="shared" si="1262"/>
        <v>8.7615877515965739</v>
      </c>
      <c r="I1822" s="6">
        <f t="shared" si="1249"/>
        <v>7.3013231263304779E-2</v>
      </c>
      <c r="J1822" s="6">
        <f t="shared" si="1289"/>
        <v>1024.7045824125332</v>
      </c>
      <c r="K1822" s="6">
        <f t="shared" si="1290"/>
        <v>767.78379059132919</v>
      </c>
      <c r="L1822" s="6">
        <f t="shared" si="1291"/>
        <v>221.78774301640834</v>
      </c>
      <c r="M1822" s="6">
        <f t="shared" si="1228"/>
        <v>2014.2761160202706</v>
      </c>
      <c r="N1822" s="6">
        <f t="shared" si="1292"/>
        <v>2023.3378397114091</v>
      </c>
      <c r="O1822" s="6">
        <f t="shared" si="1263"/>
        <v>4.0134262811157546</v>
      </c>
      <c r="P1822" s="6">
        <f t="shared" si="1264"/>
        <v>3.0711351623653167</v>
      </c>
      <c r="Q1822" s="6">
        <f t="shared" si="1265"/>
        <v>0.85018634822956529</v>
      </c>
      <c r="R1822" s="6">
        <f t="shared" si="1266"/>
        <v>7.9347477917106364</v>
      </c>
      <c r="S1822" s="6">
        <f t="shared" si="1267"/>
        <v>7.9247398722030189</v>
      </c>
      <c r="T1822" s="6"/>
      <c r="U1822" s="6"/>
      <c r="V1822" s="6"/>
      <c r="W1822" s="6"/>
      <c r="X1822" s="4"/>
      <c r="Y1822" s="4"/>
      <c r="Z1822" s="4"/>
      <c r="AA1822" s="4"/>
    </row>
    <row r="1823" spans="1:27" x14ac:dyDescent="0.2">
      <c r="A1823" s="5">
        <v>2014</v>
      </c>
      <c r="B1823" s="5" t="s">
        <v>28</v>
      </c>
      <c r="C1823" s="5">
        <v>3</v>
      </c>
      <c r="D1823" s="5">
        <v>120</v>
      </c>
      <c r="E1823" s="5">
        <v>1.46</v>
      </c>
      <c r="G1823" s="5">
        <f t="shared" si="1276"/>
        <v>1.46</v>
      </c>
      <c r="H1823" s="6">
        <f t="shared" si="1262"/>
        <v>1.6741547250980005</v>
      </c>
      <c r="I1823" s="6">
        <f t="shared" si="1249"/>
        <v>1.395128937581667E-2</v>
      </c>
      <c r="J1823" s="6">
        <f t="shared" ref="J1823" si="1293">8*G1823^2.56</f>
        <v>21.078189167718865</v>
      </c>
      <c r="K1823" s="6">
        <f t="shared" ref="K1823" si="1294">22.91*G1823^2.13</f>
        <v>51.29755573495693</v>
      </c>
      <c r="L1823" s="6">
        <f t="shared" ref="L1823" si="1295">22.55*G1823^1.45</f>
        <v>39.035359832955223</v>
      </c>
      <c r="M1823" s="6">
        <f t="shared" si="1228"/>
        <v>111.41110473563101</v>
      </c>
      <c r="N1823" s="6">
        <f t="shared" ref="N1823" si="1296">39.46*G1823^2.26</f>
        <v>92.809949206485769</v>
      </c>
      <c r="O1823" s="6">
        <f t="shared" si="1263"/>
        <v>8.2556240906898892E-2</v>
      </c>
      <c r="P1823" s="6">
        <f t="shared" si="1264"/>
        <v>0.20519022293982772</v>
      </c>
      <c r="Q1823" s="6">
        <f t="shared" si="1265"/>
        <v>0.14963554602632836</v>
      </c>
      <c r="R1823" s="6">
        <f t="shared" si="1266"/>
        <v>0.43738200987305498</v>
      </c>
      <c r="S1823" s="6">
        <f t="shared" si="1267"/>
        <v>0.36350563439206923</v>
      </c>
      <c r="T1823" s="6"/>
      <c r="U1823" s="6"/>
      <c r="V1823" s="6"/>
      <c r="W1823" s="6"/>
      <c r="X1823" s="4"/>
      <c r="Y1823" s="4"/>
      <c r="Z1823" s="4"/>
      <c r="AA1823" s="4"/>
    </row>
    <row r="1824" spans="1:27" x14ac:dyDescent="0.2">
      <c r="A1824" s="5">
        <v>2014</v>
      </c>
      <c r="B1824" s="5" t="s">
        <v>28</v>
      </c>
      <c r="C1824" s="5">
        <v>3</v>
      </c>
      <c r="D1824" s="5">
        <v>120</v>
      </c>
      <c r="F1824" s="5">
        <v>3.2</v>
      </c>
      <c r="G1824" s="5">
        <f t="shared" si="1276"/>
        <v>3.2</v>
      </c>
      <c r="H1824" s="6">
        <f t="shared" si="1262"/>
        <v>8.0424771931898711</v>
      </c>
      <c r="I1824" s="6">
        <f t="shared" si="1249"/>
        <v>6.7020643276582262E-2</v>
      </c>
      <c r="J1824" s="6">
        <f t="shared" ref="J1824:J1826" si="1297">81.42*G1824^2.1</f>
        <v>936.58252968570139</v>
      </c>
      <c r="K1824" s="6">
        <f t="shared" ref="K1824:K1826" si="1298">69.66*G1824^1.99</f>
        <v>705.06949784068956</v>
      </c>
      <c r="L1824" s="6">
        <f t="shared" ref="L1824:L1826" si="1299">40.5*G1824^1.41</f>
        <v>208.79326838190261</v>
      </c>
      <c r="M1824" s="6">
        <f t="shared" si="1228"/>
        <v>1850.4452959082937</v>
      </c>
      <c r="N1824" s="6">
        <f t="shared" ref="N1824:N1826" si="1300">179.2*G1824^2.01</f>
        <v>1856.4765240248064</v>
      </c>
      <c r="O1824" s="6">
        <f t="shared" si="1263"/>
        <v>3.6682815746023305</v>
      </c>
      <c r="P1824" s="6">
        <f t="shared" si="1264"/>
        <v>2.820277991362758</v>
      </c>
      <c r="Q1824" s="6">
        <f t="shared" si="1265"/>
        <v>0.80037419546395994</v>
      </c>
      <c r="R1824" s="6">
        <f t="shared" si="1266"/>
        <v>7.2889337614290488</v>
      </c>
      <c r="S1824" s="6">
        <f t="shared" si="1267"/>
        <v>7.271199719097158</v>
      </c>
      <c r="T1824" s="6"/>
      <c r="U1824" s="6"/>
      <c r="V1824" s="6"/>
      <c r="W1824" s="6"/>
      <c r="X1824" s="4"/>
      <c r="Y1824" s="4"/>
      <c r="Z1824" s="4"/>
      <c r="AA1824" s="4"/>
    </row>
    <row r="1825" spans="1:27" x14ac:dyDescent="0.2">
      <c r="A1825" s="5">
        <v>2014</v>
      </c>
      <c r="B1825" s="5" t="s">
        <v>28</v>
      </c>
      <c r="C1825" s="5">
        <v>3</v>
      </c>
      <c r="D1825" s="5">
        <v>120</v>
      </c>
      <c r="F1825" s="5">
        <v>3.91</v>
      </c>
      <c r="G1825" s="5">
        <f t="shared" si="1276"/>
        <v>3.91</v>
      </c>
      <c r="H1825" s="6">
        <f t="shared" si="1262"/>
        <v>12.00724566183653</v>
      </c>
      <c r="I1825" s="6">
        <f t="shared" si="1249"/>
        <v>0.10006038051530441</v>
      </c>
      <c r="J1825" s="6">
        <f t="shared" si="1297"/>
        <v>1426.6002262946877</v>
      </c>
      <c r="K1825" s="6">
        <f t="shared" si="1298"/>
        <v>1050.5463479346015</v>
      </c>
      <c r="L1825" s="6">
        <f t="shared" si="1299"/>
        <v>276.96459204061517</v>
      </c>
      <c r="M1825" s="6">
        <f t="shared" si="1228"/>
        <v>2754.1111662699045</v>
      </c>
      <c r="N1825" s="6">
        <f t="shared" si="1300"/>
        <v>2777.2392071095696</v>
      </c>
      <c r="O1825" s="6">
        <f t="shared" si="1263"/>
        <v>5.5875175529875261</v>
      </c>
      <c r="P1825" s="6">
        <f t="shared" si="1264"/>
        <v>4.2021853917384062</v>
      </c>
      <c r="Q1825" s="6">
        <f t="shared" si="1265"/>
        <v>1.0616976028223581</v>
      </c>
      <c r="R1825" s="6">
        <f t="shared" si="1266"/>
        <v>10.851400547548289</v>
      </c>
      <c r="S1825" s="6">
        <f t="shared" si="1267"/>
        <v>10.877520227845814</v>
      </c>
      <c r="T1825" s="6"/>
      <c r="U1825" s="6"/>
      <c r="V1825" s="6"/>
      <c r="W1825" s="6"/>
      <c r="X1825" s="4"/>
      <c r="Y1825" s="4"/>
      <c r="Z1825" s="4"/>
      <c r="AA1825" s="4"/>
    </row>
    <row r="1826" spans="1:27" x14ac:dyDescent="0.2">
      <c r="A1826" s="5">
        <v>2014</v>
      </c>
      <c r="B1826" s="5" t="s">
        <v>28</v>
      </c>
      <c r="C1826" s="5">
        <v>3</v>
      </c>
      <c r="D1826" s="5">
        <v>120</v>
      </c>
      <c r="F1826" s="5">
        <v>2.93</v>
      </c>
      <c r="G1826" s="5">
        <f t="shared" si="1276"/>
        <v>2.93</v>
      </c>
      <c r="H1826" s="6">
        <f t="shared" si="1262"/>
        <v>6.7425646929507543</v>
      </c>
      <c r="I1826" s="6">
        <f t="shared" si="1249"/>
        <v>5.618803910792295E-2</v>
      </c>
      <c r="J1826" s="6">
        <f t="shared" si="1297"/>
        <v>778.31087874119419</v>
      </c>
      <c r="K1826" s="6">
        <f t="shared" si="1298"/>
        <v>591.6297913175996</v>
      </c>
      <c r="L1826" s="6">
        <f t="shared" si="1299"/>
        <v>184.39042610112503</v>
      </c>
      <c r="M1826" s="6">
        <f t="shared" si="1228"/>
        <v>1554.3310961599188</v>
      </c>
      <c r="N1826" s="6">
        <f t="shared" si="1300"/>
        <v>1555.0412799133819</v>
      </c>
      <c r="O1826" s="6">
        <f t="shared" si="1263"/>
        <v>3.0483842750696772</v>
      </c>
      <c r="P1826" s="6">
        <f t="shared" si="1264"/>
        <v>2.3665191652703981</v>
      </c>
      <c r="Q1826" s="6">
        <f t="shared" si="1265"/>
        <v>0.70682996672097931</v>
      </c>
      <c r="R1826" s="6">
        <f t="shared" si="1266"/>
        <v>6.121733407061055</v>
      </c>
      <c r="S1826" s="6">
        <f t="shared" si="1267"/>
        <v>6.0905783463274128</v>
      </c>
      <c r="T1826" s="6"/>
      <c r="U1826" s="6"/>
      <c r="V1826" s="6"/>
      <c r="W1826" s="6"/>
      <c r="X1826" s="4"/>
      <c r="Y1826" s="4"/>
      <c r="Z1826" s="4"/>
      <c r="AA1826" s="4"/>
    </row>
    <row r="1827" spans="1:27" x14ac:dyDescent="0.2">
      <c r="A1827" s="5">
        <v>2014</v>
      </c>
      <c r="B1827" s="5" t="s">
        <v>28</v>
      </c>
      <c r="C1827" s="5">
        <v>3</v>
      </c>
      <c r="D1827" s="5">
        <v>120</v>
      </c>
      <c r="E1827" s="5">
        <v>1.84</v>
      </c>
      <c r="G1827" s="5">
        <f t="shared" si="1276"/>
        <v>1.84</v>
      </c>
      <c r="H1827" s="6">
        <f t="shared" si="1262"/>
        <v>2.6590440219984011</v>
      </c>
      <c r="I1827" s="6">
        <f t="shared" si="1249"/>
        <v>2.2158700183320008E-2</v>
      </c>
      <c r="J1827" s="6">
        <f t="shared" ref="J1827" si="1301">8*G1827^2.56</f>
        <v>38.108654365128167</v>
      </c>
      <c r="K1827" s="6">
        <f t="shared" ref="K1827" si="1302">22.91*G1827^2.13</f>
        <v>83.962826902326739</v>
      </c>
      <c r="L1827" s="6">
        <f t="shared" ref="L1827" si="1303">22.55*G1827^1.45</f>
        <v>54.592425433279701</v>
      </c>
      <c r="M1827" s="6">
        <f t="shared" si="1228"/>
        <v>176.66390670073463</v>
      </c>
      <c r="N1827" s="6">
        <f t="shared" ref="N1827" si="1304">39.46*G1827^2.26</f>
        <v>156.54722043015605</v>
      </c>
      <c r="O1827" s="6">
        <f t="shared" si="1263"/>
        <v>0.14925889626341865</v>
      </c>
      <c r="P1827" s="6">
        <f t="shared" si="1264"/>
        <v>0.33585130760930693</v>
      </c>
      <c r="Q1827" s="6">
        <f t="shared" si="1265"/>
        <v>0.20927096416090551</v>
      </c>
      <c r="R1827" s="6">
        <f t="shared" si="1266"/>
        <v>0.69438116803363115</v>
      </c>
      <c r="S1827" s="6">
        <f t="shared" si="1267"/>
        <v>0.61314328001811114</v>
      </c>
      <c r="T1827" s="6"/>
      <c r="U1827" s="6"/>
      <c r="V1827" s="6"/>
      <c r="W1827" s="6"/>
      <c r="X1827" s="4"/>
      <c r="Y1827" s="4"/>
      <c r="Z1827" s="4"/>
      <c r="AA1827" s="4"/>
    </row>
    <row r="1828" spans="1:27" x14ac:dyDescent="0.2">
      <c r="A1828" s="5">
        <v>2014</v>
      </c>
      <c r="B1828" s="5" t="s">
        <v>28</v>
      </c>
      <c r="C1828" s="5">
        <v>3</v>
      </c>
      <c r="D1828" s="5">
        <v>120</v>
      </c>
      <c r="F1828" s="5">
        <v>1.94</v>
      </c>
      <c r="G1828" s="5">
        <f t="shared" si="1276"/>
        <v>1.94</v>
      </c>
      <c r="H1828" s="6">
        <f t="shared" si="1262"/>
        <v>2.9559245277626363</v>
      </c>
      <c r="I1828" s="6">
        <f t="shared" si="1249"/>
        <v>2.4632704398021968E-2</v>
      </c>
      <c r="J1828" s="6">
        <f t="shared" ref="J1828:J1837" si="1305">81.42*G1828^2.1</f>
        <v>327.42718239881094</v>
      </c>
      <c r="K1828" s="6">
        <f t="shared" ref="K1828:K1837" si="1306">69.66*G1828^1.99</f>
        <v>260.44073522027077</v>
      </c>
      <c r="L1828" s="6">
        <f t="shared" ref="L1828:L1837" si="1307">40.5*G1828^1.41</f>
        <v>103.09923965325959</v>
      </c>
      <c r="M1828" s="6">
        <f t="shared" si="1228"/>
        <v>690.9671572723413</v>
      </c>
      <c r="N1828" s="6">
        <f t="shared" ref="N1828:N1837" si="1308">179.2*G1828^2.01</f>
        <v>678.9213755807076</v>
      </c>
      <c r="O1828" s="6">
        <f t="shared" si="1263"/>
        <v>1.2824231310620096</v>
      </c>
      <c r="P1828" s="6">
        <f t="shared" si="1264"/>
        <v>1.0417629408810829</v>
      </c>
      <c r="Q1828" s="6">
        <f t="shared" si="1265"/>
        <v>0.39521375200416181</v>
      </c>
      <c r="R1828" s="6">
        <f t="shared" si="1266"/>
        <v>2.7193998239472541</v>
      </c>
      <c r="S1828" s="6">
        <f t="shared" si="1267"/>
        <v>2.6591087210244382</v>
      </c>
      <c r="T1828" s="6"/>
      <c r="U1828" s="6"/>
      <c r="V1828" s="6"/>
      <c r="W1828" s="6"/>
      <c r="X1828" s="4"/>
      <c r="Y1828" s="4"/>
      <c r="Z1828" s="4"/>
      <c r="AA1828" s="4"/>
    </row>
    <row r="1829" spans="1:27" x14ac:dyDescent="0.2">
      <c r="A1829" s="5">
        <v>2014</v>
      </c>
      <c r="B1829" s="5" t="s">
        <v>28</v>
      </c>
      <c r="C1829" s="5">
        <v>3</v>
      </c>
      <c r="D1829" s="5">
        <v>120</v>
      </c>
      <c r="F1829" s="5">
        <v>0.64</v>
      </c>
      <c r="G1829" s="5">
        <f t="shared" si="1276"/>
        <v>0.64</v>
      </c>
      <c r="H1829" s="6">
        <f t="shared" si="1262"/>
        <v>0.32169908772759481</v>
      </c>
      <c r="I1829" s="6">
        <f t="shared" si="1249"/>
        <v>2.6808257310632902E-3</v>
      </c>
      <c r="J1829" s="6">
        <f t="shared" si="1305"/>
        <v>31.894003930277812</v>
      </c>
      <c r="K1829" s="6">
        <f t="shared" si="1306"/>
        <v>28.660358490328537</v>
      </c>
      <c r="L1829" s="6">
        <f t="shared" si="1307"/>
        <v>21.585831694684668</v>
      </c>
      <c r="M1829" s="6">
        <f t="shared" si="1228"/>
        <v>82.140194115291024</v>
      </c>
      <c r="N1829" s="6">
        <f t="shared" si="1308"/>
        <v>73.073473717443136</v>
      </c>
      <c r="O1829" s="6">
        <f t="shared" si="1263"/>
        <v>0.12491818206025475</v>
      </c>
      <c r="P1829" s="6">
        <f t="shared" si="1264"/>
        <v>0.11464143396131415</v>
      </c>
      <c r="Q1829" s="6">
        <f t="shared" si="1265"/>
        <v>8.2745688162957895E-2</v>
      </c>
      <c r="R1829" s="6">
        <f t="shared" si="1266"/>
        <v>0.3223053041845268</v>
      </c>
      <c r="S1829" s="6">
        <f t="shared" si="1267"/>
        <v>0.28620443872665224</v>
      </c>
      <c r="T1829" s="6"/>
      <c r="U1829" s="6"/>
      <c r="V1829" s="6"/>
      <c r="W1829" s="6"/>
      <c r="X1829" s="4"/>
      <c r="Y1829" s="4"/>
      <c r="Z1829" s="4"/>
      <c r="AA1829" s="4"/>
    </row>
    <row r="1830" spans="1:27" x14ac:dyDescent="0.2">
      <c r="A1830" s="5">
        <v>2014</v>
      </c>
      <c r="B1830" s="5" t="s">
        <v>28</v>
      </c>
      <c r="C1830" s="5">
        <v>3</v>
      </c>
      <c r="D1830" s="5">
        <v>120</v>
      </c>
      <c r="F1830" s="5">
        <v>1.33</v>
      </c>
      <c r="G1830" s="5">
        <f t="shared" si="1276"/>
        <v>1.33</v>
      </c>
      <c r="H1830" s="6">
        <f t="shared" si="1262"/>
        <v>1.3892908112337463</v>
      </c>
      <c r="I1830" s="6">
        <f t="shared" si="1249"/>
        <v>1.1577423426947887E-2</v>
      </c>
      <c r="J1830" s="6">
        <f t="shared" si="1305"/>
        <v>148.19022044218966</v>
      </c>
      <c r="K1830" s="6">
        <f t="shared" si="1306"/>
        <v>122.87067260492123</v>
      </c>
      <c r="L1830" s="6">
        <f t="shared" si="1307"/>
        <v>60.546053035383402</v>
      </c>
      <c r="M1830" s="6">
        <f t="shared" si="1228"/>
        <v>331.60694608249429</v>
      </c>
      <c r="N1830" s="6">
        <f t="shared" si="1308"/>
        <v>317.89215003763803</v>
      </c>
      <c r="O1830" s="6">
        <f t="shared" si="1263"/>
        <v>0.5804116967319094</v>
      </c>
      <c r="P1830" s="6">
        <f t="shared" si="1264"/>
        <v>0.49148269041968484</v>
      </c>
      <c r="Q1830" s="6">
        <f t="shared" si="1265"/>
        <v>0.23209320330230304</v>
      </c>
      <c r="R1830" s="6">
        <f t="shared" si="1266"/>
        <v>1.3039875904538973</v>
      </c>
      <c r="S1830" s="6">
        <f t="shared" si="1267"/>
        <v>1.2450775876474156</v>
      </c>
      <c r="T1830" s="6"/>
      <c r="U1830" s="6"/>
      <c r="V1830" s="6"/>
      <c r="W1830" s="6"/>
      <c r="X1830" s="4"/>
      <c r="Y1830" s="4"/>
      <c r="Z1830" s="4"/>
      <c r="AA1830" s="4"/>
    </row>
    <row r="1831" spans="1:27" x14ac:dyDescent="0.2">
      <c r="A1831" s="5">
        <v>2014</v>
      </c>
      <c r="B1831" s="5" t="s">
        <v>28</v>
      </c>
      <c r="C1831" s="5">
        <v>3</v>
      </c>
      <c r="D1831" s="5">
        <v>120</v>
      </c>
      <c r="F1831" s="5">
        <v>0.95</v>
      </c>
      <c r="G1831" s="5">
        <f t="shared" si="1276"/>
        <v>0.95</v>
      </c>
      <c r="H1831" s="6">
        <f t="shared" si="1262"/>
        <v>0.70882184246619706</v>
      </c>
      <c r="I1831" s="6">
        <f t="shared" si="1249"/>
        <v>5.9068486872183084E-3</v>
      </c>
      <c r="J1831" s="6">
        <f t="shared" si="1305"/>
        <v>73.105603922283606</v>
      </c>
      <c r="K1831" s="6">
        <f t="shared" si="1306"/>
        <v>62.900405416981293</v>
      </c>
      <c r="L1831" s="6">
        <f t="shared" si="1307"/>
        <v>37.674309970364796</v>
      </c>
      <c r="M1831" s="6">
        <f t="shared" si="1228"/>
        <v>173.68031930962968</v>
      </c>
      <c r="N1831" s="6">
        <f t="shared" si="1308"/>
        <v>161.64506565255073</v>
      </c>
      <c r="O1831" s="6">
        <f t="shared" si="1263"/>
        <v>0.28633028202894406</v>
      </c>
      <c r="P1831" s="6">
        <f t="shared" si="1264"/>
        <v>0.25160162166792516</v>
      </c>
      <c r="Q1831" s="6">
        <f t="shared" si="1265"/>
        <v>0.14441818821973174</v>
      </c>
      <c r="R1831" s="6">
        <f t="shared" si="1266"/>
        <v>0.68235009191660101</v>
      </c>
      <c r="S1831" s="6">
        <f t="shared" si="1267"/>
        <v>0.6331098404724903</v>
      </c>
      <c r="T1831" s="6"/>
      <c r="U1831" s="6"/>
      <c r="V1831" s="6"/>
      <c r="W1831" s="6"/>
      <c r="X1831" s="4"/>
      <c r="Y1831" s="4"/>
      <c r="Z1831" s="4"/>
      <c r="AA1831" s="4"/>
    </row>
    <row r="1832" spans="1:27" x14ac:dyDescent="0.2">
      <c r="A1832" s="5">
        <v>2014</v>
      </c>
      <c r="B1832" s="5" t="s">
        <v>28</v>
      </c>
      <c r="C1832" s="5">
        <v>3</v>
      </c>
      <c r="D1832" s="5">
        <v>120</v>
      </c>
      <c r="F1832" s="5">
        <v>5.05</v>
      </c>
      <c r="G1832" s="5">
        <f t="shared" si="1276"/>
        <v>5.05</v>
      </c>
      <c r="H1832" s="6">
        <f t="shared" si="1262"/>
        <v>20.029616662043424</v>
      </c>
      <c r="I1832" s="6">
        <f t="shared" si="1249"/>
        <v>0.16691347218369521</v>
      </c>
      <c r="J1832" s="6">
        <f t="shared" si="1305"/>
        <v>2441.4227777393444</v>
      </c>
      <c r="K1832" s="6">
        <f t="shared" si="1306"/>
        <v>1747.9673351915455</v>
      </c>
      <c r="L1832" s="6">
        <f t="shared" si="1307"/>
        <v>397.27923539075539</v>
      </c>
      <c r="M1832" s="6">
        <f t="shared" si="1228"/>
        <v>4586.669348321645</v>
      </c>
      <c r="N1832" s="6">
        <f t="shared" si="1308"/>
        <v>4644.6572966476688</v>
      </c>
      <c r="O1832" s="6">
        <f t="shared" si="1263"/>
        <v>9.5622392128124325</v>
      </c>
      <c r="P1832" s="6">
        <f t="shared" si="1264"/>
        <v>6.9918693407661818</v>
      </c>
      <c r="Q1832" s="6">
        <f t="shared" si="1265"/>
        <v>1.5229037356645625</v>
      </c>
      <c r="R1832" s="6">
        <f t="shared" si="1266"/>
        <v>18.077012289243179</v>
      </c>
      <c r="S1832" s="6">
        <f t="shared" si="1267"/>
        <v>18.191574411870032</v>
      </c>
      <c r="T1832" s="6"/>
      <c r="U1832" s="6"/>
      <c r="V1832" s="6"/>
      <c r="W1832" s="6"/>
      <c r="X1832" s="4"/>
      <c r="Y1832" s="4"/>
      <c r="Z1832" s="4"/>
      <c r="AA1832" s="4"/>
    </row>
    <row r="1833" spans="1:27" x14ac:dyDescent="0.2">
      <c r="A1833" s="5">
        <v>2014</v>
      </c>
      <c r="B1833" s="5" t="s">
        <v>28</v>
      </c>
      <c r="C1833" s="5">
        <v>3</v>
      </c>
      <c r="D1833" s="5">
        <v>120</v>
      </c>
      <c r="F1833" s="5">
        <v>1.78</v>
      </c>
      <c r="G1833" s="5">
        <f t="shared" si="1276"/>
        <v>1.78</v>
      </c>
      <c r="H1833" s="6">
        <f t="shared" si="1262"/>
        <v>2.4884555409084754</v>
      </c>
      <c r="I1833" s="6">
        <f t="shared" si="1249"/>
        <v>2.0737129507570628E-2</v>
      </c>
      <c r="J1833" s="6">
        <f t="shared" si="1305"/>
        <v>273.28330602835405</v>
      </c>
      <c r="K1833" s="6">
        <f t="shared" si="1306"/>
        <v>219.44175843977237</v>
      </c>
      <c r="L1833" s="6">
        <f t="shared" si="1307"/>
        <v>91.316072970074828</v>
      </c>
      <c r="M1833" s="6">
        <f t="shared" si="1228"/>
        <v>584.0411374382013</v>
      </c>
      <c r="N1833" s="6">
        <f t="shared" si="1308"/>
        <v>571.06061665783602</v>
      </c>
      <c r="O1833" s="6">
        <f t="shared" si="1263"/>
        <v>1.0703596152777199</v>
      </c>
      <c r="P1833" s="6">
        <f t="shared" si="1264"/>
        <v>0.87776703375908949</v>
      </c>
      <c r="Q1833" s="6">
        <f t="shared" si="1265"/>
        <v>0.35004494638528688</v>
      </c>
      <c r="R1833" s="6">
        <f t="shared" si="1266"/>
        <v>2.2981715954220965</v>
      </c>
      <c r="S1833" s="6">
        <f t="shared" si="1267"/>
        <v>2.2366540819098573</v>
      </c>
      <c r="T1833" s="6"/>
      <c r="U1833" s="6"/>
      <c r="V1833" s="6"/>
      <c r="W1833" s="6"/>
      <c r="X1833" s="4"/>
      <c r="Y1833" s="4"/>
      <c r="Z1833" s="4"/>
      <c r="AA1833" s="4"/>
    </row>
    <row r="1834" spans="1:27" x14ac:dyDescent="0.2">
      <c r="A1834" s="5">
        <v>2014</v>
      </c>
      <c r="B1834" s="5" t="s">
        <v>28</v>
      </c>
      <c r="C1834" s="5">
        <v>3</v>
      </c>
      <c r="D1834" s="5">
        <v>120</v>
      </c>
      <c r="F1834" s="5">
        <v>1.21</v>
      </c>
      <c r="G1834" s="5">
        <f t="shared" si="1276"/>
        <v>1.21</v>
      </c>
      <c r="H1834" s="6">
        <f t="shared" si="1262"/>
        <v>1.1499014510302039</v>
      </c>
      <c r="I1834" s="6">
        <f t="shared" si="1249"/>
        <v>9.5825120919183666E-3</v>
      </c>
      <c r="J1834" s="6">
        <f t="shared" si="1305"/>
        <v>121.50114641530436</v>
      </c>
      <c r="K1834" s="6">
        <f t="shared" si="1306"/>
        <v>101.79497898568948</v>
      </c>
      <c r="L1834" s="6">
        <f t="shared" si="1307"/>
        <v>52.98859391077805</v>
      </c>
      <c r="M1834" s="6">
        <f t="shared" si="1228"/>
        <v>276.28471931177188</v>
      </c>
      <c r="N1834" s="6">
        <f t="shared" si="1308"/>
        <v>262.86732135762884</v>
      </c>
      <c r="O1834" s="6">
        <f t="shared" si="1263"/>
        <v>0.47587949012660874</v>
      </c>
      <c r="P1834" s="6">
        <f t="shared" si="1264"/>
        <v>0.40717991594275793</v>
      </c>
      <c r="Q1834" s="6">
        <f t="shared" si="1265"/>
        <v>0.2031229433246492</v>
      </c>
      <c r="R1834" s="6">
        <f t="shared" si="1266"/>
        <v>1.0861823493940159</v>
      </c>
      <c r="S1834" s="6">
        <f t="shared" si="1267"/>
        <v>1.0295636753173796</v>
      </c>
      <c r="T1834" s="6"/>
      <c r="U1834" s="6"/>
      <c r="V1834" s="6"/>
      <c r="W1834" s="6"/>
      <c r="X1834" s="4"/>
      <c r="Y1834" s="4"/>
      <c r="Z1834" s="4"/>
      <c r="AA1834" s="4"/>
    </row>
    <row r="1835" spans="1:27" x14ac:dyDescent="0.2">
      <c r="A1835" s="5">
        <v>2014</v>
      </c>
      <c r="B1835" s="5" t="s">
        <v>28</v>
      </c>
      <c r="C1835" s="5">
        <v>3</v>
      </c>
      <c r="D1835" s="5">
        <v>120</v>
      </c>
      <c r="F1835" s="5">
        <v>1.85</v>
      </c>
      <c r="G1835" s="5">
        <f t="shared" si="1276"/>
        <v>1.85</v>
      </c>
      <c r="H1835" s="6">
        <f t="shared" si="1262"/>
        <v>2.6880252142277672</v>
      </c>
      <c r="I1835" s="6">
        <f t="shared" si="1249"/>
        <v>2.2400210118564728E-2</v>
      </c>
      <c r="J1835" s="6">
        <f t="shared" si="1305"/>
        <v>296.34099018731024</v>
      </c>
      <c r="K1835" s="6">
        <f t="shared" si="1306"/>
        <v>236.94917975487991</v>
      </c>
      <c r="L1835" s="6">
        <f t="shared" si="1307"/>
        <v>96.420007352241882</v>
      </c>
      <c r="M1835" s="6">
        <f t="shared" si="1228"/>
        <v>629.71017729443201</v>
      </c>
      <c r="N1835" s="6">
        <f t="shared" si="1308"/>
        <v>617.09663668159885</v>
      </c>
      <c r="O1835" s="6">
        <f t="shared" si="1263"/>
        <v>1.1606688782336319</v>
      </c>
      <c r="P1835" s="6">
        <f t="shared" si="1264"/>
        <v>0.94779671901951956</v>
      </c>
      <c r="Q1835" s="6">
        <f t="shared" si="1265"/>
        <v>0.3696100281835939</v>
      </c>
      <c r="R1835" s="6">
        <f t="shared" si="1266"/>
        <v>2.4780756254367455</v>
      </c>
      <c r="S1835" s="6">
        <f t="shared" si="1267"/>
        <v>2.4169618270029285</v>
      </c>
      <c r="T1835" s="6"/>
      <c r="U1835" s="6"/>
      <c r="V1835" s="6"/>
      <c r="W1835" s="6"/>
      <c r="X1835" s="4"/>
      <c r="Y1835" s="4"/>
      <c r="Z1835" s="4"/>
      <c r="AA1835" s="4"/>
    </row>
    <row r="1836" spans="1:27" x14ac:dyDescent="0.2">
      <c r="A1836" s="5">
        <v>2014</v>
      </c>
      <c r="B1836" s="5" t="s">
        <v>28</v>
      </c>
      <c r="C1836" s="5">
        <v>3</v>
      </c>
      <c r="D1836" s="5">
        <v>120</v>
      </c>
      <c r="F1836" s="5">
        <v>1.48</v>
      </c>
      <c r="G1836" s="5">
        <f t="shared" si="1276"/>
        <v>1.48</v>
      </c>
      <c r="H1836" s="6">
        <f t="shared" si="1262"/>
        <v>1.7203361371057706</v>
      </c>
      <c r="I1836" s="6">
        <f t="shared" si="1249"/>
        <v>1.4336134475881421E-2</v>
      </c>
      <c r="J1836" s="6">
        <f t="shared" si="1305"/>
        <v>185.47300157864262</v>
      </c>
      <c r="K1836" s="6">
        <f t="shared" si="1306"/>
        <v>151.98624443486881</v>
      </c>
      <c r="L1836" s="6">
        <f t="shared" si="1307"/>
        <v>70.392119492874428</v>
      </c>
      <c r="M1836" s="6">
        <f t="shared" si="1228"/>
        <v>407.85136550638589</v>
      </c>
      <c r="N1836" s="6">
        <f t="shared" si="1308"/>
        <v>394.06154274902957</v>
      </c>
      <c r="O1836" s="6">
        <f t="shared" si="1263"/>
        <v>0.7264359228496835</v>
      </c>
      <c r="P1836" s="6">
        <f t="shared" si="1264"/>
        <v>0.6079449777394752</v>
      </c>
      <c r="Q1836" s="6">
        <f t="shared" si="1265"/>
        <v>0.26983645805601864</v>
      </c>
      <c r="R1836" s="6">
        <f t="shared" si="1266"/>
        <v>1.6042173586451773</v>
      </c>
      <c r="S1836" s="6">
        <f t="shared" si="1267"/>
        <v>1.5434077091003657</v>
      </c>
      <c r="T1836" s="6"/>
      <c r="U1836" s="6"/>
      <c r="V1836" s="6"/>
      <c r="W1836" s="6"/>
      <c r="X1836" s="4"/>
      <c r="Y1836" s="4"/>
      <c r="Z1836" s="4"/>
      <c r="AA1836" s="4"/>
    </row>
    <row r="1837" spans="1:27" x14ac:dyDescent="0.2">
      <c r="A1837" s="5">
        <v>2014</v>
      </c>
      <c r="B1837" s="5" t="s">
        <v>28</v>
      </c>
      <c r="C1837" s="5">
        <v>3</v>
      </c>
      <c r="D1837" s="5">
        <v>120</v>
      </c>
      <c r="F1837" s="5">
        <v>2.4300000000000002</v>
      </c>
      <c r="G1837" s="5">
        <f t="shared" si="1276"/>
        <v>2.4300000000000002</v>
      </c>
      <c r="H1837" s="6">
        <f t="shared" si="1262"/>
        <v>4.6376976150455924</v>
      </c>
      <c r="I1837" s="6">
        <f t="shared" si="1249"/>
        <v>3.8647480125379934E-2</v>
      </c>
      <c r="J1837" s="6">
        <f t="shared" si="1305"/>
        <v>525.41718415188416</v>
      </c>
      <c r="K1837" s="6">
        <f t="shared" si="1306"/>
        <v>407.69928947901298</v>
      </c>
      <c r="L1837" s="6">
        <f t="shared" si="1307"/>
        <v>141.63150465015153</v>
      </c>
      <c r="M1837" s="6">
        <f t="shared" si="1228"/>
        <v>1074.7479782810487</v>
      </c>
      <c r="N1837" s="6">
        <f t="shared" si="1308"/>
        <v>1067.5952067951894</v>
      </c>
      <c r="O1837" s="6">
        <f t="shared" si="1263"/>
        <v>2.0578839712615462</v>
      </c>
      <c r="P1837" s="6">
        <f t="shared" si="1264"/>
        <v>1.6307971579160518</v>
      </c>
      <c r="Q1837" s="6">
        <f t="shared" si="1265"/>
        <v>0.54292076782558096</v>
      </c>
      <c r="R1837" s="6">
        <f t="shared" si="1266"/>
        <v>4.2316018970031788</v>
      </c>
      <c r="S1837" s="6">
        <f t="shared" si="1267"/>
        <v>4.1814145599478243</v>
      </c>
      <c r="T1837" s="6"/>
      <c r="U1837" s="6"/>
      <c r="V1837" s="6"/>
      <c r="W1837" s="6"/>
      <c r="X1837" s="4"/>
      <c r="Y1837" s="4"/>
      <c r="Z1837" s="4"/>
      <c r="AA1837" s="4"/>
    </row>
    <row r="1838" spans="1:27" x14ac:dyDescent="0.2">
      <c r="A1838" s="5">
        <v>2014</v>
      </c>
      <c r="B1838" s="5" t="s">
        <v>28</v>
      </c>
      <c r="C1838" s="5">
        <v>3</v>
      </c>
      <c r="D1838" s="5">
        <v>120</v>
      </c>
      <c r="E1838" s="5">
        <v>1.39</v>
      </c>
      <c r="G1838" s="5">
        <f t="shared" si="1276"/>
        <v>1.39</v>
      </c>
      <c r="H1838" s="6">
        <f t="shared" si="1262"/>
        <v>1.5174677915002095</v>
      </c>
      <c r="I1838" s="6">
        <f t="shared" si="1249"/>
        <v>1.2645564929168412E-2</v>
      </c>
      <c r="J1838" s="6">
        <f t="shared" ref="J1838" si="1309">8*G1838^2.56</f>
        <v>18.586939085643603</v>
      </c>
      <c r="K1838" s="6">
        <f t="shared" ref="K1838" si="1310">22.91*G1838^2.13</f>
        <v>46.200493408999719</v>
      </c>
      <c r="L1838" s="6">
        <f t="shared" ref="L1838" si="1311">22.55*G1838^1.45</f>
        <v>36.35113760289827</v>
      </c>
      <c r="M1838" s="6">
        <f t="shared" si="1228"/>
        <v>101.13857009754159</v>
      </c>
      <c r="N1838" s="6">
        <f t="shared" ref="N1838" si="1312">39.46*G1838^2.26</f>
        <v>83.055907812199507</v>
      </c>
      <c r="O1838" s="6">
        <f t="shared" si="1263"/>
        <v>7.2798844752104117E-2</v>
      </c>
      <c r="P1838" s="6">
        <f t="shared" si="1264"/>
        <v>0.18480197363599887</v>
      </c>
      <c r="Q1838" s="6">
        <f t="shared" si="1265"/>
        <v>0.13934602747777672</v>
      </c>
      <c r="R1838" s="6">
        <f t="shared" si="1266"/>
        <v>0.39694684586587969</v>
      </c>
      <c r="S1838" s="6">
        <f t="shared" si="1267"/>
        <v>0.32530230559778139</v>
      </c>
      <c r="T1838" s="6"/>
      <c r="U1838" s="6"/>
      <c r="V1838" s="6"/>
      <c r="W1838" s="6"/>
      <c r="X1838" s="4"/>
      <c r="Y1838" s="4"/>
      <c r="Z1838" s="4"/>
      <c r="AA1838" s="4"/>
    </row>
    <row r="1839" spans="1:27" x14ac:dyDescent="0.2">
      <c r="A1839" s="5">
        <v>2014</v>
      </c>
      <c r="B1839" s="5" t="s">
        <v>28</v>
      </c>
      <c r="C1839" s="5">
        <v>3</v>
      </c>
      <c r="D1839" s="5">
        <v>120</v>
      </c>
      <c r="F1839" s="5">
        <v>0.97</v>
      </c>
      <c r="G1839" s="5">
        <f t="shared" si="1276"/>
        <v>0.97</v>
      </c>
      <c r="H1839" s="6">
        <f t="shared" si="1262"/>
        <v>0.73898113194065906</v>
      </c>
      <c r="I1839" s="6">
        <f t="shared" si="1249"/>
        <v>6.158176099505492E-3</v>
      </c>
      <c r="J1839" s="6">
        <f t="shared" ref="J1839" si="1313">81.42*G1839^2.1</f>
        <v>76.375090876007604</v>
      </c>
      <c r="K1839" s="6">
        <f t="shared" ref="K1839" si="1314">69.66*G1839^1.99</f>
        <v>65.563060947726001</v>
      </c>
      <c r="L1839" s="6">
        <f t="shared" ref="L1839" si="1315">40.5*G1839^1.41</f>
        <v>38.79744878715578</v>
      </c>
      <c r="M1839" s="6">
        <f t="shared" si="1228"/>
        <v>180.73560061088941</v>
      </c>
      <c r="N1839" s="6">
        <f t="shared" ref="N1839" si="1316">179.2*G1839^2.01</f>
        <v>168.55793077024751</v>
      </c>
      <c r="O1839" s="6">
        <f t="shared" si="1263"/>
        <v>0.29913577259769647</v>
      </c>
      <c r="P1839" s="6">
        <f t="shared" si="1264"/>
        <v>0.262252243790904</v>
      </c>
      <c r="Q1839" s="6">
        <f t="shared" si="1265"/>
        <v>0.14872355368409718</v>
      </c>
      <c r="R1839" s="6">
        <f t="shared" si="1266"/>
        <v>0.71011157007269765</v>
      </c>
      <c r="S1839" s="6">
        <f t="shared" si="1267"/>
        <v>0.66018522885013597</v>
      </c>
      <c r="T1839" s="6"/>
      <c r="U1839" s="6"/>
      <c r="V1839" s="6"/>
      <c r="W1839" s="6"/>
      <c r="X1839" s="4"/>
      <c r="Y1839" s="4"/>
      <c r="Z1839" s="4"/>
      <c r="AA1839" s="4"/>
    </row>
    <row r="1840" spans="1:27" x14ac:dyDescent="0.2">
      <c r="A1840" s="5">
        <v>2015</v>
      </c>
      <c r="B1840" s="5" t="s">
        <v>29</v>
      </c>
      <c r="C1840" s="5">
        <v>1</v>
      </c>
      <c r="D1840" s="5">
        <v>60</v>
      </c>
      <c r="E1840" s="5">
        <v>0.7</v>
      </c>
      <c r="G1840" s="5">
        <f t="shared" si="1276"/>
        <v>0.7</v>
      </c>
      <c r="H1840" s="6">
        <f t="shared" si="1262"/>
        <v>0.38484510006474959</v>
      </c>
      <c r="I1840" s="6">
        <f t="shared" si="1249"/>
        <v>6.4140850010791601E-3</v>
      </c>
      <c r="J1840" s="6">
        <f t="shared" ref="J1840:J1851" si="1317">8*G1840^2.56</f>
        <v>3.2102656322458922</v>
      </c>
      <c r="K1840" s="6">
        <f t="shared" ref="K1840:K1851" si="1318">22.91*G1840^2.13</f>
        <v>10.717263642997253</v>
      </c>
      <c r="L1840" s="6">
        <f t="shared" ref="L1840:L1851" si="1319">22.55*G1840^1.45</f>
        <v>13.444315767973276</v>
      </c>
      <c r="M1840" s="6">
        <f t="shared" ref="M1840:M1903" si="1320">SUM(J1840:L1840)</f>
        <v>27.371845043216421</v>
      </c>
      <c r="N1840" s="6">
        <f t="shared" ref="N1840:N1851" si="1321">39.46*G1840^2.26</f>
        <v>17.622951716759339</v>
      </c>
      <c r="O1840" s="6">
        <f t="shared" si="1263"/>
        <v>2.5147080785926153E-2</v>
      </c>
      <c r="P1840" s="6">
        <f t="shared" si="1264"/>
        <v>8.5738109143978017E-2</v>
      </c>
      <c r="Q1840" s="6">
        <f t="shared" si="1265"/>
        <v>0.10307308755446179</v>
      </c>
      <c r="R1840" s="6">
        <f t="shared" si="1266"/>
        <v>0.21395827748436597</v>
      </c>
      <c r="S1840" s="6">
        <f t="shared" si="1267"/>
        <v>0.13804645511461483</v>
      </c>
      <c r="T1840" s="6"/>
      <c r="U1840" s="6"/>
      <c r="V1840" s="6"/>
      <c r="W1840" s="6"/>
      <c r="X1840" s="4"/>
      <c r="Y1840" s="4"/>
      <c r="Z1840" s="4"/>
      <c r="AA1840" s="4"/>
    </row>
    <row r="1841" spans="1:27" x14ac:dyDescent="0.2">
      <c r="A1841" s="5">
        <v>2015</v>
      </c>
      <c r="B1841" s="5" t="s">
        <v>29</v>
      </c>
      <c r="C1841" s="5">
        <v>1</v>
      </c>
      <c r="D1841" s="5">
        <v>60</v>
      </c>
      <c r="E1841" s="5">
        <v>0.75</v>
      </c>
      <c r="G1841" s="5">
        <f t="shared" si="1276"/>
        <v>0.75</v>
      </c>
      <c r="H1841" s="6">
        <f t="shared" si="1262"/>
        <v>0.44178646691106466</v>
      </c>
      <c r="I1841" s="6">
        <f t="shared" si="1249"/>
        <v>7.3631077818510776E-3</v>
      </c>
      <c r="J1841" s="6">
        <f t="shared" si="1317"/>
        <v>3.8304237478708854</v>
      </c>
      <c r="K1841" s="6">
        <f t="shared" si="1318"/>
        <v>12.413823898127664</v>
      </c>
      <c r="L1841" s="6">
        <f t="shared" si="1319"/>
        <v>14.858856145061944</v>
      </c>
      <c r="M1841" s="6">
        <f t="shared" si="1320"/>
        <v>31.103103791060491</v>
      </c>
      <c r="N1841" s="6">
        <f t="shared" si="1321"/>
        <v>20.596600066395368</v>
      </c>
      <c r="O1841" s="6">
        <f t="shared" si="1263"/>
        <v>3.0004986024988599E-2</v>
      </c>
      <c r="P1841" s="6">
        <f t="shared" si="1264"/>
        <v>9.9310591185021307E-2</v>
      </c>
      <c r="Q1841" s="6">
        <f t="shared" si="1265"/>
        <v>0.11391789711214158</v>
      </c>
      <c r="R1841" s="6">
        <f t="shared" si="1266"/>
        <v>0.24323347432215148</v>
      </c>
      <c r="S1841" s="6">
        <f t="shared" si="1267"/>
        <v>0.16134003385343038</v>
      </c>
      <c r="T1841" s="6"/>
      <c r="U1841" s="6"/>
      <c r="V1841" s="6"/>
      <c r="W1841" s="6"/>
      <c r="X1841" s="4"/>
      <c r="Y1841" s="4"/>
      <c r="Z1841" s="4"/>
      <c r="AA1841" s="4"/>
    </row>
    <row r="1842" spans="1:27" x14ac:dyDescent="0.2">
      <c r="A1842" s="5">
        <v>2015</v>
      </c>
      <c r="B1842" s="5" t="s">
        <v>29</v>
      </c>
      <c r="C1842" s="5">
        <v>1</v>
      </c>
      <c r="D1842" s="5">
        <v>60</v>
      </c>
      <c r="E1842" s="5">
        <v>0.77</v>
      </c>
      <c r="G1842" s="5">
        <f t="shared" si="1276"/>
        <v>0.77</v>
      </c>
      <c r="H1842" s="6">
        <f t="shared" si="1262"/>
        <v>0.46566257107834708</v>
      </c>
      <c r="I1842" s="6">
        <f t="shared" si="1249"/>
        <v>7.7610428513057847E-3</v>
      </c>
      <c r="J1842" s="6">
        <f t="shared" si="1317"/>
        <v>4.0973800017981112</v>
      </c>
      <c r="K1842" s="6">
        <f t="shared" si="1318"/>
        <v>13.129564886157878</v>
      </c>
      <c r="L1842" s="6">
        <f t="shared" si="1319"/>
        <v>15.436829155870312</v>
      </c>
      <c r="M1842" s="6">
        <f t="shared" si="1320"/>
        <v>32.663774043826301</v>
      </c>
      <c r="N1842" s="6">
        <f t="shared" si="1321"/>
        <v>21.85879010220831</v>
      </c>
      <c r="O1842" s="6">
        <f t="shared" si="1263"/>
        <v>3.2096143347418539E-2</v>
      </c>
      <c r="P1842" s="6">
        <f t="shared" si="1264"/>
        <v>0.10503651908926302</v>
      </c>
      <c r="Q1842" s="6">
        <f t="shared" si="1265"/>
        <v>0.11834902352833906</v>
      </c>
      <c r="R1842" s="6">
        <f t="shared" si="1266"/>
        <v>0.25548168596502063</v>
      </c>
      <c r="S1842" s="6">
        <f t="shared" si="1267"/>
        <v>0.17122718913396509</v>
      </c>
      <c r="T1842" s="6"/>
      <c r="U1842" s="6"/>
      <c r="V1842" s="6"/>
      <c r="W1842" s="6"/>
      <c r="X1842" s="4"/>
      <c r="Y1842" s="4"/>
      <c r="Z1842" s="4"/>
      <c r="AA1842" s="4"/>
    </row>
    <row r="1843" spans="1:27" x14ac:dyDescent="0.2">
      <c r="A1843" s="5">
        <v>2015</v>
      </c>
      <c r="B1843" s="5" t="s">
        <v>29</v>
      </c>
      <c r="C1843" s="5">
        <v>1</v>
      </c>
      <c r="D1843" s="5">
        <v>60</v>
      </c>
      <c r="E1843" s="5">
        <v>1.04</v>
      </c>
      <c r="G1843" s="5">
        <f t="shared" si="1276"/>
        <v>1.04</v>
      </c>
      <c r="H1843" s="6">
        <f t="shared" si="1262"/>
        <v>0.8494866535306802</v>
      </c>
      <c r="I1843" s="6">
        <f t="shared" si="1249"/>
        <v>1.4158110892178003E-2</v>
      </c>
      <c r="J1843" s="6">
        <f t="shared" si="1317"/>
        <v>8.8449490506513531</v>
      </c>
      <c r="K1843" s="6">
        <f t="shared" si="1318"/>
        <v>24.906121471414441</v>
      </c>
      <c r="L1843" s="6">
        <f t="shared" si="1319"/>
        <v>23.86958608991651</v>
      </c>
      <c r="M1843" s="6">
        <f t="shared" si="1320"/>
        <v>57.620656611982305</v>
      </c>
      <c r="N1843" s="6">
        <f t="shared" si="1321"/>
        <v>43.117386391464386</v>
      </c>
      <c r="O1843" s="6">
        <f t="shared" si="1263"/>
        <v>6.9285434230102264E-2</v>
      </c>
      <c r="P1843" s="6">
        <f t="shared" si="1264"/>
        <v>0.19924897177131554</v>
      </c>
      <c r="Q1843" s="6">
        <f t="shared" si="1265"/>
        <v>0.18300016002269323</v>
      </c>
      <c r="R1843" s="6">
        <f t="shared" si="1266"/>
        <v>0.45153456602411102</v>
      </c>
      <c r="S1843" s="6">
        <f t="shared" si="1267"/>
        <v>0.33775286006647104</v>
      </c>
      <c r="T1843" s="6"/>
      <c r="U1843" s="6"/>
      <c r="V1843" s="6"/>
      <c r="W1843" s="6"/>
      <c r="X1843" s="4"/>
      <c r="Y1843" s="4"/>
      <c r="Z1843" s="4"/>
      <c r="AA1843" s="4"/>
    </row>
    <row r="1844" spans="1:27" x14ac:dyDescent="0.2">
      <c r="A1844" s="5">
        <v>2015</v>
      </c>
      <c r="B1844" s="5" t="s">
        <v>29</v>
      </c>
      <c r="C1844" s="5">
        <v>1</v>
      </c>
      <c r="D1844" s="5">
        <v>60</v>
      </c>
      <c r="E1844" s="5">
        <v>1.1200000000000001</v>
      </c>
      <c r="G1844" s="5">
        <f t="shared" si="1276"/>
        <v>1.1200000000000001</v>
      </c>
      <c r="H1844" s="6">
        <f t="shared" si="1262"/>
        <v>0.98520345616575922</v>
      </c>
      <c r="I1844" s="6">
        <f t="shared" si="1249"/>
        <v>1.6420057602762654E-2</v>
      </c>
      <c r="J1844" s="6">
        <f t="shared" si="1317"/>
        <v>10.692718289047233</v>
      </c>
      <c r="K1844" s="6">
        <f t="shared" si="1318"/>
        <v>29.16483189236639</v>
      </c>
      <c r="L1844" s="6">
        <f t="shared" si="1319"/>
        <v>26.577411403073871</v>
      </c>
      <c r="M1844" s="6">
        <f t="shared" si="1320"/>
        <v>66.434961584487496</v>
      </c>
      <c r="N1844" s="6">
        <f t="shared" si="1321"/>
        <v>50.978823927413679</v>
      </c>
      <c r="O1844" s="6">
        <f t="shared" si="1263"/>
        <v>8.3759626597536663E-2</v>
      </c>
      <c r="P1844" s="6">
        <f t="shared" si="1264"/>
        <v>0.23331865513893113</v>
      </c>
      <c r="Q1844" s="6">
        <f t="shared" si="1265"/>
        <v>0.20376015409023301</v>
      </c>
      <c r="R1844" s="6">
        <f t="shared" si="1266"/>
        <v>0.52083843582670086</v>
      </c>
      <c r="S1844" s="6">
        <f t="shared" si="1267"/>
        <v>0.39933412076474045</v>
      </c>
      <c r="T1844" s="6"/>
      <c r="U1844" s="6"/>
      <c r="V1844" s="6"/>
      <c r="W1844" s="6"/>
      <c r="X1844" s="4"/>
      <c r="Y1844" s="4"/>
      <c r="Z1844" s="4"/>
      <c r="AA1844" s="4"/>
    </row>
    <row r="1845" spans="1:27" x14ac:dyDescent="0.2">
      <c r="A1845" s="5">
        <v>2015</v>
      </c>
      <c r="B1845" s="5" t="s">
        <v>29</v>
      </c>
      <c r="C1845" s="5">
        <v>1</v>
      </c>
      <c r="D1845" s="5">
        <v>60</v>
      </c>
      <c r="E1845" s="5">
        <v>1.1299999999999999</v>
      </c>
      <c r="G1845" s="5">
        <f t="shared" si="1276"/>
        <v>1.1299999999999999</v>
      </c>
      <c r="H1845" s="6">
        <f t="shared" si="1262"/>
        <v>1.0028749148422014</v>
      </c>
      <c r="I1845" s="6">
        <f t="shared" si="1249"/>
        <v>1.6714581914036689E-2</v>
      </c>
      <c r="J1845" s="6">
        <f t="shared" si="1317"/>
        <v>10.93882821875237</v>
      </c>
      <c r="K1845" s="6">
        <f t="shared" si="1318"/>
        <v>29.722283603674157</v>
      </c>
      <c r="L1845" s="6">
        <f t="shared" si="1319"/>
        <v>26.922184071107036</v>
      </c>
      <c r="M1845" s="6">
        <f t="shared" si="1320"/>
        <v>67.58329589353356</v>
      </c>
      <c r="N1845" s="6">
        <f t="shared" si="1321"/>
        <v>52.01329456161703</v>
      </c>
      <c r="O1845" s="6">
        <f t="shared" si="1263"/>
        <v>8.5687487713560231E-2</v>
      </c>
      <c r="P1845" s="6">
        <f t="shared" si="1264"/>
        <v>0.23777826882939326</v>
      </c>
      <c r="Q1845" s="6">
        <f t="shared" si="1265"/>
        <v>0.20640341121182063</v>
      </c>
      <c r="R1845" s="6">
        <f t="shared" si="1266"/>
        <v>0.52986916775477411</v>
      </c>
      <c r="S1845" s="6">
        <f t="shared" si="1267"/>
        <v>0.407437474066</v>
      </c>
      <c r="T1845" s="6"/>
      <c r="U1845" s="6"/>
      <c r="V1845" s="6"/>
      <c r="W1845" s="6"/>
      <c r="X1845" s="4"/>
      <c r="Y1845" s="4"/>
      <c r="Z1845" s="4"/>
      <c r="AA1845" s="4"/>
    </row>
    <row r="1846" spans="1:27" x14ac:dyDescent="0.2">
      <c r="A1846" s="5">
        <v>2015</v>
      </c>
      <c r="B1846" s="5" t="s">
        <v>29</v>
      </c>
      <c r="C1846" s="5">
        <v>1</v>
      </c>
      <c r="D1846" s="5">
        <v>60</v>
      </c>
      <c r="E1846" s="5">
        <v>1.19</v>
      </c>
      <c r="G1846" s="5">
        <f t="shared" si="1276"/>
        <v>1.19</v>
      </c>
      <c r="H1846" s="6">
        <f t="shared" si="1262"/>
        <v>1.1122023391871265</v>
      </c>
      <c r="I1846" s="6">
        <f t="shared" si="1249"/>
        <v>1.8536705653118775E-2</v>
      </c>
      <c r="J1846" s="6">
        <f t="shared" si="1317"/>
        <v>12.487922883125506</v>
      </c>
      <c r="K1846" s="6">
        <f t="shared" si="1318"/>
        <v>33.184869717287704</v>
      </c>
      <c r="L1846" s="6">
        <f t="shared" si="1319"/>
        <v>29.019480947745667</v>
      </c>
      <c r="M1846" s="6">
        <f t="shared" si="1320"/>
        <v>74.69227354815888</v>
      </c>
      <c r="N1846" s="6">
        <f t="shared" si="1321"/>
        <v>58.464631092928052</v>
      </c>
      <c r="O1846" s="6">
        <f t="shared" si="1263"/>
        <v>9.782206258448313E-2</v>
      </c>
      <c r="P1846" s="6">
        <f t="shared" si="1264"/>
        <v>0.2654789577383016</v>
      </c>
      <c r="Q1846" s="6">
        <f t="shared" si="1265"/>
        <v>0.22248268726605011</v>
      </c>
      <c r="R1846" s="6">
        <f t="shared" si="1266"/>
        <v>0.5857837075888348</v>
      </c>
      <c r="S1846" s="6">
        <f t="shared" si="1267"/>
        <v>0.45797294356126972</v>
      </c>
      <c r="T1846" s="6"/>
      <c r="U1846" s="6"/>
      <c r="V1846" s="6"/>
      <c r="W1846" s="6"/>
      <c r="X1846" s="4"/>
      <c r="Y1846" s="4"/>
      <c r="Z1846" s="4"/>
      <c r="AA1846" s="4"/>
    </row>
    <row r="1847" spans="1:27" x14ac:dyDescent="0.2">
      <c r="A1847" s="5">
        <v>2015</v>
      </c>
      <c r="B1847" s="5" t="s">
        <v>29</v>
      </c>
      <c r="C1847" s="5">
        <v>1</v>
      </c>
      <c r="D1847" s="5">
        <v>60</v>
      </c>
      <c r="E1847" s="5">
        <v>1.19</v>
      </c>
      <c r="G1847" s="5">
        <f t="shared" si="1276"/>
        <v>1.19</v>
      </c>
      <c r="H1847" s="6">
        <f t="shared" si="1262"/>
        <v>1.1122023391871265</v>
      </c>
      <c r="I1847" s="6">
        <f t="shared" si="1249"/>
        <v>1.8536705653118775E-2</v>
      </c>
      <c r="J1847" s="6">
        <f t="shared" si="1317"/>
        <v>12.487922883125506</v>
      </c>
      <c r="K1847" s="6">
        <f t="shared" si="1318"/>
        <v>33.184869717287704</v>
      </c>
      <c r="L1847" s="6">
        <f t="shared" si="1319"/>
        <v>29.019480947745667</v>
      </c>
      <c r="M1847" s="6">
        <f t="shared" si="1320"/>
        <v>74.69227354815888</v>
      </c>
      <c r="N1847" s="6">
        <f t="shared" si="1321"/>
        <v>58.464631092928052</v>
      </c>
      <c r="O1847" s="6">
        <f t="shared" si="1263"/>
        <v>9.782206258448313E-2</v>
      </c>
      <c r="P1847" s="6">
        <f t="shared" si="1264"/>
        <v>0.2654789577383016</v>
      </c>
      <c r="Q1847" s="6">
        <f t="shared" si="1265"/>
        <v>0.22248268726605011</v>
      </c>
      <c r="R1847" s="6">
        <f t="shared" si="1266"/>
        <v>0.5857837075888348</v>
      </c>
      <c r="S1847" s="6">
        <f t="shared" si="1267"/>
        <v>0.45797294356126972</v>
      </c>
      <c r="T1847" s="6"/>
      <c r="U1847" s="6"/>
      <c r="V1847" s="6"/>
      <c r="W1847" s="6"/>
      <c r="X1847" s="4"/>
      <c r="Y1847" s="4"/>
      <c r="Z1847" s="4"/>
      <c r="AA1847" s="4"/>
    </row>
    <row r="1848" spans="1:27" x14ac:dyDescent="0.2">
      <c r="A1848" s="5">
        <v>2015</v>
      </c>
      <c r="B1848" s="5" t="s">
        <v>29</v>
      </c>
      <c r="C1848" s="5">
        <v>1</v>
      </c>
      <c r="D1848" s="5">
        <v>60</v>
      </c>
      <c r="E1848" s="5">
        <v>1.25</v>
      </c>
      <c r="G1848" s="5">
        <f t="shared" si="1276"/>
        <v>1.25</v>
      </c>
      <c r="H1848" s="6">
        <f t="shared" si="1262"/>
        <v>1.227184630308513</v>
      </c>
      <c r="I1848" s="6">
        <f t="shared" si="1249"/>
        <v>2.045307717180855E-2</v>
      </c>
      <c r="J1848" s="6">
        <f t="shared" si="1317"/>
        <v>14.163794606415317</v>
      </c>
      <c r="K1848" s="6">
        <f t="shared" si="1318"/>
        <v>36.850502715894685</v>
      </c>
      <c r="L1848" s="6">
        <f t="shared" si="1319"/>
        <v>31.164923492932136</v>
      </c>
      <c r="M1848" s="6">
        <f t="shared" si="1320"/>
        <v>82.179220815242132</v>
      </c>
      <c r="N1848" s="6">
        <f t="shared" si="1321"/>
        <v>65.339184587479039</v>
      </c>
      <c r="O1848" s="6">
        <f t="shared" si="1263"/>
        <v>0.11094972441691998</v>
      </c>
      <c r="P1848" s="6">
        <f t="shared" si="1264"/>
        <v>0.29480402172715742</v>
      </c>
      <c r="Q1848" s="6">
        <f t="shared" si="1265"/>
        <v>0.23893108011247971</v>
      </c>
      <c r="R1848" s="6">
        <f t="shared" si="1266"/>
        <v>0.6446848262565571</v>
      </c>
      <c r="S1848" s="6">
        <f t="shared" si="1267"/>
        <v>0.51182361260191911</v>
      </c>
      <c r="T1848" s="6"/>
      <c r="U1848" s="6"/>
      <c r="V1848" s="6"/>
      <c r="W1848" s="6"/>
      <c r="X1848" s="4"/>
      <c r="Y1848" s="4"/>
      <c r="Z1848" s="4"/>
      <c r="AA1848" s="4"/>
    </row>
    <row r="1849" spans="1:27" x14ac:dyDescent="0.2">
      <c r="A1849" s="5">
        <v>2015</v>
      </c>
      <c r="B1849" s="5" t="s">
        <v>29</v>
      </c>
      <c r="C1849" s="5">
        <v>1</v>
      </c>
      <c r="D1849" s="5">
        <v>60</v>
      </c>
      <c r="E1849" s="5">
        <v>1.25</v>
      </c>
      <c r="G1849" s="5">
        <f t="shared" si="1276"/>
        <v>1.25</v>
      </c>
      <c r="H1849" s="6">
        <f t="shared" si="1262"/>
        <v>1.227184630308513</v>
      </c>
      <c r="I1849" s="6">
        <f t="shared" si="1249"/>
        <v>2.045307717180855E-2</v>
      </c>
      <c r="J1849" s="6">
        <f t="shared" si="1317"/>
        <v>14.163794606415317</v>
      </c>
      <c r="K1849" s="6">
        <f t="shared" si="1318"/>
        <v>36.850502715894685</v>
      </c>
      <c r="L1849" s="6">
        <f t="shared" si="1319"/>
        <v>31.164923492932136</v>
      </c>
      <c r="M1849" s="6">
        <f t="shared" si="1320"/>
        <v>82.179220815242132</v>
      </c>
      <c r="N1849" s="6">
        <f t="shared" si="1321"/>
        <v>65.339184587479039</v>
      </c>
      <c r="O1849" s="6">
        <f t="shared" si="1263"/>
        <v>0.11094972441691998</v>
      </c>
      <c r="P1849" s="6">
        <f t="shared" si="1264"/>
        <v>0.29480402172715742</v>
      </c>
      <c r="Q1849" s="6">
        <f t="shared" si="1265"/>
        <v>0.23893108011247971</v>
      </c>
      <c r="R1849" s="6">
        <f t="shared" si="1266"/>
        <v>0.6446848262565571</v>
      </c>
      <c r="S1849" s="6">
        <f t="shared" si="1267"/>
        <v>0.51182361260191911</v>
      </c>
      <c r="T1849" s="6"/>
      <c r="U1849" s="6"/>
      <c r="V1849" s="6"/>
      <c r="W1849" s="6"/>
      <c r="X1849" s="4"/>
      <c r="Y1849" s="4"/>
      <c r="Z1849" s="4"/>
      <c r="AA1849" s="4"/>
    </row>
    <row r="1850" spans="1:27" x14ac:dyDescent="0.2">
      <c r="A1850" s="5">
        <v>2015</v>
      </c>
      <c r="B1850" s="5" t="s">
        <v>29</v>
      </c>
      <c r="C1850" s="5">
        <v>1</v>
      </c>
      <c r="D1850" s="5">
        <v>60</v>
      </c>
      <c r="E1850" s="5">
        <v>1.35</v>
      </c>
      <c r="G1850" s="5">
        <f t="shared" si="1276"/>
        <v>1.35</v>
      </c>
      <c r="H1850" s="6">
        <f t="shared" si="1262"/>
        <v>1.4313881527918497</v>
      </c>
      <c r="I1850" s="6">
        <f t="shared" si="1249"/>
        <v>2.3856469213197496E-2</v>
      </c>
      <c r="J1850" s="6">
        <f t="shared" si="1317"/>
        <v>17.248226012824023</v>
      </c>
      <c r="K1850" s="6">
        <f t="shared" si="1318"/>
        <v>43.414621200221113</v>
      </c>
      <c r="L1850" s="6">
        <f t="shared" si="1319"/>
        <v>34.844201017184936</v>
      </c>
      <c r="M1850" s="6">
        <f t="shared" si="1320"/>
        <v>95.507048230230083</v>
      </c>
      <c r="N1850" s="6">
        <f t="shared" si="1321"/>
        <v>77.751969313706951</v>
      </c>
      <c r="O1850" s="6">
        <f t="shared" si="1263"/>
        <v>0.13511110376712149</v>
      </c>
      <c r="P1850" s="6">
        <f t="shared" si="1264"/>
        <v>0.34731696960176889</v>
      </c>
      <c r="Q1850" s="6">
        <f t="shared" si="1265"/>
        <v>0.2671388744650845</v>
      </c>
      <c r="R1850" s="6">
        <f t="shared" si="1266"/>
        <v>0.74956694783397482</v>
      </c>
      <c r="S1850" s="6">
        <f t="shared" si="1267"/>
        <v>0.60905709295737109</v>
      </c>
      <c r="T1850" s="6"/>
      <c r="U1850" s="6"/>
      <c r="V1850" s="6"/>
      <c r="W1850" s="6"/>
      <c r="X1850" s="4"/>
      <c r="Y1850" s="4"/>
      <c r="Z1850" s="4"/>
      <c r="AA1850" s="4"/>
    </row>
    <row r="1851" spans="1:27" x14ac:dyDescent="0.2">
      <c r="A1851" s="5">
        <v>2015</v>
      </c>
      <c r="B1851" s="5" t="s">
        <v>29</v>
      </c>
      <c r="C1851" s="5">
        <v>1</v>
      </c>
      <c r="D1851" s="5">
        <v>60</v>
      </c>
      <c r="E1851" s="5">
        <v>1.59</v>
      </c>
      <c r="G1851" s="5">
        <f t="shared" si="1276"/>
        <v>1.59</v>
      </c>
      <c r="H1851" s="6">
        <f t="shared" si="1262"/>
        <v>1.9855650968850891</v>
      </c>
      <c r="I1851" s="6">
        <f t="shared" si="1249"/>
        <v>3.3092751614751482E-2</v>
      </c>
      <c r="J1851" s="6">
        <f t="shared" si="1317"/>
        <v>26.222049039300213</v>
      </c>
      <c r="K1851" s="6">
        <f t="shared" si="1318"/>
        <v>61.517823820319499</v>
      </c>
      <c r="L1851" s="6">
        <f t="shared" si="1319"/>
        <v>44.174574653321045</v>
      </c>
      <c r="M1851" s="6">
        <f t="shared" si="1320"/>
        <v>131.91444751294074</v>
      </c>
      <c r="N1851" s="6">
        <f t="shared" si="1321"/>
        <v>112.5419878424088</v>
      </c>
      <c r="O1851" s="6">
        <f t="shared" si="1263"/>
        <v>0.20540605080785165</v>
      </c>
      <c r="P1851" s="6">
        <f t="shared" si="1264"/>
        <v>0.49214259056255594</v>
      </c>
      <c r="Q1851" s="6">
        <f t="shared" si="1265"/>
        <v>0.33867173900879466</v>
      </c>
      <c r="R1851" s="6">
        <f t="shared" si="1266"/>
        <v>1.0362203803792023</v>
      </c>
      <c r="S1851" s="6">
        <f t="shared" si="1267"/>
        <v>0.88157890476553546</v>
      </c>
      <c r="T1851" s="6"/>
      <c r="U1851" s="6"/>
      <c r="V1851" s="6"/>
      <c r="W1851" s="6"/>
      <c r="X1851" s="4"/>
      <c r="Y1851" s="4"/>
      <c r="Z1851" s="4"/>
      <c r="AA1851" s="4"/>
    </row>
    <row r="1852" spans="1:27" x14ac:dyDescent="0.2">
      <c r="A1852" s="5">
        <v>2015</v>
      </c>
      <c r="B1852" s="5" t="s">
        <v>29</v>
      </c>
      <c r="C1852" s="5">
        <v>1</v>
      </c>
      <c r="D1852" s="5">
        <v>60</v>
      </c>
      <c r="F1852" s="5">
        <v>0.41</v>
      </c>
      <c r="G1852" s="5">
        <f t="shared" si="1276"/>
        <v>0.41</v>
      </c>
      <c r="H1852" s="6">
        <f t="shared" si="1262"/>
        <v>0.13202543126711103</v>
      </c>
      <c r="I1852" s="6">
        <f t="shared" si="1249"/>
        <v>2.2004238544518504E-3</v>
      </c>
      <c r="J1852" s="6">
        <f t="shared" ref="J1852:J1915" si="1322">81.42*G1852^2.1</f>
        <v>12.519217861306387</v>
      </c>
      <c r="K1852" s="6">
        <f t="shared" ref="K1852:K1915" si="1323">69.66*G1852^1.99</f>
        <v>11.814717588535332</v>
      </c>
      <c r="L1852" s="6">
        <f t="shared" ref="L1852:L1915" si="1324">40.5*G1852^1.41</f>
        <v>11.520736965512977</v>
      </c>
      <c r="M1852" s="6">
        <f t="shared" si="1320"/>
        <v>35.854672415354699</v>
      </c>
      <c r="N1852" s="6">
        <f t="shared" ref="N1852:N1915" si="1325">179.2*G1852^2.01</f>
        <v>29.856133042080547</v>
      </c>
      <c r="O1852" s="6">
        <f t="shared" si="1263"/>
        <v>9.8067206580233351E-2</v>
      </c>
      <c r="P1852" s="6">
        <f t="shared" si="1264"/>
        <v>9.4517740708282658E-2</v>
      </c>
      <c r="Q1852" s="6">
        <f t="shared" si="1265"/>
        <v>8.8325650068932837E-2</v>
      </c>
      <c r="R1852" s="6">
        <f t="shared" si="1266"/>
        <v>0.28091059735744883</v>
      </c>
      <c r="S1852" s="6">
        <f t="shared" si="1267"/>
        <v>0.23387304216296426</v>
      </c>
      <c r="T1852" s="6"/>
      <c r="U1852" s="6"/>
      <c r="V1852" s="6"/>
      <c r="W1852" s="6"/>
      <c r="X1852" s="4"/>
      <c r="Y1852" s="4"/>
      <c r="Z1852" s="4"/>
      <c r="AA1852" s="4"/>
    </row>
    <row r="1853" spans="1:27" x14ac:dyDescent="0.2">
      <c r="A1853" s="5">
        <v>2015</v>
      </c>
      <c r="B1853" s="5" t="s">
        <v>29</v>
      </c>
      <c r="C1853" s="5">
        <v>1</v>
      </c>
      <c r="D1853" s="5">
        <v>60</v>
      </c>
      <c r="F1853" s="5">
        <v>0.41</v>
      </c>
      <c r="G1853" s="5">
        <f t="shared" si="1276"/>
        <v>0.41</v>
      </c>
      <c r="H1853" s="6">
        <f t="shared" si="1262"/>
        <v>0.13202543126711103</v>
      </c>
      <c r="I1853" s="6">
        <f t="shared" si="1249"/>
        <v>2.2004238544518504E-3</v>
      </c>
      <c r="J1853" s="6">
        <f t="shared" si="1322"/>
        <v>12.519217861306387</v>
      </c>
      <c r="K1853" s="6">
        <f t="shared" si="1323"/>
        <v>11.814717588535332</v>
      </c>
      <c r="L1853" s="6">
        <f t="shared" si="1324"/>
        <v>11.520736965512977</v>
      </c>
      <c r="M1853" s="6">
        <f t="shared" si="1320"/>
        <v>35.854672415354699</v>
      </c>
      <c r="N1853" s="6">
        <f t="shared" si="1325"/>
        <v>29.856133042080547</v>
      </c>
      <c r="O1853" s="6">
        <f t="shared" si="1263"/>
        <v>9.8067206580233351E-2</v>
      </c>
      <c r="P1853" s="6">
        <f t="shared" si="1264"/>
        <v>9.4517740708282658E-2</v>
      </c>
      <c r="Q1853" s="6">
        <f t="shared" si="1265"/>
        <v>8.8325650068932837E-2</v>
      </c>
      <c r="R1853" s="6">
        <f t="shared" si="1266"/>
        <v>0.28091059735744883</v>
      </c>
      <c r="S1853" s="6">
        <f t="shared" si="1267"/>
        <v>0.23387304216296426</v>
      </c>
      <c r="T1853" s="6"/>
      <c r="U1853" s="6"/>
      <c r="V1853" s="6"/>
      <c r="W1853" s="6"/>
      <c r="X1853" s="4"/>
      <c r="Y1853" s="4"/>
      <c r="Z1853" s="4"/>
      <c r="AA1853" s="4"/>
    </row>
    <row r="1854" spans="1:27" x14ac:dyDescent="0.2">
      <c r="A1854" s="5">
        <v>2015</v>
      </c>
      <c r="B1854" s="5" t="s">
        <v>29</v>
      </c>
      <c r="C1854" s="5">
        <v>1</v>
      </c>
      <c r="D1854" s="5">
        <v>60</v>
      </c>
      <c r="F1854" s="5">
        <v>0.49</v>
      </c>
      <c r="G1854" s="5">
        <f t="shared" si="1276"/>
        <v>0.49</v>
      </c>
      <c r="H1854" s="6">
        <f t="shared" si="1262"/>
        <v>0.18857409903172731</v>
      </c>
      <c r="I1854" s="6">
        <f t="shared" si="1249"/>
        <v>3.1429016505287884E-3</v>
      </c>
      <c r="J1854" s="6">
        <f t="shared" si="1322"/>
        <v>18.202995683493903</v>
      </c>
      <c r="K1854" s="6">
        <f t="shared" si="1323"/>
        <v>16.845102943532186</v>
      </c>
      <c r="L1854" s="6">
        <f t="shared" si="1324"/>
        <v>14.812606847538524</v>
      </c>
      <c r="M1854" s="6">
        <f t="shared" si="1320"/>
        <v>49.860705474564618</v>
      </c>
      <c r="N1854" s="6">
        <f t="shared" si="1325"/>
        <v>42.720086775309696</v>
      </c>
      <c r="O1854" s="6">
        <f t="shared" si="1263"/>
        <v>0.14259013285403557</v>
      </c>
      <c r="P1854" s="6">
        <f t="shared" si="1264"/>
        <v>0.1347608235482575</v>
      </c>
      <c r="Q1854" s="6">
        <f t="shared" si="1265"/>
        <v>0.11356331916446202</v>
      </c>
      <c r="R1854" s="6">
        <f t="shared" si="1266"/>
        <v>0.39091427556675507</v>
      </c>
      <c r="S1854" s="6">
        <f t="shared" si="1267"/>
        <v>0.33464067973992595</v>
      </c>
      <c r="T1854" s="6"/>
      <c r="U1854" s="6"/>
      <c r="V1854" s="6"/>
      <c r="W1854" s="6"/>
      <c r="X1854" s="4"/>
      <c r="Y1854" s="4"/>
      <c r="Z1854" s="4"/>
      <c r="AA1854" s="4"/>
    </row>
    <row r="1855" spans="1:27" x14ac:dyDescent="0.2">
      <c r="A1855" s="5">
        <v>2015</v>
      </c>
      <c r="B1855" s="5" t="s">
        <v>29</v>
      </c>
      <c r="C1855" s="5">
        <v>1</v>
      </c>
      <c r="D1855" s="5">
        <v>60</v>
      </c>
      <c r="F1855" s="5">
        <v>0.5</v>
      </c>
      <c r="G1855" s="5">
        <f t="shared" si="1276"/>
        <v>0.5</v>
      </c>
      <c r="H1855" s="6">
        <f t="shared" si="1262"/>
        <v>0.19634954084936207</v>
      </c>
      <c r="I1855" s="6">
        <f t="shared" si="1249"/>
        <v>3.2724923474893677E-3</v>
      </c>
      <c r="J1855" s="6">
        <f t="shared" si="1322"/>
        <v>18.991886542731717</v>
      </c>
      <c r="K1855" s="6">
        <f t="shared" si="1323"/>
        <v>17.536130904237758</v>
      </c>
      <c r="L1855" s="6">
        <f t="shared" si="1324"/>
        <v>15.240623317537057</v>
      </c>
      <c r="M1855" s="6">
        <f t="shared" si="1320"/>
        <v>51.768640764506529</v>
      </c>
      <c r="N1855" s="6">
        <f t="shared" si="1325"/>
        <v>44.490543795579214</v>
      </c>
      <c r="O1855" s="6">
        <f t="shared" si="1263"/>
        <v>0.14876977791806512</v>
      </c>
      <c r="P1855" s="6">
        <f t="shared" si="1264"/>
        <v>0.14028904723390206</v>
      </c>
      <c r="Q1855" s="6">
        <f t="shared" si="1265"/>
        <v>0.11684477876778412</v>
      </c>
      <c r="R1855" s="6">
        <f t="shared" si="1266"/>
        <v>0.40590360391975133</v>
      </c>
      <c r="S1855" s="6">
        <f t="shared" si="1267"/>
        <v>0.34850925973203711</v>
      </c>
      <c r="T1855" s="6"/>
      <c r="U1855" s="6"/>
      <c r="V1855" s="6"/>
      <c r="W1855" s="6"/>
      <c r="X1855" s="4"/>
      <c r="Y1855" s="4"/>
      <c r="Z1855" s="4"/>
      <c r="AA1855" s="4"/>
    </row>
    <row r="1856" spans="1:27" x14ac:dyDescent="0.2">
      <c r="A1856" s="5">
        <v>2015</v>
      </c>
      <c r="B1856" s="5" t="s">
        <v>29</v>
      </c>
      <c r="C1856" s="5">
        <v>1</v>
      </c>
      <c r="D1856" s="5">
        <v>60</v>
      </c>
      <c r="F1856" s="5">
        <v>0.51</v>
      </c>
      <c r="G1856" s="5">
        <f t="shared" si="1276"/>
        <v>0.51</v>
      </c>
      <c r="H1856" s="6">
        <f t="shared" si="1262"/>
        <v>0.2042820622996763</v>
      </c>
      <c r="I1856" s="6">
        <f t="shared" si="1249"/>
        <v>3.4047010383279385E-3</v>
      </c>
      <c r="J1856" s="6">
        <f t="shared" si="1322"/>
        <v>19.798325852485629</v>
      </c>
      <c r="K1856" s="6">
        <f t="shared" si="1323"/>
        <v>18.24097804219393</v>
      </c>
      <c r="L1856" s="6">
        <f t="shared" si="1324"/>
        <v>15.672164139488237</v>
      </c>
      <c r="M1856" s="6">
        <f t="shared" si="1320"/>
        <v>53.711468034167801</v>
      </c>
      <c r="N1856" s="6">
        <f t="shared" si="1325"/>
        <v>46.297128905109254</v>
      </c>
      <c r="O1856" s="6">
        <f t="shared" si="1263"/>
        <v>0.15508688584447075</v>
      </c>
      <c r="P1856" s="6">
        <f t="shared" si="1264"/>
        <v>0.14592782433755144</v>
      </c>
      <c r="Q1856" s="6">
        <f t="shared" si="1265"/>
        <v>0.12015325840274316</v>
      </c>
      <c r="R1856" s="6">
        <f t="shared" si="1266"/>
        <v>0.42116796858476535</v>
      </c>
      <c r="S1856" s="6">
        <f t="shared" si="1267"/>
        <v>0.3626608430900225</v>
      </c>
      <c r="T1856" s="6"/>
      <c r="U1856" s="6"/>
      <c r="V1856" s="6"/>
      <c r="W1856" s="6"/>
      <c r="X1856" s="4"/>
      <c r="Y1856" s="4"/>
      <c r="Z1856" s="4"/>
      <c r="AA1856" s="4"/>
    </row>
    <row r="1857" spans="1:27" x14ac:dyDescent="0.2">
      <c r="A1857" s="5">
        <v>2015</v>
      </c>
      <c r="B1857" s="5" t="s">
        <v>29</v>
      </c>
      <c r="C1857" s="5">
        <v>1</v>
      </c>
      <c r="D1857" s="5">
        <v>60</v>
      </c>
      <c r="F1857" s="5">
        <v>0.56000000000000005</v>
      </c>
      <c r="G1857" s="5">
        <f t="shared" si="1276"/>
        <v>0.56000000000000005</v>
      </c>
      <c r="H1857" s="6">
        <f t="shared" si="1262"/>
        <v>0.2463008640414398</v>
      </c>
      <c r="I1857" s="6">
        <f t="shared" si="1249"/>
        <v>4.1050144006906635E-3</v>
      </c>
      <c r="J1857" s="6">
        <f t="shared" si="1322"/>
        <v>24.094945857423813</v>
      </c>
      <c r="K1857" s="6">
        <f t="shared" si="1323"/>
        <v>21.972407450439317</v>
      </c>
      <c r="L1857" s="6">
        <f t="shared" si="1324"/>
        <v>17.881343304419282</v>
      </c>
      <c r="M1857" s="6">
        <f t="shared" si="1320"/>
        <v>63.948696612282411</v>
      </c>
      <c r="N1857" s="6">
        <f t="shared" si="1325"/>
        <v>55.872221525392064</v>
      </c>
      <c r="O1857" s="6">
        <f t="shared" si="1263"/>
        <v>0.18874374254981988</v>
      </c>
      <c r="P1857" s="6">
        <f t="shared" si="1264"/>
        <v>0.17577925960351454</v>
      </c>
      <c r="Q1857" s="6">
        <f t="shared" si="1265"/>
        <v>0.13709029866721451</v>
      </c>
      <c r="R1857" s="6">
        <f t="shared" si="1266"/>
        <v>0.501613300820549</v>
      </c>
      <c r="S1857" s="6">
        <f t="shared" si="1267"/>
        <v>0.43766573528223779</v>
      </c>
      <c r="T1857" s="6"/>
      <c r="U1857" s="6"/>
      <c r="V1857" s="6"/>
      <c r="W1857" s="6"/>
      <c r="X1857" s="4"/>
      <c r="Y1857" s="4"/>
      <c r="Z1857" s="4"/>
      <c r="AA1857" s="4"/>
    </row>
    <row r="1858" spans="1:27" x14ac:dyDescent="0.2">
      <c r="A1858" s="5">
        <v>2015</v>
      </c>
      <c r="B1858" s="5" t="s">
        <v>29</v>
      </c>
      <c r="C1858" s="5">
        <v>1</v>
      </c>
      <c r="D1858" s="5">
        <v>60</v>
      </c>
      <c r="F1858" s="5">
        <v>0.66</v>
      </c>
      <c r="G1858" s="5">
        <f t="shared" si="1276"/>
        <v>0.66</v>
      </c>
      <c r="H1858" s="6">
        <f t="shared" si="1262"/>
        <v>0.34211943997592853</v>
      </c>
      <c r="I1858" s="6">
        <f t="shared" si="1249"/>
        <v>5.7019906662654756E-3</v>
      </c>
      <c r="J1858" s="6">
        <f t="shared" si="1322"/>
        <v>34.023059344806668</v>
      </c>
      <c r="K1858" s="6">
        <f t="shared" si="1323"/>
        <v>30.470241885730339</v>
      </c>
      <c r="L1858" s="6">
        <f t="shared" si="1324"/>
        <v>22.54301356310258</v>
      </c>
      <c r="M1858" s="6">
        <f t="shared" si="1320"/>
        <v>87.03631479363959</v>
      </c>
      <c r="N1858" s="6">
        <f t="shared" si="1325"/>
        <v>77.735843567398277</v>
      </c>
      <c r="O1858" s="6">
        <f t="shared" si="1263"/>
        <v>0.26651396486765222</v>
      </c>
      <c r="P1858" s="6">
        <f t="shared" si="1264"/>
        <v>0.24376193508584271</v>
      </c>
      <c r="Q1858" s="6">
        <f t="shared" si="1265"/>
        <v>0.1728297706504531</v>
      </c>
      <c r="R1858" s="6">
        <f t="shared" si="1266"/>
        <v>0.683105670603948</v>
      </c>
      <c r="S1858" s="6">
        <f t="shared" si="1267"/>
        <v>0.60893077461128642</v>
      </c>
      <c r="T1858" s="6"/>
      <c r="U1858" s="6"/>
      <c r="V1858" s="6"/>
      <c r="W1858" s="6"/>
      <c r="X1858" s="4"/>
      <c r="Y1858" s="4"/>
      <c r="Z1858" s="4"/>
      <c r="AA1858" s="4"/>
    </row>
    <row r="1859" spans="1:27" x14ac:dyDescent="0.2">
      <c r="A1859" s="5">
        <v>2015</v>
      </c>
      <c r="B1859" s="5" t="s">
        <v>29</v>
      </c>
      <c r="C1859" s="5">
        <v>1</v>
      </c>
      <c r="D1859" s="5">
        <v>60</v>
      </c>
      <c r="F1859" s="5">
        <v>0.69</v>
      </c>
      <c r="G1859" s="5">
        <f t="shared" si="1276"/>
        <v>0.69</v>
      </c>
      <c r="H1859" s="6">
        <f t="shared" si="1262"/>
        <v>0.37392806559352504</v>
      </c>
      <c r="I1859" s="6">
        <f t="shared" ref="I1859:I1922" si="1326">H1859/D1859</f>
        <v>6.2321344265587504E-3</v>
      </c>
      <c r="J1859" s="6">
        <f t="shared" si="1322"/>
        <v>37.352028181551148</v>
      </c>
      <c r="K1859" s="6">
        <f t="shared" si="1323"/>
        <v>33.288418342560227</v>
      </c>
      <c r="L1859" s="6">
        <f t="shared" si="1324"/>
        <v>24.001160500139999</v>
      </c>
      <c r="M1859" s="6">
        <f t="shared" si="1320"/>
        <v>94.641607024251385</v>
      </c>
      <c r="N1859" s="6">
        <f t="shared" si="1325"/>
        <v>85.001125786125201</v>
      </c>
      <c r="O1859" s="6">
        <f t="shared" si="1263"/>
        <v>0.29259088742215061</v>
      </c>
      <c r="P1859" s="6">
        <f t="shared" si="1264"/>
        <v>0.26630734674048179</v>
      </c>
      <c r="Q1859" s="6">
        <f t="shared" si="1265"/>
        <v>0.18400889716773999</v>
      </c>
      <c r="R1859" s="6">
        <f t="shared" si="1266"/>
        <v>0.74290713133037234</v>
      </c>
      <c r="S1859" s="6">
        <f t="shared" si="1267"/>
        <v>0.66584215199131402</v>
      </c>
      <c r="T1859" s="6"/>
      <c r="U1859" s="6"/>
      <c r="V1859" s="6"/>
      <c r="W1859" s="6"/>
      <c r="X1859" s="4"/>
      <c r="Y1859" s="4"/>
      <c r="Z1859" s="4"/>
      <c r="AA1859" s="4"/>
    </row>
    <row r="1860" spans="1:27" x14ac:dyDescent="0.2">
      <c r="A1860" s="5">
        <v>2015</v>
      </c>
      <c r="B1860" s="5" t="s">
        <v>29</v>
      </c>
      <c r="C1860" s="5">
        <v>1</v>
      </c>
      <c r="D1860" s="5">
        <v>60</v>
      </c>
      <c r="F1860" s="5">
        <v>0.7</v>
      </c>
      <c r="G1860" s="5">
        <f t="shared" si="1276"/>
        <v>0.7</v>
      </c>
      <c r="H1860" s="6">
        <f t="shared" si="1262"/>
        <v>0.38484510006474959</v>
      </c>
      <c r="I1860" s="6">
        <f t="shared" si="1326"/>
        <v>6.4140850010791601E-3</v>
      </c>
      <c r="J1860" s="6">
        <f t="shared" si="1322"/>
        <v>38.497894858681214</v>
      </c>
      <c r="K1860" s="6">
        <f t="shared" si="1323"/>
        <v>34.255362661143316</v>
      </c>
      <c r="L1860" s="6">
        <f t="shared" si="1324"/>
        <v>24.49307202711228</v>
      </c>
      <c r="M1860" s="6">
        <f t="shared" si="1320"/>
        <v>97.246329546936806</v>
      </c>
      <c r="N1860" s="6">
        <f t="shared" si="1325"/>
        <v>87.495368735353622</v>
      </c>
      <c r="O1860" s="6">
        <f t="shared" si="1263"/>
        <v>0.30156684305966946</v>
      </c>
      <c r="P1860" s="6">
        <f t="shared" si="1264"/>
        <v>0.27404290128914649</v>
      </c>
      <c r="Q1860" s="6">
        <f t="shared" si="1265"/>
        <v>0.18778021887452748</v>
      </c>
      <c r="R1860" s="6">
        <f t="shared" si="1266"/>
        <v>0.7633899632233434</v>
      </c>
      <c r="S1860" s="6">
        <f t="shared" si="1267"/>
        <v>0.68538038842693672</v>
      </c>
      <c r="T1860" s="6"/>
      <c r="U1860" s="6"/>
      <c r="V1860" s="6"/>
      <c r="W1860" s="6"/>
      <c r="X1860" s="4"/>
      <c r="Y1860" s="4"/>
      <c r="Z1860" s="4"/>
      <c r="AA1860" s="4"/>
    </row>
    <row r="1861" spans="1:27" x14ac:dyDescent="0.2">
      <c r="A1861" s="5">
        <v>2015</v>
      </c>
      <c r="B1861" s="5" t="s">
        <v>29</v>
      </c>
      <c r="C1861" s="5">
        <v>1</v>
      </c>
      <c r="D1861" s="5">
        <v>60</v>
      </c>
      <c r="F1861" s="5">
        <v>0.85</v>
      </c>
      <c r="G1861" s="5">
        <f t="shared" si="1276"/>
        <v>0.85</v>
      </c>
      <c r="H1861" s="6">
        <f t="shared" si="1262"/>
        <v>0.56745017305465628</v>
      </c>
      <c r="I1861" s="6">
        <f t="shared" si="1326"/>
        <v>9.4575028842442711E-3</v>
      </c>
      <c r="J1861" s="6">
        <f t="shared" si="1322"/>
        <v>57.877643716480172</v>
      </c>
      <c r="K1861" s="6">
        <f t="shared" si="1323"/>
        <v>50.411211222816753</v>
      </c>
      <c r="L1861" s="6">
        <f t="shared" si="1324"/>
        <v>32.205919901356566</v>
      </c>
      <c r="M1861" s="6">
        <f t="shared" si="1320"/>
        <v>140.49477484065349</v>
      </c>
      <c r="N1861" s="6">
        <f t="shared" si="1325"/>
        <v>129.26175438233997</v>
      </c>
      <c r="O1861" s="6">
        <f t="shared" si="1263"/>
        <v>0.45337487577909469</v>
      </c>
      <c r="P1861" s="6">
        <f t="shared" si="1264"/>
        <v>0.40328968978253404</v>
      </c>
      <c r="Q1861" s="6">
        <f t="shared" si="1265"/>
        <v>0.24691205257706703</v>
      </c>
      <c r="R1861" s="6">
        <f t="shared" si="1266"/>
        <v>1.1035766181386957</v>
      </c>
      <c r="S1861" s="6">
        <f t="shared" si="1267"/>
        <v>1.0125504093283297</v>
      </c>
      <c r="T1861" s="6"/>
      <c r="U1861" s="6"/>
      <c r="V1861" s="6"/>
      <c r="W1861" s="6"/>
      <c r="X1861" s="4"/>
      <c r="Y1861" s="4"/>
      <c r="Z1861" s="4"/>
      <c r="AA1861" s="4"/>
    </row>
    <row r="1862" spans="1:27" x14ac:dyDescent="0.2">
      <c r="A1862" s="5">
        <v>2015</v>
      </c>
      <c r="B1862" s="5" t="s">
        <v>29</v>
      </c>
      <c r="C1862" s="5">
        <v>1</v>
      </c>
      <c r="D1862" s="5">
        <v>60</v>
      </c>
      <c r="F1862" s="5">
        <v>0.89</v>
      </c>
      <c r="G1862" s="5">
        <f t="shared" si="1276"/>
        <v>0.89</v>
      </c>
      <c r="H1862" s="6">
        <f t="shared" si="1262"/>
        <v>0.62211388522711886</v>
      </c>
      <c r="I1862" s="6">
        <f t="shared" si="1326"/>
        <v>1.0368564753785314E-2</v>
      </c>
      <c r="J1862" s="6">
        <f t="shared" si="1322"/>
        <v>63.74558514017599</v>
      </c>
      <c r="K1862" s="6">
        <f t="shared" si="1323"/>
        <v>55.242024143783645</v>
      </c>
      <c r="L1862" s="6">
        <f t="shared" si="1324"/>
        <v>34.363305456139209</v>
      </c>
      <c r="M1862" s="6">
        <f t="shared" si="1320"/>
        <v>153.35091474009886</v>
      </c>
      <c r="N1862" s="6">
        <f t="shared" si="1325"/>
        <v>141.77900321063575</v>
      </c>
      <c r="O1862" s="6">
        <f t="shared" si="1263"/>
        <v>0.49934041693137854</v>
      </c>
      <c r="P1862" s="6">
        <f t="shared" si="1264"/>
        <v>0.44193619315026916</v>
      </c>
      <c r="Q1862" s="6">
        <f t="shared" si="1265"/>
        <v>0.26345200849706729</v>
      </c>
      <c r="R1862" s="6">
        <f t="shared" si="1266"/>
        <v>1.2047286185787149</v>
      </c>
      <c r="S1862" s="6">
        <f t="shared" si="1267"/>
        <v>1.1106021918166467</v>
      </c>
      <c r="T1862" s="6"/>
      <c r="U1862" s="6"/>
      <c r="V1862" s="6"/>
      <c r="W1862" s="6"/>
      <c r="X1862" s="4"/>
      <c r="Y1862" s="4"/>
      <c r="Z1862" s="4"/>
      <c r="AA1862" s="4"/>
    </row>
    <row r="1863" spans="1:27" x14ac:dyDescent="0.2">
      <c r="A1863" s="5">
        <v>2015</v>
      </c>
      <c r="B1863" s="5" t="s">
        <v>29</v>
      </c>
      <c r="C1863" s="5">
        <v>1</v>
      </c>
      <c r="D1863" s="5">
        <v>60</v>
      </c>
      <c r="F1863" s="5">
        <v>0.9</v>
      </c>
      <c r="G1863" s="5">
        <f t="shared" si="1276"/>
        <v>0.9</v>
      </c>
      <c r="H1863" s="6">
        <f t="shared" si="1262"/>
        <v>0.63617251235193317</v>
      </c>
      <c r="I1863" s="6">
        <f t="shared" si="1326"/>
        <v>1.0602875205865553E-2</v>
      </c>
      <c r="J1863" s="6">
        <f t="shared" si="1322"/>
        <v>65.25899298255149</v>
      </c>
      <c r="K1863" s="6">
        <f t="shared" si="1323"/>
        <v>56.484080578537629</v>
      </c>
      <c r="L1863" s="6">
        <f t="shared" si="1324"/>
        <v>34.908964093167725</v>
      </c>
      <c r="M1863" s="6">
        <f t="shared" si="1320"/>
        <v>156.65203765425684</v>
      </c>
      <c r="N1863" s="6">
        <f t="shared" si="1325"/>
        <v>144.99914764146882</v>
      </c>
      <c r="O1863" s="6">
        <f t="shared" si="1263"/>
        <v>0.51119544502998659</v>
      </c>
      <c r="P1863" s="6">
        <f t="shared" si="1264"/>
        <v>0.45187264462830101</v>
      </c>
      <c r="Q1863" s="6">
        <f t="shared" si="1265"/>
        <v>0.2676353913809526</v>
      </c>
      <c r="R1863" s="6">
        <f t="shared" si="1266"/>
        <v>1.2307034810392401</v>
      </c>
      <c r="S1863" s="6">
        <f t="shared" si="1267"/>
        <v>1.1358266565248389</v>
      </c>
      <c r="T1863" s="6"/>
      <c r="U1863" s="6"/>
      <c r="V1863" s="6"/>
      <c r="W1863" s="6"/>
      <c r="X1863" s="4"/>
      <c r="Y1863" s="4"/>
      <c r="Z1863" s="4"/>
      <c r="AA1863" s="4"/>
    </row>
    <row r="1864" spans="1:27" x14ac:dyDescent="0.2">
      <c r="A1864" s="5">
        <v>2015</v>
      </c>
      <c r="B1864" s="5" t="s">
        <v>29</v>
      </c>
      <c r="C1864" s="5">
        <v>1</v>
      </c>
      <c r="D1864" s="5">
        <v>60</v>
      </c>
      <c r="F1864" s="5">
        <v>1</v>
      </c>
      <c r="G1864" s="5">
        <f t="shared" si="1276"/>
        <v>1</v>
      </c>
      <c r="H1864" s="6">
        <f t="shared" si="1262"/>
        <v>0.78539816339744828</v>
      </c>
      <c r="I1864" s="6">
        <f t="shared" si="1326"/>
        <v>1.3089969389957471E-2</v>
      </c>
      <c r="J1864" s="6">
        <f t="shared" si="1322"/>
        <v>81.42</v>
      </c>
      <c r="K1864" s="6">
        <f t="shared" si="1323"/>
        <v>69.66</v>
      </c>
      <c r="L1864" s="6">
        <f t="shared" si="1324"/>
        <v>40.5</v>
      </c>
      <c r="M1864" s="6">
        <f t="shared" si="1320"/>
        <v>191.57999999999998</v>
      </c>
      <c r="N1864" s="6">
        <f t="shared" si="1325"/>
        <v>179.2</v>
      </c>
      <c r="O1864" s="6">
        <f t="shared" si="1263"/>
        <v>0.63779000000000008</v>
      </c>
      <c r="P1864" s="6">
        <f t="shared" si="1264"/>
        <v>0.55728</v>
      </c>
      <c r="Q1864" s="6">
        <f t="shared" si="1265"/>
        <v>0.31050000000000005</v>
      </c>
      <c r="R1864" s="6">
        <f t="shared" si="1266"/>
        <v>1.5055700000000001</v>
      </c>
      <c r="S1864" s="6">
        <f t="shared" si="1267"/>
        <v>1.4037333333333331</v>
      </c>
      <c r="T1864" s="6"/>
      <c r="U1864" s="6"/>
      <c r="V1864" s="6"/>
      <c r="W1864" s="6"/>
      <c r="X1864" s="4"/>
      <c r="Y1864" s="4"/>
      <c r="Z1864" s="4"/>
      <c r="AA1864" s="4"/>
    </row>
    <row r="1865" spans="1:27" x14ac:dyDescent="0.2">
      <c r="A1865" s="5">
        <v>2015</v>
      </c>
      <c r="B1865" s="5" t="s">
        <v>29</v>
      </c>
      <c r="C1865" s="5">
        <v>1</v>
      </c>
      <c r="D1865" s="5">
        <v>60</v>
      </c>
      <c r="F1865" s="5">
        <v>1.01</v>
      </c>
      <c r="G1865" s="5">
        <f t="shared" si="1276"/>
        <v>1.01</v>
      </c>
      <c r="H1865" s="6">
        <f t="shared" si="1262"/>
        <v>0.80118466648173703</v>
      </c>
      <c r="I1865" s="6">
        <f t="shared" si="1326"/>
        <v>1.3353077774695616E-2</v>
      </c>
      <c r="J1865" s="6">
        <f t="shared" si="1322"/>
        <v>83.139227137643658</v>
      </c>
      <c r="K1865" s="6">
        <f t="shared" si="1323"/>
        <v>71.053095630146615</v>
      </c>
      <c r="L1865" s="6">
        <f t="shared" si="1324"/>
        <v>41.072218359321205</v>
      </c>
      <c r="M1865" s="6">
        <f t="shared" si="1320"/>
        <v>195.26454112711147</v>
      </c>
      <c r="N1865" s="6">
        <f t="shared" si="1325"/>
        <v>182.82011030082847</v>
      </c>
      <c r="O1865" s="6">
        <f t="shared" si="1263"/>
        <v>0.65125727924487531</v>
      </c>
      <c r="P1865" s="6">
        <f t="shared" si="1264"/>
        <v>0.56842476504117301</v>
      </c>
      <c r="Q1865" s="6">
        <f t="shared" si="1265"/>
        <v>0.31488700742146258</v>
      </c>
      <c r="R1865" s="6">
        <f t="shared" si="1266"/>
        <v>1.534569051707511</v>
      </c>
      <c r="S1865" s="6">
        <f t="shared" si="1267"/>
        <v>1.4320908640231562</v>
      </c>
      <c r="T1865" s="6"/>
      <c r="U1865" s="6"/>
      <c r="V1865" s="6"/>
      <c r="W1865" s="6"/>
      <c r="X1865" s="4"/>
      <c r="Y1865" s="4"/>
      <c r="Z1865" s="4"/>
      <c r="AA1865" s="4"/>
    </row>
    <row r="1866" spans="1:27" x14ac:dyDescent="0.2">
      <c r="A1866" s="5">
        <v>2015</v>
      </c>
      <c r="B1866" s="5" t="s">
        <v>29</v>
      </c>
      <c r="C1866" s="5">
        <v>1</v>
      </c>
      <c r="D1866" s="5">
        <v>60</v>
      </c>
      <c r="F1866" s="5">
        <v>1.04</v>
      </c>
      <c r="G1866" s="5">
        <f t="shared" si="1276"/>
        <v>1.04</v>
      </c>
      <c r="H1866" s="6">
        <f t="shared" si="1262"/>
        <v>0.8494866535306802</v>
      </c>
      <c r="I1866" s="6">
        <f t="shared" si="1326"/>
        <v>1.4158110892178003E-2</v>
      </c>
      <c r="J1866" s="6">
        <f t="shared" si="1322"/>
        <v>88.409943000235685</v>
      </c>
      <c r="K1866" s="6">
        <f t="shared" si="1323"/>
        <v>75.314711239688336</v>
      </c>
      <c r="L1866" s="6">
        <f t="shared" si="1324"/>
        <v>42.802785389264699</v>
      </c>
      <c r="M1866" s="6">
        <f t="shared" si="1320"/>
        <v>206.52743962918871</v>
      </c>
      <c r="N1866" s="6">
        <f t="shared" si="1325"/>
        <v>193.89875356251517</v>
      </c>
      <c r="O1866" s="6">
        <f t="shared" si="1263"/>
        <v>0.69254455350184618</v>
      </c>
      <c r="P1866" s="6">
        <f t="shared" si="1264"/>
        <v>0.60251768991750665</v>
      </c>
      <c r="Q1866" s="6">
        <f t="shared" si="1265"/>
        <v>0.3281546879843627</v>
      </c>
      <c r="R1866" s="6">
        <f t="shared" si="1266"/>
        <v>1.6232169314037155</v>
      </c>
      <c r="S1866" s="6">
        <f t="shared" si="1267"/>
        <v>1.5188735695730353</v>
      </c>
      <c r="T1866" s="6"/>
      <c r="U1866" s="6"/>
      <c r="V1866" s="6"/>
      <c r="W1866" s="6"/>
      <c r="X1866" s="4"/>
      <c r="Y1866" s="4"/>
      <c r="Z1866" s="4"/>
      <c r="AA1866" s="4"/>
    </row>
    <row r="1867" spans="1:27" x14ac:dyDescent="0.2">
      <c r="A1867" s="5">
        <v>2015</v>
      </c>
      <c r="B1867" s="5" t="s">
        <v>29</v>
      </c>
      <c r="C1867" s="5">
        <v>1</v>
      </c>
      <c r="D1867" s="5">
        <v>60</v>
      </c>
      <c r="F1867" s="5">
        <v>1.04</v>
      </c>
      <c r="G1867" s="5">
        <f t="shared" si="1276"/>
        <v>1.04</v>
      </c>
      <c r="H1867" s="6">
        <f t="shared" ref="H1867:H1930" si="1327">PI()*(G1867/2)^2</f>
        <v>0.8494866535306802</v>
      </c>
      <c r="I1867" s="6">
        <f t="shared" si="1326"/>
        <v>1.4158110892178003E-2</v>
      </c>
      <c r="J1867" s="6">
        <f t="shared" si="1322"/>
        <v>88.409943000235685</v>
      </c>
      <c r="K1867" s="6">
        <f t="shared" si="1323"/>
        <v>75.314711239688336</v>
      </c>
      <c r="L1867" s="6">
        <f t="shared" si="1324"/>
        <v>42.802785389264699</v>
      </c>
      <c r="M1867" s="6">
        <f t="shared" si="1320"/>
        <v>206.52743962918871</v>
      </c>
      <c r="N1867" s="6">
        <f t="shared" si="1325"/>
        <v>193.89875356251517</v>
      </c>
      <c r="O1867" s="6">
        <f t="shared" ref="O1867:O1930" si="1328">(J1867*0.47)/D1867</f>
        <v>0.69254455350184618</v>
      </c>
      <c r="P1867" s="6">
        <f t="shared" ref="P1867:P1930" si="1329">(K1867*0.48)/D1867</f>
        <v>0.60251768991750665</v>
      </c>
      <c r="Q1867" s="6">
        <f t="shared" ref="Q1867:Q1930" si="1330">(L1867*0.46)/D1867</f>
        <v>0.3281546879843627</v>
      </c>
      <c r="R1867" s="6">
        <f t="shared" ref="R1867:R1930" si="1331">SUM(O1867:Q1867)</f>
        <v>1.6232169314037155</v>
      </c>
      <c r="S1867" s="6">
        <f t="shared" ref="S1867:S1930" si="1332">(N1867*0.47)/D1867</f>
        <v>1.5188735695730353</v>
      </c>
      <c r="T1867" s="6"/>
      <c r="U1867" s="6"/>
      <c r="V1867" s="6"/>
      <c r="W1867" s="6"/>
      <c r="X1867" s="4"/>
      <c r="Y1867" s="4"/>
      <c r="Z1867" s="4"/>
      <c r="AA1867" s="4"/>
    </row>
    <row r="1868" spans="1:27" x14ac:dyDescent="0.2">
      <c r="A1868" s="5">
        <v>2015</v>
      </c>
      <c r="B1868" s="5" t="s">
        <v>29</v>
      </c>
      <c r="C1868" s="5">
        <v>1</v>
      </c>
      <c r="D1868" s="5">
        <v>60</v>
      </c>
      <c r="F1868" s="5">
        <v>1.0900000000000001</v>
      </c>
      <c r="G1868" s="5">
        <f t="shared" si="1276"/>
        <v>1.0900000000000001</v>
      </c>
      <c r="H1868" s="6">
        <f t="shared" si="1327"/>
        <v>0.93313155793250846</v>
      </c>
      <c r="I1868" s="6">
        <f t="shared" si="1326"/>
        <v>1.5552192632208474E-2</v>
      </c>
      <c r="J1868" s="6">
        <f t="shared" si="1322"/>
        <v>97.572345226674642</v>
      </c>
      <c r="K1868" s="6">
        <f t="shared" si="1323"/>
        <v>82.691753437174583</v>
      </c>
      <c r="L1868" s="6">
        <f t="shared" si="1324"/>
        <v>45.732651874640467</v>
      </c>
      <c r="M1868" s="6">
        <f t="shared" si="1320"/>
        <v>225.99675053848966</v>
      </c>
      <c r="N1868" s="6">
        <f t="shared" si="1325"/>
        <v>213.09107787747493</v>
      </c>
      <c r="O1868" s="6">
        <f t="shared" si="1328"/>
        <v>0.76431670427561804</v>
      </c>
      <c r="P1868" s="6">
        <f t="shared" si="1329"/>
        <v>0.66153402749739665</v>
      </c>
      <c r="Q1868" s="6">
        <f t="shared" si="1330"/>
        <v>0.35061699770557697</v>
      </c>
      <c r="R1868" s="6">
        <f t="shared" si="1331"/>
        <v>1.7764677294785916</v>
      </c>
      <c r="S1868" s="6">
        <f t="shared" si="1332"/>
        <v>1.6692134433735535</v>
      </c>
      <c r="T1868" s="6"/>
      <c r="U1868" s="6"/>
      <c r="V1868" s="6"/>
      <c r="W1868" s="6"/>
      <c r="X1868" s="4"/>
      <c r="Y1868" s="4"/>
      <c r="Z1868" s="4"/>
      <c r="AA1868" s="4"/>
    </row>
    <row r="1869" spans="1:27" x14ac:dyDescent="0.2">
      <c r="A1869" s="5">
        <v>2015</v>
      </c>
      <c r="B1869" s="5" t="s">
        <v>29</v>
      </c>
      <c r="C1869" s="5">
        <v>1</v>
      </c>
      <c r="D1869" s="5">
        <v>60</v>
      </c>
      <c r="F1869" s="5">
        <v>1.0900000000000001</v>
      </c>
      <c r="G1869" s="5">
        <f t="shared" si="1276"/>
        <v>1.0900000000000001</v>
      </c>
      <c r="H1869" s="6">
        <f t="shared" si="1327"/>
        <v>0.93313155793250846</v>
      </c>
      <c r="I1869" s="6">
        <f t="shared" si="1326"/>
        <v>1.5552192632208474E-2</v>
      </c>
      <c r="J1869" s="6">
        <f t="shared" si="1322"/>
        <v>97.572345226674642</v>
      </c>
      <c r="K1869" s="6">
        <f t="shared" si="1323"/>
        <v>82.691753437174583</v>
      </c>
      <c r="L1869" s="6">
        <f t="shared" si="1324"/>
        <v>45.732651874640467</v>
      </c>
      <c r="M1869" s="6">
        <f t="shared" si="1320"/>
        <v>225.99675053848966</v>
      </c>
      <c r="N1869" s="6">
        <f t="shared" si="1325"/>
        <v>213.09107787747493</v>
      </c>
      <c r="O1869" s="6">
        <f t="shared" si="1328"/>
        <v>0.76431670427561804</v>
      </c>
      <c r="P1869" s="6">
        <f t="shared" si="1329"/>
        <v>0.66153402749739665</v>
      </c>
      <c r="Q1869" s="6">
        <f t="shared" si="1330"/>
        <v>0.35061699770557697</v>
      </c>
      <c r="R1869" s="6">
        <f t="shared" si="1331"/>
        <v>1.7764677294785916</v>
      </c>
      <c r="S1869" s="6">
        <f t="shared" si="1332"/>
        <v>1.6692134433735535</v>
      </c>
      <c r="T1869" s="6"/>
      <c r="U1869" s="6"/>
      <c r="V1869" s="6"/>
      <c r="W1869" s="6"/>
      <c r="X1869" s="4"/>
      <c r="Y1869" s="4"/>
      <c r="Z1869" s="4"/>
      <c r="AA1869" s="4"/>
    </row>
    <row r="1870" spans="1:27" x14ac:dyDescent="0.2">
      <c r="A1870" s="5">
        <v>2015</v>
      </c>
      <c r="B1870" s="5" t="s">
        <v>29</v>
      </c>
      <c r="C1870" s="5">
        <v>1</v>
      </c>
      <c r="D1870" s="5">
        <v>60</v>
      </c>
      <c r="F1870" s="5">
        <v>1.1000000000000001</v>
      </c>
      <c r="G1870" s="5">
        <f t="shared" si="1276"/>
        <v>1.1000000000000001</v>
      </c>
      <c r="H1870" s="6">
        <f t="shared" si="1327"/>
        <v>0.9503317777109126</v>
      </c>
      <c r="I1870" s="6">
        <f t="shared" si="1326"/>
        <v>1.5838862961848544E-2</v>
      </c>
      <c r="J1870" s="6">
        <f t="shared" si="1322"/>
        <v>99.461667697329929</v>
      </c>
      <c r="K1870" s="6">
        <f t="shared" si="1323"/>
        <v>84.208302655635634</v>
      </c>
      <c r="L1870" s="6">
        <f t="shared" si="1324"/>
        <v>46.325350008246147</v>
      </c>
      <c r="M1870" s="6">
        <f t="shared" si="1320"/>
        <v>229.9953203612117</v>
      </c>
      <c r="N1870" s="6">
        <f t="shared" si="1325"/>
        <v>217.03876148579337</v>
      </c>
      <c r="O1870" s="6">
        <f t="shared" si="1328"/>
        <v>0.77911639696241763</v>
      </c>
      <c r="P1870" s="6">
        <f t="shared" si="1329"/>
        <v>0.67366642124508513</v>
      </c>
      <c r="Q1870" s="6">
        <f t="shared" si="1330"/>
        <v>0.35516101672988715</v>
      </c>
      <c r="R1870" s="6">
        <f t="shared" si="1331"/>
        <v>1.8079438349373897</v>
      </c>
      <c r="S1870" s="6">
        <f t="shared" si="1332"/>
        <v>1.7001369649720481</v>
      </c>
      <c r="T1870" s="6"/>
      <c r="U1870" s="6"/>
      <c r="V1870" s="6"/>
      <c r="W1870" s="6"/>
      <c r="X1870" s="4"/>
      <c r="Y1870" s="4"/>
      <c r="Z1870" s="4"/>
      <c r="AA1870" s="4"/>
    </row>
    <row r="1871" spans="1:27" x14ac:dyDescent="0.2">
      <c r="A1871" s="5">
        <v>2015</v>
      </c>
      <c r="B1871" s="5" t="s">
        <v>29</v>
      </c>
      <c r="C1871" s="5">
        <v>1</v>
      </c>
      <c r="D1871" s="5">
        <v>60</v>
      </c>
      <c r="F1871" s="5">
        <v>1.18</v>
      </c>
      <c r="G1871" s="5">
        <f t="shared" si="1276"/>
        <v>1.18</v>
      </c>
      <c r="H1871" s="6">
        <f t="shared" si="1327"/>
        <v>1.0935884027146068</v>
      </c>
      <c r="I1871" s="6">
        <f t="shared" si="1326"/>
        <v>1.8226473378576781E-2</v>
      </c>
      <c r="J1871" s="6">
        <f t="shared" si="1322"/>
        <v>115.26124687435015</v>
      </c>
      <c r="K1871" s="6">
        <f t="shared" si="1323"/>
        <v>96.834176744142809</v>
      </c>
      <c r="L1871" s="6">
        <f t="shared" si="1324"/>
        <v>51.14564424984583</v>
      </c>
      <c r="M1871" s="6">
        <f t="shared" si="1320"/>
        <v>263.2410678683388</v>
      </c>
      <c r="N1871" s="6">
        <f t="shared" si="1325"/>
        <v>249.93141041541006</v>
      </c>
      <c r="O1871" s="6">
        <f t="shared" si="1328"/>
        <v>0.90287976718240937</v>
      </c>
      <c r="P1871" s="6">
        <f t="shared" si="1329"/>
        <v>0.77467341395314238</v>
      </c>
      <c r="Q1871" s="6">
        <f t="shared" si="1330"/>
        <v>0.3921166059154847</v>
      </c>
      <c r="R1871" s="6">
        <f t="shared" si="1331"/>
        <v>2.0696697870510365</v>
      </c>
      <c r="S1871" s="6">
        <f t="shared" si="1332"/>
        <v>1.9577960482540453</v>
      </c>
      <c r="T1871" s="6"/>
      <c r="U1871" s="6"/>
      <c r="V1871" s="6"/>
      <c r="W1871" s="6"/>
      <c r="X1871" s="4"/>
      <c r="Y1871" s="4"/>
      <c r="Z1871" s="4"/>
      <c r="AA1871" s="4"/>
    </row>
    <row r="1872" spans="1:27" x14ac:dyDescent="0.2">
      <c r="A1872" s="5">
        <v>2015</v>
      </c>
      <c r="B1872" s="5" t="s">
        <v>29</v>
      </c>
      <c r="C1872" s="5">
        <v>1</v>
      </c>
      <c r="D1872" s="5">
        <v>60</v>
      </c>
      <c r="F1872" s="5">
        <v>1.18</v>
      </c>
      <c r="G1872" s="5">
        <f t="shared" si="1276"/>
        <v>1.18</v>
      </c>
      <c r="H1872" s="6">
        <f t="shared" si="1327"/>
        <v>1.0935884027146068</v>
      </c>
      <c r="I1872" s="6">
        <f t="shared" si="1326"/>
        <v>1.8226473378576781E-2</v>
      </c>
      <c r="J1872" s="6">
        <f t="shared" si="1322"/>
        <v>115.26124687435015</v>
      </c>
      <c r="K1872" s="6">
        <f t="shared" si="1323"/>
        <v>96.834176744142809</v>
      </c>
      <c r="L1872" s="6">
        <f t="shared" si="1324"/>
        <v>51.14564424984583</v>
      </c>
      <c r="M1872" s="6">
        <f t="shared" si="1320"/>
        <v>263.2410678683388</v>
      </c>
      <c r="N1872" s="6">
        <f t="shared" si="1325"/>
        <v>249.93141041541006</v>
      </c>
      <c r="O1872" s="6">
        <f t="shared" si="1328"/>
        <v>0.90287976718240937</v>
      </c>
      <c r="P1872" s="6">
        <f t="shared" si="1329"/>
        <v>0.77467341395314238</v>
      </c>
      <c r="Q1872" s="6">
        <f t="shared" si="1330"/>
        <v>0.3921166059154847</v>
      </c>
      <c r="R1872" s="6">
        <f t="shared" si="1331"/>
        <v>2.0696697870510365</v>
      </c>
      <c r="S1872" s="6">
        <f t="shared" si="1332"/>
        <v>1.9577960482540453</v>
      </c>
      <c r="T1872" s="6"/>
      <c r="U1872" s="6"/>
      <c r="V1872" s="6"/>
      <c r="W1872" s="6"/>
      <c r="X1872" s="4"/>
      <c r="Y1872" s="4"/>
      <c r="Z1872" s="4"/>
      <c r="AA1872" s="4"/>
    </row>
    <row r="1873" spans="1:27" x14ac:dyDescent="0.2">
      <c r="A1873" s="5">
        <v>2015</v>
      </c>
      <c r="B1873" s="5" t="s">
        <v>29</v>
      </c>
      <c r="C1873" s="5">
        <v>1</v>
      </c>
      <c r="D1873" s="5">
        <v>60</v>
      </c>
      <c r="F1873" s="5">
        <v>1.19</v>
      </c>
      <c r="G1873" s="5">
        <f t="shared" si="1276"/>
        <v>1.19</v>
      </c>
      <c r="H1873" s="6">
        <f t="shared" si="1327"/>
        <v>1.1122023391871265</v>
      </c>
      <c r="I1873" s="6">
        <f t="shared" si="1326"/>
        <v>1.8536705653118775E-2</v>
      </c>
      <c r="J1873" s="6">
        <f t="shared" si="1322"/>
        <v>117.32207000351924</v>
      </c>
      <c r="K1873" s="6">
        <f t="shared" si="1323"/>
        <v>98.474078008152702</v>
      </c>
      <c r="L1873" s="6">
        <f t="shared" si="1324"/>
        <v>51.757851329850475</v>
      </c>
      <c r="M1873" s="6">
        <f t="shared" si="1320"/>
        <v>267.55399934152246</v>
      </c>
      <c r="N1873" s="6">
        <f t="shared" si="1325"/>
        <v>254.20693698478334</v>
      </c>
      <c r="O1873" s="6">
        <f t="shared" si="1328"/>
        <v>0.91902288169423407</v>
      </c>
      <c r="P1873" s="6">
        <f t="shared" si="1329"/>
        <v>0.78779262406522166</v>
      </c>
      <c r="Q1873" s="6">
        <f t="shared" si="1330"/>
        <v>0.39681019352885366</v>
      </c>
      <c r="R1873" s="6">
        <f t="shared" si="1331"/>
        <v>2.1036256992883096</v>
      </c>
      <c r="S1873" s="6">
        <f t="shared" si="1332"/>
        <v>1.9912876730474693</v>
      </c>
      <c r="T1873" s="6"/>
      <c r="U1873" s="6"/>
      <c r="V1873" s="6"/>
      <c r="W1873" s="6"/>
      <c r="X1873" s="4"/>
      <c r="Y1873" s="4"/>
      <c r="Z1873" s="4"/>
      <c r="AA1873" s="4"/>
    </row>
    <row r="1874" spans="1:27" x14ac:dyDescent="0.2">
      <c r="A1874" s="5">
        <v>2015</v>
      </c>
      <c r="B1874" s="5" t="s">
        <v>29</v>
      </c>
      <c r="C1874" s="5">
        <v>1</v>
      </c>
      <c r="D1874" s="5">
        <v>60</v>
      </c>
      <c r="F1874" s="5">
        <v>1.22</v>
      </c>
      <c r="G1874" s="5">
        <f t="shared" si="1276"/>
        <v>1.22</v>
      </c>
      <c r="H1874" s="6">
        <f t="shared" si="1327"/>
        <v>1.168986626400762</v>
      </c>
      <c r="I1874" s="6">
        <f t="shared" si="1326"/>
        <v>1.9483110440012701E-2</v>
      </c>
      <c r="J1874" s="6">
        <f t="shared" si="1322"/>
        <v>123.61943162232789</v>
      </c>
      <c r="K1874" s="6">
        <f t="shared" si="1323"/>
        <v>103.47597641601622</v>
      </c>
      <c r="L1874" s="6">
        <f t="shared" si="1324"/>
        <v>53.607108735398803</v>
      </c>
      <c r="M1874" s="6">
        <f t="shared" si="1320"/>
        <v>280.7025167737429</v>
      </c>
      <c r="N1874" s="6">
        <f t="shared" si="1325"/>
        <v>267.25218523560551</v>
      </c>
      <c r="O1874" s="6">
        <f t="shared" si="1328"/>
        <v>0.96835221437490171</v>
      </c>
      <c r="P1874" s="6">
        <f t="shared" si="1329"/>
        <v>0.82780781132812975</v>
      </c>
      <c r="Q1874" s="6">
        <f t="shared" si="1330"/>
        <v>0.41098783363805752</v>
      </c>
      <c r="R1874" s="6">
        <f t="shared" si="1331"/>
        <v>2.2071478593410889</v>
      </c>
      <c r="S1874" s="6">
        <f t="shared" si="1332"/>
        <v>2.0934754510122433</v>
      </c>
      <c r="T1874" s="6"/>
      <c r="U1874" s="6"/>
      <c r="V1874" s="6"/>
      <c r="W1874" s="6"/>
      <c r="X1874" s="4"/>
      <c r="Y1874" s="4"/>
      <c r="Z1874" s="4"/>
      <c r="AA1874" s="4"/>
    </row>
    <row r="1875" spans="1:27" x14ac:dyDescent="0.2">
      <c r="A1875" s="5">
        <v>2015</v>
      </c>
      <c r="B1875" s="5" t="s">
        <v>29</v>
      </c>
      <c r="C1875" s="5">
        <v>1</v>
      </c>
      <c r="D1875" s="5">
        <v>60</v>
      </c>
      <c r="F1875" s="5">
        <v>1.24</v>
      </c>
      <c r="G1875" s="5">
        <f t="shared" si="1276"/>
        <v>1.24</v>
      </c>
      <c r="H1875" s="6">
        <f t="shared" si="1327"/>
        <v>1.2076282160399165</v>
      </c>
      <c r="I1875" s="6">
        <f t="shared" si="1326"/>
        <v>2.0127136933998608E-2</v>
      </c>
      <c r="J1875" s="6">
        <f t="shared" si="1322"/>
        <v>127.91357496294508</v>
      </c>
      <c r="K1875" s="6">
        <f t="shared" si="1323"/>
        <v>106.87905952290214</v>
      </c>
      <c r="L1875" s="6">
        <f t="shared" si="1324"/>
        <v>54.850374772195771</v>
      </c>
      <c r="M1875" s="6">
        <f t="shared" si="1320"/>
        <v>289.64300925804298</v>
      </c>
      <c r="N1875" s="6">
        <f t="shared" si="1325"/>
        <v>276.13127137544387</v>
      </c>
      <c r="O1875" s="6">
        <f t="shared" si="1328"/>
        <v>1.0019896705430698</v>
      </c>
      <c r="P1875" s="6">
        <f t="shared" si="1329"/>
        <v>0.85503247618321709</v>
      </c>
      <c r="Q1875" s="6">
        <f t="shared" si="1330"/>
        <v>0.42051953992016761</v>
      </c>
      <c r="R1875" s="6">
        <f t="shared" si="1331"/>
        <v>2.2775416866464546</v>
      </c>
      <c r="S1875" s="6">
        <f t="shared" si="1332"/>
        <v>2.1630282924409769</v>
      </c>
      <c r="T1875" s="6"/>
      <c r="U1875" s="6"/>
      <c r="V1875" s="6"/>
      <c r="W1875" s="6"/>
      <c r="X1875" s="4"/>
      <c r="Y1875" s="4"/>
      <c r="Z1875" s="4"/>
      <c r="AA1875" s="4"/>
    </row>
    <row r="1876" spans="1:27" x14ac:dyDescent="0.2">
      <c r="A1876" s="5">
        <v>2015</v>
      </c>
      <c r="B1876" s="5" t="s">
        <v>29</v>
      </c>
      <c r="C1876" s="5">
        <v>1</v>
      </c>
      <c r="D1876" s="5">
        <v>60</v>
      </c>
      <c r="F1876" s="5">
        <v>1.28</v>
      </c>
      <c r="G1876" s="5">
        <f t="shared" si="1276"/>
        <v>1.28</v>
      </c>
      <c r="H1876" s="6">
        <f t="shared" si="1327"/>
        <v>1.2867963509103792</v>
      </c>
      <c r="I1876" s="6">
        <f t="shared" si="1326"/>
        <v>2.1446605848506321E-2</v>
      </c>
      <c r="J1876" s="6">
        <f t="shared" si="1322"/>
        <v>136.73258810599998</v>
      </c>
      <c r="K1876" s="6">
        <f t="shared" si="1323"/>
        <v>113.84954773312161</v>
      </c>
      <c r="L1876" s="6">
        <f t="shared" si="1324"/>
        <v>57.361576716404763</v>
      </c>
      <c r="M1876" s="6">
        <f t="shared" si="1320"/>
        <v>307.94371255552636</v>
      </c>
      <c r="N1876" s="6">
        <f t="shared" si="1325"/>
        <v>294.32695968681247</v>
      </c>
      <c r="O1876" s="6">
        <f t="shared" si="1328"/>
        <v>1.0710719401636664</v>
      </c>
      <c r="P1876" s="6">
        <f t="shared" si="1329"/>
        <v>0.9107963818649728</v>
      </c>
      <c r="Q1876" s="6">
        <f t="shared" si="1330"/>
        <v>0.43977208815910324</v>
      </c>
      <c r="R1876" s="6">
        <f t="shared" si="1331"/>
        <v>2.4216404101877425</v>
      </c>
      <c r="S1876" s="6">
        <f t="shared" si="1332"/>
        <v>2.3055611842133645</v>
      </c>
      <c r="T1876" s="6"/>
      <c r="U1876" s="6"/>
      <c r="V1876" s="6"/>
      <c r="W1876" s="6"/>
      <c r="X1876" s="4"/>
      <c r="Y1876" s="4"/>
      <c r="Z1876" s="4"/>
      <c r="AA1876" s="4"/>
    </row>
    <row r="1877" spans="1:27" x14ac:dyDescent="0.2">
      <c r="A1877" s="5">
        <v>2015</v>
      </c>
      <c r="B1877" s="5" t="s">
        <v>29</v>
      </c>
      <c r="C1877" s="5">
        <v>1</v>
      </c>
      <c r="D1877" s="5">
        <v>60</v>
      </c>
      <c r="F1877" s="5">
        <v>1.28</v>
      </c>
      <c r="G1877" s="5">
        <f t="shared" si="1276"/>
        <v>1.28</v>
      </c>
      <c r="H1877" s="6">
        <f t="shared" si="1327"/>
        <v>1.2867963509103792</v>
      </c>
      <c r="I1877" s="6">
        <f t="shared" si="1326"/>
        <v>2.1446605848506321E-2</v>
      </c>
      <c r="J1877" s="6">
        <f t="shared" si="1322"/>
        <v>136.73258810599998</v>
      </c>
      <c r="K1877" s="6">
        <f t="shared" si="1323"/>
        <v>113.84954773312161</v>
      </c>
      <c r="L1877" s="6">
        <f t="shared" si="1324"/>
        <v>57.361576716404763</v>
      </c>
      <c r="M1877" s="6">
        <f t="shared" si="1320"/>
        <v>307.94371255552636</v>
      </c>
      <c r="N1877" s="6">
        <f t="shared" si="1325"/>
        <v>294.32695968681247</v>
      </c>
      <c r="O1877" s="6">
        <f t="shared" si="1328"/>
        <v>1.0710719401636664</v>
      </c>
      <c r="P1877" s="6">
        <f t="shared" si="1329"/>
        <v>0.9107963818649728</v>
      </c>
      <c r="Q1877" s="6">
        <f t="shared" si="1330"/>
        <v>0.43977208815910324</v>
      </c>
      <c r="R1877" s="6">
        <f t="shared" si="1331"/>
        <v>2.4216404101877425</v>
      </c>
      <c r="S1877" s="6">
        <f t="shared" si="1332"/>
        <v>2.3055611842133645</v>
      </c>
      <c r="T1877" s="6"/>
      <c r="U1877" s="6"/>
      <c r="V1877" s="6"/>
      <c r="W1877" s="6"/>
      <c r="X1877" s="4"/>
      <c r="Y1877" s="4"/>
      <c r="Z1877" s="4"/>
      <c r="AA1877" s="4"/>
    </row>
    <row r="1878" spans="1:27" x14ac:dyDescent="0.2">
      <c r="A1878" s="5">
        <v>2015</v>
      </c>
      <c r="B1878" s="5" t="s">
        <v>29</v>
      </c>
      <c r="C1878" s="5">
        <v>1</v>
      </c>
      <c r="D1878" s="5">
        <v>60</v>
      </c>
      <c r="F1878" s="5">
        <v>1.29</v>
      </c>
      <c r="G1878" s="5">
        <f t="shared" si="1276"/>
        <v>1.29</v>
      </c>
      <c r="H1878" s="6">
        <f t="shared" si="1327"/>
        <v>1.3069810837096938</v>
      </c>
      <c r="I1878" s="6">
        <f t="shared" si="1326"/>
        <v>2.1783018061828231E-2</v>
      </c>
      <c r="J1878" s="6">
        <f t="shared" si="1322"/>
        <v>138.98549868196889</v>
      </c>
      <c r="K1878" s="6">
        <f t="shared" si="1323"/>
        <v>115.62639718263399</v>
      </c>
      <c r="L1878" s="6">
        <f t="shared" si="1324"/>
        <v>57.994460769949789</v>
      </c>
      <c r="M1878" s="6">
        <f t="shared" si="1320"/>
        <v>312.6063566345527</v>
      </c>
      <c r="N1878" s="6">
        <f t="shared" si="1325"/>
        <v>298.96704785415716</v>
      </c>
      <c r="O1878" s="6">
        <f t="shared" si="1328"/>
        <v>1.0887197396754229</v>
      </c>
      <c r="P1878" s="6">
        <f t="shared" si="1329"/>
        <v>0.92501117746107187</v>
      </c>
      <c r="Q1878" s="6">
        <f t="shared" si="1330"/>
        <v>0.44462419923628177</v>
      </c>
      <c r="R1878" s="6">
        <f t="shared" si="1331"/>
        <v>2.4583551163727764</v>
      </c>
      <c r="S1878" s="6">
        <f t="shared" si="1332"/>
        <v>2.3419085415242309</v>
      </c>
      <c r="T1878" s="6"/>
      <c r="U1878" s="6"/>
      <c r="V1878" s="6"/>
      <c r="W1878" s="6"/>
      <c r="X1878" s="4"/>
      <c r="Y1878" s="4"/>
      <c r="Z1878" s="4"/>
      <c r="AA1878" s="4"/>
    </row>
    <row r="1879" spans="1:27" x14ac:dyDescent="0.2">
      <c r="A1879" s="5">
        <v>2015</v>
      </c>
      <c r="B1879" s="5" t="s">
        <v>29</v>
      </c>
      <c r="C1879" s="5">
        <v>1</v>
      </c>
      <c r="D1879" s="5">
        <v>60</v>
      </c>
      <c r="F1879" s="5">
        <v>1.3</v>
      </c>
      <c r="G1879" s="5">
        <f t="shared" ref="G1879:G1942" si="1333">E1879+F1879</f>
        <v>1.3</v>
      </c>
      <c r="H1879" s="6">
        <f t="shared" si="1327"/>
        <v>1.3273228961416876</v>
      </c>
      <c r="I1879" s="6">
        <f t="shared" si="1326"/>
        <v>2.2122048269028128E-2</v>
      </c>
      <c r="J1879" s="6">
        <f t="shared" si="1322"/>
        <v>141.25770235073608</v>
      </c>
      <c r="K1879" s="6">
        <f t="shared" si="1323"/>
        <v>117.41693544751868</v>
      </c>
      <c r="L1879" s="6">
        <f t="shared" si="1324"/>
        <v>58.629359531461482</v>
      </c>
      <c r="M1879" s="6">
        <f t="shared" si="1320"/>
        <v>317.30399732971625</v>
      </c>
      <c r="N1879" s="6">
        <f t="shared" si="1325"/>
        <v>303.64360816703146</v>
      </c>
      <c r="O1879" s="6">
        <f t="shared" si="1328"/>
        <v>1.1065186684140993</v>
      </c>
      <c r="P1879" s="6">
        <f t="shared" si="1329"/>
        <v>0.93933548358014951</v>
      </c>
      <c r="Q1879" s="6">
        <f t="shared" si="1330"/>
        <v>0.44949175640787137</v>
      </c>
      <c r="R1879" s="6">
        <f t="shared" si="1331"/>
        <v>2.4953459084021201</v>
      </c>
      <c r="S1879" s="6">
        <f t="shared" si="1332"/>
        <v>2.3785415973084127</v>
      </c>
      <c r="T1879" s="6"/>
      <c r="U1879" s="6"/>
      <c r="V1879" s="6"/>
      <c r="W1879" s="6"/>
      <c r="X1879" s="4"/>
      <c r="Y1879" s="4"/>
      <c r="Z1879" s="4"/>
      <c r="AA1879" s="4"/>
    </row>
    <row r="1880" spans="1:27" x14ac:dyDescent="0.2">
      <c r="A1880" s="5">
        <v>2015</v>
      </c>
      <c r="B1880" s="5" t="s">
        <v>29</v>
      </c>
      <c r="C1880" s="5">
        <v>1</v>
      </c>
      <c r="D1880" s="5">
        <v>60</v>
      </c>
      <c r="F1880" s="5">
        <v>1.3</v>
      </c>
      <c r="G1880" s="5">
        <f t="shared" si="1333"/>
        <v>1.3</v>
      </c>
      <c r="H1880" s="6">
        <f t="shared" si="1327"/>
        <v>1.3273228961416876</v>
      </c>
      <c r="I1880" s="6">
        <f t="shared" si="1326"/>
        <v>2.2122048269028128E-2</v>
      </c>
      <c r="J1880" s="6">
        <f t="shared" si="1322"/>
        <v>141.25770235073608</v>
      </c>
      <c r="K1880" s="6">
        <f t="shared" si="1323"/>
        <v>117.41693544751868</v>
      </c>
      <c r="L1880" s="6">
        <f t="shared" si="1324"/>
        <v>58.629359531461482</v>
      </c>
      <c r="M1880" s="6">
        <f t="shared" si="1320"/>
        <v>317.30399732971625</v>
      </c>
      <c r="N1880" s="6">
        <f t="shared" si="1325"/>
        <v>303.64360816703146</v>
      </c>
      <c r="O1880" s="6">
        <f t="shared" si="1328"/>
        <v>1.1065186684140993</v>
      </c>
      <c r="P1880" s="6">
        <f t="shared" si="1329"/>
        <v>0.93933548358014951</v>
      </c>
      <c r="Q1880" s="6">
        <f t="shared" si="1330"/>
        <v>0.44949175640787137</v>
      </c>
      <c r="R1880" s="6">
        <f t="shared" si="1331"/>
        <v>2.4953459084021201</v>
      </c>
      <c r="S1880" s="6">
        <f t="shared" si="1332"/>
        <v>2.3785415973084127</v>
      </c>
      <c r="T1880" s="6"/>
      <c r="U1880" s="6"/>
      <c r="V1880" s="6"/>
      <c r="W1880" s="6"/>
      <c r="X1880" s="4"/>
      <c r="Y1880" s="4"/>
      <c r="Z1880" s="4"/>
      <c r="AA1880" s="4"/>
    </row>
    <row r="1881" spans="1:27" x14ac:dyDescent="0.2">
      <c r="A1881" s="5">
        <v>2015</v>
      </c>
      <c r="B1881" s="5" t="s">
        <v>29</v>
      </c>
      <c r="C1881" s="5">
        <v>1</v>
      </c>
      <c r="D1881" s="5">
        <v>60</v>
      </c>
      <c r="F1881" s="5">
        <v>1.31</v>
      </c>
      <c r="G1881" s="5">
        <f t="shared" si="1333"/>
        <v>1.31</v>
      </c>
      <c r="H1881" s="6">
        <f t="shared" si="1327"/>
        <v>1.3478217882063612</v>
      </c>
      <c r="I1881" s="6">
        <f t="shared" si="1326"/>
        <v>2.2463696470106022E-2</v>
      </c>
      <c r="J1881" s="6">
        <f t="shared" si="1322"/>
        <v>143.54921401640377</v>
      </c>
      <c r="K1881" s="6">
        <f t="shared" si="1323"/>
        <v>119.22116147074932</v>
      </c>
      <c r="L1881" s="6">
        <f t="shared" si="1324"/>
        <v>59.266263842649572</v>
      </c>
      <c r="M1881" s="6">
        <f t="shared" si="1320"/>
        <v>322.03663932980265</v>
      </c>
      <c r="N1881" s="6">
        <f t="shared" si="1325"/>
        <v>308.35664344196783</v>
      </c>
      <c r="O1881" s="6">
        <f t="shared" si="1328"/>
        <v>1.1244688431284962</v>
      </c>
      <c r="P1881" s="6">
        <f t="shared" si="1329"/>
        <v>0.95376929176599445</v>
      </c>
      <c r="Q1881" s="6">
        <f t="shared" si="1330"/>
        <v>0.4543746894603134</v>
      </c>
      <c r="R1881" s="6">
        <f t="shared" si="1331"/>
        <v>2.5326128243548038</v>
      </c>
      <c r="S1881" s="6">
        <f t="shared" si="1332"/>
        <v>2.4154603736287479</v>
      </c>
      <c r="T1881" s="6"/>
      <c r="U1881" s="6"/>
      <c r="V1881" s="6"/>
      <c r="W1881" s="6"/>
      <c r="X1881" s="4"/>
      <c r="Y1881" s="4"/>
      <c r="Z1881" s="4"/>
      <c r="AA1881" s="4"/>
    </row>
    <row r="1882" spans="1:27" x14ac:dyDescent="0.2">
      <c r="A1882" s="5">
        <v>2015</v>
      </c>
      <c r="B1882" s="5" t="s">
        <v>29</v>
      </c>
      <c r="C1882" s="5">
        <v>1</v>
      </c>
      <c r="D1882" s="5">
        <v>60</v>
      </c>
      <c r="F1882" s="5">
        <v>1.32</v>
      </c>
      <c r="G1882" s="5">
        <f t="shared" si="1333"/>
        <v>1.32</v>
      </c>
      <c r="H1882" s="6">
        <f t="shared" si="1327"/>
        <v>1.3684777599037141</v>
      </c>
      <c r="I1882" s="6">
        <f t="shared" si="1326"/>
        <v>2.2807962665061902E-2</v>
      </c>
      <c r="J1882" s="6">
        <f t="shared" si="1322"/>
        <v>145.86004848024493</v>
      </c>
      <c r="K1882" s="6">
        <f t="shared" si="1323"/>
        <v>121.03907420348015</v>
      </c>
      <c r="L1882" s="6">
        <f t="shared" si="1324"/>
        <v>59.9051646565593</v>
      </c>
      <c r="M1882" s="6">
        <f t="shared" si="1320"/>
        <v>326.80428734028436</v>
      </c>
      <c r="N1882" s="6">
        <f t="shared" si="1325"/>
        <v>313.10615647413027</v>
      </c>
      <c r="O1882" s="6">
        <f t="shared" si="1328"/>
        <v>1.1425703797619184</v>
      </c>
      <c r="P1882" s="6">
        <f t="shared" si="1329"/>
        <v>0.96831259362784117</v>
      </c>
      <c r="Q1882" s="6">
        <f t="shared" si="1330"/>
        <v>0.45927292903362132</v>
      </c>
      <c r="R1882" s="6">
        <f t="shared" si="1331"/>
        <v>2.5701559024233811</v>
      </c>
      <c r="S1882" s="6">
        <f t="shared" si="1332"/>
        <v>2.4526648923806871</v>
      </c>
      <c r="T1882" s="6"/>
      <c r="U1882" s="6"/>
      <c r="V1882" s="6"/>
      <c r="W1882" s="6"/>
      <c r="X1882" s="4"/>
      <c r="Y1882" s="4"/>
      <c r="Z1882" s="4"/>
      <c r="AA1882" s="4"/>
    </row>
    <row r="1883" spans="1:27" x14ac:dyDescent="0.2">
      <c r="A1883" s="5">
        <v>2015</v>
      </c>
      <c r="B1883" s="5" t="s">
        <v>29</v>
      </c>
      <c r="C1883" s="5">
        <v>1</v>
      </c>
      <c r="D1883" s="5">
        <v>60</v>
      </c>
      <c r="F1883" s="5">
        <v>1.32</v>
      </c>
      <c r="G1883" s="5">
        <f t="shared" si="1333"/>
        <v>1.32</v>
      </c>
      <c r="H1883" s="6">
        <f t="shared" si="1327"/>
        <v>1.3684777599037141</v>
      </c>
      <c r="I1883" s="6">
        <f t="shared" si="1326"/>
        <v>2.2807962665061902E-2</v>
      </c>
      <c r="J1883" s="6">
        <f t="shared" si="1322"/>
        <v>145.86004848024493</v>
      </c>
      <c r="K1883" s="6">
        <f t="shared" si="1323"/>
        <v>121.03907420348015</v>
      </c>
      <c r="L1883" s="6">
        <f t="shared" si="1324"/>
        <v>59.9051646565593</v>
      </c>
      <c r="M1883" s="6">
        <f t="shared" si="1320"/>
        <v>326.80428734028436</v>
      </c>
      <c r="N1883" s="6">
        <f t="shared" si="1325"/>
        <v>313.10615647413027</v>
      </c>
      <c r="O1883" s="6">
        <f t="shared" si="1328"/>
        <v>1.1425703797619184</v>
      </c>
      <c r="P1883" s="6">
        <f t="shared" si="1329"/>
        <v>0.96831259362784117</v>
      </c>
      <c r="Q1883" s="6">
        <f t="shared" si="1330"/>
        <v>0.45927292903362132</v>
      </c>
      <c r="R1883" s="6">
        <f t="shared" si="1331"/>
        <v>2.5701559024233811</v>
      </c>
      <c r="S1883" s="6">
        <f t="shared" si="1332"/>
        <v>2.4526648923806871</v>
      </c>
      <c r="T1883" s="6"/>
      <c r="U1883" s="6"/>
      <c r="V1883" s="6"/>
      <c r="W1883" s="6"/>
      <c r="X1883" s="4"/>
      <c r="Y1883" s="4"/>
      <c r="Z1883" s="4"/>
      <c r="AA1883" s="4"/>
    </row>
    <row r="1884" spans="1:27" x14ac:dyDescent="0.2">
      <c r="A1884" s="5">
        <v>2015</v>
      </c>
      <c r="B1884" s="5" t="s">
        <v>29</v>
      </c>
      <c r="C1884" s="5">
        <v>1</v>
      </c>
      <c r="D1884" s="5">
        <v>60</v>
      </c>
      <c r="F1884" s="5">
        <v>1.32</v>
      </c>
      <c r="G1884" s="5">
        <f t="shared" si="1333"/>
        <v>1.32</v>
      </c>
      <c r="H1884" s="6">
        <f t="shared" si="1327"/>
        <v>1.3684777599037141</v>
      </c>
      <c r="I1884" s="6">
        <f t="shared" si="1326"/>
        <v>2.2807962665061902E-2</v>
      </c>
      <c r="J1884" s="6">
        <f t="shared" si="1322"/>
        <v>145.86004848024493</v>
      </c>
      <c r="K1884" s="6">
        <f t="shared" si="1323"/>
        <v>121.03907420348015</v>
      </c>
      <c r="L1884" s="6">
        <f t="shared" si="1324"/>
        <v>59.9051646565593</v>
      </c>
      <c r="M1884" s="6">
        <f t="shared" si="1320"/>
        <v>326.80428734028436</v>
      </c>
      <c r="N1884" s="6">
        <f t="shared" si="1325"/>
        <v>313.10615647413027</v>
      </c>
      <c r="O1884" s="6">
        <f t="shared" si="1328"/>
        <v>1.1425703797619184</v>
      </c>
      <c r="P1884" s="6">
        <f t="shared" si="1329"/>
        <v>0.96831259362784117</v>
      </c>
      <c r="Q1884" s="6">
        <f t="shared" si="1330"/>
        <v>0.45927292903362132</v>
      </c>
      <c r="R1884" s="6">
        <f t="shared" si="1331"/>
        <v>2.5701559024233811</v>
      </c>
      <c r="S1884" s="6">
        <f t="shared" si="1332"/>
        <v>2.4526648923806871</v>
      </c>
      <c r="T1884" s="6"/>
      <c r="U1884" s="6"/>
      <c r="V1884" s="6"/>
      <c r="W1884" s="6"/>
      <c r="X1884" s="4"/>
      <c r="Y1884" s="4"/>
      <c r="Z1884" s="4"/>
      <c r="AA1884" s="4"/>
    </row>
    <row r="1885" spans="1:27" x14ac:dyDescent="0.2">
      <c r="A1885" s="5">
        <v>2015</v>
      </c>
      <c r="B1885" s="5" t="s">
        <v>29</v>
      </c>
      <c r="C1885" s="5">
        <v>1</v>
      </c>
      <c r="D1885" s="5">
        <v>60</v>
      </c>
      <c r="F1885" s="5">
        <v>1.33</v>
      </c>
      <c r="G1885" s="5">
        <f t="shared" si="1333"/>
        <v>1.33</v>
      </c>
      <c r="H1885" s="6">
        <f t="shared" si="1327"/>
        <v>1.3892908112337463</v>
      </c>
      <c r="I1885" s="6">
        <f t="shared" si="1326"/>
        <v>2.3154846853895773E-2</v>
      </c>
      <c r="J1885" s="6">
        <f t="shared" si="1322"/>
        <v>148.19022044218966</v>
      </c>
      <c r="K1885" s="6">
        <f t="shared" si="1323"/>
        <v>122.87067260492123</v>
      </c>
      <c r="L1885" s="6">
        <f t="shared" si="1324"/>
        <v>60.546053035383402</v>
      </c>
      <c r="M1885" s="6">
        <f t="shared" si="1320"/>
        <v>331.60694608249429</v>
      </c>
      <c r="N1885" s="6">
        <f t="shared" si="1325"/>
        <v>317.89215003763803</v>
      </c>
      <c r="O1885" s="6">
        <f t="shared" si="1328"/>
        <v>1.1608233934638188</v>
      </c>
      <c r="P1885" s="6">
        <f t="shared" si="1329"/>
        <v>0.98296538083936968</v>
      </c>
      <c r="Q1885" s="6">
        <f t="shared" si="1330"/>
        <v>0.46418640660460608</v>
      </c>
      <c r="R1885" s="6">
        <f t="shared" si="1331"/>
        <v>2.6079751809077947</v>
      </c>
      <c r="S1885" s="6">
        <f t="shared" si="1332"/>
        <v>2.4901551752948312</v>
      </c>
      <c r="T1885" s="6"/>
      <c r="U1885" s="6"/>
      <c r="V1885" s="6"/>
      <c r="W1885" s="6"/>
      <c r="X1885" s="4"/>
      <c r="Y1885" s="4"/>
      <c r="Z1885" s="4"/>
      <c r="AA1885" s="4"/>
    </row>
    <row r="1886" spans="1:27" x14ac:dyDescent="0.2">
      <c r="A1886" s="5">
        <v>2015</v>
      </c>
      <c r="B1886" s="5" t="s">
        <v>29</v>
      </c>
      <c r="C1886" s="5">
        <v>1</v>
      </c>
      <c r="D1886" s="5">
        <v>60</v>
      </c>
      <c r="F1886" s="5">
        <v>1.34</v>
      </c>
      <c r="G1886" s="5">
        <f t="shared" si="1333"/>
        <v>1.34</v>
      </c>
      <c r="H1886" s="6">
        <f t="shared" si="1327"/>
        <v>1.4102609421964585</v>
      </c>
      <c r="I1886" s="6">
        <f t="shared" si="1326"/>
        <v>2.3504349036607641E-2</v>
      </c>
      <c r="J1886" s="6">
        <f t="shared" si="1322"/>
        <v>150.53974450227895</v>
      </c>
      <c r="K1886" s="6">
        <f t="shared" si="1323"/>
        <v>124.71595564221606</v>
      </c>
      <c r="L1886" s="6">
        <f t="shared" si="1324"/>
        <v>61.188920148333182</v>
      </c>
      <c r="M1886" s="6">
        <f t="shared" si="1320"/>
        <v>336.44462029282818</v>
      </c>
      <c r="N1886" s="6">
        <f t="shared" si="1325"/>
        <v>322.71462688588167</v>
      </c>
      <c r="O1886" s="6">
        <f t="shared" si="1328"/>
        <v>1.1792279986011851</v>
      </c>
      <c r="P1886" s="6">
        <f t="shared" si="1329"/>
        <v>0.99772764513772849</v>
      </c>
      <c r="Q1886" s="6">
        <f t="shared" si="1330"/>
        <v>0.4691150544705544</v>
      </c>
      <c r="R1886" s="6">
        <f t="shared" si="1331"/>
        <v>2.6460706982094679</v>
      </c>
      <c r="S1886" s="6">
        <f t="shared" si="1332"/>
        <v>2.5279312439394062</v>
      </c>
      <c r="T1886" s="6"/>
      <c r="U1886" s="6"/>
      <c r="V1886" s="6"/>
      <c r="W1886" s="6"/>
      <c r="X1886" s="4"/>
      <c r="Y1886" s="4"/>
      <c r="Z1886" s="4"/>
      <c r="AA1886" s="4"/>
    </row>
    <row r="1887" spans="1:27" x14ac:dyDescent="0.2">
      <c r="A1887" s="5">
        <v>2015</v>
      </c>
      <c r="B1887" s="5" t="s">
        <v>29</v>
      </c>
      <c r="C1887" s="5">
        <v>1</v>
      </c>
      <c r="D1887" s="5">
        <v>60</v>
      </c>
      <c r="F1887" s="5">
        <v>1.36</v>
      </c>
      <c r="G1887" s="5">
        <f t="shared" si="1333"/>
        <v>1.36</v>
      </c>
      <c r="H1887" s="6">
        <f t="shared" si="1327"/>
        <v>1.4526724430199207</v>
      </c>
      <c r="I1887" s="6">
        <f t="shared" si="1326"/>
        <v>2.4211207383665345E-2</v>
      </c>
      <c r="J1887" s="6">
        <f t="shared" si="1322"/>
        <v>155.29690682611258</v>
      </c>
      <c r="K1887" s="6">
        <f t="shared" si="1323"/>
        <v>128.44757153189445</v>
      </c>
      <c r="L1887" s="6">
        <f t="shared" si="1324"/>
        <v>62.480555776172828</v>
      </c>
      <c r="M1887" s="6">
        <f t="shared" si="1320"/>
        <v>346.22503413417985</v>
      </c>
      <c r="N1887" s="6">
        <f t="shared" si="1325"/>
        <v>332.46904134834193</v>
      </c>
      <c r="O1887" s="6">
        <f t="shared" si="1328"/>
        <v>1.2164924368045484</v>
      </c>
      <c r="P1887" s="6">
        <f t="shared" si="1329"/>
        <v>1.0275805722551556</v>
      </c>
      <c r="Q1887" s="6">
        <f t="shared" si="1330"/>
        <v>0.47901759428399171</v>
      </c>
      <c r="R1887" s="6">
        <f t="shared" si="1331"/>
        <v>2.7230906033436959</v>
      </c>
      <c r="S1887" s="6">
        <f t="shared" si="1332"/>
        <v>2.6043408238953449</v>
      </c>
      <c r="T1887" s="6"/>
      <c r="U1887" s="6"/>
      <c r="V1887" s="6"/>
      <c r="W1887" s="6"/>
      <c r="X1887" s="4"/>
      <c r="Y1887" s="4"/>
      <c r="Z1887" s="4"/>
      <c r="AA1887" s="4"/>
    </row>
    <row r="1888" spans="1:27" x14ac:dyDescent="0.2">
      <c r="A1888" s="5">
        <v>2015</v>
      </c>
      <c r="B1888" s="5" t="s">
        <v>29</v>
      </c>
      <c r="C1888" s="5">
        <v>1</v>
      </c>
      <c r="D1888" s="5">
        <v>60</v>
      </c>
      <c r="F1888" s="5">
        <v>1.36</v>
      </c>
      <c r="G1888" s="5">
        <f t="shared" si="1333"/>
        <v>1.36</v>
      </c>
      <c r="H1888" s="6">
        <f t="shared" si="1327"/>
        <v>1.4526724430199207</v>
      </c>
      <c r="I1888" s="6">
        <f t="shared" si="1326"/>
        <v>2.4211207383665345E-2</v>
      </c>
      <c r="J1888" s="6">
        <f t="shared" si="1322"/>
        <v>155.29690682611258</v>
      </c>
      <c r="K1888" s="6">
        <f t="shared" si="1323"/>
        <v>128.44757153189445</v>
      </c>
      <c r="L1888" s="6">
        <f t="shared" si="1324"/>
        <v>62.480555776172828</v>
      </c>
      <c r="M1888" s="6">
        <f t="shared" si="1320"/>
        <v>346.22503413417985</v>
      </c>
      <c r="N1888" s="6">
        <f t="shared" si="1325"/>
        <v>332.46904134834193</v>
      </c>
      <c r="O1888" s="6">
        <f t="shared" si="1328"/>
        <v>1.2164924368045484</v>
      </c>
      <c r="P1888" s="6">
        <f t="shared" si="1329"/>
        <v>1.0275805722551556</v>
      </c>
      <c r="Q1888" s="6">
        <f t="shared" si="1330"/>
        <v>0.47901759428399171</v>
      </c>
      <c r="R1888" s="6">
        <f t="shared" si="1331"/>
        <v>2.7230906033436959</v>
      </c>
      <c r="S1888" s="6">
        <f t="shared" si="1332"/>
        <v>2.6043408238953449</v>
      </c>
      <c r="T1888" s="6"/>
      <c r="U1888" s="6"/>
      <c r="V1888" s="6"/>
      <c r="W1888" s="6"/>
      <c r="X1888" s="4"/>
      <c r="Y1888" s="4"/>
      <c r="Z1888" s="4"/>
      <c r="AA1888" s="4"/>
    </row>
    <row r="1889" spans="1:27" x14ac:dyDescent="0.2">
      <c r="A1889" s="5">
        <v>2015</v>
      </c>
      <c r="B1889" s="5" t="s">
        <v>29</v>
      </c>
      <c r="C1889" s="5">
        <v>1</v>
      </c>
      <c r="D1889" s="5">
        <v>60</v>
      </c>
      <c r="F1889" s="5">
        <v>1.38</v>
      </c>
      <c r="G1889" s="5">
        <f t="shared" si="1333"/>
        <v>1.38</v>
      </c>
      <c r="H1889" s="6">
        <f t="shared" si="1327"/>
        <v>1.4957122623741002</v>
      </c>
      <c r="I1889" s="6">
        <f t="shared" si="1326"/>
        <v>2.4928537706235002E-2</v>
      </c>
      <c r="J1889" s="6">
        <f t="shared" si="1322"/>
        <v>160.13165030757708</v>
      </c>
      <c r="K1889" s="6">
        <f t="shared" si="1323"/>
        <v>132.23391376386053</v>
      </c>
      <c r="L1889" s="6">
        <f t="shared" si="1324"/>
        <v>63.7800029567791</v>
      </c>
      <c r="M1889" s="6">
        <f t="shared" si="1320"/>
        <v>356.14556702821665</v>
      </c>
      <c r="N1889" s="6">
        <f t="shared" si="1325"/>
        <v>342.36942148563207</v>
      </c>
      <c r="O1889" s="6">
        <f t="shared" si="1328"/>
        <v>1.2543645940760202</v>
      </c>
      <c r="P1889" s="6">
        <f t="shared" si="1329"/>
        <v>1.0578713101108841</v>
      </c>
      <c r="Q1889" s="6">
        <f t="shared" si="1330"/>
        <v>0.48898002266863982</v>
      </c>
      <c r="R1889" s="6">
        <f t="shared" si="1331"/>
        <v>2.8012159268555443</v>
      </c>
      <c r="S1889" s="6">
        <f t="shared" si="1332"/>
        <v>2.6818938016374512</v>
      </c>
      <c r="T1889" s="6"/>
      <c r="U1889" s="6"/>
      <c r="V1889" s="6"/>
      <c r="W1889" s="6"/>
      <c r="X1889" s="4"/>
      <c r="Y1889" s="4"/>
      <c r="Z1889" s="4"/>
      <c r="AA1889" s="4"/>
    </row>
    <row r="1890" spans="1:27" x14ac:dyDescent="0.2">
      <c r="A1890" s="5">
        <v>2015</v>
      </c>
      <c r="B1890" s="5" t="s">
        <v>29</v>
      </c>
      <c r="C1890" s="5">
        <v>1</v>
      </c>
      <c r="D1890" s="5">
        <v>60</v>
      </c>
      <c r="F1890" s="5">
        <v>1.39</v>
      </c>
      <c r="G1890" s="5">
        <f t="shared" si="1333"/>
        <v>1.39</v>
      </c>
      <c r="H1890" s="6">
        <f t="shared" si="1327"/>
        <v>1.5174677915002095</v>
      </c>
      <c r="I1890" s="6">
        <f t="shared" si="1326"/>
        <v>2.5291129858336824E-2</v>
      </c>
      <c r="J1890" s="6">
        <f t="shared" si="1322"/>
        <v>162.57815046074933</v>
      </c>
      <c r="K1890" s="6">
        <f t="shared" si="1323"/>
        <v>134.14760475703528</v>
      </c>
      <c r="L1890" s="6">
        <f t="shared" si="1324"/>
        <v>64.432634882194392</v>
      </c>
      <c r="M1890" s="6">
        <f t="shared" si="1320"/>
        <v>361.15839009997899</v>
      </c>
      <c r="N1890" s="6">
        <f t="shared" si="1325"/>
        <v>347.3743553541579</v>
      </c>
      <c r="O1890" s="6">
        <f t="shared" si="1328"/>
        <v>1.2735288452758697</v>
      </c>
      <c r="P1890" s="6">
        <f t="shared" si="1329"/>
        <v>1.0731808380562822</v>
      </c>
      <c r="Q1890" s="6">
        <f t="shared" si="1330"/>
        <v>0.49398353409682372</v>
      </c>
      <c r="R1890" s="6">
        <f t="shared" si="1331"/>
        <v>2.8406932174289756</v>
      </c>
      <c r="S1890" s="6">
        <f t="shared" si="1332"/>
        <v>2.7210991169409033</v>
      </c>
      <c r="T1890" s="6"/>
      <c r="U1890" s="6"/>
      <c r="V1890" s="6"/>
      <c r="W1890" s="6"/>
      <c r="X1890" s="4"/>
      <c r="Y1890" s="4"/>
      <c r="Z1890" s="4"/>
      <c r="AA1890" s="4"/>
    </row>
    <row r="1891" spans="1:27" x14ac:dyDescent="0.2">
      <c r="A1891" s="5">
        <v>2015</v>
      </c>
      <c r="B1891" s="5" t="s">
        <v>29</v>
      </c>
      <c r="C1891" s="5">
        <v>1</v>
      </c>
      <c r="D1891" s="5">
        <v>60</v>
      </c>
      <c r="F1891" s="5">
        <v>1.43</v>
      </c>
      <c r="G1891" s="5">
        <f t="shared" si="1333"/>
        <v>1.43</v>
      </c>
      <c r="H1891" s="6">
        <f t="shared" si="1327"/>
        <v>1.6060607043314417</v>
      </c>
      <c r="I1891" s="6">
        <f t="shared" si="1326"/>
        <v>2.6767678405524027E-2</v>
      </c>
      <c r="J1891" s="6">
        <f t="shared" si="1322"/>
        <v>172.55866680050661</v>
      </c>
      <c r="K1891" s="6">
        <f t="shared" si="1323"/>
        <v>141.93914494777323</v>
      </c>
      <c r="L1891" s="6">
        <f t="shared" si="1324"/>
        <v>67.06236051985816</v>
      </c>
      <c r="M1891" s="6">
        <f t="shared" si="1320"/>
        <v>381.56017226813799</v>
      </c>
      <c r="N1891" s="6">
        <f t="shared" si="1325"/>
        <v>367.75911076813634</v>
      </c>
      <c r="O1891" s="6">
        <f t="shared" si="1328"/>
        <v>1.3517095566039683</v>
      </c>
      <c r="P1891" s="6">
        <f t="shared" si="1329"/>
        <v>1.1355131595821857</v>
      </c>
      <c r="Q1891" s="6">
        <f t="shared" si="1330"/>
        <v>0.51414476398557929</v>
      </c>
      <c r="R1891" s="6">
        <f t="shared" si="1331"/>
        <v>3.0013674801717332</v>
      </c>
      <c r="S1891" s="6">
        <f t="shared" si="1332"/>
        <v>2.8807797010170679</v>
      </c>
      <c r="T1891" s="6"/>
      <c r="U1891" s="6"/>
      <c r="V1891" s="6"/>
      <c r="W1891" s="6"/>
      <c r="X1891" s="4"/>
      <c r="Y1891" s="4"/>
      <c r="Z1891" s="4"/>
      <c r="AA1891" s="4"/>
    </row>
    <row r="1892" spans="1:27" x14ac:dyDescent="0.2">
      <c r="A1892" s="5">
        <v>2015</v>
      </c>
      <c r="B1892" s="5" t="s">
        <v>29</v>
      </c>
      <c r="C1892" s="5">
        <v>1</v>
      </c>
      <c r="D1892" s="5">
        <v>60</v>
      </c>
      <c r="F1892" s="5">
        <v>1.43</v>
      </c>
      <c r="G1892" s="5">
        <f t="shared" si="1333"/>
        <v>1.43</v>
      </c>
      <c r="H1892" s="6">
        <f t="shared" si="1327"/>
        <v>1.6060607043314417</v>
      </c>
      <c r="I1892" s="6">
        <f t="shared" si="1326"/>
        <v>2.6767678405524027E-2</v>
      </c>
      <c r="J1892" s="6">
        <f t="shared" si="1322"/>
        <v>172.55866680050661</v>
      </c>
      <c r="K1892" s="6">
        <f t="shared" si="1323"/>
        <v>141.93914494777323</v>
      </c>
      <c r="L1892" s="6">
        <f t="shared" si="1324"/>
        <v>67.06236051985816</v>
      </c>
      <c r="M1892" s="6">
        <f t="shared" si="1320"/>
        <v>381.56017226813799</v>
      </c>
      <c r="N1892" s="6">
        <f t="shared" si="1325"/>
        <v>367.75911076813634</v>
      </c>
      <c r="O1892" s="6">
        <f t="shared" si="1328"/>
        <v>1.3517095566039683</v>
      </c>
      <c r="P1892" s="6">
        <f t="shared" si="1329"/>
        <v>1.1355131595821857</v>
      </c>
      <c r="Q1892" s="6">
        <f t="shared" si="1330"/>
        <v>0.51414476398557929</v>
      </c>
      <c r="R1892" s="6">
        <f t="shared" si="1331"/>
        <v>3.0013674801717332</v>
      </c>
      <c r="S1892" s="6">
        <f t="shared" si="1332"/>
        <v>2.8807797010170679</v>
      </c>
      <c r="T1892" s="6"/>
      <c r="U1892" s="6"/>
      <c r="V1892" s="6"/>
      <c r="W1892" s="6"/>
      <c r="X1892" s="4"/>
      <c r="Y1892" s="4"/>
      <c r="Z1892" s="4"/>
      <c r="AA1892" s="4"/>
    </row>
    <row r="1893" spans="1:27" x14ac:dyDescent="0.2">
      <c r="A1893" s="5">
        <v>2015</v>
      </c>
      <c r="B1893" s="5" t="s">
        <v>29</v>
      </c>
      <c r="C1893" s="5">
        <v>1</v>
      </c>
      <c r="D1893" s="5">
        <v>60</v>
      </c>
      <c r="F1893" s="5">
        <v>1.44</v>
      </c>
      <c r="G1893" s="5">
        <f t="shared" si="1333"/>
        <v>1.44</v>
      </c>
      <c r="H1893" s="6">
        <f t="shared" si="1327"/>
        <v>1.6286016316209486</v>
      </c>
      <c r="I1893" s="6">
        <f t="shared" si="1326"/>
        <v>2.7143360527015811E-2</v>
      </c>
      <c r="J1893" s="6">
        <f t="shared" si="1322"/>
        <v>175.10249384757711</v>
      </c>
      <c r="K1893" s="6">
        <f t="shared" si="1323"/>
        <v>143.92121919977168</v>
      </c>
      <c r="L1893" s="6">
        <f t="shared" si="1324"/>
        <v>67.724551411422567</v>
      </c>
      <c r="M1893" s="6">
        <f t="shared" si="1320"/>
        <v>386.74826445877136</v>
      </c>
      <c r="N1893" s="6">
        <f t="shared" si="1325"/>
        <v>372.94656755232836</v>
      </c>
      <c r="O1893" s="6">
        <f t="shared" si="1328"/>
        <v>1.3716362018060206</v>
      </c>
      <c r="P1893" s="6">
        <f t="shared" si="1329"/>
        <v>1.1513697535981735</v>
      </c>
      <c r="Q1893" s="6">
        <f t="shared" si="1330"/>
        <v>0.51922156082090642</v>
      </c>
      <c r="R1893" s="6">
        <f t="shared" si="1331"/>
        <v>3.0422275162251009</v>
      </c>
      <c r="S1893" s="6">
        <f t="shared" si="1332"/>
        <v>2.921414779159905</v>
      </c>
      <c r="T1893" s="6"/>
      <c r="U1893" s="6"/>
      <c r="V1893" s="6"/>
      <c r="W1893" s="6"/>
      <c r="X1893" s="4"/>
      <c r="Y1893" s="4"/>
      <c r="Z1893" s="4"/>
      <c r="AA1893" s="4"/>
    </row>
    <row r="1894" spans="1:27" x14ac:dyDescent="0.2">
      <c r="A1894" s="5">
        <v>2015</v>
      </c>
      <c r="B1894" s="5" t="s">
        <v>29</v>
      </c>
      <c r="C1894" s="5">
        <v>1</v>
      </c>
      <c r="D1894" s="5">
        <v>60</v>
      </c>
      <c r="F1894" s="5">
        <v>1.44</v>
      </c>
      <c r="G1894" s="5">
        <f t="shared" si="1333"/>
        <v>1.44</v>
      </c>
      <c r="H1894" s="6">
        <f t="shared" si="1327"/>
        <v>1.6286016316209486</v>
      </c>
      <c r="I1894" s="6">
        <f t="shared" si="1326"/>
        <v>2.7143360527015811E-2</v>
      </c>
      <c r="J1894" s="6">
        <f t="shared" si="1322"/>
        <v>175.10249384757711</v>
      </c>
      <c r="K1894" s="6">
        <f t="shared" si="1323"/>
        <v>143.92121919977168</v>
      </c>
      <c r="L1894" s="6">
        <f t="shared" si="1324"/>
        <v>67.724551411422567</v>
      </c>
      <c r="M1894" s="6">
        <f t="shared" si="1320"/>
        <v>386.74826445877136</v>
      </c>
      <c r="N1894" s="6">
        <f t="shared" si="1325"/>
        <v>372.94656755232836</v>
      </c>
      <c r="O1894" s="6">
        <f t="shared" si="1328"/>
        <v>1.3716362018060206</v>
      </c>
      <c r="P1894" s="6">
        <f t="shared" si="1329"/>
        <v>1.1513697535981735</v>
      </c>
      <c r="Q1894" s="6">
        <f t="shared" si="1330"/>
        <v>0.51922156082090642</v>
      </c>
      <c r="R1894" s="6">
        <f t="shared" si="1331"/>
        <v>3.0422275162251009</v>
      </c>
      <c r="S1894" s="6">
        <f t="shared" si="1332"/>
        <v>2.921414779159905</v>
      </c>
      <c r="T1894" s="6"/>
      <c r="U1894" s="6"/>
      <c r="V1894" s="6"/>
      <c r="W1894" s="6"/>
      <c r="X1894" s="4"/>
      <c r="Y1894" s="4"/>
      <c r="Z1894" s="4"/>
      <c r="AA1894" s="4"/>
    </row>
    <row r="1895" spans="1:27" x14ac:dyDescent="0.2">
      <c r="A1895" s="5">
        <v>2015</v>
      </c>
      <c r="B1895" s="5" t="s">
        <v>29</v>
      </c>
      <c r="C1895" s="5">
        <v>1</v>
      </c>
      <c r="D1895" s="5">
        <v>60</v>
      </c>
      <c r="F1895" s="5">
        <v>1.44</v>
      </c>
      <c r="G1895" s="5">
        <f t="shared" si="1333"/>
        <v>1.44</v>
      </c>
      <c r="H1895" s="6">
        <f t="shared" si="1327"/>
        <v>1.6286016316209486</v>
      </c>
      <c r="I1895" s="6">
        <f t="shared" si="1326"/>
        <v>2.7143360527015811E-2</v>
      </c>
      <c r="J1895" s="6">
        <f t="shared" si="1322"/>
        <v>175.10249384757711</v>
      </c>
      <c r="K1895" s="6">
        <f t="shared" si="1323"/>
        <v>143.92121919977168</v>
      </c>
      <c r="L1895" s="6">
        <f t="shared" si="1324"/>
        <v>67.724551411422567</v>
      </c>
      <c r="M1895" s="6">
        <f t="shared" si="1320"/>
        <v>386.74826445877136</v>
      </c>
      <c r="N1895" s="6">
        <f t="shared" si="1325"/>
        <v>372.94656755232836</v>
      </c>
      <c r="O1895" s="6">
        <f t="shared" si="1328"/>
        <v>1.3716362018060206</v>
      </c>
      <c r="P1895" s="6">
        <f t="shared" si="1329"/>
        <v>1.1513697535981735</v>
      </c>
      <c r="Q1895" s="6">
        <f t="shared" si="1330"/>
        <v>0.51922156082090642</v>
      </c>
      <c r="R1895" s="6">
        <f t="shared" si="1331"/>
        <v>3.0422275162251009</v>
      </c>
      <c r="S1895" s="6">
        <f t="shared" si="1332"/>
        <v>2.921414779159905</v>
      </c>
      <c r="T1895" s="6"/>
      <c r="U1895" s="6"/>
      <c r="V1895" s="6"/>
      <c r="W1895" s="6"/>
      <c r="X1895" s="4"/>
      <c r="Y1895" s="4"/>
      <c r="Z1895" s="4"/>
      <c r="AA1895" s="4"/>
    </row>
    <row r="1896" spans="1:27" x14ac:dyDescent="0.2">
      <c r="A1896" s="5">
        <v>2015</v>
      </c>
      <c r="B1896" s="5" t="s">
        <v>29</v>
      </c>
      <c r="C1896" s="5">
        <v>1</v>
      </c>
      <c r="D1896" s="5">
        <v>60</v>
      </c>
      <c r="F1896" s="5">
        <v>1.46</v>
      </c>
      <c r="G1896" s="5">
        <f t="shared" si="1333"/>
        <v>1.46</v>
      </c>
      <c r="H1896" s="6">
        <f t="shared" si="1327"/>
        <v>1.6741547250980005</v>
      </c>
      <c r="I1896" s="6">
        <f t="shared" si="1326"/>
        <v>2.790257875163334E-2</v>
      </c>
      <c r="J1896" s="6">
        <f t="shared" si="1322"/>
        <v>180.24868092131916</v>
      </c>
      <c r="K1896" s="6">
        <f t="shared" si="1323"/>
        <v>147.92638805459396</v>
      </c>
      <c r="L1896" s="6">
        <f t="shared" si="1324"/>
        <v>69.054589810937557</v>
      </c>
      <c r="M1896" s="6">
        <f t="shared" si="1320"/>
        <v>397.22965878685068</v>
      </c>
      <c r="N1896" s="6">
        <f t="shared" si="1325"/>
        <v>383.43102051057508</v>
      </c>
      <c r="O1896" s="6">
        <f t="shared" si="1328"/>
        <v>1.4119480005503333</v>
      </c>
      <c r="P1896" s="6">
        <f t="shared" si="1329"/>
        <v>1.1834111044367515</v>
      </c>
      <c r="Q1896" s="6">
        <f t="shared" si="1330"/>
        <v>0.52941852188385463</v>
      </c>
      <c r="R1896" s="6">
        <f t="shared" si="1331"/>
        <v>3.1247776268709395</v>
      </c>
      <c r="S1896" s="6">
        <f t="shared" si="1332"/>
        <v>3.0035429939995044</v>
      </c>
      <c r="T1896" s="6"/>
      <c r="U1896" s="6"/>
      <c r="V1896" s="6"/>
      <c r="W1896" s="6"/>
      <c r="X1896" s="4"/>
      <c r="Y1896" s="4"/>
      <c r="Z1896" s="4"/>
      <c r="AA1896" s="4"/>
    </row>
    <row r="1897" spans="1:27" x14ac:dyDescent="0.2">
      <c r="A1897" s="5">
        <v>2015</v>
      </c>
      <c r="B1897" s="5" t="s">
        <v>29</v>
      </c>
      <c r="C1897" s="5">
        <v>1</v>
      </c>
      <c r="D1897" s="5">
        <v>60</v>
      </c>
      <c r="F1897" s="5">
        <v>1.47</v>
      </c>
      <c r="G1897" s="5">
        <f t="shared" si="1333"/>
        <v>1.47</v>
      </c>
      <c r="H1897" s="6">
        <f t="shared" si="1327"/>
        <v>1.6971668912855458</v>
      </c>
      <c r="I1897" s="6">
        <f t="shared" si="1326"/>
        <v>2.8286114854759094E-2</v>
      </c>
      <c r="J1897" s="6">
        <f t="shared" si="1322"/>
        <v>182.85106787268012</v>
      </c>
      <c r="K1897" s="6">
        <f t="shared" si="1323"/>
        <v>149.9494807714662</v>
      </c>
      <c r="L1897" s="6">
        <f t="shared" si="1324"/>
        <v>69.722422015551089</v>
      </c>
      <c r="M1897" s="6">
        <f t="shared" si="1320"/>
        <v>402.52297065969742</v>
      </c>
      <c r="N1897" s="6">
        <f t="shared" si="1325"/>
        <v>388.72802172127416</v>
      </c>
      <c r="O1897" s="6">
        <f t="shared" si="1328"/>
        <v>1.4323333650026611</v>
      </c>
      <c r="P1897" s="6">
        <f t="shared" si="1329"/>
        <v>1.1995958461717295</v>
      </c>
      <c r="Q1897" s="6">
        <f t="shared" si="1330"/>
        <v>0.53453856878589179</v>
      </c>
      <c r="R1897" s="6">
        <f t="shared" si="1331"/>
        <v>3.1664677799602821</v>
      </c>
      <c r="S1897" s="6">
        <f t="shared" si="1332"/>
        <v>3.0450361701499804</v>
      </c>
      <c r="T1897" s="6"/>
      <c r="U1897" s="6"/>
      <c r="V1897" s="6"/>
      <c r="W1897" s="6"/>
      <c r="X1897" s="4"/>
      <c r="Y1897" s="4"/>
      <c r="Z1897" s="4"/>
      <c r="AA1897" s="4"/>
    </row>
    <row r="1898" spans="1:27" x14ac:dyDescent="0.2">
      <c r="A1898" s="5">
        <v>2015</v>
      </c>
      <c r="B1898" s="5" t="s">
        <v>29</v>
      </c>
      <c r="C1898" s="5">
        <v>1</v>
      </c>
      <c r="D1898" s="5">
        <v>60</v>
      </c>
      <c r="F1898" s="5">
        <v>1.47</v>
      </c>
      <c r="G1898" s="5">
        <f t="shared" si="1333"/>
        <v>1.47</v>
      </c>
      <c r="H1898" s="6">
        <f t="shared" si="1327"/>
        <v>1.6971668912855458</v>
      </c>
      <c r="I1898" s="6">
        <f t="shared" si="1326"/>
        <v>2.8286114854759094E-2</v>
      </c>
      <c r="J1898" s="6">
        <f t="shared" si="1322"/>
        <v>182.85106787268012</v>
      </c>
      <c r="K1898" s="6">
        <f t="shared" si="1323"/>
        <v>149.9494807714662</v>
      </c>
      <c r="L1898" s="6">
        <f t="shared" si="1324"/>
        <v>69.722422015551089</v>
      </c>
      <c r="M1898" s="6">
        <f t="shared" si="1320"/>
        <v>402.52297065969742</v>
      </c>
      <c r="N1898" s="6">
        <f t="shared" si="1325"/>
        <v>388.72802172127416</v>
      </c>
      <c r="O1898" s="6">
        <f t="shared" si="1328"/>
        <v>1.4323333650026611</v>
      </c>
      <c r="P1898" s="6">
        <f t="shared" si="1329"/>
        <v>1.1995958461717295</v>
      </c>
      <c r="Q1898" s="6">
        <f t="shared" si="1330"/>
        <v>0.53453856878589179</v>
      </c>
      <c r="R1898" s="6">
        <f t="shared" si="1331"/>
        <v>3.1664677799602821</v>
      </c>
      <c r="S1898" s="6">
        <f t="shared" si="1332"/>
        <v>3.0450361701499804</v>
      </c>
      <c r="T1898" s="6"/>
      <c r="U1898" s="6"/>
      <c r="V1898" s="6"/>
      <c r="W1898" s="6"/>
      <c r="X1898" s="4"/>
      <c r="Y1898" s="4"/>
      <c r="Z1898" s="4"/>
      <c r="AA1898" s="4"/>
    </row>
    <row r="1899" spans="1:27" x14ac:dyDescent="0.2">
      <c r="A1899" s="5">
        <v>2015</v>
      </c>
      <c r="B1899" s="5" t="s">
        <v>29</v>
      </c>
      <c r="C1899" s="5">
        <v>1</v>
      </c>
      <c r="D1899" s="5">
        <v>60</v>
      </c>
      <c r="F1899" s="5">
        <v>1.51</v>
      </c>
      <c r="G1899" s="5">
        <f t="shared" si="1333"/>
        <v>1.51</v>
      </c>
      <c r="H1899" s="6">
        <f t="shared" si="1327"/>
        <v>1.7907863523625218</v>
      </c>
      <c r="I1899" s="6">
        <f t="shared" si="1326"/>
        <v>2.984643920604203E-2</v>
      </c>
      <c r="J1899" s="6">
        <f t="shared" si="1322"/>
        <v>193.45621539002403</v>
      </c>
      <c r="K1899" s="6">
        <f t="shared" si="1323"/>
        <v>158.17855186746047</v>
      </c>
      <c r="L1899" s="6">
        <f t="shared" si="1324"/>
        <v>72.412329494512065</v>
      </c>
      <c r="M1899" s="6">
        <f t="shared" si="1320"/>
        <v>424.04709675199655</v>
      </c>
      <c r="N1899" s="6">
        <f t="shared" si="1325"/>
        <v>410.28124941263331</v>
      </c>
      <c r="O1899" s="6">
        <f t="shared" si="1328"/>
        <v>1.5154070205551882</v>
      </c>
      <c r="P1899" s="6">
        <f t="shared" si="1329"/>
        <v>1.2654284149396837</v>
      </c>
      <c r="Q1899" s="6">
        <f t="shared" si="1330"/>
        <v>0.55516119279125919</v>
      </c>
      <c r="R1899" s="6">
        <f t="shared" si="1331"/>
        <v>3.3359966282861313</v>
      </c>
      <c r="S1899" s="6">
        <f t="shared" si="1332"/>
        <v>3.2138697870656272</v>
      </c>
      <c r="T1899" s="6"/>
      <c r="U1899" s="6"/>
      <c r="V1899" s="6"/>
      <c r="W1899" s="6"/>
      <c r="X1899" s="4"/>
      <c r="Y1899" s="4"/>
      <c r="Z1899" s="4"/>
      <c r="AA1899" s="4"/>
    </row>
    <row r="1900" spans="1:27" x14ac:dyDescent="0.2">
      <c r="A1900" s="5">
        <v>2015</v>
      </c>
      <c r="B1900" s="5" t="s">
        <v>29</v>
      </c>
      <c r="C1900" s="5">
        <v>1</v>
      </c>
      <c r="D1900" s="5">
        <v>60</v>
      </c>
      <c r="F1900" s="5">
        <v>1.56</v>
      </c>
      <c r="G1900" s="5">
        <f t="shared" si="1333"/>
        <v>1.56</v>
      </c>
      <c r="H1900" s="6">
        <f t="shared" si="1327"/>
        <v>1.9113449704440304</v>
      </c>
      <c r="I1900" s="6">
        <f t="shared" si="1326"/>
        <v>3.1855749507400506E-2</v>
      </c>
      <c r="J1900" s="6">
        <f t="shared" si="1322"/>
        <v>207.15372856793041</v>
      </c>
      <c r="K1900" s="6">
        <f t="shared" si="1323"/>
        <v>168.77239790115061</v>
      </c>
      <c r="L1900" s="6">
        <f t="shared" si="1324"/>
        <v>75.815971942265406</v>
      </c>
      <c r="M1900" s="6">
        <f t="shared" si="1320"/>
        <v>451.74209841134643</v>
      </c>
      <c r="N1900" s="6">
        <f t="shared" si="1325"/>
        <v>438.04471809676829</v>
      </c>
      <c r="O1900" s="6">
        <f t="shared" si="1328"/>
        <v>1.6227042071154547</v>
      </c>
      <c r="P1900" s="6">
        <f t="shared" si="1329"/>
        <v>1.3501791832092047</v>
      </c>
      <c r="Q1900" s="6">
        <f t="shared" si="1330"/>
        <v>0.58125578489070151</v>
      </c>
      <c r="R1900" s="6">
        <f t="shared" si="1331"/>
        <v>3.5541391752153606</v>
      </c>
      <c r="S1900" s="6">
        <f t="shared" si="1332"/>
        <v>3.4313502917580179</v>
      </c>
      <c r="T1900" s="6"/>
      <c r="U1900" s="6"/>
      <c r="V1900" s="6"/>
      <c r="W1900" s="6"/>
      <c r="X1900" s="4"/>
      <c r="Y1900" s="4"/>
      <c r="Z1900" s="4"/>
      <c r="AA1900" s="4"/>
    </row>
    <row r="1901" spans="1:27" x14ac:dyDescent="0.2">
      <c r="A1901" s="5">
        <v>2015</v>
      </c>
      <c r="B1901" s="5" t="s">
        <v>29</v>
      </c>
      <c r="C1901" s="5">
        <v>1</v>
      </c>
      <c r="D1901" s="5">
        <v>60</v>
      </c>
      <c r="F1901" s="5">
        <v>1.59</v>
      </c>
      <c r="G1901" s="5">
        <f t="shared" si="1333"/>
        <v>1.59</v>
      </c>
      <c r="H1901" s="6">
        <f t="shared" si="1327"/>
        <v>1.9855650968850891</v>
      </c>
      <c r="I1901" s="6">
        <f t="shared" si="1326"/>
        <v>3.3092751614751482E-2</v>
      </c>
      <c r="J1901" s="6">
        <f t="shared" si="1322"/>
        <v>215.60809337218987</v>
      </c>
      <c r="K1901" s="6">
        <f t="shared" si="1323"/>
        <v>175.29266653270093</v>
      </c>
      <c r="L1901" s="6">
        <f t="shared" si="1324"/>
        <v>77.879825276089846</v>
      </c>
      <c r="M1901" s="6">
        <f t="shared" si="1320"/>
        <v>468.78058518098067</v>
      </c>
      <c r="N1901" s="6">
        <f t="shared" si="1325"/>
        <v>455.14127859763244</v>
      </c>
      <c r="O1901" s="6">
        <f t="shared" si="1328"/>
        <v>1.6889300647488206</v>
      </c>
      <c r="P1901" s="6">
        <f t="shared" si="1329"/>
        <v>1.4023413322616074</v>
      </c>
      <c r="Q1901" s="6">
        <f t="shared" si="1330"/>
        <v>0.59707866045002211</v>
      </c>
      <c r="R1901" s="6">
        <f t="shared" si="1331"/>
        <v>3.68835005746045</v>
      </c>
      <c r="S1901" s="6">
        <f t="shared" si="1332"/>
        <v>3.5652733490147872</v>
      </c>
      <c r="T1901" s="6"/>
      <c r="U1901" s="6"/>
      <c r="V1901" s="6"/>
      <c r="W1901" s="6"/>
      <c r="X1901" s="4"/>
      <c r="Y1901" s="4"/>
      <c r="Z1901" s="4"/>
      <c r="AA1901" s="4"/>
    </row>
    <row r="1902" spans="1:27" x14ac:dyDescent="0.2">
      <c r="A1902" s="5">
        <v>2015</v>
      </c>
      <c r="B1902" s="5" t="s">
        <v>29</v>
      </c>
      <c r="C1902" s="5">
        <v>1</v>
      </c>
      <c r="D1902" s="5">
        <v>60</v>
      </c>
      <c r="F1902" s="5">
        <v>1.59</v>
      </c>
      <c r="G1902" s="5">
        <f t="shared" si="1333"/>
        <v>1.59</v>
      </c>
      <c r="H1902" s="6">
        <f t="shared" si="1327"/>
        <v>1.9855650968850891</v>
      </c>
      <c r="I1902" s="6">
        <f t="shared" si="1326"/>
        <v>3.3092751614751482E-2</v>
      </c>
      <c r="J1902" s="6">
        <f t="shared" si="1322"/>
        <v>215.60809337218987</v>
      </c>
      <c r="K1902" s="6">
        <f t="shared" si="1323"/>
        <v>175.29266653270093</v>
      </c>
      <c r="L1902" s="6">
        <f t="shared" si="1324"/>
        <v>77.879825276089846</v>
      </c>
      <c r="M1902" s="6">
        <f t="shared" si="1320"/>
        <v>468.78058518098067</v>
      </c>
      <c r="N1902" s="6">
        <f t="shared" si="1325"/>
        <v>455.14127859763244</v>
      </c>
      <c r="O1902" s="6">
        <f t="shared" si="1328"/>
        <v>1.6889300647488206</v>
      </c>
      <c r="P1902" s="6">
        <f t="shared" si="1329"/>
        <v>1.4023413322616074</v>
      </c>
      <c r="Q1902" s="6">
        <f t="shared" si="1330"/>
        <v>0.59707866045002211</v>
      </c>
      <c r="R1902" s="6">
        <f t="shared" si="1331"/>
        <v>3.68835005746045</v>
      </c>
      <c r="S1902" s="6">
        <f t="shared" si="1332"/>
        <v>3.5652733490147872</v>
      </c>
      <c r="T1902" s="6"/>
      <c r="U1902" s="6"/>
      <c r="V1902" s="6"/>
      <c r="W1902" s="6"/>
      <c r="X1902" s="4"/>
      <c r="Y1902" s="4"/>
      <c r="Z1902" s="4"/>
      <c r="AA1902" s="4"/>
    </row>
    <row r="1903" spans="1:27" x14ac:dyDescent="0.2">
      <c r="A1903" s="5">
        <v>2015</v>
      </c>
      <c r="B1903" s="5" t="s">
        <v>29</v>
      </c>
      <c r="C1903" s="5">
        <v>1</v>
      </c>
      <c r="D1903" s="5">
        <v>60</v>
      </c>
      <c r="F1903" s="5">
        <v>1.59</v>
      </c>
      <c r="G1903" s="5">
        <f t="shared" si="1333"/>
        <v>1.59</v>
      </c>
      <c r="H1903" s="6">
        <f t="shared" si="1327"/>
        <v>1.9855650968850891</v>
      </c>
      <c r="I1903" s="6">
        <f t="shared" si="1326"/>
        <v>3.3092751614751482E-2</v>
      </c>
      <c r="J1903" s="6">
        <f t="shared" si="1322"/>
        <v>215.60809337218987</v>
      </c>
      <c r="K1903" s="6">
        <f t="shared" si="1323"/>
        <v>175.29266653270093</v>
      </c>
      <c r="L1903" s="6">
        <f t="shared" si="1324"/>
        <v>77.879825276089846</v>
      </c>
      <c r="M1903" s="6">
        <f t="shared" si="1320"/>
        <v>468.78058518098067</v>
      </c>
      <c r="N1903" s="6">
        <f t="shared" si="1325"/>
        <v>455.14127859763244</v>
      </c>
      <c r="O1903" s="6">
        <f t="shared" si="1328"/>
        <v>1.6889300647488206</v>
      </c>
      <c r="P1903" s="6">
        <f t="shared" si="1329"/>
        <v>1.4023413322616074</v>
      </c>
      <c r="Q1903" s="6">
        <f t="shared" si="1330"/>
        <v>0.59707866045002211</v>
      </c>
      <c r="R1903" s="6">
        <f t="shared" si="1331"/>
        <v>3.68835005746045</v>
      </c>
      <c r="S1903" s="6">
        <f t="shared" si="1332"/>
        <v>3.5652733490147872</v>
      </c>
      <c r="T1903" s="6"/>
      <c r="U1903" s="6"/>
      <c r="V1903" s="6"/>
      <c r="W1903" s="6"/>
      <c r="X1903" s="4"/>
      <c r="Y1903" s="4"/>
      <c r="Z1903" s="4"/>
      <c r="AA1903" s="4"/>
    </row>
    <row r="1904" spans="1:27" x14ac:dyDescent="0.2">
      <c r="A1904" s="5">
        <v>2015</v>
      </c>
      <c r="B1904" s="5" t="s">
        <v>29</v>
      </c>
      <c r="C1904" s="5">
        <v>1</v>
      </c>
      <c r="D1904" s="5">
        <v>60</v>
      </c>
      <c r="F1904" s="5">
        <v>1.62</v>
      </c>
      <c r="G1904" s="5">
        <f t="shared" si="1333"/>
        <v>1.62</v>
      </c>
      <c r="H1904" s="6">
        <f t="shared" si="1327"/>
        <v>2.0611989400202635</v>
      </c>
      <c r="I1904" s="6">
        <f t="shared" si="1326"/>
        <v>3.4353315667004392E-2</v>
      </c>
      <c r="J1904" s="6">
        <f t="shared" si="1322"/>
        <v>224.23976446544975</v>
      </c>
      <c r="K1904" s="6">
        <f t="shared" si="1323"/>
        <v>181.93587720263491</v>
      </c>
      <c r="L1904" s="6">
        <f t="shared" si="1324"/>
        <v>79.959706940320203</v>
      </c>
      <c r="M1904" s="6">
        <f t="shared" ref="M1904:M1967" si="1334">SUM(J1904:L1904)</f>
        <v>486.13534860840485</v>
      </c>
      <c r="N1904" s="6">
        <f t="shared" si="1325"/>
        <v>472.56677538838255</v>
      </c>
      <c r="O1904" s="6">
        <f t="shared" si="1328"/>
        <v>1.7565448216460231</v>
      </c>
      <c r="P1904" s="6">
        <f t="shared" si="1329"/>
        <v>1.4554870176210792</v>
      </c>
      <c r="Q1904" s="6">
        <f t="shared" si="1330"/>
        <v>0.61302441987578826</v>
      </c>
      <c r="R1904" s="6">
        <f t="shared" si="1331"/>
        <v>3.8250562591428907</v>
      </c>
      <c r="S1904" s="6">
        <f t="shared" si="1332"/>
        <v>3.7017730738756631</v>
      </c>
      <c r="T1904" s="6"/>
      <c r="U1904" s="6"/>
      <c r="V1904" s="6"/>
      <c r="W1904" s="6"/>
      <c r="X1904" s="4"/>
      <c r="Y1904" s="4"/>
      <c r="Z1904" s="4"/>
      <c r="AA1904" s="4"/>
    </row>
    <row r="1905" spans="1:27" x14ac:dyDescent="0.2">
      <c r="A1905" s="5">
        <v>2015</v>
      </c>
      <c r="B1905" s="5" t="s">
        <v>29</v>
      </c>
      <c r="C1905" s="5">
        <v>1</v>
      </c>
      <c r="D1905" s="5">
        <v>60</v>
      </c>
      <c r="F1905" s="5">
        <v>1.62</v>
      </c>
      <c r="G1905" s="5">
        <f t="shared" si="1333"/>
        <v>1.62</v>
      </c>
      <c r="H1905" s="6">
        <f t="shared" si="1327"/>
        <v>2.0611989400202635</v>
      </c>
      <c r="I1905" s="6">
        <f t="shared" si="1326"/>
        <v>3.4353315667004392E-2</v>
      </c>
      <c r="J1905" s="6">
        <f t="shared" si="1322"/>
        <v>224.23976446544975</v>
      </c>
      <c r="K1905" s="6">
        <f t="shared" si="1323"/>
        <v>181.93587720263491</v>
      </c>
      <c r="L1905" s="6">
        <f t="shared" si="1324"/>
        <v>79.959706940320203</v>
      </c>
      <c r="M1905" s="6">
        <f t="shared" si="1334"/>
        <v>486.13534860840485</v>
      </c>
      <c r="N1905" s="6">
        <f t="shared" si="1325"/>
        <v>472.56677538838255</v>
      </c>
      <c r="O1905" s="6">
        <f t="shared" si="1328"/>
        <v>1.7565448216460231</v>
      </c>
      <c r="P1905" s="6">
        <f t="shared" si="1329"/>
        <v>1.4554870176210792</v>
      </c>
      <c r="Q1905" s="6">
        <f t="shared" si="1330"/>
        <v>0.61302441987578826</v>
      </c>
      <c r="R1905" s="6">
        <f t="shared" si="1331"/>
        <v>3.8250562591428907</v>
      </c>
      <c r="S1905" s="6">
        <f t="shared" si="1332"/>
        <v>3.7017730738756631</v>
      </c>
      <c r="T1905" s="6"/>
      <c r="U1905" s="6"/>
      <c r="V1905" s="6"/>
      <c r="W1905" s="6"/>
      <c r="X1905" s="4"/>
      <c r="Y1905" s="4"/>
      <c r="Z1905" s="4"/>
      <c r="AA1905" s="4"/>
    </row>
    <row r="1906" spans="1:27" x14ac:dyDescent="0.2">
      <c r="A1906" s="5">
        <v>2015</v>
      </c>
      <c r="B1906" s="5" t="s">
        <v>29</v>
      </c>
      <c r="C1906" s="5">
        <v>1</v>
      </c>
      <c r="D1906" s="5">
        <v>60</v>
      </c>
      <c r="F1906" s="5">
        <v>1.65</v>
      </c>
      <c r="G1906" s="5">
        <f t="shared" si="1333"/>
        <v>1.65</v>
      </c>
      <c r="H1906" s="6">
        <f t="shared" si="1327"/>
        <v>2.1382464998495525</v>
      </c>
      <c r="I1906" s="6">
        <f t="shared" si="1326"/>
        <v>3.5637441664159206E-2</v>
      </c>
      <c r="J1906" s="6">
        <f t="shared" si="1322"/>
        <v>233.04907359833314</v>
      </c>
      <c r="K1906" s="6">
        <f t="shared" si="1323"/>
        <v>188.70200693125912</v>
      </c>
      <c r="L1906" s="6">
        <f t="shared" si="1324"/>
        <v>82.055441123738262</v>
      </c>
      <c r="M1906" s="6">
        <f t="shared" si="1334"/>
        <v>503.80652165333055</v>
      </c>
      <c r="N1906" s="6">
        <f t="shared" si="1325"/>
        <v>490.32126996352014</v>
      </c>
      <c r="O1906" s="6">
        <f t="shared" si="1328"/>
        <v>1.8255510765202763</v>
      </c>
      <c r="P1906" s="6">
        <f t="shared" si="1329"/>
        <v>1.509616055450073</v>
      </c>
      <c r="Q1906" s="6">
        <f t="shared" si="1330"/>
        <v>0.62909171528199337</v>
      </c>
      <c r="R1906" s="6">
        <f t="shared" si="1331"/>
        <v>3.964258847252343</v>
      </c>
      <c r="S1906" s="6">
        <f t="shared" si="1332"/>
        <v>3.8408499480475742</v>
      </c>
      <c r="T1906" s="6"/>
      <c r="U1906" s="6"/>
      <c r="V1906" s="6"/>
      <c r="W1906" s="6"/>
      <c r="X1906" s="4"/>
      <c r="Y1906" s="4"/>
      <c r="Z1906" s="4"/>
      <c r="AA1906" s="4"/>
    </row>
    <row r="1907" spans="1:27" x14ac:dyDescent="0.2">
      <c r="A1907" s="5">
        <v>2015</v>
      </c>
      <c r="B1907" s="5" t="s">
        <v>29</v>
      </c>
      <c r="C1907" s="5">
        <v>1</v>
      </c>
      <c r="D1907" s="5">
        <v>60</v>
      </c>
      <c r="F1907" s="5">
        <v>1.69</v>
      </c>
      <c r="G1907" s="5">
        <f t="shared" si="1333"/>
        <v>1.69</v>
      </c>
      <c r="H1907" s="6">
        <f t="shared" si="1327"/>
        <v>2.2431756944794516</v>
      </c>
      <c r="I1907" s="6">
        <f t="shared" si="1326"/>
        <v>3.7386261574657527E-2</v>
      </c>
      <c r="J1907" s="6">
        <f t="shared" si="1322"/>
        <v>245.07170809885963</v>
      </c>
      <c r="K1907" s="6">
        <f t="shared" si="1323"/>
        <v>197.91468173825396</v>
      </c>
      <c r="L1907" s="6">
        <f t="shared" si="1324"/>
        <v>84.874118495540074</v>
      </c>
      <c r="M1907" s="6">
        <f t="shared" si="1334"/>
        <v>527.86050833265369</v>
      </c>
      <c r="N1907" s="6">
        <f t="shared" si="1325"/>
        <v>514.50580792797859</v>
      </c>
      <c r="O1907" s="6">
        <f t="shared" si="1328"/>
        <v>1.9197283801077338</v>
      </c>
      <c r="P1907" s="6">
        <f t="shared" si="1329"/>
        <v>1.5833174539060315</v>
      </c>
      <c r="Q1907" s="6">
        <f t="shared" si="1330"/>
        <v>0.65070157513247395</v>
      </c>
      <c r="R1907" s="6">
        <f t="shared" si="1331"/>
        <v>4.1537474091462396</v>
      </c>
      <c r="S1907" s="6">
        <f t="shared" si="1332"/>
        <v>4.0302954954358325</v>
      </c>
      <c r="T1907" s="6"/>
      <c r="U1907" s="6"/>
      <c r="V1907" s="6"/>
      <c r="W1907" s="6"/>
      <c r="X1907" s="4"/>
      <c r="Y1907" s="4"/>
      <c r="Z1907" s="4"/>
      <c r="AA1907" s="4"/>
    </row>
    <row r="1908" spans="1:27" x14ac:dyDescent="0.2">
      <c r="A1908" s="5">
        <v>2015</v>
      </c>
      <c r="B1908" s="5" t="s">
        <v>29</v>
      </c>
      <c r="C1908" s="5">
        <v>1</v>
      </c>
      <c r="D1908" s="5">
        <v>60</v>
      </c>
      <c r="F1908" s="5">
        <v>1.71</v>
      </c>
      <c r="G1908" s="5">
        <f t="shared" si="1333"/>
        <v>1.71</v>
      </c>
      <c r="H1908" s="6">
        <f t="shared" si="1327"/>
        <v>2.2965827695904784</v>
      </c>
      <c r="I1908" s="6">
        <f t="shared" si="1326"/>
        <v>3.8276379493174639E-2</v>
      </c>
      <c r="J1908" s="6">
        <f t="shared" si="1322"/>
        <v>251.20190575144844</v>
      </c>
      <c r="K1908" s="6">
        <f t="shared" si="1323"/>
        <v>202.60293375985654</v>
      </c>
      <c r="L1908" s="6">
        <f t="shared" si="1324"/>
        <v>86.293789078626219</v>
      </c>
      <c r="M1908" s="6">
        <f t="shared" si="1334"/>
        <v>540.0986285899312</v>
      </c>
      <c r="N1908" s="6">
        <f t="shared" si="1325"/>
        <v>526.81749289830157</v>
      </c>
      <c r="O1908" s="6">
        <f t="shared" si="1328"/>
        <v>1.9677482617196793</v>
      </c>
      <c r="P1908" s="6">
        <f t="shared" si="1329"/>
        <v>1.6208234700788524</v>
      </c>
      <c r="Q1908" s="6">
        <f t="shared" si="1330"/>
        <v>0.66158571626946772</v>
      </c>
      <c r="R1908" s="6">
        <f t="shared" si="1331"/>
        <v>4.2501574480679993</v>
      </c>
      <c r="S1908" s="6">
        <f t="shared" si="1332"/>
        <v>4.1267370277033617</v>
      </c>
      <c r="T1908" s="6"/>
      <c r="U1908" s="6"/>
      <c r="V1908" s="6"/>
      <c r="W1908" s="6"/>
      <c r="X1908" s="4"/>
      <c r="Y1908" s="4"/>
      <c r="Z1908" s="4"/>
      <c r="AA1908" s="4"/>
    </row>
    <row r="1909" spans="1:27" x14ac:dyDescent="0.2">
      <c r="A1909" s="5">
        <v>2015</v>
      </c>
      <c r="B1909" s="5" t="s">
        <v>29</v>
      </c>
      <c r="C1909" s="5">
        <v>1</v>
      </c>
      <c r="D1909" s="5">
        <v>60</v>
      </c>
      <c r="F1909" s="5">
        <v>1.72</v>
      </c>
      <c r="G1909" s="5">
        <f t="shared" si="1333"/>
        <v>1.72</v>
      </c>
      <c r="H1909" s="6">
        <f t="shared" si="1327"/>
        <v>2.3235219265950109</v>
      </c>
      <c r="I1909" s="6">
        <f t="shared" si="1326"/>
        <v>3.8725365443250184E-2</v>
      </c>
      <c r="J1909" s="6">
        <f t="shared" si="1322"/>
        <v>254.29676567550683</v>
      </c>
      <c r="K1909" s="6">
        <f t="shared" si="1323"/>
        <v>204.96753560194273</v>
      </c>
      <c r="L1909" s="6">
        <f t="shared" si="1324"/>
        <v>87.006186400326257</v>
      </c>
      <c r="M1909" s="6">
        <f t="shared" si="1334"/>
        <v>546.2704876777758</v>
      </c>
      <c r="N1909" s="6">
        <f t="shared" si="1325"/>
        <v>533.02819694361779</v>
      </c>
      <c r="O1909" s="6">
        <f t="shared" si="1328"/>
        <v>1.9919913311248034</v>
      </c>
      <c r="P1909" s="6">
        <f t="shared" si="1329"/>
        <v>1.6397402848155418</v>
      </c>
      <c r="Q1909" s="6">
        <f t="shared" si="1330"/>
        <v>0.66704742906916803</v>
      </c>
      <c r="R1909" s="6">
        <f t="shared" si="1331"/>
        <v>4.2987790450095131</v>
      </c>
      <c r="S1909" s="6">
        <f t="shared" si="1332"/>
        <v>4.175387542725006</v>
      </c>
      <c r="T1909" s="6"/>
      <c r="U1909" s="6"/>
      <c r="V1909" s="6"/>
      <c r="W1909" s="6"/>
      <c r="X1909" s="4"/>
      <c r="Y1909" s="4"/>
      <c r="Z1909" s="4"/>
      <c r="AA1909" s="4"/>
    </row>
    <row r="1910" spans="1:27" x14ac:dyDescent="0.2">
      <c r="A1910" s="5">
        <v>2015</v>
      </c>
      <c r="B1910" s="5" t="s">
        <v>29</v>
      </c>
      <c r="C1910" s="5">
        <v>1</v>
      </c>
      <c r="D1910" s="5">
        <v>60</v>
      </c>
      <c r="F1910" s="5">
        <v>1.72</v>
      </c>
      <c r="G1910" s="5">
        <f t="shared" si="1333"/>
        <v>1.72</v>
      </c>
      <c r="H1910" s="6">
        <f t="shared" si="1327"/>
        <v>2.3235219265950109</v>
      </c>
      <c r="I1910" s="6">
        <f t="shared" si="1326"/>
        <v>3.8725365443250184E-2</v>
      </c>
      <c r="J1910" s="6">
        <f t="shared" si="1322"/>
        <v>254.29676567550683</v>
      </c>
      <c r="K1910" s="6">
        <f t="shared" si="1323"/>
        <v>204.96753560194273</v>
      </c>
      <c r="L1910" s="6">
        <f t="shared" si="1324"/>
        <v>87.006186400326257</v>
      </c>
      <c r="M1910" s="6">
        <f t="shared" si="1334"/>
        <v>546.2704876777758</v>
      </c>
      <c r="N1910" s="6">
        <f t="shared" si="1325"/>
        <v>533.02819694361779</v>
      </c>
      <c r="O1910" s="6">
        <f t="shared" si="1328"/>
        <v>1.9919913311248034</v>
      </c>
      <c r="P1910" s="6">
        <f t="shared" si="1329"/>
        <v>1.6397402848155418</v>
      </c>
      <c r="Q1910" s="6">
        <f t="shared" si="1330"/>
        <v>0.66704742906916803</v>
      </c>
      <c r="R1910" s="6">
        <f t="shared" si="1331"/>
        <v>4.2987790450095131</v>
      </c>
      <c r="S1910" s="6">
        <f t="shared" si="1332"/>
        <v>4.175387542725006</v>
      </c>
      <c r="T1910" s="6"/>
      <c r="U1910" s="6"/>
      <c r="V1910" s="6"/>
      <c r="W1910" s="6"/>
      <c r="X1910" s="4"/>
      <c r="Y1910" s="4"/>
      <c r="Z1910" s="4"/>
      <c r="AA1910" s="4"/>
    </row>
    <row r="1911" spans="1:27" x14ac:dyDescent="0.2">
      <c r="A1911" s="5">
        <v>2015</v>
      </c>
      <c r="B1911" s="5" t="s">
        <v>29</v>
      </c>
      <c r="C1911" s="5">
        <v>1</v>
      </c>
      <c r="D1911" s="5">
        <v>60</v>
      </c>
      <c r="F1911" s="5">
        <v>1.75</v>
      </c>
      <c r="G1911" s="5">
        <f t="shared" si="1333"/>
        <v>1.75</v>
      </c>
      <c r="H1911" s="6">
        <f t="shared" si="1327"/>
        <v>2.4052818754046852</v>
      </c>
      <c r="I1911" s="6">
        <f t="shared" si="1326"/>
        <v>4.0088031256744754E-2</v>
      </c>
      <c r="J1911" s="6">
        <f t="shared" si="1322"/>
        <v>263.7005285555303</v>
      </c>
      <c r="K1911" s="6">
        <f t="shared" si="1323"/>
        <v>212.14323491613226</v>
      </c>
      <c r="L1911" s="6">
        <f t="shared" si="1324"/>
        <v>89.153556335064692</v>
      </c>
      <c r="M1911" s="6">
        <f t="shared" si="1334"/>
        <v>564.99731980672721</v>
      </c>
      <c r="N1911" s="6">
        <f t="shared" si="1325"/>
        <v>551.87978087675003</v>
      </c>
      <c r="O1911" s="6">
        <f t="shared" si="1328"/>
        <v>2.0656541403516537</v>
      </c>
      <c r="P1911" s="6">
        <f t="shared" si="1329"/>
        <v>1.6971458793290579</v>
      </c>
      <c r="Q1911" s="6">
        <f t="shared" si="1330"/>
        <v>0.68351059856882934</v>
      </c>
      <c r="R1911" s="6">
        <f t="shared" si="1331"/>
        <v>4.4463106182495409</v>
      </c>
      <c r="S1911" s="6">
        <f t="shared" si="1332"/>
        <v>4.3230582835345412</v>
      </c>
      <c r="T1911" s="6"/>
      <c r="U1911" s="6"/>
      <c r="V1911" s="6"/>
      <c r="W1911" s="6"/>
      <c r="X1911" s="4"/>
      <c r="Y1911" s="4"/>
      <c r="Z1911" s="4"/>
      <c r="AA1911" s="4"/>
    </row>
    <row r="1912" spans="1:27" x14ac:dyDescent="0.2">
      <c r="A1912" s="5">
        <v>2015</v>
      </c>
      <c r="B1912" s="5" t="s">
        <v>29</v>
      </c>
      <c r="C1912" s="5">
        <v>1</v>
      </c>
      <c r="D1912" s="5">
        <v>60</v>
      </c>
      <c r="F1912" s="5">
        <v>1.78</v>
      </c>
      <c r="G1912" s="5">
        <f t="shared" si="1333"/>
        <v>1.78</v>
      </c>
      <c r="H1912" s="6">
        <f t="shared" si="1327"/>
        <v>2.4884555409084754</v>
      </c>
      <c r="I1912" s="6">
        <f t="shared" si="1326"/>
        <v>4.1474259015141256E-2</v>
      </c>
      <c r="J1912" s="6">
        <f t="shared" si="1322"/>
        <v>273.28330602835405</v>
      </c>
      <c r="K1912" s="6">
        <f t="shared" si="1323"/>
        <v>219.44175843977237</v>
      </c>
      <c r="L1912" s="6">
        <f t="shared" si="1324"/>
        <v>91.316072970074828</v>
      </c>
      <c r="M1912" s="6">
        <f t="shared" si="1334"/>
        <v>584.0411374382013</v>
      </c>
      <c r="N1912" s="6">
        <f t="shared" si="1325"/>
        <v>571.06061665783602</v>
      </c>
      <c r="O1912" s="6">
        <f t="shared" si="1328"/>
        <v>2.1407192305554399</v>
      </c>
      <c r="P1912" s="6">
        <f t="shared" si="1329"/>
        <v>1.755534067518179</v>
      </c>
      <c r="Q1912" s="6">
        <f t="shared" si="1330"/>
        <v>0.70008989277057376</v>
      </c>
      <c r="R1912" s="6">
        <f t="shared" si="1331"/>
        <v>4.596343190844193</v>
      </c>
      <c r="S1912" s="6">
        <f t="shared" si="1332"/>
        <v>4.4733081638197145</v>
      </c>
      <c r="T1912" s="6"/>
      <c r="U1912" s="6"/>
      <c r="V1912" s="6"/>
      <c r="W1912" s="6"/>
      <c r="X1912" s="4"/>
      <c r="Y1912" s="4"/>
      <c r="Z1912" s="4"/>
      <c r="AA1912" s="4"/>
    </row>
    <row r="1913" spans="1:27" x14ac:dyDescent="0.2">
      <c r="A1913" s="5">
        <v>2015</v>
      </c>
      <c r="B1913" s="5" t="s">
        <v>29</v>
      </c>
      <c r="C1913" s="5">
        <v>1</v>
      </c>
      <c r="D1913" s="5">
        <v>60</v>
      </c>
      <c r="F1913" s="5">
        <v>1.83</v>
      </c>
      <c r="G1913" s="5">
        <f t="shared" si="1333"/>
        <v>1.83</v>
      </c>
      <c r="H1913" s="6">
        <f t="shared" si="1327"/>
        <v>2.6302199094017147</v>
      </c>
      <c r="I1913" s="6">
        <f t="shared" si="1326"/>
        <v>4.3836998490028575E-2</v>
      </c>
      <c r="J1913" s="6">
        <f t="shared" si="1322"/>
        <v>289.65323712453107</v>
      </c>
      <c r="K1913" s="6">
        <f t="shared" si="1323"/>
        <v>231.87885045878102</v>
      </c>
      <c r="L1913" s="6">
        <f t="shared" si="1324"/>
        <v>94.953517973816744</v>
      </c>
      <c r="M1913" s="6">
        <f t="shared" si="1334"/>
        <v>616.48560555712879</v>
      </c>
      <c r="N1913" s="6">
        <f t="shared" si="1325"/>
        <v>603.76049866938365</v>
      </c>
      <c r="O1913" s="6">
        <f t="shared" si="1328"/>
        <v>2.2689503574754935</v>
      </c>
      <c r="P1913" s="6">
        <f t="shared" si="1329"/>
        <v>1.8550308036702481</v>
      </c>
      <c r="Q1913" s="6">
        <f t="shared" si="1330"/>
        <v>0.72797697113259507</v>
      </c>
      <c r="R1913" s="6">
        <f t="shared" si="1331"/>
        <v>4.8519581322783365</v>
      </c>
      <c r="S1913" s="6">
        <f t="shared" si="1332"/>
        <v>4.7294572395768375</v>
      </c>
      <c r="T1913" s="6"/>
      <c r="U1913" s="6"/>
      <c r="V1913" s="6"/>
      <c r="W1913" s="6"/>
      <c r="X1913" s="4"/>
      <c r="Y1913" s="4"/>
      <c r="Z1913" s="4"/>
      <c r="AA1913" s="4"/>
    </row>
    <row r="1914" spans="1:27" x14ac:dyDescent="0.2">
      <c r="A1914" s="5">
        <v>2015</v>
      </c>
      <c r="B1914" s="5" t="s">
        <v>29</v>
      </c>
      <c r="C1914" s="5">
        <v>1</v>
      </c>
      <c r="D1914" s="5">
        <v>60</v>
      </c>
      <c r="F1914" s="5">
        <v>1.86</v>
      </c>
      <c r="G1914" s="5">
        <f t="shared" si="1333"/>
        <v>1.86</v>
      </c>
      <c r="H1914" s="6">
        <f t="shared" si="1327"/>
        <v>2.7171634860898126</v>
      </c>
      <c r="I1914" s="6">
        <f t="shared" si="1326"/>
        <v>4.5286058101496877E-2</v>
      </c>
      <c r="J1914" s="6">
        <f t="shared" si="1322"/>
        <v>299.71486338314804</v>
      </c>
      <c r="K1914" s="6">
        <f t="shared" si="1323"/>
        <v>239.50480409721675</v>
      </c>
      <c r="L1914" s="6">
        <f t="shared" si="1324"/>
        <v>97.155697624167573</v>
      </c>
      <c r="M1914" s="6">
        <f t="shared" si="1334"/>
        <v>636.37536510453242</v>
      </c>
      <c r="N1914" s="6">
        <f t="shared" si="1325"/>
        <v>623.81961051833355</v>
      </c>
      <c r="O1914" s="6">
        <f t="shared" si="1328"/>
        <v>2.3477664298346594</v>
      </c>
      <c r="P1914" s="6">
        <f t="shared" si="1329"/>
        <v>1.9160384327777338</v>
      </c>
      <c r="Q1914" s="6">
        <f t="shared" si="1330"/>
        <v>0.74486034845195137</v>
      </c>
      <c r="R1914" s="6">
        <f t="shared" si="1331"/>
        <v>5.0086652110643453</v>
      </c>
      <c r="S1914" s="6">
        <f t="shared" si="1332"/>
        <v>4.8865869490602787</v>
      </c>
      <c r="T1914" s="6"/>
      <c r="U1914" s="6"/>
      <c r="V1914" s="6"/>
      <c r="W1914" s="6"/>
      <c r="X1914" s="4"/>
      <c r="Y1914" s="4"/>
      <c r="Z1914" s="4"/>
      <c r="AA1914" s="4"/>
    </row>
    <row r="1915" spans="1:27" x14ac:dyDescent="0.2">
      <c r="A1915" s="5">
        <v>2015</v>
      </c>
      <c r="B1915" s="5" t="s">
        <v>29</v>
      </c>
      <c r="C1915" s="5">
        <v>1</v>
      </c>
      <c r="D1915" s="5">
        <v>60</v>
      </c>
      <c r="F1915" s="5">
        <v>1.91</v>
      </c>
      <c r="G1915" s="5">
        <f t="shared" si="1333"/>
        <v>1.91</v>
      </c>
      <c r="H1915" s="6">
        <f t="shared" si="1327"/>
        <v>2.8652110398902311</v>
      </c>
      <c r="I1915" s="6">
        <f t="shared" si="1326"/>
        <v>4.7753517331503854E-2</v>
      </c>
      <c r="J1915" s="6">
        <f t="shared" si="1322"/>
        <v>316.88462587465477</v>
      </c>
      <c r="K1915" s="6">
        <f t="shared" si="1323"/>
        <v>252.48749345927035</v>
      </c>
      <c r="L1915" s="6">
        <f t="shared" si="1324"/>
        <v>100.85839924008754</v>
      </c>
      <c r="M1915" s="6">
        <f t="shared" si="1334"/>
        <v>670.23051857401276</v>
      </c>
      <c r="N1915" s="6">
        <f t="shared" si="1325"/>
        <v>657.98360662980417</v>
      </c>
      <c r="O1915" s="6">
        <f t="shared" si="1328"/>
        <v>2.4822629026847953</v>
      </c>
      <c r="P1915" s="6">
        <f t="shared" si="1329"/>
        <v>2.0198999476741628</v>
      </c>
      <c r="Q1915" s="6">
        <f t="shared" si="1330"/>
        <v>0.77324772750733783</v>
      </c>
      <c r="R1915" s="6">
        <f t="shared" si="1331"/>
        <v>5.2754105778662961</v>
      </c>
      <c r="S1915" s="6">
        <f t="shared" si="1332"/>
        <v>5.154204918600132</v>
      </c>
      <c r="T1915" s="6"/>
      <c r="U1915" s="6"/>
      <c r="V1915" s="6"/>
      <c r="W1915" s="6"/>
      <c r="X1915" s="4"/>
      <c r="Y1915" s="4"/>
      <c r="Z1915" s="4"/>
      <c r="AA1915" s="4"/>
    </row>
    <row r="1916" spans="1:27" x14ac:dyDescent="0.2">
      <c r="A1916" s="5">
        <v>2015</v>
      </c>
      <c r="B1916" s="5" t="s">
        <v>29</v>
      </c>
      <c r="C1916" s="5">
        <v>1</v>
      </c>
      <c r="D1916" s="5">
        <v>60</v>
      </c>
      <c r="F1916" s="5">
        <v>1.96</v>
      </c>
      <c r="G1916" s="5">
        <f t="shared" si="1333"/>
        <v>1.96</v>
      </c>
      <c r="H1916" s="6">
        <f t="shared" si="1327"/>
        <v>3.017185584507637</v>
      </c>
      <c r="I1916" s="6">
        <f t="shared" si="1326"/>
        <v>5.0286426408460615E-2</v>
      </c>
      <c r="J1916" s="6">
        <f t="shared" ref="J1916:J1979" si="1335">81.42*G1916^2.1</f>
        <v>334.55601916236128</v>
      </c>
      <c r="K1916" s="6">
        <f t="shared" ref="K1916:K1979" si="1336">69.66*G1916^1.99</f>
        <v>265.81106293550073</v>
      </c>
      <c r="L1916" s="6">
        <f t="shared" ref="L1916:L1979" si="1337">40.5*G1916^1.41</f>
        <v>104.60105957758181</v>
      </c>
      <c r="M1916" s="6">
        <f t="shared" si="1334"/>
        <v>704.96814167544392</v>
      </c>
      <c r="N1916" s="6">
        <f t="shared" ref="N1916:N1979" si="1338">179.2*G1916^2.01</f>
        <v>693.06299141244665</v>
      </c>
      <c r="O1916" s="6">
        <f t="shared" si="1328"/>
        <v>2.6206888167718301</v>
      </c>
      <c r="P1916" s="6">
        <f t="shared" si="1329"/>
        <v>2.1264885034840058</v>
      </c>
      <c r="Q1916" s="6">
        <f t="shared" si="1330"/>
        <v>0.80194145676146056</v>
      </c>
      <c r="R1916" s="6">
        <f t="shared" si="1331"/>
        <v>5.5491187770172967</v>
      </c>
      <c r="S1916" s="6">
        <f t="shared" si="1332"/>
        <v>5.4289934327308318</v>
      </c>
      <c r="T1916" s="6"/>
      <c r="U1916" s="6"/>
      <c r="V1916" s="6"/>
      <c r="W1916" s="6"/>
      <c r="X1916" s="4"/>
      <c r="Y1916" s="4"/>
      <c r="Z1916" s="4"/>
      <c r="AA1916" s="4"/>
    </row>
    <row r="1917" spans="1:27" x14ac:dyDescent="0.2">
      <c r="A1917" s="5">
        <v>2015</v>
      </c>
      <c r="B1917" s="5" t="s">
        <v>29</v>
      </c>
      <c r="C1917" s="5">
        <v>1</v>
      </c>
      <c r="D1917" s="5">
        <v>60</v>
      </c>
      <c r="F1917" s="5">
        <v>2</v>
      </c>
      <c r="G1917" s="5">
        <f t="shared" si="1333"/>
        <v>2</v>
      </c>
      <c r="H1917" s="6">
        <f t="shared" si="1327"/>
        <v>3.1415926535897931</v>
      </c>
      <c r="I1917" s="6">
        <f t="shared" si="1326"/>
        <v>5.2359877559829883E-2</v>
      </c>
      <c r="J1917" s="6">
        <f t="shared" si="1335"/>
        <v>349.05518127881993</v>
      </c>
      <c r="K1917" s="6">
        <f t="shared" si="1336"/>
        <v>276.71529292857565</v>
      </c>
      <c r="L1917" s="6">
        <f t="shared" si="1337"/>
        <v>107.62355094181743</v>
      </c>
      <c r="M1917" s="6">
        <f t="shared" si="1334"/>
        <v>733.39402514921312</v>
      </c>
      <c r="N1917" s="6">
        <f t="shared" si="1338"/>
        <v>721.78573828065589</v>
      </c>
      <c r="O1917" s="6">
        <f t="shared" si="1328"/>
        <v>2.734265586684089</v>
      </c>
      <c r="P1917" s="6">
        <f t="shared" si="1329"/>
        <v>2.2137223434286053</v>
      </c>
      <c r="Q1917" s="6">
        <f t="shared" si="1330"/>
        <v>0.82511389055393358</v>
      </c>
      <c r="R1917" s="6">
        <f t="shared" si="1331"/>
        <v>5.7731018206666276</v>
      </c>
      <c r="S1917" s="6">
        <f t="shared" si="1332"/>
        <v>5.6539882831984709</v>
      </c>
      <c r="T1917" s="6"/>
      <c r="U1917" s="6"/>
      <c r="V1917" s="6"/>
      <c r="W1917" s="6"/>
      <c r="X1917" s="4"/>
      <c r="Y1917" s="4"/>
      <c r="Z1917" s="4"/>
      <c r="AA1917" s="4"/>
    </row>
    <row r="1918" spans="1:27" x14ac:dyDescent="0.2">
      <c r="A1918" s="5">
        <v>2015</v>
      </c>
      <c r="B1918" s="5" t="s">
        <v>29</v>
      </c>
      <c r="C1918" s="5">
        <v>1</v>
      </c>
      <c r="D1918" s="5">
        <v>60</v>
      </c>
      <c r="F1918" s="5">
        <v>2.0299999999999998</v>
      </c>
      <c r="G1918" s="5">
        <f t="shared" si="1333"/>
        <v>2.0299999999999998</v>
      </c>
      <c r="H1918" s="6">
        <f t="shared" si="1327"/>
        <v>3.2365472915445439</v>
      </c>
      <c r="I1918" s="6">
        <f t="shared" si="1326"/>
        <v>5.3942454859075735E-2</v>
      </c>
      <c r="J1918" s="6">
        <f t="shared" si="1335"/>
        <v>360.14117540748714</v>
      </c>
      <c r="K1918" s="6">
        <f t="shared" si="1336"/>
        <v>285.03657150737382</v>
      </c>
      <c r="L1918" s="6">
        <f t="shared" si="1337"/>
        <v>109.90676795024444</v>
      </c>
      <c r="M1918" s="6">
        <f t="shared" si="1334"/>
        <v>755.08451486510546</v>
      </c>
      <c r="N1918" s="6">
        <f t="shared" si="1338"/>
        <v>743.71243243976562</v>
      </c>
      <c r="O1918" s="6">
        <f t="shared" si="1328"/>
        <v>2.8211058740253154</v>
      </c>
      <c r="P1918" s="6">
        <f t="shared" si="1329"/>
        <v>2.2802925720589906</v>
      </c>
      <c r="Q1918" s="6">
        <f t="shared" si="1330"/>
        <v>0.84261855428520749</v>
      </c>
      <c r="R1918" s="6">
        <f t="shared" si="1331"/>
        <v>5.9440170003695139</v>
      </c>
      <c r="S1918" s="6">
        <f t="shared" si="1332"/>
        <v>5.8257473874448307</v>
      </c>
      <c r="T1918" s="6"/>
      <c r="U1918" s="6"/>
      <c r="V1918" s="6"/>
      <c r="W1918" s="6"/>
      <c r="X1918" s="4"/>
      <c r="Y1918" s="4"/>
      <c r="Z1918" s="4"/>
      <c r="AA1918" s="4"/>
    </row>
    <row r="1919" spans="1:27" x14ac:dyDescent="0.2">
      <c r="A1919" s="5">
        <v>2015</v>
      </c>
      <c r="B1919" s="5" t="s">
        <v>29</v>
      </c>
      <c r="C1919" s="5">
        <v>1</v>
      </c>
      <c r="D1919" s="5">
        <v>60</v>
      </c>
      <c r="F1919" s="5">
        <v>2.0299999999999998</v>
      </c>
      <c r="G1919" s="5">
        <f t="shared" si="1333"/>
        <v>2.0299999999999998</v>
      </c>
      <c r="H1919" s="6">
        <f t="shared" si="1327"/>
        <v>3.2365472915445439</v>
      </c>
      <c r="I1919" s="6">
        <f t="shared" si="1326"/>
        <v>5.3942454859075735E-2</v>
      </c>
      <c r="J1919" s="6">
        <f t="shared" si="1335"/>
        <v>360.14117540748714</v>
      </c>
      <c r="K1919" s="6">
        <f t="shared" si="1336"/>
        <v>285.03657150737382</v>
      </c>
      <c r="L1919" s="6">
        <f t="shared" si="1337"/>
        <v>109.90676795024444</v>
      </c>
      <c r="M1919" s="6">
        <f t="shared" si="1334"/>
        <v>755.08451486510546</v>
      </c>
      <c r="N1919" s="6">
        <f t="shared" si="1338"/>
        <v>743.71243243976562</v>
      </c>
      <c r="O1919" s="6">
        <f t="shared" si="1328"/>
        <v>2.8211058740253154</v>
      </c>
      <c r="P1919" s="6">
        <f t="shared" si="1329"/>
        <v>2.2802925720589906</v>
      </c>
      <c r="Q1919" s="6">
        <f t="shared" si="1330"/>
        <v>0.84261855428520749</v>
      </c>
      <c r="R1919" s="6">
        <f t="shared" si="1331"/>
        <v>5.9440170003695139</v>
      </c>
      <c r="S1919" s="6">
        <f t="shared" si="1332"/>
        <v>5.8257473874448307</v>
      </c>
      <c r="T1919" s="6"/>
      <c r="U1919" s="6"/>
      <c r="V1919" s="6"/>
      <c r="W1919" s="6"/>
      <c r="X1919" s="4"/>
      <c r="Y1919" s="4"/>
      <c r="Z1919" s="4"/>
      <c r="AA1919" s="4"/>
    </row>
    <row r="1920" spans="1:27" x14ac:dyDescent="0.2">
      <c r="A1920" s="5">
        <v>2015</v>
      </c>
      <c r="B1920" s="5" t="s">
        <v>29</v>
      </c>
      <c r="C1920" s="5">
        <v>1</v>
      </c>
      <c r="D1920" s="5">
        <v>60</v>
      </c>
      <c r="F1920" s="5">
        <v>2.0299999999999998</v>
      </c>
      <c r="G1920" s="5">
        <f t="shared" si="1333"/>
        <v>2.0299999999999998</v>
      </c>
      <c r="H1920" s="6">
        <f t="shared" si="1327"/>
        <v>3.2365472915445439</v>
      </c>
      <c r="I1920" s="6">
        <f t="shared" si="1326"/>
        <v>5.3942454859075735E-2</v>
      </c>
      <c r="J1920" s="6">
        <f t="shared" si="1335"/>
        <v>360.14117540748714</v>
      </c>
      <c r="K1920" s="6">
        <f t="shared" si="1336"/>
        <v>285.03657150737382</v>
      </c>
      <c r="L1920" s="6">
        <f t="shared" si="1337"/>
        <v>109.90676795024444</v>
      </c>
      <c r="M1920" s="6">
        <f t="shared" si="1334"/>
        <v>755.08451486510546</v>
      </c>
      <c r="N1920" s="6">
        <f t="shared" si="1338"/>
        <v>743.71243243976562</v>
      </c>
      <c r="O1920" s="6">
        <f t="shared" si="1328"/>
        <v>2.8211058740253154</v>
      </c>
      <c r="P1920" s="6">
        <f t="shared" si="1329"/>
        <v>2.2802925720589906</v>
      </c>
      <c r="Q1920" s="6">
        <f t="shared" si="1330"/>
        <v>0.84261855428520749</v>
      </c>
      <c r="R1920" s="6">
        <f t="shared" si="1331"/>
        <v>5.9440170003695139</v>
      </c>
      <c r="S1920" s="6">
        <f t="shared" si="1332"/>
        <v>5.8257473874448307</v>
      </c>
      <c r="T1920" s="6"/>
      <c r="U1920" s="6"/>
      <c r="V1920" s="6"/>
      <c r="W1920" s="6"/>
      <c r="X1920" s="4"/>
      <c r="Y1920" s="4"/>
      <c r="Z1920" s="4"/>
      <c r="AA1920" s="4"/>
    </row>
    <row r="1921" spans="1:27" x14ac:dyDescent="0.2">
      <c r="A1921" s="5">
        <v>2015</v>
      </c>
      <c r="B1921" s="5" t="s">
        <v>29</v>
      </c>
      <c r="C1921" s="5">
        <v>1</v>
      </c>
      <c r="D1921" s="5">
        <v>60</v>
      </c>
      <c r="F1921" s="5">
        <v>2.0499999999999998</v>
      </c>
      <c r="G1921" s="5">
        <f t="shared" si="1333"/>
        <v>2.0499999999999998</v>
      </c>
      <c r="H1921" s="6">
        <f t="shared" si="1327"/>
        <v>3.300635781677776</v>
      </c>
      <c r="I1921" s="6">
        <f t="shared" si="1326"/>
        <v>5.5010596361296266E-2</v>
      </c>
      <c r="J1921" s="6">
        <f t="shared" si="1335"/>
        <v>367.63276131340905</v>
      </c>
      <c r="K1921" s="6">
        <f t="shared" si="1336"/>
        <v>290.65222614327041</v>
      </c>
      <c r="L1921" s="6">
        <f t="shared" si="1337"/>
        <v>111.43662932338995</v>
      </c>
      <c r="M1921" s="6">
        <f t="shared" si="1334"/>
        <v>769.72161678006944</v>
      </c>
      <c r="N1921" s="6">
        <f t="shared" si="1338"/>
        <v>758.51341493777966</v>
      </c>
      <c r="O1921" s="6">
        <f t="shared" si="1328"/>
        <v>2.8797899636217039</v>
      </c>
      <c r="P1921" s="6">
        <f t="shared" si="1329"/>
        <v>2.3252178091461628</v>
      </c>
      <c r="Q1921" s="6">
        <f t="shared" si="1330"/>
        <v>0.85434749147932298</v>
      </c>
      <c r="R1921" s="6">
        <f t="shared" si="1331"/>
        <v>6.0593552642471895</v>
      </c>
      <c r="S1921" s="6">
        <f t="shared" si="1332"/>
        <v>5.9416884170126076</v>
      </c>
      <c r="T1921" s="6"/>
      <c r="U1921" s="6"/>
      <c r="V1921" s="6"/>
      <c r="W1921" s="6"/>
      <c r="X1921" s="4"/>
      <c r="Y1921" s="4"/>
      <c r="Z1921" s="4"/>
      <c r="AA1921" s="4"/>
    </row>
    <row r="1922" spans="1:27" x14ac:dyDescent="0.2">
      <c r="A1922" s="5">
        <v>2015</v>
      </c>
      <c r="B1922" s="5" t="s">
        <v>29</v>
      </c>
      <c r="C1922" s="5">
        <v>1</v>
      </c>
      <c r="D1922" s="5">
        <v>60</v>
      </c>
      <c r="F1922" s="5">
        <v>2.0499999999999998</v>
      </c>
      <c r="G1922" s="5">
        <f t="shared" si="1333"/>
        <v>2.0499999999999998</v>
      </c>
      <c r="H1922" s="6">
        <f t="shared" si="1327"/>
        <v>3.300635781677776</v>
      </c>
      <c r="I1922" s="6">
        <f t="shared" si="1326"/>
        <v>5.5010596361296266E-2</v>
      </c>
      <c r="J1922" s="6">
        <f t="shared" si="1335"/>
        <v>367.63276131340905</v>
      </c>
      <c r="K1922" s="6">
        <f t="shared" si="1336"/>
        <v>290.65222614327041</v>
      </c>
      <c r="L1922" s="6">
        <f t="shared" si="1337"/>
        <v>111.43662932338995</v>
      </c>
      <c r="M1922" s="6">
        <f t="shared" si="1334"/>
        <v>769.72161678006944</v>
      </c>
      <c r="N1922" s="6">
        <f t="shared" si="1338"/>
        <v>758.51341493777966</v>
      </c>
      <c r="O1922" s="6">
        <f t="shared" si="1328"/>
        <v>2.8797899636217039</v>
      </c>
      <c r="P1922" s="6">
        <f t="shared" si="1329"/>
        <v>2.3252178091461628</v>
      </c>
      <c r="Q1922" s="6">
        <f t="shared" si="1330"/>
        <v>0.85434749147932298</v>
      </c>
      <c r="R1922" s="6">
        <f t="shared" si="1331"/>
        <v>6.0593552642471895</v>
      </c>
      <c r="S1922" s="6">
        <f t="shared" si="1332"/>
        <v>5.9416884170126076</v>
      </c>
      <c r="T1922" s="6"/>
      <c r="U1922" s="6"/>
      <c r="V1922" s="6"/>
      <c r="W1922" s="6"/>
      <c r="X1922" s="4"/>
      <c r="Y1922" s="4"/>
      <c r="Z1922" s="4"/>
      <c r="AA1922" s="4"/>
    </row>
    <row r="1923" spans="1:27" x14ac:dyDescent="0.2">
      <c r="A1923" s="5">
        <v>2015</v>
      </c>
      <c r="B1923" s="5" t="s">
        <v>29</v>
      </c>
      <c r="C1923" s="5">
        <v>1</v>
      </c>
      <c r="D1923" s="5">
        <v>60</v>
      </c>
      <c r="F1923" s="5">
        <v>2.0499999999999998</v>
      </c>
      <c r="G1923" s="5">
        <f t="shared" si="1333"/>
        <v>2.0499999999999998</v>
      </c>
      <c r="H1923" s="6">
        <f t="shared" si="1327"/>
        <v>3.300635781677776</v>
      </c>
      <c r="I1923" s="6">
        <f t="shared" ref="I1923:I1986" si="1339">H1923/D1923</f>
        <v>5.5010596361296266E-2</v>
      </c>
      <c r="J1923" s="6">
        <f t="shared" si="1335"/>
        <v>367.63276131340905</v>
      </c>
      <c r="K1923" s="6">
        <f t="shared" si="1336"/>
        <v>290.65222614327041</v>
      </c>
      <c r="L1923" s="6">
        <f t="shared" si="1337"/>
        <v>111.43662932338995</v>
      </c>
      <c r="M1923" s="6">
        <f t="shared" si="1334"/>
        <v>769.72161678006944</v>
      </c>
      <c r="N1923" s="6">
        <f t="shared" si="1338"/>
        <v>758.51341493777966</v>
      </c>
      <c r="O1923" s="6">
        <f t="shared" si="1328"/>
        <v>2.8797899636217039</v>
      </c>
      <c r="P1923" s="6">
        <f t="shared" si="1329"/>
        <v>2.3252178091461628</v>
      </c>
      <c r="Q1923" s="6">
        <f t="shared" si="1330"/>
        <v>0.85434749147932298</v>
      </c>
      <c r="R1923" s="6">
        <f t="shared" si="1331"/>
        <v>6.0593552642471895</v>
      </c>
      <c r="S1923" s="6">
        <f t="shared" si="1332"/>
        <v>5.9416884170126076</v>
      </c>
      <c r="T1923" s="6"/>
      <c r="U1923" s="6"/>
      <c r="V1923" s="6"/>
      <c r="W1923" s="6"/>
      <c r="X1923" s="4"/>
      <c r="Y1923" s="4"/>
      <c r="Z1923" s="4"/>
      <c r="AA1923" s="4"/>
    </row>
    <row r="1924" spans="1:27" x14ac:dyDescent="0.2">
      <c r="A1924" s="5">
        <v>2015</v>
      </c>
      <c r="B1924" s="5" t="s">
        <v>29</v>
      </c>
      <c r="C1924" s="5">
        <v>1</v>
      </c>
      <c r="D1924" s="5">
        <v>60</v>
      </c>
      <c r="F1924" s="5">
        <v>2.0499999999999998</v>
      </c>
      <c r="G1924" s="5">
        <f t="shared" si="1333"/>
        <v>2.0499999999999998</v>
      </c>
      <c r="H1924" s="6">
        <f t="shared" si="1327"/>
        <v>3.300635781677776</v>
      </c>
      <c r="I1924" s="6">
        <f t="shared" si="1339"/>
        <v>5.5010596361296266E-2</v>
      </c>
      <c r="J1924" s="6">
        <f t="shared" si="1335"/>
        <v>367.63276131340905</v>
      </c>
      <c r="K1924" s="6">
        <f t="shared" si="1336"/>
        <v>290.65222614327041</v>
      </c>
      <c r="L1924" s="6">
        <f t="shared" si="1337"/>
        <v>111.43662932338995</v>
      </c>
      <c r="M1924" s="6">
        <f t="shared" si="1334"/>
        <v>769.72161678006944</v>
      </c>
      <c r="N1924" s="6">
        <f t="shared" si="1338"/>
        <v>758.51341493777966</v>
      </c>
      <c r="O1924" s="6">
        <f t="shared" si="1328"/>
        <v>2.8797899636217039</v>
      </c>
      <c r="P1924" s="6">
        <f t="shared" si="1329"/>
        <v>2.3252178091461628</v>
      </c>
      <c r="Q1924" s="6">
        <f t="shared" si="1330"/>
        <v>0.85434749147932298</v>
      </c>
      <c r="R1924" s="6">
        <f t="shared" si="1331"/>
        <v>6.0593552642471895</v>
      </c>
      <c r="S1924" s="6">
        <f t="shared" si="1332"/>
        <v>5.9416884170126076</v>
      </c>
      <c r="T1924" s="6"/>
      <c r="U1924" s="6"/>
      <c r="V1924" s="6"/>
      <c r="W1924" s="6"/>
      <c r="X1924" s="4"/>
      <c r="Y1924" s="4"/>
      <c r="Z1924" s="4"/>
      <c r="AA1924" s="4"/>
    </row>
    <row r="1925" spans="1:27" x14ac:dyDescent="0.2">
      <c r="A1925" s="5">
        <v>2015</v>
      </c>
      <c r="B1925" s="5" t="s">
        <v>29</v>
      </c>
      <c r="C1925" s="5">
        <v>1</v>
      </c>
      <c r="D1925" s="5">
        <v>60</v>
      </c>
      <c r="F1925" s="5">
        <v>2.06</v>
      </c>
      <c r="G1925" s="5">
        <f t="shared" si="1333"/>
        <v>2.06</v>
      </c>
      <c r="H1925" s="6">
        <f t="shared" si="1327"/>
        <v>3.3329156461934115</v>
      </c>
      <c r="I1925" s="6">
        <f t="shared" si="1339"/>
        <v>5.5548594103223527E-2</v>
      </c>
      <c r="J1925" s="6">
        <f t="shared" si="1335"/>
        <v>371.40886098151918</v>
      </c>
      <c r="K1925" s="6">
        <f t="shared" si="1336"/>
        <v>293.48049212734747</v>
      </c>
      <c r="L1925" s="6">
        <f t="shared" si="1337"/>
        <v>112.20386162849459</v>
      </c>
      <c r="M1925" s="6">
        <f t="shared" si="1334"/>
        <v>777.09321473736122</v>
      </c>
      <c r="N1925" s="6">
        <f t="shared" si="1338"/>
        <v>765.96886750579961</v>
      </c>
      <c r="O1925" s="6">
        <f t="shared" si="1328"/>
        <v>2.9093694110218999</v>
      </c>
      <c r="P1925" s="6">
        <f t="shared" si="1329"/>
        <v>2.3478439370187796</v>
      </c>
      <c r="Q1925" s="6">
        <f t="shared" si="1330"/>
        <v>0.86022960581845864</v>
      </c>
      <c r="R1925" s="6">
        <f t="shared" si="1331"/>
        <v>6.1174429538591379</v>
      </c>
      <c r="S1925" s="6">
        <f t="shared" si="1332"/>
        <v>6.0000894621287637</v>
      </c>
      <c r="T1925" s="6"/>
      <c r="U1925" s="6"/>
      <c r="V1925" s="6"/>
      <c r="W1925" s="6"/>
      <c r="X1925" s="4"/>
      <c r="Y1925" s="4"/>
      <c r="Z1925" s="4"/>
      <c r="AA1925" s="4"/>
    </row>
    <row r="1926" spans="1:27" x14ac:dyDescent="0.2">
      <c r="A1926" s="5">
        <v>2015</v>
      </c>
      <c r="B1926" s="5" t="s">
        <v>29</v>
      </c>
      <c r="C1926" s="5">
        <v>1</v>
      </c>
      <c r="D1926" s="5">
        <v>60</v>
      </c>
      <c r="F1926" s="5">
        <v>2.13</v>
      </c>
      <c r="G1926" s="5">
        <f t="shared" si="1333"/>
        <v>2.13</v>
      </c>
      <c r="H1926" s="6">
        <f t="shared" si="1327"/>
        <v>3.5632729275178825</v>
      </c>
      <c r="I1926" s="6">
        <f t="shared" si="1339"/>
        <v>5.9387882125298039E-2</v>
      </c>
      <c r="J1926" s="6">
        <f t="shared" si="1335"/>
        <v>398.40819707635569</v>
      </c>
      <c r="K1926" s="6">
        <f t="shared" si="1336"/>
        <v>313.65981427476436</v>
      </c>
      <c r="L1926" s="6">
        <f t="shared" si="1337"/>
        <v>117.61704500961082</v>
      </c>
      <c r="M1926" s="6">
        <f t="shared" si="1334"/>
        <v>829.68505636073087</v>
      </c>
      <c r="N1926" s="6">
        <f t="shared" si="1338"/>
        <v>819.18314553927348</v>
      </c>
      <c r="O1926" s="6">
        <f t="shared" si="1328"/>
        <v>3.1208642104314523</v>
      </c>
      <c r="P1926" s="6">
        <f t="shared" si="1329"/>
        <v>2.5092785141981149</v>
      </c>
      <c r="Q1926" s="6">
        <f t="shared" si="1330"/>
        <v>0.90173067840701637</v>
      </c>
      <c r="R1926" s="6">
        <f t="shared" si="1331"/>
        <v>6.5318734030365837</v>
      </c>
      <c r="S1926" s="6">
        <f t="shared" si="1332"/>
        <v>6.4169346400576419</v>
      </c>
      <c r="T1926" s="6"/>
      <c r="U1926" s="6"/>
      <c r="V1926" s="6"/>
      <c r="W1926" s="6"/>
      <c r="X1926" s="4"/>
      <c r="Y1926" s="4"/>
      <c r="Z1926" s="4"/>
      <c r="AA1926" s="4"/>
    </row>
    <row r="1927" spans="1:27" x14ac:dyDescent="0.2">
      <c r="A1927" s="5">
        <v>2015</v>
      </c>
      <c r="B1927" s="5" t="s">
        <v>29</v>
      </c>
      <c r="C1927" s="5">
        <v>1</v>
      </c>
      <c r="D1927" s="5">
        <v>60</v>
      </c>
      <c r="F1927" s="5">
        <v>2.16</v>
      </c>
      <c r="G1927" s="5">
        <f t="shared" si="1333"/>
        <v>2.16</v>
      </c>
      <c r="H1927" s="6">
        <f t="shared" si="1327"/>
        <v>3.6643536711471349</v>
      </c>
      <c r="I1927" s="6">
        <f t="shared" si="1339"/>
        <v>6.1072561185785586E-2</v>
      </c>
      <c r="J1927" s="6">
        <f t="shared" si="1335"/>
        <v>410.28342798470078</v>
      </c>
      <c r="K1927" s="6">
        <f t="shared" si="1336"/>
        <v>322.51241322429189</v>
      </c>
      <c r="L1927" s="6">
        <f t="shared" si="1337"/>
        <v>119.95954569112523</v>
      </c>
      <c r="M1927" s="6">
        <f t="shared" si="1334"/>
        <v>852.75538690011786</v>
      </c>
      <c r="N1927" s="6">
        <f t="shared" si="1338"/>
        <v>842.53906251102103</v>
      </c>
      <c r="O1927" s="6">
        <f t="shared" si="1328"/>
        <v>3.2138868525468225</v>
      </c>
      <c r="P1927" s="6">
        <f t="shared" si="1329"/>
        <v>2.5800993057943349</v>
      </c>
      <c r="Q1927" s="6">
        <f t="shared" si="1330"/>
        <v>0.91968985029862671</v>
      </c>
      <c r="R1927" s="6">
        <f t="shared" si="1331"/>
        <v>6.7136760086397844</v>
      </c>
      <c r="S1927" s="6">
        <f t="shared" si="1332"/>
        <v>6.5998893230029978</v>
      </c>
      <c r="T1927" s="6"/>
      <c r="U1927" s="6"/>
      <c r="V1927" s="6"/>
      <c r="W1927" s="6"/>
      <c r="X1927" s="4"/>
      <c r="Y1927" s="4"/>
      <c r="Z1927" s="4"/>
      <c r="AA1927" s="4"/>
    </row>
    <row r="1928" spans="1:27" x14ac:dyDescent="0.2">
      <c r="A1928" s="5">
        <v>2015</v>
      </c>
      <c r="B1928" s="5" t="s">
        <v>29</v>
      </c>
      <c r="C1928" s="5">
        <v>1</v>
      </c>
      <c r="D1928" s="5">
        <v>60</v>
      </c>
      <c r="F1928" s="5">
        <v>2.1800000000000002</v>
      </c>
      <c r="G1928" s="5">
        <f t="shared" si="1333"/>
        <v>2.1800000000000002</v>
      </c>
      <c r="H1928" s="6">
        <f t="shared" si="1327"/>
        <v>3.7325262317300338</v>
      </c>
      <c r="I1928" s="6">
        <f t="shared" si="1339"/>
        <v>6.2208770528833897E-2</v>
      </c>
      <c r="J1928" s="6">
        <f t="shared" si="1335"/>
        <v>418.3018011655185</v>
      </c>
      <c r="K1928" s="6">
        <f t="shared" si="1336"/>
        <v>328.48223909195121</v>
      </c>
      <c r="L1928" s="6">
        <f t="shared" si="1337"/>
        <v>121.52865157369803</v>
      </c>
      <c r="M1928" s="6">
        <f t="shared" si="1334"/>
        <v>868.31269183116774</v>
      </c>
      <c r="N1928" s="6">
        <f t="shared" si="1338"/>
        <v>858.29297414516748</v>
      </c>
      <c r="O1928" s="6">
        <f t="shared" si="1328"/>
        <v>3.2766974424632282</v>
      </c>
      <c r="P1928" s="6">
        <f t="shared" si="1329"/>
        <v>2.6278579127356094</v>
      </c>
      <c r="Q1928" s="6">
        <f t="shared" si="1330"/>
        <v>0.93171966206501833</v>
      </c>
      <c r="R1928" s="6">
        <f t="shared" si="1331"/>
        <v>6.8362750172638558</v>
      </c>
      <c r="S1928" s="6">
        <f t="shared" si="1332"/>
        <v>6.7232949641371444</v>
      </c>
      <c r="T1928" s="6"/>
      <c r="U1928" s="6"/>
      <c r="V1928" s="6"/>
      <c r="W1928" s="6"/>
      <c r="X1928" s="4"/>
      <c r="Y1928" s="4"/>
      <c r="Z1928" s="4"/>
      <c r="AA1928" s="4"/>
    </row>
    <row r="1929" spans="1:27" x14ac:dyDescent="0.2">
      <c r="A1929" s="5">
        <v>2015</v>
      </c>
      <c r="B1929" s="5" t="s">
        <v>29</v>
      </c>
      <c r="C1929" s="5">
        <v>1</v>
      </c>
      <c r="D1929" s="5">
        <v>60</v>
      </c>
      <c r="F1929" s="5">
        <v>2.2000000000000002</v>
      </c>
      <c r="G1929" s="5">
        <f t="shared" si="1333"/>
        <v>2.2000000000000002</v>
      </c>
      <c r="H1929" s="6">
        <f t="shared" si="1327"/>
        <v>3.8013271108436504</v>
      </c>
      <c r="I1929" s="6">
        <f t="shared" si="1339"/>
        <v>6.3355451847394176E-2</v>
      </c>
      <c r="J1929" s="6">
        <f t="shared" si="1335"/>
        <v>426.40150391040601</v>
      </c>
      <c r="K1929" s="6">
        <f t="shared" si="1336"/>
        <v>334.50653368320945</v>
      </c>
      <c r="L1929" s="6">
        <f t="shared" si="1337"/>
        <v>123.10367077802476</v>
      </c>
      <c r="M1929" s="6">
        <f t="shared" si="1334"/>
        <v>884.01170837164022</v>
      </c>
      <c r="N1929" s="6">
        <f t="shared" si="1338"/>
        <v>874.19354182222423</v>
      </c>
      <c r="O1929" s="6">
        <f t="shared" si="1328"/>
        <v>3.3401451139648466</v>
      </c>
      <c r="P1929" s="6">
        <f t="shared" si="1329"/>
        <v>2.6760522694656759</v>
      </c>
      <c r="Q1929" s="6">
        <f t="shared" si="1330"/>
        <v>0.94379480929818993</v>
      </c>
      <c r="R1929" s="6">
        <f t="shared" si="1331"/>
        <v>6.9599921927287127</v>
      </c>
      <c r="S1929" s="6">
        <f t="shared" si="1332"/>
        <v>6.8478494109407562</v>
      </c>
      <c r="T1929" s="6"/>
      <c r="U1929" s="6"/>
      <c r="V1929" s="6"/>
      <c r="W1929" s="6"/>
      <c r="X1929" s="4"/>
      <c r="Y1929" s="4"/>
      <c r="Z1929" s="4"/>
      <c r="AA1929" s="4"/>
    </row>
    <row r="1930" spans="1:27" x14ac:dyDescent="0.2">
      <c r="A1930" s="5">
        <v>2015</v>
      </c>
      <c r="B1930" s="5" t="s">
        <v>29</v>
      </c>
      <c r="C1930" s="5">
        <v>1</v>
      </c>
      <c r="D1930" s="5">
        <v>60</v>
      </c>
      <c r="F1930" s="5">
        <v>2.2000000000000002</v>
      </c>
      <c r="G1930" s="5">
        <f t="shared" si="1333"/>
        <v>2.2000000000000002</v>
      </c>
      <c r="H1930" s="6">
        <f t="shared" si="1327"/>
        <v>3.8013271108436504</v>
      </c>
      <c r="I1930" s="6">
        <f t="shared" si="1339"/>
        <v>6.3355451847394176E-2</v>
      </c>
      <c r="J1930" s="6">
        <f t="shared" si="1335"/>
        <v>426.40150391040601</v>
      </c>
      <c r="K1930" s="6">
        <f t="shared" si="1336"/>
        <v>334.50653368320945</v>
      </c>
      <c r="L1930" s="6">
        <f t="shared" si="1337"/>
        <v>123.10367077802476</v>
      </c>
      <c r="M1930" s="6">
        <f t="shared" si="1334"/>
        <v>884.01170837164022</v>
      </c>
      <c r="N1930" s="6">
        <f t="shared" si="1338"/>
        <v>874.19354182222423</v>
      </c>
      <c r="O1930" s="6">
        <f t="shared" si="1328"/>
        <v>3.3401451139648466</v>
      </c>
      <c r="P1930" s="6">
        <f t="shared" si="1329"/>
        <v>2.6760522694656759</v>
      </c>
      <c r="Q1930" s="6">
        <f t="shared" si="1330"/>
        <v>0.94379480929818993</v>
      </c>
      <c r="R1930" s="6">
        <f t="shared" si="1331"/>
        <v>6.9599921927287127</v>
      </c>
      <c r="S1930" s="6">
        <f t="shared" si="1332"/>
        <v>6.8478494109407562</v>
      </c>
      <c r="T1930" s="6"/>
      <c r="U1930" s="6"/>
      <c r="V1930" s="6"/>
      <c r="W1930" s="6"/>
      <c r="X1930" s="4"/>
      <c r="Y1930" s="4"/>
      <c r="Z1930" s="4"/>
      <c r="AA1930" s="4"/>
    </row>
    <row r="1931" spans="1:27" x14ac:dyDescent="0.2">
      <c r="A1931" s="5">
        <v>2015</v>
      </c>
      <c r="B1931" s="5" t="s">
        <v>29</v>
      </c>
      <c r="C1931" s="5">
        <v>1</v>
      </c>
      <c r="D1931" s="5">
        <v>60</v>
      </c>
      <c r="F1931" s="5">
        <v>2.23</v>
      </c>
      <c r="G1931" s="5">
        <f t="shared" si="1333"/>
        <v>2.23</v>
      </c>
      <c r="H1931" s="6">
        <f t="shared" ref="H1931:H1994" si="1340">PI()*(G1931/2)^2</f>
        <v>3.9057065267591704</v>
      </c>
      <c r="I1931" s="6">
        <f t="shared" si="1339"/>
        <v>6.509510877931951E-2</v>
      </c>
      <c r="J1931" s="6">
        <f t="shared" si="1335"/>
        <v>438.70371334532916</v>
      </c>
      <c r="K1931" s="6">
        <f t="shared" si="1336"/>
        <v>343.64509355825913</v>
      </c>
      <c r="L1931" s="6">
        <f t="shared" si="1337"/>
        <v>125.47721767567083</v>
      </c>
      <c r="M1931" s="6">
        <f t="shared" si="1334"/>
        <v>907.82602457925918</v>
      </c>
      <c r="N1931" s="6">
        <f t="shared" si="1338"/>
        <v>898.31940268506162</v>
      </c>
      <c r="O1931" s="6">
        <f t="shared" ref="O1931:O1994" si="1341">(J1931*0.47)/D1931</f>
        <v>3.4365124212050784</v>
      </c>
      <c r="P1931" s="6">
        <f t="shared" ref="P1931:P1994" si="1342">(K1931*0.48)/D1931</f>
        <v>2.7491607484660729</v>
      </c>
      <c r="Q1931" s="6">
        <f t="shared" ref="Q1931:Q1994" si="1343">(L1931*0.46)/D1931</f>
        <v>0.96199200218014302</v>
      </c>
      <c r="R1931" s="6">
        <f t="shared" ref="R1931:R1994" si="1344">SUM(O1931:Q1931)</f>
        <v>7.147665171851294</v>
      </c>
      <c r="S1931" s="6">
        <f t="shared" ref="S1931:S1994" si="1345">(N1931*0.47)/D1931</f>
        <v>7.0368353210329824</v>
      </c>
      <c r="T1931" s="6"/>
      <c r="U1931" s="6"/>
      <c r="V1931" s="6"/>
      <c r="W1931" s="6"/>
      <c r="X1931" s="4"/>
      <c r="Y1931" s="4"/>
      <c r="Z1931" s="4"/>
      <c r="AA1931" s="4"/>
    </row>
    <row r="1932" spans="1:27" x14ac:dyDescent="0.2">
      <c r="A1932" s="5">
        <v>2015</v>
      </c>
      <c r="B1932" s="5" t="s">
        <v>29</v>
      </c>
      <c r="C1932" s="5">
        <v>1</v>
      </c>
      <c r="D1932" s="5">
        <v>60</v>
      </c>
      <c r="F1932" s="5">
        <v>2.2599999999999998</v>
      </c>
      <c r="G1932" s="5">
        <f t="shared" si="1333"/>
        <v>2.2599999999999998</v>
      </c>
      <c r="H1932" s="6">
        <f t="shared" si="1340"/>
        <v>4.0114996593688055</v>
      </c>
      <c r="I1932" s="6">
        <f t="shared" si="1339"/>
        <v>6.6858327656146757E-2</v>
      </c>
      <c r="J1932" s="6">
        <f t="shared" si="1335"/>
        <v>451.1893296016255</v>
      </c>
      <c r="K1932" s="6">
        <f t="shared" si="1336"/>
        <v>352.90618028318602</v>
      </c>
      <c r="L1932" s="6">
        <f t="shared" si="1337"/>
        <v>127.86389282148073</v>
      </c>
      <c r="M1932" s="6">
        <f t="shared" si="1334"/>
        <v>931.95940270629217</v>
      </c>
      <c r="N1932" s="6">
        <f t="shared" si="1338"/>
        <v>922.77531445428758</v>
      </c>
      <c r="O1932" s="6">
        <f t="shared" si="1341"/>
        <v>3.5343164152127331</v>
      </c>
      <c r="P1932" s="6">
        <f t="shared" si="1342"/>
        <v>2.8232494422654879</v>
      </c>
      <c r="Q1932" s="6">
        <f t="shared" si="1343"/>
        <v>0.98028984496468563</v>
      </c>
      <c r="R1932" s="6">
        <f t="shared" si="1344"/>
        <v>7.3378557024429067</v>
      </c>
      <c r="S1932" s="6">
        <f t="shared" si="1345"/>
        <v>7.2284066298919187</v>
      </c>
      <c r="T1932" s="6"/>
      <c r="U1932" s="6"/>
      <c r="V1932" s="6"/>
      <c r="W1932" s="6"/>
      <c r="X1932" s="4"/>
      <c r="Y1932" s="4"/>
      <c r="Z1932" s="4"/>
      <c r="AA1932" s="4"/>
    </row>
    <row r="1933" spans="1:27" x14ac:dyDescent="0.2">
      <c r="A1933" s="5">
        <v>2015</v>
      </c>
      <c r="B1933" s="5" t="s">
        <v>29</v>
      </c>
      <c r="C1933" s="5">
        <v>1</v>
      </c>
      <c r="D1933" s="5">
        <v>60</v>
      </c>
      <c r="F1933" s="5">
        <v>2.29</v>
      </c>
      <c r="G1933" s="5">
        <f t="shared" si="1333"/>
        <v>2.29</v>
      </c>
      <c r="H1933" s="6">
        <f t="shared" si="1340"/>
        <v>4.1187065086725587</v>
      </c>
      <c r="I1933" s="6">
        <f t="shared" si="1339"/>
        <v>6.8645108477875985E-2</v>
      </c>
      <c r="J1933" s="6">
        <f t="shared" si="1335"/>
        <v>463.85859794041642</v>
      </c>
      <c r="K1933" s="6">
        <f t="shared" si="1336"/>
        <v>362.28977748504997</v>
      </c>
      <c r="L1933" s="6">
        <f t="shared" si="1337"/>
        <v>130.26359311045968</v>
      </c>
      <c r="M1933" s="6">
        <f t="shared" si="1334"/>
        <v>956.41196853592601</v>
      </c>
      <c r="N1933" s="6">
        <f t="shared" si="1338"/>
        <v>947.56132123960435</v>
      </c>
      <c r="O1933" s="6">
        <f t="shared" si="1341"/>
        <v>3.6335590171999286</v>
      </c>
      <c r="P1933" s="6">
        <f t="shared" si="1342"/>
        <v>2.8983182198803998</v>
      </c>
      <c r="Q1933" s="6">
        <f t="shared" si="1343"/>
        <v>0.99868754718019093</v>
      </c>
      <c r="R1933" s="6">
        <f t="shared" si="1344"/>
        <v>7.5305647842605197</v>
      </c>
      <c r="S1933" s="6">
        <f t="shared" si="1345"/>
        <v>7.4225636830435668</v>
      </c>
      <c r="T1933" s="6"/>
      <c r="U1933" s="6"/>
      <c r="V1933" s="6"/>
      <c r="W1933" s="6"/>
      <c r="X1933" s="4"/>
      <c r="Y1933" s="4"/>
      <c r="Z1933" s="4"/>
      <c r="AA1933" s="4"/>
    </row>
    <row r="1934" spans="1:27" x14ac:dyDescent="0.2">
      <c r="A1934" s="5">
        <v>2015</v>
      </c>
      <c r="B1934" s="5" t="s">
        <v>29</v>
      </c>
      <c r="C1934" s="5">
        <v>1</v>
      </c>
      <c r="D1934" s="5">
        <v>60</v>
      </c>
      <c r="F1934" s="5">
        <v>2.2999999999999998</v>
      </c>
      <c r="G1934" s="5">
        <f t="shared" si="1333"/>
        <v>2.2999999999999998</v>
      </c>
      <c r="H1934" s="6">
        <f t="shared" si="1340"/>
        <v>4.1547562843725006</v>
      </c>
      <c r="I1934" s="6">
        <f t="shared" si="1339"/>
        <v>6.9245938072875005E-2</v>
      </c>
      <c r="J1934" s="6">
        <f t="shared" si="1335"/>
        <v>468.12254093041702</v>
      </c>
      <c r="K1934" s="6">
        <f t="shared" si="1336"/>
        <v>365.44486497106425</v>
      </c>
      <c r="L1934" s="6">
        <f t="shared" si="1337"/>
        <v>131.06637017402932</v>
      </c>
      <c r="M1934" s="6">
        <f t="shared" si="1334"/>
        <v>964.63377607551058</v>
      </c>
      <c r="N1934" s="6">
        <f t="shared" si="1338"/>
        <v>955.89668549005148</v>
      </c>
      <c r="O1934" s="6">
        <f t="shared" si="1341"/>
        <v>3.666959903954933</v>
      </c>
      <c r="P1934" s="6">
        <f t="shared" si="1342"/>
        <v>2.9235589197685141</v>
      </c>
      <c r="Q1934" s="6">
        <f t="shared" si="1343"/>
        <v>1.0048421713342248</v>
      </c>
      <c r="R1934" s="6">
        <f t="shared" si="1344"/>
        <v>7.5953609950576721</v>
      </c>
      <c r="S1934" s="6">
        <f t="shared" si="1345"/>
        <v>7.4878573696720698</v>
      </c>
      <c r="T1934" s="6"/>
      <c r="U1934" s="6"/>
      <c r="V1934" s="6"/>
      <c r="W1934" s="6"/>
      <c r="X1934" s="4"/>
      <c r="Y1934" s="4"/>
      <c r="Z1934" s="4"/>
      <c r="AA1934" s="4"/>
    </row>
    <row r="1935" spans="1:27" x14ac:dyDescent="0.2">
      <c r="A1935" s="5">
        <v>2015</v>
      </c>
      <c r="B1935" s="5" t="s">
        <v>29</v>
      </c>
      <c r="C1935" s="5">
        <v>1</v>
      </c>
      <c r="D1935" s="5">
        <v>60</v>
      </c>
      <c r="F1935" s="5">
        <v>2.38</v>
      </c>
      <c r="G1935" s="5">
        <f t="shared" si="1333"/>
        <v>2.38</v>
      </c>
      <c r="H1935" s="6">
        <f t="shared" si="1340"/>
        <v>4.4488093567485061</v>
      </c>
      <c r="I1935" s="6">
        <f t="shared" si="1339"/>
        <v>7.41468226124751E-2</v>
      </c>
      <c r="J1935" s="6">
        <f t="shared" si="1335"/>
        <v>502.9707247983888</v>
      </c>
      <c r="K1935" s="6">
        <f t="shared" si="1336"/>
        <v>391.1754714599108</v>
      </c>
      <c r="L1935" s="6">
        <f t="shared" si="1337"/>
        <v>137.53984566017718</v>
      </c>
      <c r="M1935" s="6">
        <f t="shared" si="1334"/>
        <v>1031.6860419184768</v>
      </c>
      <c r="N1935" s="6">
        <f t="shared" si="1338"/>
        <v>1023.9003442389848</v>
      </c>
      <c r="O1935" s="6">
        <f t="shared" si="1341"/>
        <v>3.9399373442540457</v>
      </c>
      <c r="P1935" s="6">
        <f t="shared" si="1342"/>
        <v>3.1294037716792862</v>
      </c>
      <c r="Q1935" s="6">
        <f t="shared" si="1343"/>
        <v>1.0544721500613585</v>
      </c>
      <c r="R1935" s="6">
        <f t="shared" si="1344"/>
        <v>8.1238132659946913</v>
      </c>
      <c r="S1935" s="6">
        <f t="shared" si="1345"/>
        <v>8.0205526965387133</v>
      </c>
      <c r="T1935" s="6"/>
      <c r="U1935" s="6"/>
      <c r="V1935" s="6"/>
      <c r="W1935" s="6"/>
      <c r="X1935" s="4"/>
      <c r="Y1935" s="4"/>
      <c r="Z1935" s="4"/>
      <c r="AA1935" s="4"/>
    </row>
    <row r="1936" spans="1:27" x14ac:dyDescent="0.2">
      <c r="A1936" s="5">
        <v>2015</v>
      </c>
      <c r="B1936" s="5" t="s">
        <v>29</v>
      </c>
      <c r="C1936" s="5">
        <v>1</v>
      </c>
      <c r="D1936" s="5">
        <v>60</v>
      </c>
      <c r="F1936" s="5">
        <v>2.4</v>
      </c>
      <c r="G1936" s="5">
        <f t="shared" si="1333"/>
        <v>2.4</v>
      </c>
      <c r="H1936" s="6">
        <f t="shared" si="1340"/>
        <v>4.5238934211693023</v>
      </c>
      <c r="I1936" s="6">
        <f t="shared" si="1339"/>
        <v>7.5398223686155036E-2</v>
      </c>
      <c r="J1936" s="6">
        <f t="shared" si="1335"/>
        <v>511.88771355154086</v>
      </c>
      <c r="K1936" s="6">
        <f t="shared" si="1336"/>
        <v>397.74418694779467</v>
      </c>
      <c r="L1936" s="6">
        <f t="shared" si="1337"/>
        <v>139.17232225866692</v>
      </c>
      <c r="M1936" s="6">
        <f t="shared" si="1334"/>
        <v>1048.8042227580024</v>
      </c>
      <c r="N1936" s="6">
        <f t="shared" si="1338"/>
        <v>1041.2681899020677</v>
      </c>
      <c r="O1936" s="6">
        <f t="shared" si="1341"/>
        <v>4.0097870894870704</v>
      </c>
      <c r="P1936" s="6">
        <f t="shared" si="1342"/>
        <v>3.181953495582357</v>
      </c>
      <c r="Q1936" s="6">
        <f t="shared" si="1343"/>
        <v>1.0669878039831131</v>
      </c>
      <c r="R1936" s="6">
        <f t="shared" si="1344"/>
        <v>8.2587283890525391</v>
      </c>
      <c r="S1936" s="6">
        <f t="shared" si="1345"/>
        <v>8.1566008208995306</v>
      </c>
      <c r="T1936" s="6"/>
      <c r="U1936" s="6"/>
      <c r="V1936" s="6"/>
      <c r="W1936" s="6"/>
      <c r="X1936" s="4"/>
      <c r="Y1936" s="4"/>
      <c r="Z1936" s="4"/>
      <c r="AA1936" s="4"/>
    </row>
    <row r="1937" spans="1:27" x14ac:dyDescent="0.2">
      <c r="A1937" s="5">
        <v>2015</v>
      </c>
      <c r="B1937" s="5" t="s">
        <v>29</v>
      </c>
      <c r="C1937" s="5">
        <v>1</v>
      </c>
      <c r="D1937" s="5">
        <v>60</v>
      </c>
      <c r="F1937" s="5">
        <v>2.4</v>
      </c>
      <c r="G1937" s="5">
        <f t="shared" si="1333"/>
        <v>2.4</v>
      </c>
      <c r="H1937" s="6">
        <f t="shared" si="1340"/>
        <v>4.5238934211693023</v>
      </c>
      <c r="I1937" s="6">
        <f t="shared" si="1339"/>
        <v>7.5398223686155036E-2</v>
      </c>
      <c r="J1937" s="6">
        <f t="shared" si="1335"/>
        <v>511.88771355154086</v>
      </c>
      <c r="K1937" s="6">
        <f t="shared" si="1336"/>
        <v>397.74418694779467</v>
      </c>
      <c r="L1937" s="6">
        <f t="shared" si="1337"/>
        <v>139.17232225866692</v>
      </c>
      <c r="M1937" s="6">
        <f t="shared" si="1334"/>
        <v>1048.8042227580024</v>
      </c>
      <c r="N1937" s="6">
        <f t="shared" si="1338"/>
        <v>1041.2681899020677</v>
      </c>
      <c r="O1937" s="6">
        <f t="shared" si="1341"/>
        <v>4.0097870894870704</v>
      </c>
      <c r="P1937" s="6">
        <f t="shared" si="1342"/>
        <v>3.181953495582357</v>
      </c>
      <c r="Q1937" s="6">
        <f t="shared" si="1343"/>
        <v>1.0669878039831131</v>
      </c>
      <c r="R1937" s="6">
        <f t="shared" si="1344"/>
        <v>8.2587283890525391</v>
      </c>
      <c r="S1937" s="6">
        <f t="shared" si="1345"/>
        <v>8.1566008208995306</v>
      </c>
      <c r="T1937" s="6"/>
      <c r="U1937" s="6"/>
      <c r="V1937" s="6"/>
      <c r="W1937" s="6"/>
      <c r="X1937" s="4"/>
      <c r="Y1937" s="4"/>
      <c r="Z1937" s="4"/>
      <c r="AA1937" s="4"/>
    </row>
    <row r="1938" spans="1:27" x14ac:dyDescent="0.2">
      <c r="A1938" s="5">
        <v>2015</v>
      </c>
      <c r="B1938" s="5" t="s">
        <v>29</v>
      </c>
      <c r="C1938" s="5">
        <v>1</v>
      </c>
      <c r="D1938" s="5">
        <v>60</v>
      </c>
      <c r="F1938" s="5">
        <v>2.4500000000000002</v>
      </c>
      <c r="G1938" s="5">
        <f t="shared" si="1333"/>
        <v>2.4500000000000002</v>
      </c>
      <c r="H1938" s="6">
        <f t="shared" si="1340"/>
        <v>4.7143524757931843</v>
      </c>
      <c r="I1938" s="6">
        <f t="shared" si="1339"/>
        <v>7.8572541263219733E-2</v>
      </c>
      <c r="J1938" s="6">
        <f t="shared" si="1335"/>
        <v>534.5395887695347</v>
      </c>
      <c r="K1938" s="6">
        <f t="shared" si="1336"/>
        <v>414.4040374609711</v>
      </c>
      <c r="L1938" s="6">
        <f t="shared" si="1337"/>
        <v>143.27789823893096</v>
      </c>
      <c r="M1938" s="6">
        <f t="shared" si="1334"/>
        <v>1092.2215244694366</v>
      </c>
      <c r="N1938" s="6">
        <f t="shared" si="1338"/>
        <v>1085.3300680535945</v>
      </c>
      <c r="O1938" s="6">
        <f t="shared" si="1341"/>
        <v>4.1872267786946882</v>
      </c>
      <c r="P1938" s="6">
        <f t="shared" si="1342"/>
        <v>3.3152322996877688</v>
      </c>
      <c r="Q1938" s="6">
        <f t="shared" si="1343"/>
        <v>1.0984638864984708</v>
      </c>
      <c r="R1938" s="6">
        <f t="shared" si="1344"/>
        <v>8.6009229648809278</v>
      </c>
      <c r="S1938" s="6">
        <f t="shared" si="1345"/>
        <v>8.501752199753156</v>
      </c>
      <c r="T1938" s="6"/>
      <c r="U1938" s="6"/>
      <c r="V1938" s="6"/>
      <c r="W1938" s="6"/>
      <c r="X1938" s="4"/>
      <c r="Y1938" s="4"/>
      <c r="Z1938" s="4"/>
      <c r="AA1938" s="4"/>
    </row>
    <row r="1939" spans="1:27" x14ac:dyDescent="0.2">
      <c r="A1939" s="5">
        <v>2015</v>
      </c>
      <c r="B1939" s="5" t="s">
        <v>29</v>
      </c>
      <c r="C1939" s="5">
        <v>1</v>
      </c>
      <c r="D1939" s="5">
        <v>60</v>
      </c>
      <c r="F1939" s="5">
        <v>2.48</v>
      </c>
      <c r="G1939" s="5">
        <f t="shared" si="1333"/>
        <v>2.48</v>
      </c>
      <c r="H1939" s="6">
        <f t="shared" si="1340"/>
        <v>4.8305128641596662</v>
      </c>
      <c r="I1939" s="6">
        <f t="shared" si="1339"/>
        <v>8.0508547735994432E-2</v>
      </c>
      <c r="J1939" s="6">
        <f t="shared" si="1335"/>
        <v>548.37750057372534</v>
      </c>
      <c r="K1939" s="6">
        <f t="shared" si="1336"/>
        <v>424.56316772624956</v>
      </c>
      <c r="L1939" s="6">
        <f t="shared" si="1337"/>
        <v>145.7578297153874</v>
      </c>
      <c r="M1939" s="6">
        <f t="shared" si="1334"/>
        <v>1118.6984980153625</v>
      </c>
      <c r="N1939" s="6">
        <f t="shared" si="1338"/>
        <v>1112.2076650228846</v>
      </c>
      <c r="O1939" s="6">
        <f t="shared" si="1341"/>
        <v>4.2956237544941818</v>
      </c>
      <c r="P1939" s="6">
        <f t="shared" si="1342"/>
        <v>3.3965053418099966</v>
      </c>
      <c r="Q1939" s="6">
        <f t="shared" si="1343"/>
        <v>1.1174766944846368</v>
      </c>
      <c r="R1939" s="6">
        <f t="shared" si="1344"/>
        <v>8.8096057907888152</v>
      </c>
      <c r="S1939" s="6">
        <f t="shared" si="1345"/>
        <v>8.7122933760125942</v>
      </c>
      <c r="T1939" s="6"/>
      <c r="U1939" s="6"/>
      <c r="V1939" s="6"/>
      <c r="W1939" s="6"/>
      <c r="X1939" s="4"/>
      <c r="Y1939" s="4"/>
      <c r="Z1939" s="4"/>
      <c r="AA1939" s="4"/>
    </row>
    <row r="1940" spans="1:27" x14ac:dyDescent="0.2">
      <c r="A1940" s="5">
        <v>2015</v>
      </c>
      <c r="B1940" s="5" t="s">
        <v>29</v>
      </c>
      <c r="C1940" s="5">
        <v>1</v>
      </c>
      <c r="D1940" s="5">
        <v>60</v>
      </c>
      <c r="F1940" s="5">
        <v>2.5</v>
      </c>
      <c r="G1940" s="5">
        <f t="shared" si="1333"/>
        <v>2.5</v>
      </c>
      <c r="H1940" s="6">
        <f t="shared" si="1340"/>
        <v>4.908738521234052</v>
      </c>
      <c r="I1940" s="6">
        <f t="shared" si="1339"/>
        <v>8.18123086872342E-2</v>
      </c>
      <c r="J1940" s="6">
        <f t="shared" si="1335"/>
        <v>557.70574245177761</v>
      </c>
      <c r="K1940" s="6">
        <f t="shared" si="1336"/>
        <v>431.40392032750822</v>
      </c>
      <c r="L1940" s="6">
        <f t="shared" si="1337"/>
        <v>147.41797303226323</v>
      </c>
      <c r="M1940" s="6">
        <f t="shared" si="1334"/>
        <v>1136.5276358115491</v>
      </c>
      <c r="N1940" s="6">
        <f t="shared" si="1338"/>
        <v>1130.309617098088</v>
      </c>
      <c r="O1940" s="6">
        <f t="shared" si="1341"/>
        <v>4.3686949825389245</v>
      </c>
      <c r="P1940" s="6">
        <f t="shared" si="1342"/>
        <v>3.4512313626200655</v>
      </c>
      <c r="Q1940" s="6">
        <f t="shared" si="1343"/>
        <v>1.1302044599140182</v>
      </c>
      <c r="R1940" s="6">
        <f t="shared" si="1344"/>
        <v>8.9501308050730088</v>
      </c>
      <c r="S1940" s="6">
        <f t="shared" si="1345"/>
        <v>8.854092000601689</v>
      </c>
      <c r="T1940" s="6"/>
      <c r="U1940" s="6"/>
      <c r="V1940" s="6"/>
      <c r="W1940" s="6"/>
      <c r="X1940" s="4"/>
      <c r="Y1940" s="4"/>
      <c r="Z1940" s="4"/>
      <c r="AA1940" s="4"/>
    </row>
    <row r="1941" spans="1:27" x14ac:dyDescent="0.2">
      <c r="A1941" s="5">
        <v>2015</v>
      </c>
      <c r="B1941" s="5" t="s">
        <v>29</v>
      </c>
      <c r="C1941" s="5">
        <v>1</v>
      </c>
      <c r="D1941" s="5">
        <v>60</v>
      </c>
      <c r="F1941" s="5">
        <v>2.5</v>
      </c>
      <c r="G1941" s="5">
        <f t="shared" si="1333"/>
        <v>2.5</v>
      </c>
      <c r="H1941" s="6">
        <f t="shared" si="1340"/>
        <v>4.908738521234052</v>
      </c>
      <c r="I1941" s="6">
        <f t="shared" si="1339"/>
        <v>8.18123086872342E-2</v>
      </c>
      <c r="J1941" s="6">
        <f t="shared" si="1335"/>
        <v>557.70574245177761</v>
      </c>
      <c r="K1941" s="6">
        <f t="shared" si="1336"/>
        <v>431.40392032750822</v>
      </c>
      <c r="L1941" s="6">
        <f t="shared" si="1337"/>
        <v>147.41797303226323</v>
      </c>
      <c r="M1941" s="6">
        <f t="shared" si="1334"/>
        <v>1136.5276358115491</v>
      </c>
      <c r="N1941" s="6">
        <f t="shared" si="1338"/>
        <v>1130.309617098088</v>
      </c>
      <c r="O1941" s="6">
        <f t="shared" si="1341"/>
        <v>4.3686949825389245</v>
      </c>
      <c r="P1941" s="6">
        <f t="shared" si="1342"/>
        <v>3.4512313626200655</v>
      </c>
      <c r="Q1941" s="6">
        <f t="shared" si="1343"/>
        <v>1.1302044599140182</v>
      </c>
      <c r="R1941" s="6">
        <f t="shared" si="1344"/>
        <v>8.9501308050730088</v>
      </c>
      <c r="S1941" s="6">
        <f t="shared" si="1345"/>
        <v>8.854092000601689</v>
      </c>
      <c r="T1941" s="6"/>
      <c r="U1941" s="6"/>
      <c r="V1941" s="6"/>
      <c r="W1941" s="6"/>
      <c r="X1941" s="4"/>
      <c r="Y1941" s="4"/>
      <c r="Z1941" s="4"/>
      <c r="AA1941" s="4"/>
    </row>
    <row r="1942" spans="1:27" x14ac:dyDescent="0.2">
      <c r="A1942" s="5">
        <v>2015</v>
      </c>
      <c r="B1942" s="5" t="s">
        <v>29</v>
      </c>
      <c r="C1942" s="5">
        <v>1</v>
      </c>
      <c r="D1942" s="5">
        <v>60</v>
      </c>
      <c r="F1942" s="5">
        <v>2.5499999999999998</v>
      </c>
      <c r="G1942" s="5">
        <f t="shared" si="1333"/>
        <v>2.5499999999999998</v>
      </c>
      <c r="H1942" s="6">
        <f t="shared" si="1340"/>
        <v>5.1070515574919071</v>
      </c>
      <c r="I1942" s="6">
        <f t="shared" si="1339"/>
        <v>8.5117525958198451E-2</v>
      </c>
      <c r="J1942" s="6">
        <f t="shared" si="1335"/>
        <v>581.38721469397194</v>
      </c>
      <c r="K1942" s="6">
        <f t="shared" si="1336"/>
        <v>448.74376685388393</v>
      </c>
      <c r="L1942" s="6">
        <f t="shared" si="1337"/>
        <v>151.59213782377262</v>
      </c>
      <c r="M1942" s="6">
        <f t="shared" si="1334"/>
        <v>1181.7231193716284</v>
      </c>
      <c r="N1942" s="6">
        <f t="shared" si="1338"/>
        <v>1176.2070224611332</v>
      </c>
      <c r="O1942" s="6">
        <f t="shared" si="1341"/>
        <v>4.554199848436113</v>
      </c>
      <c r="P1942" s="6">
        <f t="shared" si="1342"/>
        <v>3.5899501348310712</v>
      </c>
      <c r="Q1942" s="6">
        <f t="shared" si="1343"/>
        <v>1.1622063899822568</v>
      </c>
      <c r="R1942" s="6">
        <f t="shared" si="1344"/>
        <v>9.3063563732494412</v>
      </c>
      <c r="S1942" s="6">
        <f t="shared" si="1345"/>
        <v>9.2136216759455429</v>
      </c>
      <c r="T1942" s="6"/>
      <c r="U1942" s="6"/>
      <c r="V1942" s="6"/>
      <c r="W1942" s="6"/>
      <c r="X1942" s="4"/>
      <c r="Y1942" s="4"/>
      <c r="Z1942" s="4"/>
      <c r="AA1942" s="4"/>
    </row>
    <row r="1943" spans="1:27" x14ac:dyDescent="0.2">
      <c r="A1943" s="5">
        <v>2015</v>
      </c>
      <c r="B1943" s="5" t="s">
        <v>29</v>
      </c>
      <c r="C1943" s="5">
        <v>1</v>
      </c>
      <c r="D1943" s="5">
        <v>60</v>
      </c>
      <c r="F1943" s="5">
        <v>2.5499999999999998</v>
      </c>
      <c r="G1943" s="5">
        <f t="shared" ref="G1943:G2006" si="1346">E1943+F1943</f>
        <v>2.5499999999999998</v>
      </c>
      <c r="H1943" s="6">
        <f t="shared" si="1340"/>
        <v>5.1070515574919071</v>
      </c>
      <c r="I1943" s="6">
        <f t="shared" si="1339"/>
        <v>8.5117525958198451E-2</v>
      </c>
      <c r="J1943" s="6">
        <f t="shared" si="1335"/>
        <v>581.38721469397194</v>
      </c>
      <c r="K1943" s="6">
        <f t="shared" si="1336"/>
        <v>448.74376685388393</v>
      </c>
      <c r="L1943" s="6">
        <f t="shared" si="1337"/>
        <v>151.59213782377262</v>
      </c>
      <c r="M1943" s="6">
        <f t="shared" si="1334"/>
        <v>1181.7231193716284</v>
      </c>
      <c r="N1943" s="6">
        <f t="shared" si="1338"/>
        <v>1176.2070224611332</v>
      </c>
      <c r="O1943" s="6">
        <f t="shared" si="1341"/>
        <v>4.554199848436113</v>
      </c>
      <c r="P1943" s="6">
        <f t="shared" si="1342"/>
        <v>3.5899501348310712</v>
      </c>
      <c r="Q1943" s="6">
        <f t="shared" si="1343"/>
        <v>1.1622063899822568</v>
      </c>
      <c r="R1943" s="6">
        <f t="shared" si="1344"/>
        <v>9.3063563732494412</v>
      </c>
      <c r="S1943" s="6">
        <f t="shared" si="1345"/>
        <v>9.2136216759455429</v>
      </c>
      <c r="T1943" s="6"/>
      <c r="U1943" s="6"/>
      <c r="V1943" s="6"/>
      <c r="W1943" s="6"/>
      <c r="X1943" s="4"/>
      <c r="Y1943" s="4"/>
      <c r="Z1943" s="4"/>
      <c r="AA1943" s="4"/>
    </row>
    <row r="1944" spans="1:27" x14ac:dyDescent="0.2">
      <c r="A1944" s="5">
        <v>2015</v>
      </c>
      <c r="B1944" s="5" t="s">
        <v>29</v>
      </c>
      <c r="C1944" s="5">
        <v>1</v>
      </c>
      <c r="D1944" s="5">
        <v>60</v>
      </c>
      <c r="F1944" s="5">
        <v>2.57</v>
      </c>
      <c r="G1944" s="5">
        <f t="shared" si="1346"/>
        <v>2.57</v>
      </c>
      <c r="H1944" s="6">
        <f t="shared" si="1340"/>
        <v>5.1874763294238049</v>
      </c>
      <c r="I1944" s="6">
        <f t="shared" si="1339"/>
        <v>8.6457938823730082E-2</v>
      </c>
      <c r="J1944" s="6">
        <f t="shared" si="1335"/>
        <v>591.00432221966423</v>
      </c>
      <c r="K1944" s="6">
        <f t="shared" si="1336"/>
        <v>455.77488016469562</v>
      </c>
      <c r="L1944" s="6">
        <f t="shared" si="1337"/>
        <v>153.27125981725035</v>
      </c>
      <c r="M1944" s="6">
        <f t="shared" si="1334"/>
        <v>1200.0504622016103</v>
      </c>
      <c r="N1944" s="6">
        <f t="shared" si="1338"/>
        <v>1194.8230252152912</v>
      </c>
      <c r="O1944" s="6">
        <f t="shared" si="1341"/>
        <v>4.6295338573873694</v>
      </c>
      <c r="P1944" s="6">
        <f t="shared" si="1342"/>
        <v>3.6461990413175647</v>
      </c>
      <c r="Q1944" s="6">
        <f t="shared" si="1343"/>
        <v>1.1750796585989194</v>
      </c>
      <c r="R1944" s="6">
        <f t="shared" si="1344"/>
        <v>9.4508125573038537</v>
      </c>
      <c r="S1944" s="6">
        <f t="shared" si="1345"/>
        <v>9.3594470308531132</v>
      </c>
      <c r="T1944" s="6"/>
      <c r="U1944" s="6"/>
      <c r="V1944" s="6"/>
      <c r="W1944" s="6"/>
      <c r="X1944" s="4"/>
      <c r="Y1944" s="4"/>
      <c r="Z1944" s="4"/>
      <c r="AA1944" s="4"/>
    </row>
    <row r="1945" spans="1:27" x14ac:dyDescent="0.2">
      <c r="A1945" s="5">
        <v>2015</v>
      </c>
      <c r="B1945" s="5" t="s">
        <v>29</v>
      </c>
      <c r="C1945" s="5">
        <v>1</v>
      </c>
      <c r="D1945" s="5">
        <v>60</v>
      </c>
      <c r="F1945" s="5">
        <v>2.57</v>
      </c>
      <c r="G1945" s="5">
        <f t="shared" si="1346"/>
        <v>2.57</v>
      </c>
      <c r="H1945" s="6">
        <f t="shared" si="1340"/>
        <v>5.1874763294238049</v>
      </c>
      <c r="I1945" s="6">
        <f t="shared" si="1339"/>
        <v>8.6457938823730082E-2</v>
      </c>
      <c r="J1945" s="6">
        <f t="shared" si="1335"/>
        <v>591.00432221966423</v>
      </c>
      <c r="K1945" s="6">
        <f t="shared" si="1336"/>
        <v>455.77488016469562</v>
      </c>
      <c r="L1945" s="6">
        <f t="shared" si="1337"/>
        <v>153.27125981725035</v>
      </c>
      <c r="M1945" s="6">
        <f t="shared" si="1334"/>
        <v>1200.0504622016103</v>
      </c>
      <c r="N1945" s="6">
        <f t="shared" si="1338"/>
        <v>1194.8230252152912</v>
      </c>
      <c r="O1945" s="6">
        <f t="shared" si="1341"/>
        <v>4.6295338573873694</v>
      </c>
      <c r="P1945" s="6">
        <f t="shared" si="1342"/>
        <v>3.6461990413175647</v>
      </c>
      <c r="Q1945" s="6">
        <f t="shared" si="1343"/>
        <v>1.1750796585989194</v>
      </c>
      <c r="R1945" s="6">
        <f t="shared" si="1344"/>
        <v>9.4508125573038537</v>
      </c>
      <c r="S1945" s="6">
        <f t="shared" si="1345"/>
        <v>9.3594470308531132</v>
      </c>
      <c r="T1945" s="6"/>
      <c r="U1945" s="6"/>
      <c r="V1945" s="6"/>
      <c r="W1945" s="6"/>
      <c r="X1945" s="4"/>
      <c r="Y1945" s="4"/>
      <c r="Z1945" s="4"/>
      <c r="AA1945" s="4"/>
    </row>
    <row r="1946" spans="1:27" x14ac:dyDescent="0.2">
      <c r="A1946" s="5">
        <v>2015</v>
      </c>
      <c r="B1946" s="5" t="s">
        <v>29</v>
      </c>
      <c r="C1946" s="5">
        <v>1</v>
      </c>
      <c r="D1946" s="5">
        <v>60</v>
      </c>
      <c r="F1946" s="5">
        <v>2.78</v>
      </c>
      <c r="G1946" s="5">
        <f t="shared" si="1346"/>
        <v>2.78</v>
      </c>
      <c r="H1946" s="6">
        <f t="shared" si="1340"/>
        <v>6.069871166000838</v>
      </c>
      <c r="I1946" s="6">
        <f t="shared" si="1339"/>
        <v>0.1011645194333473</v>
      </c>
      <c r="J1946" s="6">
        <f t="shared" si="1335"/>
        <v>696.98778900825482</v>
      </c>
      <c r="K1946" s="6">
        <f t="shared" si="1336"/>
        <v>532.88391826026134</v>
      </c>
      <c r="L1946" s="6">
        <f t="shared" si="1337"/>
        <v>171.22145586566344</v>
      </c>
      <c r="M1946" s="6">
        <f t="shared" si="1334"/>
        <v>1401.0931631341798</v>
      </c>
      <c r="N1946" s="6">
        <f t="shared" si="1338"/>
        <v>1399.1621402849767</v>
      </c>
      <c r="O1946" s="6">
        <f t="shared" si="1341"/>
        <v>5.459737680564662</v>
      </c>
      <c r="P1946" s="6">
        <f t="shared" si="1342"/>
        <v>4.2630713460820902</v>
      </c>
      <c r="Q1946" s="6">
        <f t="shared" si="1343"/>
        <v>1.3126978283034199</v>
      </c>
      <c r="R1946" s="6">
        <f t="shared" si="1344"/>
        <v>11.035506854950173</v>
      </c>
      <c r="S1946" s="6">
        <f t="shared" si="1345"/>
        <v>10.960103432232318</v>
      </c>
      <c r="T1946" s="6"/>
      <c r="U1946" s="6"/>
      <c r="V1946" s="6"/>
      <c r="W1946" s="6"/>
      <c r="X1946" s="4"/>
      <c r="Y1946" s="4"/>
      <c r="Z1946" s="4"/>
      <c r="AA1946" s="4"/>
    </row>
    <row r="1947" spans="1:27" x14ac:dyDescent="0.2">
      <c r="A1947" s="5">
        <v>2015</v>
      </c>
      <c r="B1947" s="5" t="s">
        <v>29</v>
      </c>
      <c r="C1947" s="5">
        <v>1</v>
      </c>
      <c r="D1947" s="5">
        <v>60</v>
      </c>
      <c r="F1947" s="5">
        <v>2.78</v>
      </c>
      <c r="G1947" s="5">
        <f t="shared" si="1346"/>
        <v>2.78</v>
      </c>
      <c r="H1947" s="6">
        <f t="shared" si="1340"/>
        <v>6.069871166000838</v>
      </c>
      <c r="I1947" s="6">
        <f t="shared" si="1339"/>
        <v>0.1011645194333473</v>
      </c>
      <c r="J1947" s="6">
        <f t="shared" si="1335"/>
        <v>696.98778900825482</v>
      </c>
      <c r="K1947" s="6">
        <f t="shared" si="1336"/>
        <v>532.88391826026134</v>
      </c>
      <c r="L1947" s="6">
        <f t="shared" si="1337"/>
        <v>171.22145586566344</v>
      </c>
      <c r="M1947" s="6">
        <f t="shared" si="1334"/>
        <v>1401.0931631341798</v>
      </c>
      <c r="N1947" s="6">
        <f t="shared" si="1338"/>
        <v>1399.1621402849767</v>
      </c>
      <c r="O1947" s="6">
        <f t="shared" si="1341"/>
        <v>5.459737680564662</v>
      </c>
      <c r="P1947" s="6">
        <f t="shared" si="1342"/>
        <v>4.2630713460820902</v>
      </c>
      <c r="Q1947" s="6">
        <f t="shared" si="1343"/>
        <v>1.3126978283034199</v>
      </c>
      <c r="R1947" s="6">
        <f t="shared" si="1344"/>
        <v>11.035506854950173</v>
      </c>
      <c r="S1947" s="6">
        <f t="shared" si="1345"/>
        <v>10.960103432232318</v>
      </c>
      <c r="T1947" s="6"/>
      <c r="U1947" s="6"/>
      <c r="V1947" s="6"/>
      <c r="W1947" s="6"/>
      <c r="X1947" s="4"/>
      <c r="Y1947" s="4"/>
      <c r="Z1947" s="4"/>
      <c r="AA1947" s="4"/>
    </row>
    <row r="1948" spans="1:27" x14ac:dyDescent="0.2">
      <c r="A1948" s="5">
        <v>2015</v>
      </c>
      <c r="B1948" s="5" t="s">
        <v>29</v>
      </c>
      <c r="C1948" s="5">
        <v>1</v>
      </c>
      <c r="D1948" s="5">
        <v>60</v>
      </c>
      <c r="F1948" s="5">
        <v>2.82</v>
      </c>
      <c r="G1948" s="5">
        <f t="shared" si="1346"/>
        <v>2.82</v>
      </c>
      <c r="H1948" s="6">
        <f t="shared" si="1340"/>
        <v>6.245800354601867</v>
      </c>
      <c r="I1948" s="6">
        <f t="shared" si="1339"/>
        <v>0.10409667257669779</v>
      </c>
      <c r="J1948" s="6">
        <f t="shared" si="1335"/>
        <v>718.21459374093547</v>
      </c>
      <c r="K1948" s="6">
        <f t="shared" si="1336"/>
        <v>548.25070104246095</v>
      </c>
      <c r="L1948" s="6">
        <f t="shared" si="1337"/>
        <v>174.70537468485182</v>
      </c>
      <c r="M1948" s="6">
        <f t="shared" si="1334"/>
        <v>1441.1706694682484</v>
      </c>
      <c r="N1948" s="6">
        <f t="shared" si="1338"/>
        <v>1439.9211574357364</v>
      </c>
      <c r="O1948" s="6">
        <f t="shared" si="1341"/>
        <v>5.6260143176373276</v>
      </c>
      <c r="P1948" s="6">
        <f t="shared" si="1342"/>
        <v>4.386005608339687</v>
      </c>
      <c r="Q1948" s="6">
        <f t="shared" si="1343"/>
        <v>1.3394078725838638</v>
      </c>
      <c r="R1948" s="6">
        <f t="shared" si="1344"/>
        <v>11.351427798560879</v>
      </c>
      <c r="S1948" s="6">
        <f t="shared" si="1345"/>
        <v>11.279382399913267</v>
      </c>
      <c r="T1948" s="6"/>
      <c r="U1948" s="6"/>
      <c r="V1948" s="6"/>
      <c r="W1948" s="6"/>
      <c r="X1948" s="4"/>
      <c r="Y1948" s="4"/>
      <c r="Z1948" s="4"/>
      <c r="AA1948" s="4"/>
    </row>
    <row r="1949" spans="1:27" x14ac:dyDescent="0.2">
      <c r="A1949" s="5">
        <v>2015</v>
      </c>
      <c r="B1949" s="5" t="s">
        <v>29</v>
      </c>
      <c r="C1949" s="5">
        <v>1</v>
      </c>
      <c r="D1949" s="5">
        <v>60</v>
      </c>
      <c r="F1949" s="5">
        <v>2.85</v>
      </c>
      <c r="G1949" s="5">
        <f t="shared" si="1346"/>
        <v>2.85</v>
      </c>
      <c r="H1949" s="6">
        <f t="shared" si="1340"/>
        <v>6.3793965821957741</v>
      </c>
      <c r="I1949" s="6">
        <f t="shared" si="1339"/>
        <v>0.10632327636992957</v>
      </c>
      <c r="J1949" s="6">
        <f t="shared" si="1335"/>
        <v>734.35372820464204</v>
      </c>
      <c r="K1949" s="6">
        <f t="shared" si="1336"/>
        <v>559.91840264843927</v>
      </c>
      <c r="L1949" s="6">
        <f t="shared" si="1337"/>
        <v>177.33165849432879</v>
      </c>
      <c r="M1949" s="6">
        <f t="shared" si="1334"/>
        <v>1471.6037893474102</v>
      </c>
      <c r="N1949" s="6">
        <f t="shared" si="1338"/>
        <v>1470.8763800647966</v>
      </c>
      <c r="O1949" s="6">
        <f t="shared" si="1341"/>
        <v>5.7524375376030292</v>
      </c>
      <c r="P1949" s="6">
        <f t="shared" si="1342"/>
        <v>4.4793472211875134</v>
      </c>
      <c r="Q1949" s="6">
        <f t="shared" si="1343"/>
        <v>1.3595427151231874</v>
      </c>
      <c r="R1949" s="6">
        <f t="shared" si="1344"/>
        <v>11.591327473913729</v>
      </c>
      <c r="S1949" s="6">
        <f t="shared" si="1345"/>
        <v>11.521864977174239</v>
      </c>
      <c r="T1949" s="6"/>
      <c r="U1949" s="6"/>
      <c r="V1949" s="6"/>
      <c r="W1949" s="6"/>
      <c r="X1949" s="4"/>
      <c r="Y1949" s="4"/>
      <c r="Z1949" s="4"/>
      <c r="AA1949" s="4"/>
    </row>
    <row r="1950" spans="1:27" x14ac:dyDescent="0.2">
      <c r="A1950" s="5">
        <v>2015</v>
      </c>
      <c r="B1950" s="5" t="s">
        <v>29</v>
      </c>
      <c r="C1950" s="5">
        <v>1</v>
      </c>
      <c r="D1950" s="5">
        <v>60</v>
      </c>
      <c r="F1950" s="5">
        <v>2.9</v>
      </c>
      <c r="G1950" s="5">
        <f t="shared" si="1346"/>
        <v>2.9</v>
      </c>
      <c r="H1950" s="6">
        <f t="shared" si="1340"/>
        <v>6.6051985541725404</v>
      </c>
      <c r="I1950" s="6">
        <f t="shared" si="1339"/>
        <v>0.11008664256954234</v>
      </c>
      <c r="J1950" s="6">
        <f t="shared" si="1335"/>
        <v>761.67007596950157</v>
      </c>
      <c r="K1950" s="6">
        <f t="shared" si="1336"/>
        <v>579.63618040238691</v>
      </c>
      <c r="L1950" s="6">
        <f t="shared" si="1337"/>
        <v>181.73400613274137</v>
      </c>
      <c r="M1950" s="6">
        <f t="shared" si="1334"/>
        <v>1523.0402625046299</v>
      </c>
      <c r="N1950" s="6">
        <f t="shared" si="1338"/>
        <v>1523.2036828865346</v>
      </c>
      <c r="O1950" s="6">
        <f t="shared" si="1341"/>
        <v>5.9664155950944284</v>
      </c>
      <c r="P1950" s="6">
        <f t="shared" si="1342"/>
        <v>4.6370894432190948</v>
      </c>
      <c r="Q1950" s="6">
        <f t="shared" si="1343"/>
        <v>1.3932940470176838</v>
      </c>
      <c r="R1950" s="6">
        <f t="shared" si="1344"/>
        <v>11.996799085331206</v>
      </c>
      <c r="S1950" s="6">
        <f t="shared" si="1345"/>
        <v>11.931762182611186</v>
      </c>
      <c r="T1950" s="6"/>
      <c r="U1950" s="6"/>
      <c r="V1950" s="6"/>
      <c r="W1950" s="6"/>
      <c r="X1950" s="4"/>
      <c r="Y1950" s="4"/>
      <c r="Z1950" s="4"/>
      <c r="AA1950" s="4"/>
    </row>
    <row r="1951" spans="1:27" x14ac:dyDescent="0.2">
      <c r="A1951" s="5">
        <v>2015</v>
      </c>
      <c r="B1951" s="5" t="s">
        <v>29</v>
      </c>
      <c r="C1951" s="5">
        <v>1</v>
      </c>
      <c r="D1951" s="5">
        <v>60</v>
      </c>
      <c r="F1951" s="5">
        <v>2.97</v>
      </c>
      <c r="G1951" s="5">
        <f t="shared" si="1346"/>
        <v>2.97</v>
      </c>
      <c r="H1951" s="6">
        <f t="shared" si="1340"/>
        <v>6.927918659512553</v>
      </c>
      <c r="I1951" s="6">
        <f t="shared" si="1339"/>
        <v>0.11546531099187589</v>
      </c>
      <c r="J1951" s="6">
        <f t="shared" si="1335"/>
        <v>800.79184468191409</v>
      </c>
      <c r="K1951" s="6">
        <f t="shared" si="1336"/>
        <v>607.81134807001524</v>
      </c>
      <c r="L1951" s="6">
        <f t="shared" si="1337"/>
        <v>187.9496913057049</v>
      </c>
      <c r="M1951" s="6">
        <f t="shared" si="1334"/>
        <v>1596.5528840576342</v>
      </c>
      <c r="N1951" s="6">
        <f t="shared" si="1338"/>
        <v>1598.0062312085606</v>
      </c>
      <c r="O1951" s="6">
        <f t="shared" si="1341"/>
        <v>6.2728694500083266</v>
      </c>
      <c r="P1951" s="6">
        <f t="shared" si="1342"/>
        <v>4.862490784560122</v>
      </c>
      <c r="Q1951" s="6">
        <f t="shared" si="1343"/>
        <v>1.4409476333437377</v>
      </c>
      <c r="R1951" s="6">
        <f t="shared" si="1344"/>
        <v>12.576307867912186</v>
      </c>
      <c r="S1951" s="6">
        <f t="shared" si="1345"/>
        <v>12.51771547780039</v>
      </c>
      <c r="T1951" s="6"/>
      <c r="U1951" s="6"/>
      <c r="V1951" s="6"/>
      <c r="W1951" s="6"/>
      <c r="X1951" s="4"/>
      <c r="Y1951" s="4"/>
      <c r="Z1951" s="4"/>
      <c r="AA1951" s="4"/>
    </row>
    <row r="1952" spans="1:27" x14ac:dyDescent="0.2">
      <c r="A1952" s="5">
        <v>2015</v>
      </c>
      <c r="B1952" s="5" t="s">
        <v>29</v>
      </c>
      <c r="C1952" s="5">
        <v>1</v>
      </c>
      <c r="D1952" s="5">
        <v>60</v>
      </c>
      <c r="F1952" s="5">
        <v>3</v>
      </c>
      <c r="G1952" s="5">
        <f t="shared" si="1346"/>
        <v>3</v>
      </c>
      <c r="H1952" s="6">
        <f t="shared" si="1340"/>
        <v>7.0685834705770345</v>
      </c>
      <c r="I1952" s="6">
        <f t="shared" si="1339"/>
        <v>0.11780972450961724</v>
      </c>
      <c r="J1952" s="6">
        <f t="shared" si="1335"/>
        <v>817.87273946856487</v>
      </c>
      <c r="K1952" s="6">
        <f t="shared" si="1336"/>
        <v>620.09005617570074</v>
      </c>
      <c r="L1952" s="6">
        <f t="shared" si="1337"/>
        <v>190.6320825695212</v>
      </c>
      <c r="M1952" s="6">
        <f t="shared" si="1334"/>
        <v>1628.5948782137866</v>
      </c>
      <c r="N1952" s="6">
        <f t="shared" si="1338"/>
        <v>1630.6161047573701</v>
      </c>
      <c r="O1952" s="6">
        <f t="shared" si="1341"/>
        <v>6.4066697925037586</v>
      </c>
      <c r="P1952" s="6">
        <f t="shared" si="1342"/>
        <v>4.9607204494056054</v>
      </c>
      <c r="Q1952" s="6">
        <f t="shared" si="1343"/>
        <v>1.4615126330329959</v>
      </c>
      <c r="R1952" s="6">
        <f t="shared" si="1344"/>
        <v>12.82890287494236</v>
      </c>
      <c r="S1952" s="6">
        <f t="shared" si="1345"/>
        <v>12.773159487266065</v>
      </c>
      <c r="T1952" s="6"/>
      <c r="U1952" s="6"/>
      <c r="V1952" s="6"/>
      <c r="W1952" s="6"/>
      <c r="X1952" s="4"/>
      <c r="Y1952" s="4"/>
      <c r="Z1952" s="4"/>
      <c r="AA1952" s="4"/>
    </row>
    <row r="1953" spans="1:27" x14ac:dyDescent="0.2">
      <c r="A1953" s="5">
        <v>2015</v>
      </c>
      <c r="B1953" s="5" t="s">
        <v>29</v>
      </c>
      <c r="C1953" s="5">
        <v>1</v>
      </c>
      <c r="D1953" s="5">
        <v>60</v>
      </c>
      <c r="F1953" s="5">
        <v>3.01</v>
      </c>
      <c r="G1953" s="5">
        <f t="shared" si="1346"/>
        <v>3.01</v>
      </c>
      <c r="H1953" s="6">
        <f t="shared" si="1340"/>
        <v>7.1157859001972197</v>
      </c>
      <c r="I1953" s="6">
        <f t="shared" si="1339"/>
        <v>0.11859643166995366</v>
      </c>
      <c r="J1953" s="6">
        <f t="shared" si="1335"/>
        <v>823.60834584368638</v>
      </c>
      <c r="K1953" s="6">
        <f t="shared" si="1336"/>
        <v>624.21010702531782</v>
      </c>
      <c r="L1953" s="6">
        <f t="shared" si="1337"/>
        <v>191.52866520347226</v>
      </c>
      <c r="M1953" s="6">
        <f t="shared" si="1334"/>
        <v>1639.3471180724764</v>
      </c>
      <c r="N1953" s="6">
        <f t="shared" si="1338"/>
        <v>1641.5596234953841</v>
      </c>
      <c r="O1953" s="6">
        <f t="shared" si="1341"/>
        <v>6.4515987091088762</v>
      </c>
      <c r="P1953" s="6">
        <f t="shared" si="1342"/>
        <v>4.993680856202543</v>
      </c>
      <c r="Q1953" s="6">
        <f t="shared" si="1343"/>
        <v>1.4683864332266205</v>
      </c>
      <c r="R1953" s="6">
        <f t="shared" si="1344"/>
        <v>12.91366599853804</v>
      </c>
      <c r="S1953" s="6">
        <f t="shared" si="1345"/>
        <v>12.858883717380508</v>
      </c>
      <c r="T1953" s="6"/>
      <c r="U1953" s="6"/>
      <c r="V1953" s="6"/>
      <c r="W1953" s="6"/>
      <c r="X1953" s="4"/>
      <c r="Y1953" s="4"/>
      <c r="Z1953" s="4"/>
      <c r="AA1953" s="4"/>
    </row>
    <row r="1954" spans="1:27" x14ac:dyDescent="0.2">
      <c r="A1954" s="5">
        <v>2015</v>
      </c>
      <c r="B1954" s="5" t="s">
        <v>29</v>
      </c>
      <c r="C1954" s="5">
        <v>1</v>
      </c>
      <c r="D1954" s="5">
        <v>60</v>
      </c>
      <c r="F1954" s="5">
        <v>3.03</v>
      </c>
      <c r="G1954" s="5">
        <f t="shared" si="1346"/>
        <v>3.03</v>
      </c>
      <c r="H1954" s="6">
        <f t="shared" si="1340"/>
        <v>7.2106619983356328</v>
      </c>
      <c r="I1954" s="6">
        <f t="shared" si="1339"/>
        <v>0.12017769997226055</v>
      </c>
      <c r="J1954" s="6">
        <f t="shared" si="1335"/>
        <v>835.14256271633326</v>
      </c>
      <c r="K1954" s="6">
        <f t="shared" si="1336"/>
        <v>632.49092823363549</v>
      </c>
      <c r="L1954" s="6">
        <f t="shared" si="1337"/>
        <v>193.32549436018573</v>
      </c>
      <c r="M1954" s="6">
        <f t="shared" si="1334"/>
        <v>1660.9589853101545</v>
      </c>
      <c r="N1954" s="6">
        <f t="shared" si="1338"/>
        <v>1663.5570096542947</v>
      </c>
      <c r="O1954" s="6">
        <f t="shared" si="1341"/>
        <v>6.5419500746112771</v>
      </c>
      <c r="P1954" s="6">
        <f t="shared" si="1342"/>
        <v>5.0599274258690832</v>
      </c>
      <c r="Q1954" s="6">
        <f t="shared" si="1343"/>
        <v>1.4821621234280906</v>
      </c>
      <c r="R1954" s="6">
        <f t="shared" si="1344"/>
        <v>13.084039623908449</v>
      </c>
      <c r="S1954" s="6">
        <f t="shared" si="1345"/>
        <v>13.031196575625307</v>
      </c>
      <c r="T1954" s="6"/>
      <c r="U1954" s="6"/>
      <c r="V1954" s="6"/>
      <c r="W1954" s="6"/>
      <c r="X1954" s="4"/>
      <c r="Y1954" s="4"/>
      <c r="Z1954" s="4"/>
      <c r="AA1954" s="4"/>
    </row>
    <row r="1955" spans="1:27" x14ac:dyDescent="0.2">
      <c r="A1955" s="5">
        <v>2015</v>
      </c>
      <c r="B1955" s="5" t="s">
        <v>29</v>
      </c>
      <c r="C1955" s="5">
        <v>1</v>
      </c>
      <c r="D1955" s="5">
        <v>60</v>
      </c>
      <c r="F1955" s="5">
        <v>3.04</v>
      </c>
      <c r="G1955" s="5">
        <f t="shared" si="1346"/>
        <v>3.04</v>
      </c>
      <c r="H1955" s="6">
        <f t="shared" si="1340"/>
        <v>7.2583356668538581</v>
      </c>
      <c r="I1955" s="6">
        <f t="shared" si="1339"/>
        <v>0.12097226111423097</v>
      </c>
      <c r="J1955" s="6">
        <f t="shared" si="1335"/>
        <v>840.94118712519412</v>
      </c>
      <c r="K1955" s="6">
        <f t="shared" si="1336"/>
        <v>636.65169769346528</v>
      </c>
      <c r="L1955" s="6">
        <f t="shared" si="1337"/>
        <v>194.22573611716953</v>
      </c>
      <c r="M1955" s="6">
        <f t="shared" si="1334"/>
        <v>1671.8186209358291</v>
      </c>
      <c r="N1955" s="6">
        <f t="shared" si="1338"/>
        <v>1674.6108795112109</v>
      </c>
      <c r="O1955" s="6">
        <f t="shared" si="1341"/>
        <v>6.5873726324806876</v>
      </c>
      <c r="P1955" s="6">
        <f t="shared" si="1342"/>
        <v>5.0932135815477215</v>
      </c>
      <c r="Q1955" s="6">
        <f t="shared" si="1343"/>
        <v>1.4890639768982998</v>
      </c>
      <c r="R1955" s="6">
        <f t="shared" si="1344"/>
        <v>13.16965019092671</v>
      </c>
      <c r="S1955" s="6">
        <f t="shared" si="1345"/>
        <v>13.117785222837819</v>
      </c>
      <c r="T1955" s="6"/>
      <c r="U1955" s="6"/>
      <c r="V1955" s="6"/>
      <c r="W1955" s="6"/>
      <c r="X1955" s="4"/>
      <c r="Y1955" s="4"/>
      <c r="Z1955" s="4"/>
      <c r="AA1955" s="4"/>
    </row>
    <row r="1956" spans="1:27" x14ac:dyDescent="0.2">
      <c r="A1956" s="5">
        <v>2015</v>
      </c>
      <c r="B1956" s="5" t="s">
        <v>29</v>
      </c>
      <c r="C1956" s="5">
        <v>1</v>
      </c>
      <c r="D1956" s="5">
        <v>60</v>
      </c>
      <c r="F1956" s="5">
        <v>3.05</v>
      </c>
      <c r="G1956" s="5">
        <f t="shared" si="1346"/>
        <v>3.05</v>
      </c>
      <c r="H1956" s="6">
        <f t="shared" si="1340"/>
        <v>7.3061664150047614</v>
      </c>
      <c r="I1956" s="6">
        <f t="shared" si="1339"/>
        <v>0.12176944025007935</v>
      </c>
      <c r="J1956" s="6">
        <f t="shared" si="1335"/>
        <v>846.76083142221967</v>
      </c>
      <c r="K1956" s="6">
        <f t="shared" si="1336"/>
        <v>640.82603912699085</v>
      </c>
      <c r="L1956" s="6">
        <f t="shared" si="1337"/>
        <v>195.12719283685493</v>
      </c>
      <c r="M1956" s="6">
        <f t="shared" si="1334"/>
        <v>1682.7140633860654</v>
      </c>
      <c r="N1956" s="6">
        <f t="shared" si="1338"/>
        <v>1685.7015355038202</v>
      </c>
      <c r="O1956" s="6">
        <f t="shared" si="1341"/>
        <v>6.6329598461407206</v>
      </c>
      <c r="P1956" s="6">
        <f t="shared" si="1342"/>
        <v>5.1266083130159261</v>
      </c>
      <c r="Q1956" s="6">
        <f t="shared" si="1343"/>
        <v>1.4959751450825545</v>
      </c>
      <c r="R1956" s="6">
        <f t="shared" si="1344"/>
        <v>13.2555433042392</v>
      </c>
      <c r="S1956" s="6">
        <f t="shared" si="1345"/>
        <v>13.204662028113258</v>
      </c>
      <c r="T1956" s="6"/>
      <c r="U1956" s="6"/>
      <c r="V1956" s="6"/>
      <c r="W1956" s="6"/>
      <c r="X1956" s="4"/>
      <c r="Y1956" s="4"/>
      <c r="Z1956" s="4"/>
      <c r="AA1956" s="4"/>
    </row>
    <row r="1957" spans="1:27" x14ac:dyDescent="0.2">
      <c r="A1957" s="5">
        <v>2015</v>
      </c>
      <c r="B1957" s="5" t="s">
        <v>29</v>
      </c>
      <c r="C1957" s="5">
        <v>1</v>
      </c>
      <c r="D1957" s="5">
        <v>60</v>
      </c>
      <c r="F1957" s="5">
        <v>3.05</v>
      </c>
      <c r="G1957" s="5">
        <f t="shared" si="1346"/>
        <v>3.05</v>
      </c>
      <c r="H1957" s="6">
        <f t="shared" si="1340"/>
        <v>7.3061664150047614</v>
      </c>
      <c r="I1957" s="6">
        <f t="shared" si="1339"/>
        <v>0.12176944025007935</v>
      </c>
      <c r="J1957" s="6">
        <f t="shared" si="1335"/>
        <v>846.76083142221967</v>
      </c>
      <c r="K1957" s="6">
        <f t="shared" si="1336"/>
        <v>640.82603912699085</v>
      </c>
      <c r="L1957" s="6">
        <f t="shared" si="1337"/>
        <v>195.12719283685493</v>
      </c>
      <c r="M1957" s="6">
        <f t="shared" si="1334"/>
        <v>1682.7140633860654</v>
      </c>
      <c r="N1957" s="6">
        <f t="shared" si="1338"/>
        <v>1685.7015355038202</v>
      </c>
      <c r="O1957" s="6">
        <f t="shared" si="1341"/>
        <v>6.6329598461407206</v>
      </c>
      <c r="P1957" s="6">
        <f t="shared" si="1342"/>
        <v>5.1266083130159261</v>
      </c>
      <c r="Q1957" s="6">
        <f t="shared" si="1343"/>
        <v>1.4959751450825545</v>
      </c>
      <c r="R1957" s="6">
        <f t="shared" si="1344"/>
        <v>13.2555433042392</v>
      </c>
      <c r="S1957" s="6">
        <f t="shared" si="1345"/>
        <v>13.204662028113258</v>
      </c>
      <c r="T1957" s="6"/>
      <c r="U1957" s="6"/>
      <c r="V1957" s="6"/>
      <c r="W1957" s="6"/>
      <c r="X1957" s="4"/>
      <c r="Y1957" s="4"/>
      <c r="Z1957" s="4"/>
      <c r="AA1957" s="4"/>
    </row>
    <row r="1958" spans="1:27" x14ac:dyDescent="0.2">
      <c r="A1958" s="5">
        <v>2015</v>
      </c>
      <c r="B1958" s="5" t="s">
        <v>29</v>
      </c>
      <c r="C1958" s="5">
        <v>1</v>
      </c>
      <c r="D1958" s="5">
        <v>60</v>
      </c>
      <c r="F1958" s="5">
        <v>3.13</v>
      </c>
      <c r="G1958" s="5">
        <f t="shared" si="1346"/>
        <v>3.13</v>
      </c>
      <c r="H1958" s="6">
        <f t="shared" si="1340"/>
        <v>7.6944672669884602</v>
      </c>
      <c r="I1958" s="6">
        <f t="shared" si="1339"/>
        <v>0.12824112111647434</v>
      </c>
      <c r="J1958" s="6">
        <f t="shared" si="1335"/>
        <v>894.07552603989882</v>
      </c>
      <c r="K1958" s="6">
        <f t="shared" si="1336"/>
        <v>674.70930847038017</v>
      </c>
      <c r="L1958" s="6">
        <f t="shared" si="1337"/>
        <v>202.3823055724958</v>
      </c>
      <c r="M1958" s="6">
        <f t="shared" si="1334"/>
        <v>1771.1671400827747</v>
      </c>
      <c r="N1958" s="6">
        <f t="shared" si="1338"/>
        <v>1775.7512284865691</v>
      </c>
      <c r="O1958" s="6">
        <f t="shared" si="1341"/>
        <v>7.0035916206458744</v>
      </c>
      <c r="P1958" s="6">
        <f t="shared" si="1342"/>
        <v>5.3976744677630411</v>
      </c>
      <c r="Q1958" s="6">
        <f t="shared" si="1343"/>
        <v>1.5515976760558012</v>
      </c>
      <c r="R1958" s="6">
        <f t="shared" si="1344"/>
        <v>13.952863764464716</v>
      </c>
      <c r="S1958" s="6">
        <f t="shared" si="1345"/>
        <v>13.910051289811458</v>
      </c>
      <c r="T1958" s="6"/>
      <c r="U1958" s="6"/>
      <c r="V1958" s="6"/>
      <c r="W1958" s="6"/>
      <c r="X1958" s="4"/>
      <c r="Y1958" s="4"/>
      <c r="Z1958" s="4"/>
      <c r="AA1958" s="4"/>
    </row>
    <row r="1959" spans="1:27" x14ac:dyDescent="0.2">
      <c r="A1959" s="5">
        <v>2015</v>
      </c>
      <c r="B1959" s="5" t="s">
        <v>29</v>
      </c>
      <c r="C1959" s="5">
        <v>1</v>
      </c>
      <c r="D1959" s="5">
        <v>60</v>
      </c>
      <c r="F1959" s="5">
        <v>3.18</v>
      </c>
      <c r="G1959" s="5">
        <f t="shared" si="1346"/>
        <v>3.18</v>
      </c>
      <c r="H1959" s="6">
        <f t="shared" si="1340"/>
        <v>7.9422603875403563</v>
      </c>
      <c r="I1959" s="6">
        <f t="shared" si="1339"/>
        <v>0.13237100645900593</v>
      </c>
      <c r="J1959" s="6">
        <f t="shared" si="1335"/>
        <v>924.33213113744171</v>
      </c>
      <c r="K1959" s="6">
        <f t="shared" si="1336"/>
        <v>696.32732655508869</v>
      </c>
      <c r="L1959" s="6">
        <f t="shared" si="1337"/>
        <v>206.95563809731104</v>
      </c>
      <c r="M1959" s="6">
        <f t="shared" si="1334"/>
        <v>1827.6150957898415</v>
      </c>
      <c r="N1959" s="6">
        <f t="shared" si="1338"/>
        <v>1833.2281461751888</v>
      </c>
      <c r="O1959" s="6">
        <f t="shared" si="1341"/>
        <v>7.2406016939099604</v>
      </c>
      <c r="P1959" s="6">
        <f t="shared" si="1342"/>
        <v>5.5706186124407093</v>
      </c>
      <c r="Q1959" s="6">
        <f t="shared" si="1343"/>
        <v>1.5866598920793848</v>
      </c>
      <c r="R1959" s="6">
        <f t="shared" si="1344"/>
        <v>14.397880198430055</v>
      </c>
      <c r="S1959" s="6">
        <f t="shared" si="1345"/>
        <v>14.360287145038978</v>
      </c>
      <c r="T1959" s="6"/>
      <c r="U1959" s="6"/>
      <c r="V1959" s="6"/>
      <c r="W1959" s="6"/>
      <c r="X1959" s="4"/>
      <c r="Y1959" s="4"/>
      <c r="Z1959" s="4"/>
      <c r="AA1959" s="4"/>
    </row>
    <row r="1960" spans="1:27" x14ac:dyDescent="0.2">
      <c r="A1960" s="5">
        <v>2015</v>
      </c>
      <c r="B1960" s="5" t="s">
        <v>29</v>
      </c>
      <c r="C1960" s="5">
        <v>1</v>
      </c>
      <c r="D1960" s="5">
        <v>60</v>
      </c>
      <c r="F1960" s="5">
        <v>3.26</v>
      </c>
      <c r="G1960" s="5">
        <f t="shared" si="1346"/>
        <v>3.26</v>
      </c>
      <c r="H1960" s="6">
        <f t="shared" si="1340"/>
        <v>8.3468975213227203</v>
      </c>
      <c r="I1960" s="6">
        <f t="shared" si="1339"/>
        <v>0.13911495868871201</v>
      </c>
      <c r="J1960" s="6">
        <f t="shared" si="1335"/>
        <v>973.84100721264053</v>
      </c>
      <c r="K1960" s="6">
        <f t="shared" si="1336"/>
        <v>731.62155853914396</v>
      </c>
      <c r="L1960" s="6">
        <f t="shared" si="1337"/>
        <v>214.33438014564078</v>
      </c>
      <c r="M1960" s="6">
        <f t="shared" si="1334"/>
        <v>1919.7969458974253</v>
      </c>
      <c r="N1960" s="6">
        <f t="shared" si="1338"/>
        <v>1927.1050144131734</v>
      </c>
      <c r="O1960" s="6">
        <f t="shared" si="1341"/>
        <v>7.6284212231656836</v>
      </c>
      <c r="P1960" s="6">
        <f t="shared" si="1342"/>
        <v>5.8529724683131521</v>
      </c>
      <c r="Q1960" s="6">
        <f t="shared" si="1343"/>
        <v>1.6432302477832461</v>
      </c>
      <c r="R1960" s="6">
        <f t="shared" si="1344"/>
        <v>15.124623939262081</v>
      </c>
      <c r="S1960" s="6">
        <f t="shared" si="1345"/>
        <v>15.095655946236525</v>
      </c>
      <c r="T1960" s="6"/>
      <c r="U1960" s="6"/>
      <c r="V1960" s="6"/>
      <c r="W1960" s="6"/>
      <c r="X1960" s="4"/>
      <c r="Y1960" s="4"/>
      <c r="Z1960" s="4"/>
      <c r="AA1960" s="4"/>
    </row>
    <row r="1961" spans="1:27" x14ac:dyDescent="0.2">
      <c r="A1961" s="5">
        <v>2015</v>
      </c>
      <c r="B1961" s="5" t="s">
        <v>29</v>
      </c>
      <c r="C1961" s="5">
        <v>1</v>
      </c>
      <c r="D1961" s="5">
        <v>60</v>
      </c>
      <c r="F1961" s="5">
        <v>3.34</v>
      </c>
      <c r="G1961" s="5">
        <f t="shared" si="1346"/>
        <v>3.34</v>
      </c>
      <c r="H1961" s="6">
        <f t="shared" si="1340"/>
        <v>8.7615877515965739</v>
      </c>
      <c r="I1961" s="6">
        <f t="shared" si="1339"/>
        <v>0.14602646252660956</v>
      </c>
      <c r="J1961" s="6">
        <f t="shared" si="1335"/>
        <v>1024.7045824125332</v>
      </c>
      <c r="K1961" s="6">
        <f t="shared" si="1336"/>
        <v>767.78379059132919</v>
      </c>
      <c r="L1961" s="6">
        <f t="shared" si="1337"/>
        <v>221.78774301640834</v>
      </c>
      <c r="M1961" s="6">
        <f t="shared" si="1334"/>
        <v>2014.2761160202706</v>
      </c>
      <c r="N1961" s="6">
        <f t="shared" si="1338"/>
        <v>2023.3378397114091</v>
      </c>
      <c r="O1961" s="6">
        <f t="shared" si="1341"/>
        <v>8.0268525622315092</v>
      </c>
      <c r="P1961" s="6">
        <f t="shared" si="1342"/>
        <v>6.1422703247306334</v>
      </c>
      <c r="Q1961" s="6">
        <f t="shared" si="1343"/>
        <v>1.7003726964591306</v>
      </c>
      <c r="R1961" s="6">
        <f t="shared" si="1344"/>
        <v>15.869495583421273</v>
      </c>
      <c r="S1961" s="6">
        <f t="shared" si="1345"/>
        <v>15.849479744406038</v>
      </c>
      <c r="T1961" s="6"/>
      <c r="U1961" s="6"/>
      <c r="V1961" s="6"/>
      <c r="W1961" s="6"/>
      <c r="X1961" s="4"/>
      <c r="Y1961" s="4"/>
      <c r="Z1961" s="4"/>
      <c r="AA1961" s="4"/>
    </row>
    <row r="1962" spans="1:27" x14ac:dyDescent="0.2">
      <c r="A1962" s="5">
        <v>2015</v>
      </c>
      <c r="B1962" s="5" t="s">
        <v>29</v>
      </c>
      <c r="C1962" s="5">
        <v>1</v>
      </c>
      <c r="D1962" s="5">
        <v>60</v>
      </c>
      <c r="F1962" s="5">
        <v>3.35</v>
      </c>
      <c r="G1962" s="5">
        <f t="shared" si="1346"/>
        <v>3.35</v>
      </c>
      <c r="H1962" s="6">
        <f t="shared" si="1340"/>
        <v>8.8141308887278633</v>
      </c>
      <c r="I1962" s="6">
        <f t="shared" si="1339"/>
        <v>0.14690218147879772</v>
      </c>
      <c r="J1962" s="6">
        <f t="shared" si="1335"/>
        <v>1031.1579461575093</v>
      </c>
      <c r="K1962" s="6">
        <f t="shared" si="1336"/>
        <v>772.36509031644562</v>
      </c>
      <c r="L1962" s="6">
        <f t="shared" si="1337"/>
        <v>222.7246069209948</v>
      </c>
      <c r="M1962" s="6">
        <f t="shared" si="1334"/>
        <v>2026.2476433949498</v>
      </c>
      <c r="N1962" s="6">
        <f t="shared" si="1338"/>
        <v>2035.5326247061009</v>
      </c>
      <c r="O1962" s="6">
        <f t="shared" si="1341"/>
        <v>8.0774039115671563</v>
      </c>
      <c r="P1962" s="6">
        <f t="shared" si="1342"/>
        <v>6.1789207225315641</v>
      </c>
      <c r="Q1962" s="6">
        <f t="shared" si="1343"/>
        <v>1.707555319727627</v>
      </c>
      <c r="R1962" s="6">
        <f t="shared" si="1344"/>
        <v>15.963879953826348</v>
      </c>
      <c r="S1962" s="6">
        <f t="shared" si="1345"/>
        <v>15.945005560197789</v>
      </c>
      <c r="T1962" s="6"/>
      <c r="U1962" s="6"/>
      <c r="V1962" s="6"/>
      <c r="W1962" s="6"/>
      <c r="X1962" s="4"/>
      <c r="Y1962" s="4"/>
      <c r="Z1962" s="4"/>
      <c r="AA1962" s="4"/>
    </row>
    <row r="1963" spans="1:27" x14ac:dyDescent="0.2">
      <c r="A1963" s="5">
        <v>2015</v>
      </c>
      <c r="B1963" s="5" t="s">
        <v>29</v>
      </c>
      <c r="C1963" s="5">
        <v>1</v>
      </c>
      <c r="D1963" s="5">
        <v>60</v>
      </c>
      <c r="F1963" s="5">
        <v>3.35</v>
      </c>
      <c r="G1963" s="5">
        <f t="shared" si="1346"/>
        <v>3.35</v>
      </c>
      <c r="H1963" s="6">
        <f t="shared" si="1340"/>
        <v>8.8141308887278633</v>
      </c>
      <c r="I1963" s="6">
        <f t="shared" si="1339"/>
        <v>0.14690218147879772</v>
      </c>
      <c r="J1963" s="6">
        <f t="shared" si="1335"/>
        <v>1031.1579461575093</v>
      </c>
      <c r="K1963" s="6">
        <f t="shared" si="1336"/>
        <v>772.36509031644562</v>
      </c>
      <c r="L1963" s="6">
        <f t="shared" si="1337"/>
        <v>222.7246069209948</v>
      </c>
      <c r="M1963" s="6">
        <f t="shared" si="1334"/>
        <v>2026.2476433949498</v>
      </c>
      <c r="N1963" s="6">
        <f t="shared" si="1338"/>
        <v>2035.5326247061009</v>
      </c>
      <c r="O1963" s="6">
        <f t="shared" si="1341"/>
        <v>8.0774039115671563</v>
      </c>
      <c r="P1963" s="6">
        <f t="shared" si="1342"/>
        <v>6.1789207225315641</v>
      </c>
      <c r="Q1963" s="6">
        <f t="shared" si="1343"/>
        <v>1.707555319727627</v>
      </c>
      <c r="R1963" s="6">
        <f t="shared" si="1344"/>
        <v>15.963879953826348</v>
      </c>
      <c r="S1963" s="6">
        <f t="shared" si="1345"/>
        <v>15.945005560197789</v>
      </c>
      <c r="T1963" s="6"/>
      <c r="U1963" s="6"/>
      <c r="V1963" s="6"/>
      <c r="W1963" s="6"/>
      <c r="X1963" s="4"/>
      <c r="Y1963" s="4"/>
      <c r="Z1963" s="4"/>
      <c r="AA1963" s="4"/>
    </row>
    <row r="1964" spans="1:27" x14ac:dyDescent="0.2">
      <c r="A1964" s="5">
        <v>2015</v>
      </c>
      <c r="B1964" s="5" t="s">
        <v>29</v>
      </c>
      <c r="C1964" s="5">
        <v>1</v>
      </c>
      <c r="D1964" s="5">
        <v>60</v>
      </c>
      <c r="F1964" s="5">
        <v>3.45</v>
      </c>
      <c r="G1964" s="5">
        <f t="shared" si="1346"/>
        <v>3.45</v>
      </c>
      <c r="H1964" s="6">
        <f t="shared" si="1340"/>
        <v>9.3482016398381287</v>
      </c>
      <c r="I1964" s="6">
        <f t="shared" si="1339"/>
        <v>0.1558033606639688</v>
      </c>
      <c r="J1964" s="6">
        <f t="shared" si="1335"/>
        <v>1096.859996620188</v>
      </c>
      <c r="K1964" s="6">
        <f t="shared" si="1336"/>
        <v>818.92375535427936</v>
      </c>
      <c r="L1964" s="6">
        <f t="shared" si="1337"/>
        <v>232.15601866370699</v>
      </c>
      <c r="M1964" s="6">
        <f t="shared" si="1334"/>
        <v>2147.9397706381742</v>
      </c>
      <c r="N1964" s="6">
        <f t="shared" si="1338"/>
        <v>2159.50585773169</v>
      </c>
      <c r="O1964" s="6">
        <f t="shared" si="1341"/>
        <v>8.5920699735248061</v>
      </c>
      <c r="P1964" s="6">
        <f t="shared" si="1342"/>
        <v>6.5513900428342344</v>
      </c>
      <c r="Q1964" s="6">
        <f t="shared" si="1343"/>
        <v>1.779862809755087</v>
      </c>
      <c r="R1964" s="6">
        <f t="shared" si="1344"/>
        <v>16.923322826114127</v>
      </c>
      <c r="S1964" s="6">
        <f t="shared" si="1345"/>
        <v>16.916129218898238</v>
      </c>
      <c r="T1964" s="6"/>
      <c r="U1964" s="6"/>
      <c r="V1964" s="6"/>
      <c r="W1964" s="6"/>
      <c r="X1964" s="4"/>
      <c r="Y1964" s="4"/>
      <c r="Z1964" s="4"/>
      <c r="AA1964" s="4"/>
    </row>
    <row r="1965" spans="1:27" x14ac:dyDescent="0.2">
      <c r="A1965" s="5">
        <v>2015</v>
      </c>
      <c r="B1965" s="5" t="s">
        <v>29</v>
      </c>
      <c r="C1965" s="5">
        <v>1</v>
      </c>
      <c r="D1965" s="5">
        <v>60</v>
      </c>
      <c r="F1965" s="5">
        <v>3.45</v>
      </c>
      <c r="G1965" s="5">
        <f t="shared" si="1346"/>
        <v>3.45</v>
      </c>
      <c r="H1965" s="6">
        <f t="shared" si="1340"/>
        <v>9.3482016398381287</v>
      </c>
      <c r="I1965" s="6">
        <f t="shared" si="1339"/>
        <v>0.1558033606639688</v>
      </c>
      <c r="J1965" s="6">
        <f t="shared" si="1335"/>
        <v>1096.859996620188</v>
      </c>
      <c r="K1965" s="6">
        <f t="shared" si="1336"/>
        <v>818.92375535427936</v>
      </c>
      <c r="L1965" s="6">
        <f t="shared" si="1337"/>
        <v>232.15601866370699</v>
      </c>
      <c r="M1965" s="6">
        <f t="shared" si="1334"/>
        <v>2147.9397706381742</v>
      </c>
      <c r="N1965" s="6">
        <f t="shared" si="1338"/>
        <v>2159.50585773169</v>
      </c>
      <c r="O1965" s="6">
        <f t="shared" si="1341"/>
        <v>8.5920699735248061</v>
      </c>
      <c r="P1965" s="6">
        <f t="shared" si="1342"/>
        <v>6.5513900428342344</v>
      </c>
      <c r="Q1965" s="6">
        <f t="shared" si="1343"/>
        <v>1.779862809755087</v>
      </c>
      <c r="R1965" s="6">
        <f t="shared" si="1344"/>
        <v>16.923322826114127</v>
      </c>
      <c r="S1965" s="6">
        <f t="shared" si="1345"/>
        <v>16.916129218898238</v>
      </c>
      <c r="T1965" s="6"/>
      <c r="U1965" s="6"/>
      <c r="V1965" s="6"/>
      <c r="W1965" s="6"/>
      <c r="X1965" s="4"/>
      <c r="Y1965" s="4"/>
      <c r="Z1965" s="4"/>
      <c r="AA1965" s="4"/>
    </row>
    <row r="1966" spans="1:27" x14ac:dyDescent="0.2">
      <c r="A1966" s="5">
        <v>2015</v>
      </c>
      <c r="B1966" s="5" t="s">
        <v>29</v>
      </c>
      <c r="C1966" s="5">
        <v>1</v>
      </c>
      <c r="D1966" s="5">
        <v>60</v>
      </c>
      <c r="F1966" s="5">
        <v>3.54</v>
      </c>
      <c r="G1966" s="5">
        <f t="shared" si="1346"/>
        <v>3.54</v>
      </c>
      <c r="H1966" s="6">
        <f t="shared" si="1340"/>
        <v>9.842295624431463</v>
      </c>
      <c r="I1966" s="6">
        <f t="shared" si="1339"/>
        <v>0.16403826040719105</v>
      </c>
      <c r="J1966" s="6">
        <f t="shared" si="1335"/>
        <v>1157.8117383405461</v>
      </c>
      <c r="K1966" s="6">
        <f t="shared" si="1336"/>
        <v>861.98550239740518</v>
      </c>
      <c r="L1966" s="6">
        <f t="shared" si="1337"/>
        <v>240.74075747427082</v>
      </c>
      <c r="M1966" s="6">
        <f t="shared" si="1334"/>
        <v>2260.5379982122222</v>
      </c>
      <c r="N1966" s="6">
        <f t="shared" si="1338"/>
        <v>2274.2309314067602</v>
      </c>
      <c r="O1966" s="6">
        <f t="shared" si="1341"/>
        <v>9.0695252836676108</v>
      </c>
      <c r="P1966" s="6">
        <f t="shared" si="1342"/>
        <v>6.895884019179241</v>
      </c>
      <c r="Q1966" s="6">
        <f t="shared" si="1343"/>
        <v>1.8456791406360764</v>
      </c>
      <c r="R1966" s="6">
        <f t="shared" si="1344"/>
        <v>17.811088443482927</v>
      </c>
      <c r="S1966" s="6">
        <f t="shared" si="1345"/>
        <v>17.814808962686289</v>
      </c>
      <c r="T1966" s="6"/>
      <c r="U1966" s="6"/>
      <c r="V1966" s="6"/>
      <c r="W1966" s="6"/>
      <c r="X1966" s="4"/>
      <c r="Y1966" s="4"/>
      <c r="Z1966" s="4"/>
      <c r="AA1966" s="4"/>
    </row>
    <row r="1967" spans="1:27" x14ac:dyDescent="0.2">
      <c r="A1967" s="5">
        <v>2015</v>
      </c>
      <c r="B1967" s="5" t="s">
        <v>29</v>
      </c>
      <c r="C1967" s="5">
        <v>1</v>
      </c>
      <c r="D1967" s="5">
        <v>60</v>
      </c>
      <c r="F1967" s="5">
        <v>3.54</v>
      </c>
      <c r="G1967" s="5">
        <f t="shared" si="1346"/>
        <v>3.54</v>
      </c>
      <c r="H1967" s="6">
        <f t="shared" si="1340"/>
        <v>9.842295624431463</v>
      </c>
      <c r="I1967" s="6">
        <f t="shared" si="1339"/>
        <v>0.16403826040719105</v>
      </c>
      <c r="J1967" s="6">
        <f t="shared" si="1335"/>
        <v>1157.8117383405461</v>
      </c>
      <c r="K1967" s="6">
        <f t="shared" si="1336"/>
        <v>861.98550239740518</v>
      </c>
      <c r="L1967" s="6">
        <f t="shared" si="1337"/>
        <v>240.74075747427082</v>
      </c>
      <c r="M1967" s="6">
        <f t="shared" si="1334"/>
        <v>2260.5379982122222</v>
      </c>
      <c r="N1967" s="6">
        <f t="shared" si="1338"/>
        <v>2274.2309314067602</v>
      </c>
      <c r="O1967" s="6">
        <f t="shared" si="1341"/>
        <v>9.0695252836676108</v>
      </c>
      <c r="P1967" s="6">
        <f t="shared" si="1342"/>
        <v>6.895884019179241</v>
      </c>
      <c r="Q1967" s="6">
        <f t="shared" si="1343"/>
        <v>1.8456791406360764</v>
      </c>
      <c r="R1967" s="6">
        <f t="shared" si="1344"/>
        <v>17.811088443482927</v>
      </c>
      <c r="S1967" s="6">
        <f t="shared" si="1345"/>
        <v>17.814808962686289</v>
      </c>
      <c r="T1967" s="6"/>
      <c r="U1967" s="6"/>
      <c r="V1967" s="6"/>
      <c r="W1967" s="6"/>
      <c r="X1967" s="4"/>
      <c r="Y1967" s="4"/>
      <c r="Z1967" s="4"/>
      <c r="AA1967" s="4"/>
    </row>
    <row r="1968" spans="1:27" x14ac:dyDescent="0.2">
      <c r="A1968" s="5">
        <v>2015</v>
      </c>
      <c r="B1968" s="5" t="s">
        <v>29</v>
      </c>
      <c r="C1968" s="5">
        <v>1</v>
      </c>
      <c r="D1968" s="5">
        <v>60</v>
      </c>
      <c r="F1968" s="5">
        <v>3.61</v>
      </c>
      <c r="G1968" s="5">
        <f t="shared" si="1346"/>
        <v>3.61</v>
      </c>
      <c r="H1968" s="6">
        <f t="shared" si="1340"/>
        <v>10.235387405211885</v>
      </c>
      <c r="I1968" s="6">
        <f t="shared" si="1339"/>
        <v>0.17058979008686476</v>
      </c>
      <c r="J1968" s="6">
        <f t="shared" si="1335"/>
        <v>1206.4135934843923</v>
      </c>
      <c r="K1968" s="6">
        <f t="shared" si="1336"/>
        <v>896.23686106248624</v>
      </c>
      <c r="L1968" s="6">
        <f t="shared" si="1337"/>
        <v>247.48004020457915</v>
      </c>
      <c r="M1968" s="6">
        <f t="shared" ref="M1968:M2031" si="1347">SUM(J1968:L1968)</f>
        <v>2350.1304947514582</v>
      </c>
      <c r="N1968" s="6">
        <f t="shared" si="1338"/>
        <v>2365.5246672850317</v>
      </c>
      <c r="O1968" s="6">
        <f t="shared" si="1341"/>
        <v>9.4502398156277376</v>
      </c>
      <c r="P1968" s="6">
        <f t="shared" si="1342"/>
        <v>7.169894888499889</v>
      </c>
      <c r="Q1968" s="6">
        <f t="shared" si="1343"/>
        <v>1.8973469749017735</v>
      </c>
      <c r="R1968" s="6">
        <f t="shared" si="1344"/>
        <v>18.517481679029398</v>
      </c>
      <c r="S1968" s="6">
        <f t="shared" si="1345"/>
        <v>18.529943227066081</v>
      </c>
      <c r="T1968" s="6"/>
      <c r="U1968" s="6"/>
      <c r="V1968" s="6"/>
      <c r="W1968" s="6"/>
      <c r="X1968" s="4"/>
      <c r="Y1968" s="4"/>
      <c r="Z1968" s="4"/>
      <c r="AA1968" s="4"/>
    </row>
    <row r="1969" spans="1:27" x14ac:dyDescent="0.2">
      <c r="A1969" s="5">
        <v>2015</v>
      </c>
      <c r="B1969" s="5" t="s">
        <v>29</v>
      </c>
      <c r="C1969" s="5">
        <v>1</v>
      </c>
      <c r="D1969" s="5">
        <v>60</v>
      </c>
      <c r="F1969" s="5">
        <v>3.65</v>
      </c>
      <c r="G1969" s="5">
        <f t="shared" si="1346"/>
        <v>3.65</v>
      </c>
      <c r="H1969" s="6">
        <f t="shared" si="1340"/>
        <v>10.463467031862505</v>
      </c>
      <c r="I1969" s="6">
        <f t="shared" si="1339"/>
        <v>0.17439111719770842</v>
      </c>
      <c r="J1969" s="6">
        <f t="shared" si="1335"/>
        <v>1234.6564040675244</v>
      </c>
      <c r="K1969" s="6">
        <f t="shared" si="1336"/>
        <v>916.10714508527292</v>
      </c>
      <c r="L1969" s="6">
        <f t="shared" si="1337"/>
        <v>251.35525082722947</v>
      </c>
      <c r="M1969" s="6">
        <f t="shared" si="1347"/>
        <v>2402.1187999800268</v>
      </c>
      <c r="N1969" s="6">
        <f t="shared" si="1338"/>
        <v>2418.5031806743145</v>
      </c>
      <c r="O1969" s="6">
        <f t="shared" si="1341"/>
        <v>9.6714751651956075</v>
      </c>
      <c r="P1969" s="6">
        <f t="shared" si="1342"/>
        <v>7.3288571606821824</v>
      </c>
      <c r="Q1969" s="6">
        <f t="shared" si="1343"/>
        <v>1.9270569230087593</v>
      </c>
      <c r="R1969" s="6">
        <f t="shared" si="1344"/>
        <v>18.927389248886549</v>
      </c>
      <c r="S1969" s="6">
        <f t="shared" si="1345"/>
        <v>18.944941581948797</v>
      </c>
      <c r="T1969" s="6"/>
      <c r="U1969" s="6"/>
      <c r="V1969" s="6"/>
      <c r="W1969" s="6"/>
      <c r="X1969" s="4"/>
      <c r="Y1969" s="4"/>
      <c r="Z1969" s="4"/>
      <c r="AA1969" s="4"/>
    </row>
    <row r="1970" spans="1:27" x14ac:dyDescent="0.2">
      <c r="A1970" s="5">
        <v>2015</v>
      </c>
      <c r="B1970" s="5" t="s">
        <v>29</v>
      </c>
      <c r="C1970" s="5">
        <v>1</v>
      </c>
      <c r="D1970" s="5">
        <v>60</v>
      </c>
      <c r="F1970" s="5">
        <v>3.66</v>
      </c>
      <c r="G1970" s="5">
        <f t="shared" si="1346"/>
        <v>3.66</v>
      </c>
      <c r="H1970" s="6">
        <f t="shared" si="1340"/>
        <v>10.520879637606859</v>
      </c>
      <c r="I1970" s="6">
        <f t="shared" si="1339"/>
        <v>0.1753479939601143</v>
      </c>
      <c r="J1970" s="6">
        <f t="shared" si="1335"/>
        <v>1241.7706115512187</v>
      </c>
      <c r="K1970" s="6">
        <f t="shared" si="1336"/>
        <v>921.10858496472861</v>
      </c>
      <c r="L1970" s="6">
        <f t="shared" si="1337"/>
        <v>252.32678466073696</v>
      </c>
      <c r="M1970" s="6">
        <f t="shared" si="1347"/>
        <v>2415.205981176684</v>
      </c>
      <c r="N1970" s="6">
        <f t="shared" si="1338"/>
        <v>2431.8399401605921</v>
      </c>
      <c r="O1970" s="6">
        <f t="shared" si="1341"/>
        <v>9.7272031238178798</v>
      </c>
      <c r="P1970" s="6">
        <f t="shared" si="1342"/>
        <v>7.3688686797178287</v>
      </c>
      <c r="Q1970" s="6">
        <f t="shared" si="1343"/>
        <v>1.9345053490656501</v>
      </c>
      <c r="R1970" s="6">
        <f t="shared" si="1344"/>
        <v>19.030577152601357</v>
      </c>
      <c r="S1970" s="6">
        <f t="shared" si="1345"/>
        <v>19.049412864591304</v>
      </c>
      <c r="T1970" s="6"/>
      <c r="U1970" s="6"/>
      <c r="V1970" s="6"/>
      <c r="W1970" s="6"/>
      <c r="X1970" s="4"/>
      <c r="Y1970" s="4"/>
      <c r="Z1970" s="4"/>
      <c r="AA1970" s="4"/>
    </row>
    <row r="1971" spans="1:27" x14ac:dyDescent="0.2">
      <c r="A1971" s="5">
        <v>2015</v>
      </c>
      <c r="B1971" s="5" t="s">
        <v>29</v>
      </c>
      <c r="C1971" s="5">
        <v>1</v>
      </c>
      <c r="D1971" s="5">
        <v>60</v>
      </c>
      <c r="F1971" s="5">
        <v>3.66</v>
      </c>
      <c r="G1971" s="5">
        <f t="shared" si="1346"/>
        <v>3.66</v>
      </c>
      <c r="H1971" s="6">
        <f t="shared" si="1340"/>
        <v>10.520879637606859</v>
      </c>
      <c r="I1971" s="6">
        <f t="shared" si="1339"/>
        <v>0.1753479939601143</v>
      </c>
      <c r="J1971" s="6">
        <f t="shared" si="1335"/>
        <v>1241.7706115512187</v>
      </c>
      <c r="K1971" s="6">
        <f t="shared" si="1336"/>
        <v>921.10858496472861</v>
      </c>
      <c r="L1971" s="6">
        <f t="shared" si="1337"/>
        <v>252.32678466073696</v>
      </c>
      <c r="M1971" s="6">
        <f t="shared" si="1347"/>
        <v>2415.205981176684</v>
      </c>
      <c r="N1971" s="6">
        <f t="shared" si="1338"/>
        <v>2431.8399401605921</v>
      </c>
      <c r="O1971" s="6">
        <f t="shared" si="1341"/>
        <v>9.7272031238178798</v>
      </c>
      <c r="P1971" s="6">
        <f t="shared" si="1342"/>
        <v>7.3688686797178287</v>
      </c>
      <c r="Q1971" s="6">
        <f t="shared" si="1343"/>
        <v>1.9345053490656501</v>
      </c>
      <c r="R1971" s="6">
        <f t="shared" si="1344"/>
        <v>19.030577152601357</v>
      </c>
      <c r="S1971" s="6">
        <f t="shared" si="1345"/>
        <v>19.049412864591304</v>
      </c>
      <c r="T1971" s="6"/>
      <c r="U1971" s="6"/>
      <c r="V1971" s="6"/>
      <c r="W1971" s="6"/>
      <c r="X1971" s="4"/>
      <c r="Y1971" s="4"/>
      <c r="Z1971" s="4"/>
      <c r="AA1971" s="4"/>
    </row>
    <row r="1972" spans="1:27" x14ac:dyDescent="0.2">
      <c r="A1972" s="5">
        <v>2015</v>
      </c>
      <c r="B1972" s="5" t="s">
        <v>29</v>
      </c>
      <c r="C1972" s="5">
        <v>1</v>
      </c>
      <c r="D1972" s="5">
        <v>60</v>
      </c>
      <c r="F1972" s="5">
        <v>3.68</v>
      </c>
      <c r="G1972" s="5">
        <f t="shared" si="1346"/>
        <v>3.68</v>
      </c>
      <c r="H1972" s="6">
        <f t="shared" si="1340"/>
        <v>10.636176087993604</v>
      </c>
      <c r="I1972" s="6">
        <f t="shared" si="1339"/>
        <v>0.17726960146656007</v>
      </c>
      <c r="J1972" s="6">
        <f t="shared" si="1335"/>
        <v>1256.0632733805287</v>
      </c>
      <c r="K1972" s="6">
        <f t="shared" si="1336"/>
        <v>931.15210477403525</v>
      </c>
      <c r="L1972" s="6">
        <f t="shared" si="1337"/>
        <v>254.27311739957517</v>
      </c>
      <c r="M1972" s="6">
        <f t="shared" si="1347"/>
        <v>2441.4884955541393</v>
      </c>
      <c r="N1972" s="6">
        <f t="shared" si="1338"/>
        <v>2458.624023567751</v>
      </c>
      <c r="O1972" s="6">
        <f t="shared" si="1341"/>
        <v>9.8391623081474737</v>
      </c>
      <c r="P1972" s="6">
        <f t="shared" si="1342"/>
        <v>7.4492168381922816</v>
      </c>
      <c r="Q1972" s="6">
        <f t="shared" si="1343"/>
        <v>1.9494272333967431</v>
      </c>
      <c r="R1972" s="6">
        <f t="shared" si="1344"/>
        <v>19.237806379736501</v>
      </c>
      <c r="S1972" s="6">
        <f t="shared" si="1345"/>
        <v>19.259221517947381</v>
      </c>
      <c r="T1972" s="6"/>
      <c r="U1972" s="6"/>
      <c r="V1972" s="6"/>
      <c r="W1972" s="6"/>
      <c r="X1972" s="4"/>
      <c r="Y1972" s="4"/>
      <c r="Z1972" s="4"/>
      <c r="AA1972" s="4"/>
    </row>
    <row r="1973" spans="1:27" x14ac:dyDescent="0.2">
      <c r="A1973" s="5">
        <v>2015</v>
      </c>
      <c r="B1973" s="5" t="s">
        <v>29</v>
      </c>
      <c r="C1973" s="5">
        <v>1</v>
      </c>
      <c r="D1973" s="5">
        <v>60</v>
      </c>
      <c r="F1973" s="5">
        <v>3.76</v>
      </c>
      <c r="G1973" s="5">
        <f t="shared" si="1346"/>
        <v>3.76</v>
      </c>
      <c r="H1973" s="6">
        <f t="shared" si="1340"/>
        <v>11.103645074847764</v>
      </c>
      <c r="I1973" s="6">
        <f t="shared" si="1339"/>
        <v>0.18506075124746274</v>
      </c>
      <c r="J1973" s="6">
        <f t="shared" si="1335"/>
        <v>1314.091397888853</v>
      </c>
      <c r="K1973" s="6">
        <f t="shared" si="1336"/>
        <v>971.86799747132591</v>
      </c>
      <c r="L1973" s="6">
        <f t="shared" si="1337"/>
        <v>262.10172821962453</v>
      </c>
      <c r="M1973" s="6">
        <f t="shared" si="1347"/>
        <v>2548.0611235798033</v>
      </c>
      <c r="N1973" s="6">
        <f t="shared" si="1338"/>
        <v>2567.2346962577308</v>
      </c>
      <c r="O1973" s="6">
        <f t="shared" si="1341"/>
        <v>10.293715950129348</v>
      </c>
      <c r="P1973" s="6">
        <f t="shared" si="1342"/>
        <v>7.7749439797706072</v>
      </c>
      <c r="Q1973" s="6">
        <f t="shared" si="1343"/>
        <v>2.0094465830171213</v>
      </c>
      <c r="R1973" s="6">
        <f t="shared" si="1344"/>
        <v>20.078106512917074</v>
      </c>
      <c r="S1973" s="6">
        <f t="shared" si="1345"/>
        <v>20.110005120685557</v>
      </c>
      <c r="T1973" s="6"/>
      <c r="U1973" s="6"/>
      <c r="V1973" s="6"/>
      <c r="W1973" s="6"/>
      <c r="X1973" s="4"/>
      <c r="Y1973" s="4"/>
      <c r="Z1973" s="4"/>
      <c r="AA1973" s="4"/>
    </row>
    <row r="1974" spans="1:27" x14ac:dyDescent="0.2">
      <c r="A1974" s="5">
        <v>2015</v>
      </c>
      <c r="B1974" s="5" t="s">
        <v>29</v>
      </c>
      <c r="C1974" s="5">
        <v>1</v>
      </c>
      <c r="D1974" s="5">
        <v>60</v>
      </c>
      <c r="F1974" s="5">
        <v>3.78</v>
      </c>
      <c r="G1974" s="5">
        <f t="shared" si="1346"/>
        <v>3.78</v>
      </c>
      <c r="H1974" s="6">
        <f t="shared" si="1340"/>
        <v>11.222083117888099</v>
      </c>
      <c r="I1974" s="6">
        <f t="shared" si="1339"/>
        <v>0.18703471863146831</v>
      </c>
      <c r="J1974" s="6">
        <f t="shared" si="1335"/>
        <v>1328.8130289503856</v>
      </c>
      <c r="K1974" s="6">
        <f t="shared" si="1336"/>
        <v>982.1824094460186</v>
      </c>
      <c r="L1974" s="6">
        <f t="shared" si="1337"/>
        <v>264.06963246179004</v>
      </c>
      <c r="M1974" s="6">
        <f t="shared" si="1347"/>
        <v>2575.0650708581943</v>
      </c>
      <c r="N1974" s="6">
        <f t="shared" si="1338"/>
        <v>2594.7559888319438</v>
      </c>
      <c r="O1974" s="6">
        <f t="shared" si="1341"/>
        <v>10.409035393444688</v>
      </c>
      <c r="P1974" s="6">
        <f t="shared" si="1342"/>
        <v>7.8574592755681483</v>
      </c>
      <c r="Q1974" s="6">
        <f t="shared" si="1343"/>
        <v>2.0245338488737237</v>
      </c>
      <c r="R1974" s="6">
        <f t="shared" si="1344"/>
        <v>20.291028517886559</v>
      </c>
      <c r="S1974" s="6">
        <f t="shared" si="1345"/>
        <v>20.325588579183556</v>
      </c>
      <c r="T1974" s="6"/>
      <c r="U1974" s="6"/>
      <c r="V1974" s="6"/>
      <c r="W1974" s="6"/>
      <c r="X1974" s="4"/>
      <c r="Y1974" s="4"/>
      <c r="Z1974" s="4"/>
      <c r="AA1974" s="4"/>
    </row>
    <row r="1975" spans="1:27" x14ac:dyDescent="0.2">
      <c r="A1975" s="5">
        <v>2015</v>
      </c>
      <c r="B1975" s="5" t="s">
        <v>29</v>
      </c>
      <c r="C1975" s="5">
        <v>1</v>
      </c>
      <c r="D1975" s="5">
        <v>60</v>
      </c>
      <c r="F1975" s="5">
        <v>3.79</v>
      </c>
      <c r="G1975" s="5">
        <f t="shared" si="1346"/>
        <v>3.79</v>
      </c>
      <c r="H1975" s="6">
        <f t="shared" si="1340"/>
        <v>11.281537758857286</v>
      </c>
      <c r="I1975" s="6">
        <f t="shared" si="1339"/>
        <v>0.1880256293142881</v>
      </c>
      <c r="J1975" s="6">
        <f t="shared" si="1335"/>
        <v>1336.206065936268</v>
      </c>
      <c r="K1975" s="6">
        <f t="shared" si="1336"/>
        <v>987.35992926832125</v>
      </c>
      <c r="L1975" s="6">
        <f t="shared" si="1337"/>
        <v>265.05518803390214</v>
      </c>
      <c r="M1975" s="6">
        <f t="shared" si="1347"/>
        <v>2588.6211832384915</v>
      </c>
      <c r="N1975" s="6">
        <f t="shared" si="1338"/>
        <v>2608.5719341825215</v>
      </c>
      <c r="O1975" s="6">
        <f t="shared" si="1341"/>
        <v>10.466947516500765</v>
      </c>
      <c r="P1975" s="6">
        <f t="shared" si="1342"/>
        <v>7.8988794341465693</v>
      </c>
      <c r="Q1975" s="6">
        <f t="shared" si="1343"/>
        <v>2.0320897749265834</v>
      </c>
      <c r="R1975" s="6">
        <f t="shared" si="1344"/>
        <v>20.397916725573918</v>
      </c>
      <c r="S1975" s="6">
        <f t="shared" si="1345"/>
        <v>20.433813484429752</v>
      </c>
      <c r="T1975" s="6"/>
      <c r="U1975" s="6"/>
      <c r="V1975" s="6"/>
      <c r="W1975" s="6"/>
      <c r="X1975" s="4"/>
      <c r="Y1975" s="4"/>
      <c r="Z1975" s="4"/>
      <c r="AA1975" s="4"/>
    </row>
    <row r="1976" spans="1:27" x14ac:dyDescent="0.2">
      <c r="A1976" s="5">
        <v>2015</v>
      </c>
      <c r="B1976" s="5" t="s">
        <v>29</v>
      </c>
      <c r="C1976" s="5">
        <v>1</v>
      </c>
      <c r="D1976" s="5">
        <v>60</v>
      </c>
      <c r="F1976" s="5">
        <v>3.79</v>
      </c>
      <c r="G1976" s="5">
        <f t="shared" si="1346"/>
        <v>3.79</v>
      </c>
      <c r="H1976" s="6">
        <f t="shared" si="1340"/>
        <v>11.281537758857286</v>
      </c>
      <c r="I1976" s="6">
        <f t="shared" si="1339"/>
        <v>0.1880256293142881</v>
      </c>
      <c r="J1976" s="6">
        <f t="shared" si="1335"/>
        <v>1336.206065936268</v>
      </c>
      <c r="K1976" s="6">
        <f t="shared" si="1336"/>
        <v>987.35992926832125</v>
      </c>
      <c r="L1976" s="6">
        <f t="shared" si="1337"/>
        <v>265.05518803390214</v>
      </c>
      <c r="M1976" s="6">
        <f t="shared" si="1347"/>
        <v>2588.6211832384915</v>
      </c>
      <c r="N1976" s="6">
        <f t="shared" si="1338"/>
        <v>2608.5719341825215</v>
      </c>
      <c r="O1976" s="6">
        <f t="shared" si="1341"/>
        <v>10.466947516500765</v>
      </c>
      <c r="P1976" s="6">
        <f t="shared" si="1342"/>
        <v>7.8988794341465693</v>
      </c>
      <c r="Q1976" s="6">
        <f t="shared" si="1343"/>
        <v>2.0320897749265834</v>
      </c>
      <c r="R1976" s="6">
        <f t="shared" si="1344"/>
        <v>20.397916725573918</v>
      </c>
      <c r="S1976" s="6">
        <f t="shared" si="1345"/>
        <v>20.433813484429752</v>
      </c>
      <c r="T1976" s="6"/>
      <c r="U1976" s="6"/>
      <c r="V1976" s="6"/>
      <c r="W1976" s="6"/>
      <c r="X1976" s="4"/>
      <c r="Y1976" s="4"/>
      <c r="Z1976" s="4"/>
      <c r="AA1976" s="4"/>
    </row>
    <row r="1977" spans="1:27" x14ac:dyDescent="0.2">
      <c r="A1977" s="5">
        <v>2015</v>
      </c>
      <c r="B1977" s="5" t="s">
        <v>29</v>
      </c>
      <c r="C1977" s="5">
        <v>1</v>
      </c>
      <c r="D1977" s="5">
        <v>60</v>
      </c>
      <c r="F1977" s="5">
        <v>3.84</v>
      </c>
      <c r="G1977" s="5">
        <f t="shared" si="1346"/>
        <v>3.84</v>
      </c>
      <c r="H1977" s="6">
        <f t="shared" si="1340"/>
        <v>11.581167158193413</v>
      </c>
      <c r="I1977" s="6">
        <f t="shared" si="1339"/>
        <v>0.19301945263655687</v>
      </c>
      <c r="J1977" s="6">
        <f t="shared" si="1335"/>
        <v>1373.4936920766527</v>
      </c>
      <c r="K1977" s="6">
        <f t="shared" si="1336"/>
        <v>1013.4506524463037</v>
      </c>
      <c r="L1977" s="6">
        <f t="shared" si="1337"/>
        <v>269.99893404739748</v>
      </c>
      <c r="M1977" s="6">
        <f t="shared" si="1347"/>
        <v>2656.9432785703539</v>
      </c>
      <c r="N1977" s="6">
        <f t="shared" si="1338"/>
        <v>2678.2046904552985</v>
      </c>
      <c r="O1977" s="6">
        <f t="shared" si="1341"/>
        <v>10.759033921267111</v>
      </c>
      <c r="P1977" s="6">
        <f t="shared" si="1342"/>
        <v>8.1076052195704289</v>
      </c>
      <c r="Q1977" s="6">
        <f t="shared" si="1343"/>
        <v>2.0699918276967142</v>
      </c>
      <c r="R1977" s="6">
        <f t="shared" si="1344"/>
        <v>20.936630968534256</v>
      </c>
      <c r="S1977" s="6">
        <f t="shared" si="1345"/>
        <v>20.97927007523317</v>
      </c>
      <c r="T1977" s="6"/>
      <c r="U1977" s="6"/>
      <c r="V1977" s="6"/>
      <c r="W1977" s="6"/>
      <c r="X1977" s="4"/>
      <c r="Y1977" s="4"/>
      <c r="Z1977" s="4"/>
      <c r="AA1977" s="4"/>
    </row>
    <row r="1978" spans="1:27" x14ac:dyDescent="0.2">
      <c r="A1978" s="5">
        <v>2015</v>
      </c>
      <c r="B1978" s="5" t="s">
        <v>29</v>
      </c>
      <c r="C1978" s="5">
        <v>1</v>
      </c>
      <c r="D1978" s="5">
        <v>60</v>
      </c>
      <c r="F1978" s="5">
        <v>3.9</v>
      </c>
      <c r="G1978" s="5">
        <f t="shared" si="1346"/>
        <v>3.9</v>
      </c>
      <c r="H1978" s="6">
        <f t="shared" si="1340"/>
        <v>11.945906065275187</v>
      </c>
      <c r="I1978" s="6">
        <f t="shared" si="1339"/>
        <v>0.19909843442125311</v>
      </c>
      <c r="J1978" s="6">
        <f t="shared" si="1335"/>
        <v>1418.9489559399603</v>
      </c>
      <c r="K1978" s="6">
        <f t="shared" si="1336"/>
        <v>1045.2063465063234</v>
      </c>
      <c r="L1978" s="6">
        <f t="shared" si="1337"/>
        <v>275.96634338764704</v>
      </c>
      <c r="M1978" s="6">
        <f t="shared" si="1347"/>
        <v>2740.1216458339309</v>
      </c>
      <c r="N1978" s="6">
        <f t="shared" si="1338"/>
        <v>2762.9807900881578</v>
      </c>
      <c r="O1978" s="6">
        <f t="shared" si="1341"/>
        <v>11.115100154863022</v>
      </c>
      <c r="P1978" s="6">
        <f t="shared" si="1342"/>
        <v>8.3616507720505862</v>
      </c>
      <c r="Q1978" s="6">
        <f t="shared" si="1343"/>
        <v>2.115741965971961</v>
      </c>
      <c r="R1978" s="6">
        <f t="shared" si="1344"/>
        <v>21.59249289288557</v>
      </c>
      <c r="S1978" s="6">
        <f t="shared" si="1345"/>
        <v>21.643349522357237</v>
      </c>
      <c r="T1978" s="6"/>
      <c r="U1978" s="6"/>
      <c r="V1978" s="6"/>
      <c r="W1978" s="6"/>
      <c r="X1978" s="4"/>
      <c r="Y1978" s="4"/>
      <c r="Z1978" s="4"/>
      <c r="AA1978" s="4"/>
    </row>
    <row r="1979" spans="1:27" x14ac:dyDescent="0.2">
      <c r="A1979" s="5">
        <v>2015</v>
      </c>
      <c r="B1979" s="5" t="s">
        <v>29</v>
      </c>
      <c r="C1979" s="5">
        <v>1</v>
      </c>
      <c r="D1979" s="5">
        <v>60</v>
      </c>
      <c r="F1979" s="5">
        <v>3.93</v>
      </c>
      <c r="G1979" s="5">
        <f t="shared" si="1346"/>
        <v>3.93</v>
      </c>
      <c r="H1979" s="6">
        <f t="shared" si="1340"/>
        <v>12.13039609385725</v>
      </c>
      <c r="I1979" s="6">
        <f t="shared" si="1339"/>
        <v>0.20217326823095416</v>
      </c>
      <c r="J1979" s="6">
        <f t="shared" si="1335"/>
        <v>1441.9674394025474</v>
      </c>
      <c r="K1979" s="6">
        <f t="shared" si="1336"/>
        <v>1061.2669640213783</v>
      </c>
      <c r="L1979" s="6">
        <f t="shared" si="1337"/>
        <v>278.96422968985183</v>
      </c>
      <c r="M1979" s="6">
        <f t="shared" si="1347"/>
        <v>2782.1986331137778</v>
      </c>
      <c r="N1979" s="6">
        <f t="shared" si="1338"/>
        <v>2805.8666786015547</v>
      </c>
      <c r="O1979" s="6">
        <f t="shared" si="1341"/>
        <v>11.295411608653287</v>
      </c>
      <c r="P1979" s="6">
        <f t="shared" si="1342"/>
        <v>8.4901357121710266</v>
      </c>
      <c r="Q1979" s="6">
        <f t="shared" si="1343"/>
        <v>2.138725760955531</v>
      </c>
      <c r="R1979" s="6">
        <f t="shared" si="1344"/>
        <v>21.924273081779845</v>
      </c>
      <c r="S1979" s="6">
        <f t="shared" si="1345"/>
        <v>21.979288982378844</v>
      </c>
      <c r="T1979" s="6"/>
      <c r="U1979" s="6"/>
      <c r="V1979" s="6"/>
      <c r="W1979" s="6"/>
      <c r="X1979" s="4"/>
      <c r="Y1979" s="4"/>
      <c r="Z1979" s="4"/>
      <c r="AA1979" s="4"/>
    </row>
    <row r="1980" spans="1:27" x14ac:dyDescent="0.2">
      <c r="A1980" s="5">
        <v>2015</v>
      </c>
      <c r="B1980" s="5" t="s">
        <v>29</v>
      </c>
      <c r="C1980" s="5">
        <v>1</v>
      </c>
      <c r="D1980" s="5">
        <v>60</v>
      </c>
      <c r="F1980" s="5">
        <v>3.95</v>
      </c>
      <c r="G1980" s="5">
        <f t="shared" si="1346"/>
        <v>3.95</v>
      </c>
      <c r="H1980" s="6">
        <f t="shared" si="1340"/>
        <v>12.254174844408688</v>
      </c>
      <c r="I1980" s="6">
        <f t="shared" si="1339"/>
        <v>0.20423624740681146</v>
      </c>
      <c r="J1980" s="6">
        <f t="shared" ref="J1980:J2001" si="1348">81.42*G1980^2.1</f>
        <v>1457.4209190226679</v>
      </c>
      <c r="K1980" s="6">
        <f t="shared" ref="K1980:K2001" si="1349">69.66*G1980^1.99</f>
        <v>1072.0417287809578</v>
      </c>
      <c r="L1980" s="6">
        <f t="shared" ref="L1980:L2001" si="1350">40.5*G1980^1.41</f>
        <v>280.96804398115665</v>
      </c>
      <c r="M1980" s="6">
        <f t="shared" si="1347"/>
        <v>2810.4306917847825</v>
      </c>
      <c r="N1980" s="6">
        <f t="shared" ref="N1980:N2001" si="1351">179.2*G1980^2.01</f>
        <v>2834.6416729605739</v>
      </c>
      <c r="O1980" s="6">
        <f t="shared" si="1341"/>
        <v>11.416463865677565</v>
      </c>
      <c r="P1980" s="6">
        <f t="shared" si="1342"/>
        <v>8.5763338302476608</v>
      </c>
      <c r="Q1980" s="6">
        <f t="shared" si="1343"/>
        <v>2.1540883371888677</v>
      </c>
      <c r="R1980" s="6">
        <f t="shared" si="1344"/>
        <v>22.146886033114093</v>
      </c>
      <c r="S1980" s="6">
        <f t="shared" si="1345"/>
        <v>22.204693104857828</v>
      </c>
      <c r="T1980" s="6"/>
      <c r="U1980" s="6"/>
      <c r="V1980" s="6"/>
      <c r="W1980" s="6"/>
      <c r="X1980" s="4"/>
      <c r="Y1980" s="4"/>
      <c r="Z1980" s="4"/>
      <c r="AA1980" s="4"/>
    </row>
    <row r="1981" spans="1:27" x14ac:dyDescent="0.2">
      <c r="A1981" s="5">
        <v>2015</v>
      </c>
      <c r="B1981" s="5" t="s">
        <v>29</v>
      </c>
      <c r="C1981" s="5">
        <v>1</v>
      </c>
      <c r="D1981" s="5">
        <v>60</v>
      </c>
      <c r="F1981" s="5">
        <v>4.0199999999999996</v>
      </c>
      <c r="G1981" s="5">
        <f t="shared" si="1346"/>
        <v>4.0199999999999996</v>
      </c>
      <c r="H1981" s="6">
        <f t="shared" si="1340"/>
        <v>12.692348479768119</v>
      </c>
      <c r="I1981" s="6">
        <f t="shared" si="1339"/>
        <v>0.21153914132946866</v>
      </c>
      <c r="J1981" s="6">
        <f t="shared" si="1348"/>
        <v>1512.1880770692292</v>
      </c>
      <c r="K1981" s="6">
        <f t="shared" si="1349"/>
        <v>1110.1797866808486</v>
      </c>
      <c r="L1981" s="6">
        <f t="shared" si="1350"/>
        <v>288.01410563103423</v>
      </c>
      <c r="M1981" s="6">
        <f t="shared" si="1347"/>
        <v>2910.381969381112</v>
      </c>
      <c r="N1981" s="6">
        <f t="shared" si="1351"/>
        <v>2936.516003576362</v>
      </c>
      <c r="O1981" s="6">
        <f t="shared" si="1341"/>
        <v>11.845473270375628</v>
      </c>
      <c r="P1981" s="6">
        <f t="shared" si="1342"/>
        <v>8.8814382934467879</v>
      </c>
      <c r="Q1981" s="6">
        <f t="shared" si="1343"/>
        <v>2.2081081431712621</v>
      </c>
      <c r="R1981" s="6">
        <f t="shared" si="1344"/>
        <v>22.935019706993678</v>
      </c>
      <c r="S1981" s="6">
        <f t="shared" si="1345"/>
        <v>23.002708694681498</v>
      </c>
      <c r="T1981" s="6"/>
      <c r="U1981" s="6"/>
      <c r="V1981" s="6"/>
      <c r="W1981" s="6"/>
      <c r="X1981" s="4"/>
      <c r="Y1981" s="4"/>
      <c r="Z1981" s="4"/>
      <c r="AA1981" s="4"/>
    </row>
    <row r="1982" spans="1:27" x14ac:dyDescent="0.2">
      <c r="A1982" s="5">
        <v>2015</v>
      </c>
      <c r="B1982" s="5" t="s">
        <v>29</v>
      </c>
      <c r="C1982" s="5">
        <v>1</v>
      </c>
      <c r="D1982" s="5">
        <v>60</v>
      </c>
      <c r="F1982" s="5">
        <v>4.04</v>
      </c>
      <c r="G1982" s="5">
        <f t="shared" si="1346"/>
        <v>4.04</v>
      </c>
      <c r="H1982" s="6">
        <f t="shared" si="1340"/>
        <v>12.818954663707792</v>
      </c>
      <c r="I1982" s="6">
        <f t="shared" si="1339"/>
        <v>0.21364924439512986</v>
      </c>
      <c r="J1982" s="6">
        <f t="shared" si="1348"/>
        <v>1528.030295179778</v>
      </c>
      <c r="K1982" s="6">
        <f t="shared" si="1349"/>
        <v>1121.1981866551162</v>
      </c>
      <c r="L1982" s="6">
        <f t="shared" si="1350"/>
        <v>290.03656168061485</v>
      </c>
      <c r="M1982" s="6">
        <f t="shared" si="1347"/>
        <v>2939.2650435155092</v>
      </c>
      <c r="N1982" s="6">
        <f t="shared" si="1351"/>
        <v>2965.9549429725398</v>
      </c>
      <c r="O1982" s="6">
        <f t="shared" si="1341"/>
        <v>11.969570645574926</v>
      </c>
      <c r="P1982" s="6">
        <f t="shared" si="1342"/>
        <v>8.9695854932409294</v>
      </c>
      <c r="Q1982" s="6">
        <f t="shared" si="1343"/>
        <v>2.2236136395513806</v>
      </c>
      <c r="R1982" s="6">
        <f t="shared" si="1344"/>
        <v>23.162769778367235</v>
      </c>
      <c r="S1982" s="6">
        <f t="shared" si="1345"/>
        <v>23.23331371995156</v>
      </c>
      <c r="T1982" s="6"/>
      <c r="U1982" s="6"/>
      <c r="V1982" s="6"/>
      <c r="W1982" s="6"/>
      <c r="X1982" s="4"/>
      <c r="Y1982" s="4"/>
      <c r="Z1982" s="4"/>
      <c r="AA1982" s="4"/>
    </row>
    <row r="1983" spans="1:27" x14ac:dyDescent="0.2">
      <c r="A1983" s="5">
        <v>2015</v>
      </c>
      <c r="B1983" s="5" t="s">
        <v>29</v>
      </c>
      <c r="C1983" s="5">
        <v>1</v>
      </c>
      <c r="D1983" s="5">
        <v>60</v>
      </c>
      <c r="F1983" s="5">
        <v>4.07</v>
      </c>
      <c r="G1983" s="5">
        <f t="shared" si="1346"/>
        <v>4.07</v>
      </c>
      <c r="H1983" s="6">
        <f t="shared" si="1340"/>
        <v>13.010042036862393</v>
      </c>
      <c r="I1983" s="6">
        <f t="shared" si="1339"/>
        <v>0.21683403394770653</v>
      </c>
      <c r="J1983" s="6">
        <f t="shared" si="1348"/>
        <v>1551.9558325493481</v>
      </c>
      <c r="K1983" s="6">
        <f t="shared" si="1349"/>
        <v>1137.8272865185843</v>
      </c>
      <c r="L1983" s="6">
        <f t="shared" si="1350"/>
        <v>293.07794670382987</v>
      </c>
      <c r="M1983" s="6">
        <f t="shared" si="1347"/>
        <v>2982.8610657717627</v>
      </c>
      <c r="N1983" s="6">
        <f t="shared" si="1351"/>
        <v>3010.3900360896714</v>
      </c>
      <c r="O1983" s="6">
        <f t="shared" si="1341"/>
        <v>12.156987354969893</v>
      </c>
      <c r="P1983" s="6">
        <f t="shared" si="1342"/>
        <v>9.1026182921486729</v>
      </c>
      <c r="Q1983" s="6">
        <f t="shared" si="1343"/>
        <v>2.2469309247293623</v>
      </c>
      <c r="R1983" s="6">
        <f t="shared" si="1344"/>
        <v>23.506536571847928</v>
      </c>
      <c r="S1983" s="6">
        <f t="shared" si="1345"/>
        <v>23.58138861603576</v>
      </c>
      <c r="T1983" s="6"/>
      <c r="U1983" s="6"/>
      <c r="V1983" s="6"/>
      <c r="W1983" s="6"/>
      <c r="X1983" s="4"/>
      <c r="Y1983" s="4"/>
      <c r="Z1983" s="4"/>
      <c r="AA1983" s="4"/>
    </row>
    <row r="1984" spans="1:27" x14ac:dyDescent="0.2">
      <c r="A1984" s="5">
        <v>2015</v>
      </c>
      <c r="B1984" s="5" t="s">
        <v>29</v>
      </c>
      <c r="C1984" s="5">
        <v>1</v>
      </c>
      <c r="D1984" s="5">
        <v>60</v>
      </c>
      <c r="F1984" s="5">
        <v>4.16</v>
      </c>
      <c r="G1984" s="5">
        <f t="shared" si="1346"/>
        <v>4.16</v>
      </c>
      <c r="H1984" s="6">
        <f t="shared" si="1340"/>
        <v>13.591786456490883</v>
      </c>
      <c r="I1984" s="6">
        <f t="shared" si="1339"/>
        <v>0.22652977427484805</v>
      </c>
      <c r="J1984" s="6">
        <f t="shared" si="1348"/>
        <v>1624.9016974360379</v>
      </c>
      <c r="K1984" s="6">
        <f t="shared" si="1349"/>
        <v>1188.4453016648679</v>
      </c>
      <c r="L1984" s="6">
        <f t="shared" si="1350"/>
        <v>302.25717530151854</v>
      </c>
      <c r="M1984" s="6">
        <f t="shared" si="1347"/>
        <v>3115.6041744024246</v>
      </c>
      <c r="N1984" s="6">
        <f t="shared" si="1351"/>
        <v>3145.6876687069262</v>
      </c>
      <c r="O1984" s="6">
        <f t="shared" si="1341"/>
        <v>12.728396629915631</v>
      </c>
      <c r="P1984" s="6">
        <f t="shared" si="1342"/>
        <v>9.5075624133189418</v>
      </c>
      <c r="Q1984" s="6">
        <f t="shared" si="1343"/>
        <v>2.3173050106449753</v>
      </c>
      <c r="R1984" s="6">
        <f t="shared" si="1344"/>
        <v>24.553264053879548</v>
      </c>
      <c r="S1984" s="6">
        <f t="shared" si="1345"/>
        <v>24.641220071537585</v>
      </c>
      <c r="T1984" s="6"/>
      <c r="U1984" s="6"/>
      <c r="V1984" s="6"/>
      <c r="W1984" s="6"/>
      <c r="X1984" s="4"/>
      <c r="Y1984" s="4"/>
      <c r="Z1984" s="4"/>
      <c r="AA1984" s="4"/>
    </row>
    <row r="1985" spans="1:27" x14ac:dyDescent="0.2">
      <c r="A1985" s="5">
        <v>2015</v>
      </c>
      <c r="B1985" s="5" t="s">
        <v>29</v>
      </c>
      <c r="C1985" s="5">
        <v>1</v>
      </c>
      <c r="D1985" s="5">
        <v>60</v>
      </c>
      <c r="F1985" s="5">
        <v>4.33</v>
      </c>
      <c r="G1985" s="5">
        <f t="shared" si="1346"/>
        <v>4.33</v>
      </c>
      <c r="H1985" s="6">
        <f t="shared" si="1340"/>
        <v>14.725351625722418</v>
      </c>
      <c r="I1985" s="6">
        <f t="shared" si="1339"/>
        <v>0.24542252709537363</v>
      </c>
      <c r="J1985" s="6">
        <f t="shared" si="1348"/>
        <v>1767.484770462562</v>
      </c>
      <c r="K1985" s="6">
        <f t="shared" si="1349"/>
        <v>1287.0469325338554</v>
      </c>
      <c r="L1985" s="6">
        <f t="shared" si="1350"/>
        <v>319.81803977213923</v>
      </c>
      <c r="M1985" s="6">
        <f t="shared" si="1347"/>
        <v>3374.3497427685566</v>
      </c>
      <c r="N1985" s="6">
        <f t="shared" si="1351"/>
        <v>3409.405653720471</v>
      </c>
      <c r="O1985" s="6">
        <f t="shared" si="1341"/>
        <v>13.845297368623401</v>
      </c>
      <c r="P1985" s="6">
        <f t="shared" si="1342"/>
        <v>10.296375460270843</v>
      </c>
      <c r="Q1985" s="6">
        <f t="shared" si="1343"/>
        <v>2.4519383049197345</v>
      </c>
      <c r="R1985" s="6">
        <f t="shared" si="1344"/>
        <v>26.59361113381398</v>
      </c>
      <c r="S1985" s="6">
        <f t="shared" si="1345"/>
        <v>26.707010954143691</v>
      </c>
      <c r="T1985" s="6"/>
      <c r="U1985" s="6"/>
      <c r="V1985" s="6"/>
      <c r="W1985" s="6"/>
      <c r="X1985" s="4"/>
      <c r="Y1985" s="4"/>
      <c r="Z1985" s="4"/>
      <c r="AA1985" s="4"/>
    </row>
    <row r="1986" spans="1:27" x14ac:dyDescent="0.2">
      <c r="A1986" s="5">
        <v>2015</v>
      </c>
      <c r="B1986" s="5" t="s">
        <v>29</v>
      </c>
      <c r="C1986" s="5">
        <v>1</v>
      </c>
      <c r="D1986" s="5">
        <v>60</v>
      </c>
      <c r="F1986" s="5">
        <v>4.3499999999999996</v>
      </c>
      <c r="G1986" s="5">
        <f t="shared" si="1346"/>
        <v>4.3499999999999996</v>
      </c>
      <c r="H1986" s="6">
        <f t="shared" si="1340"/>
        <v>14.861696746888212</v>
      </c>
      <c r="I1986" s="6">
        <f t="shared" si="1339"/>
        <v>0.24769494578147019</v>
      </c>
      <c r="J1986" s="6">
        <f t="shared" si="1348"/>
        <v>1784.6725246195483</v>
      </c>
      <c r="K1986" s="6">
        <f t="shared" si="1349"/>
        <v>1298.9041113819394</v>
      </c>
      <c r="L1986" s="6">
        <f t="shared" si="1350"/>
        <v>321.90288983789213</v>
      </c>
      <c r="M1986" s="6">
        <f t="shared" si="1347"/>
        <v>3405.4795258393797</v>
      </c>
      <c r="N1986" s="6">
        <f t="shared" si="1351"/>
        <v>3441.1326303800511</v>
      </c>
      <c r="O1986" s="6">
        <f t="shared" si="1341"/>
        <v>13.979934776186461</v>
      </c>
      <c r="P1986" s="6">
        <f t="shared" si="1342"/>
        <v>10.391232891055516</v>
      </c>
      <c r="Q1986" s="6">
        <f t="shared" si="1343"/>
        <v>2.4679221554238397</v>
      </c>
      <c r="R1986" s="6">
        <f t="shared" si="1344"/>
        <v>26.839089822665816</v>
      </c>
      <c r="S1986" s="6">
        <f t="shared" si="1345"/>
        <v>26.955538937977064</v>
      </c>
      <c r="T1986" s="6"/>
      <c r="U1986" s="6"/>
      <c r="V1986" s="6"/>
      <c r="W1986" s="6"/>
      <c r="X1986" s="4"/>
      <c r="Y1986" s="4"/>
      <c r="Z1986" s="4"/>
      <c r="AA1986" s="4"/>
    </row>
    <row r="1987" spans="1:27" x14ac:dyDescent="0.2">
      <c r="A1987" s="5">
        <v>2015</v>
      </c>
      <c r="B1987" s="5" t="s">
        <v>29</v>
      </c>
      <c r="C1987" s="5">
        <v>1</v>
      </c>
      <c r="D1987" s="5">
        <v>60</v>
      </c>
      <c r="F1987" s="5">
        <v>4.3499999999999996</v>
      </c>
      <c r="G1987" s="5">
        <f t="shared" si="1346"/>
        <v>4.3499999999999996</v>
      </c>
      <c r="H1987" s="6">
        <f t="shared" si="1340"/>
        <v>14.861696746888212</v>
      </c>
      <c r="I1987" s="6">
        <f t="shared" ref="I1987:I2050" si="1352">H1987/D1987</f>
        <v>0.24769494578147019</v>
      </c>
      <c r="J1987" s="6">
        <f t="shared" si="1348"/>
        <v>1784.6725246195483</v>
      </c>
      <c r="K1987" s="6">
        <f t="shared" si="1349"/>
        <v>1298.9041113819394</v>
      </c>
      <c r="L1987" s="6">
        <f t="shared" si="1350"/>
        <v>321.90288983789213</v>
      </c>
      <c r="M1987" s="6">
        <f t="shared" si="1347"/>
        <v>3405.4795258393797</v>
      </c>
      <c r="N1987" s="6">
        <f t="shared" si="1351"/>
        <v>3441.1326303800511</v>
      </c>
      <c r="O1987" s="6">
        <f t="shared" si="1341"/>
        <v>13.979934776186461</v>
      </c>
      <c r="P1987" s="6">
        <f t="shared" si="1342"/>
        <v>10.391232891055516</v>
      </c>
      <c r="Q1987" s="6">
        <f t="shared" si="1343"/>
        <v>2.4679221554238397</v>
      </c>
      <c r="R1987" s="6">
        <f t="shared" si="1344"/>
        <v>26.839089822665816</v>
      </c>
      <c r="S1987" s="6">
        <f t="shared" si="1345"/>
        <v>26.955538937977064</v>
      </c>
      <c r="T1987" s="6"/>
      <c r="U1987" s="6"/>
      <c r="V1987" s="6"/>
      <c r="W1987" s="6"/>
      <c r="X1987" s="4"/>
      <c r="Y1987" s="4"/>
      <c r="Z1987" s="4"/>
      <c r="AA1987" s="4"/>
    </row>
    <row r="1988" spans="1:27" x14ac:dyDescent="0.2">
      <c r="A1988" s="5">
        <v>2015</v>
      </c>
      <c r="B1988" s="5" t="s">
        <v>29</v>
      </c>
      <c r="C1988" s="5">
        <v>1</v>
      </c>
      <c r="D1988" s="5">
        <v>60</v>
      </c>
      <c r="F1988" s="5">
        <v>4.7</v>
      </c>
      <c r="G1988" s="5">
        <f t="shared" si="1346"/>
        <v>4.7</v>
      </c>
      <c r="H1988" s="6">
        <f t="shared" si="1340"/>
        <v>17.349445429449634</v>
      </c>
      <c r="I1988" s="6">
        <f t="shared" si="1352"/>
        <v>0.2891574238241606</v>
      </c>
      <c r="J1988" s="6">
        <f t="shared" si="1348"/>
        <v>2099.6001721678695</v>
      </c>
      <c r="K1988" s="6">
        <f t="shared" si="1349"/>
        <v>1515.1589914410483</v>
      </c>
      <c r="L1988" s="6">
        <f t="shared" si="1350"/>
        <v>359.01533785368821</v>
      </c>
      <c r="M1988" s="6">
        <f t="shared" si="1347"/>
        <v>3973.7745014626062</v>
      </c>
      <c r="N1988" s="6">
        <f t="shared" si="1351"/>
        <v>4020.2651737622614</v>
      </c>
      <c r="O1988" s="6">
        <f t="shared" si="1341"/>
        <v>16.446868015314976</v>
      </c>
      <c r="P1988" s="6">
        <f t="shared" si="1342"/>
        <v>12.121271931528385</v>
      </c>
      <c r="Q1988" s="6">
        <f t="shared" si="1343"/>
        <v>2.7524509235449428</v>
      </c>
      <c r="R1988" s="6">
        <f t="shared" si="1344"/>
        <v>31.320590870388301</v>
      </c>
      <c r="S1988" s="6">
        <f t="shared" si="1345"/>
        <v>31.492077194471047</v>
      </c>
      <c r="T1988" s="6"/>
      <c r="U1988" s="6"/>
      <c r="V1988" s="6"/>
      <c r="W1988" s="6"/>
      <c r="X1988" s="4"/>
      <c r="Y1988" s="4"/>
      <c r="Z1988" s="4"/>
      <c r="AA1988" s="4"/>
    </row>
    <row r="1989" spans="1:27" x14ac:dyDescent="0.2">
      <c r="A1989" s="5">
        <v>2015</v>
      </c>
      <c r="B1989" s="5" t="s">
        <v>29</v>
      </c>
      <c r="C1989" s="5">
        <v>1</v>
      </c>
      <c r="D1989" s="5">
        <v>60</v>
      </c>
      <c r="F1989" s="5">
        <v>4.78</v>
      </c>
      <c r="G1989" s="5">
        <f t="shared" si="1346"/>
        <v>4.78</v>
      </c>
      <c r="H1989" s="6">
        <f t="shared" si="1340"/>
        <v>17.945091396570259</v>
      </c>
      <c r="I1989" s="6">
        <f t="shared" si="1352"/>
        <v>0.29908485660950429</v>
      </c>
      <c r="J1989" s="6">
        <f t="shared" si="1348"/>
        <v>2175.3526987736118</v>
      </c>
      <c r="K1989" s="6">
        <f t="shared" si="1349"/>
        <v>1566.9133631586635</v>
      </c>
      <c r="L1989" s="6">
        <f t="shared" si="1350"/>
        <v>367.66167161687116</v>
      </c>
      <c r="M1989" s="6">
        <f t="shared" si="1347"/>
        <v>4109.9277335491461</v>
      </c>
      <c r="N1989" s="6">
        <f t="shared" si="1351"/>
        <v>4158.9919285104343</v>
      </c>
      <c r="O1989" s="6">
        <f t="shared" si="1341"/>
        <v>17.040262807059957</v>
      </c>
      <c r="P1989" s="6">
        <f t="shared" si="1342"/>
        <v>12.535306905269307</v>
      </c>
      <c r="Q1989" s="6">
        <f t="shared" si="1343"/>
        <v>2.8187394823960124</v>
      </c>
      <c r="R1989" s="6">
        <f t="shared" si="1344"/>
        <v>32.394309194725274</v>
      </c>
      <c r="S1989" s="6">
        <f t="shared" si="1345"/>
        <v>32.578770106665068</v>
      </c>
      <c r="T1989" s="6"/>
      <c r="U1989" s="6"/>
      <c r="V1989" s="6"/>
      <c r="W1989" s="6"/>
      <c r="X1989" s="4"/>
      <c r="Y1989" s="4"/>
      <c r="Z1989" s="4"/>
      <c r="AA1989" s="4"/>
    </row>
    <row r="1990" spans="1:27" x14ac:dyDescent="0.2">
      <c r="A1990" s="5">
        <v>2015</v>
      </c>
      <c r="B1990" s="5" t="s">
        <v>29</v>
      </c>
      <c r="C1990" s="5">
        <v>1</v>
      </c>
      <c r="D1990" s="5">
        <v>60</v>
      </c>
      <c r="F1990" s="5">
        <v>4.9000000000000004</v>
      </c>
      <c r="G1990" s="5">
        <f t="shared" si="1346"/>
        <v>4.9000000000000004</v>
      </c>
      <c r="H1990" s="6">
        <f t="shared" si="1340"/>
        <v>18.857409903172737</v>
      </c>
      <c r="I1990" s="6">
        <f t="shared" si="1352"/>
        <v>0.31429016505287893</v>
      </c>
      <c r="J1990" s="6">
        <f t="shared" si="1348"/>
        <v>2291.6213836730026</v>
      </c>
      <c r="K1990" s="6">
        <f t="shared" si="1349"/>
        <v>1646.1661587251942</v>
      </c>
      <c r="L1990" s="6">
        <f t="shared" si="1350"/>
        <v>380.74262172726225</v>
      </c>
      <c r="M1990" s="6">
        <f t="shared" si="1347"/>
        <v>4318.5301641254591</v>
      </c>
      <c r="N1990" s="6">
        <f t="shared" si="1351"/>
        <v>4371.5165426800131</v>
      </c>
      <c r="O1990" s="6">
        <f t="shared" si="1341"/>
        <v>17.951034172105189</v>
      </c>
      <c r="P1990" s="6">
        <f t="shared" si="1342"/>
        <v>13.169329269801553</v>
      </c>
      <c r="Q1990" s="6">
        <f t="shared" si="1343"/>
        <v>2.9190267665756773</v>
      </c>
      <c r="R1990" s="6">
        <f t="shared" si="1344"/>
        <v>34.039390208482416</v>
      </c>
      <c r="S1990" s="6">
        <f t="shared" si="1345"/>
        <v>34.243546250993433</v>
      </c>
      <c r="T1990" s="6"/>
      <c r="U1990" s="6"/>
      <c r="V1990" s="6"/>
      <c r="W1990" s="6"/>
      <c r="X1990" s="4"/>
      <c r="Y1990" s="4"/>
      <c r="Z1990" s="4"/>
      <c r="AA1990" s="4"/>
    </row>
    <row r="1991" spans="1:27" x14ac:dyDescent="0.2">
      <c r="A1991" s="5">
        <v>2015</v>
      </c>
      <c r="B1991" s="5" t="s">
        <v>29</v>
      </c>
      <c r="C1991" s="5">
        <v>1</v>
      </c>
      <c r="D1991" s="5">
        <v>60</v>
      </c>
      <c r="F1991" s="5">
        <v>4.97</v>
      </c>
      <c r="G1991" s="5">
        <f t="shared" si="1346"/>
        <v>4.97</v>
      </c>
      <c r="H1991" s="6">
        <f t="shared" si="1340"/>
        <v>19.400041494264027</v>
      </c>
      <c r="I1991" s="6">
        <f t="shared" si="1352"/>
        <v>0.32333402490440044</v>
      </c>
      <c r="J1991" s="6">
        <f t="shared" si="1348"/>
        <v>2360.9104494812505</v>
      </c>
      <c r="K1991" s="6">
        <f t="shared" si="1349"/>
        <v>1693.295225040514</v>
      </c>
      <c r="L1991" s="6">
        <f t="shared" si="1350"/>
        <v>388.43426314845584</v>
      </c>
      <c r="M1991" s="6">
        <f t="shared" si="1347"/>
        <v>4442.6399376702202</v>
      </c>
      <c r="N1991" s="6">
        <f t="shared" si="1351"/>
        <v>4497.9471336961797</v>
      </c>
      <c r="O1991" s="6">
        <f t="shared" si="1341"/>
        <v>18.493798520936462</v>
      </c>
      <c r="P1991" s="6">
        <f t="shared" si="1342"/>
        <v>13.546361800324112</v>
      </c>
      <c r="Q1991" s="6">
        <f t="shared" si="1343"/>
        <v>2.977996017471495</v>
      </c>
      <c r="R1991" s="6">
        <f t="shared" si="1344"/>
        <v>35.018156338732069</v>
      </c>
      <c r="S1991" s="6">
        <f t="shared" si="1345"/>
        <v>35.233919213953406</v>
      </c>
      <c r="T1991" s="6"/>
      <c r="U1991" s="6"/>
      <c r="V1991" s="6"/>
      <c r="W1991" s="6"/>
      <c r="X1991" s="4"/>
      <c r="Y1991" s="4"/>
      <c r="Z1991" s="4"/>
      <c r="AA1991" s="4"/>
    </row>
    <row r="1992" spans="1:27" x14ac:dyDescent="0.2">
      <c r="A1992" s="5">
        <v>2015</v>
      </c>
      <c r="B1992" s="5" t="s">
        <v>29</v>
      </c>
      <c r="C1992" s="5">
        <v>1</v>
      </c>
      <c r="D1992" s="5">
        <v>60</v>
      </c>
      <c r="F1992" s="5">
        <v>5.0199999999999996</v>
      </c>
      <c r="G1992" s="5">
        <f t="shared" si="1346"/>
        <v>5.0199999999999996</v>
      </c>
      <c r="H1992" s="6">
        <f t="shared" si="1340"/>
        <v>19.792347876881053</v>
      </c>
      <c r="I1992" s="6">
        <f t="shared" si="1352"/>
        <v>0.32987246461468422</v>
      </c>
      <c r="J1992" s="6">
        <f t="shared" si="1348"/>
        <v>2411.0649186674927</v>
      </c>
      <c r="K1992" s="6">
        <f t="shared" si="1349"/>
        <v>1727.3640120029665</v>
      </c>
      <c r="L1992" s="6">
        <f t="shared" si="1350"/>
        <v>393.95558740998831</v>
      </c>
      <c r="M1992" s="6">
        <f t="shared" si="1347"/>
        <v>4532.3845180804474</v>
      </c>
      <c r="N1992" s="6">
        <f t="shared" si="1351"/>
        <v>4589.3637059258062</v>
      </c>
      <c r="O1992" s="6">
        <f t="shared" si="1341"/>
        <v>18.886675196228691</v>
      </c>
      <c r="P1992" s="6">
        <f t="shared" si="1342"/>
        <v>13.818912096023732</v>
      </c>
      <c r="Q1992" s="6">
        <f t="shared" si="1343"/>
        <v>3.0203261701432438</v>
      </c>
      <c r="R1992" s="6">
        <f t="shared" si="1344"/>
        <v>35.725913462395667</v>
      </c>
      <c r="S1992" s="6">
        <f t="shared" si="1345"/>
        <v>35.950015696418816</v>
      </c>
      <c r="T1992" s="6"/>
      <c r="U1992" s="6"/>
      <c r="V1992" s="6"/>
      <c r="W1992" s="6"/>
      <c r="X1992" s="4"/>
      <c r="Y1992" s="4"/>
      <c r="Z1992" s="4"/>
      <c r="AA1992" s="4"/>
    </row>
    <row r="1993" spans="1:27" x14ac:dyDescent="0.2">
      <c r="A1993" s="5">
        <v>2015</v>
      </c>
      <c r="B1993" s="5" t="s">
        <v>29</v>
      </c>
      <c r="C1993" s="5">
        <v>1</v>
      </c>
      <c r="D1993" s="5">
        <v>60</v>
      </c>
      <c r="F1993" s="5">
        <v>5.13</v>
      </c>
      <c r="G1993" s="5">
        <f t="shared" si="1346"/>
        <v>5.13</v>
      </c>
      <c r="H1993" s="6">
        <f t="shared" si="1340"/>
        <v>20.669244926314306</v>
      </c>
      <c r="I1993" s="6">
        <f t="shared" si="1352"/>
        <v>0.34448741543857175</v>
      </c>
      <c r="J1993" s="6">
        <f t="shared" si="1348"/>
        <v>2523.3504153360518</v>
      </c>
      <c r="K1993" s="6">
        <f t="shared" si="1349"/>
        <v>1803.5036545580135</v>
      </c>
      <c r="L1993" s="6">
        <f t="shared" si="1350"/>
        <v>406.18184505860557</v>
      </c>
      <c r="M1993" s="6">
        <f t="shared" si="1347"/>
        <v>4733.0359149526703</v>
      </c>
      <c r="N1993" s="6">
        <f t="shared" si="1351"/>
        <v>4793.7337510483931</v>
      </c>
      <c r="O1993" s="6">
        <f t="shared" si="1341"/>
        <v>19.766244920132404</v>
      </c>
      <c r="P1993" s="6">
        <f t="shared" si="1342"/>
        <v>14.428029236464107</v>
      </c>
      <c r="Q1993" s="6">
        <f t="shared" si="1343"/>
        <v>3.1140608121159761</v>
      </c>
      <c r="R1993" s="6">
        <f t="shared" si="1344"/>
        <v>37.308334968712487</v>
      </c>
      <c r="S1993" s="6">
        <f t="shared" si="1345"/>
        <v>37.550914383212415</v>
      </c>
      <c r="T1993" s="6"/>
      <c r="U1993" s="6"/>
      <c r="V1993" s="6"/>
      <c r="W1993" s="6"/>
      <c r="X1993" s="4"/>
      <c r="Y1993" s="4"/>
      <c r="Z1993" s="4"/>
      <c r="AA1993" s="4"/>
    </row>
    <row r="1994" spans="1:27" x14ac:dyDescent="0.2">
      <c r="A1994" s="5">
        <v>2015</v>
      </c>
      <c r="B1994" s="5" t="s">
        <v>29</v>
      </c>
      <c r="C1994" s="5">
        <v>1</v>
      </c>
      <c r="D1994" s="5">
        <v>60</v>
      </c>
      <c r="F1994" s="5">
        <v>5.19</v>
      </c>
      <c r="G1994" s="5">
        <f t="shared" si="1346"/>
        <v>5.19</v>
      </c>
      <c r="H1994" s="6">
        <f t="shared" si="1340"/>
        <v>21.155563469090009</v>
      </c>
      <c r="I1994" s="6">
        <f t="shared" si="1352"/>
        <v>0.35259272448483348</v>
      </c>
      <c r="J1994" s="6">
        <f t="shared" si="1348"/>
        <v>2585.7262807403686</v>
      </c>
      <c r="K1994" s="6">
        <f t="shared" si="1349"/>
        <v>1845.7229495920292</v>
      </c>
      <c r="L1994" s="6">
        <f t="shared" si="1350"/>
        <v>412.89630631268932</v>
      </c>
      <c r="M1994" s="6">
        <f t="shared" si="1347"/>
        <v>4844.3455366450871</v>
      </c>
      <c r="N1994" s="6">
        <f t="shared" si="1351"/>
        <v>4907.0941945881787</v>
      </c>
      <c r="O1994" s="6">
        <f t="shared" si="1341"/>
        <v>20.254855865799552</v>
      </c>
      <c r="P1994" s="6">
        <f t="shared" si="1342"/>
        <v>14.765783596736233</v>
      </c>
      <c r="Q1994" s="6">
        <f t="shared" si="1343"/>
        <v>3.165538348397285</v>
      </c>
      <c r="R1994" s="6">
        <f t="shared" si="1344"/>
        <v>38.186177810933067</v>
      </c>
      <c r="S1994" s="6">
        <f t="shared" si="1345"/>
        <v>38.438904524274065</v>
      </c>
      <c r="T1994" s="6"/>
      <c r="U1994" s="6"/>
      <c r="V1994" s="6"/>
      <c r="W1994" s="6"/>
      <c r="X1994" s="4"/>
      <c r="Y1994" s="4"/>
      <c r="Z1994" s="4"/>
      <c r="AA1994" s="4"/>
    </row>
    <row r="1995" spans="1:27" x14ac:dyDescent="0.2">
      <c r="A1995" s="5">
        <v>2015</v>
      </c>
      <c r="B1995" s="5" t="s">
        <v>29</v>
      </c>
      <c r="C1995" s="5">
        <v>1</v>
      </c>
      <c r="D1995" s="5">
        <v>60</v>
      </c>
      <c r="F1995" s="5">
        <v>5.26</v>
      </c>
      <c r="G1995" s="5">
        <f t="shared" si="1346"/>
        <v>5.26</v>
      </c>
      <c r="H1995" s="6">
        <f t="shared" ref="H1995:H2058" si="1353">PI()*(G1995/2)^2</f>
        <v>21.730082225615238</v>
      </c>
      <c r="I1995" s="6">
        <f t="shared" si="1352"/>
        <v>0.3621680370935873</v>
      </c>
      <c r="J1995" s="6">
        <f t="shared" si="1348"/>
        <v>2659.5071409443681</v>
      </c>
      <c r="K1995" s="6">
        <f t="shared" si="1349"/>
        <v>1895.593020558023</v>
      </c>
      <c r="L1995" s="6">
        <f t="shared" si="1350"/>
        <v>420.77014967762329</v>
      </c>
      <c r="M1995" s="6">
        <f t="shared" si="1347"/>
        <v>4975.8703111800141</v>
      </c>
      <c r="N1995" s="6">
        <f t="shared" si="1351"/>
        <v>5041.0308017379857</v>
      </c>
      <c r="O1995" s="6">
        <f t="shared" ref="O1995:O2058" si="1354">(J1995*0.47)/D1995</f>
        <v>20.832805937397548</v>
      </c>
      <c r="P1995" s="6">
        <f t="shared" ref="P1995:P2058" si="1355">(K1995*0.48)/D1995</f>
        <v>15.164744164464183</v>
      </c>
      <c r="Q1995" s="6">
        <f t="shared" ref="Q1995:Q2058" si="1356">(L1995*0.46)/D1995</f>
        <v>3.2259044808617787</v>
      </c>
      <c r="R1995" s="6">
        <f t="shared" ref="R1995:R2058" si="1357">SUM(O1995:Q1995)</f>
        <v>39.223454582723512</v>
      </c>
      <c r="S1995" s="6">
        <f t="shared" ref="S1995:S2058" si="1358">(N1995*0.47)/D1995</f>
        <v>39.488074613614216</v>
      </c>
      <c r="T1995" s="6"/>
      <c r="U1995" s="6"/>
      <c r="V1995" s="6"/>
      <c r="W1995" s="6"/>
      <c r="X1995" s="4"/>
      <c r="Y1995" s="4"/>
      <c r="Z1995" s="4"/>
      <c r="AA1995" s="4"/>
    </row>
    <row r="1996" spans="1:27" x14ac:dyDescent="0.2">
      <c r="A1996" s="5">
        <v>2015</v>
      </c>
      <c r="B1996" s="5" t="s">
        <v>29</v>
      </c>
      <c r="C1996" s="5">
        <v>1</v>
      </c>
      <c r="D1996" s="5">
        <v>60</v>
      </c>
      <c r="F1996" s="5">
        <v>5.3</v>
      </c>
      <c r="G1996" s="5">
        <f t="shared" si="1346"/>
        <v>5.3</v>
      </c>
      <c r="H1996" s="6">
        <f t="shared" si="1353"/>
        <v>22.061834409834322</v>
      </c>
      <c r="I1996" s="6">
        <f t="shared" si="1352"/>
        <v>0.36769724016390537</v>
      </c>
      <c r="J1996" s="6">
        <f t="shared" si="1348"/>
        <v>2702.1560388628063</v>
      </c>
      <c r="K1996" s="6">
        <f t="shared" si="1349"/>
        <v>1924.3871604905394</v>
      </c>
      <c r="L1996" s="6">
        <f t="shared" si="1350"/>
        <v>425.28885253965842</v>
      </c>
      <c r="M1996" s="6">
        <f t="shared" si="1347"/>
        <v>5051.8320518930041</v>
      </c>
      <c r="N1996" s="6">
        <f t="shared" si="1351"/>
        <v>5118.3797345916728</v>
      </c>
      <c r="O1996" s="6">
        <f t="shared" si="1354"/>
        <v>21.166888971091982</v>
      </c>
      <c r="P1996" s="6">
        <f t="shared" si="1355"/>
        <v>15.395097283924315</v>
      </c>
      <c r="Q1996" s="6">
        <f t="shared" si="1356"/>
        <v>3.2605478694707144</v>
      </c>
      <c r="R1996" s="6">
        <f t="shared" si="1357"/>
        <v>39.822534124487007</v>
      </c>
      <c r="S1996" s="6">
        <f t="shared" si="1358"/>
        <v>40.093974587634769</v>
      </c>
      <c r="T1996" s="6"/>
      <c r="U1996" s="6"/>
      <c r="V1996" s="6"/>
      <c r="W1996" s="6"/>
      <c r="X1996" s="4"/>
      <c r="Y1996" s="4"/>
      <c r="Z1996" s="4"/>
      <c r="AA1996" s="4"/>
    </row>
    <row r="1997" spans="1:27" x14ac:dyDescent="0.2">
      <c r="A1997" s="5">
        <v>2015</v>
      </c>
      <c r="B1997" s="5" t="s">
        <v>29</v>
      </c>
      <c r="C1997" s="5">
        <v>1</v>
      </c>
      <c r="D1997" s="5">
        <v>60</v>
      </c>
      <c r="F1997" s="5">
        <v>5.3</v>
      </c>
      <c r="G1997" s="5">
        <f t="shared" si="1346"/>
        <v>5.3</v>
      </c>
      <c r="H1997" s="6">
        <f t="shared" si="1353"/>
        <v>22.061834409834322</v>
      </c>
      <c r="I1997" s="6">
        <f t="shared" si="1352"/>
        <v>0.36769724016390537</v>
      </c>
      <c r="J1997" s="6">
        <f t="shared" si="1348"/>
        <v>2702.1560388628063</v>
      </c>
      <c r="K1997" s="6">
        <f t="shared" si="1349"/>
        <v>1924.3871604905394</v>
      </c>
      <c r="L1997" s="6">
        <f t="shared" si="1350"/>
        <v>425.28885253965842</v>
      </c>
      <c r="M1997" s="6">
        <f t="shared" si="1347"/>
        <v>5051.8320518930041</v>
      </c>
      <c r="N1997" s="6">
        <f t="shared" si="1351"/>
        <v>5118.3797345916728</v>
      </c>
      <c r="O1997" s="6">
        <f t="shared" si="1354"/>
        <v>21.166888971091982</v>
      </c>
      <c r="P1997" s="6">
        <f t="shared" si="1355"/>
        <v>15.395097283924315</v>
      </c>
      <c r="Q1997" s="6">
        <f t="shared" si="1356"/>
        <v>3.2605478694707144</v>
      </c>
      <c r="R1997" s="6">
        <f t="shared" si="1357"/>
        <v>39.822534124487007</v>
      </c>
      <c r="S1997" s="6">
        <f t="shared" si="1358"/>
        <v>40.093974587634769</v>
      </c>
      <c r="T1997" s="6"/>
      <c r="U1997" s="6"/>
      <c r="V1997" s="6"/>
      <c r="W1997" s="6"/>
      <c r="X1997" s="4"/>
      <c r="Y1997" s="4"/>
      <c r="Z1997" s="4"/>
      <c r="AA1997" s="4"/>
    </row>
    <row r="1998" spans="1:27" x14ac:dyDescent="0.2">
      <c r="A1998" s="5">
        <v>2015</v>
      </c>
      <c r="B1998" s="5" t="s">
        <v>29</v>
      </c>
      <c r="C1998" s="5">
        <v>1</v>
      </c>
      <c r="D1998" s="5">
        <v>60</v>
      </c>
      <c r="F1998" s="5">
        <v>5.32</v>
      </c>
      <c r="G1998" s="5">
        <f t="shared" si="1346"/>
        <v>5.32</v>
      </c>
      <c r="H1998" s="6">
        <f t="shared" si="1353"/>
        <v>22.228652979739941</v>
      </c>
      <c r="I1998" s="6">
        <f t="shared" si="1352"/>
        <v>0.37047754966233237</v>
      </c>
      <c r="J1998" s="6">
        <f t="shared" si="1348"/>
        <v>2723.6137991774613</v>
      </c>
      <c r="K1998" s="6">
        <f t="shared" si="1349"/>
        <v>1938.8652119371131</v>
      </c>
      <c r="L1998" s="6">
        <f t="shared" si="1350"/>
        <v>427.55345942324647</v>
      </c>
      <c r="M1998" s="6">
        <f t="shared" si="1347"/>
        <v>5090.0324705378207</v>
      </c>
      <c r="N1998" s="6">
        <f t="shared" si="1351"/>
        <v>5157.2761453039575</v>
      </c>
      <c r="O1998" s="6">
        <f t="shared" si="1354"/>
        <v>21.334974760223442</v>
      </c>
      <c r="P1998" s="6">
        <f t="shared" si="1355"/>
        <v>15.510921695496904</v>
      </c>
      <c r="Q1998" s="6">
        <f t="shared" si="1356"/>
        <v>3.2779098555782231</v>
      </c>
      <c r="R1998" s="6">
        <f t="shared" si="1357"/>
        <v>40.123806311298573</v>
      </c>
      <c r="S1998" s="6">
        <f t="shared" si="1358"/>
        <v>40.398663138214332</v>
      </c>
      <c r="T1998" s="6"/>
      <c r="U1998" s="6"/>
      <c r="V1998" s="6"/>
      <c r="W1998" s="6"/>
      <c r="X1998" s="4"/>
      <c r="Y1998" s="4"/>
      <c r="Z1998" s="4"/>
      <c r="AA1998" s="4"/>
    </row>
    <row r="1999" spans="1:27" x14ac:dyDescent="0.2">
      <c r="A1999" s="5">
        <v>2015</v>
      </c>
      <c r="B1999" s="5" t="s">
        <v>29</v>
      </c>
      <c r="C1999" s="5">
        <v>1</v>
      </c>
      <c r="D1999" s="5">
        <v>60</v>
      </c>
      <c r="F1999" s="5">
        <v>5.35</v>
      </c>
      <c r="G1999" s="5">
        <f t="shared" si="1346"/>
        <v>5.35</v>
      </c>
      <c r="H1999" s="6">
        <f t="shared" si="1353"/>
        <v>22.480058931843459</v>
      </c>
      <c r="I1999" s="6">
        <f t="shared" si="1352"/>
        <v>0.37466764886405762</v>
      </c>
      <c r="J1999" s="6">
        <f t="shared" si="1348"/>
        <v>2755.9671730603313</v>
      </c>
      <c r="K1999" s="6">
        <f t="shared" si="1349"/>
        <v>1960.6835102357484</v>
      </c>
      <c r="L1999" s="6">
        <f t="shared" si="1350"/>
        <v>430.95691719054327</v>
      </c>
      <c r="M1999" s="6">
        <f t="shared" si="1347"/>
        <v>5147.6076004866227</v>
      </c>
      <c r="N1999" s="6">
        <f t="shared" si="1351"/>
        <v>5215.8982074111254</v>
      </c>
      <c r="O1999" s="6">
        <f t="shared" si="1354"/>
        <v>21.588409522305927</v>
      </c>
      <c r="P1999" s="6">
        <f t="shared" si="1355"/>
        <v>15.685468081885988</v>
      </c>
      <c r="Q1999" s="6">
        <f t="shared" si="1356"/>
        <v>3.3040030317941653</v>
      </c>
      <c r="R1999" s="6">
        <f t="shared" si="1357"/>
        <v>40.577880635986084</v>
      </c>
      <c r="S1999" s="6">
        <f t="shared" si="1358"/>
        <v>40.857869291387146</v>
      </c>
      <c r="T1999" s="6"/>
      <c r="U1999" s="6"/>
      <c r="V1999" s="6"/>
      <c r="W1999" s="6"/>
      <c r="X1999" s="4"/>
      <c r="Y1999" s="4"/>
      <c r="Z1999" s="4"/>
      <c r="AA1999" s="4"/>
    </row>
    <row r="2000" spans="1:27" x14ac:dyDescent="0.2">
      <c r="A2000" s="5">
        <v>2015</v>
      </c>
      <c r="B2000" s="5" t="s">
        <v>29</v>
      </c>
      <c r="C2000" s="5">
        <v>1</v>
      </c>
      <c r="D2000" s="5">
        <v>60</v>
      </c>
      <c r="F2000" s="5">
        <v>5.36</v>
      </c>
      <c r="G2000" s="5">
        <f t="shared" si="1346"/>
        <v>5.36</v>
      </c>
      <c r="H2000" s="6">
        <f t="shared" si="1353"/>
        <v>22.564175075143336</v>
      </c>
      <c r="I2000" s="6">
        <f t="shared" si="1352"/>
        <v>0.37606958458572226</v>
      </c>
      <c r="J2000" s="6">
        <f t="shared" si="1348"/>
        <v>2766.7961099430695</v>
      </c>
      <c r="K2000" s="6">
        <f t="shared" si="1349"/>
        <v>1967.983267623945</v>
      </c>
      <c r="L2000" s="6">
        <f t="shared" si="1350"/>
        <v>432.09314523778664</v>
      </c>
      <c r="M2000" s="6">
        <f t="shared" si="1347"/>
        <v>5166.8725228048006</v>
      </c>
      <c r="N2000" s="6">
        <f t="shared" si="1351"/>
        <v>5235.5128831654702</v>
      </c>
      <c r="O2000" s="6">
        <f t="shared" si="1354"/>
        <v>21.673236194554043</v>
      </c>
      <c r="P2000" s="6">
        <f t="shared" si="1355"/>
        <v>15.74386614099156</v>
      </c>
      <c r="Q2000" s="6">
        <f t="shared" si="1356"/>
        <v>3.3127141134896978</v>
      </c>
      <c r="R2000" s="6">
        <f t="shared" si="1357"/>
        <v>40.729816449035305</v>
      </c>
      <c r="S2000" s="6">
        <f t="shared" si="1358"/>
        <v>41.011517584796181</v>
      </c>
      <c r="T2000" s="6"/>
      <c r="U2000" s="6"/>
      <c r="V2000" s="6"/>
      <c r="W2000" s="6"/>
      <c r="X2000" s="4"/>
      <c r="Y2000" s="4"/>
      <c r="Z2000" s="4"/>
      <c r="AA2000" s="4"/>
    </row>
    <row r="2001" spans="1:27" x14ac:dyDescent="0.2">
      <c r="A2001" s="5">
        <v>2015</v>
      </c>
      <c r="B2001" s="5" t="s">
        <v>29</v>
      </c>
      <c r="C2001" s="5">
        <v>1</v>
      </c>
      <c r="D2001" s="5">
        <v>60</v>
      </c>
      <c r="F2001" s="5">
        <v>6.43</v>
      </c>
      <c r="G2001" s="5">
        <f t="shared" si="1346"/>
        <v>6.43</v>
      </c>
      <c r="H2001" s="6">
        <f t="shared" si="1353"/>
        <v>32.472208525851158</v>
      </c>
      <c r="I2001" s="6">
        <f t="shared" si="1352"/>
        <v>0.54120347543085268</v>
      </c>
      <c r="J2001" s="6">
        <f t="shared" si="1348"/>
        <v>4054.8439132781809</v>
      </c>
      <c r="K2001" s="6">
        <f t="shared" si="1349"/>
        <v>2826.9837118929759</v>
      </c>
      <c r="L2001" s="6">
        <f t="shared" si="1350"/>
        <v>558.51198248637684</v>
      </c>
      <c r="M2001" s="6">
        <f t="shared" si="1347"/>
        <v>7440.3396076575336</v>
      </c>
      <c r="N2001" s="6">
        <f t="shared" si="1351"/>
        <v>7548.1767455387026</v>
      </c>
      <c r="O2001" s="6">
        <f t="shared" si="1354"/>
        <v>31.76294398734575</v>
      </c>
      <c r="P2001" s="6">
        <f t="shared" si="1355"/>
        <v>22.615869695143807</v>
      </c>
      <c r="Q2001" s="6">
        <f t="shared" si="1356"/>
        <v>4.2819251990622229</v>
      </c>
      <c r="R2001" s="6">
        <f t="shared" si="1357"/>
        <v>58.660738881551779</v>
      </c>
      <c r="S2001" s="6">
        <f t="shared" si="1358"/>
        <v>59.127384506719835</v>
      </c>
      <c r="T2001" s="6"/>
      <c r="U2001" s="6"/>
      <c r="V2001" s="6"/>
      <c r="W2001" s="6"/>
      <c r="X2001" s="4"/>
      <c r="Y2001" s="4"/>
      <c r="Z2001" s="4"/>
      <c r="AA2001" s="4"/>
    </row>
    <row r="2002" spans="1:27" x14ac:dyDescent="0.2">
      <c r="A2002" s="5">
        <v>2015</v>
      </c>
      <c r="B2002" s="5" t="s">
        <v>29</v>
      </c>
      <c r="C2002" s="5">
        <v>2</v>
      </c>
      <c r="D2002" s="5">
        <v>60</v>
      </c>
      <c r="E2002" s="5">
        <v>0.54</v>
      </c>
      <c r="G2002" s="5">
        <f t="shared" si="1346"/>
        <v>0.54</v>
      </c>
      <c r="H2002" s="6">
        <f t="shared" si="1353"/>
        <v>0.22902210444669593</v>
      </c>
      <c r="I2002" s="6">
        <f t="shared" si="1352"/>
        <v>3.8170350741115991E-3</v>
      </c>
      <c r="J2002" s="6">
        <f t="shared" ref="J2002:J2014" si="1359">8*G2002^2.56</f>
        <v>1.6520303139099655</v>
      </c>
      <c r="K2002" s="6">
        <f t="shared" ref="K2002:K2014" si="1360">22.91*G2002^2.13</f>
        <v>6.1662878974379787</v>
      </c>
      <c r="L2002" s="6">
        <f t="shared" ref="L2002:L2014" si="1361">22.55*G2002^1.45</f>
        <v>9.2282106174090739</v>
      </c>
      <c r="M2002" s="6">
        <f t="shared" si="1347"/>
        <v>17.046528828757019</v>
      </c>
      <c r="N2002" s="6">
        <f t="shared" ref="N2002:N2014" si="1362">39.46*G2002^2.26</f>
        <v>9.8031800260727948</v>
      </c>
      <c r="O2002" s="6">
        <f t="shared" si="1354"/>
        <v>1.2940904125628063E-2</v>
      </c>
      <c r="P2002" s="6">
        <f t="shared" si="1355"/>
        <v>4.9330303179503827E-2</v>
      </c>
      <c r="Q2002" s="6">
        <f t="shared" si="1356"/>
        <v>7.0749614733469579E-2</v>
      </c>
      <c r="R2002" s="6">
        <f t="shared" si="1357"/>
        <v>0.13302082203860147</v>
      </c>
      <c r="S2002" s="6">
        <f t="shared" si="1358"/>
        <v>7.6791576870903558E-2</v>
      </c>
      <c r="T2002" s="6"/>
      <c r="U2002" s="6"/>
      <c r="V2002" s="6"/>
      <c r="W2002" s="6"/>
      <c r="X2002" s="4"/>
      <c r="Y2002" s="4"/>
      <c r="Z2002" s="4"/>
      <c r="AA2002" s="4"/>
    </row>
    <row r="2003" spans="1:27" x14ac:dyDescent="0.2">
      <c r="A2003" s="5">
        <v>2015</v>
      </c>
      <c r="B2003" s="5" t="s">
        <v>29</v>
      </c>
      <c r="C2003" s="5">
        <v>2</v>
      </c>
      <c r="D2003" s="5">
        <v>60</v>
      </c>
      <c r="E2003" s="5">
        <v>0.7</v>
      </c>
      <c r="G2003" s="5">
        <f t="shared" si="1346"/>
        <v>0.7</v>
      </c>
      <c r="H2003" s="6">
        <f t="shared" si="1353"/>
        <v>0.38484510006474959</v>
      </c>
      <c r="I2003" s="6">
        <f t="shared" si="1352"/>
        <v>6.4140850010791601E-3</v>
      </c>
      <c r="J2003" s="6">
        <f t="shared" si="1359"/>
        <v>3.2102656322458922</v>
      </c>
      <c r="K2003" s="6">
        <f t="shared" si="1360"/>
        <v>10.717263642997253</v>
      </c>
      <c r="L2003" s="6">
        <f t="shared" si="1361"/>
        <v>13.444315767973276</v>
      </c>
      <c r="M2003" s="6">
        <f t="shared" si="1347"/>
        <v>27.371845043216421</v>
      </c>
      <c r="N2003" s="6">
        <f t="shared" si="1362"/>
        <v>17.622951716759339</v>
      </c>
      <c r="O2003" s="6">
        <f t="shared" si="1354"/>
        <v>2.5147080785926153E-2</v>
      </c>
      <c r="P2003" s="6">
        <f t="shared" si="1355"/>
        <v>8.5738109143978017E-2</v>
      </c>
      <c r="Q2003" s="6">
        <f t="shared" si="1356"/>
        <v>0.10307308755446179</v>
      </c>
      <c r="R2003" s="6">
        <f t="shared" si="1357"/>
        <v>0.21395827748436597</v>
      </c>
      <c r="S2003" s="6">
        <f t="shared" si="1358"/>
        <v>0.13804645511461483</v>
      </c>
      <c r="T2003" s="6"/>
      <c r="U2003" s="6"/>
      <c r="V2003" s="6"/>
      <c r="W2003" s="6"/>
      <c r="X2003" s="4"/>
      <c r="Y2003" s="4"/>
      <c r="Z2003" s="4"/>
      <c r="AA2003" s="4"/>
    </row>
    <row r="2004" spans="1:27" x14ac:dyDescent="0.2">
      <c r="A2004" s="5">
        <v>2015</v>
      </c>
      <c r="B2004" s="5" t="s">
        <v>29</v>
      </c>
      <c r="C2004" s="5">
        <v>2</v>
      </c>
      <c r="D2004" s="5">
        <v>60</v>
      </c>
      <c r="E2004" s="5">
        <v>0.91</v>
      </c>
      <c r="G2004" s="5">
        <f t="shared" si="1346"/>
        <v>0.91</v>
      </c>
      <c r="H2004" s="6">
        <f t="shared" si="1353"/>
        <v>0.65038821910942701</v>
      </c>
      <c r="I2004" s="6">
        <f t="shared" si="1352"/>
        <v>1.0839803651823783E-2</v>
      </c>
      <c r="J2004" s="6">
        <f t="shared" si="1359"/>
        <v>6.2839967438839279</v>
      </c>
      <c r="K2004" s="6">
        <f t="shared" si="1360"/>
        <v>18.740589801708321</v>
      </c>
      <c r="L2004" s="6">
        <f t="shared" si="1361"/>
        <v>19.667835402455626</v>
      </c>
      <c r="M2004" s="6">
        <f t="shared" si="1347"/>
        <v>44.69242194804788</v>
      </c>
      <c r="N2004" s="6">
        <f t="shared" si="1362"/>
        <v>31.885308814806244</v>
      </c>
      <c r="O2004" s="6">
        <f t="shared" si="1354"/>
        <v>4.9224641160424104E-2</v>
      </c>
      <c r="P2004" s="6">
        <f t="shared" si="1355"/>
        <v>0.14992471841366659</v>
      </c>
      <c r="Q2004" s="6">
        <f t="shared" si="1356"/>
        <v>0.15078673808549314</v>
      </c>
      <c r="R2004" s="6">
        <f t="shared" si="1357"/>
        <v>0.34993609765958383</v>
      </c>
      <c r="S2004" s="6">
        <f t="shared" si="1358"/>
        <v>0.24976825238264891</v>
      </c>
      <c r="T2004" s="6"/>
      <c r="U2004" s="6"/>
      <c r="V2004" s="6"/>
      <c r="W2004" s="6"/>
      <c r="X2004" s="4"/>
      <c r="Y2004" s="4"/>
      <c r="Z2004" s="4"/>
      <c r="AA2004" s="4"/>
    </row>
    <row r="2005" spans="1:27" x14ac:dyDescent="0.2">
      <c r="A2005" s="5">
        <v>2015</v>
      </c>
      <c r="B2005" s="5" t="s">
        <v>29</v>
      </c>
      <c r="C2005" s="5">
        <v>2</v>
      </c>
      <c r="D2005" s="5">
        <v>60</v>
      </c>
      <c r="E2005" s="5">
        <v>1</v>
      </c>
      <c r="G2005" s="5">
        <f t="shared" si="1346"/>
        <v>1</v>
      </c>
      <c r="H2005" s="6">
        <f t="shared" si="1353"/>
        <v>0.78539816339744828</v>
      </c>
      <c r="I2005" s="6">
        <f t="shared" si="1352"/>
        <v>1.3089969389957471E-2</v>
      </c>
      <c r="J2005" s="6">
        <f t="shared" si="1359"/>
        <v>8</v>
      </c>
      <c r="K2005" s="6">
        <f t="shared" si="1360"/>
        <v>22.91</v>
      </c>
      <c r="L2005" s="6">
        <f t="shared" si="1361"/>
        <v>22.55</v>
      </c>
      <c r="M2005" s="6">
        <f t="shared" si="1347"/>
        <v>53.46</v>
      </c>
      <c r="N2005" s="6">
        <f t="shared" si="1362"/>
        <v>39.46</v>
      </c>
      <c r="O2005" s="6">
        <f t="shared" si="1354"/>
        <v>6.2666666666666662E-2</v>
      </c>
      <c r="P2005" s="6">
        <f t="shared" si="1355"/>
        <v>0.18328</v>
      </c>
      <c r="Q2005" s="6">
        <f t="shared" si="1356"/>
        <v>0.17288333333333336</v>
      </c>
      <c r="R2005" s="6">
        <f t="shared" si="1357"/>
        <v>0.41883000000000004</v>
      </c>
      <c r="S2005" s="6">
        <f t="shared" si="1358"/>
        <v>0.30910333333333334</v>
      </c>
      <c r="T2005" s="6"/>
      <c r="U2005" s="6"/>
      <c r="V2005" s="6"/>
      <c r="W2005" s="6"/>
      <c r="X2005" s="4"/>
      <c r="Y2005" s="4"/>
      <c r="Z2005" s="4"/>
      <c r="AA2005" s="4"/>
    </row>
    <row r="2006" spans="1:27" x14ac:dyDescent="0.2">
      <c r="A2006" s="5">
        <v>2015</v>
      </c>
      <c r="B2006" s="5" t="s">
        <v>29</v>
      </c>
      <c r="C2006" s="5">
        <v>2</v>
      </c>
      <c r="D2006" s="5">
        <v>60</v>
      </c>
      <c r="E2006" s="5">
        <v>1.05</v>
      </c>
      <c r="G2006" s="5">
        <f t="shared" si="1346"/>
        <v>1.05</v>
      </c>
      <c r="H2006" s="6">
        <f t="shared" si="1353"/>
        <v>0.86590147514568672</v>
      </c>
      <c r="I2006" s="6">
        <f t="shared" si="1352"/>
        <v>1.4431691252428111E-2</v>
      </c>
      <c r="J2006" s="6">
        <f t="shared" si="1359"/>
        <v>9.06430671488679</v>
      </c>
      <c r="K2006" s="6">
        <f t="shared" si="1360"/>
        <v>25.41899034743799</v>
      </c>
      <c r="L2006" s="6">
        <f t="shared" si="1361"/>
        <v>24.203101932912116</v>
      </c>
      <c r="M2006" s="6">
        <f t="shared" si="1347"/>
        <v>58.6863989952369</v>
      </c>
      <c r="N2006" s="6">
        <f t="shared" si="1362"/>
        <v>44.060040986533956</v>
      </c>
      <c r="O2006" s="6">
        <f t="shared" si="1354"/>
        <v>7.1003735933279841E-2</v>
      </c>
      <c r="P2006" s="6">
        <f t="shared" si="1355"/>
        <v>0.20335192277950392</v>
      </c>
      <c r="Q2006" s="6">
        <f t="shared" si="1356"/>
        <v>0.1855571148189929</v>
      </c>
      <c r="R2006" s="6">
        <f t="shared" si="1357"/>
        <v>0.45991277353177668</v>
      </c>
      <c r="S2006" s="6">
        <f t="shared" si="1358"/>
        <v>0.34513698772784929</v>
      </c>
      <c r="T2006" s="6"/>
      <c r="U2006" s="6"/>
      <c r="V2006" s="6"/>
      <c r="W2006" s="6"/>
      <c r="X2006" s="4"/>
      <c r="Y2006" s="4"/>
      <c r="Z2006" s="4"/>
      <c r="AA2006" s="4"/>
    </row>
    <row r="2007" spans="1:27" x14ac:dyDescent="0.2">
      <c r="A2007" s="5">
        <v>2015</v>
      </c>
      <c r="B2007" s="5" t="s">
        <v>29</v>
      </c>
      <c r="C2007" s="5">
        <v>2</v>
      </c>
      <c r="D2007" s="5">
        <v>60</v>
      </c>
      <c r="E2007" s="5">
        <v>1.08</v>
      </c>
      <c r="G2007" s="5">
        <f t="shared" ref="G2007:G2070" si="1363">E2007+F2007</f>
        <v>1.08</v>
      </c>
      <c r="H2007" s="6">
        <f t="shared" si="1353"/>
        <v>0.91608841778678374</v>
      </c>
      <c r="I2007" s="6">
        <f t="shared" si="1352"/>
        <v>1.5268140296446396E-2</v>
      </c>
      <c r="J2007" s="6">
        <f t="shared" si="1359"/>
        <v>9.7421497513168678</v>
      </c>
      <c r="K2007" s="6">
        <f t="shared" si="1360"/>
        <v>26.990920025306831</v>
      </c>
      <c r="L2007" s="6">
        <f t="shared" si="1361"/>
        <v>25.212214402378265</v>
      </c>
      <c r="M2007" s="6">
        <f t="shared" si="1347"/>
        <v>61.945284179001966</v>
      </c>
      <c r="N2007" s="6">
        <f t="shared" si="1362"/>
        <v>46.956397275071218</v>
      </c>
      <c r="O2007" s="6">
        <f t="shared" si="1354"/>
        <v>7.6313506385315463E-2</v>
      </c>
      <c r="P2007" s="6">
        <f t="shared" si="1355"/>
        <v>0.21592736020245465</v>
      </c>
      <c r="Q2007" s="6">
        <f t="shared" si="1356"/>
        <v>0.19329364375156671</v>
      </c>
      <c r="R2007" s="6">
        <f t="shared" si="1357"/>
        <v>0.48553451033933681</v>
      </c>
      <c r="S2007" s="6">
        <f t="shared" si="1358"/>
        <v>0.36782511198805784</v>
      </c>
      <c r="T2007" s="6"/>
      <c r="U2007" s="6"/>
      <c r="V2007" s="6"/>
      <c r="W2007" s="6"/>
      <c r="X2007" s="4"/>
      <c r="Y2007" s="4"/>
      <c r="Z2007" s="4"/>
      <c r="AA2007" s="4"/>
    </row>
    <row r="2008" spans="1:27" x14ac:dyDescent="0.2">
      <c r="A2008" s="5">
        <v>2015</v>
      </c>
      <c r="B2008" s="5" t="s">
        <v>29</v>
      </c>
      <c r="C2008" s="5">
        <v>2</v>
      </c>
      <c r="D2008" s="5">
        <v>60</v>
      </c>
      <c r="E2008" s="5">
        <v>1.1000000000000001</v>
      </c>
      <c r="G2008" s="5">
        <f t="shared" si="1363"/>
        <v>1.1000000000000001</v>
      </c>
      <c r="H2008" s="6">
        <f t="shared" si="1353"/>
        <v>0.9503317777109126</v>
      </c>
      <c r="I2008" s="6">
        <f t="shared" si="1352"/>
        <v>1.5838862961848544E-2</v>
      </c>
      <c r="J2008" s="6">
        <f t="shared" si="1359"/>
        <v>10.210693995266919</v>
      </c>
      <c r="K2008" s="6">
        <f t="shared" si="1360"/>
        <v>28.066710082141263</v>
      </c>
      <c r="L2008" s="6">
        <f t="shared" si="1361"/>
        <v>25.892020350646039</v>
      </c>
      <c r="M2008" s="6">
        <f t="shared" si="1347"/>
        <v>64.169424428054214</v>
      </c>
      <c r="N2008" s="6">
        <f t="shared" si="1362"/>
        <v>48.944573604707848</v>
      </c>
      <c r="O2008" s="6">
        <f t="shared" si="1354"/>
        <v>7.9983769629590862E-2</v>
      </c>
      <c r="P2008" s="6">
        <f t="shared" si="1355"/>
        <v>0.22453368065713011</v>
      </c>
      <c r="Q2008" s="6">
        <f t="shared" si="1356"/>
        <v>0.19850548935495296</v>
      </c>
      <c r="R2008" s="6">
        <f t="shared" si="1357"/>
        <v>0.50302293964167388</v>
      </c>
      <c r="S2008" s="6">
        <f t="shared" si="1358"/>
        <v>0.38339915990354478</v>
      </c>
      <c r="T2008" s="6"/>
      <c r="U2008" s="6"/>
      <c r="V2008" s="6"/>
      <c r="W2008" s="6"/>
      <c r="X2008" s="4"/>
      <c r="Y2008" s="4"/>
      <c r="Z2008" s="4"/>
      <c r="AA2008" s="4"/>
    </row>
    <row r="2009" spans="1:27" x14ac:dyDescent="0.2">
      <c r="A2009" s="5">
        <v>2015</v>
      </c>
      <c r="B2009" s="5" t="s">
        <v>29</v>
      </c>
      <c r="C2009" s="5">
        <v>2</v>
      </c>
      <c r="D2009" s="5">
        <v>60</v>
      </c>
      <c r="E2009" s="5">
        <v>1.1100000000000001</v>
      </c>
      <c r="G2009" s="5">
        <f t="shared" si="1363"/>
        <v>1.1100000000000001</v>
      </c>
      <c r="H2009" s="6">
        <f t="shared" si="1353"/>
        <v>0.96768907712199614</v>
      </c>
      <c r="I2009" s="6">
        <f t="shared" si="1352"/>
        <v>1.6128151285366602E-2</v>
      </c>
      <c r="J2009" s="6">
        <f t="shared" si="1359"/>
        <v>10.450012566122917</v>
      </c>
      <c r="K2009" s="6">
        <f t="shared" si="1360"/>
        <v>28.612976225473329</v>
      </c>
      <c r="L2009" s="6">
        <f t="shared" si="1361"/>
        <v>26.234021217435163</v>
      </c>
      <c r="M2009" s="6">
        <f t="shared" si="1347"/>
        <v>65.297010009031411</v>
      </c>
      <c r="N2009" s="6">
        <f t="shared" si="1362"/>
        <v>49.95592592661793</v>
      </c>
      <c r="O2009" s="6">
        <f t="shared" si="1354"/>
        <v>8.1858431767962841E-2</v>
      </c>
      <c r="P2009" s="6">
        <f t="shared" si="1355"/>
        <v>0.22890380980378661</v>
      </c>
      <c r="Q2009" s="6">
        <f t="shared" si="1356"/>
        <v>0.20112749600033628</v>
      </c>
      <c r="R2009" s="6">
        <f t="shared" si="1357"/>
        <v>0.51188973757208578</v>
      </c>
      <c r="S2009" s="6">
        <f t="shared" si="1358"/>
        <v>0.39132141975850704</v>
      </c>
      <c r="T2009" s="6"/>
      <c r="U2009" s="6"/>
      <c r="V2009" s="6"/>
      <c r="W2009" s="6"/>
      <c r="X2009" s="4"/>
      <c r="Y2009" s="4"/>
      <c r="Z2009" s="4"/>
      <c r="AA2009" s="4"/>
    </row>
    <row r="2010" spans="1:27" x14ac:dyDescent="0.2">
      <c r="A2010" s="5">
        <v>2015</v>
      </c>
      <c r="B2010" s="5" t="s">
        <v>29</v>
      </c>
      <c r="C2010" s="5">
        <v>2</v>
      </c>
      <c r="D2010" s="5">
        <v>60</v>
      </c>
      <c r="E2010" s="5">
        <v>1.1399999999999999</v>
      </c>
      <c r="G2010" s="5">
        <f t="shared" si="1363"/>
        <v>1.1399999999999999</v>
      </c>
      <c r="H2010" s="6">
        <f t="shared" si="1353"/>
        <v>1.0207034531513237</v>
      </c>
      <c r="I2010" s="6">
        <f t="shared" si="1352"/>
        <v>1.7011724219188729E-2</v>
      </c>
      <c r="J2010" s="6">
        <f t="shared" si="1359"/>
        <v>11.188359343079261</v>
      </c>
      <c r="K2010" s="6">
        <f t="shared" si="1360"/>
        <v>30.285337829791331</v>
      </c>
      <c r="L2010" s="6">
        <f t="shared" si="1361"/>
        <v>27.268332479044904</v>
      </c>
      <c r="M2010" s="6">
        <f t="shared" si="1347"/>
        <v>68.742029651915502</v>
      </c>
      <c r="N2010" s="6">
        <f t="shared" si="1362"/>
        <v>53.059364606237338</v>
      </c>
      <c r="O2010" s="6">
        <f t="shared" si="1354"/>
        <v>8.7642148187454208E-2</v>
      </c>
      <c r="P2010" s="6">
        <f t="shared" si="1355"/>
        <v>0.24228270263833063</v>
      </c>
      <c r="Q2010" s="6">
        <f t="shared" si="1356"/>
        <v>0.2090572156726776</v>
      </c>
      <c r="R2010" s="6">
        <f t="shared" si="1357"/>
        <v>0.53898206649846236</v>
      </c>
      <c r="S2010" s="6">
        <f t="shared" si="1358"/>
        <v>0.41563168941552581</v>
      </c>
      <c r="T2010" s="6"/>
      <c r="U2010" s="6"/>
      <c r="V2010" s="6"/>
      <c r="W2010" s="6"/>
      <c r="X2010" s="4"/>
      <c r="Y2010" s="4"/>
      <c r="Z2010" s="4"/>
      <c r="AA2010" s="4"/>
    </row>
    <row r="2011" spans="1:27" x14ac:dyDescent="0.2">
      <c r="A2011" s="5">
        <v>2015</v>
      </c>
      <c r="B2011" s="5" t="s">
        <v>29</v>
      </c>
      <c r="C2011" s="5">
        <v>2</v>
      </c>
      <c r="D2011" s="5">
        <v>60</v>
      </c>
      <c r="E2011" s="5">
        <v>1.24</v>
      </c>
      <c r="G2011" s="5">
        <f t="shared" si="1363"/>
        <v>1.24</v>
      </c>
      <c r="H2011" s="6">
        <f t="shared" si="1353"/>
        <v>1.2076282160399165</v>
      </c>
      <c r="I2011" s="6">
        <f t="shared" si="1352"/>
        <v>2.0127136933998608E-2</v>
      </c>
      <c r="J2011" s="6">
        <f t="shared" si="1359"/>
        <v>13.875527452425905</v>
      </c>
      <c r="K2011" s="6">
        <f t="shared" si="1360"/>
        <v>36.225407419169777</v>
      </c>
      <c r="L2011" s="6">
        <f t="shared" si="1361"/>
        <v>30.804062061382023</v>
      </c>
      <c r="M2011" s="6">
        <f t="shared" si="1347"/>
        <v>80.90499693297771</v>
      </c>
      <c r="N2011" s="6">
        <f t="shared" si="1362"/>
        <v>64.163801911547694</v>
      </c>
      <c r="O2011" s="6">
        <f t="shared" si="1354"/>
        <v>0.10869163171066959</v>
      </c>
      <c r="P2011" s="6">
        <f t="shared" si="1355"/>
        <v>0.28980325935335821</v>
      </c>
      <c r="Q2011" s="6">
        <f t="shared" si="1356"/>
        <v>0.23616447580392885</v>
      </c>
      <c r="R2011" s="6">
        <f t="shared" si="1357"/>
        <v>0.63465936686795665</v>
      </c>
      <c r="S2011" s="6">
        <f t="shared" si="1358"/>
        <v>0.5026164483071236</v>
      </c>
      <c r="T2011" s="6"/>
      <c r="U2011" s="6"/>
      <c r="V2011" s="6"/>
      <c r="W2011" s="6"/>
      <c r="X2011" s="4"/>
      <c r="Y2011" s="4"/>
      <c r="Z2011" s="4"/>
      <c r="AA2011" s="4"/>
    </row>
    <row r="2012" spans="1:27" x14ac:dyDescent="0.2">
      <c r="A2012" s="5">
        <v>2015</v>
      </c>
      <c r="B2012" s="5" t="s">
        <v>29</v>
      </c>
      <c r="C2012" s="5">
        <v>2</v>
      </c>
      <c r="D2012" s="5">
        <v>60</v>
      </c>
      <c r="E2012" s="5">
        <v>1.32</v>
      </c>
      <c r="G2012" s="5">
        <f t="shared" si="1363"/>
        <v>1.32</v>
      </c>
      <c r="H2012" s="6">
        <f t="shared" si="1353"/>
        <v>1.3684777599037141</v>
      </c>
      <c r="I2012" s="6">
        <f t="shared" si="1352"/>
        <v>2.2807962665061902E-2</v>
      </c>
      <c r="J2012" s="6">
        <f t="shared" si="1359"/>
        <v>16.283930902749304</v>
      </c>
      <c r="K2012" s="6">
        <f t="shared" si="1360"/>
        <v>41.385438645348934</v>
      </c>
      <c r="L2012" s="6">
        <f t="shared" si="1361"/>
        <v>33.727080286989427</v>
      </c>
      <c r="M2012" s="6">
        <f t="shared" si="1347"/>
        <v>91.396449835087665</v>
      </c>
      <c r="N2012" s="6">
        <f t="shared" si="1362"/>
        <v>73.901655182879992</v>
      </c>
      <c r="O2012" s="6">
        <f t="shared" si="1354"/>
        <v>0.12755745873820287</v>
      </c>
      <c r="P2012" s="6">
        <f t="shared" si="1355"/>
        <v>0.33108350916279145</v>
      </c>
      <c r="Q2012" s="6">
        <f t="shared" si="1356"/>
        <v>0.25857428220025225</v>
      </c>
      <c r="R2012" s="6">
        <f t="shared" si="1357"/>
        <v>0.71721525010124654</v>
      </c>
      <c r="S2012" s="6">
        <f t="shared" si="1358"/>
        <v>0.57889629893256001</v>
      </c>
      <c r="T2012" s="6"/>
      <c r="U2012" s="6"/>
      <c r="V2012" s="6"/>
      <c r="W2012" s="6"/>
      <c r="X2012" s="4"/>
      <c r="Y2012" s="4"/>
      <c r="Z2012" s="4"/>
      <c r="AA2012" s="4"/>
    </row>
    <row r="2013" spans="1:27" x14ac:dyDescent="0.2">
      <c r="A2013" s="5">
        <v>2015</v>
      </c>
      <c r="B2013" s="5" t="s">
        <v>29</v>
      </c>
      <c r="C2013" s="5">
        <v>2</v>
      </c>
      <c r="D2013" s="5">
        <v>60</v>
      </c>
      <c r="E2013" s="5">
        <v>1.38</v>
      </c>
      <c r="G2013" s="5">
        <f t="shared" si="1363"/>
        <v>1.38</v>
      </c>
      <c r="H2013" s="6">
        <f t="shared" si="1353"/>
        <v>1.4957122623741002</v>
      </c>
      <c r="I2013" s="6">
        <f t="shared" si="1352"/>
        <v>2.4928537706235002E-2</v>
      </c>
      <c r="J2013" s="6">
        <f t="shared" si="1359"/>
        <v>18.246536834948792</v>
      </c>
      <c r="K2013" s="6">
        <f t="shared" si="1360"/>
        <v>45.495405812067197</v>
      </c>
      <c r="L2013" s="6">
        <f t="shared" si="1361"/>
        <v>35.972549717211699</v>
      </c>
      <c r="M2013" s="6">
        <f t="shared" si="1347"/>
        <v>99.714492364227681</v>
      </c>
      <c r="N2013" s="6">
        <f t="shared" si="1362"/>
        <v>81.711619125842901</v>
      </c>
      <c r="O2013" s="6">
        <f t="shared" si="1354"/>
        <v>0.14293120520709884</v>
      </c>
      <c r="P2013" s="6">
        <f t="shared" si="1355"/>
        <v>0.36396324649653761</v>
      </c>
      <c r="Q2013" s="6">
        <f t="shared" si="1356"/>
        <v>0.27578954783195636</v>
      </c>
      <c r="R2013" s="6">
        <f t="shared" si="1357"/>
        <v>0.78268399953559276</v>
      </c>
      <c r="S2013" s="6">
        <f t="shared" si="1358"/>
        <v>0.64007434981910261</v>
      </c>
      <c r="T2013" s="6"/>
      <c r="U2013" s="6"/>
      <c r="V2013" s="6"/>
      <c r="W2013" s="6"/>
      <c r="X2013" s="4"/>
      <c r="Y2013" s="4"/>
      <c r="Z2013" s="4"/>
      <c r="AA2013" s="4"/>
    </row>
    <row r="2014" spans="1:27" x14ac:dyDescent="0.2">
      <c r="A2014" s="5">
        <v>2015</v>
      </c>
      <c r="B2014" s="5" t="s">
        <v>29</v>
      </c>
      <c r="C2014" s="5">
        <v>2</v>
      </c>
      <c r="D2014" s="5">
        <v>60</v>
      </c>
      <c r="E2014" s="5">
        <v>1.65</v>
      </c>
      <c r="G2014" s="5">
        <f t="shared" si="1363"/>
        <v>1.65</v>
      </c>
      <c r="H2014" s="6">
        <f t="shared" si="1353"/>
        <v>2.1382464998495525</v>
      </c>
      <c r="I2014" s="6">
        <f t="shared" si="1352"/>
        <v>3.5637441664159206E-2</v>
      </c>
      <c r="J2014" s="6">
        <f t="shared" si="1359"/>
        <v>28.830281586450027</v>
      </c>
      <c r="K2014" s="6">
        <f t="shared" si="1360"/>
        <v>66.568058454776235</v>
      </c>
      <c r="L2014" s="6">
        <f t="shared" si="1361"/>
        <v>46.612056620133259</v>
      </c>
      <c r="M2014" s="6">
        <f t="shared" si="1347"/>
        <v>142.01039666135952</v>
      </c>
      <c r="N2014" s="6">
        <f t="shared" si="1362"/>
        <v>122.36882638911356</v>
      </c>
      <c r="O2014" s="6">
        <f t="shared" si="1354"/>
        <v>0.22583720576052521</v>
      </c>
      <c r="P2014" s="6">
        <f t="shared" si="1355"/>
        <v>0.53254446763820984</v>
      </c>
      <c r="Q2014" s="6">
        <f t="shared" si="1356"/>
        <v>0.35735910075435501</v>
      </c>
      <c r="R2014" s="6">
        <f t="shared" si="1357"/>
        <v>1.11574077415309</v>
      </c>
      <c r="S2014" s="6">
        <f t="shared" si="1358"/>
        <v>0.95855580671472285</v>
      </c>
      <c r="T2014" s="6"/>
      <c r="U2014" s="6"/>
      <c r="V2014" s="6"/>
      <c r="W2014" s="6"/>
      <c r="X2014" s="4"/>
      <c r="Y2014" s="4"/>
      <c r="Z2014" s="4"/>
      <c r="AA2014" s="4"/>
    </row>
    <row r="2015" spans="1:27" x14ac:dyDescent="0.2">
      <c r="A2015" s="5">
        <v>2015</v>
      </c>
      <c r="B2015" s="5" t="s">
        <v>29</v>
      </c>
      <c r="C2015" s="5">
        <v>2</v>
      </c>
      <c r="D2015" s="5">
        <v>60</v>
      </c>
      <c r="F2015" s="5">
        <v>0.22</v>
      </c>
      <c r="G2015" s="5">
        <f t="shared" si="1363"/>
        <v>0.22</v>
      </c>
      <c r="H2015" s="6">
        <f t="shared" si="1353"/>
        <v>3.8013271108436497E-2</v>
      </c>
      <c r="I2015" s="6">
        <f t="shared" si="1352"/>
        <v>6.3355451847394166E-4</v>
      </c>
      <c r="J2015" s="6">
        <f t="shared" ref="J2015:J2078" si="1364">81.42*G2015^2.1</f>
        <v>3.3870275388493143</v>
      </c>
      <c r="K2015" s="6">
        <f t="shared" ref="K2015:K2078" si="1365">69.66*G2015^1.99</f>
        <v>3.4229819179015424</v>
      </c>
      <c r="L2015" s="6">
        <f t="shared" ref="L2015:L2078" si="1366">40.5*G2015^1.41</f>
        <v>4.7892885447164835</v>
      </c>
      <c r="M2015" s="6">
        <f t="shared" si="1347"/>
        <v>11.599298001467339</v>
      </c>
      <c r="N2015" s="6">
        <f t="shared" ref="N2015:N2078" si="1367">179.2*G2015^2.01</f>
        <v>8.5429446738786794</v>
      </c>
      <c r="O2015" s="6">
        <f t="shared" si="1354"/>
        <v>2.6531715720986292E-2</v>
      </c>
      <c r="P2015" s="6">
        <f t="shared" si="1355"/>
        <v>2.7383855343212339E-2</v>
      </c>
      <c r="Q2015" s="6">
        <f t="shared" si="1356"/>
        <v>3.6717878842826374E-2</v>
      </c>
      <c r="R2015" s="6">
        <f t="shared" si="1357"/>
        <v>9.0633449907025002E-2</v>
      </c>
      <c r="S2015" s="6">
        <f t="shared" si="1358"/>
        <v>6.6919733278716323E-2</v>
      </c>
      <c r="T2015" s="6"/>
      <c r="U2015" s="6"/>
      <c r="V2015" s="6"/>
      <c r="W2015" s="6"/>
      <c r="X2015" s="4"/>
      <c r="Y2015" s="4"/>
      <c r="Z2015" s="4"/>
      <c r="AA2015" s="4"/>
    </row>
    <row r="2016" spans="1:27" x14ac:dyDescent="0.2">
      <c r="A2016" s="5">
        <v>2015</v>
      </c>
      <c r="B2016" s="5" t="s">
        <v>29</v>
      </c>
      <c r="C2016" s="5">
        <v>2</v>
      </c>
      <c r="D2016" s="5">
        <v>60</v>
      </c>
      <c r="F2016" s="5">
        <v>0.26</v>
      </c>
      <c r="G2016" s="5">
        <f t="shared" si="1363"/>
        <v>0.26</v>
      </c>
      <c r="H2016" s="6">
        <f t="shared" si="1353"/>
        <v>5.3092915845667513E-2</v>
      </c>
      <c r="I2016" s="6">
        <f t="shared" si="1352"/>
        <v>8.848819307611252E-4</v>
      </c>
      <c r="J2016" s="6">
        <f t="shared" si="1364"/>
        <v>4.8103328549895883</v>
      </c>
      <c r="K2016" s="6">
        <f t="shared" si="1365"/>
        <v>4.7728790893206661</v>
      </c>
      <c r="L2016" s="6">
        <f t="shared" si="1366"/>
        <v>6.0613232266590549</v>
      </c>
      <c r="M2016" s="6">
        <f t="shared" si="1347"/>
        <v>15.644535170969309</v>
      </c>
      <c r="N2016" s="6">
        <f t="shared" si="1367"/>
        <v>11.951830757740669</v>
      </c>
      <c r="O2016" s="6">
        <f t="shared" si="1354"/>
        <v>3.7680940697418439E-2</v>
      </c>
      <c r="P2016" s="6">
        <f t="shared" si="1355"/>
        <v>3.8183032714565329E-2</v>
      </c>
      <c r="Q2016" s="6">
        <f t="shared" si="1356"/>
        <v>4.6470144737719418E-2</v>
      </c>
      <c r="R2016" s="6">
        <f t="shared" si="1357"/>
        <v>0.12233411814970319</v>
      </c>
      <c r="S2016" s="6">
        <f t="shared" si="1358"/>
        <v>9.3622674268968573E-2</v>
      </c>
      <c r="T2016" s="6"/>
      <c r="U2016" s="6"/>
      <c r="V2016" s="6"/>
      <c r="W2016" s="6"/>
      <c r="X2016" s="4"/>
      <c r="Y2016" s="4"/>
      <c r="Z2016" s="4"/>
      <c r="AA2016" s="4"/>
    </row>
    <row r="2017" spans="1:27" x14ac:dyDescent="0.2">
      <c r="A2017" s="5">
        <v>2015</v>
      </c>
      <c r="B2017" s="5" t="s">
        <v>29</v>
      </c>
      <c r="C2017" s="5">
        <v>2</v>
      </c>
      <c r="D2017" s="5">
        <v>60</v>
      </c>
      <c r="F2017" s="5">
        <v>0.3</v>
      </c>
      <c r="G2017" s="5">
        <f t="shared" si="1363"/>
        <v>0.3</v>
      </c>
      <c r="H2017" s="6">
        <f t="shared" si="1353"/>
        <v>7.0685834705770348E-2</v>
      </c>
      <c r="I2017" s="6">
        <f t="shared" si="1352"/>
        <v>1.1780972450961724E-3</v>
      </c>
      <c r="J2017" s="6">
        <f t="shared" si="1364"/>
        <v>6.4965940937117681</v>
      </c>
      <c r="K2017" s="6">
        <f t="shared" si="1365"/>
        <v>6.3453380906757362</v>
      </c>
      <c r="L2017" s="6">
        <f t="shared" si="1366"/>
        <v>7.4164486203821047</v>
      </c>
      <c r="M2017" s="6">
        <f t="shared" si="1347"/>
        <v>20.258380804769608</v>
      </c>
      <c r="N2017" s="6">
        <f t="shared" si="1367"/>
        <v>15.934987506588813</v>
      </c>
      <c r="O2017" s="6">
        <f t="shared" si="1354"/>
        <v>5.0889987067408847E-2</v>
      </c>
      <c r="P2017" s="6">
        <f t="shared" si="1355"/>
        <v>5.0762704725405887E-2</v>
      </c>
      <c r="Q2017" s="6">
        <f t="shared" si="1356"/>
        <v>5.6859439422929474E-2</v>
      </c>
      <c r="R2017" s="6">
        <f t="shared" si="1357"/>
        <v>0.1585121312157442</v>
      </c>
      <c r="S2017" s="6">
        <f t="shared" si="1358"/>
        <v>0.12482406880161237</v>
      </c>
      <c r="T2017" s="6"/>
      <c r="U2017" s="6"/>
      <c r="V2017" s="6"/>
      <c r="W2017" s="6"/>
      <c r="X2017" s="4"/>
      <c r="Y2017" s="4"/>
      <c r="Z2017" s="4"/>
      <c r="AA2017" s="4"/>
    </row>
    <row r="2018" spans="1:27" x14ac:dyDescent="0.2">
      <c r="A2018" s="5">
        <v>2015</v>
      </c>
      <c r="B2018" s="5" t="s">
        <v>29</v>
      </c>
      <c r="C2018" s="5">
        <v>2</v>
      </c>
      <c r="D2018" s="5">
        <v>60</v>
      </c>
      <c r="F2018" s="5">
        <v>0.32</v>
      </c>
      <c r="G2018" s="5">
        <f t="shared" si="1363"/>
        <v>0.32</v>
      </c>
      <c r="H2018" s="6">
        <f t="shared" si="1353"/>
        <v>8.0424771931898703E-2</v>
      </c>
      <c r="I2018" s="6">
        <f t="shared" si="1352"/>
        <v>1.3404128655316451E-3</v>
      </c>
      <c r="J2018" s="6">
        <f t="shared" si="1364"/>
        <v>7.4395394747884476</v>
      </c>
      <c r="K2018" s="6">
        <f t="shared" si="1365"/>
        <v>7.2149267621128796</v>
      </c>
      <c r="L2018" s="6">
        <f t="shared" si="1366"/>
        <v>8.1230007371467057</v>
      </c>
      <c r="M2018" s="6">
        <f t="shared" si="1347"/>
        <v>22.777466974048032</v>
      </c>
      <c r="N2018" s="6">
        <f t="shared" si="1367"/>
        <v>18.142179591077063</v>
      </c>
      <c r="O2018" s="6">
        <f t="shared" si="1354"/>
        <v>5.82763925525095E-2</v>
      </c>
      <c r="P2018" s="6">
        <f t="shared" si="1355"/>
        <v>5.7719414096903038E-2</v>
      </c>
      <c r="Q2018" s="6">
        <f t="shared" si="1356"/>
        <v>6.2276338984791416E-2</v>
      </c>
      <c r="R2018" s="6">
        <f t="shared" si="1357"/>
        <v>0.17827214563420396</v>
      </c>
      <c r="S2018" s="6">
        <f t="shared" si="1358"/>
        <v>0.14211374013010364</v>
      </c>
      <c r="T2018" s="6"/>
      <c r="U2018" s="6"/>
      <c r="V2018" s="6"/>
      <c r="W2018" s="6"/>
      <c r="X2018" s="4"/>
      <c r="Y2018" s="4"/>
      <c r="Z2018" s="4"/>
      <c r="AA2018" s="4"/>
    </row>
    <row r="2019" spans="1:27" x14ac:dyDescent="0.2">
      <c r="A2019" s="5">
        <v>2015</v>
      </c>
      <c r="B2019" s="5" t="s">
        <v>29</v>
      </c>
      <c r="C2019" s="5">
        <v>2</v>
      </c>
      <c r="D2019" s="5">
        <v>60</v>
      </c>
      <c r="F2019" s="5">
        <v>0.35</v>
      </c>
      <c r="G2019" s="5">
        <f t="shared" si="1363"/>
        <v>0.35</v>
      </c>
      <c r="H2019" s="6">
        <f t="shared" si="1353"/>
        <v>9.6211275016187398E-2</v>
      </c>
      <c r="I2019" s="6">
        <f t="shared" si="1352"/>
        <v>1.60352125026979E-3</v>
      </c>
      <c r="J2019" s="6">
        <f t="shared" si="1364"/>
        <v>8.9799515019661982</v>
      </c>
      <c r="K2019" s="6">
        <f t="shared" si="1365"/>
        <v>8.6234068877109884</v>
      </c>
      <c r="L2019" s="6">
        <f t="shared" si="1366"/>
        <v>9.21702925072894</v>
      </c>
      <c r="M2019" s="6">
        <f t="shared" si="1347"/>
        <v>26.820387640406125</v>
      </c>
      <c r="N2019" s="6">
        <f t="shared" si="1367"/>
        <v>21.722748519143988</v>
      </c>
      <c r="O2019" s="6">
        <f t="shared" si="1354"/>
        <v>7.0342953432068547E-2</v>
      </c>
      <c r="P2019" s="6">
        <f t="shared" si="1355"/>
        <v>6.8987255101687905E-2</v>
      </c>
      <c r="Q2019" s="6">
        <f t="shared" si="1356"/>
        <v>7.066389092225521E-2</v>
      </c>
      <c r="R2019" s="6">
        <f t="shared" si="1357"/>
        <v>0.20999409945601166</v>
      </c>
      <c r="S2019" s="6">
        <f t="shared" si="1358"/>
        <v>0.17016153006662788</v>
      </c>
      <c r="T2019" s="6"/>
      <c r="U2019" s="6"/>
      <c r="V2019" s="6"/>
      <c r="W2019" s="6"/>
      <c r="X2019" s="4"/>
      <c r="Y2019" s="4"/>
      <c r="Z2019" s="4"/>
      <c r="AA2019" s="4"/>
    </row>
    <row r="2020" spans="1:27" x14ac:dyDescent="0.2">
      <c r="A2020" s="5">
        <v>2015</v>
      </c>
      <c r="B2020" s="5" t="s">
        <v>29</v>
      </c>
      <c r="C2020" s="5">
        <v>2</v>
      </c>
      <c r="D2020" s="5">
        <v>60</v>
      </c>
      <c r="F2020" s="5">
        <v>0.37</v>
      </c>
      <c r="G2020" s="5">
        <f t="shared" si="1363"/>
        <v>0.37</v>
      </c>
      <c r="H2020" s="6">
        <f t="shared" si="1353"/>
        <v>0.10752100856911066</v>
      </c>
      <c r="I2020" s="6">
        <f t="shared" si="1352"/>
        <v>1.7920168094851777E-3</v>
      </c>
      <c r="J2020" s="6">
        <f t="shared" si="1364"/>
        <v>10.091476625031889</v>
      </c>
      <c r="K2020" s="6">
        <f t="shared" si="1365"/>
        <v>9.6317433339012375</v>
      </c>
      <c r="L2020" s="6">
        <f t="shared" si="1366"/>
        <v>9.9682622281617146</v>
      </c>
      <c r="M2020" s="6">
        <f t="shared" si="1347"/>
        <v>29.691482187094842</v>
      </c>
      <c r="N2020" s="6">
        <f t="shared" si="1367"/>
        <v>24.289773815137565</v>
      </c>
      <c r="O2020" s="6">
        <f t="shared" si="1354"/>
        <v>7.9049900229416464E-2</v>
      </c>
      <c r="P2020" s="6">
        <f t="shared" si="1355"/>
        <v>7.7053946671209891E-2</v>
      </c>
      <c r="Q2020" s="6">
        <f t="shared" si="1356"/>
        <v>7.6423343749239814E-2</v>
      </c>
      <c r="R2020" s="6">
        <f t="shared" si="1357"/>
        <v>0.23252719064986616</v>
      </c>
      <c r="S2020" s="6">
        <f t="shared" si="1358"/>
        <v>0.19026989488524426</v>
      </c>
      <c r="T2020" s="6"/>
      <c r="U2020" s="6"/>
      <c r="V2020" s="6"/>
      <c r="W2020" s="6"/>
      <c r="X2020" s="4"/>
      <c r="Y2020" s="4"/>
      <c r="Z2020" s="4"/>
      <c r="AA2020" s="4"/>
    </row>
    <row r="2021" spans="1:27" x14ac:dyDescent="0.2">
      <c r="A2021" s="5">
        <v>2015</v>
      </c>
      <c r="B2021" s="5" t="s">
        <v>29</v>
      </c>
      <c r="C2021" s="5">
        <v>2</v>
      </c>
      <c r="D2021" s="5">
        <v>60</v>
      </c>
      <c r="F2021" s="5">
        <v>0.38</v>
      </c>
      <c r="G2021" s="5">
        <f t="shared" si="1363"/>
        <v>0.38</v>
      </c>
      <c r="H2021" s="6">
        <f t="shared" si="1353"/>
        <v>0.11341149479459153</v>
      </c>
      <c r="I2021" s="6">
        <f t="shared" si="1352"/>
        <v>1.8901915799098589E-3</v>
      </c>
      <c r="J2021" s="6">
        <f t="shared" si="1364"/>
        <v>10.672757725579629</v>
      </c>
      <c r="K2021" s="6">
        <f t="shared" si="1365"/>
        <v>10.156704737454666</v>
      </c>
      <c r="L2021" s="6">
        <f t="shared" si="1366"/>
        <v>10.350227468300913</v>
      </c>
      <c r="M2021" s="6">
        <f t="shared" si="1347"/>
        <v>31.179689931335211</v>
      </c>
      <c r="N2021" s="6">
        <f t="shared" si="1367"/>
        <v>25.627310718018386</v>
      </c>
      <c r="O2021" s="6">
        <f t="shared" si="1354"/>
        <v>8.3603268850373766E-2</v>
      </c>
      <c r="P2021" s="6">
        <f t="shared" si="1355"/>
        <v>8.1253637899637327E-2</v>
      </c>
      <c r="Q2021" s="6">
        <f t="shared" si="1356"/>
        <v>7.9351743923640347E-2</v>
      </c>
      <c r="R2021" s="6">
        <f t="shared" si="1357"/>
        <v>0.24420865067365144</v>
      </c>
      <c r="S2021" s="6">
        <f t="shared" si="1358"/>
        <v>0.200747267291144</v>
      </c>
      <c r="T2021" s="6"/>
      <c r="U2021" s="6"/>
      <c r="V2021" s="6"/>
      <c r="W2021" s="6"/>
      <c r="X2021" s="4"/>
      <c r="Y2021" s="4"/>
      <c r="Z2021" s="4"/>
      <c r="AA2021" s="4"/>
    </row>
    <row r="2022" spans="1:27" x14ac:dyDescent="0.2">
      <c r="A2022" s="5">
        <v>2015</v>
      </c>
      <c r="B2022" s="5" t="s">
        <v>29</v>
      </c>
      <c r="C2022" s="5">
        <v>2</v>
      </c>
      <c r="D2022" s="5">
        <v>60</v>
      </c>
      <c r="F2022" s="5">
        <v>0.4</v>
      </c>
      <c r="G2022" s="5">
        <f t="shared" si="1363"/>
        <v>0.4</v>
      </c>
      <c r="H2022" s="6">
        <f t="shared" si="1353"/>
        <v>0.12566370614359174</v>
      </c>
      <c r="I2022" s="6">
        <f t="shared" si="1352"/>
        <v>2.0943951023931957E-3</v>
      </c>
      <c r="J2022" s="6">
        <f t="shared" si="1364"/>
        <v>11.886584439415561</v>
      </c>
      <c r="K2022" s="6">
        <f t="shared" si="1365"/>
        <v>11.248195418150406</v>
      </c>
      <c r="L2022" s="6">
        <f t="shared" si="1366"/>
        <v>11.126526611792595</v>
      </c>
      <c r="M2022" s="6">
        <f t="shared" si="1347"/>
        <v>34.261306469358559</v>
      </c>
      <c r="N2022" s="6">
        <f t="shared" si="1367"/>
        <v>28.410481087867517</v>
      </c>
      <c r="O2022" s="6">
        <f t="shared" si="1354"/>
        <v>9.3111578108755227E-2</v>
      </c>
      <c r="P2022" s="6">
        <f t="shared" si="1355"/>
        <v>8.9985563345203232E-2</v>
      </c>
      <c r="Q2022" s="6">
        <f t="shared" si="1356"/>
        <v>8.5303370690409899E-2</v>
      </c>
      <c r="R2022" s="6">
        <f t="shared" si="1357"/>
        <v>0.26840051214436833</v>
      </c>
      <c r="S2022" s="6">
        <f t="shared" si="1358"/>
        <v>0.22254876852162886</v>
      </c>
      <c r="T2022" s="6"/>
      <c r="U2022" s="6"/>
      <c r="V2022" s="6"/>
      <c r="W2022" s="6"/>
      <c r="X2022" s="4"/>
      <c r="Y2022" s="4"/>
      <c r="Z2022" s="4"/>
      <c r="AA2022" s="4"/>
    </row>
    <row r="2023" spans="1:27" x14ac:dyDescent="0.2">
      <c r="A2023" s="5">
        <v>2015</v>
      </c>
      <c r="B2023" s="5" t="s">
        <v>29</v>
      </c>
      <c r="C2023" s="5">
        <v>2</v>
      </c>
      <c r="D2023" s="5">
        <v>60</v>
      </c>
      <c r="F2023" s="5">
        <v>0.41</v>
      </c>
      <c r="G2023" s="5">
        <f t="shared" si="1363"/>
        <v>0.41</v>
      </c>
      <c r="H2023" s="6">
        <f t="shared" si="1353"/>
        <v>0.13202543126711103</v>
      </c>
      <c r="I2023" s="6">
        <f t="shared" si="1352"/>
        <v>2.2004238544518504E-3</v>
      </c>
      <c r="J2023" s="6">
        <f t="shared" si="1364"/>
        <v>12.519217861306387</v>
      </c>
      <c r="K2023" s="6">
        <f t="shared" si="1365"/>
        <v>11.814717588535332</v>
      </c>
      <c r="L2023" s="6">
        <f t="shared" si="1366"/>
        <v>11.520736965512977</v>
      </c>
      <c r="M2023" s="6">
        <f t="shared" si="1347"/>
        <v>35.854672415354699</v>
      </c>
      <c r="N2023" s="6">
        <f t="shared" si="1367"/>
        <v>29.856133042080547</v>
      </c>
      <c r="O2023" s="6">
        <f t="shared" si="1354"/>
        <v>9.8067206580233351E-2</v>
      </c>
      <c r="P2023" s="6">
        <f t="shared" si="1355"/>
        <v>9.4517740708282658E-2</v>
      </c>
      <c r="Q2023" s="6">
        <f t="shared" si="1356"/>
        <v>8.8325650068932837E-2</v>
      </c>
      <c r="R2023" s="6">
        <f t="shared" si="1357"/>
        <v>0.28091059735744883</v>
      </c>
      <c r="S2023" s="6">
        <f t="shared" si="1358"/>
        <v>0.23387304216296426</v>
      </c>
      <c r="T2023" s="6"/>
      <c r="U2023" s="6"/>
      <c r="V2023" s="6"/>
      <c r="W2023" s="6"/>
      <c r="X2023" s="4"/>
      <c r="Y2023" s="4"/>
      <c r="Z2023" s="4"/>
      <c r="AA2023" s="4"/>
    </row>
    <row r="2024" spans="1:27" x14ac:dyDescent="0.2">
      <c r="A2024" s="5">
        <v>2015</v>
      </c>
      <c r="B2024" s="5" t="s">
        <v>29</v>
      </c>
      <c r="C2024" s="5">
        <v>2</v>
      </c>
      <c r="D2024" s="5">
        <v>60</v>
      </c>
      <c r="F2024" s="5">
        <v>0.42</v>
      </c>
      <c r="G2024" s="5">
        <f t="shared" si="1363"/>
        <v>0.42</v>
      </c>
      <c r="H2024" s="6">
        <f t="shared" si="1353"/>
        <v>0.13854423602330987</v>
      </c>
      <c r="I2024" s="6">
        <f t="shared" si="1352"/>
        <v>2.3090706003884979E-3</v>
      </c>
      <c r="J2024" s="6">
        <f t="shared" si="1364"/>
        <v>13.169054890703396</v>
      </c>
      <c r="K2024" s="6">
        <f t="shared" si="1365"/>
        <v>12.395086389959413</v>
      </c>
      <c r="L2024" s="6">
        <f t="shared" si="1366"/>
        <v>11.918909513062623</v>
      </c>
      <c r="M2024" s="6">
        <f t="shared" si="1347"/>
        <v>37.483050793725432</v>
      </c>
      <c r="N2024" s="6">
        <f t="shared" si="1367"/>
        <v>31.337841454317765</v>
      </c>
      <c r="O2024" s="6">
        <f t="shared" si="1354"/>
        <v>0.10315759664384326</v>
      </c>
      <c r="P2024" s="6">
        <f t="shared" si="1355"/>
        <v>9.9160691119675307E-2</v>
      </c>
      <c r="Q2024" s="6">
        <f t="shared" si="1356"/>
        <v>9.1378306266813439E-2</v>
      </c>
      <c r="R2024" s="6">
        <f t="shared" si="1357"/>
        <v>0.29369659403033199</v>
      </c>
      <c r="S2024" s="6">
        <f t="shared" si="1358"/>
        <v>0.24547975805882247</v>
      </c>
      <c r="T2024" s="6"/>
      <c r="U2024" s="6"/>
      <c r="V2024" s="6"/>
      <c r="W2024" s="6"/>
      <c r="X2024" s="4"/>
      <c r="Y2024" s="4"/>
      <c r="Z2024" s="4"/>
      <c r="AA2024" s="4"/>
    </row>
    <row r="2025" spans="1:27" x14ac:dyDescent="0.2">
      <c r="A2025" s="5">
        <v>2015</v>
      </c>
      <c r="B2025" s="5" t="s">
        <v>29</v>
      </c>
      <c r="C2025" s="5">
        <v>2</v>
      </c>
      <c r="D2025" s="5">
        <v>60</v>
      </c>
      <c r="F2025" s="5">
        <v>0.42</v>
      </c>
      <c r="G2025" s="5">
        <f t="shared" si="1363"/>
        <v>0.42</v>
      </c>
      <c r="H2025" s="6">
        <f t="shared" si="1353"/>
        <v>0.13854423602330987</v>
      </c>
      <c r="I2025" s="6">
        <f t="shared" si="1352"/>
        <v>2.3090706003884979E-3</v>
      </c>
      <c r="J2025" s="6">
        <f t="shared" si="1364"/>
        <v>13.169054890703396</v>
      </c>
      <c r="K2025" s="6">
        <f t="shared" si="1365"/>
        <v>12.395086389959413</v>
      </c>
      <c r="L2025" s="6">
        <f t="shared" si="1366"/>
        <v>11.918909513062623</v>
      </c>
      <c r="M2025" s="6">
        <f t="shared" si="1347"/>
        <v>37.483050793725432</v>
      </c>
      <c r="N2025" s="6">
        <f t="shared" si="1367"/>
        <v>31.337841454317765</v>
      </c>
      <c r="O2025" s="6">
        <f t="shared" si="1354"/>
        <v>0.10315759664384326</v>
      </c>
      <c r="P2025" s="6">
        <f t="shared" si="1355"/>
        <v>9.9160691119675307E-2</v>
      </c>
      <c r="Q2025" s="6">
        <f t="shared" si="1356"/>
        <v>9.1378306266813439E-2</v>
      </c>
      <c r="R2025" s="6">
        <f t="shared" si="1357"/>
        <v>0.29369659403033199</v>
      </c>
      <c r="S2025" s="6">
        <f t="shared" si="1358"/>
        <v>0.24547975805882247</v>
      </c>
      <c r="T2025" s="6"/>
      <c r="U2025" s="6"/>
      <c r="V2025" s="6"/>
      <c r="W2025" s="6"/>
      <c r="X2025" s="4"/>
      <c r="Y2025" s="4"/>
      <c r="Z2025" s="4"/>
      <c r="AA2025" s="4"/>
    </row>
    <row r="2026" spans="1:27" x14ac:dyDescent="0.2">
      <c r="A2026" s="5">
        <v>2015</v>
      </c>
      <c r="B2026" s="5" t="s">
        <v>29</v>
      </c>
      <c r="C2026" s="5">
        <v>2</v>
      </c>
      <c r="D2026" s="5">
        <v>60</v>
      </c>
      <c r="F2026" s="5">
        <v>0.44</v>
      </c>
      <c r="G2026" s="5">
        <f t="shared" si="1363"/>
        <v>0.44</v>
      </c>
      <c r="H2026" s="6">
        <f t="shared" si="1353"/>
        <v>0.15205308443374599</v>
      </c>
      <c r="I2026" s="6">
        <f t="shared" si="1352"/>
        <v>2.5342180738957666E-3</v>
      </c>
      <c r="J2026" s="6">
        <f t="shared" si="1364"/>
        <v>14.520504932073237</v>
      </c>
      <c r="K2026" s="6">
        <f t="shared" si="1365"/>
        <v>13.597350618738776</v>
      </c>
      <c r="L2026" s="6">
        <f t="shared" si="1366"/>
        <v>12.726919497959432</v>
      </c>
      <c r="M2026" s="6">
        <f t="shared" si="1347"/>
        <v>40.844775048771446</v>
      </c>
      <c r="N2026" s="6">
        <f t="shared" si="1367"/>
        <v>34.409462212758477</v>
      </c>
      <c r="O2026" s="6">
        <f t="shared" si="1354"/>
        <v>0.11374395530124035</v>
      </c>
      <c r="P2026" s="6">
        <f t="shared" si="1355"/>
        <v>0.1087788049499102</v>
      </c>
      <c r="Q2026" s="6">
        <f t="shared" si="1356"/>
        <v>9.7573049484355648E-2</v>
      </c>
      <c r="R2026" s="6">
        <f t="shared" si="1357"/>
        <v>0.32009580973550616</v>
      </c>
      <c r="S2026" s="6">
        <f t="shared" si="1358"/>
        <v>0.26954078733327475</v>
      </c>
      <c r="T2026" s="6"/>
      <c r="U2026" s="6"/>
      <c r="V2026" s="6"/>
      <c r="W2026" s="6"/>
      <c r="X2026" s="4"/>
      <c r="Y2026" s="4"/>
      <c r="Z2026" s="4"/>
      <c r="AA2026" s="4"/>
    </row>
    <row r="2027" spans="1:27" x14ac:dyDescent="0.2">
      <c r="A2027" s="5">
        <v>2015</v>
      </c>
      <c r="B2027" s="5" t="s">
        <v>29</v>
      </c>
      <c r="C2027" s="5">
        <v>2</v>
      </c>
      <c r="D2027" s="5">
        <v>60</v>
      </c>
      <c r="F2027" s="5">
        <v>0.48</v>
      </c>
      <c r="G2027" s="5">
        <f t="shared" si="1363"/>
        <v>0.48</v>
      </c>
      <c r="H2027" s="6">
        <f t="shared" si="1353"/>
        <v>0.18095573684677208</v>
      </c>
      <c r="I2027" s="6">
        <f t="shared" si="1352"/>
        <v>3.0159289474462011E-3</v>
      </c>
      <c r="J2027" s="6">
        <f t="shared" si="1364"/>
        <v>17.431617855772416</v>
      </c>
      <c r="K2027" s="6">
        <f t="shared" si="1365"/>
        <v>16.167896952399097</v>
      </c>
      <c r="L2027" s="6">
        <f t="shared" si="1366"/>
        <v>14.388156994310403</v>
      </c>
      <c r="M2027" s="6">
        <f t="shared" si="1347"/>
        <v>47.987671802481913</v>
      </c>
      <c r="N2027" s="6">
        <f t="shared" si="1367"/>
        <v>40.985750545694266</v>
      </c>
      <c r="O2027" s="6">
        <f t="shared" si="1354"/>
        <v>0.13654767320355057</v>
      </c>
      <c r="P2027" s="6">
        <f t="shared" si="1355"/>
        <v>0.12934317561919279</v>
      </c>
      <c r="Q2027" s="6">
        <f t="shared" si="1356"/>
        <v>0.11030920362304643</v>
      </c>
      <c r="R2027" s="6">
        <f t="shared" si="1357"/>
        <v>0.3762000524457898</v>
      </c>
      <c r="S2027" s="6">
        <f t="shared" si="1358"/>
        <v>0.32105504594127171</v>
      </c>
      <c r="T2027" s="6"/>
      <c r="U2027" s="6"/>
      <c r="V2027" s="6"/>
      <c r="W2027" s="6"/>
      <c r="X2027" s="4"/>
      <c r="Y2027" s="4"/>
      <c r="Z2027" s="4"/>
      <c r="AA2027" s="4"/>
    </row>
    <row r="2028" spans="1:27" x14ac:dyDescent="0.2">
      <c r="A2028" s="5">
        <v>2015</v>
      </c>
      <c r="B2028" s="5" t="s">
        <v>29</v>
      </c>
      <c r="C2028" s="5">
        <v>2</v>
      </c>
      <c r="D2028" s="5">
        <v>60</v>
      </c>
      <c r="F2028" s="5">
        <v>0.49</v>
      </c>
      <c r="G2028" s="5">
        <f t="shared" si="1363"/>
        <v>0.49</v>
      </c>
      <c r="H2028" s="6">
        <f t="shared" si="1353"/>
        <v>0.18857409903172731</v>
      </c>
      <c r="I2028" s="6">
        <f t="shared" si="1352"/>
        <v>3.1429016505287884E-3</v>
      </c>
      <c r="J2028" s="6">
        <f t="shared" si="1364"/>
        <v>18.202995683493903</v>
      </c>
      <c r="K2028" s="6">
        <f t="shared" si="1365"/>
        <v>16.845102943532186</v>
      </c>
      <c r="L2028" s="6">
        <f t="shared" si="1366"/>
        <v>14.812606847538524</v>
      </c>
      <c r="M2028" s="6">
        <f t="shared" si="1347"/>
        <v>49.860705474564618</v>
      </c>
      <c r="N2028" s="6">
        <f t="shared" si="1367"/>
        <v>42.720086775309696</v>
      </c>
      <c r="O2028" s="6">
        <f t="shared" si="1354"/>
        <v>0.14259013285403557</v>
      </c>
      <c r="P2028" s="6">
        <f t="shared" si="1355"/>
        <v>0.1347608235482575</v>
      </c>
      <c r="Q2028" s="6">
        <f t="shared" si="1356"/>
        <v>0.11356331916446202</v>
      </c>
      <c r="R2028" s="6">
        <f t="shared" si="1357"/>
        <v>0.39091427556675507</v>
      </c>
      <c r="S2028" s="6">
        <f t="shared" si="1358"/>
        <v>0.33464067973992595</v>
      </c>
      <c r="T2028" s="6"/>
      <c r="U2028" s="6"/>
      <c r="V2028" s="6"/>
      <c r="W2028" s="6"/>
      <c r="X2028" s="4"/>
      <c r="Y2028" s="4"/>
      <c r="Z2028" s="4"/>
      <c r="AA2028" s="4"/>
    </row>
    <row r="2029" spans="1:27" x14ac:dyDescent="0.2">
      <c r="A2029" s="5">
        <v>2015</v>
      </c>
      <c r="B2029" s="5" t="s">
        <v>29</v>
      </c>
      <c r="C2029" s="5">
        <v>2</v>
      </c>
      <c r="D2029" s="5">
        <v>60</v>
      </c>
      <c r="F2029" s="5">
        <v>0.51</v>
      </c>
      <c r="G2029" s="5">
        <f t="shared" si="1363"/>
        <v>0.51</v>
      </c>
      <c r="H2029" s="6">
        <f t="shared" si="1353"/>
        <v>0.2042820622996763</v>
      </c>
      <c r="I2029" s="6">
        <f t="shared" si="1352"/>
        <v>3.4047010383279385E-3</v>
      </c>
      <c r="J2029" s="6">
        <f t="shared" si="1364"/>
        <v>19.798325852485629</v>
      </c>
      <c r="K2029" s="6">
        <f t="shared" si="1365"/>
        <v>18.24097804219393</v>
      </c>
      <c r="L2029" s="6">
        <f t="shared" si="1366"/>
        <v>15.672164139488237</v>
      </c>
      <c r="M2029" s="6">
        <f t="shared" si="1347"/>
        <v>53.711468034167801</v>
      </c>
      <c r="N2029" s="6">
        <f t="shared" si="1367"/>
        <v>46.297128905109254</v>
      </c>
      <c r="O2029" s="6">
        <f t="shared" si="1354"/>
        <v>0.15508688584447075</v>
      </c>
      <c r="P2029" s="6">
        <f t="shared" si="1355"/>
        <v>0.14592782433755144</v>
      </c>
      <c r="Q2029" s="6">
        <f t="shared" si="1356"/>
        <v>0.12015325840274316</v>
      </c>
      <c r="R2029" s="6">
        <f t="shared" si="1357"/>
        <v>0.42116796858476535</v>
      </c>
      <c r="S2029" s="6">
        <f t="shared" si="1358"/>
        <v>0.3626608430900225</v>
      </c>
      <c r="T2029" s="6"/>
      <c r="U2029" s="6"/>
      <c r="V2029" s="6"/>
      <c r="W2029" s="6"/>
      <c r="X2029" s="4"/>
      <c r="Y2029" s="4"/>
      <c r="Z2029" s="4"/>
      <c r="AA2029" s="4"/>
    </row>
    <row r="2030" spans="1:27" x14ac:dyDescent="0.2">
      <c r="A2030" s="5">
        <v>2015</v>
      </c>
      <c r="B2030" s="5" t="s">
        <v>29</v>
      </c>
      <c r="C2030" s="5">
        <v>2</v>
      </c>
      <c r="D2030" s="5">
        <v>60</v>
      </c>
      <c r="F2030" s="5">
        <v>0.54</v>
      </c>
      <c r="G2030" s="5">
        <f t="shared" si="1363"/>
        <v>0.54</v>
      </c>
      <c r="H2030" s="6">
        <f t="shared" si="1353"/>
        <v>0.22902210444669593</v>
      </c>
      <c r="I2030" s="6">
        <f t="shared" si="1352"/>
        <v>3.8170350741115991E-3</v>
      </c>
      <c r="J2030" s="6">
        <f t="shared" si="1364"/>
        <v>22.323279333946623</v>
      </c>
      <c r="K2030" s="6">
        <f t="shared" si="1365"/>
        <v>20.438407421170623</v>
      </c>
      <c r="L2030" s="6">
        <f t="shared" si="1366"/>
        <v>16.987529525110105</v>
      </c>
      <c r="M2030" s="6">
        <f t="shared" si="1347"/>
        <v>59.749216280227351</v>
      </c>
      <c r="N2030" s="6">
        <f t="shared" si="1367"/>
        <v>51.933723641346489</v>
      </c>
      <c r="O2030" s="6">
        <f t="shared" si="1354"/>
        <v>0.17486568811591521</v>
      </c>
      <c r="P2030" s="6">
        <f t="shared" si="1355"/>
        <v>0.163507259369365</v>
      </c>
      <c r="Q2030" s="6">
        <f t="shared" si="1356"/>
        <v>0.13023772635917749</v>
      </c>
      <c r="R2030" s="6">
        <f t="shared" si="1357"/>
        <v>0.46861067384445776</v>
      </c>
      <c r="S2030" s="6">
        <f t="shared" si="1358"/>
        <v>0.4068141685238808</v>
      </c>
      <c r="T2030" s="6"/>
      <c r="U2030" s="6"/>
      <c r="V2030" s="6"/>
      <c r="W2030" s="6"/>
      <c r="X2030" s="4"/>
      <c r="Y2030" s="4"/>
      <c r="Z2030" s="4"/>
      <c r="AA2030" s="4"/>
    </row>
    <row r="2031" spans="1:27" x14ac:dyDescent="0.2">
      <c r="A2031" s="5">
        <v>2015</v>
      </c>
      <c r="B2031" s="5" t="s">
        <v>29</v>
      </c>
      <c r="C2031" s="5">
        <v>2</v>
      </c>
      <c r="D2031" s="5">
        <v>60</v>
      </c>
      <c r="F2031" s="5">
        <v>0.59</v>
      </c>
      <c r="G2031" s="5">
        <f t="shared" si="1363"/>
        <v>0.59</v>
      </c>
      <c r="H2031" s="6">
        <f t="shared" si="1353"/>
        <v>0.27339710067865169</v>
      </c>
      <c r="I2031" s="6">
        <f t="shared" si="1352"/>
        <v>4.5566183446441953E-3</v>
      </c>
      <c r="J2031" s="6">
        <f t="shared" si="1364"/>
        <v>26.885636494859348</v>
      </c>
      <c r="K2031" s="6">
        <f t="shared" si="1365"/>
        <v>24.376927926921958</v>
      </c>
      <c r="L2031" s="6">
        <f t="shared" si="1366"/>
        <v>19.246703662830999</v>
      </c>
      <c r="M2031" s="6">
        <f t="shared" si="1347"/>
        <v>70.509268084612302</v>
      </c>
      <c r="N2031" s="6">
        <f t="shared" si="1367"/>
        <v>62.051252014384396</v>
      </c>
      <c r="O2031" s="6">
        <f t="shared" si="1354"/>
        <v>0.21060415254306489</v>
      </c>
      <c r="P2031" s="6">
        <f t="shared" si="1355"/>
        <v>0.19501542341537567</v>
      </c>
      <c r="Q2031" s="6">
        <f t="shared" si="1356"/>
        <v>0.14755806141503766</v>
      </c>
      <c r="R2031" s="6">
        <f t="shared" si="1357"/>
        <v>0.55317763737347825</v>
      </c>
      <c r="S2031" s="6">
        <f t="shared" si="1358"/>
        <v>0.4860681407793444</v>
      </c>
      <c r="T2031" s="6"/>
      <c r="U2031" s="6"/>
      <c r="V2031" s="6"/>
      <c r="W2031" s="6"/>
      <c r="X2031" s="4"/>
      <c r="Y2031" s="4"/>
      <c r="Z2031" s="4"/>
      <c r="AA2031" s="4"/>
    </row>
    <row r="2032" spans="1:27" x14ac:dyDescent="0.2">
      <c r="A2032" s="5">
        <v>2015</v>
      </c>
      <c r="B2032" s="5" t="s">
        <v>29</v>
      </c>
      <c r="C2032" s="5">
        <v>2</v>
      </c>
      <c r="D2032" s="5">
        <v>60</v>
      </c>
      <c r="F2032" s="5">
        <v>0.66</v>
      </c>
      <c r="G2032" s="5">
        <f t="shared" si="1363"/>
        <v>0.66</v>
      </c>
      <c r="H2032" s="6">
        <f t="shared" si="1353"/>
        <v>0.34211943997592853</v>
      </c>
      <c r="I2032" s="6">
        <f t="shared" si="1352"/>
        <v>5.7019906662654756E-3</v>
      </c>
      <c r="J2032" s="6">
        <f t="shared" si="1364"/>
        <v>34.023059344806668</v>
      </c>
      <c r="K2032" s="6">
        <f t="shared" si="1365"/>
        <v>30.470241885730339</v>
      </c>
      <c r="L2032" s="6">
        <f t="shared" si="1366"/>
        <v>22.54301356310258</v>
      </c>
      <c r="M2032" s="6">
        <f t="shared" ref="M2032:M2095" si="1368">SUM(J2032:L2032)</f>
        <v>87.03631479363959</v>
      </c>
      <c r="N2032" s="6">
        <f t="shared" si="1367"/>
        <v>77.735843567398277</v>
      </c>
      <c r="O2032" s="6">
        <f t="shared" si="1354"/>
        <v>0.26651396486765222</v>
      </c>
      <c r="P2032" s="6">
        <f t="shared" si="1355"/>
        <v>0.24376193508584271</v>
      </c>
      <c r="Q2032" s="6">
        <f t="shared" si="1356"/>
        <v>0.1728297706504531</v>
      </c>
      <c r="R2032" s="6">
        <f t="shared" si="1357"/>
        <v>0.683105670603948</v>
      </c>
      <c r="S2032" s="6">
        <f t="shared" si="1358"/>
        <v>0.60893077461128642</v>
      </c>
      <c r="T2032" s="6"/>
      <c r="U2032" s="6"/>
      <c r="V2032" s="6"/>
      <c r="W2032" s="6"/>
      <c r="X2032" s="4"/>
      <c r="Y2032" s="4"/>
      <c r="Z2032" s="4"/>
      <c r="AA2032" s="4"/>
    </row>
    <row r="2033" spans="1:27" x14ac:dyDescent="0.2">
      <c r="A2033" s="5">
        <v>2015</v>
      </c>
      <c r="B2033" s="5" t="s">
        <v>29</v>
      </c>
      <c r="C2033" s="5">
        <v>2</v>
      </c>
      <c r="D2033" s="5">
        <v>60</v>
      </c>
      <c r="F2033" s="5">
        <v>0.7</v>
      </c>
      <c r="G2033" s="5">
        <f t="shared" si="1363"/>
        <v>0.7</v>
      </c>
      <c r="H2033" s="6">
        <f t="shared" si="1353"/>
        <v>0.38484510006474959</v>
      </c>
      <c r="I2033" s="6">
        <f t="shared" si="1352"/>
        <v>6.4140850010791601E-3</v>
      </c>
      <c r="J2033" s="6">
        <f t="shared" si="1364"/>
        <v>38.497894858681214</v>
      </c>
      <c r="K2033" s="6">
        <f t="shared" si="1365"/>
        <v>34.255362661143316</v>
      </c>
      <c r="L2033" s="6">
        <f t="shared" si="1366"/>
        <v>24.49307202711228</v>
      </c>
      <c r="M2033" s="6">
        <f t="shared" si="1368"/>
        <v>97.246329546936806</v>
      </c>
      <c r="N2033" s="6">
        <f t="shared" si="1367"/>
        <v>87.495368735353622</v>
      </c>
      <c r="O2033" s="6">
        <f t="shared" si="1354"/>
        <v>0.30156684305966946</v>
      </c>
      <c r="P2033" s="6">
        <f t="shared" si="1355"/>
        <v>0.27404290128914649</v>
      </c>
      <c r="Q2033" s="6">
        <f t="shared" si="1356"/>
        <v>0.18778021887452748</v>
      </c>
      <c r="R2033" s="6">
        <f t="shared" si="1357"/>
        <v>0.7633899632233434</v>
      </c>
      <c r="S2033" s="6">
        <f t="shared" si="1358"/>
        <v>0.68538038842693672</v>
      </c>
      <c r="T2033" s="6"/>
      <c r="U2033" s="6"/>
      <c r="V2033" s="6"/>
      <c r="W2033" s="6"/>
      <c r="X2033" s="4"/>
      <c r="Y2033" s="4"/>
      <c r="Z2033" s="4"/>
      <c r="AA2033" s="4"/>
    </row>
    <row r="2034" spans="1:27" x14ac:dyDescent="0.2">
      <c r="A2034" s="5">
        <v>2015</v>
      </c>
      <c r="B2034" s="5" t="s">
        <v>29</v>
      </c>
      <c r="C2034" s="5">
        <v>2</v>
      </c>
      <c r="D2034" s="5">
        <v>60</v>
      </c>
      <c r="F2034" s="5">
        <v>0.7</v>
      </c>
      <c r="G2034" s="5">
        <f t="shared" si="1363"/>
        <v>0.7</v>
      </c>
      <c r="H2034" s="6">
        <f t="shared" si="1353"/>
        <v>0.38484510006474959</v>
      </c>
      <c r="I2034" s="6">
        <f t="shared" si="1352"/>
        <v>6.4140850010791601E-3</v>
      </c>
      <c r="J2034" s="6">
        <f t="shared" si="1364"/>
        <v>38.497894858681214</v>
      </c>
      <c r="K2034" s="6">
        <f t="shared" si="1365"/>
        <v>34.255362661143316</v>
      </c>
      <c r="L2034" s="6">
        <f t="shared" si="1366"/>
        <v>24.49307202711228</v>
      </c>
      <c r="M2034" s="6">
        <f t="shared" si="1368"/>
        <v>97.246329546936806</v>
      </c>
      <c r="N2034" s="6">
        <f t="shared" si="1367"/>
        <v>87.495368735353622</v>
      </c>
      <c r="O2034" s="6">
        <f t="shared" si="1354"/>
        <v>0.30156684305966946</v>
      </c>
      <c r="P2034" s="6">
        <f t="shared" si="1355"/>
        <v>0.27404290128914649</v>
      </c>
      <c r="Q2034" s="6">
        <f t="shared" si="1356"/>
        <v>0.18778021887452748</v>
      </c>
      <c r="R2034" s="6">
        <f t="shared" si="1357"/>
        <v>0.7633899632233434</v>
      </c>
      <c r="S2034" s="6">
        <f t="shared" si="1358"/>
        <v>0.68538038842693672</v>
      </c>
      <c r="T2034" s="6"/>
      <c r="U2034" s="6"/>
      <c r="V2034" s="6"/>
      <c r="W2034" s="6"/>
      <c r="X2034" s="4"/>
      <c r="Y2034" s="4"/>
      <c r="Z2034" s="4"/>
      <c r="AA2034" s="4"/>
    </row>
    <row r="2035" spans="1:27" x14ac:dyDescent="0.2">
      <c r="A2035" s="5">
        <v>2015</v>
      </c>
      <c r="B2035" s="5" t="s">
        <v>29</v>
      </c>
      <c r="C2035" s="5">
        <v>2</v>
      </c>
      <c r="D2035" s="5">
        <v>60</v>
      </c>
      <c r="F2035" s="5">
        <v>0.72</v>
      </c>
      <c r="G2035" s="5">
        <f t="shared" si="1363"/>
        <v>0.72</v>
      </c>
      <c r="H2035" s="6">
        <f t="shared" si="1353"/>
        <v>0.40715040790523715</v>
      </c>
      <c r="I2035" s="6">
        <f t="shared" si="1352"/>
        <v>6.7858401317539528E-3</v>
      </c>
      <c r="J2035" s="6">
        <f t="shared" si="1364"/>
        <v>40.844100915040066</v>
      </c>
      <c r="K2035" s="6">
        <f t="shared" si="1365"/>
        <v>36.230567611034921</v>
      </c>
      <c r="L2035" s="6">
        <f t="shared" si="1366"/>
        <v>25.48554018297936</v>
      </c>
      <c r="M2035" s="6">
        <f t="shared" si="1368"/>
        <v>102.56020870905435</v>
      </c>
      <c r="N2035" s="6">
        <f t="shared" si="1367"/>
        <v>92.592609358804708</v>
      </c>
      <c r="O2035" s="6">
        <f t="shared" si="1354"/>
        <v>0.31994545716781381</v>
      </c>
      <c r="P2035" s="6">
        <f t="shared" si="1355"/>
        <v>0.28984454088827938</v>
      </c>
      <c r="Q2035" s="6">
        <f t="shared" si="1356"/>
        <v>0.19538914140284178</v>
      </c>
      <c r="R2035" s="6">
        <f t="shared" si="1357"/>
        <v>0.80517913945893504</v>
      </c>
      <c r="S2035" s="6">
        <f t="shared" si="1358"/>
        <v>0.72530877331063681</v>
      </c>
      <c r="T2035" s="6"/>
      <c r="U2035" s="6"/>
      <c r="V2035" s="6"/>
      <c r="W2035" s="6"/>
      <c r="X2035" s="4"/>
      <c r="Y2035" s="4"/>
      <c r="Z2035" s="4"/>
      <c r="AA2035" s="4"/>
    </row>
    <row r="2036" spans="1:27" x14ac:dyDescent="0.2">
      <c r="A2036" s="5">
        <v>2015</v>
      </c>
      <c r="B2036" s="5" t="s">
        <v>29</v>
      </c>
      <c r="C2036" s="5">
        <v>2</v>
      </c>
      <c r="D2036" s="5">
        <v>60</v>
      </c>
      <c r="F2036" s="5">
        <v>0.74</v>
      </c>
      <c r="G2036" s="5">
        <f t="shared" si="1363"/>
        <v>0.74</v>
      </c>
      <c r="H2036" s="6">
        <f t="shared" si="1353"/>
        <v>0.43008403427644265</v>
      </c>
      <c r="I2036" s="6">
        <f t="shared" si="1352"/>
        <v>7.1680672379407107E-3</v>
      </c>
      <c r="J2036" s="6">
        <f t="shared" si="1364"/>
        <v>43.263107378057981</v>
      </c>
      <c r="K2036" s="6">
        <f t="shared" si="1365"/>
        <v>38.260848091492065</v>
      </c>
      <c r="L2036" s="6">
        <f t="shared" si="1366"/>
        <v>26.489377227505106</v>
      </c>
      <c r="M2036" s="6">
        <f t="shared" si="1368"/>
        <v>108.01333269705515</v>
      </c>
      <c r="N2036" s="6">
        <f t="shared" si="1367"/>
        <v>97.8348902111005</v>
      </c>
      <c r="O2036" s="6">
        <f t="shared" si="1354"/>
        <v>0.33889434112812084</v>
      </c>
      <c r="P2036" s="6">
        <f t="shared" si="1355"/>
        <v>0.30608678473193651</v>
      </c>
      <c r="Q2036" s="6">
        <f t="shared" si="1356"/>
        <v>0.20308522541087248</v>
      </c>
      <c r="R2036" s="6">
        <f t="shared" si="1357"/>
        <v>0.84806635127092977</v>
      </c>
      <c r="S2036" s="6">
        <f t="shared" si="1358"/>
        <v>0.76637330665362058</v>
      </c>
      <c r="T2036" s="6"/>
      <c r="U2036" s="6"/>
      <c r="V2036" s="6"/>
      <c r="W2036" s="6"/>
      <c r="X2036" s="4"/>
      <c r="Y2036" s="4"/>
      <c r="Z2036" s="4"/>
      <c r="AA2036" s="4"/>
    </row>
    <row r="2037" spans="1:27" x14ac:dyDescent="0.2">
      <c r="A2037" s="5">
        <v>2015</v>
      </c>
      <c r="B2037" s="5" t="s">
        <v>29</v>
      </c>
      <c r="C2037" s="5">
        <v>2</v>
      </c>
      <c r="D2037" s="5">
        <v>60</v>
      </c>
      <c r="F2037" s="5">
        <v>0.75</v>
      </c>
      <c r="G2037" s="5">
        <f t="shared" si="1363"/>
        <v>0.75</v>
      </c>
      <c r="H2037" s="6">
        <f t="shared" si="1353"/>
        <v>0.44178646691106466</v>
      </c>
      <c r="I2037" s="6">
        <f t="shared" si="1352"/>
        <v>7.3631077818510776E-3</v>
      </c>
      <c r="J2037" s="6">
        <f t="shared" si="1364"/>
        <v>44.499973378056438</v>
      </c>
      <c r="K2037" s="6">
        <f t="shared" si="1365"/>
        <v>39.296636923930215</v>
      </c>
      <c r="L2037" s="6">
        <f t="shared" si="1366"/>
        <v>26.995501795423586</v>
      </c>
      <c r="M2037" s="6">
        <f t="shared" si="1368"/>
        <v>110.79211209741024</v>
      </c>
      <c r="N2037" s="6">
        <f t="shared" si="1367"/>
        <v>100.5104331865805</v>
      </c>
      <c r="O2037" s="6">
        <f t="shared" si="1354"/>
        <v>0.34858312479477538</v>
      </c>
      <c r="P2037" s="6">
        <f t="shared" si="1355"/>
        <v>0.31437309539144176</v>
      </c>
      <c r="Q2037" s="6">
        <f t="shared" si="1356"/>
        <v>0.20696551376491415</v>
      </c>
      <c r="R2037" s="6">
        <f t="shared" si="1357"/>
        <v>0.86992173395113126</v>
      </c>
      <c r="S2037" s="6">
        <f t="shared" si="1358"/>
        <v>0.78733172662821382</v>
      </c>
      <c r="T2037" s="6"/>
      <c r="U2037" s="6"/>
      <c r="V2037" s="6"/>
      <c r="W2037" s="6"/>
      <c r="X2037" s="4"/>
      <c r="Y2037" s="4"/>
      <c r="Z2037" s="4"/>
      <c r="AA2037" s="4"/>
    </row>
    <row r="2038" spans="1:27" x14ac:dyDescent="0.2">
      <c r="A2038" s="5">
        <v>2015</v>
      </c>
      <c r="B2038" s="5" t="s">
        <v>29</v>
      </c>
      <c r="C2038" s="5">
        <v>2</v>
      </c>
      <c r="D2038" s="5">
        <v>60</v>
      </c>
      <c r="F2038" s="5">
        <v>0.78</v>
      </c>
      <c r="G2038" s="5">
        <f t="shared" si="1363"/>
        <v>0.78</v>
      </c>
      <c r="H2038" s="6">
        <f t="shared" si="1353"/>
        <v>0.4778362426110076</v>
      </c>
      <c r="I2038" s="6">
        <f t="shared" si="1352"/>
        <v>7.9639373768501266E-3</v>
      </c>
      <c r="J2038" s="6">
        <f t="shared" si="1364"/>
        <v>48.320315768434973</v>
      </c>
      <c r="K2038" s="6">
        <f t="shared" si="1365"/>
        <v>42.486575690736132</v>
      </c>
      <c r="L2038" s="6">
        <f t="shared" si="1366"/>
        <v>28.530436291975935</v>
      </c>
      <c r="M2038" s="6">
        <f t="shared" si="1368"/>
        <v>119.33732775114704</v>
      </c>
      <c r="N2038" s="6">
        <f t="shared" si="1367"/>
        <v>108.75473055193314</v>
      </c>
      <c r="O2038" s="6">
        <f t="shared" si="1354"/>
        <v>0.3785091401860739</v>
      </c>
      <c r="P2038" s="6">
        <f t="shared" si="1355"/>
        <v>0.33989260552588901</v>
      </c>
      <c r="Q2038" s="6">
        <f t="shared" si="1356"/>
        <v>0.21873334490514884</v>
      </c>
      <c r="R2038" s="6">
        <f t="shared" si="1357"/>
        <v>0.93713509061711175</v>
      </c>
      <c r="S2038" s="6">
        <f t="shared" si="1358"/>
        <v>0.85191205599014286</v>
      </c>
      <c r="T2038" s="6"/>
      <c r="U2038" s="6"/>
      <c r="V2038" s="6"/>
      <c r="W2038" s="6"/>
      <c r="X2038" s="4"/>
      <c r="Y2038" s="4"/>
      <c r="Z2038" s="4"/>
      <c r="AA2038" s="4"/>
    </row>
    <row r="2039" spans="1:27" x14ac:dyDescent="0.2">
      <c r="A2039" s="5">
        <v>2015</v>
      </c>
      <c r="B2039" s="5" t="s">
        <v>29</v>
      </c>
      <c r="C2039" s="5">
        <v>2</v>
      </c>
      <c r="D2039" s="5">
        <v>60</v>
      </c>
      <c r="F2039" s="5">
        <v>0.8</v>
      </c>
      <c r="G2039" s="5">
        <f t="shared" si="1363"/>
        <v>0.8</v>
      </c>
      <c r="H2039" s="6">
        <f t="shared" si="1353"/>
        <v>0.50265482457436694</v>
      </c>
      <c r="I2039" s="6">
        <f t="shared" si="1352"/>
        <v>8.3775804095727827E-3</v>
      </c>
      <c r="J2039" s="6">
        <f t="shared" si="1364"/>
        <v>50.958903049449752</v>
      </c>
      <c r="K2039" s="6">
        <f t="shared" si="1365"/>
        <v>44.681993827897678</v>
      </c>
      <c r="L2039" s="6">
        <f t="shared" si="1366"/>
        <v>29.56731613851229</v>
      </c>
      <c r="M2039" s="6">
        <f t="shared" si="1368"/>
        <v>125.20821301585971</v>
      </c>
      <c r="N2039" s="6">
        <f t="shared" si="1367"/>
        <v>114.43236644483854</v>
      </c>
      <c r="O2039" s="6">
        <f t="shared" si="1354"/>
        <v>0.39917807388735638</v>
      </c>
      <c r="P2039" s="6">
        <f t="shared" si="1355"/>
        <v>0.35745595062318142</v>
      </c>
      <c r="Q2039" s="6">
        <f t="shared" si="1356"/>
        <v>0.22668275706192756</v>
      </c>
      <c r="R2039" s="6">
        <f t="shared" si="1357"/>
        <v>0.98331678157246538</v>
      </c>
      <c r="S2039" s="6">
        <f t="shared" si="1358"/>
        <v>0.89638687048456844</v>
      </c>
      <c r="T2039" s="6"/>
      <c r="U2039" s="6"/>
      <c r="V2039" s="6"/>
      <c r="W2039" s="6"/>
      <c r="X2039" s="4"/>
      <c r="Y2039" s="4"/>
      <c r="Z2039" s="4"/>
      <c r="AA2039" s="4"/>
    </row>
    <row r="2040" spans="1:27" x14ac:dyDescent="0.2">
      <c r="A2040" s="5">
        <v>2015</v>
      </c>
      <c r="B2040" s="5" t="s">
        <v>29</v>
      </c>
      <c r="C2040" s="5">
        <v>2</v>
      </c>
      <c r="D2040" s="5">
        <v>60</v>
      </c>
      <c r="F2040" s="5">
        <v>0.81</v>
      </c>
      <c r="G2040" s="5">
        <f t="shared" si="1363"/>
        <v>0.81</v>
      </c>
      <c r="H2040" s="6">
        <f t="shared" si="1353"/>
        <v>0.51529973500506587</v>
      </c>
      <c r="I2040" s="6">
        <f t="shared" si="1352"/>
        <v>8.5883289167510979E-3</v>
      </c>
      <c r="J2040" s="6">
        <f t="shared" si="1364"/>
        <v>52.305774565176911</v>
      </c>
      <c r="K2040" s="6">
        <f t="shared" si="1365"/>
        <v>45.800335325907724</v>
      </c>
      <c r="L2040" s="6">
        <f t="shared" si="1366"/>
        <v>30.089772198964784</v>
      </c>
      <c r="M2040" s="6">
        <f t="shared" si="1368"/>
        <v>128.19588209004942</v>
      </c>
      <c r="N2040" s="6">
        <f t="shared" si="1367"/>
        <v>117.32562955777054</v>
      </c>
      <c r="O2040" s="6">
        <f t="shared" si="1354"/>
        <v>0.40972856742721914</v>
      </c>
      <c r="P2040" s="6">
        <f t="shared" si="1355"/>
        <v>0.36640268260726183</v>
      </c>
      <c r="Q2040" s="6">
        <f t="shared" si="1356"/>
        <v>0.23068825352539671</v>
      </c>
      <c r="R2040" s="6">
        <f t="shared" si="1357"/>
        <v>1.0068195035598777</v>
      </c>
      <c r="S2040" s="6">
        <f t="shared" si="1358"/>
        <v>0.91905076486920256</v>
      </c>
      <c r="T2040" s="6"/>
      <c r="U2040" s="6"/>
      <c r="V2040" s="6"/>
      <c r="W2040" s="6"/>
      <c r="X2040" s="4"/>
      <c r="Y2040" s="4"/>
      <c r="Z2040" s="4"/>
      <c r="AA2040" s="4"/>
    </row>
    <row r="2041" spans="1:27" x14ac:dyDescent="0.2">
      <c r="A2041" s="5">
        <v>2015</v>
      </c>
      <c r="B2041" s="5" t="s">
        <v>29</v>
      </c>
      <c r="C2041" s="5">
        <v>2</v>
      </c>
      <c r="D2041" s="5">
        <v>60</v>
      </c>
      <c r="F2041" s="5">
        <v>0.82</v>
      </c>
      <c r="G2041" s="5">
        <f t="shared" si="1363"/>
        <v>0.82</v>
      </c>
      <c r="H2041" s="6">
        <f t="shared" si="1353"/>
        <v>0.52810172506844411</v>
      </c>
      <c r="I2041" s="6">
        <f t="shared" si="1352"/>
        <v>8.8016954178074015E-3</v>
      </c>
      <c r="J2041" s="6">
        <f t="shared" si="1364"/>
        <v>53.671061901834214</v>
      </c>
      <c r="K2041" s="6">
        <f t="shared" si="1365"/>
        <v>46.932429491529568</v>
      </c>
      <c r="L2041" s="6">
        <f t="shared" si="1366"/>
        <v>30.614879548028767</v>
      </c>
      <c r="M2041" s="6">
        <f t="shared" si="1368"/>
        <v>131.21837094139255</v>
      </c>
      <c r="N2041" s="6">
        <f t="shared" si="1367"/>
        <v>120.25519547981916</v>
      </c>
      <c r="O2041" s="6">
        <f t="shared" si="1354"/>
        <v>0.42042331823103468</v>
      </c>
      <c r="P2041" s="6">
        <f t="shared" si="1355"/>
        <v>0.37545943593223652</v>
      </c>
      <c r="Q2041" s="6">
        <f t="shared" si="1356"/>
        <v>0.23471407653488721</v>
      </c>
      <c r="R2041" s="6">
        <f t="shared" si="1357"/>
        <v>1.0305968306981583</v>
      </c>
      <c r="S2041" s="6">
        <f t="shared" si="1358"/>
        <v>0.94199903125858342</v>
      </c>
      <c r="T2041" s="6"/>
      <c r="U2041" s="6"/>
      <c r="V2041" s="6"/>
      <c r="W2041" s="6"/>
      <c r="X2041" s="4"/>
      <c r="Y2041" s="4"/>
      <c r="Z2041" s="4"/>
      <c r="AA2041" s="4"/>
    </row>
    <row r="2042" spans="1:27" x14ac:dyDescent="0.2">
      <c r="A2042" s="5">
        <v>2015</v>
      </c>
      <c r="B2042" s="5" t="s">
        <v>29</v>
      </c>
      <c r="C2042" s="5">
        <v>2</v>
      </c>
      <c r="D2042" s="5">
        <v>60</v>
      </c>
      <c r="F2042" s="5">
        <v>0.87</v>
      </c>
      <c r="G2042" s="5">
        <f t="shared" si="1363"/>
        <v>0.87</v>
      </c>
      <c r="H2042" s="6">
        <f t="shared" si="1353"/>
        <v>0.59446786987552858</v>
      </c>
      <c r="I2042" s="6">
        <f t="shared" si="1352"/>
        <v>9.9077978312588095E-3</v>
      </c>
      <c r="J2042" s="6">
        <f t="shared" si="1364"/>
        <v>60.774518753383184</v>
      </c>
      <c r="K2042" s="6">
        <f t="shared" si="1365"/>
        <v>52.799131987382424</v>
      </c>
      <c r="L2042" s="6">
        <f t="shared" si="1366"/>
        <v>33.279528865671182</v>
      </c>
      <c r="M2042" s="6">
        <f t="shared" si="1368"/>
        <v>146.85317960643678</v>
      </c>
      <c r="N2042" s="6">
        <f t="shared" si="1367"/>
        <v>135.44772129903464</v>
      </c>
      <c r="O2042" s="6">
        <f t="shared" si="1354"/>
        <v>0.47606706356816825</v>
      </c>
      <c r="P2042" s="6">
        <f t="shared" si="1355"/>
        <v>0.42239305589905934</v>
      </c>
      <c r="Q2042" s="6">
        <f t="shared" si="1356"/>
        <v>0.25514305463681242</v>
      </c>
      <c r="R2042" s="6">
        <f t="shared" si="1357"/>
        <v>1.15360317410404</v>
      </c>
      <c r="S2042" s="6">
        <f t="shared" si="1358"/>
        <v>1.0610071501757712</v>
      </c>
      <c r="T2042" s="6"/>
      <c r="U2042" s="6"/>
      <c r="V2042" s="6"/>
      <c r="W2042" s="6"/>
      <c r="X2042" s="4"/>
      <c r="Y2042" s="4"/>
      <c r="Z2042" s="4"/>
      <c r="AA2042" s="4"/>
    </row>
    <row r="2043" spans="1:27" x14ac:dyDescent="0.2">
      <c r="A2043" s="5">
        <v>2015</v>
      </c>
      <c r="B2043" s="5" t="s">
        <v>29</v>
      </c>
      <c r="C2043" s="5">
        <v>2</v>
      </c>
      <c r="D2043" s="5">
        <v>60</v>
      </c>
      <c r="F2043" s="5">
        <v>0.91</v>
      </c>
      <c r="G2043" s="5">
        <f t="shared" si="1363"/>
        <v>0.91</v>
      </c>
      <c r="H2043" s="6">
        <f t="shared" si="1353"/>
        <v>0.65038821910942701</v>
      </c>
      <c r="I2043" s="6">
        <f t="shared" si="1352"/>
        <v>1.0839803651823783E-2</v>
      </c>
      <c r="J2043" s="6">
        <f t="shared" si="1364"/>
        <v>66.791011705693009</v>
      </c>
      <c r="K2043" s="6">
        <f t="shared" si="1365"/>
        <v>57.739875198317655</v>
      </c>
      <c r="L2043" s="6">
        <f t="shared" si="1366"/>
        <v>35.457114219939463</v>
      </c>
      <c r="M2043" s="6">
        <f t="shared" si="1368"/>
        <v>159.98800112395011</v>
      </c>
      <c r="N2043" s="6">
        <f t="shared" si="1367"/>
        <v>148.25563315127042</v>
      </c>
      <c r="O2043" s="6">
        <f t="shared" si="1354"/>
        <v>0.52319625836126193</v>
      </c>
      <c r="P2043" s="6">
        <f t="shared" si="1355"/>
        <v>0.46191900158654126</v>
      </c>
      <c r="Q2043" s="6">
        <f t="shared" si="1356"/>
        <v>0.27183787568620255</v>
      </c>
      <c r="R2043" s="6">
        <f t="shared" si="1357"/>
        <v>1.2569531356340058</v>
      </c>
      <c r="S2043" s="6">
        <f t="shared" si="1358"/>
        <v>1.1613357930182848</v>
      </c>
      <c r="T2043" s="6"/>
      <c r="U2043" s="6"/>
      <c r="V2043" s="6"/>
      <c r="W2043" s="6"/>
      <c r="X2043" s="4"/>
      <c r="Y2043" s="4"/>
      <c r="Z2043" s="4"/>
      <c r="AA2043" s="4"/>
    </row>
    <row r="2044" spans="1:27" x14ac:dyDescent="0.2">
      <c r="A2044" s="5">
        <v>2015</v>
      </c>
      <c r="B2044" s="5" t="s">
        <v>29</v>
      </c>
      <c r="C2044" s="5">
        <v>2</v>
      </c>
      <c r="D2044" s="5">
        <v>60</v>
      </c>
      <c r="F2044" s="5">
        <v>0.94</v>
      </c>
      <c r="G2044" s="5">
        <f t="shared" si="1363"/>
        <v>0.94</v>
      </c>
      <c r="H2044" s="6">
        <f t="shared" si="1353"/>
        <v>0.69397781717798523</v>
      </c>
      <c r="I2044" s="6">
        <f t="shared" si="1352"/>
        <v>1.1566296952966421E-2</v>
      </c>
      <c r="J2044" s="6">
        <f t="shared" si="1364"/>
        <v>71.498937915920777</v>
      </c>
      <c r="K2044" s="6">
        <f t="shared" si="1365"/>
        <v>61.589673071287692</v>
      </c>
      <c r="L2044" s="6">
        <f t="shared" si="1366"/>
        <v>37.116353026023965</v>
      </c>
      <c r="M2044" s="6">
        <f t="shared" si="1368"/>
        <v>170.20496401323246</v>
      </c>
      <c r="N2044" s="6">
        <f t="shared" si="1367"/>
        <v>158.24317609746566</v>
      </c>
      <c r="O2044" s="6">
        <f t="shared" si="1354"/>
        <v>0.56007501367471269</v>
      </c>
      <c r="P2044" s="6">
        <f t="shared" si="1355"/>
        <v>0.49271738457030151</v>
      </c>
      <c r="Q2044" s="6">
        <f t="shared" si="1356"/>
        <v>0.28455870653285043</v>
      </c>
      <c r="R2044" s="6">
        <f t="shared" si="1357"/>
        <v>1.3373511047778646</v>
      </c>
      <c r="S2044" s="6">
        <f t="shared" si="1358"/>
        <v>1.2395715460968144</v>
      </c>
      <c r="T2044" s="6"/>
      <c r="U2044" s="6"/>
      <c r="V2044" s="6"/>
      <c r="W2044" s="6"/>
      <c r="X2044" s="4"/>
      <c r="Y2044" s="4"/>
      <c r="Z2044" s="4"/>
      <c r="AA2044" s="4"/>
    </row>
    <row r="2045" spans="1:27" x14ac:dyDescent="0.2">
      <c r="A2045" s="5">
        <v>2015</v>
      </c>
      <c r="B2045" s="5" t="s">
        <v>29</v>
      </c>
      <c r="C2045" s="5">
        <v>2</v>
      </c>
      <c r="D2045" s="5">
        <v>60</v>
      </c>
      <c r="F2045" s="5">
        <v>0.96</v>
      </c>
      <c r="G2045" s="5">
        <f t="shared" si="1363"/>
        <v>0.96</v>
      </c>
      <c r="H2045" s="6">
        <f t="shared" si="1353"/>
        <v>0.7238229473870883</v>
      </c>
      <c r="I2045" s="6">
        <f t="shared" si="1352"/>
        <v>1.2063715789784804E-2</v>
      </c>
      <c r="J2045" s="6">
        <f t="shared" si="1364"/>
        <v>74.730981707562691</v>
      </c>
      <c r="K2045" s="6">
        <f t="shared" si="1365"/>
        <v>64.224868521707464</v>
      </c>
      <c r="L2045" s="6">
        <f t="shared" si="1366"/>
        <v>38.23468017866746</v>
      </c>
      <c r="M2045" s="6">
        <f t="shared" si="1368"/>
        <v>177.19053040793762</v>
      </c>
      <c r="N2045" s="6">
        <f t="shared" si="1367"/>
        <v>165.08331594090811</v>
      </c>
      <c r="O2045" s="6">
        <f t="shared" si="1354"/>
        <v>0.58539269004257444</v>
      </c>
      <c r="P2045" s="6">
        <f t="shared" si="1355"/>
        <v>0.51379894817365968</v>
      </c>
      <c r="Q2045" s="6">
        <f t="shared" si="1356"/>
        <v>0.29313254803645056</v>
      </c>
      <c r="R2045" s="6">
        <f t="shared" si="1357"/>
        <v>1.3923241862526847</v>
      </c>
      <c r="S2045" s="6">
        <f t="shared" si="1358"/>
        <v>1.2931526415371133</v>
      </c>
      <c r="T2045" s="6"/>
      <c r="U2045" s="6"/>
      <c r="V2045" s="6"/>
      <c r="W2045" s="6"/>
      <c r="X2045" s="4"/>
      <c r="Y2045" s="4"/>
      <c r="Z2045" s="4"/>
      <c r="AA2045" s="4"/>
    </row>
    <row r="2046" spans="1:27" x14ac:dyDescent="0.2">
      <c r="A2046" s="5">
        <v>2015</v>
      </c>
      <c r="B2046" s="5" t="s">
        <v>29</v>
      </c>
      <c r="C2046" s="5">
        <v>2</v>
      </c>
      <c r="D2046" s="5">
        <v>60</v>
      </c>
      <c r="F2046" s="5">
        <v>1</v>
      </c>
      <c r="G2046" s="5">
        <f t="shared" si="1363"/>
        <v>1</v>
      </c>
      <c r="H2046" s="6">
        <f t="shared" si="1353"/>
        <v>0.78539816339744828</v>
      </c>
      <c r="I2046" s="6">
        <f t="shared" si="1352"/>
        <v>1.3089969389957471E-2</v>
      </c>
      <c r="J2046" s="6">
        <f t="shared" si="1364"/>
        <v>81.42</v>
      </c>
      <c r="K2046" s="6">
        <f t="shared" si="1365"/>
        <v>69.66</v>
      </c>
      <c r="L2046" s="6">
        <f t="shared" si="1366"/>
        <v>40.5</v>
      </c>
      <c r="M2046" s="6">
        <f t="shared" si="1368"/>
        <v>191.57999999999998</v>
      </c>
      <c r="N2046" s="6">
        <f t="shared" si="1367"/>
        <v>179.2</v>
      </c>
      <c r="O2046" s="6">
        <f t="shared" si="1354"/>
        <v>0.63779000000000008</v>
      </c>
      <c r="P2046" s="6">
        <f t="shared" si="1355"/>
        <v>0.55728</v>
      </c>
      <c r="Q2046" s="6">
        <f t="shared" si="1356"/>
        <v>0.31050000000000005</v>
      </c>
      <c r="R2046" s="6">
        <f t="shared" si="1357"/>
        <v>1.5055700000000001</v>
      </c>
      <c r="S2046" s="6">
        <f t="shared" si="1358"/>
        <v>1.4037333333333331</v>
      </c>
      <c r="T2046" s="6"/>
      <c r="U2046" s="6"/>
      <c r="V2046" s="6"/>
      <c r="W2046" s="6"/>
      <c r="X2046" s="4"/>
      <c r="Y2046" s="4"/>
      <c r="Z2046" s="4"/>
      <c r="AA2046" s="4"/>
    </row>
    <row r="2047" spans="1:27" x14ac:dyDescent="0.2">
      <c r="A2047" s="5">
        <v>2015</v>
      </c>
      <c r="B2047" s="5" t="s">
        <v>29</v>
      </c>
      <c r="C2047" s="5">
        <v>2</v>
      </c>
      <c r="D2047" s="5">
        <v>60</v>
      </c>
      <c r="F2047" s="5">
        <v>1.03</v>
      </c>
      <c r="G2047" s="5">
        <f t="shared" si="1363"/>
        <v>1.03</v>
      </c>
      <c r="H2047" s="6">
        <f t="shared" si="1353"/>
        <v>0.83322891154835288</v>
      </c>
      <c r="I2047" s="6">
        <f t="shared" si="1352"/>
        <v>1.3887148525805882E-2</v>
      </c>
      <c r="J2047" s="6">
        <f t="shared" si="1364"/>
        <v>86.634180161216264</v>
      </c>
      <c r="K2047" s="6">
        <f t="shared" si="1365"/>
        <v>73.880452595252422</v>
      </c>
      <c r="L2047" s="6">
        <f t="shared" si="1366"/>
        <v>42.223624440813232</v>
      </c>
      <c r="M2047" s="6">
        <f t="shared" si="1368"/>
        <v>202.73825719728194</v>
      </c>
      <c r="N2047" s="6">
        <f t="shared" si="1367"/>
        <v>190.16948351460377</v>
      </c>
      <c r="O2047" s="6">
        <f t="shared" si="1354"/>
        <v>0.67863441126286073</v>
      </c>
      <c r="P2047" s="6">
        <f t="shared" si="1355"/>
        <v>0.59104362076201933</v>
      </c>
      <c r="Q2047" s="6">
        <f t="shared" si="1356"/>
        <v>0.32371445404623483</v>
      </c>
      <c r="R2047" s="6">
        <f t="shared" si="1357"/>
        <v>1.5933924860711148</v>
      </c>
      <c r="S2047" s="6">
        <f t="shared" si="1358"/>
        <v>1.4896609541977293</v>
      </c>
      <c r="T2047" s="6"/>
      <c r="U2047" s="6"/>
      <c r="V2047" s="6"/>
      <c r="W2047" s="6"/>
      <c r="X2047" s="4"/>
      <c r="Y2047" s="4"/>
      <c r="Z2047" s="4"/>
      <c r="AA2047" s="4"/>
    </row>
    <row r="2048" spans="1:27" x14ac:dyDescent="0.2">
      <c r="A2048" s="5">
        <v>2015</v>
      </c>
      <c r="B2048" s="5" t="s">
        <v>29</v>
      </c>
      <c r="C2048" s="5">
        <v>2</v>
      </c>
      <c r="D2048" s="5">
        <v>60</v>
      </c>
      <c r="F2048" s="5">
        <v>1.04</v>
      </c>
      <c r="G2048" s="5">
        <f t="shared" si="1363"/>
        <v>1.04</v>
      </c>
      <c r="H2048" s="6">
        <f t="shared" si="1353"/>
        <v>0.8494866535306802</v>
      </c>
      <c r="I2048" s="6">
        <f t="shared" si="1352"/>
        <v>1.4158110892178003E-2</v>
      </c>
      <c r="J2048" s="6">
        <f t="shared" si="1364"/>
        <v>88.409943000235685</v>
      </c>
      <c r="K2048" s="6">
        <f t="shared" si="1365"/>
        <v>75.314711239688336</v>
      </c>
      <c r="L2048" s="6">
        <f t="shared" si="1366"/>
        <v>42.802785389264699</v>
      </c>
      <c r="M2048" s="6">
        <f t="shared" si="1368"/>
        <v>206.52743962918871</v>
      </c>
      <c r="N2048" s="6">
        <f t="shared" si="1367"/>
        <v>193.89875356251517</v>
      </c>
      <c r="O2048" s="6">
        <f t="shared" si="1354"/>
        <v>0.69254455350184618</v>
      </c>
      <c r="P2048" s="6">
        <f t="shared" si="1355"/>
        <v>0.60251768991750665</v>
      </c>
      <c r="Q2048" s="6">
        <f t="shared" si="1356"/>
        <v>0.3281546879843627</v>
      </c>
      <c r="R2048" s="6">
        <f t="shared" si="1357"/>
        <v>1.6232169314037155</v>
      </c>
      <c r="S2048" s="6">
        <f t="shared" si="1358"/>
        <v>1.5188735695730353</v>
      </c>
      <c r="T2048" s="6"/>
      <c r="U2048" s="6"/>
      <c r="V2048" s="6"/>
      <c r="W2048" s="6"/>
      <c r="X2048" s="4"/>
      <c r="Y2048" s="4"/>
      <c r="Z2048" s="4"/>
      <c r="AA2048" s="4"/>
    </row>
    <row r="2049" spans="1:27" x14ac:dyDescent="0.2">
      <c r="A2049" s="5">
        <v>2015</v>
      </c>
      <c r="B2049" s="5" t="s">
        <v>29</v>
      </c>
      <c r="C2049" s="5">
        <v>2</v>
      </c>
      <c r="D2049" s="5">
        <v>60</v>
      </c>
      <c r="F2049" s="5">
        <v>1.05</v>
      </c>
      <c r="G2049" s="5">
        <f t="shared" si="1363"/>
        <v>1.05</v>
      </c>
      <c r="H2049" s="6">
        <f t="shared" si="1353"/>
        <v>0.86590147514568672</v>
      </c>
      <c r="I2049" s="6">
        <f t="shared" si="1352"/>
        <v>1.4431691252428111E-2</v>
      </c>
      <c r="J2049" s="6">
        <f t="shared" si="1364"/>
        <v>90.204587757405434</v>
      </c>
      <c r="K2049" s="6">
        <f t="shared" si="1365"/>
        <v>76.762688220307695</v>
      </c>
      <c r="L2049" s="6">
        <f t="shared" si="1366"/>
        <v>43.384234102979043</v>
      </c>
      <c r="M2049" s="6">
        <f t="shared" si="1368"/>
        <v>210.35151008069218</v>
      </c>
      <c r="N2049" s="6">
        <f t="shared" si="1367"/>
        <v>197.66441727070597</v>
      </c>
      <c r="O2049" s="6">
        <f t="shared" si="1354"/>
        <v>0.70660260409967579</v>
      </c>
      <c r="P2049" s="6">
        <f t="shared" si="1355"/>
        <v>0.61410150576246147</v>
      </c>
      <c r="Q2049" s="6">
        <f t="shared" si="1356"/>
        <v>0.33261246145617268</v>
      </c>
      <c r="R2049" s="6">
        <f t="shared" si="1357"/>
        <v>1.65331657131831</v>
      </c>
      <c r="S2049" s="6">
        <f t="shared" si="1358"/>
        <v>1.54837126862053</v>
      </c>
      <c r="T2049" s="6"/>
      <c r="U2049" s="6"/>
      <c r="V2049" s="6"/>
      <c r="W2049" s="6"/>
      <c r="X2049" s="4"/>
      <c r="Y2049" s="4"/>
      <c r="Z2049" s="4"/>
      <c r="AA2049" s="4"/>
    </row>
    <row r="2050" spans="1:27" x14ac:dyDescent="0.2">
      <c r="A2050" s="5">
        <v>2015</v>
      </c>
      <c r="B2050" s="5" t="s">
        <v>29</v>
      </c>
      <c r="C2050" s="5">
        <v>2</v>
      </c>
      <c r="D2050" s="5">
        <v>60</v>
      </c>
      <c r="F2050" s="5">
        <v>1.05</v>
      </c>
      <c r="G2050" s="5">
        <f t="shared" si="1363"/>
        <v>1.05</v>
      </c>
      <c r="H2050" s="6">
        <f t="shared" si="1353"/>
        <v>0.86590147514568672</v>
      </c>
      <c r="I2050" s="6">
        <f t="shared" si="1352"/>
        <v>1.4431691252428111E-2</v>
      </c>
      <c r="J2050" s="6">
        <f t="shared" si="1364"/>
        <v>90.204587757405434</v>
      </c>
      <c r="K2050" s="6">
        <f t="shared" si="1365"/>
        <v>76.762688220307695</v>
      </c>
      <c r="L2050" s="6">
        <f t="shared" si="1366"/>
        <v>43.384234102979043</v>
      </c>
      <c r="M2050" s="6">
        <f t="shared" si="1368"/>
        <v>210.35151008069218</v>
      </c>
      <c r="N2050" s="6">
        <f t="shared" si="1367"/>
        <v>197.66441727070597</v>
      </c>
      <c r="O2050" s="6">
        <f t="shared" si="1354"/>
        <v>0.70660260409967579</v>
      </c>
      <c r="P2050" s="6">
        <f t="shared" si="1355"/>
        <v>0.61410150576246147</v>
      </c>
      <c r="Q2050" s="6">
        <f t="shared" si="1356"/>
        <v>0.33261246145617268</v>
      </c>
      <c r="R2050" s="6">
        <f t="shared" si="1357"/>
        <v>1.65331657131831</v>
      </c>
      <c r="S2050" s="6">
        <f t="shared" si="1358"/>
        <v>1.54837126862053</v>
      </c>
      <c r="T2050" s="6"/>
      <c r="U2050" s="6"/>
      <c r="V2050" s="6"/>
      <c r="W2050" s="6"/>
      <c r="X2050" s="4"/>
      <c r="Y2050" s="4"/>
      <c r="Z2050" s="4"/>
      <c r="AA2050" s="4"/>
    </row>
    <row r="2051" spans="1:27" x14ac:dyDescent="0.2">
      <c r="A2051" s="5">
        <v>2015</v>
      </c>
      <c r="B2051" s="5" t="s">
        <v>29</v>
      </c>
      <c r="C2051" s="5">
        <v>2</v>
      </c>
      <c r="D2051" s="5">
        <v>60</v>
      </c>
      <c r="F2051" s="5">
        <v>1.06</v>
      </c>
      <c r="G2051" s="5">
        <f t="shared" si="1363"/>
        <v>1.06</v>
      </c>
      <c r="H2051" s="6">
        <f t="shared" si="1353"/>
        <v>0.88247337639337298</v>
      </c>
      <c r="I2051" s="6">
        <f t="shared" ref="I2051:I2114" si="1369">H2051/D2051</f>
        <v>1.4707889606556217E-2</v>
      </c>
      <c r="J2051" s="6">
        <f t="shared" si="1364"/>
        <v>92.018132510581268</v>
      </c>
      <c r="K2051" s="6">
        <f t="shared" si="1365"/>
        <v>78.224382224383533</v>
      </c>
      <c r="L2051" s="6">
        <f t="shared" si="1366"/>
        <v>43.96795770137166</v>
      </c>
      <c r="M2051" s="6">
        <f t="shared" si="1368"/>
        <v>214.21047243633646</v>
      </c>
      <c r="N2051" s="6">
        <f t="shared" si="1367"/>
        <v>201.46647812206888</v>
      </c>
      <c r="O2051" s="6">
        <f t="shared" si="1354"/>
        <v>0.72080870466621993</v>
      </c>
      <c r="P2051" s="6">
        <f t="shared" si="1355"/>
        <v>0.62579505779506828</v>
      </c>
      <c r="Q2051" s="6">
        <f t="shared" si="1356"/>
        <v>0.33708767571051607</v>
      </c>
      <c r="R2051" s="6">
        <f t="shared" si="1357"/>
        <v>1.6836914381718044</v>
      </c>
      <c r="S2051" s="6">
        <f t="shared" si="1358"/>
        <v>1.5781540786228727</v>
      </c>
      <c r="T2051" s="6"/>
      <c r="U2051" s="6"/>
      <c r="V2051" s="6"/>
      <c r="W2051" s="6"/>
      <c r="X2051" s="4"/>
      <c r="Y2051" s="4"/>
      <c r="Z2051" s="4"/>
      <c r="AA2051" s="4"/>
    </row>
    <row r="2052" spans="1:27" x14ac:dyDescent="0.2">
      <c r="A2052" s="5">
        <v>2015</v>
      </c>
      <c r="B2052" s="5" t="s">
        <v>29</v>
      </c>
      <c r="C2052" s="5">
        <v>2</v>
      </c>
      <c r="D2052" s="5">
        <v>60</v>
      </c>
      <c r="F2052" s="5">
        <v>1.1000000000000001</v>
      </c>
      <c r="G2052" s="5">
        <f t="shared" si="1363"/>
        <v>1.1000000000000001</v>
      </c>
      <c r="H2052" s="6">
        <f t="shared" si="1353"/>
        <v>0.9503317777109126</v>
      </c>
      <c r="I2052" s="6">
        <f t="shared" si="1369"/>
        <v>1.5838862961848544E-2</v>
      </c>
      <c r="J2052" s="6">
        <f t="shared" si="1364"/>
        <v>99.461667697329929</v>
      </c>
      <c r="K2052" s="6">
        <f t="shared" si="1365"/>
        <v>84.208302655635634</v>
      </c>
      <c r="L2052" s="6">
        <f t="shared" si="1366"/>
        <v>46.325350008246147</v>
      </c>
      <c r="M2052" s="6">
        <f t="shared" si="1368"/>
        <v>229.9953203612117</v>
      </c>
      <c r="N2052" s="6">
        <f t="shared" si="1367"/>
        <v>217.03876148579337</v>
      </c>
      <c r="O2052" s="6">
        <f t="shared" si="1354"/>
        <v>0.77911639696241763</v>
      </c>
      <c r="P2052" s="6">
        <f t="shared" si="1355"/>
        <v>0.67366642124508513</v>
      </c>
      <c r="Q2052" s="6">
        <f t="shared" si="1356"/>
        <v>0.35516101672988715</v>
      </c>
      <c r="R2052" s="6">
        <f t="shared" si="1357"/>
        <v>1.8079438349373897</v>
      </c>
      <c r="S2052" s="6">
        <f t="shared" si="1358"/>
        <v>1.7001369649720481</v>
      </c>
      <c r="T2052" s="6"/>
      <c r="U2052" s="6"/>
      <c r="V2052" s="6"/>
      <c r="W2052" s="6"/>
      <c r="X2052" s="4"/>
      <c r="Y2052" s="4"/>
      <c r="Z2052" s="4"/>
      <c r="AA2052" s="4"/>
    </row>
    <row r="2053" spans="1:27" x14ac:dyDescent="0.2">
      <c r="A2053" s="5">
        <v>2015</v>
      </c>
      <c r="B2053" s="5" t="s">
        <v>29</v>
      </c>
      <c r="C2053" s="5">
        <v>2</v>
      </c>
      <c r="D2053" s="5">
        <v>60</v>
      </c>
      <c r="F2053" s="5">
        <v>1.1000000000000001</v>
      </c>
      <c r="G2053" s="5">
        <f t="shared" si="1363"/>
        <v>1.1000000000000001</v>
      </c>
      <c r="H2053" s="6">
        <f t="shared" si="1353"/>
        <v>0.9503317777109126</v>
      </c>
      <c r="I2053" s="6">
        <f t="shared" si="1369"/>
        <v>1.5838862961848544E-2</v>
      </c>
      <c r="J2053" s="6">
        <f t="shared" si="1364"/>
        <v>99.461667697329929</v>
      </c>
      <c r="K2053" s="6">
        <f t="shared" si="1365"/>
        <v>84.208302655635634</v>
      </c>
      <c r="L2053" s="6">
        <f t="shared" si="1366"/>
        <v>46.325350008246147</v>
      </c>
      <c r="M2053" s="6">
        <f t="shared" si="1368"/>
        <v>229.9953203612117</v>
      </c>
      <c r="N2053" s="6">
        <f t="shared" si="1367"/>
        <v>217.03876148579337</v>
      </c>
      <c r="O2053" s="6">
        <f t="shared" si="1354"/>
        <v>0.77911639696241763</v>
      </c>
      <c r="P2053" s="6">
        <f t="shared" si="1355"/>
        <v>0.67366642124508513</v>
      </c>
      <c r="Q2053" s="6">
        <f t="shared" si="1356"/>
        <v>0.35516101672988715</v>
      </c>
      <c r="R2053" s="6">
        <f t="shared" si="1357"/>
        <v>1.8079438349373897</v>
      </c>
      <c r="S2053" s="6">
        <f t="shared" si="1358"/>
        <v>1.7001369649720481</v>
      </c>
      <c r="T2053" s="6"/>
      <c r="U2053" s="6"/>
      <c r="V2053" s="6"/>
      <c r="W2053" s="6"/>
      <c r="X2053" s="4"/>
      <c r="Y2053" s="4"/>
      <c r="Z2053" s="4"/>
      <c r="AA2053" s="4"/>
    </row>
    <row r="2054" spans="1:27" x14ac:dyDescent="0.2">
      <c r="A2054" s="5">
        <v>2015</v>
      </c>
      <c r="B2054" s="5" t="s">
        <v>29</v>
      </c>
      <c r="C2054" s="5">
        <v>2</v>
      </c>
      <c r="D2054" s="5">
        <v>60</v>
      </c>
      <c r="F2054" s="5">
        <v>1.1000000000000001</v>
      </c>
      <c r="G2054" s="5">
        <f t="shared" si="1363"/>
        <v>1.1000000000000001</v>
      </c>
      <c r="H2054" s="6">
        <f t="shared" si="1353"/>
        <v>0.9503317777109126</v>
      </c>
      <c r="I2054" s="6">
        <f t="shared" si="1369"/>
        <v>1.5838862961848544E-2</v>
      </c>
      <c r="J2054" s="6">
        <f t="shared" si="1364"/>
        <v>99.461667697329929</v>
      </c>
      <c r="K2054" s="6">
        <f t="shared" si="1365"/>
        <v>84.208302655635634</v>
      </c>
      <c r="L2054" s="6">
        <f t="shared" si="1366"/>
        <v>46.325350008246147</v>
      </c>
      <c r="M2054" s="6">
        <f t="shared" si="1368"/>
        <v>229.9953203612117</v>
      </c>
      <c r="N2054" s="6">
        <f t="shared" si="1367"/>
        <v>217.03876148579337</v>
      </c>
      <c r="O2054" s="6">
        <f t="shared" si="1354"/>
        <v>0.77911639696241763</v>
      </c>
      <c r="P2054" s="6">
        <f t="shared" si="1355"/>
        <v>0.67366642124508513</v>
      </c>
      <c r="Q2054" s="6">
        <f t="shared" si="1356"/>
        <v>0.35516101672988715</v>
      </c>
      <c r="R2054" s="6">
        <f t="shared" si="1357"/>
        <v>1.8079438349373897</v>
      </c>
      <c r="S2054" s="6">
        <f t="shared" si="1358"/>
        <v>1.7001369649720481</v>
      </c>
      <c r="T2054" s="6"/>
      <c r="U2054" s="6"/>
      <c r="V2054" s="6"/>
      <c r="W2054" s="6"/>
      <c r="X2054" s="4"/>
      <c r="Y2054" s="4"/>
      <c r="Z2054" s="4"/>
      <c r="AA2054" s="4"/>
    </row>
    <row r="2055" spans="1:27" x14ac:dyDescent="0.2">
      <c r="A2055" s="5">
        <v>2015</v>
      </c>
      <c r="B2055" s="5" t="s">
        <v>29</v>
      </c>
      <c r="C2055" s="5">
        <v>2</v>
      </c>
      <c r="D2055" s="5">
        <v>60</v>
      </c>
      <c r="F2055" s="5">
        <v>1.1100000000000001</v>
      </c>
      <c r="G2055" s="5">
        <f t="shared" si="1363"/>
        <v>1.1100000000000001</v>
      </c>
      <c r="H2055" s="6">
        <f t="shared" si="1353"/>
        <v>0.96768907712199614</v>
      </c>
      <c r="I2055" s="6">
        <f t="shared" si="1369"/>
        <v>1.6128151285366602E-2</v>
      </c>
      <c r="J2055" s="6">
        <f t="shared" si="1364"/>
        <v>101.36997829277594</v>
      </c>
      <c r="K2055" s="6">
        <f t="shared" si="1365"/>
        <v>85.738562517782796</v>
      </c>
      <c r="L2055" s="6">
        <f t="shared" si="1366"/>
        <v>46.920261435890453</v>
      </c>
      <c r="M2055" s="6">
        <f t="shared" si="1368"/>
        <v>234.02880224644917</v>
      </c>
      <c r="N2055" s="6">
        <f t="shared" si="1367"/>
        <v>221.02285917342175</v>
      </c>
      <c r="O2055" s="6">
        <f t="shared" si="1354"/>
        <v>0.7940648299600781</v>
      </c>
      <c r="P2055" s="6">
        <f t="shared" si="1355"/>
        <v>0.68590850014226235</v>
      </c>
      <c r="Q2055" s="6">
        <f t="shared" si="1356"/>
        <v>0.35972200434182683</v>
      </c>
      <c r="R2055" s="6">
        <f t="shared" si="1357"/>
        <v>1.8396953344441671</v>
      </c>
      <c r="S2055" s="6">
        <f t="shared" si="1358"/>
        <v>1.7313457301918036</v>
      </c>
      <c r="T2055" s="6"/>
      <c r="U2055" s="6"/>
      <c r="V2055" s="6"/>
      <c r="W2055" s="6"/>
      <c r="X2055" s="4"/>
      <c r="Y2055" s="4"/>
      <c r="Z2055" s="4"/>
      <c r="AA2055" s="4"/>
    </row>
    <row r="2056" spans="1:27" x14ac:dyDescent="0.2">
      <c r="A2056" s="5">
        <v>2015</v>
      </c>
      <c r="B2056" s="5" t="s">
        <v>29</v>
      </c>
      <c r="C2056" s="5">
        <v>2</v>
      </c>
      <c r="D2056" s="5">
        <v>60</v>
      </c>
      <c r="F2056" s="5">
        <v>1.1200000000000001</v>
      </c>
      <c r="G2056" s="5">
        <f t="shared" si="1363"/>
        <v>1.1200000000000001</v>
      </c>
      <c r="H2056" s="6">
        <f t="shared" si="1353"/>
        <v>0.98520345616575922</v>
      </c>
      <c r="I2056" s="6">
        <f t="shared" si="1369"/>
        <v>1.6420057602762654E-2</v>
      </c>
      <c r="J2056" s="6">
        <f t="shared" si="1364"/>
        <v>103.29729420494253</v>
      </c>
      <c r="K2056" s="6">
        <f t="shared" si="1365"/>
        <v>87.28253178286441</v>
      </c>
      <c r="L2056" s="6">
        <f t="shared" si="1366"/>
        <v>47.517374371143077</v>
      </c>
      <c r="M2056" s="6">
        <f t="shared" si="1368"/>
        <v>238.09720035895003</v>
      </c>
      <c r="N2056" s="6">
        <f t="shared" si="1367"/>
        <v>225.04337423596803</v>
      </c>
      <c r="O2056" s="6">
        <f t="shared" si="1354"/>
        <v>0.8091621379387165</v>
      </c>
      <c r="P2056" s="6">
        <f t="shared" si="1355"/>
        <v>0.69826025426291527</v>
      </c>
      <c r="Q2056" s="6">
        <f t="shared" si="1356"/>
        <v>0.36429987017876359</v>
      </c>
      <c r="R2056" s="6">
        <f t="shared" si="1357"/>
        <v>1.8717222623803953</v>
      </c>
      <c r="S2056" s="6">
        <f t="shared" si="1358"/>
        <v>1.762839764848416</v>
      </c>
      <c r="T2056" s="6"/>
      <c r="U2056" s="6"/>
      <c r="V2056" s="6"/>
      <c r="W2056" s="6"/>
      <c r="X2056" s="4"/>
      <c r="Y2056" s="4"/>
      <c r="Z2056" s="4"/>
      <c r="AA2056" s="4"/>
    </row>
    <row r="2057" spans="1:27" x14ac:dyDescent="0.2">
      <c r="A2057" s="5">
        <v>2015</v>
      </c>
      <c r="B2057" s="5" t="s">
        <v>29</v>
      </c>
      <c r="C2057" s="5">
        <v>2</v>
      </c>
      <c r="D2057" s="5">
        <v>60</v>
      </c>
      <c r="F2057" s="5">
        <v>1.1200000000000001</v>
      </c>
      <c r="G2057" s="5">
        <f t="shared" si="1363"/>
        <v>1.1200000000000001</v>
      </c>
      <c r="H2057" s="6">
        <f t="shared" si="1353"/>
        <v>0.98520345616575922</v>
      </c>
      <c r="I2057" s="6">
        <f t="shared" si="1369"/>
        <v>1.6420057602762654E-2</v>
      </c>
      <c r="J2057" s="6">
        <f t="shared" si="1364"/>
        <v>103.29729420494253</v>
      </c>
      <c r="K2057" s="6">
        <f t="shared" si="1365"/>
        <v>87.28253178286441</v>
      </c>
      <c r="L2057" s="6">
        <f t="shared" si="1366"/>
        <v>47.517374371143077</v>
      </c>
      <c r="M2057" s="6">
        <f t="shared" si="1368"/>
        <v>238.09720035895003</v>
      </c>
      <c r="N2057" s="6">
        <f t="shared" si="1367"/>
        <v>225.04337423596803</v>
      </c>
      <c r="O2057" s="6">
        <f t="shared" si="1354"/>
        <v>0.8091621379387165</v>
      </c>
      <c r="P2057" s="6">
        <f t="shared" si="1355"/>
        <v>0.69826025426291527</v>
      </c>
      <c r="Q2057" s="6">
        <f t="shared" si="1356"/>
        <v>0.36429987017876359</v>
      </c>
      <c r="R2057" s="6">
        <f t="shared" si="1357"/>
        <v>1.8717222623803953</v>
      </c>
      <c r="S2057" s="6">
        <f t="shared" si="1358"/>
        <v>1.762839764848416</v>
      </c>
      <c r="T2057" s="6"/>
      <c r="U2057" s="6"/>
      <c r="V2057" s="6"/>
      <c r="W2057" s="6"/>
      <c r="X2057" s="4"/>
      <c r="Y2057" s="4"/>
      <c r="Z2057" s="4"/>
      <c r="AA2057" s="4"/>
    </row>
    <row r="2058" spans="1:27" x14ac:dyDescent="0.2">
      <c r="A2058" s="5">
        <v>2015</v>
      </c>
      <c r="B2058" s="5" t="s">
        <v>29</v>
      </c>
      <c r="C2058" s="5">
        <v>2</v>
      </c>
      <c r="D2058" s="5">
        <v>60</v>
      </c>
      <c r="F2058" s="5">
        <v>1.1299999999999999</v>
      </c>
      <c r="G2058" s="5">
        <f t="shared" si="1363"/>
        <v>1.1299999999999999</v>
      </c>
      <c r="H2058" s="6">
        <f t="shared" si="1353"/>
        <v>1.0028749148422014</v>
      </c>
      <c r="I2058" s="6">
        <f t="shared" si="1369"/>
        <v>1.6714581914036689E-2</v>
      </c>
      <c r="J2058" s="6">
        <f t="shared" si="1364"/>
        <v>105.24363248692281</v>
      </c>
      <c r="K2058" s="6">
        <f t="shared" si="1365"/>
        <v>88.840209221367786</v>
      </c>
      <c r="L2058" s="6">
        <f t="shared" si="1366"/>
        <v>48.116677195212795</v>
      </c>
      <c r="M2058" s="6">
        <f t="shared" si="1368"/>
        <v>242.20051890350339</v>
      </c>
      <c r="N2058" s="6">
        <f t="shared" si="1367"/>
        <v>229.10030993977605</v>
      </c>
      <c r="O2058" s="6">
        <f t="shared" si="1354"/>
        <v>0.82440845448089528</v>
      </c>
      <c r="P2058" s="6">
        <f t="shared" si="1355"/>
        <v>0.71072167377094231</v>
      </c>
      <c r="Q2058" s="6">
        <f t="shared" si="1356"/>
        <v>0.36889452516329807</v>
      </c>
      <c r="R2058" s="6">
        <f t="shared" si="1357"/>
        <v>1.9040246534151357</v>
      </c>
      <c r="S2058" s="6">
        <f t="shared" si="1358"/>
        <v>1.7946190945282459</v>
      </c>
      <c r="T2058" s="6"/>
      <c r="U2058" s="6"/>
      <c r="V2058" s="6"/>
      <c r="W2058" s="6"/>
      <c r="X2058" s="4"/>
      <c r="Y2058" s="4"/>
      <c r="Z2058" s="4"/>
      <c r="AA2058" s="4"/>
    </row>
    <row r="2059" spans="1:27" x14ac:dyDescent="0.2">
      <c r="A2059" s="5">
        <v>2015</v>
      </c>
      <c r="B2059" s="5" t="s">
        <v>29</v>
      </c>
      <c r="C2059" s="5">
        <v>2</v>
      </c>
      <c r="D2059" s="5">
        <v>60</v>
      </c>
      <c r="F2059" s="5">
        <v>1.1299999999999999</v>
      </c>
      <c r="G2059" s="5">
        <f t="shared" si="1363"/>
        <v>1.1299999999999999</v>
      </c>
      <c r="H2059" s="6">
        <f t="shared" ref="H2059:H2122" si="1370">PI()*(G2059/2)^2</f>
        <v>1.0028749148422014</v>
      </c>
      <c r="I2059" s="6">
        <f t="shared" si="1369"/>
        <v>1.6714581914036689E-2</v>
      </c>
      <c r="J2059" s="6">
        <f t="shared" si="1364"/>
        <v>105.24363248692281</v>
      </c>
      <c r="K2059" s="6">
        <f t="shared" si="1365"/>
        <v>88.840209221367786</v>
      </c>
      <c r="L2059" s="6">
        <f t="shared" si="1366"/>
        <v>48.116677195212795</v>
      </c>
      <c r="M2059" s="6">
        <f t="shared" si="1368"/>
        <v>242.20051890350339</v>
      </c>
      <c r="N2059" s="6">
        <f t="shared" si="1367"/>
        <v>229.10030993977605</v>
      </c>
      <c r="O2059" s="6">
        <f t="shared" ref="O2059:O2122" si="1371">(J2059*0.47)/D2059</f>
        <v>0.82440845448089528</v>
      </c>
      <c r="P2059" s="6">
        <f t="shared" ref="P2059:P2122" si="1372">(K2059*0.48)/D2059</f>
        <v>0.71072167377094231</v>
      </c>
      <c r="Q2059" s="6">
        <f t="shared" ref="Q2059:Q2122" si="1373">(L2059*0.46)/D2059</f>
        <v>0.36889452516329807</v>
      </c>
      <c r="R2059" s="6">
        <f t="shared" ref="R2059:R2122" si="1374">SUM(O2059:Q2059)</f>
        <v>1.9040246534151357</v>
      </c>
      <c r="S2059" s="6">
        <f t="shared" ref="S2059:S2122" si="1375">(N2059*0.47)/D2059</f>
        <v>1.7946190945282459</v>
      </c>
      <c r="T2059" s="6"/>
      <c r="U2059" s="6"/>
      <c r="V2059" s="6"/>
      <c r="W2059" s="6"/>
      <c r="X2059" s="4"/>
      <c r="Y2059" s="4"/>
      <c r="Z2059" s="4"/>
      <c r="AA2059" s="4"/>
    </row>
    <row r="2060" spans="1:27" x14ac:dyDescent="0.2">
      <c r="A2060" s="5">
        <v>2015</v>
      </c>
      <c r="B2060" s="5" t="s">
        <v>29</v>
      </c>
      <c r="C2060" s="5">
        <v>2</v>
      </c>
      <c r="D2060" s="5">
        <v>60</v>
      </c>
      <c r="F2060" s="5">
        <v>1.1399999999999999</v>
      </c>
      <c r="G2060" s="5">
        <f t="shared" si="1363"/>
        <v>1.1399999999999999</v>
      </c>
      <c r="H2060" s="6">
        <f t="shared" si="1370"/>
        <v>1.0207034531513237</v>
      </c>
      <c r="I2060" s="6">
        <f t="shared" si="1369"/>
        <v>1.7011724219188729E-2</v>
      </c>
      <c r="J2060" s="6">
        <f t="shared" si="1364"/>
        <v>107.2090100553193</v>
      </c>
      <c r="K2060" s="6">
        <f t="shared" si="1365"/>
        <v>90.411593614818656</v>
      </c>
      <c r="L2060" s="6">
        <f t="shared" si="1366"/>
        <v>48.718158453097914</v>
      </c>
      <c r="M2060" s="6">
        <f t="shared" si="1368"/>
        <v>246.33876212323585</v>
      </c>
      <c r="N2060" s="6">
        <f t="shared" si="1367"/>
        <v>233.1936695224438</v>
      </c>
      <c r="O2060" s="6">
        <f t="shared" si="1371"/>
        <v>0.83980391210000105</v>
      </c>
      <c r="P2060" s="6">
        <f t="shared" si="1372"/>
        <v>0.72329274891854922</v>
      </c>
      <c r="Q2060" s="6">
        <f t="shared" si="1373"/>
        <v>0.37350588147375069</v>
      </c>
      <c r="R2060" s="6">
        <f t="shared" si="1374"/>
        <v>1.936602542492301</v>
      </c>
      <c r="S2060" s="6">
        <f t="shared" si="1375"/>
        <v>1.8266837445924762</v>
      </c>
      <c r="T2060" s="6"/>
      <c r="U2060" s="6"/>
      <c r="V2060" s="6"/>
      <c r="W2060" s="6"/>
      <c r="X2060" s="4"/>
      <c r="Y2060" s="4"/>
      <c r="Z2060" s="4"/>
      <c r="AA2060" s="4"/>
    </row>
    <row r="2061" spans="1:27" x14ac:dyDescent="0.2">
      <c r="A2061" s="5">
        <v>2015</v>
      </c>
      <c r="B2061" s="5" t="s">
        <v>29</v>
      </c>
      <c r="C2061" s="5">
        <v>2</v>
      </c>
      <c r="D2061" s="5">
        <v>60</v>
      </c>
      <c r="F2061" s="5">
        <v>1.1599999999999999</v>
      </c>
      <c r="G2061" s="5">
        <f t="shared" si="1363"/>
        <v>1.1599999999999999</v>
      </c>
      <c r="H2061" s="6">
        <f t="shared" si="1370"/>
        <v>1.0568317686676063</v>
      </c>
      <c r="I2061" s="6">
        <f t="shared" si="1369"/>
        <v>1.7613862811126771E-2</v>
      </c>
      <c r="J2061" s="6">
        <f t="shared" si="1364"/>
        <v>111.19695004897497</v>
      </c>
      <c r="K2061" s="6">
        <f t="shared" si="1365"/>
        <v>93.595478446688631</v>
      </c>
      <c r="L2061" s="6">
        <f t="shared" si="1366"/>
        <v>49.927611247003099</v>
      </c>
      <c r="M2061" s="6">
        <f t="shared" si="1368"/>
        <v>254.7200397426667</v>
      </c>
      <c r="N2061" s="6">
        <f t="shared" si="1367"/>
        <v>241.48967313402918</v>
      </c>
      <c r="O2061" s="6">
        <f t="shared" si="1371"/>
        <v>0.87104277538363717</v>
      </c>
      <c r="P2061" s="6">
        <f t="shared" si="1372"/>
        <v>0.74876382757350901</v>
      </c>
      <c r="Q2061" s="6">
        <f t="shared" si="1373"/>
        <v>0.38277835289369044</v>
      </c>
      <c r="R2061" s="6">
        <f t="shared" si="1374"/>
        <v>2.0025849558508364</v>
      </c>
      <c r="S2061" s="6">
        <f t="shared" si="1375"/>
        <v>1.8916691062165618</v>
      </c>
      <c r="T2061" s="6"/>
      <c r="U2061" s="6"/>
      <c r="V2061" s="6"/>
      <c r="W2061" s="6"/>
      <c r="X2061" s="4"/>
      <c r="Y2061" s="4"/>
      <c r="Z2061" s="4"/>
      <c r="AA2061" s="4"/>
    </row>
    <row r="2062" spans="1:27" x14ac:dyDescent="0.2">
      <c r="A2062" s="5">
        <v>2015</v>
      </c>
      <c r="B2062" s="5" t="s">
        <v>29</v>
      </c>
      <c r="C2062" s="5">
        <v>2</v>
      </c>
      <c r="D2062" s="5">
        <v>60</v>
      </c>
      <c r="F2062" s="5">
        <v>1.1599999999999999</v>
      </c>
      <c r="G2062" s="5">
        <f t="shared" si="1363"/>
        <v>1.1599999999999999</v>
      </c>
      <c r="H2062" s="6">
        <f t="shared" si="1370"/>
        <v>1.0568317686676063</v>
      </c>
      <c r="I2062" s="6">
        <f t="shared" si="1369"/>
        <v>1.7613862811126771E-2</v>
      </c>
      <c r="J2062" s="6">
        <f t="shared" si="1364"/>
        <v>111.19695004897497</v>
      </c>
      <c r="K2062" s="6">
        <f t="shared" si="1365"/>
        <v>93.595478446688631</v>
      </c>
      <c r="L2062" s="6">
        <f t="shared" si="1366"/>
        <v>49.927611247003099</v>
      </c>
      <c r="M2062" s="6">
        <f t="shared" si="1368"/>
        <v>254.7200397426667</v>
      </c>
      <c r="N2062" s="6">
        <f t="shared" si="1367"/>
        <v>241.48967313402918</v>
      </c>
      <c r="O2062" s="6">
        <f t="shared" si="1371"/>
        <v>0.87104277538363717</v>
      </c>
      <c r="P2062" s="6">
        <f t="shared" si="1372"/>
        <v>0.74876382757350901</v>
      </c>
      <c r="Q2062" s="6">
        <f t="shared" si="1373"/>
        <v>0.38277835289369044</v>
      </c>
      <c r="R2062" s="6">
        <f t="shared" si="1374"/>
        <v>2.0025849558508364</v>
      </c>
      <c r="S2062" s="6">
        <f t="shared" si="1375"/>
        <v>1.8916691062165618</v>
      </c>
      <c r="T2062" s="6"/>
      <c r="U2062" s="6"/>
      <c r="V2062" s="6"/>
      <c r="W2062" s="6"/>
      <c r="X2062" s="4"/>
      <c r="Y2062" s="4"/>
      <c r="Z2062" s="4"/>
      <c r="AA2062" s="4"/>
    </row>
    <row r="2063" spans="1:27" x14ac:dyDescent="0.2">
      <c r="A2063" s="5">
        <v>2015</v>
      </c>
      <c r="B2063" s="5" t="s">
        <v>29</v>
      </c>
      <c r="C2063" s="5">
        <v>2</v>
      </c>
      <c r="D2063" s="5">
        <v>60</v>
      </c>
      <c r="F2063" s="5">
        <v>1.1599999999999999</v>
      </c>
      <c r="G2063" s="5">
        <f t="shared" si="1363"/>
        <v>1.1599999999999999</v>
      </c>
      <c r="H2063" s="6">
        <f t="shared" si="1370"/>
        <v>1.0568317686676063</v>
      </c>
      <c r="I2063" s="6">
        <f t="shared" si="1369"/>
        <v>1.7613862811126771E-2</v>
      </c>
      <c r="J2063" s="6">
        <f t="shared" si="1364"/>
        <v>111.19695004897497</v>
      </c>
      <c r="K2063" s="6">
        <f t="shared" si="1365"/>
        <v>93.595478446688631</v>
      </c>
      <c r="L2063" s="6">
        <f t="shared" si="1366"/>
        <v>49.927611247003099</v>
      </c>
      <c r="M2063" s="6">
        <f t="shared" si="1368"/>
        <v>254.7200397426667</v>
      </c>
      <c r="N2063" s="6">
        <f t="shared" si="1367"/>
        <v>241.48967313402918</v>
      </c>
      <c r="O2063" s="6">
        <f t="shared" si="1371"/>
        <v>0.87104277538363717</v>
      </c>
      <c r="P2063" s="6">
        <f t="shared" si="1372"/>
        <v>0.74876382757350901</v>
      </c>
      <c r="Q2063" s="6">
        <f t="shared" si="1373"/>
        <v>0.38277835289369044</v>
      </c>
      <c r="R2063" s="6">
        <f t="shared" si="1374"/>
        <v>2.0025849558508364</v>
      </c>
      <c r="S2063" s="6">
        <f t="shared" si="1375"/>
        <v>1.8916691062165618</v>
      </c>
      <c r="T2063" s="6"/>
      <c r="U2063" s="6"/>
      <c r="V2063" s="6"/>
      <c r="W2063" s="6"/>
      <c r="X2063" s="4"/>
      <c r="Y2063" s="4"/>
      <c r="Z2063" s="4"/>
      <c r="AA2063" s="4"/>
    </row>
    <row r="2064" spans="1:27" x14ac:dyDescent="0.2">
      <c r="A2064" s="5">
        <v>2015</v>
      </c>
      <c r="B2064" s="5" t="s">
        <v>29</v>
      </c>
      <c r="C2064" s="5">
        <v>2</v>
      </c>
      <c r="D2064" s="5">
        <v>60</v>
      </c>
      <c r="F2064" s="5">
        <v>1.17</v>
      </c>
      <c r="G2064" s="5">
        <f t="shared" si="1363"/>
        <v>1.17</v>
      </c>
      <c r="H2064" s="6">
        <f t="shared" si="1370"/>
        <v>1.0751315458747668</v>
      </c>
      <c r="I2064" s="6">
        <f t="shared" si="1369"/>
        <v>1.7918859097912781E-2</v>
      </c>
      <c r="J2064" s="6">
        <f t="shared" si="1364"/>
        <v>113.21954564527181</v>
      </c>
      <c r="K2064" s="6">
        <f t="shared" si="1365"/>
        <v>95.207976501616372</v>
      </c>
      <c r="L2064" s="6">
        <f t="shared" si="1366"/>
        <v>50.535560658992829</v>
      </c>
      <c r="M2064" s="6">
        <f t="shared" si="1368"/>
        <v>258.96308280588102</v>
      </c>
      <c r="N2064" s="6">
        <f t="shared" si="1367"/>
        <v>245.69232349888227</v>
      </c>
      <c r="O2064" s="6">
        <f t="shared" si="1371"/>
        <v>0.88688644088796253</v>
      </c>
      <c r="P2064" s="6">
        <f t="shared" si="1372"/>
        <v>0.76166381201293087</v>
      </c>
      <c r="Q2064" s="6">
        <f t="shared" si="1373"/>
        <v>0.3874392983856117</v>
      </c>
      <c r="R2064" s="6">
        <f t="shared" si="1374"/>
        <v>2.0359895512865052</v>
      </c>
      <c r="S2064" s="6">
        <f t="shared" si="1375"/>
        <v>1.9245898674079109</v>
      </c>
      <c r="T2064" s="6"/>
      <c r="U2064" s="6"/>
      <c r="V2064" s="6"/>
      <c r="W2064" s="6"/>
      <c r="X2064" s="4"/>
      <c r="Y2064" s="4"/>
      <c r="Z2064" s="4"/>
      <c r="AA2064" s="4"/>
    </row>
    <row r="2065" spans="1:27" x14ac:dyDescent="0.2">
      <c r="A2065" s="5">
        <v>2015</v>
      </c>
      <c r="B2065" s="5" t="s">
        <v>29</v>
      </c>
      <c r="C2065" s="5">
        <v>2</v>
      </c>
      <c r="D2065" s="5">
        <v>60</v>
      </c>
      <c r="F2065" s="5">
        <v>1.21</v>
      </c>
      <c r="G2065" s="5">
        <f t="shared" si="1363"/>
        <v>1.21</v>
      </c>
      <c r="H2065" s="6">
        <f t="shared" si="1370"/>
        <v>1.1499014510302039</v>
      </c>
      <c r="I2065" s="6">
        <f t="shared" si="1369"/>
        <v>1.9165024183836733E-2</v>
      </c>
      <c r="J2065" s="6">
        <f t="shared" si="1364"/>
        <v>121.50114641530436</v>
      </c>
      <c r="K2065" s="6">
        <f t="shared" si="1365"/>
        <v>101.79497898568948</v>
      </c>
      <c r="L2065" s="6">
        <f t="shared" si="1366"/>
        <v>52.98859391077805</v>
      </c>
      <c r="M2065" s="6">
        <f t="shared" si="1368"/>
        <v>276.28471931177188</v>
      </c>
      <c r="N2065" s="6">
        <f t="shared" si="1367"/>
        <v>262.86732135762884</v>
      </c>
      <c r="O2065" s="6">
        <f t="shared" si="1371"/>
        <v>0.95175898025321748</v>
      </c>
      <c r="P2065" s="6">
        <f t="shared" si="1372"/>
        <v>0.81435983188551586</v>
      </c>
      <c r="Q2065" s="6">
        <f t="shared" si="1373"/>
        <v>0.40624588664929839</v>
      </c>
      <c r="R2065" s="6">
        <f t="shared" si="1374"/>
        <v>2.1723646987880318</v>
      </c>
      <c r="S2065" s="6">
        <f t="shared" si="1375"/>
        <v>2.0591273506347592</v>
      </c>
      <c r="T2065" s="6"/>
      <c r="U2065" s="6"/>
      <c r="V2065" s="6"/>
      <c r="W2065" s="6"/>
      <c r="X2065" s="4"/>
      <c r="Y2065" s="4"/>
      <c r="Z2065" s="4"/>
      <c r="AA2065" s="4"/>
    </row>
    <row r="2066" spans="1:27" x14ac:dyDescent="0.2">
      <c r="A2066" s="5">
        <v>2015</v>
      </c>
      <c r="B2066" s="5" t="s">
        <v>29</v>
      </c>
      <c r="C2066" s="5">
        <v>2</v>
      </c>
      <c r="D2066" s="5">
        <v>60</v>
      </c>
      <c r="F2066" s="5">
        <v>1.24</v>
      </c>
      <c r="G2066" s="5">
        <f t="shared" si="1363"/>
        <v>1.24</v>
      </c>
      <c r="H2066" s="6">
        <f t="shared" si="1370"/>
        <v>1.2076282160399165</v>
      </c>
      <c r="I2066" s="6">
        <f t="shared" si="1369"/>
        <v>2.0127136933998608E-2</v>
      </c>
      <c r="J2066" s="6">
        <f t="shared" si="1364"/>
        <v>127.91357496294508</v>
      </c>
      <c r="K2066" s="6">
        <f t="shared" si="1365"/>
        <v>106.87905952290214</v>
      </c>
      <c r="L2066" s="6">
        <f t="shared" si="1366"/>
        <v>54.850374772195771</v>
      </c>
      <c r="M2066" s="6">
        <f t="shared" si="1368"/>
        <v>289.64300925804298</v>
      </c>
      <c r="N2066" s="6">
        <f t="shared" si="1367"/>
        <v>276.13127137544387</v>
      </c>
      <c r="O2066" s="6">
        <f t="shared" si="1371"/>
        <v>1.0019896705430698</v>
      </c>
      <c r="P2066" s="6">
        <f t="shared" si="1372"/>
        <v>0.85503247618321709</v>
      </c>
      <c r="Q2066" s="6">
        <f t="shared" si="1373"/>
        <v>0.42051953992016761</v>
      </c>
      <c r="R2066" s="6">
        <f t="shared" si="1374"/>
        <v>2.2775416866464546</v>
      </c>
      <c r="S2066" s="6">
        <f t="shared" si="1375"/>
        <v>2.1630282924409769</v>
      </c>
      <c r="T2066" s="6"/>
      <c r="U2066" s="6"/>
      <c r="V2066" s="6"/>
      <c r="W2066" s="6"/>
      <c r="X2066" s="4"/>
      <c r="Y2066" s="4"/>
      <c r="Z2066" s="4"/>
      <c r="AA2066" s="4"/>
    </row>
    <row r="2067" spans="1:27" x14ac:dyDescent="0.2">
      <c r="A2067" s="5">
        <v>2015</v>
      </c>
      <c r="B2067" s="5" t="s">
        <v>29</v>
      </c>
      <c r="C2067" s="5">
        <v>2</v>
      </c>
      <c r="D2067" s="5">
        <v>60</v>
      </c>
      <c r="F2067" s="5">
        <v>1.26</v>
      </c>
      <c r="G2067" s="5">
        <f t="shared" si="1363"/>
        <v>1.26</v>
      </c>
      <c r="H2067" s="6">
        <f t="shared" si="1370"/>
        <v>1.246898124209789</v>
      </c>
      <c r="I2067" s="6">
        <f t="shared" si="1369"/>
        <v>2.0781635403496482E-2</v>
      </c>
      <c r="J2067" s="6">
        <f t="shared" si="1364"/>
        <v>132.2845860927473</v>
      </c>
      <c r="K2067" s="6">
        <f t="shared" si="1365"/>
        <v>110.33691954999421</v>
      </c>
      <c r="L2067" s="6">
        <f t="shared" si="1366"/>
        <v>56.101889936612473</v>
      </c>
      <c r="M2067" s="6">
        <f t="shared" si="1368"/>
        <v>298.72339557935396</v>
      </c>
      <c r="N2067" s="6">
        <f t="shared" si="1367"/>
        <v>285.15618841374811</v>
      </c>
      <c r="O2067" s="6">
        <f t="shared" si="1371"/>
        <v>1.0362292577265204</v>
      </c>
      <c r="P2067" s="6">
        <f t="shared" si="1372"/>
        <v>0.88269535639995356</v>
      </c>
      <c r="Q2067" s="6">
        <f t="shared" si="1373"/>
        <v>0.43011448951402897</v>
      </c>
      <c r="R2067" s="6">
        <f t="shared" si="1374"/>
        <v>2.3490391036405027</v>
      </c>
      <c r="S2067" s="6">
        <f t="shared" si="1375"/>
        <v>2.2337234759076936</v>
      </c>
      <c r="T2067" s="6"/>
      <c r="U2067" s="6"/>
      <c r="V2067" s="6"/>
      <c r="W2067" s="6"/>
      <c r="X2067" s="4"/>
      <c r="Y2067" s="4"/>
      <c r="Z2067" s="4"/>
      <c r="AA2067" s="4"/>
    </row>
    <row r="2068" spans="1:27" x14ac:dyDescent="0.2">
      <c r="A2068" s="5">
        <v>2015</v>
      </c>
      <c r="B2068" s="5" t="s">
        <v>29</v>
      </c>
      <c r="C2068" s="5">
        <v>2</v>
      </c>
      <c r="D2068" s="5">
        <v>60</v>
      </c>
      <c r="F2068" s="5">
        <v>1.28</v>
      </c>
      <c r="G2068" s="5">
        <f t="shared" si="1363"/>
        <v>1.28</v>
      </c>
      <c r="H2068" s="6">
        <f t="shared" si="1370"/>
        <v>1.2867963509103792</v>
      </c>
      <c r="I2068" s="6">
        <f t="shared" si="1369"/>
        <v>2.1446605848506321E-2</v>
      </c>
      <c r="J2068" s="6">
        <f t="shared" si="1364"/>
        <v>136.73258810599998</v>
      </c>
      <c r="K2068" s="6">
        <f t="shared" si="1365"/>
        <v>113.84954773312161</v>
      </c>
      <c r="L2068" s="6">
        <f t="shared" si="1366"/>
        <v>57.361576716404763</v>
      </c>
      <c r="M2068" s="6">
        <f t="shared" si="1368"/>
        <v>307.94371255552636</v>
      </c>
      <c r="N2068" s="6">
        <f t="shared" si="1367"/>
        <v>294.32695968681247</v>
      </c>
      <c r="O2068" s="6">
        <f t="shared" si="1371"/>
        <v>1.0710719401636664</v>
      </c>
      <c r="P2068" s="6">
        <f t="shared" si="1372"/>
        <v>0.9107963818649728</v>
      </c>
      <c r="Q2068" s="6">
        <f t="shared" si="1373"/>
        <v>0.43977208815910324</v>
      </c>
      <c r="R2068" s="6">
        <f t="shared" si="1374"/>
        <v>2.4216404101877425</v>
      </c>
      <c r="S2068" s="6">
        <f t="shared" si="1375"/>
        <v>2.3055611842133645</v>
      </c>
      <c r="T2068" s="6"/>
      <c r="U2068" s="6"/>
      <c r="V2068" s="6"/>
      <c r="W2068" s="6"/>
      <c r="X2068" s="4"/>
      <c r="Y2068" s="4"/>
      <c r="Z2068" s="4"/>
      <c r="AA2068" s="4"/>
    </row>
    <row r="2069" spans="1:27" x14ac:dyDescent="0.2">
      <c r="A2069" s="5">
        <v>2015</v>
      </c>
      <c r="B2069" s="5" t="s">
        <v>29</v>
      </c>
      <c r="C2069" s="5">
        <v>2</v>
      </c>
      <c r="D2069" s="5">
        <v>60</v>
      </c>
      <c r="F2069" s="5">
        <v>1.28</v>
      </c>
      <c r="G2069" s="5">
        <f t="shared" si="1363"/>
        <v>1.28</v>
      </c>
      <c r="H2069" s="6">
        <f t="shared" si="1370"/>
        <v>1.2867963509103792</v>
      </c>
      <c r="I2069" s="6">
        <f t="shared" si="1369"/>
        <v>2.1446605848506321E-2</v>
      </c>
      <c r="J2069" s="6">
        <f t="shared" si="1364"/>
        <v>136.73258810599998</v>
      </c>
      <c r="K2069" s="6">
        <f t="shared" si="1365"/>
        <v>113.84954773312161</v>
      </c>
      <c r="L2069" s="6">
        <f t="shared" si="1366"/>
        <v>57.361576716404763</v>
      </c>
      <c r="M2069" s="6">
        <f t="shared" si="1368"/>
        <v>307.94371255552636</v>
      </c>
      <c r="N2069" s="6">
        <f t="shared" si="1367"/>
        <v>294.32695968681247</v>
      </c>
      <c r="O2069" s="6">
        <f t="shared" si="1371"/>
        <v>1.0710719401636664</v>
      </c>
      <c r="P2069" s="6">
        <f t="shared" si="1372"/>
        <v>0.9107963818649728</v>
      </c>
      <c r="Q2069" s="6">
        <f t="shared" si="1373"/>
        <v>0.43977208815910324</v>
      </c>
      <c r="R2069" s="6">
        <f t="shared" si="1374"/>
        <v>2.4216404101877425</v>
      </c>
      <c r="S2069" s="6">
        <f t="shared" si="1375"/>
        <v>2.3055611842133645</v>
      </c>
      <c r="T2069" s="6"/>
      <c r="U2069" s="6"/>
      <c r="V2069" s="6"/>
      <c r="W2069" s="6"/>
      <c r="X2069" s="4"/>
      <c r="Y2069" s="4"/>
      <c r="Z2069" s="4"/>
      <c r="AA2069" s="4"/>
    </row>
    <row r="2070" spans="1:27" x14ac:dyDescent="0.2">
      <c r="A2070" s="5">
        <v>2015</v>
      </c>
      <c r="B2070" s="5" t="s">
        <v>29</v>
      </c>
      <c r="C2070" s="5">
        <v>2</v>
      </c>
      <c r="D2070" s="5">
        <v>60</v>
      </c>
      <c r="F2070" s="5">
        <v>1.28</v>
      </c>
      <c r="G2070" s="5">
        <f t="shared" si="1363"/>
        <v>1.28</v>
      </c>
      <c r="H2070" s="6">
        <f t="shared" si="1370"/>
        <v>1.2867963509103792</v>
      </c>
      <c r="I2070" s="6">
        <f t="shared" si="1369"/>
        <v>2.1446605848506321E-2</v>
      </c>
      <c r="J2070" s="6">
        <f t="shared" si="1364"/>
        <v>136.73258810599998</v>
      </c>
      <c r="K2070" s="6">
        <f t="shared" si="1365"/>
        <v>113.84954773312161</v>
      </c>
      <c r="L2070" s="6">
        <f t="shared" si="1366"/>
        <v>57.361576716404763</v>
      </c>
      <c r="M2070" s="6">
        <f t="shared" si="1368"/>
        <v>307.94371255552636</v>
      </c>
      <c r="N2070" s="6">
        <f t="shared" si="1367"/>
        <v>294.32695968681247</v>
      </c>
      <c r="O2070" s="6">
        <f t="shared" si="1371"/>
        <v>1.0710719401636664</v>
      </c>
      <c r="P2070" s="6">
        <f t="shared" si="1372"/>
        <v>0.9107963818649728</v>
      </c>
      <c r="Q2070" s="6">
        <f t="shared" si="1373"/>
        <v>0.43977208815910324</v>
      </c>
      <c r="R2070" s="6">
        <f t="shared" si="1374"/>
        <v>2.4216404101877425</v>
      </c>
      <c r="S2070" s="6">
        <f t="shared" si="1375"/>
        <v>2.3055611842133645</v>
      </c>
      <c r="T2070" s="6"/>
      <c r="U2070" s="6"/>
      <c r="V2070" s="6"/>
      <c r="W2070" s="6"/>
      <c r="X2070" s="4"/>
      <c r="Y2070" s="4"/>
      <c r="Z2070" s="4"/>
      <c r="AA2070" s="4"/>
    </row>
    <row r="2071" spans="1:27" x14ac:dyDescent="0.2">
      <c r="A2071" s="5">
        <v>2015</v>
      </c>
      <c r="B2071" s="5" t="s">
        <v>29</v>
      </c>
      <c r="C2071" s="5">
        <v>2</v>
      </c>
      <c r="D2071" s="5">
        <v>60</v>
      </c>
      <c r="F2071" s="5">
        <v>1.29</v>
      </c>
      <c r="G2071" s="5">
        <f t="shared" ref="G2071:G2134" si="1376">E2071+F2071</f>
        <v>1.29</v>
      </c>
      <c r="H2071" s="6">
        <f t="shared" si="1370"/>
        <v>1.3069810837096938</v>
      </c>
      <c r="I2071" s="6">
        <f t="shared" si="1369"/>
        <v>2.1783018061828231E-2</v>
      </c>
      <c r="J2071" s="6">
        <f t="shared" si="1364"/>
        <v>138.98549868196889</v>
      </c>
      <c r="K2071" s="6">
        <f t="shared" si="1365"/>
        <v>115.62639718263399</v>
      </c>
      <c r="L2071" s="6">
        <f t="shared" si="1366"/>
        <v>57.994460769949789</v>
      </c>
      <c r="M2071" s="6">
        <f t="shared" si="1368"/>
        <v>312.6063566345527</v>
      </c>
      <c r="N2071" s="6">
        <f t="shared" si="1367"/>
        <v>298.96704785415716</v>
      </c>
      <c r="O2071" s="6">
        <f t="shared" si="1371"/>
        <v>1.0887197396754229</v>
      </c>
      <c r="P2071" s="6">
        <f t="shared" si="1372"/>
        <v>0.92501117746107187</v>
      </c>
      <c r="Q2071" s="6">
        <f t="shared" si="1373"/>
        <v>0.44462419923628177</v>
      </c>
      <c r="R2071" s="6">
        <f t="shared" si="1374"/>
        <v>2.4583551163727764</v>
      </c>
      <c r="S2071" s="6">
        <f t="shared" si="1375"/>
        <v>2.3419085415242309</v>
      </c>
      <c r="T2071" s="6"/>
      <c r="U2071" s="6"/>
      <c r="V2071" s="6"/>
      <c r="W2071" s="6"/>
      <c r="X2071" s="4"/>
      <c r="Y2071" s="4"/>
      <c r="Z2071" s="4"/>
      <c r="AA2071" s="4"/>
    </row>
    <row r="2072" spans="1:27" x14ac:dyDescent="0.2">
      <c r="A2072" s="5">
        <v>2015</v>
      </c>
      <c r="B2072" s="5" t="s">
        <v>29</v>
      </c>
      <c r="C2072" s="5">
        <v>2</v>
      </c>
      <c r="D2072" s="5">
        <v>60</v>
      </c>
      <c r="F2072" s="5">
        <v>1.3</v>
      </c>
      <c r="G2072" s="5">
        <f t="shared" si="1376"/>
        <v>1.3</v>
      </c>
      <c r="H2072" s="6">
        <f t="shared" si="1370"/>
        <v>1.3273228961416876</v>
      </c>
      <c r="I2072" s="6">
        <f t="shared" si="1369"/>
        <v>2.2122048269028128E-2</v>
      </c>
      <c r="J2072" s="6">
        <f t="shared" si="1364"/>
        <v>141.25770235073608</v>
      </c>
      <c r="K2072" s="6">
        <f t="shared" si="1365"/>
        <v>117.41693544751868</v>
      </c>
      <c r="L2072" s="6">
        <f t="shared" si="1366"/>
        <v>58.629359531461482</v>
      </c>
      <c r="M2072" s="6">
        <f t="shared" si="1368"/>
        <v>317.30399732971625</v>
      </c>
      <c r="N2072" s="6">
        <f t="shared" si="1367"/>
        <v>303.64360816703146</v>
      </c>
      <c r="O2072" s="6">
        <f t="shared" si="1371"/>
        <v>1.1065186684140993</v>
      </c>
      <c r="P2072" s="6">
        <f t="shared" si="1372"/>
        <v>0.93933548358014951</v>
      </c>
      <c r="Q2072" s="6">
        <f t="shared" si="1373"/>
        <v>0.44949175640787137</v>
      </c>
      <c r="R2072" s="6">
        <f t="shared" si="1374"/>
        <v>2.4953459084021201</v>
      </c>
      <c r="S2072" s="6">
        <f t="shared" si="1375"/>
        <v>2.3785415973084127</v>
      </c>
      <c r="T2072" s="6"/>
      <c r="U2072" s="6"/>
      <c r="V2072" s="6"/>
      <c r="W2072" s="6"/>
      <c r="X2072" s="4"/>
      <c r="Y2072" s="4"/>
      <c r="Z2072" s="4"/>
      <c r="AA2072" s="4"/>
    </row>
    <row r="2073" spans="1:27" x14ac:dyDescent="0.2">
      <c r="A2073" s="5">
        <v>2015</v>
      </c>
      <c r="B2073" s="5" t="s">
        <v>29</v>
      </c>
      <c r="C2073" s="5">
        <v>2</v>
      </c>
      <c r="D2073" s="5">
        <v>60</v>
      </c>
      <c r="F2073" s="5">
        <v>1.3</v>
      </c>
      <c r="G2073" s="5">
        <f t="shared" si="1376"/>
        <v>1.3</v>
      </c>
      <c r="H2073" s="6">
        <f t="shared" si="1370"/>
        <v>1.3273228961416876</v>
      </c>
      <c r="I2073" s="6">
        <f t="shared" si="1369"/>
        <v>2.2122048269028128E-2</v>
      </c>
      <c r="J2073" s="6">
        <f t="shared" si="1364"/>
        <v>141.25770235073608</v>
      </c>
      <c r="K2073" s="6">
        <f t="shared" si="1365"/>
        <v>117.41693544751868</v>
      </c>
      <c r="L2073" s="6">
        <f t="shared" si="1366"/>
        <v>58.629359531461482</v>
      </c>
      <c r="M2073" s="6">
        <f t="shared" si="1368"/>
        <v>317.30399732971625</v>
      </c>
      <c r="N2073" s="6">
        <f t="shared" si="1367"/>
        <v>303.64360816703146</v>
      </c>
      <c r="O2073" s="6">
        <f t="shared" si="1371"/>
        <v>1.1065186684140993</v>
      </c>
      <c r="P2073" s="6">
        <f t="shared" si="1372"/>
        <v>0.93933548358014951</v>
      </c>
      <c r="Q2073" s="6">
        <f t="shared" si="1373"/>
        <v>0.44949175640787137</v>
      </c>
      <c r="R2073" s="6">
        <f t="shared" si="1374"/>
        <v>2.4953459084021201</v>
      </c>
      <c r="S2073" s="6">
        <f t="shared" si="1375"/>
        <v>2.3785415973084127</v>
      </c>
      <c r="T2073" s="6"/>
      <c r="U2073" s="6"/>
      <c r="V2073" s="6"/>
      <c r="W2073" s="6"/>
      <c r="X2073" s="4"/>
      <c r="Y2073" s="4"/>
      <c r="Z2073" s="4"/>
      <c r="AA2073" s="4"/>
    </row>
    <row r="2074" spans="1:27" x14ac:dyDescent="0.2">
      <c r="A2074" s="5">
        <v>2015</v>
      </c>
      <c r="B2074" s="5" t="s">
        <v>29</v>
      </c>
      <c r="C2074" s="5">
        <v>2</v>
      </c>
      <c r="D2074" s="5">
        <v>60</v>
      </c>
      <c r="F2074" s="5">
        <v>1.3</v>
      </c>
      <c r="G2074" s="5">
        <f t="shared" si="1376"/>
        <v>1.3</v>
      </c>
      <c r="H2074" s="6">
        <f t="shared" si="1370"/>
        <v>1.3273228961416876</v>
      </c>
      <c r="I2074" s="6">
        <f t="shared" si="1369"/>
        <v>2.2122048269028128E-2</v>
      </c>
      <c r="J2074" s="6">
        <f t="shared" si="1364"/>
        <v>141.25770235073608</v>
      </c>
      <c r="K2074" s="6">
        <f t="shared" si="1365"/>
        <v>117.41693544751868</v>
      </c>
      <c r="L2074" s="6">
        <f t="shared" si="1366"/>
        <v>58.629359531461482</v>
      </c>
      <c r="M2074" s="6">
        <f t="shared" si="1368"/>
        <v>317.30399732971625</v>
      </c>
      <c r="N2074" s="6">
        <f t="shared" si="1367"/>
        <v>303.64360816703146</v>
      </c>
      <c r="O2074" s="6">
        <f t="shared" si="1371"/>
        <v>1.1065186684140993</v>
      </c>
      <c r="P2074" s="6">
        <f t="shared" si="1372"/>
        <v>0.93933548358014951</v>
      </c>
      <c r="Q2074" s="6">
        <f t="shared" si="1373"/>
        <v>0.44949175640787137</v>
      </c>
      <c r="R2074" s="6">
        <f t="shared" si="1374"/>
        <v>2.4953459084021201</v>
      </c>
      <c r="S2074" s="6">
        <f t="shared" si="1375"/>
        <v>2.3785415973084127</v>
      </c>
      <c r="T2074" s="6"/>
      <c r="U2074" s="6"/>
      <c r="V2074" s="6"/>
      <c r="W2074" s="6"/>
      <c r="X2074" s="4"/>
      <c r="Y2074" s="4"/>
      <c r="Z2074" s="4"/>
      <c r="AA2074" s="4"/>
    </row>
    <row r="2075" spans="1:27" x14ac:dyDescent="0.2">
      <c r="A2075" s="5">
        <v>2015</v>
      </c>
      <c r="B2075" s="5" t="s">
        <v>29</v>
      </c>
      <c r="C2075" s="5">
        <v>2</v>
      </c>
      <c r="D2075" s="5">
        <v>60</v>
      </c>
      <c r="F2075" s="5">
        <v>1.31</v>
      </c>
      <c r="G2075" s="5">
        <f t="shared" si="1376"/>
        <v>1.31</v>
      </c>
      <c r="H2075" s="6">
        <f t="shared" si="1370"/>
        <v>1.3478217882063612</v>
      </c>
      <c r="I2075" s="6">
        <f t="shared" si="1369"/>
        <v>2.2463696470106022E-2</v>
      </c>
      <c r="J2075" s="6">
        <f t="shared" si="1364"/>
        <v>143.54921401640377</v>
      </c>
      <c r="K2075" s="6">
        <f t="shared" si="1365"/>
        <v>119.22116147074932</v>
      </c>
      <c r="L2075" s="6">
        <f t="shared" si="1366"/>
        <v>59.266263842649572</v>
      </c>
      <c r="M2075" s="6">
        <f t="shared" si="1368"/>
        <v>322.03663932980265</v>
      </c>
      <c r="N2075" s="6">
        <f t="shared" si="1367"/>
        <v>308.35664344196783</v>
      </c>
      <c r="O2075" s="6">
        <f t="shared" si="1371"/>
        <v>1.1244688431284962</v>
      </c>
      <c r="P2075" s="6">
        <f t="shared" si="1372"/>
        <v>0.95376929176599445</v>
      </c>
      <c r="Q2075" s="6">
        <f t="shared" si="1373"/>
        <v>0.4543746894603134</v>
      </c>
      <c r="R2075" s="6">
        <f t="shared" si="1374"/>
        <v>2.5326128243548038</v>
      </c>
      <c r="S2075" s="6">
        <f t="shared" si="1375"/>
        <v>2.4154603736287479</v>
      </c>
      <c r="T2075" s="6"/>
      <c r="U2075" s="6"/>
      <c r="V2075" s="6"/>
      <c r="W2075" s="6"/>
      <c r="X2075" s="4"/>
      <c r="Y2075" s="4"/>
      <c r="Z2075" s="4"/>
      <c r="AA2075" s="4"/>
    </row>
    <row r="2076" spans="1:27" x14ac:dyDescent="0.2">
      <c r="A2076" s="5">
        <v>2015</v>
      </c>
      <c r="B2076" s="5" t="s">
        <v>29</v>
      </c>
      <c r="C2076" s="5">
        <v>2</v>
      </c>
      <c r="D2076" s="5">
        <v>60</v>
      </c>
      <c r="F2076" s="5">
        <v>1.31</v>
      </c>
      <c r="G2076" s="5">
        <f t="shared" si="1376"/>
        <v>1.31</v>
      </c>
      <c r="H2076" s="6">
        <f t="shared" si="1370"/>
        <v>1.3478217882063612</v>
      </c>
      <c r="I2076" s="6">
        <f t="shared" si="1369"/>
        <v>2.2463696470106022E-2</v>
      </c>
      <c r="J2076" s="6">
        <f t="shared" si="1364"/>
        <v>143.54921401640377</v>
      </c>
      <c r="K2076" s="6">
        <f t="shared" si="1365"/>
        <v>119.22116147074932</v>
      </c>
      <c r="L2076" s="6">
        <f t="shared" si="1366"/>
        <v>59.266263842649572</v>
      </c>
      <c r="M2076" s="6">
        <f t="shared" si="1368"/>
        <v>322.03663932980265</v>
      </c>
      <c r="N2076" s="6">
        <f t="shared" si="1367"/>
        <v>308.35664344196783</v>
      </c>
      <c r="O2076" s="6">
        <f t="shared" si="1371"/>
        <v>1.1244688431284962</v>
      </c>
      <c r="P2076" s="6">
        <f t="shared" si="1372"/>
        <v>0.95376929176599445</v>
      </c>
      <c r="Q2076" s="6">
        <f t="shared" si="1373"/>
        <v>0.4543746894603134</v>
      </c>
      <c r="R2076" s="6">
        <f t="shared" si="1374"/>
        <v>2.5326128243548038</v>
      </c>
      <c r="S2076" s="6">
        <f t="shared" si="1375"/>
        <v>2.4154603736287479</v>
      </c>
      <c r="T2076" s="6"/>
      <c r="U2076" s="6"/>
      <c r="V2076" s="6"/>
      <c r="W2076" s="6"/>
      <c r="X2076" s="4"/>
      <c r="Y2076" s="4"/>
      <c r="Z2076" s="4"/>
      <c r="AA2076" s="4"/>
    </row>
    <row r="2077" spans="1:27" x14ac:dyDescent="0.2">
      <c r="A2077" s="5">
        <v>2015</v>
      </c>
      <c r="B2077" s="5" t="s">
        <v>29</v>
      </c>
      <c r="C2077" s="5">
        <v>2</v>
      </c>
      <c r="D2077" s="5">
        <v>60</v>
      </c>
      <c r="F2077" s="5">
        <v>1.32</v>
      </c>
      <c r="G2077" s="5">
        <f t="shared" si="1376"/>
        <v>1.32</v>
      </c>
      <c r="H2077" s="6">
        <f t="shared" si="1370"/>
        <v>1.3684777599037141</v>
      </c>
      <c r="I2077" s="6">
        <f t="shared" si="1369"/>
        <v>2.2807962665061902E-2</v>
      </c>
      <c r="J2077" s="6">
        <f t="shared" si="1364"/>
        <v>145.86004848024493</v>
      </c>
      <c r="K2077" s="6">
        <f t="shared" si="1365"/>
        <v>121.03907420348015</v>
      </c>
      <c r="L2077" s="6">
        <f t="shared" si="1366"/>
        <v>59.9051646565593</v>
      </c>
      <c r="M2077" s="6">
        <f t="shared" si="1368"/>
        <v>326.80428734028436</v>
      </c>
      <c r="N2077" s="6">
        <f t="shared" si="1367"/>
        <v>313.10615647413027</v>
      </c>
      <c r="O2077" s="6">
        <f t="shared" si="1371"/>
        <v>1.1425703797619184</v>
      </c>
      <c r="P2077" s="6">
        <f t="shared" si="1372"/>
        <v>0.96831259362784117</v>
      </c>
      <c r="Q2077" s="6">
        <f t="shared" si="1373"/>
        <v>0.45927292903362132</v>
      </c>
      <c r="R2077" s="6">
        <f t="shared" si="1374"/>
        <v>2.5701559024233811</v>
      </c>
      <c r="S2077" s="6">
        <f t="shared" si="1375"/>
        <v>2.4526648923806871</v>
      </c>
      <c r="T2077" s="6"/>
      <c r="U2077" s="6"/>
      <c r="V2077" s="6"/>
      <c r="W2077" s="6"/>
      <c r="X2077" s="4"/>
      <c r="Y2077" s="4"/>
      <c r="Z2077" s="4"/>
      <c r="AA2077" s="4"/>
    </row>
    <row r="2078" spans="1:27" x14ac:dyDescent="0.2">
      <c r="A2078" s="5">
        <v>2015</v>
      </c>
      <c r="B2078" s="5" t="s">
        <v>29</v>
      </c>
      <c r="C2078" s="5">
        <v>2</v>
      </c>
      <c r="D2078" s="5">
        <v>60</v>
      </c>
      <c r="F2078" s="5">
        <v>1.33</v>
      </c>
      <c r="G2078" s="5">
        <f t="shared" si="1376"/>
        <v>1.33</v>
      </c>
      <c r="H2078" s="6">
        <f t="shared" si="1370"/>
        <v>1.3892908112337463</v>
      </c>
      <c r="I2078" s="6">
        <f t="shared" si="1369"/>
        <v>2.3154846853895773E-2</v>
      </c>
      <c r="J2078" s="6">
        <f t="shared" si="1364"/>
        <v>148.19022044218966</v>
      </c>
      <c r="K2078" s="6">
        <f t="shared" si="1365"/>
        <v>122.87067260492123</v>
      </c>
      <c r="L2078" s="6">
        <f t="shared" si="1366"/>
        <v>60.546053035383402</v>
      </c>
      <c r="M2078" s="6">
        <f t="shared" si="1368"/>
        <v>331.60694608249429</v>
      </c>
      <c r="N2078" s="6">
        <f t="shared" si="1367"/>
        <v>317.89215003763803</v>
      </c>
      <c r="O2078" s="6">
        <f t="shared" si="1371"/>
        <v>1.1608233934638188</v>
      </c>
      <c r="P2078" s="6">
        <f t="shared" si="1372"/>
        <v>0.98296538083936968</v>
      </c>
      <c r="Q2078" s="6">
        <f t="shared" si="1373"/>
        <v>0.46418640660460608</v>
      </c>
      <c r="R2078" s="6">
        <f t="shared" si="1374"/>
        <v>2.6079751809077947</v>
      </c>
      <c r="S2078" s="6">
        <f t="shared" si="1375"/>
        <v>2.4901551752948312</v>
      </c>
      <c r="T2078" s="6"/>
      <c r="U2078" s="6"/>
      <c r="V2078" s="6"/>
      <c r="W2078" s="6"/>
      <c r="X2078" s="4"/>
      <c r="Y2078" s="4"/>
      <c r="Z2078" s="4"/>
      <c r="AA2078" s="4"/>
    </row>
    <row r="2079" spans="1:27" x14ac:dyDescent="0.2">
      <c r="A2079" s="5">
        <v>2015</v>
      </c>
      <c r="B2079" s="5" t="s">
        <v>29</v>
      </c>
      <c r="C2079" s="5">
        <v>2</v>
      </c>
      <c r="D2079" s="5">
        <v>60</v>
      </c>
      <c r="F2079" s="5">
        <v>1.35</v>
      </c>
      <c r="G2079" s="5">
        <f t="shared" si="1376"/>
        <v>1.35</v>
      </c>
      <c r="H2079" s="6">
        <f t="shared" si="1370"/>
        <v>1.4313881527918497</v>
      </c>
      <c r="I2079" s="6">
        <f t="shared" si="1369"/>
        <v>2.3856469213197496E-2</v>
      </c>
      <c r="J2079" s="6">
        <f t="shared" ref="J2079:J2142" si="1377">81.42*G2079^2.1</f>
        <v>152.90863516208699</v>
      </c>
      <c r="K2079" s="6">
        <f t="shared" ref="K2079:K2142" si="1378">69.66*G2079^1.99</f>
        <v>126.57492229032219</v>
      </c>
      <c r="L2079" s="6">
        <f t="shared" ref="L2079:L2142" si="1379">40.5*G2079^1.41</f>
        <v>61.833757269566838</v>
      </c>
      <c r="M2079" s="6">
        <f t="shared" si="1368"/>
        <v>341.317314721976</v>
      </c>
      <c r="N2079" s="6">
        <f t="shared" ref="N2079:N2142" si="1380">179.2*G2079^2.01</f>
        <v>327.57358975183195</v>
      </c>
      <c r="O2079" s="6">
        <f t="shared" si="1371"/>
        <v>1.1977843087696813</v>
      </c>
      <c r="P2079" s="6">
        <f t="shared" si="1372"/>
        <v>1.0125993783225775</v>
      </c>
      <c r="Q2079" s="6">
        <f t="shared" si="1373"/>
        <v>0.4740588057333458</v>
      </c>
      <c r="R2079" s="6">
        <f t="shared" si="1374"/>
        <v>2.6844424928256045</v>
      </c>
      <c r="S2079" s="6">
        <f t="shared" si="1375"/>
        <v>2.5659931197226835</v>
      </c>
      <c r="T2079" s="6"/>
      <c r="U2079" s="6"/>
      <c r="V2079" s="6"/>
      <c r="W2079" s="6"/>
      <c r="X2079" s="4"/>
      <c r="Y2079" s="4"/>
      <c r="Z2079" s="4"/>
      <c r="AA2079" s="4"/>
    </row>
    <row r="2080" spans="1:27" x14ac:dyDescent="0.2">
      <c r="A2080" s="5">
        <v>2015</v>
      </c>
      <c r="B2080" s="5" t="s">
        <v>29</v>
      </c>
      <c r="C2080" s="5">
        <v>2</v>
      </c>
      <c r="D2080" s="5">
        <v>60</v>
      </c>
      <c r="F2080" s="5">
        <v>1.4</v>
      </c>
      <c r="G2080" s="5">
        <f t="shared" si="1376"/>
        <v>1.4</v>
      </c>
      <c r="H2080" s="6">
        <f t="shared" si="1370"/>
        <v>1.5393804002589984</v>
      </c>
      <c r="I2080" s="6">
        <f t="shared" si="1369"/>
        <v>2.565634000431664E-2</v>
      </c>
      <c r="J2080" s="6">
        <f t="shared" si="1377"/>
        <v>165.04408829218772</v>
      </c>
      <c r="K2080" s="6">
        <f t="shared" si="1378"/>
        <v>136.07497434902194</v>
      </c>
      <c r="L2080" s="6">
        <f t="shared" si="1379"/>
        <v>65.08719469213635</v>
      </c>
      <c r="M2080" s="6">
        <f t="shared" si="1368"/>
        <v>366.206257333346</v>
      </c>
      <c r="N2080" s="6">
        <f t="shared" si="1380"/>
        <v>352.41578860929377</v>
      </c>
      <c r="O2080" s="6">
        <f t="shared" si="1371"/>
        <v>1.2928453582888038</v>
      </c>
      <c r="P2080" s="6">
        <f t="shared" si="1372"/>
        <v>1.0885997947921757</v>
      </c>
      <c r="Q2080" s="6">
        <f t="shared" si="1373"/>
        <v>0.49900182597304538</v>
      </c>
      <c r="R2080" s="6">
        <f t="shared" si="1374"/>
        <v>2.8804469790540246</v>
      </c>
      <c r="S2080" s="6">
        <f t="shared" si="1375"/>
        <v>2.7605903441061344</v>
      </c>
      <c r="T2080" s="6"/>
      <c r="U2080" s="6"/>
      <c r="V2080" s="6"/>
      <c r="W2080" s="6"/>
      <c r="X2080" s="4"/>
      <c r="Y2080" s="4"/>
      <c r="Z2080" s="4"/>
      <c r="AA2080" s="4"/>
    </row>
    <row r="2081" spans="1:27" x14ac:dyDescent="0.2">
      <c r="A2081" s="5">
        <v>2015</v>
      </c>
      <c r="B2081" s="5" t="s">
        <v>29</v>
      </c>
      <c r="C2081" s="5">
        <v>2</v>
      </c>
      <c r="D2081" s="5">
        <v>60</v>
      </c>
      <c r="F2081" s="5">
        <v>1.4</v>
      </c>
      <c r="G2081" s="5">
        <f t="shared" si="1376"/>
        <v>1.4</v>
      </c>
      <c r="H2081" s="6">
        <f t="shared" si="1370"/>
        <v>1.5393804002589984</v>
      </c>
      <c r="I2081" s="6">
        <f t="shared" si="1369"/>
        <v>2.565634000431664E-2</v>
      </c>
      <c r="J2081" s="6">
        <f t="shared" si="1377"/>
        <v>165.04408829218772</v>
      </c>
      <c r="K2081" s="6">
        <f t="shared" si="1378"/>
        <v>136.07497434902194</v>
      </c>
      <c r="L2081" s="6">
        <f t="shared" si="1379"/>
        <v>65.08719469213635</v>
      </c>
      <c r="M2081" s="6">
        <f t="shared" si="1368"/>
        <v>366.206257333346</v>
      </c>
      <c r="N2081" s="6">
        <f t="shared" si="1380"/>
        <v>352.41578860929377</v>
      </c>
      <c r="O2081" s="6">
        <f t="shared" si="1371"/>
        <v>1.2928453582888038</v>
      </c>
      <c r="P2081" s="6">
        <f t="shared" si="1372"/>
        <v>1.0885997947921757</v>
      </c>
      <c r="Q2081" s="6">
        <f t="shared" si="1373"/>
        <v>0.49900182597304538</v>
      </c>
      <c r="R2081" s="6">
        <f t="shared" si="1374"/>
        <v>2.8804469790540246</v>
      </c>
      <c r="S2081" s="6">
        <f t="shared" si="1375"/>
        <v>2.7605903441061344</v>
      </c>
      <c r="T2081" s="6"/>
      <c r="U2081" s="6"/>
      <c r="V2081" s="6"/>
      <c r="W2081" s="6"/>
      <c r="X2081" s="4"/>
      <c r="Y2081" s="4"/>
      <c r="Z2081" s="4"/>
      <c r="AA2081" s="4"/>
    </row>
    <row r="2082" spans="1:27" x14ac:dyDescent="0.2">
      <c r="A2082" s="5">
        <v>2015</v>
      </c>
      <c r="B2082" s="5" t="s">
        <v>29</v>
      </c>
      <c r="C2082" s="5">
        <v>2</v>
      </c>
      <c r="D2082" s="5">
        <v>60</v>
      </c>
      <c r="F2082" s="5">
        <v>1.42</v>
      </c>
      <c r="G2082" s="5">
        <f t="shared" si="1376"/>
        <v>1.42</v>
      </c>
      <c r="H2082" s="6">
        <f t="shared" si="1370"/>
        <v>1.5836768566746147</v>
      </c>
      <c r="I2082" s="6">
        <f t="shared" si="1369"/>
        <v>2.6394614277910244E-2</v>
      </c>
      <c r="J2082" s="6">
        <f t="shared" si="1377"/>
        <v>170.03433265646859</v>
      </c>
      <c r="K2082" s="6">
        <f t="shared" si="1378"/>
        <v>139.97074541439045</v>
      </c>
      <c r="L2082" s="6">
        <f t="shared" si="1379"/>
        <v>66.402065510675698</v>
      </c>
      <c r="M2082" s="6">
        <f t="shared" si="1368"/>
        <v>376.40714358153474</v>
      </c>
      <c r="N2082" s="6">
        <f t="shared" si="1380"/>
        <v>362.60816372723991</v>
      </c>
      <c r="O2082" s="6">
        <f t="shared" si="1371"/>
        <v>1.3319356058090039</v>
      </c>
      <c r="P2082" s="6">
        <f t="shared" si="1372"/>
        <v>1.1197659633151236</v>
      </c>
      <c r="Q2082" s="6">
        <f t="shared" si="1373"/>
        <v>0.5090825022485137</v>
      </c>
      <c r="R2082" s="6">
        <f t="shared" si="1374"/>
        <v>2.960784071372641</v>
      </c>
      <c r="S2082" s="6">
        <f t="shared" si="1375"/>
        <v>2.840430615863379</v>
      </c>
      <c r="T2082" s="6"/>
      <c r="U2082" s="6"/>
      <c r="V2082" s="6"/>
      <c r="W2082" s="6"/>
      <c r="X2082" s="4"/>
      <c r="Y2082" s="4"/>
      <c r="Z2082" s="4"/>
      <c r="AA2082" s="4"/>
    </row>
    <row r="2083" spans="1:27" x14ac:dyDescent="0.2">
      <c r="A2083" s="5">
        <v>2015</v>
      </c>
      <c r="B2083" s="5" t="s">
        <v>29</v>
      </c>
      <c r="C2083" s="5">
        <v>2</v>
      </c>
      <c r="D2083" s="5">
        <v>60</v>
      </c>
      <c r="F2083" s="5">
        <v>1.43</v>
      </c>
      <c r="G2083" s="5">
        <f t="shared" si="1376"/>
        <v>1.43</v>
      </c>
      <c r="H2083" s="6">
        <f t="shared" si="1370"/>
        <v>1.6060607043314417</v>
      </c>
      <c r="I2083" s="6">
        <f t="shared" si="1369"/>
        <v>2.6767678405524027E-2</v>
      </c>
      <c r="J2083" s="6">
        <f t="shared" si="1377"/>
        <v>172.55866680050661</v>
      </c>
      <c r="K2083" s="6">
        <f t="shared" si="1378"/>
        <v>141.93914494777323</v>
      </c>
      <c r="L2083" s="6">
        <f t="shared" si="1379"/>
        <v>67.06236051985816</v>
      </c>
      <c r="M2083" s="6">
        <f t="shared" si="1368"/>
        <v>381.56017226813799</v>
      </c>
      <c r="N2083" s="6">
        <f t="shared" si="1380"/>
        <v>367.75911076813634</v>
      </c>
      <c r="O2083" s="6">
        <f t="shared" si="1371"/>
        <v>1.3517095566039683</v>
      </c>
      <c r="P2083" s="6">
        <f t="shared" si="1372"/>
        <v>1.1355131595821857</v>
      </c>
      <c r="Q2083" s="6">
        <f t="shared" si="1373"/>
        <v>0.51414476398557929</v>
      </c>
      <c r="R2083" s="6">
        <f t="shared" si="1374"/>
        <v>3.0013674801717332</v>
      </c>
      <c r="S2083" s="6">
        <f t="shared" si="1375"/>
        <v>2.8807797010170679</v>
      </c>
      <c r="T2083" s="6"/>
      <c r="U2083" s="6"/>
      <c r="V2083" s="6"/>
      <c r="W2083" s="6"/>
      <c r="X2083" s="4"/>
      <c r="Y2083" s="4"/>
      <c r="Z2083" s="4"/>
      <c r="AA2083" s="4"/>
    </row>
    <row r="2084" spans="1:27" x14ac:dyDescent="0.2">
      <c r="A2084" s="5">
        <v>2015</v>
      </c>
      <c r="B2084" s="5" t="s">
        <v>29</v>
      </c>
      <c r="C2084" s="5">
        <v>2</v>
      </c>
      <c r="D2084" s="5">
        <v>60</v>
      </c>
      <c r="F2084" s="5">
        <v>1.44</v>
      </c>
      <c r="G2084" s="5">
        <f t="shared" si="1376"/>
        <v>1.44</v>
      </c>
      <c r="H2084" s="6">
        <f t="shared" si="1370"/>
        <v>1.6286016316209486</v>
      </c>
      <c r="I2084" s="6">
        <f t="shared" si="1369"/>
        <v>2.7143360527015811E-2</v>
      </c>
      <c r="J2084" s="6">
        <f t="shared" si="1377"/>
        <v>175.10249384757711</v>
      </c>
      <c r="K2084" s="6">
        <f t="shared" si="1378"/>
        <v>143.92121919977168</v>
      </c>
      <c r="L2084" s="6">
        <f t="shared" si="1379"/>
        <v>67.724551411422567</v>
      </c>
      <c r="M2084" s="6">
        <f t="shared" si="1368"/>
        <v>386.74826445877136</v>
      </c>
      <c r="N2084" s="6">
        <f t="shared" si="1380"/>
        <v>372.94656755232836</v>
      </c>
      <c r="O2084" s="6">
        <f t="shared" si="1371"/>
        <v>1.3716362018060206</v>
      </c>
      <c r="P2084" s="6">
        <f t="shared" si="1372"/>
        <v>1.1513697535981735</v>
      </c>
      <c r="Q2084" s="6">
        <f t="shared" si="1373"/>
        <v>0.51922156082090642</v>
      </c>
      <c r="R2084" s="6">
        <f t="shared" si="1374"/>
        <v>3.0422275162251009</v>
      </c>
      <c r="S2084" s="6">
        <f t="shared" si="1375"/>
        <v>2.921414779159905</v>
      </c>
      <c r="T2084" s="6"/>
      <c r="U2084" s="6"/>
      <c r="V2084" s="6"/>
      <c r="W2084" s="6"/>
      <c r="X2084" s="4"/>
      <c r="Y2084" s="4"/>
      <c r="Z2084" s="4"/>
      <c r="AA2084" s="4"/>
    </row>
    <row r="2085" spans="1:27" x14ac:dyDescent="0.2">
      <c r="A2085" s="5">
        <v>2015</v>
      </c>
      <c r="B2085" s="5" t="s">
        <v>29</v>
      </c>
      <c r="C2085" s="5">
        <v>2</v>
      </c>
      <c r="D2085" s="5">
        <v>60</v>
      </c>
      <c r="F2085" s="5">
        <v>1.45</v>
      </c>
      <c r="G2085" s="5">
        <f t="shared" si="1376"/>
        <v>1.45</v>
      </c>
      <c r="H2085" s="6">
        <f t="shared" si="1370"/>
        <v>1.6512996385431351</v>
      </c>
      <c r="I2085" s="6">
        <f t="shared" si="1369"/>
        <v>2.7521660642385586E-2</v>
      </c>
      <c r="J2085" s="6">
        <f t="shared" si="1377"/>
        <v>177.66582738647284</v>
      </c>
      <c r="K2085" s="6">
        <f t="shared" si="1378"/>
        <v>145.91696721746527</v>
      </c>
      <c r="L2085" s="6">
        <f t="shared" si="1379"/>
        <v>68.388630406322974</v>
      </c>
      <c r="M2085" s="6">
        <f t="shared" si="1368"/>
        <v>391.9714250102611</v>
      </c>
      <c r="N2085" s="6">
        <f t="shared" si="1380"/>
        <v>378.17053662416811</v>
      </c>
      <c r="O2085" s="6">
        <f t="shared" si="1371"/>
        <v>1.3917156478607038</v>
      </c>
      <c r="P2085" s="6">
        <f t="shared" si="1372"/>
        <v>1.1673357377397222</v>
      </c>
      <c r="Q2085" s="6">
        <f t="shared" si="1373"/>
        <v>0.52431283311514287</v>
      </c>
      <c r="R2085" s="6">
        <f t="shared" si="1374"/>
        <v>3.0833642187155688</v>
      </c>
      <c r="S2085" s="6">
        <f t="shared" si="1375"/>
        <v>2.9623358702226503</v>
      </c>
      <c r="T2085" s="6"/>
      <c r="U2085" s="6"/>
      <c r="V2085" s="6"/>
      <c r="W2085" s="6"/>
      <c r="X2085" s="4"/>
      <c r="Y2085" s="4"/>
      <c r="Z2085" s="4"/>
      <c r="AA2085" s="4"/>
    </row>
    <row r="2086" spans="1:27" x14ac:dyDescent="0.2">
      <c r="A2086" s="5">
        <v>2015</v>
      </c>
      <c r="B2086" s="5" t="s">
        <v>29</v>
      </c>
      <c r="C2086" s="5">
        <v>2</v>
      </c>
      <c r="D2086" s="5">
        <v>60</v>
      </c>
      <c r="F2086" s="5">
        <v>1.45</v>
      </c>
      <c r="G2086" s="5">
        <f t="shared" si="1376"/>
        <v>1.45</v>
      </c>
      <c r="H2086" s="6">
        <f t="shared" si="1370"/>
        <v>1.6512996385431351</v>
      </c>
      <c r="I2086" s="6">
        <f t="shared" si="1369"/>
        <v>2.7521660642385586E-2</v>
      </c>
      <c r="J2086" s="6">
        <f t="shared" si="1377"/>
        <v>177.66582738647284</v>
      </c>
      <c r="K2086" s="6">
        <f t="shared" si="1378"/>
        <v>145.91696721746527</v>
      </c>
      <c r="L2086" s="6">
        <f t="shared" si="1379"/>
        <v>68.388630406322974</v>
      </c>
      <c r="M2086" s="6">
        <f t="shared" si="1368"/>
        <v>391.9714250102611</v>
      </c>
      <c r="N2086" s="6">
        <f t="shared" si="1380"/>
        <v>378.17053662416811</v>
      </c>
      <c r="O2086" s="6">
        <f t="shared" si="1371"/>
        <v>1.3917156478607038</v>
      </c>
      <c r="P2086" s="6">
        <f t="shared" si="1372"/>
        <v>1.1673357377397222</v>
      </c>
      <c r="Q2086" s="6">
        <f t="shared" si="1373"/>
        <v>0.52431283311514287</v>
      </c>
      <c r="R2086" s="6">
        <f t="shared" si="1374"/>
        <v>3.0833642187155688</v>
      </c>
      <c r="S2086" s="6">
        <f t="shared" si="1375"/>
        <v>2.9623358702226503</v>
      </c>
      <c r="T2086" s="6"/>
      <c r="U2086" s="6"/>
      <c r="V2086" s="6"/>
      <c r="W2086" s="6"/>
      <c r="X2086" s="4"/>
      <c r="Y2086" s="4"/>
      <c r="Z2086" s="4"/>
      <c r="AA2086" s="4"/>
    </row>
    <row r="2087" spans="1:27" x14ac:dyDescent="0.2">
      <c r="A2087" s="5">
        <v>2015</v>
      </c>
      <c r="B2087" s="5" t="s">
        <v>29</v>
      </c>
      <c r="C2087" s="5">
        <v>2</v>
      </c>
      <c r="D2087" s="5">
        <v>60</v>
      </c>
      <c r="F2087" s="5">
        <v>1.47</v>
      </c>
      <c r="G2087" s="5">
        <f t="shared" si="1376"/>
        <v>1.47</v>
      </c>
      <c r="H2087" s="6">
        <f t="shared" si="1370"/>
        <v>1.6971668912855458</v>
      </c>
      <c r="I2087" s="6">
        <f t="shared" si="1369"/>
        <v>2.8286114854759094E-2</v>
      </c>
      <c r="J2087" s="6">
        <f t="shared" si="1377"/>
        <v>182.85106787268012</v>
      </c>
      <c r="K2087" s="6">
        <f t="shared" si="1378"/>
        <v>149.9494807714662</v>
      </c>
      <c r="L2087" s="6">
        <f t="shared" si="1379"/>
        <v>69.722422015551089</v>
      </c>
      <c r="M2087" s="6">
        <f t="shared" si="1368"/>
        <v>402.52297065969742</v>
      </c>
      <c r="N2087" s="6">
        <f t="shared" si="1380"/>
        <v>388.72802172127416</v>
      </c>
      <c r="O2087" s="6">
        <f t="shared" si="1371"/>
        <v>1.4323333650026611</v>
      </c>
      <c r="P2087" s="6">
        <f t="shared" si="1372"/>
        <v>1.1995958461717295</v>
      </c>
      <c r="Q2087" s="6">
        <f t="shared" si="1373"/>
        <v>0.53453856878589179</v>
      </c>
      <c r="R2087" s="6">
        <f t="shared" si="1374"/>
        <v>3.1664677799602821</v>
      </c>
      <c r="S2087" s="6">
        <f t="shared" si="1375"/>
        <v>3.0450361701499804</v>
      </c>
      <c r="T2087" s="6"/>
      <c r="U2087" s="6"/>
      <c r="V2087" s="6"/>
      <c r="W2087" s="6"/>
      <c r="X2087" s="4"/>
      <c r="Y2087" s="4"/>
      <c r="Z2087" s="4"/>
      <c r="AA2087" s="4"/>
    </row>
    <row r="2088" spans="1:27" x14ac:dyDescent="0.2">
      <c r="A2088" s="5">
        <v>2015</v>
      </c>
      <c r="B2088" s="5" t="s">
        <v>29</v>
      </c>
      <c r="C2088" s="5">
        <v>2</v>
      </c>
      <c r="D2088" s="5">
        <v>60</v>
      </c>
      <c r="F2088" s="5">
        <v>1.5</v>
      </c>
      <c r="G2088" s="5">
        <f t="shared" si="1376"/>
        <v>1.5</v>
      </c>
      <c r="H2088" s="6">
        <f t="shared" si="1370"/>
        <v>1.7671458676442586</v>
      </c>
      <c r="I2088" s="6">
        <f t="shared" si="1369"/>
        <v>2.945243112740431E-2</v>
      </c>
      <c r="J2088" s="6">
        <f t="shared" si="1377"/>
        <v>190.77556220068968</v>
      </c>
      <c r="K2088" s="6">
        <f t="shared" si="1378"/>
        <v>156.10078090027611</v>
      </c>
      <c r="L2088" s="6">
        <f t="shared" si="1379"/>
        <v>71.737080559992449</v>
      </c>
      <c r="M2088" s="6">
        <f t="shared" si="1368"/>
        <v>418.61342366095823</v>
      </c>
      <c r="N2088" s="6">
        <f t="shared" si="1380"/>
        <v>404.83815414332901</v>
      </c>
      <c r="O2088" s="6">
        <f t="shared" si="1371"/>
        <v>1.4944085705720691</v>
      </c>
      <c r="P2088" s="6">
        <f t="shared" si="1372"/>
        <v>1.2488062472022088</v>
      </c>
      <c r="Q2088" s="6">
        <f t="shared" si="1373"/>
        <v>0.5499842842932755</v>
      </c>
      <c r="R2088" s="6">
        <f t="shared" si="1374"/>
        <v>3.2931991020675531</v>
      </c>
      <c r="S2088" s="6">
        <f t="shared" si="1375"/>
        <v>3.171232207456077</v>
      </c>
      <c r="T2088" s="6"/>
      <c r="U2088" s="6"/>
      <c r="V2088" s="6"/>
      <c r="W2088" s="6"/>
      <c r="X2088" s="4"/>
      <c r="Y2088" s="4"/>
      <c r="Z2088" s="4"/>
      <c r="AA2088" s="4"/>
    </row>
    <row r="2089" spans="1:27" x14ac:dyDescent="0.2">
      <c r="A2089" s="5">
        <v>2015</v>
      </c>
      <c r="B2089" s="5" t="s">
        <v>29</v>
      </c>
      <c r="C2089" s="5">
        <v>2</v>
      </c>
      <c r="D2089" s="5">
        <v>60</v>
      </c>
      <c r="F2089" s="5">
        <v>1.5</v>
      </c>
      <c r="G2089" s="5">
        <f t="shared" si="1376"/>
        <v>1.5</v>
      </c>
      <c r="H2089" s="6">
        <f t="shared" si="1370"/>
        <v>1.7671458676442586</v>
      </c>
      <c r="I2089" s="6">
        <f t="shared" si="1369"/>
        <v>2.945243112740431E-2</v>
      </c>
      <c r="J2089" s="6">
        <f t="shared" si="1377"/>
        <v>190.77556220068968</v>
      </c>
      <c r="K2089" s="6">
        <f t="shared" si="1378"/>
        <v>156.10078090027611</v>
      </c>
      <c r="L2089" s="6">
        <f t="shared" si="1379"/>
        <v>71.737080559992449</v>
      </c>
      <c r="M2089" s="6">
        <f t="shared" si="1368"/>
        <v>418.61342366095823</v>
      </c>
      <c r="N2089" s="6">
        <f t="shared" si="1380"/>
        <v>404.83815414332901</v>
      </c>
      <c r="O2089" s="6">
        <f t="shared" si="1371"/>
        <v>1.4944085705720691</v>
      </c>
      <c r="P2089" s="6">
        <f t="shared" si="1372"/>
        <v>1.2488062472022088</v>
      </c>
      <c r="Q2089" s="6">
        <f t="shared" si="1373"/>
        <v>0.5499842842932755</v>
      </c>
      <c r="R2089" s="6">
        <f t="shared" si="1374"/>
        <v>3.2931991020675531</v>
      </c>
      <c r="S2089" s="6">
        <f t="shared" si="1375"/>
        <v>3.171232207456077</v>
      </c>
      <c r="T2089" s="6"/>
      <c r="U2089" s="6"/>
      <c r="V2089" s="6"/>
      <c r="W2089" s="6"/>
      <c r="X2089" s="4"/>
      <c r="Y2089" s="4"/>
      <c r="Z2089" s="4"/>
      <c r="AA2089" s="4"/>
    </row>
    <row r="2090" spans="1:27" x14ac:dyDescent="0.2">
      <c r="A2090" s="5">
        <v>2015</v>
      </c>
      <c r="B2090" s="5" t="s">
        <v>29</v>
      </c>
      <c r="C2090" s="5">
        <v>2</v>
      </c>
      <c r="D2090" s="5">
        <v>60</v>
      </c>
      <c r="F2090" s="5">
        <v>1.55</v>
      </c>
      <c r="G2090" s="5">
        <f t="shared" si="1376"/>
        <v>1.55</v>
      </c>
      <c r="H2090" s="6">
        <f t="shared" si="1370"/>
        <v>1.8869190875623698</v>
      </c>
      <c r="I2090" s="6">
        <f t="shared" si="1369"/>
        <v>3.1448651459372833E-2</v>
      </c>
      <c r="J2090" s="6">
        <f t="shared" si="1377"/>
        <v>204.37495020991128</v>
      </c>
      <c r="K2090" s="6">
        <f t="shared" si="1378"/>
        <v>166.62629951210636</v>
      </c>
      <c r="L2090" s="6">
        <f t="shared" si="1379"/>
        <v>75.131613835604071</v>
      </c>
      <c r="M2090" s="6">
        <f t="shared" si="1368"/>
        <v>446.1328635576217</v>
      </c>
      <c r="N2090" s="6">
        <f t="shared" si="1380"/>
        <v>432.41895075491965</v>
      </c>
      <c r="O2090" s="6">
        <f t="shared" si="1371"/>
        <v>1.6009371099776384</v>
      </c>
      <c r="P2090" s="6">
        <f t="shared" si="1372"/>
        <v>1.3330103960968507</v>
      </c>
      <c r="Q2090" s="6">
        <f t="shared" si="1373"/>
        <v>0.57600903940629788</v>
      </c>
      <c r="R2090" s="6">
        <f t="shared" si="1374"/>
        <v>3.5099565454807866</v>
      </c>
      <c r="S2090" s="6">
        <f t="shared" si="1375"/>
        <v>3.3872817809135372</v>
      </c>
      <c r="T2090" s="6"/>
      <c r="U2090" s="6"/>
      <c r="V2090" s="6"/>
      <c r="W2090" s="6"/>
      <c r="X2090" s="4"/>
      <c r="Y2090" s="4"/>
      <c r="Z2090" s="4"/>
      <c r="AA2090" s="4"/>
    </row>
    <row r="2091" spans="1:27" x14ac:dyDescent="0.2">
      <c r="A2091" s="5">
        <v>2015</v>
      </c>
      <c r="B2091" s="5" t="s">
        <v>29</v>
      </c>
      <c r="C2091" s="5">
        <v>2</v>
      </c>
      <c r="D2091" s="5">
        <v>60</v>
      </c>
      <c r="F2091" s="5">
        <v>1.56</v>
      </c>
      <c r="G2091" s="5">
        <f t="shared" si="1376"/>
        <v>1.56</v>
      </c>
      <c r="H2091" s="6">
        <f t="shared" si="1370"/>
        <v>1.9113449704440304</v>
      </c>
      <c r="I2091" s="6">
        <f t="shared" si="1369"/>
        <v>3.1855749507400506E-2</v>
      </c>
      <c r="J2091" s="6">
        <f t="shared" si="1377"/>
        <v>207.15372856793041</v>
      </c>
      <c r="K2091" s="6">
        <f t="shared" si="1378"/>
        <v>168.77239790115061</v>
      </c>
      <c r="L2091" s="6">
        <f t="shared" si="1379"/>
        <v>75.815971942265406</v>
      </c>
      <c r="M2091" s="6">
        <f t="shared" si="1368"/>
        <v>451.74209841134643</v>
      </c>
      <c r="N2091" s="6">
        <f t="shared" si="1380"/>
        <v>438.04471809676829</v>
      </c>
      <c r="O2091" s="6">
        <f t="shared" si="1371"/>
        <v>1.6227042071154547</v>
      </c>
      <c r="P2091" s="6">
        <f t="shared" si="1372"/>
        <v>1.3501791832092047</v>
      </c>
      <c r="Q2091" s="6">
        <f t="shared" si="1373"/>
        <v>0.58125578489070151</v>
      </c>
      <c r="R2091" s="6">
        <f t="shared" si="1374"/>
        <v>3.5541391752153606</v>
      </c>
      <c r="S2091" s="6">
        <f t="shared" si="1375"/>
        <v>3.4313502917580179</v>
      </c>
      <c r="T2091" s="6"/>
      <c r="U2091" s="6"/>
      <c r="V2091" s="6"/>
      <c r="W2091" s="6"/>
      <c r="X2091" s="4"/>
      <c r="Y2091" s="4"/>
      <c r="Z2091" s="4"/>
      <c r="AA2091" s="4"/>
    </row>
    <row r="2092" spans="1:27" x14ac:dyDescent="0.2">
      <c r="A2092" s="5">
        <v>2015</v>
      </c>
      <c r="B2092" s="5" t="s">
        <v>29</v>
      </c>
      <c r="C2092" s="5">
        <v>2</v>
      </c>
      <c r="D2092" s="5">
        <v>60</v>
      </c>
      <c r="F2092" s="5">
        <v>1.56</v>
      </c>
      <c r="G2092" s="5">
        <f t="shared" si="1376"/>
        <v>1.56</v>
      </c>
      <c r="H2092" s="6">
        <f t="shared" si="1370"/>
        <v>1.9113449704440304</v>
      </c>
      <c r="I2092" s="6">
        <f t="shared" si="1369"/>
        <v>3.1855749507400506E-2</v>
      </c>
      <c r="J2092" s="6">
        <f t="shared" si="1377"/>
        <v>207.15372856793041</v>
      </c>
      <c r="K2092" s="6">
        <f t="shared" si="1378"/>
        <v>168.77239790115061</v>
      </c>
      <c r="L2092" s="6">
        <f t="shared" si="1379"/>
        <v>75.815971942265406</v>
      </c>
      <c r="M2092" s="6">
        <f t="shared" si="1368"/>
        <v>451.74209841134643</v>
      </c>
      <c r="N2092" s="6">
        <f t="shared" si="1380"/>
        <v>438.04471809676829</v>
      </c>
      <c r="O2092" s="6">
        <f t="shared" si="1371"/>
        <v>1.6227042071154547</v>
      </c>
      <c r="P2092" s="6">
        <f t="shared" si="1372"/>
        <v>1.3501791832092047</v>
      </c>
      <c r="Q2092" s="6">
        <f t="shared" si="1373"/>
        <v>0.58125578489070151</v>
      </c>
      <c r="R2092" s="6">
        <f t="shared" si="1374"/>
        <v>3.5541391752153606</v>
      </c>
      <c r="S2092" s="6">
        <f t="shared" si="1375"/>
        <v>3.4313502917580179</v>
      </c>
      <c r="T2092" s="6"/>
      <c r="U2092" s="6"/>
      <c r="V2092" s="6"/>
      <c r="W2092" s="6"/>
      <c r="X2092" s="4"/>
      <c r="Y2092" s="4"/>
      <c r="Z2092" s="4"/>
      <c r="AA2092" s="4"/>
    </row>
    <row r="2093" spans="1:27" x14ac:dyDescent="0.2">
      <c r="A2093" s="5">
        <v>2015</v>
      </c>
      <c r="B2093" s="5" t="s">
        <v>29</v>
      </c>
      <c r="C2093" s="5">
        <v>2</v>
      </c>
      <c r="D2093" s="5">
        <v>60</v>
      </c>
      <c r="F2093" s="5">
        <v>1.6</v>
      </c>
      <c r="G2093" s="5">
        <f t="shared" si="1376"/>
        <v>1.6</v>
      </c>
      <c r="H2093" s="6">
        <f t="shared" si="1370"/>
        <v>2.0106192982974678</v>
      </c>
      <c r="I2093" s="6">
        <f t="shared" si="1369"/>
        <v>3.3510321638291131E-2</v>
      </c>
      <c r="J2093" s="6">
        <f t="shared" si="1377"/>
        <v>218.46559987344017</v>
      </c>
      <c r="K2093" s="6">
        <f t="shared" si="1378"/>
        <v>177.49341100659657</v>
      </c>
      <c r="L2093" s="6">
        <f t="shared" si="1379"/>
        <v>78.571347028296245</v>
      </c>
      <c r="M2093" s="6">
        <f t="shared" si="1368"/>
        <v>474.53035790833303</v>
      </c>
      <c r="N2093" s="6">
        <f t="shared" si="1380"/>
        <v>460.91322599101761</v>
      </c>
      <c r="O2093" s="6">
        <f t="shared" si="1371"/>
        <v>1.7113138656752811</v>
      </c>
      <c r="P2093" s="6">
        <f t="shared" si="1372"/>
        <v>1.4199472880527724</v>
      </c>
      <c r="Q2093" s="6">
        <f t="shared" si="1373"/>
        <v>0.60238032721693791</v>
      </c>
      <c r="R2093" s="6">
        <f t="shared" si="1374"/>
        <v>3.7336414809449918</v>
      </c>
      <c r="S2093" s="6">
        <f t="shared" si="1375"/>
        <v>3.6104869369296377</v>
      </c>
      <c r="T2093" s="6"/>
      <c r="U2093" s="6"/>
      <c r="V2093" s="6"/>
      <c r="W2093" s="6"/>
      <c r="X2093" s="4"/>
      <c r="Y2093" s="4"/>
      <c r="Z2093" s="4"/>
      <c r="AA2093" s="4"/>
    </row>
    <row r="2094" spans="1:27" x14ac:dyDescent="0.2">
      <c r="A2094" s="5">
        <v>2015</v>
      </c>
      <c r="B2094" s="5" t="s">
        <v>29</v>
      </c>
      <c r="C2094" s="5">
        <v>2</v>
      </c>
      <c r="D2094" s="5">
        <v>60</v>
      </c>
      <c r="F2094" s="5">
        <v>1.6</v>
      </c>
      <c r="G2094" s="5">
        <f t="shared" si="1376"/>
        <v>1.6</v>
      </c>
      <c r="H2094" s="6">
        <f t="shared" si="1370"/>
        <v>2.0106192982974678</v>
      </c>
      <c r="I2094" s="6">
        <f t="shared" si="1369"/>
        <v>3.3510321638291131E-2</v>
      </c>
      <c r="J2094" s="6">
        <f t="shared" si="1377"/>
        <v>218.46559987344017</v>
      </c>
      <c r="K2094" s="6">
        <f t="shared" si="1378"/>
        <v>177.49341100659657</v>
      </c>
      <c r="L2094" s="6">
        <f t="shared" si="1379"/>
        <v>78.571347028296245</v>
      </c>
      <c r="M2094" s="6">
        <f t="shared" si="1368"/>
        <v>474.53035790833303</v>
      </c>
      <c r="N2094" s="6">
        <f t="shared" si="1380"/>
        <v>460.91322599101761</v>
      </c>
      <c r="O2094" s="6">
        <f t="shared" si="1371"/>
        <v>1.7113138656752811</v>
      </c>
      <c r="P2094" s="6">
        <f t="shared" si="1372"/>
        <v>1.4199472880527724</v>
      </c>
      <c r="Q2094" s="6">
        <f t="shared" si="1373"/>
        <v>0.60238032721693791</v>
      </c>
      <c r="R2094" s="6">
        <f t="shared" si="1374"/>
        <v>3.7336414809449918</v>
      </c>
      <c r="S2094" s="6">
        <f t="shared" si="1375"/>
        <v>3.6104869369296377</v>
      </c>
      <c r="T2094" s="6"/>
      <c r="U2094" s="6"/>
      <c r="V2094" s="6"/>
      <c r="W2094" s="6"/>
      <c r="X2094" s="4"/>
      <c r="Y2094" s="4"/>
      <c r="Z2094" s="4"/>
      <c r="AA2094" s="4"/>
    </row>
    <row r="2095" spans="1:27" x14ac:dyDescent="0.2">
      <c r="A2095" s="5">
        <v>2015</v>
      </c>
      <c r="B2095" s="5" t="s">
        <v>29</v>
      </c>
      <c r="C2095" s="5">
        <v>2</v>
      </c>
      <c r="D2095" s="5">
        <v>60</v>
      </c>
      <c r="F2095" s="5">
        <v>1.63</v>
      </c>
      <c r="G2095" s="5">
        <f t="shared" si="1376"/>
        <v>1.63</v>
      </c>
      <c r="H2095" s="6">
        <f t="shared" si="1370"/>
        <v>2.0867243803306801</v>
      </c>
      <c r="I2095" s="6">
        <f t="shared" si="1369"/>
        <v>3.4778739672178004E-2</v>
      </c>
      <c r="J2095" s="6">
        <f t="shared" si="1377"/>
        <v>227.15644706020692</v>
      </c>
      <c r="K2095" s="6">
        <f t="shared" si="1378"/>
        <v>184.17759722803444</v>
      </c>
      <c r="L2095" s="6">
        <f t="shared" si="1379"/>
        <v>80.656532143148254</v>
      </c>
      <c r="M2095" s="6">
        <f t="shared" si="1368"/>
        <v>491.99057643138957</v>
      </c>
      <c r="N2095" s="6">
        <f t="shared" si="1380"/>
        <v>478.44838193320095</v>
      </c>
      <c r="O2095" s="6">
        <f t="shared" si="1371"/>
        <v>1.7793921686382874</v>
      </c>
      <c r="P2095" s="6">
        <f t="shared" si="1372"/>
        <v>1.4734207778242756</v>
      </c>
      <c r="Q2095" s="6">
        <f t="shared" si="1373"/>
        <v>0.61836674643080336</v>
      </c>
      <c r="R2095" s="6">
        <f t="shared" si="1374"/>
        <v>3.8711796928933664</v>
      </c>
      <c r="S2095" s="6">
        <f t="shared" si="1375"/>
        <v>3.7478456584767406</v>
      </c>
      <c r="T2095" s="6"/>
      <c r="U2095" s="6"/>
      <c r="V2095" s="6"/>
      <c r="W2095" s="6"/>
      <c r="X2095" s="4"/>
      <c r="Y2095" s="4"/>
      <c r="Z2095" s="4"/>
      <c r="AA2095" s="4"/>
    </row>
    <row r="2096" spans="1:27" x14ac:dyDescent="0.2">
      <c r="A2096" s="5">
        <v>2015</v>
      </c>
      <c r="B2096" s="5" t="s">
        <v>29</v>
      </c>
      <c r="C2096" s="5">
        <v>2</v>
      </c>
      <c r="D2096" s="5">
        <v>60</v>
      </c>
      <c r="F2096" s="5">
        <v>1.64</v>
      </c>
      <c r="G2096" s="5">
        <f t="shared" si="1376"/>
        <v>1.64</v>
      </c>
      <c r="H2096" s="6">
        <f t="shared" si="1370"/>
        <v>2.1124069002737764</v>
      </c>
      <c r="I2096" s="6">
        <f t="shared" si="1369"/>
        <v>3.5206781671229606E-2</v>
      </c>
      <c r="J2096" s="6">
        <f t="shared" si="1377"/>
        <v>230.09287941011436</v>
      </c>
      <c r="K2096" s="6">
        <f t="shared" si="1378"/>
        <v>186.43297408266335</v>
      </c>
      <c r="L2096" s="6">
        <f t="shared" si="1379"/>
        <v>81.355112311478507</v>
      </c>
      <c r="M2096" s="6">
        <f t="shared" ref="M2096:M2159" si="1381">SUM(J2096:L2096)</f>
        <v>497.88096580425622</v>
      </c>
      <c r="N2096" s="6">
        <f t="shared" si="1380"/>
        <v>484.36654604623817</v>
      </c>
      <c r="O2096" s="6">
        <f t="shared" si="1371"/>
        <v>1.8023942220458957</v>
      </c>
      <c r="P2096" s="6">
        <f t="shared" si="1372"/>
        <v>1.4914637926613068</v>
      </c>
      <c r="Q2096" s="6">
        <f t="shared" si="1373"/>
        <v>0.6237225277213353</v>
      </c>
      <c r="R2096" s="6">
        <f t="shared" si="1374"/>
        <v>3.9175805424285381</v>
      </c>
      <c r="S2096" s="6">
        <f t="shared" si="1375"/>
        <v>3.7942046106955321</v>
      </c>
      <c r="T2096" s="6"/>
      <c r="U2096" s="6"/>
      <c r="V2096" s="6"/>
      <c r="W2096" s="6"/>
      <c r="X2096" s="4"/>
      <c r="Y2096" s="4"/>
      <c r="Z2096" s="4"/>
      <c r="AA2096" s="4"/>
    </row>
    <row r="2097" spans="1:27" x14ac:dyDescent="0.2">
      <c r="A2097" s="5">
        <v>2015</v>
      </c>
      <c r="B2097" s="5" t="s">
        <v>29</v>
      </c>
      <c r="C2097" s="5">
        <v>2</v>
      </c>
      <c r="D2097" s="5">
        <v>60</v>
      </c>
      <c r="F2097" s="5">
        <v>1.66</v>
      </c>
      <c r="G2097" s="5">
        <f t="shared" si="1376"/>
        <v>1.66</v>
      </c>
      <c r="H2097" s="6">
        <f t="shared" si="1370"/>
        <v>2.1642431790580083</v>
      </c>
      <c r="I2097" s="6">
        <f t="shared" si="1369"/>
        <v>3.6070719650966802E-2</v>
      </c>
      <c r="J2097" s="6">
        <f t="shared" si="1377"/>
        <v>236.02504164189477</v>
      </c>
      <c r="K2097" s="6">
        <f t="shared" si="1378"/>
        <v>190.9846949436878</v>
      </c>
      <c r="L2097" s="6">
        <f t="shared" si="1379"/>
        <v>82.757512319348848</v>
      </c>
      <c r="M2097" s="6">
        <f t="shared" si="1381"/>
        <v>509.76724890493142</v>
      </c>
      <c r="N2097" s="6">
        <f t="shared" si="1380"/>
        <v>496.31255590761526</v>
      </c>
      <c r="O2097" s="6">
        <f t="shared" si="1371"/>
        <v>1.8488628261948423</v>
      </c>
      <c r="P2097" s="6">
        <f t="shared" si="1372"/>
        <v>1.5278775595495022</v>
      </c>
      <c r="Q2097" s="6">
        <f t="shared" si="1373"/>
        <v>0.63447426111500782</v>
      </c>
      <c r="R2097" s="6">
        <f t="shared" si="1374"/>
        <v>4.0112146468593526</v>
      </c>
      <c r="S2097" s="6">
        <f t="shared" si="1375"/>
        <v>3.8877816879429856</v>
      </c>
      <c r="T2097" s="6"/>
      <c r="U2097" s="6"/>
      <c r="V2097" s="6"/>
      <c r="W2097" s="6"/>
      <c r="X2097" s="4"/>
      <c r="Y2097" s="4"/>
      <c r="Z2097" s="4"/>
      <c r="AA2097" s="4"/>
    </row>
    <row r="2098" spans="1:27" x14ac:dyDescent="0.2">
      <c r="A2098" s="5">
        <v>2015</v>
      </c>
      <c r="B2098" s="5" t="s">
        <v>29</v>
      </c>
      <c r="C2098" s="5">
        <v>2</v>
      </c>
      <c r="D2098" s="5">
        <v>60</v>
      </c>
      <c r="F2098" s="5">
        <v>1.67</v>
      </c>
      <c r="G2098" s="5">
        <f t="shared" si="1376"/>
        <v>1.67</v>
      </c>
      <c r="H2098" s="6">
        <f t="shared" si="1370"/>
        <v>2.1903969378991435</v>
      </c>
      <c r="I2098" s="6">
        <f t="shared" si="1369"/>
        <v>3.6506615631652389E-2</v>
      </c>
      <c r="J2098" s="6">
        <f t="shared" si="1377"/>
        <v>239.02079549246022</v>
      </c>
      <c r="K2098" s="6">
        <f t="shared" si="1378"/>
        <v>193.28103729488117</v>
      </c>
      <c r="L2098" s="6">
        <f t="shared" si="1379"/>
        <v>83.461319697772581</v>
      </c>
      <c r="M2098" s="6">
        <f t="shared" si="1381"/>
        <v>515.76315248511401</v>
      </c>
      <c r="N2098" s="6">
        <f t="shared" si="1380"/>
        <v>502.34040608779634</v>
      </c>
      <c r="O2098" s="6">
        <f t="shared" si="1371"/>
        <v>1.8723295646909384</v>
      </c>
      <c r="P2098" s="6">
        <f t="shared" si="1372"/>
        <v>1.5462482983590493</v>
      </c>
      <c r="Q2098" s="6">
        <f t="shared" si="1373"/>
        <v>0.63987011768292312</v>
      </c>
      <c r="R2098" s="6">
        <f t="shared" si="1374"/>
        <v>4.058447980732911</v>
      </c>
      <c r="S2098" s="6">
        <f t="shared" si="1375"/>
        <v>3.9349998476877377</v>
      </c>
      <c r="T2098" s="6"/>
      <c r="U2098" s="6"/>
      <c r="V2098" s="6"/>
      <c r="W2098" s="6"/>
      <c r="X2098" s="4"/>
      <c r="Y2098" s="4"/>
      <c r="Z2098" s="4"/>
      <c r="AA2098" s="4"/>
    </row>
    <row r="2099" spans="1:27" x14ac:dyDescent="0.2">
      <c r="A2099" s="5">
        <v>2015</v>
      </c>
      <c r="B2099" s="5" t="s">
        <v>29</v>
      </c>
      <c r="C2099" s="5">
        <v>2</v>
      </c>
      <c r="D2099" s="5">
        <v>60</v>
      </c>
      <c r="F2099" s="5">
        <v>1.69</v>
      </c>
      <c r="G2099" s="5">
        <f t="shared" si="1376"/>
        <v>1.69</v>
      </c>
      <c r="H2099" s="6">
        <f t="shared" si="1370"/>
        <v>2.2431756944794516</v>
      </c>
      <c r="I2099" s="6">
        <f t="shared" si="1369"/>
        <v>3.7386261574657527E-2</v>
      </c>
      <c r="J2099" s="6">
        <f t="shared" si="1377"/>
        <v>245.07170809885963</v>
      </c>
      <c r="K2099" s="6">
        <f t="shared" si="1378"/>
        <v>197.91468173825396</v>
      </c>
      <c r="L2099" s="6">
        <f t="shared" si="1379"/>
        <v>84.874118495540074</v>
      </c>
      <c r="M2099" s="6">
        <f t="shared" si="1381"/>
        <v>527.86050833265369</v>
      </c>
      <c r="N2099" s="6">
        <f t="shared" si="1380"/>
        <v>514.50580792797859</v>
      </c>
      <c r="O2099" s="6">
        <f t="shared" si="1371"/>
        <v>1.9197283801077338</v>
      </c>
      <c r="P2099" s="6">
        <f t="shared" si="1372"/>
        <v>1.5833174539060315</v>
      </c>
      <c r="Q2099" s="6">
        <f t="shared" si="1373"/>
        <v>0.65070157513247395</v>
      </c>
      <c r="R2099" s="6">
        <f t="shared" si="1374"/>
        <v>4.1537474091462396</v>
      </c>
      <c r="S2099" s="6">
        <f t="shared" si="1375"/>
        <v>4.0302954954358325</v>
      </c>
      <c r="T2099" s="6"/>
      <c r="U2099" s="6"/>
      <c r="V2099" s="6"/>
      <c r="W2099" s="6"/>
      <c r="X2099" s="4"/>
      <c r="Y2099" s="4"/>
      <c r="Z2099" s="4"/>
      <c r="AA2099" s="4"/>
    </row>
    <row r="2100" spans="1:27" x14ac:dyDescent="0.2">
      <c r="A2100" s="5">
        <v>2015</v>
      </c>
      <c r="B2100" s="5" t="s">
        <v>29</v>
      </c>
      <c r="C2100" s="5">
        <v>2</v>
      </c>
      <c r="D2100" s="5">
        <v>60</v>
      </c>
      <c r="F2100" s="5">
        <v>1.69</v>
      </c>
      <c r="G2100" s="5">
        <f t="shared" si="1376"/>
        <v>1.69</v>
      </c>
      <c r="H2100" s="6">
        <f t="shared" si="1370"/>
        <v>2.2431756944794516</v>
      </c>
      <c r="I2100" s="6">
        <f t="shared" si="1369"/>
        <v>3.7386261574657527E-2</v>
      </c>
      <c r="J2100" s="6">
        <f t="shared" si="1377"/>
        <v>245.07170809885963</v>
      </c>
      <c r="K2100" s="6">
        <f t="shared" si="1378"/>
        <v>197.91468173825396</v>
      </c>
      <c r="L2100" s="6">
        <f t="shared" si="1379"/>
        <v>84.874118495540074</v>
      </c>
      <c r="M2100" s="6">
        <f t="shared" si="1381"/>
        <v>527.86050833265369</v>
      </c>
      <c r="N2100" s="6">
        <f t="shared" si="1380"/>
        <v>514.50580792797859</v>
      </c>
      <c r="O2100" s="6">
        <f t="shared" si="1371"/>
        <v>1.9197283801077338</v>
      </c>
      <c r="P2100" s="6">
        <f t="shared" si="1372"/>
        <v>1.5833174539060315</v>
      </c>
      <c r="Q2100" s="6">
        <f t="shared" si="1373"/>
        <v>0.65070157513247395</v>
      </c>
      <c r="R2100" s="6">
        <f t="shared" si="1374"/>
        <v>4.1537474091462396</v>
      </c>
      <c r="S2100" s="6">
        <f t="shared" si="1375"/>
        <v>4.0302954954358325</v>
      </c>
      <c r="T2100" s="6"/>
      <c r="U2100" s="6"/>
      <c r="V2100" s="6"/>
      <c r="W2100" s="6"/>
      <c r="X2100" s="4"/>
      <c r="Y2100" s="4"/>
      <c r="Z2100" s="4"/>
      <c r="AA2100" s="4"/>
    </row>
    <row r="2101" spans="1:27" x14ac:dyDescent="0.2">
      <c r="A2101" s="5">
        <v>2015</v>
      </c>
      <c r="B2101" s="5" t="s">
        <v>29</v>
      </c>
      <c r="C2101" s="5">
        <v>2</v>
      </c>
      <c r="D2101" s="5">
        <v>60</v>
      </c>
      <c r="F2101" s="5">
        <v>1.71</v>
      </c>
      <c r="G2101" s="5">
        <f t="shared" si="1376"/>
        <v>1.71</v>
      </c>
      <c r="H2101" s="6">
        <f t="shared" si="1370"/>
        <v>2.2965827695904784</v>
      </c>
      <c r="I2101" s="6">
        <f t="shared" si="1369"/>
        <v>3.8276379493174639E-2</v>
      </c>
      <c r="J2101" s="6">
        <f t="shared" si="1377"/>
        <v>251.20190575144844</v>
      </c>
      <c r="K2101" s="6">
        <f t="shared" si="1378"/>
        <v>202.60293375985654</v>
      </c>
      <c r="L2101" s="6">
        <f t="shared" si="1379"/>
        <v>86.293789078626219</v>
      </c>
      <c r="M2101" s="6">
        <f t="shared" si="1381"/>
        <v>540.0986285899312</v>
      </c>
      <c r="N2101" s="6">
        <f t="shared" si="1380"/>
        <v>526.81749289830157</v>
      </c>
      <c r="O2101" s="6">
        <f t="shared" si="1371"/>
        <v>1.9677482617196793</v>
      </c>
      <c r="P2101" s="6">
        <f t="shared" si="1372"/>
        <v>1.6208234700788524</v>
      </c>
      <c r="Q2101" s="6">
        <f t="shared" si="1373"/>
        <v>0.66158571626946772</v>
      </c>
      <c r="R2101" s="6">
        <f t="shared" si="1374"/>
        <v>4.2501574480679993</v>
      </c>
      <c r="S2101" s="6">
        <f t="shared" si="1375"/>
        <v>4.1267370277033617</v>
      </c>
      <c r="T2101" s="6"/>
      <c r="U2101" s="6"/>
      <c r="V2101" s="6"/>
      <c r="W2101" s="6"/>
      <c r="X2101" s="4"/>
      <c r="Y2101" s="4"/>
      <c r="Z2101" s="4"/>
      <c r="AA2101" s="4"/>
    </row>
    <row r="2102" spans="1:27" x14ac:dyDescent="0.2">
      <c r="A2102" s="5">
        <v>2015</v>
      </c>
      <c r="B2102" s="5" t="s">
        <v>29</v>
      </c>
      <c r="C2102" s="5">
        <v>2</v>
      </c>
      <c r="D2102" s="5">
        <v>60</v>
      </c>
      <c r="F2102" s="5">
        <v>1.71</v>
      </c>
      <c r="G2102" s="5">
        <f t="shared" si="1376"/>
        <v>1.71</v>
      </c>
      <c r="H2102" s="6">
        <f t="shared" si="1370"/>
        <v>2.2965827695904784</v>
      </c>
      <c r="I2102" s="6">
        <f t="shared" si="1369"/>
        <v>3.8276379493174639E-2</v>
      </c>
      <c r="J2102" s="6">
        <f t="shared" si="1377"/>
        <v>251.20190575144844</v>
      </c>
      <c r="K2102" s="6">
        <f t="shared" si="1378"/>
        <v>202.60293375985654</v>
      </c>
      <c r="L2102" s="6">
        <f t="shared" si="1379"/>
        <v>86.293789078626219</v>
      </c>
      <c r="M2102" s="6">
        <f t="shared" si="1381"/>
        <v>540.0986285899312</v>
      </c>
      <c r="N2102" s="6">
        <f t="shared" si="1380"/>
        <v>526.81749289830157</v>
      </c>
      <c r="O2102" s="6">
        <f t="shared" si="1371"/>
        <v>1.9677482617196793</v>
      </c>
      <c r="P2102" s="6">
        <f t="shared" si="1372"/>
        <v>1.6208234700788524</v>
      </c>
      <c r="Q2102" s="6">
        <f t="shared" si="1373"/>
        <v>0.66158571626946772</v>
      </c>
      <c r="R2102" s="6">
        <f t="shared" si="1374"/>
        <v>4.2501574480679993</v>
      </c>
      <c r="S2102" s="6">
        <f t="shared" si="1375"/>
        <v>4.1267370277033617</v>
      </c>
      <c r="T2102" s="6"/>
      <c r="U2102" s="6"/>
      <c r="V2102" s="6"/>
      <c r="W2102" s="6"/>
      <c r="X2102" s="4"/>
      <c r="Y2102" s="4"/>
      <c r="Z2102" s="4"/>
      <c r="AA2102" s="4"/>
    </row>
    <row r="2103" spans="1:27" x14ac:dyDescent="0.2">
      <c r="A2103" s="5">
        <v>2015</v>
      </c>
      <c r="B2103" s="5" t="s">
        <v>29</v>
      </c>
      <c r="C2103" s="5">
        <v>2</v>
      </c>
      <c r="D2103" s="5">
        <v>60</v>
      </c>
      <c r="F2103" s="5">
        <v>1.72</v>
      </c>
      <c r="G2103" s="5">
        <f t="shared" si="1376"/>
        <v>1.72</v>
      </c>
      <c r="H2103" s="6">
        <f t="shared" si="1370"/>
        <v>2.3235219265950109</v>
      </c>
      <c r="I2103" s="6">
        <f t="shared" si="1369"/>
        <v>3.8725365443250184E-2</v>
      </c>
      <c r="J2103" s="6">
        <f t="shared" si="1377"/>
        <v>254.29676567550683</v>
      </c>
      <c r="K2103" s="6">
        <f t="shared" si="1378"/>
        <v>204.96753560194273</v>
      </c>
      <c r="L2103" s="6">
        <f t="shared" si="1379"/>
        <v>87.006186400326257</v>
      </c>
      <c r="M2103" s="6">
        <f t="shared" si="1381"/>
        <v>546.2704876777758</v>
      </c>
      <c r="N2103" s="6">
        <f t="shared" si="1380"/>
        <v>533.02819694361779</v>
      </c>
      <c r="O2103" s="6">
        <f t="shared" si="1371"/>
        <v>1.9919913311248034</v>
      </c>
      <c r="P2103" s="6">
        <f t="shared" si="1372"/>
        <v>1.6397402848155418</v>
      </c>
      <c r="Q2103" s="6">
        <f t="shared" si="1373"/>
        <v>0.66704742906916803</v>
      </c>
      <c r="R2103" s="6">
        <f t="shared" si="1374"/>
        <v>4.2987790450095131</v>
      </c>
      <c r="S2103" s="6">
        <f t="shared" si="1375"/>
        <v>4.175387542725006</v>
      </c>
      <c r="T2103" s="6"/>
      <c r="U2103" s="6"/>
      <c r="V2103" s="6"/>
      <c r="W2103" s="6"/>
      <c r="X2103" s="4"/>
      <c r="Y2103" s="4"/>
      <c r="Z2103" s="4"/>
      <c r="AA2103" s="4"/>
    </row>
    <row r="2104" spans="1:27" x14ac:dyDescent="0.2">
      <c r="A2104" s="5">
        <v>2015</v>
      </c>
      <c r="B2104" s="5" t="s">
        <v>29</v>
      </c>
      <c r="C2104" s="5">
        <v>2</v>
      </c>
      <c r="D2104" s="5">
        <v>60</v>
      </c>
      <c r="F2104" s="5">
        <v>1.74</v>
      </c>
      <c r="G2104" s="5">
        <f t="shared" si="1376"/>
        <v>1.74</v>
      </c>
      <c r="H2104" s="6">
        <f t="shared" si="1370"/>
        <v>2.3778714795021143</v>
      </c>
      <c r="I2104" s="6">
        <f t="shared" si="1369"/>
        <v>3.9631191325035238E-2</v>
      </c>
      <c r="J2104" s="6">
        <f t="shared" si="1377"/>
        <v>260.54606559316147</v>
      </c>
      <c r="K2104" s="6">
        <f t="shared" si="1378"/>
        <v>209.73768696903608</v>
      </c>
      <c r="L2104" s="6">
        <f t="shared" si="1379"/>
        <v>88.436075807265325</v>
      </c>
      <c r="M2104" s="6">
        <f t="shared" si="1381"/>
        <v>558.7198283694629</v>
      </c>
      <c r="N2104" s="6">
        <f t="shared" si="1380"/>
        <v>545.55933881839417</v>
      </c>
      <c r="O2104" s="6">
        <f t="shared" si="1371"/>
        <v>2.0409441804797646</v>
      </c>
      <c r="P2104" s="6">
        <f t="shared" si="1372"/>
        <v>1.6779014957522884</v>
      </c>
      <c r="Q2104" s="6">
        <f t="shared" si="1373"/>
        <v>0.67800991452236758</v>
      </c>
      <c r="R2104" s="6">
        <f t="shared" si="1374"/>
        <v>4.3968555907544209</v>
      </c>
      <c r="S2104" s="6">
        <f t="shared" si="1375"/>
        <v>4.2735481540774209</v>
      </c>
      <c r="T2104" s="6"/>
      <c r="U2104" s="6"/>
      <c r="V2104" s="6"/>
      <c r="W2104" s="6"/>
      <c r="X2104" s="4"/>
      <c r="Y2104" s="4"/>
      <c r="Z2104" s="4"/>
      <c r="AA2104" s="4"/>
    </row>
    <row r="2105" spans="1:27" x14ac:dyDescent="0.2">
      <c r="A2105" s="5">
        <v>2015</v>
      </c>
      <c r="B2105" s="5" t="s">
        <v>29</v>
      </c>
      <c r="C2105" s="5">
        <v>2</v>
      </c>
      <c r="D2105" s="5">
        <v>60</v>
      </c>
      <c r="F2105" s="5">
        <v>1.75</v>
      </c>
      <c r="G2105" s="5">
        <f t="shared" si="1376"/>
        <v>1.75</v>
      </c>
      <c r="H2105" s="6">
        <f t="shared" si="1370"/>
        <v>2.4052818754046852</v>
      </c>
      <c r="I2105" s="6">
        <f t="shared" si="1369"/>
        <v>4.0088031256744754E-2</v>
      </c>
      <c r="J2105" s="6">
        <f t="shared" si="1377"/>
        <v>263.7005285555303</v>
      </c>
      <c r="K2105" s="6">
        <f t="shared" si="1378"/>
        <v>212.14323491613226</v>
      </c>
      <c r="L2105" s="6">
        <f t="shared" si="1379"/>
        <v>89.153556335064692</v>
      </c>
      <c r="M2105" s="6">
        <f t="shared" si="1381"/>
        <v>564.99731980672721</v>
      </c>
      <c r="N2105" s="6">
        <f t="shared" si="1380"/>
        <v>551.87978087675003</v>
      </c>
      <c r="O2105" s="6">
        <f t="shared" si="1371"/>
        <v>2.0656541403516537</v>
      </c>
      <c r="P2105" s="6">
        <f t="shared" si="1372"/>
        <v>1.6971458793290579</v>
      </c>
      <c r="Q2105" s="6">
        <f t="shared" si="1373"/>
        <v>0.68351059856882934</v>
      </c>
      <c r="R2105" s="6">
        <f t="shared" si="1374"/>
        <v>4.4463106182495409</v>
      </c>
      <c r="S2105" s="6">
        <f t="shared" si="1375"/>
        <v>4.3230582835345412</v>
      </c>
      <c r="T2105" s="6"/>
      <c r="U2105" s="6"/>
      <c r="V2105" s="6"/>
      <c r="W2105" s="6"/>
      <c r="X2105" s="4"/>
      <c r="Y2105" s="4"/>
      <c r="Z2105" s="4"/>
      <c r="AA2105" s="4"/>
    </row>
    <row r="2106" spans="1:27" x14ac:dyDescent="0.2">
      <c r="A2106" s="5">
        <v>2015</v>
      </c>
      <c r="B2106" s="5" t="s">
        <v>29</v>
      </c>
      <c r="C2106" s="5">
        <v>2</v>
      </c>
      <c r="D2106" s="5">
        <v>60</v>
      </c>
      <c r="F2106" s="5">
        <v>1.75</v>
      </c>
      <c r="G2106" s="5">
        <f t="shared" si="1376"/>
        <v>1.75</v>
      </c>
      <c r="H2106" s="6">
        <f t="shared" si="1370"/>
        <v>2.4052818754046852</v>
      </c>
      <c r="I2106" s="6">
        <f t="shared" si="1369"/>
        <v>4.0088031256744754E-2</v>
      </c>
      <c r="J2106" s="6">
        <f t="shared" si="1377"/>
        <v>263.7005285555303</v>
      </c>
      <c r="K2106" s="6">
        <f t="shared" si="1378"/>
        <v>212.14323491613226</v>
      </c>
      <c r="L2106" s="6">
        <f t="shared" si="1379"/>
        <v>89.153556335064692</v>
      </c>
      <c r="M2106" s="6">
        <f t="shared" si="1381"/>
        <v>564.99731980672721</v>
      </c>
      <c r="N2106" s="6">
        <f t="shared" si="1380"/>
        <v>551.87978087675003</v>
      </c>
      <c r="O2106" s="6">
        <f t="shared" si="1371"/>
        <v>2.0656541403516537</v>
      </c>
      <c r="P2106" s="6">
        <f t="shared" si="1372"/>
        <v>1.6971458793290579</v>
      </c>
      <c r="Q2106" s="6">
        <f t="shared" si="1373"/>
        <v>0.68351059856882934</v>
      </c>
      <c r="R2106" s="6">
        <f t="shared" si="1374"/>
        <v>4.4463106182495409</v>
      </c>
      <c r="S2106" s="6">
        <f t="shared" si="1375"/>
        <v>4.3230582835345412</v>
      </c>
      <c r="T2106" s="6"/>
      <c r="U2106" s="6"/>
      <c r="V2106" s="6"/>
      <c r="W2106" s="6"/>
      <c r="X2106" s="4"/>
      <c r="Y2106" s="4"/>
      <c r="Z2106" s="4"/>
      <c r="AA2106" s="4"/>
    </row>
    <row r="2107" spans="1:27" x14ac:dyDescent="0.2">
      <c r="A2107" s="5">
        <v>2015</v>
      </c>
      <c r="B2107" s="5" t="s">
        <v>29</v>
      </c>
      <c r="C2107" s="5">
        <v>2</v>
      </c>
      <c r="D2107" s="5">
        <v>60</v>
      </c>
      <c r="F2107" s="5">
        <v>1.75</v>
      </c>
      <c r="G2107" s="5">
        <f t="shared" si="1376"/>
        <v>1.75</v>
      </c>
      <c r="H2107" s="6">
        <f t="shared" si="1370"/>
        <v>2.4052818754046852</v>
      </c>
      <c r="I2107" s="6">
        <f t="shared" si="1369"/>
        <v>4.0088031256744754E-2</v>
      </c>
      <c r="J2107" s="6">
        <f t="shared" si="1377"/>
        <v>263.7005285555303</v>
      </c>
      <c r="K2107" s="6">
        <f t="shared" si="1378"/>
        <v>212.14323491613226</v>
      </c>
      <c r="L2107" s="6">
        <f t="shared" si="1379"/>
        <v>89.153556335064692</v>
      </c>
      <c r="M2107" s="6">
        <f t="shared" si="1381"/>
        <v>564.99731980672721</v>
      </c>
      <c r="N2107" s="6">
        <f t="shared" si="1380"/>
        <v>551.87978087675003</v>
      </c>
      <c r="O2107" s="6">
        <f t="shared" si="1371"/>
        <v>2.0656541403516537</v>
      </c>
      <c r="P2107" s="6">
        <f t="shared" si="1372"/>
        <v>1.6971458793290579</v>
      </c>
      <c r="Q2107" s="6">
        <f t="shared" si="1373"/>
        <v>0.68351059856882934</v>
      </c>
      <c r="R2107" s="6">
        <f t="shared" si="1374"/>
        <v>4.4463106182495409</v>
      </c>
      <c r="S2107" s="6">
        <f t="shared" si="1375"/>
        <v>4.3230582835345412</v>
      </c>
      <c r="T2107" s="6"/>
      <c r="U2107" s="6"/>
      <c r="V2107" s="6"/>
      <c r="W2107" s="6"/>
      <c r="X2107" s="4"/>
      <c r="Y2107" s="4"/>
      <c r="Z2107" s="4"/>
      <c r="AA2107" s="4"/>
    </row>
    <row r="2108" spans="1:27" x14ac:dyDescent="0.2">
      <c r="A2108" s="5">
        <v>2015</v>
      </c>
      <c r="B2108" s="5" t="s">
        <v>29</v>
      </c>
      <c r="C2108" s="5">
        <v>2</v>
      </c>
      <c r="D2108" s="5">
        <v>60</v>
      </c>
      <c r="F2108" s="5">
        <v>1.78</v>
      </c>
      <c r="G2108" s="5">
        <f t="shared" si="1376"/>
        <v>1.78</v>
      </c>
      <c r="H2108" s="6">
        <f t="shared" si="1370"/>
        <v>2.4884555409084754</v>
      </c>
      <c r="I2108" s="6">
        <f t="shared" si="1369"/>
        <v>4.1474259015141256E-2</v>
      </c>
      <c r="J2108" s="6">
        <f t="shared" si="1377"/>
        <v>273.28330602835405</v>
      </c>
      <c r="K2108" s="6">
        <f t="shared" si="1378"/>
        <v>219.44175843977237</v>
      </c>
      <c r="L2108" s="6">
        <f t="shared" si="1379"/>
        <v>91.316072970074828</v>
      </c>
      <c r="M2108" s="6">
        <f t="shared" si="1381"/>
        <v>584.0411374382013</v>
      </c>
      <c r="N2108" s="6">
        <f t="shared" si="1380"/>
        <v>571.06061665783602</v>
      </c>
      <c r="O2108" s="6">
        <f t="shared" si="1371"/>
        <v>2.1407192305554399</v>
      </c>
      <c r="P2108" s="6">
        <f t="shared" si="1372"/>
        <v>1.755534067518179</v>
      </c>
      <c r="Q2108" s="6">
        <f t="shared" si="1373"/>
        <v>0.70008989277057376</v>
      </c>
      <c r="R2108" s="6">
        <f t="shared" si="1374"/>
        <v>4.596343190844193</v>
      </c>
      <c r="S2108" s="6">
        <f t="shared" si="1375"/>
        <v>4.4733081638197145</v>
      </c>
      <c r="T2108" s="6"/>
      <c r="U2108" s="6"/>
      <c r="V2108" s="6"/>
      <c r="W2108" s="6"/>
      <c r="X2108" s="4"/>
      <c r="Y2108" s="4"/>
      <c r="Z2108" s="4"/>
      <c r="AA2108" s="4"/>
    </row>
    <row r="2109" spans="1:27" x14ac:dyDescent="0.2">
      <c r="A2109" s="5">
        <v>2015</v>
      </c>
      <c r="B2109" s="5" t="s">
        <v>29</v>
      </c>
      <c r="C2109" s="5">
        <v>2</v>
      </c>
      <c r="D2109" s="5">
        <v>60</v>
      </c>
      <c r="F2109" s="5">
        <v>1.82</v>
      </c>
      <c r="G2109" s="5">
        <f t="shared" si="1376"/>
        <v>1.82</v>
      </c>
      <c r="H2109" s="6">
        <f t="shared" si="1370"/>
        <v>2.6015528764377081</v>
      </c>
      <c r="I2109" s="6">
        <f t="shared" si="1369"/>
        <v>4.3359214607295131E-2</v>
      </c>
      <c r="J2109" s="6">
        <f t="shared" si="1377"/>
        <v>286.3393355284507</v>
      </c>
      <c r="K2109" s="6">
        <f t="shared" si="1378"/>
        <v>229.36414698768124</v>
      </c>
      <c r="L2109" s="6">
        <f t="shared" si="1379"/>
        <v>94.222729345666536</v>
      </c>
      <c r="M2109" s="6">
        <f t="shared" si="1381"/>
        <v>609.92621186179849</v>
      </c>
      <c r="N2109" s="6">
        <f t="shared" si="1380"/>
        <v>597.14733051537837</v>
      </c>
      <c r="O2109" s="6">
        <f t="shared" si="1371"/>
        <v>2.2429914616395306</v>
      </c>
      <c r="P2109" s="6">
        <f t="shared" si="1372"/>
        <v>1.8349131759014496</v>
      </c>
      <c r="Q2109" s="6">
        <f t="shared" si="1373"/>
        <v>0.72237425831677682</v>
      </c>
      <c r="R2109" s="6">
        <f t="shared" si="1374"/>
        <v>4.8002788958577574</v>
      </c>
      <c r="S2109" s="6">
        <f t="shared" si="1375"/>
        <v>4.6776540890371301</v>
      </c>
      <c r="T2109" s="6"/>
      <c r="U2109" s="6"/>
      <c r="V2109" s="6"/>
      <c r="W2109" s="6"/>
      <c r="X2109" s="4"/>
      <c r="Y2109" s="4"/>
      <c r="Z2109" s="4"/>
      <c r="AA2109" s="4"/>
    </row>
    <row r="2110" spans="1:27" x14ac:dyDescent="0.2">
      <c r="A2110" s="5">
        <v>2015</v>
      </c>
      <c r="B2110" s="5" t="s">
        <v>29</v>
      </c>
      <c r="C2110" s="5">
        <v>2</v>
      </c>
      <c r="D2110" s="5">
        <v>60</v>
      </c>
      <c r="F2110" s="5">
        <v>1.83</v>
      </c>
      <c r="G2110" s="5">
        <f t="shared" si="1376"/>
        <v>1.83</v>
      </c>
      <c r="H2110" s="6">
        <f t="shared" si="1370"/>
        <v>2.6302199094017147</v>
      </c>
      <c r="I2110" s="6">
        <f t="shared" si="1369"/>
        <v>4.3836998490028575E-2</v>
      </c>
      <c r="J2110" s="6">
        <f t="shared" si="1377"/>
        <v>289.65323712453107</v>
      </c>
      <c r="K2110" s="6">
        <f t="shared" si="1378"/>
        <v>231.87885045878102</v>
      </c>
      <c r="L2110" s="6">
        <f t="shared" si="1379"/>
        <v>94.953517973816744</v>
      </c>
      <c r="M2110" s="6">
        <f t="shared" si="1381"/>
        <v>616.48560555712879</v>
      </c>
      <c r="N2110" s="6">
        <f t="shared" si="1380"/>
        <v>603.76049866938365</v>
      </c>
      <c r="O2110" s="6">
        <f t="shared" si="1371"/>
        <v>2.2689503574754935</v>
      </c>
      <c r="P2110" s="6">
        <f t="shared" si="1372"/>
        <v>1.8550308036702481</v>
      </c>
      <c r="Q2110" s="6">
        <f t="shared" si="1373"/>
        <v>0.72797697113259507</v>
      </c>
      <c r="R2110" s="6">
        <f t="shared" si="1374"/>
        <v>4.8519581322783365</v>
      </c>
      <c r="S2110" s="6">
        <f t="shared" si="1375"/>
        <v>4.7294572395768375</v>
      </c>
      <c r="T2110" s="6"/>
      <c r="U2110" s="6"/>
      <c r="V2110" s="6"/>
      <c r="W2110" s="6"/>
      <c r="X2110" s="4"/>
      <c r="Y2110" s="4"/>
      <c r="Z2110" s="4"/>
      <c r="AA2110" s="4"/>
    </row>
    <row r="2111" spans="1:27" x14ac:dyDescent="0.2">
      <c r="A2111" s="5">
        <v>2015</v>
      </c>
      <c r="B2111" s="5" t="s">
        <v>29</v>
      </c>
      <c r="C2111" s="5">
        <v>2</v>
      </c>
      <c r="D2111" s="5">
        <v>60</v>
      </c>
      <c r="F2111" s="5">
        <v>1.83</v>
      </c>
      <c r="G2111" s="5">
        <f t="shared" si="1376"/>
        <v>1.83</v>
      </c>
      <c r="H2111" s="6">
        <f t="shared" si="1370"/>
        <v>2.6302199094017147</v>
      </c>
      <c r="I2111" s="6">
        <f t="shared" si="1369"/>
        <v>4.3836998490028575E-2</v>
      </c>
      <c r="J2111" s="6">
        <f t="shared" si="1377"/>
        <v>289.65323712453107</v>
      </c>
      <c r="K2111" s="6">
        <f t="shared" si="1378"/>
        <v>231.87885045878102</v>
      </c>
      <c r="L2111" s="6">
        <f t="shared" si="1379"/>
        <v>94.953517973816744</v>
      </c>
      <c r="M2111" s="6">
        <f t="shared" si="1381"/>
        <v>616.48560555712879</v>
      </c>
      <c r="N2111" s="6">
        <f t="shared" si="1380"/>
        <v>603.76049866938365</v>
      </c>
      <c r="O2111" s="6">
        <f t="shared" si="1371"/>
        <v>2.2689503574754935</v>
      </c>
      <c r="P2111" s="6">
        <f t="shared" si="1372"/>
        <v>1.8550308036702481</v>
      </c>
      <c r="Q2111" s="6">
        <f t="shared" si="1373"/>
        <v>0.72797697113259507</v>
      </c>
      <c r="R2111" s="6">
        <f t="shared" si="1374"/>
        <v>4.8519581322783365</v>
      </c>
      <c r="S2111" s="6">
        <f t="shared" si="1375"/>
        <v>4.7294572395768375</v>
      </c>
      <c r="T2111" s="6"/>
      <c r="U2111" s="6"/>
      <c r="V2111" s="6"/>
      <c r="W2111" s="6"/>
      <c r="X2111" s="4"/>
      <c r="Y2111" s="4"/>
      <c r="Z2111" s="4"/>
      <c r="AA2111" s="4"/>
    </row>
    <row r="2112" spans="1:27" x14ac:dyDescent="0.2">
      <c r="A2112" s="5">
        <v>2015</v>
      </c>
      <c r="B2112" s="5" t="s">
        <v>29</v>
      </c>
      <c r="C2112" s="5">
        <v>2</v>
      </c>
      <c r="D2112" s="5">
        <v>60</v>
      </c>
      <c r="F2112" s="5">
        <v>1.88</v>
      </c>
      <c r="G2112" s="5">
        <f t="shared" si="1376"/>
        <v>1.88</v>
      </c>
      <c r="H2112" s="6">
        <f t="shared" si="1370"/>
        <v>2.7759112687119409</v>
      </c>
      <c r="I2112" s="6">
        <f t="shared" si="1369"/>
        <v>4.6265187811865685E-2</v>
      </c>
      <c r="J2112" s="6">
        <f t="shared" si="1377"/>
        <v>306.52265703125539</v>
      </c>
      <c r="K2112" s="6">
        <f t="shared" si="1378"/>
        <v>244.65696849406521</v>
      </c>
      <c r="L2112" s="6">
        <f t="shared" si="1379"/>
        <v>98.631943473352351</v>
      </c>
      <c r="M2112" s="6">
        <f t="shared" si="1381"/>
        <v>649.81156899867301</v>
      </c>
      <c r="N2112" s="6">
        <f t="shared" si="1380"/>
        <v>637.37537771978282</v>
      </c>
      <c r="O2112" s="6">
        <f t="shared" si="1371"/>
        <v>2.4010941467448337</v>
      </c>
      <c r="P2112" s="6">
        <f t="shared" si="1372"/>
        <v>1.9572557479525217</v>
      </c>
      <c r="Q2112" s="6">
        <f t="shared" si="1373"/>
        <v>0.75617823329570133</v>
      </c>
      <c r="R2112" s="6">
        <f t="shared" si="1374"/>
        <v>5.1145281279930561</v>
      </c>
      <c r="S2112" s="6">
        <f t="shared" si="1375"/>
        <v>4.9927737921382986</v>
      </c>
      <c r="T2112" s="6"/>
      <c r="U2112" s="6"/>
      <c r="V2112" s="6"/>
      <c r="W2112" s="6"/>
      <c r="X2112" s="4"/>
      <c r="Y2112" s="4"/>
      <c r="Z2112" s="4"/>
      <c r="AA2112" s="4"/>
    </row>
    <row r="2113" spans="1:27" x14ac:dyDescent="0.2">
      <c r="A2113" s="5">
        <v>2015</v>
      </c>
      <c r="B2113" s="5" t="s">
        <v>29</v>
      </c>
      <c r="C2113" s="5">
        <v>2</v>
      </c>
      <c r="D2113" s="5">
        <v>60</v>
      </c>
      <c r="F2113" s="5">
        <v>1.88</v>
      </c>
      <c r="G2113" s="5">
        <f t="shared" si="1376"/>
        <v>1.88</v>
      </c>
      <c r="H2113" s="6">
        <f t="shared" si="1370"/>
        <v>2.7759112687119409</v>
      </c>
      <c r="I2113" s="6">
        <f t="shared" si="1369"/>
        <v>4.6265187811865685E-2</v>
      </c>
      <c r="J2113" s="6">
        <f t="shared" si="1377"/>
        <v>306.52265703125539</v>
      </c>
      <c r="K2113" s="6">
        <f t="shared" si="1378"/>
        <v>244.65696849406521</v>
      </c>
      <c r="L2113" s="6">
        <f t="shared" si="1379"/>
        <v>98.631943473352351</v>
      </c>
      <c r="M2113" s="6">
        <f t="shared" si="1381"/>
        <v>649.81156899867301</v>
      </c>
      <c r="N2113" s="6">
        <f t="shared" si="1380"/>
        <v>637.37537771978282</v>
      </c>
      <c r="O2113" s="6">
        <f t="shared" si="1371"/>
        <v>2.4010941467448337</v>
      </c>
      <c r="P2113" s="6">
        <f t="shared" si="1372"/>
        <v>1.9572557479525217</v>
      </c>
      <c r="Q2113" s="6">
        <f t="shared" si="1373"/>
        <v>0.75617823329570133</v>
      </c>
      <c r="R2113" s="6">
        <f t="shared" si="1374"/>
        <v>5.1145281279930561</v>
      </c>
      <c r="S2113" s="6">
        <f t="shared" si="1375"/>
        <v>4.9927737921382986</v>
      </c>
      <c r="T2113" s="6"/>
      <c r="U2113" s="6"/>
      <c r="V2113" s="6"/>
      <c r="W2113" s="6"/>
      <c r="X2113" s="4"/>
      <c r="Y2113" s="4"/>
      <c r="Z2113" s="4"/>
      <c r="AA2113" s="4"/>
    </row>
    <row r="2114" spans="1:27" x14ac:dyDescent="0.2">
      <c r="A2114" s="5">
        <v>2015</v>
      </c>
      <c r="B2114" s="5" t="s">
        <v>29</v>
      </c>
      <c r="C2114" s="5">
        <v>2</v>
      </c>
      <c r="D2114" s="5">
        <v>60</v>
      </c>
      <c r="F2114" s="5">
        <v>1.88</v>
      </c>
      <c r="G2114" s="5">
        <f t="shared" si="1376"/>
        <v>1.88</v>
      </c>
      <c r="H2114" s="6">
        <f t="shared" si="1370"/>
        <v>2.7759112687119409</v>
      </c>
      <c r="I2114" s="6">
        <f t="shared" si="1369"/>
        <v>4.6265187811865685E-2</v>
      </c>
      <c r="J2114" s="6">
        <f t="shared" si="1377"/>
        <v>306.52265703125539</v>
      </c>
      <c r="K2114" s="6">
        <f t="shared" si="1378"/>
        <v>244.65696849406521</v>
      </c>
      <c r="L2114" s="6">
        <f t="shared" si="1379"/>
        <v>98.631943473352351</v>
      </c>
      <c r="M2114" s="6">
        <f t="shared" si="1381"/>
        <v>649.81156899867301</v>
      </c>
      <c r="N2114" s="6">
        <f t="shared" si="1380"/>
        <v>637.37537771978282</v>
      </c>
      <c r="O2114" s="6">
        <f t="shared" si="1371"/>
        <v>2.4010941467448337</v>
      </c>
      <c r="P2114" s="6">
        <f t="shared" si="1372"/>
        <v>1.9572557479525217</v>
      </c>
      <c r="Q2114" s="6">
        <f t="shared" si="1373"/>
        <v>0.75617823329570133</v>
      </c>
      <c r="R2114" s="6">
        <f t="shared" si="1374"/>
        <v>5.1145281279930561</v>
      </c>
      <c r="S2114" s="6">
        <f t="shared" si="1375"/>
        <v>4.9927737921382986</v>
      </c>
      <c r="T2114" s="6"/>
      <c r="U2114" s="6"/>
      <c r="V2114" s="6"/>
      <c r="W2114" s="6"/>
      <c r="X2114" s="4"/>
      <c r="Y2114" s="4"/>
      <c r="Z2114" s="4"/>
      <c r="AA2114" s="4"/>
    </row>
    <row r="2115" spans="1:27" x14ac:dyDescent="0.2">
      <c r="A2115" s="5">
        <v>2015</v>
      </c>
      <c r="B2115" s="5" t="s">
        <v>29</v>
      </c>
      <c r="C2115" s="5">
        <v>2</v>
      </c>
      <c r="D2115" s="5">
        <v>60</v>
      </c>
      <c r="F2115" s="5">
        <v>1.91</v>
      </c>
      <c r="G2115" s="5">
        <f t="shared" si="1376"/>
        <v>1.91</v>
      </c>
      <c r="H2115" s="6">
        <f t="shared" si="1370"/>
        <v>2.8652110398902311</v>
      </c>
      <c r="I2115" s="6">
        <f t="shared" ref="I2115:I2178" si="1382">H2115/D2115</f>
        <v>4.7753517331503854E-2</v>
      </c>
      <c r="J2115" s="6">
        <f t="shared" si="1377"/>
        <v>316.88462587465477</v>
      </c>
      <c r="K2115" s="6">
        <f t="shared" si="1378"/>
        <v>252.48749345927035</v>
      </c>
      <c r="L2115" s="6">
        <f t="shared" si="1379"/>
        <v>100.85839924008754</v>
      </c>
      <c r="M2115" s="6">
        <f t="shared" si="1381"/>
        <v>670.23051857401276</v>
      </c>
      <c r="N2115" s="6">
        <f t="shared" si="1380"/>
        <v>657.98360662980417</v>
      </c>
      <c r="O2115" s="6">
        <f t="shared" si="1371"/>
        <v>2.4822629026847953</v>
      </c>
      <c r="P2115" s="6">
        <f t="shared" si="1372"/>
        <v>2.0198999476741628</v>
      </c>
      <c r="Q2115" s="6">
        <f t="shared" si="1373"/>
        <v>0.77324772750733783</v>
      </c>
      <c r="R2115" s="6">
        <f t="shared" si="1374"/>
        <v>5.2754105778662961</v>
      </c>
      <c r="S2115" s="6">
        <f t="shared" si="1375"/>
        <v>5.154204918600132</v>
      </c>
      <c r="T2115" s="6"/>
      <c r="U2115" s="6"/>
      <c r="V2115" s="6"/>
      <c r="W2115" s="6"/>
      <c r="X2115" s="4"/>
      <c r="Y2115" s="4"/>
      <c r="Z2115" s="4"/>
      <c r="AA2115" s="4"/>
    </row>
    <row r="2116" spans="1:27" x14ac:dyDescent="0.2">
      <c r="A2116" s="5">
        <v>2015</v>
      </c>
      <c r="B2116" s="5" t="s">
        <v>29</v>
      </c>
      <c r="C2116" s="5">
        <v>2</v>
      </c>
      <c r="D2116" s="5">
        <v>60</v>
      </c>
      <c r="F2116" s="5">
        <v>1.91</v>
      </c>
      <c r="G2116" s="5">
        <f t="shared" si="1376"/>
        <v>1.91</v>
      </c>
      <c r="H2116" s="6">
        <f t="shared" si="1370"/>
        <v>2.8652110398902311</v>
      </c>
      <c r="I2116" s="6">
        <f t="shared" si="1382"/>
        <v>4.7753517331503854E-2</v>
      </c>
      <c r="J2116" s="6">
        <f t="shared" si="1377"/>
        <v>316.88462587465477</v>
      </c>
      <c r="K2116" s="6">
        <f t="shared" si="1378"/>
        <v>252.48749345927035</v>
      </c>
      <c r="L2116" s="6">
        <f t="shared" si="1379"/>
        <v>100.85839924008754</v>
      </c>
      <c r="M2116" s="6">
        <f t="shared" si="1381"/>
        <v>670.23051857401276</v>
      </c>
      <c r="N2116" s="6">
        <f t="shared" si="1380"/>
        <v>657.98360662980417</v>
      </c>
      <c r="O2116" s="6">
        <f t="shared" si="1371"/>
        <v>2.4822629026847953</v>
      </c>
      <c r="P2116" s="6">
        <f t="shared" si="1372"/>
        <v>2.0198999476741628</v>
      </c>
      <c r="Q2116" s="6">
        <f t="shared" si="1373"/>
        <v>0.77324772750733783</v>
      </c>
      <c r="R2116" s="6">
        <f t="shared" si="1374"/>
        <v>5.2754105778662961</v>
      </c>
      <c r="S2116" s="6">
        <f t="shared" si="1375"/>
        <v>5.154204918600132</v>
      </c>
      <c r="T2116" s="6"/>
      <c r="U2116" s="6"/>
      <c r="V2116" s="6"/>
      <c r="W2116" s="6"/>
      <c r="X2116" s="4"/>
      <c r="Y2116" s="4"/>
      <c r="Z2116" s="4"/>
      <c r="AA2116" s="4"/>
    </row>
    <row r="2117" spans="1:27" x14ac:dyDescent="0.2">
      <c r="A2117" s="5">
        <v>2015</v>
      </c>
      <c r="B2117" s="5" t="s">
        <v>29</v>
      </c>
      <c r="C2117" s="5">
        <v>2</v>
      </c>
      <c r="D2117" s="5">
        <v>60</v>
      </c>
      <c r="F2117" s="5">
        <v>1.91</v>
      </c>
      <c r="G2117" s="5">
        <f t="shared" si="1376"/>
        <v>1.91</v>
      </c>
      <c r="H2117" s="6">
        <f t="shared" si="1370"/>
        <v>2.8652110398902311</v>
      </c>
      <c r="I2117" s="6">
        <f t="shared" si="1382"/>
        <v>4.7753517331503854E-2</v>
      </c>
      <c r="J2117" s="6">
        <f t="shared" si="1377"/>
        <v>316.88462587465477</v>
      </c>
      <c r="K2117" s="6">
        <f t="shared" si="1378"/>
        <v>252.48749345927035</v>
      </c>
      <c r="L2117" s="6">
        <f t="shared" si="1379"/>
        <v>100.85839924008754</v>
      </c>
      <c r="M2117" s="6">
        <f t="shared" si="1381"/>
        <v>670.23051857401276</v>
      </c>
      <c r="N2117" s="6">
        <f t="shared" si="1380"/>
        <v>657.98360662980417</v>
      </c>
      <c r="O2117" s="6">
        <f t="shared" si="1371"/>
        <v>2.4822629026847953</v>
      </c>
      <c r="P2117" s="6">
        <f t="shared" si="1372"/>
        <v>2.0198999476741628</v>
      </c>
      <c r="Q2117" s="6">
        <f t="shared" si="1373"/>
        <v>0.77324772750733783</v>
      </c>
      <c r="R2117" s="6">
        <f t="shared" si="1374"/>
        <v>5.2754105778662961</v>
      </c>
      <c r="S2117" s="6">
        <f t="shared" si="1375"/>
        <v>5.154204918600132</v>
      </c>
      <c r="T2117" s="6"/>
      <c r="U2117" s="6"/>
      <c r="V2117" s="6"/>
      <c r="W2117" s="6"/>
      <c r="X2117" s="4"/>
      <c r="Y2117" s="4"/>
      <c r="Z2117" s="4"/>
      <c r="AA2117" s="4"/>
    </row>
    <row r="2118" spans="1:27" x14ac:dyDescent="0.2">
      <c r="A2118" s="5">
        <v>2015</v>
      </c>
      <c r="B2118" s="5" t="s">
        <v>29</v>
      </c>
      <c r="C2118" s="5">
        <v>2</v>
      </c>
      <c r="D2118" s="5">
        <v>60</v>
      </c>
      <c r="F2118" s="5">
        <v>1.95</v>
      </c>
      <c r="G2118" s="5">
        <f t="shared" si="1376"/>
        <v>1.95</v>
      </c>
      <c r="H2118" s="6">
        <f t="shared" si="1370"/>
        <v>2.9864765163187967</v>
      </c>
      <c r="I2118" s="6">
        <f t="shared" si="1382"/>
        <v>4.9774608605313277E-2</v>
      </c>
      <c r="J2118" s="6">
        <f t="shared" si="1377"/>
        <v>330.98154729967274</v>
      </c>
      <c r="K2118" s="6">
        <f t="shared" si="1378"/>
        <v>263.11908289226204</v>
      </c>
      <c r="L2118" s="6">
        <f t="shared" si="1379"/>
        <v>103.84936019479539</v>
      </c>
      <c r="M2118" s="6">
        <f t="shared" si="1381"/>
        <v>697.94999038673018</v>
      </c>
      <c r="N2118" s="6">
        <f t="shared" si="1380"/>
        <v>685.97387191831069</v>
      </c>
      <c r="O2118" s="6">
        <f t="shared" si="1371"/>
        <v>2.5926887871807698</v>
      </c>
      <c r="P2118" s="6">
        <f t="shared" si="1372"/>
        <v>2.1049526631380964</v>
      </c>
      <c r="Q2118" s="6">
        <f t="shared" si="1373"/>
        <v>0.7961784281600981</v>
      </c>
      <c r="R2118" s="6">
        <f t="shared" si="1374"/>
        <v>5.4938198784789636</v>
      </c>
      <c r="S2118" s="6">
        <f t="shared" si="1375"/>
        <v>5.3734619966934334</v>
      </c>
      <c r="T2118" s="6"/>
      <c r="U2118" s="6"/>
      <c r="V2118" s="6"/>
      <c r="W2118" s="6"/>
      <c r="X2118" s="4"/>
      <c r="Y2118" s="4"/>
      <c r="Z2118" s="4"/>
      <c r="AA2118" s="4"/>
    </row>
    <row r="2119" spans="1:27" x14ac:dyDescent="0.2">
      <c r="A2119" s="5">
        <v>2015</v>
      </c>
      <c r="B2119" s="5" t="s">
        <v>29</v>
      </c>
      <c r="C2119" s="5">
        <v>2</v>
      </c>
      <c r="D2119" s="5">
        <v>60</v>
      </c>
      <c r="F2119" s="5">
        <v>1.97</v>
      </c>
      <c r="G2119" s="5">
        <f t="shared" si="1376"/>
        <v>1.97</v>
      </c>
      <c r="H2119" s="6">
        <f t="shared" si="1370"/>
        <v>3.0480517323291569</v>
      </c>
      <c r="I2119" s="6">
        <f t="shared" si="1382"/>
        <v>5.080086220548595E-2</v>
      </c>
      <c r="J2119" s="6">
        <f t="shared" si="1377"/>
        <v>338.15060827446121</v>
      </c>
      <c r="K2119" s="6">
        <f t="shared" si="1378"/>
        <v>268.51667465269202</v>
      </c>
      <c r="L2119" s="6">
        <f t="shared" si="1379"/>
        <v>105.35433304396872</v>
      </c>
      <c r="M2119" s="6">
        <f t="shared" si="1381"/>
        <v>712.02161597112195</v>
      </c>
      <c r="N2119" s="6">
        <f t="shared" si="1380"/>
        <v>700.18873593648311</v>
      </c>
      <c r="O2119" s="6">
        <f t="shared" si="1371"/>
        <v>2.6488464314832791</v>
      </c>
      <c r="P2119" s="6">
        <f t="shared" si="1372"/>
        <v>2.1481333972215362</v>
      </c>
      <c r="Q2119" s="6">
        <f t="shared" si="1373"/>
        <v>0.80771655333709347</v>
      </c>
      <c r="R2119" s="6">
        <f t="shared" si="1374"/>
        <v>5.6046963820419089</v>
      </c>
      <c r="S2119" s="6">
        <f t="shared" si="1375"/>
        <v>5.4848117648357837</v>
      </c>
      <c r="T2119" s="6"/>
      <c r="U2119" s="6"/>
      <c r="V2119" s="6"/>
      <c r="W2119" s="6"/>
      <c r="X2119" s="4"/>
      <c r="Y2119" s="4"/>
      <c r="Z2119" s="4"/>
      <c r="AA2119" s="4"/>
    </row>
    <row r="2120" spans="1:27" x14ac:dyDescent="0.2">
      <c r="A2120" s="5">
        <v>2015</v>
      </c>
      <c r="B2120" s="5" t="s">
        <v>29</v>
      </c>
      <c r="C2120" s="5">
        <v>2</v>
      </c>
      <c r="D2120" s="5">
        <v>60</v>
      </c>
      <c r="F2120" s="5">
        <v>2</v>
      </c>
      <c r="G2120" s="5">
        <f t="shared" si="1376"/>
        <v>2</v>
      </c>
      <c r="H2120" s="6">
        <f t="shared" si="1370"/>
        <v>3.1415926535897931</v>
      </c>
      <c r="I2120" s="6">
        <f t="shared" si="1382"/>
        <v>5.2359877559829883E-2</v>
      </c>
      <c r="J2120" s="6">
        <f t="shared" si="1377"/>
        <v>349.05518127881993</v>
      </c>
      <c r="K2120" s="6">
        <f t="shared" si="1378"/>
        <v>276.71529292857565</v>
      </c>
      <c r="L2120" s="6">
        <f t="shared" si="1379"/>
        <v>107.62355094181743</v>
      </c>
      <c r="M2120" s="6">
        <f t="shared" si="1381"/>
        <v>733.39402514921312</v>
      </c>
      <c r="N2120" s="6">
        <f t="shared" si="1380"/>
        <v>721.78573828065589</v>
      </c>
      <c r="O2120" s="6">
        <f t="shared" si="1371"/>
        <v>2.734265586684089</v>
      </c>
      <c r="P2120" s="6">
        <f t="shared" si="1372"/>
        <v>2.2137223434286053</v>
      </c>
      <c r="Q2120" s="6">
        <f t="shared" si="1373"/>
        <v>0.82511389055393358</v>
      </c>
      <c r="R2120" s="6">
        <f t="shared" si="1374"/>
        <v>5.7731018206666276</v>
      </c>
      <c r="S2120" s="6">
        <f t="shared" si="1375"/>
        <v>5.6539882831984709</v>
      </c>
      <c r="T2120" s="6"/>
      <c r="U2120" s="6"/>
      <c r="V2120" s="6"/>
      <c r="W2120" s="6"/>
      <c r="X2120" s="4"/>
      <c r="Y2120" s="4"/>
      <c r="Z2120" s="4"/>
      <c r="AA2120" s="4"/>
    </row>
    <row r="2121" spans="1:27" x14ac:dyDescent="0.2">
      <c r="A2121" s="5">
        <v>2015</v>
      </c>
      <c r="B2121" s="5" t="s">
        <v>29</v>
      </c>
      <c r="C2121" s="5">
        <v>2</v>
      </c>
      <c r="D2121" s="5">
        <v>60</v>
      </c>
      <c r="F2121" s="5">
        <v>2</v>
      </c>
      <c r="G2121" s="5">
        <f t="shared" si="1376"/>
        <v>2</v>
      </c>
      <c r="H2121" s="6">
        <f t="shared" si="1370"/>
        <v>3.1415926535897931</v>
      </c>
      <c r="I2121" s="6">
        <f t="shared" si="1382"/>
        <v>5.2359877559829883E-2</v>
      </c>
      <c r="J2121" s="6">
        <f t="shared" si="1377"/>
        <v>349.05518127881993</v>
      </c>
      <c r="K2121" s="6">
        <f t="shared" si="1378"/>
        <v>276.71529292857565</v>
      </c>
      <c r="L2121" s="6">
        <f t="shared" si="1379"/>
        <v>107.62355094181743</v>
      </c>
      <c r="M2121" s="6">
        <f t="shared" si="1381"/>
        <v>733.39402514921312</v>
      </c>
      <c r="N2121" s="6">
        <f t="shared" si="1380"/>
        <v>721.78573828065589</v>
      </c>
      <c r="O2121" s="6">
        <f t="shared" si="1371"/>
        <v>2.734265586684089</v>
      </c>
      <c r="P2121" s="6">
        <f t="shared" si="1372"/>
        <v>2.2137223434286053</v>
      </c>
      <c r="Q2121" s="6">
        <f t="shared" si="1373"/>
        <v>0.82511389055393358</v>
      </c>
      <c r="R2121" s="6">
        <f t="shared" si="1374"/>
        <v>5.7731018206666276</v>
      </c>
      <c r="S2121" s="6">
        <f t="shared" si="1375"/>
        <v>5.6539882831984709</v>
      </c>
      <c r="T2121" s="6"/>
      <c r="U2121" s="6"/>
      <c r="V2121" s="6"/>
      <c r="W2121" s="6"/>
      <c r="X2121" s="4"/>
      <c r="Y2121" s="4"/>
      <c r="Z2121" s="4"/>
      <c r="AA2121" s="4"/>
    </row>
    <row r="2122" spans="1:27" x14ac:dyDescent="0.2">
      <c r="A2122" s="5">
        <v>2015</v>
      </c>
      <c r="B2122" s="5" t="s">
        <v>29</v>
      </c>
      <c r="C2122" s="5">
        <v>2</v>
      </c>
      <c r="D2122" s="5">
        <v>60</v>
      </c>
      <c r="F2122" s="5">
        <v>2.04</v>
      </c>
      <c r="G2122" s="5">
        <f t="shared" si="1376"/>
        <v>2.04</v>
      </c>
      <c r="H2122" s="6">
        <f t="shared" si="1370"/>
        <v>3.2685129967948208</v>
      </c>
      <c r="I2122" s="6">
        <f t="shared" si="1382"/>
        <v>5.4475216613247016E-2</v>
      </c>
      <c r="J2122" s="6">
        <f t="shared" si="1377"/>
        <v>363.87686941512823</v>
      </c>
      <c r="K2122" s="6">
        <f t="shared" si="1378"/>
        <v>287.83758571451045</v>
      </c>
      <c r="L2122" s="6">
        <f t="shared" si="1379"/>
        <v>110.67092995428175</v>
      </c>
      <c r="M2122" s="6">
        <f t="shared" si="1381"/>
        <v>762.38538508392048</v>
      </c>
      <c r="N2122" s="6">
        <f t="shared" si="1380"/>
        <v>751.09460384634394</v>
      </c>
      <c r="O2122" s="6">
        <f t="shared" si="1371"/>
        <v>2.8503688104185043</v>
      </c>
      <c r="P2122" s="6">
        <f t="shared" si="1372"/>
        <v>2.3027006857160837</v>
      </c>
      <c r="Q2122" s="6">
        <f t="shared" si="1373"/>
        <v>0.8484771296494934</v>
      </c>
      <c r="R2122" s="6">
        <f t="shared" si="1374"/>
        <v>6.0015466257840817</v>
      </c>
      <c r="S2122" s="6">
        <f t="shared" si="1375"/>
        <v>5.8835743967963605</v>
      </c>
      <c r="T2122" s="6"/>
      <c r="U2122" s="6"/>
      <c r="V2122" s="6"/>
      <c r="W2122" s="6"/>
      <c r="X2122" s="4"/>
      <c r="Y2122" s="4"/>
      <c r="Z2122" s="4"/>
      <c r="AA2122" s="4"/>
    </row>
    <row r="2123" spans="1:27" x14ac:dyDescent="0.2">
      <c r="A2123" s="5">
        <v>2015</v>
      </c>
      <c r="B2123" s="5" t="s">
        <v>29</v>
      </c>
      <c r="C2123" s="5">
        <v>2</v>
      </c>
      <c r="D2123" s="5">
        <v>60</v>
      </c>
      <c r="F2123" s="5">
        <v>2.04</v>
      </c>
      <c r="G2123" s="5">
        <f t="shared" si="1376"/>
        <v>2.04</v>
      </c>
      <c r="H2123" s="6">
        <f t="shared" ref="H2123:H2186" si="1383">PI()*(G2123/2)^2</f>
        <v>3.2685129967948208</v>
      </c>
      <c r="I2123" s="6">
        <f t="shared" si="1382"/>
        <v>5.4475216613247016E-2</v>
      </c>
      <c r="J2123" s="6">
        <f t="shared" si="1377"/>
        <v>363.87686941512823</v>
      </c>
      <c r="K2123" s="6">
        <f t="shared" si="1378"/>
        <v>287.83758571451045</v>
      </c>
      <c r="L2123" s="6">
        <f t="shared" si="1379"/>
        <v>110.67092995428175</v>
      </c>
      <c r="M2123" s="6">
        <f t="shared" si="1381"/>
        <v>762.38538508392048</v>
      </c>
      <c r="N2123" s="6">
        <f t="shared" si="1380"/>
        <v>751.09460384634394</v>
      </c>
      <c r="O2123" s="6">
        <f t="shared" ref="O2123:O2186" si="1384">(J2123*0.47)/D2123</f>
        <v>2.8503688104185043</v>
      </c>
      <c r="P2123" s="6">
        <f t="shared" ref="P2123:P2186" si="1385">(K2123*0.48)/D2123</f>
        <v>2.3027006857160837</v>
      </c>
      <c r="Q2123" s="6">
        <f t="shared" ref="Q2123:Q2186" si="1386">(L2123*0.46)/D2123</f>
        <v>0.8484771296494934</v>
      </c>
      <c r="R2123" s="6">
        <f t="shared" ref="R2123:R2186" si="1387">SUM(O2123:Q2123)</f>
        <v>6.0015466257840817</v>
      </c>
      <c r="S2123" s="6">
        <f t="shared" ref="S2123:S2186" si="1388">(N2123*0.47)/D2123</f>
        <v>5.8835743967963605</v>
      </c>
      <c r="T2123" s="6"/>
      <c r="U2123" s="6"/>
      <c r="V2123" s="6"/>
      <c r="W2123" s="6"/>
      <c r="X2123" s="4"/>
      <c r="Y2123" s="4"/>
      <c r="Z2123" s="4"/>
      <c r="AA2123" s="4"/>
    </row>
    <row r="2124" spans="1:27" x14ac:dyDescent="0.2">
      <c r="A2124" s="5">
        <v>2015</v>
      </c>
      <c r="B2124" s="5" t="s">
        <v>29</v>
      </c>
      <c r="C2124" s="5">
        <v>2</v>
      </c>
      <c r="D2124" s="5">
        <v>60</v>
      </c>
      <c r="F2124" s="5">
        <v>2.0499999999999998</v>
      </c>
      <c r="G2124" s="5">
        <f t="shared" si="1376"/>
        <v>2.0499999999999998</v>
      </c>
      <c r="H2124" s="6">
        <f t="shared" si="1383"/>
        <v>3.300635781677776</v>
      </c>
      <c r="I2124" s="6">
        <f t="shared" si="1382"/>
        <v>5.5010596361296266E-2</v>
      </c>
      <c r="J2124" s="6">
        <f t="shared" si="1377"/>
        <v>367.63276131340905</v>
      </c>
      <c r="K2124" s="6">
        <f t="shared" si="1378"/>
        <v>290.65222614327041</v>
      </c>
      <c r="L2124" s="6">
        <f t="shared" si="1379"/>
        <v>111.43662932338995</v>
      </c>
      <c r="M2124" s="6">
        <f t="shared" si="1381"/>
        <v>769.72161678006944</v>
      </c>
      <c r="N2124" s="6">
        <f t="shared" si="1380"/>
        <v>758.51341493777966</v>
      </c>
      <c r="O2124" s="6">
        <f t="shared" si="1384"/>
        <v>2.8797899636217039</v>
      </c>
      <c r="P2124" s="6">
        <f t="shared" si="1385"/>
        <v>2.3252178091461628</v>
      </c>
      <c r="Q2124" s="6">
        <f t="shared" si="1386"/>
        <v>0.85434749147932298</v>
      </c>
      <c r="R2124" s="6">
        <f t="shared" si="1387"/>
        <v>6.0593552642471895</v>
      </c>
      <c r="S2124" s="6">
        <f t="shared" si="1388"/>
        <v>5.9416884170126076</v>
      </c>
      <c r="T2124" s="6"/>
      <c r="U2124" s="6"/>
      <c r="V2124" s="6"/>
      <c r="W2124" s="6"/>
      <c r="X2124" s="4"/>
      <c r="Y2124" s="4"/>
      <c r="Z2124" s="4"/>
      <c r="AA2124" s="4"/>
    </row>
    <row r="2125" spans="1:27" x14ac:dyDescent="0.2">
      <c r="A2125" s="5">
        <v>2015</v>
      </c>
      <c r="B2125" s="5" t="s">
        <v>29</v>
      </c>
      <c r="C2125" s="5">
        <v>2</v>
      </c>
      <c r="D2125" s="5">
        <v>60</v>
      </c>
      <c r="F2125" s="5">
        <v>2.06</v>
      </c>
      <c r="G2125" s="5">
        <f t="shared" si="1376"/>
        <v>2.06</v>
      </c>
      <c r="H2125" s="6">
        <f t="shared" si="1383"/>
        <v>3.3329156461934115</v>
      </c>
      <c r="I2125" s="6">
        <f t="shared" si="1382"/>
        <v>5.5548594103223527E-2</v>
      </c>
      <c r="J2125" s="6">
        <f t="shared" si="1377"/>
        <v>371.40886098151918</v>
      </c>
      <c r="K2125" s="6">
        <f t="shared" si="1378"/>
        <v>293.48049212734747</v>
      </c>
      <c r="L2125" s="6">
        <f t="shared" si="1379"/>
        <v>112.20386162849459</v>
      </c>
      <c r="M2125" s="6">
        <f t="shared" si="1381"/>
        <v>777.09321473736122</v>
      </c>
      <c r="N2125" s="6">
        <f t="shared" si="1380"/>
        <v>765.96886750579961</v>
      </c>
      <c r="O2125" s="6">
        <f t="shared" si="1384"/>
        <v>2.9093694110218999</v>
      </c>
      <c r="P2125" s="6">
        <f t="shared" si="1385"/>
        <v>2.3478439370187796</v>
      </c>
      <c r="Q2125" s="6">
        <f t="shared" si="1386"/>
        <v>0.86022960581845864</v>
      </c>
      <c r="R2125" s="6">
        <f t="shared" si="1387"/>
        <v>6.1174429538591379</v>
      </c>
      <c r="S2125" s="6">
        <f t="shared" si="1388"/>
        <v>6.0000894621287637</v>
      </c>
      <c r="T2125" s="6"/>
      <c r="U2125" s="6"/>
      <c r="V2125" s="6"/>
      <c r="W2125" s="6"/>
      <c r="X2125" s="4"/>
      <c r="Y2125" s="4"/>
      <c r="Z2125" s="4"/>
      <c r="AA2125" s="4"/>
    </row>
    <row r="2126" spans="1:27" x14ac:dyDescent="0.2">
      <c r="A2126" s="5">
        <v>2015</v>
      </c>
      <c r="B2126" s="5" t="s">
        <v>29</v>
      </c>
      <c r="C2126" s="5">
        <v>2</v>
      </c>
      <c r="D2126" s="5">
        <v>60</v>
      </c>
      <c r="F2126" s="5">
        <v>2.06</v>
      </c>
      <c r="G2126" s="5">
        <f t="shared" si="1376"/>
        <v>2.06</v>
      </c>
      <c r="H2126" s="6">
        <f t="shared" si="1383"/>
        <v>3.3329156461934115</v>
      </c>
      <c r="I2126" s="6">
        <f t="shared" si="1382"/>
        <v>5.5548594103223527E-2</v>
      </c>
      <c r="J2126" s="6">
        <f t="shared" si="1377"/>
        <v>371.40886098151918</v>
      </c>
      <c r="K2126" s="6">
        <f t="shared" si="1378"/>
        <v>293.48049212734747</v>
      </c>
      <c r="L2126" s="6">
        <f t="shared" si="1379"/>
        <v>112.20386162849459</v>
      </c>
      <c r="M2126" s="6">
        <f t="shared" si="1381"/>
        <v>777.09321473736122</v>
      </c>
      <c r="N2126" s="6">
        <f t="shared" si="1380"/>
        <v>765.96886750579961</v>
      </c>
      <c r="O2126" s="6">
        <f t="shared" si="1384"/>
        <v>2.9093694110218999</v>
      </c>
      <c r="P2126" s="6">
        <f t="shared" si="1385"/>
        <v>2.3478439370187796</v>
      </c>
      <c r="Q2126" s="6">
        <f t="shared" si="1386"/>
        <v>0.86022960581845864</v>
      </c>
      <c r="R2126" s="6">
        <f t="shared" si="1387"/>
        <v>6.1174429538591379</v>
      </c>
      <c r="S2126" s="6">
        <f t="shared" si="1388"/>
        <v>6.0000894621287637</v>
      </c>
      <c r="T2126" s="6"/>
      <c r="U2126" s="6"/>
      <c r="V2126" s="6"/>
      <c r="W2126" s="6"/>
      <c r="X2126" s="4"/>
      <c r="Y2126" s="4"/>
      <c r="Z2126" s="4"/>
      <c r="AA2126" s="4"/>
    </row>
    <row r="2127" spans="1:27" x14ac:dyDescent="0.2">
      <c r="A2127" s="5">
        <v>2015</v>
      </c>
      <c r="B2127" s="5" t="s">
        <v>29</v>
      </c>
      <c r="C2127" s="5">
        <v>2</v>
      </c>
      <c r="D2127" s="5">
        <v>60</v>
      </c>
      <c r="F2127" s="5">
        <v>2.09</v>
      </c>
      <c r="G2127" s="5">
        <f t="shared" si="1376"/>
        <v>2.09</v>
      </c>
      <c r="H2127" s="6">
        <f t="shared" si="1383"/>
        <v>3.4306977175363933</v>
      </c>
      <c r="I2127" s="6">
        <f t="shared" si="1382"/>
        <v>5.7178295292273223E-2</v>
      </c>
      <c r="J2127" s="6">
        <f t="shared" si="1377"/>
        <v>382.85850474994101</v>
      </c>
      <c r="K2127" s="6">
        <f t="shared" si="1378"/>
        <v>302.04703679734394</v>
      </c>
      <c r="L2127" s="6">
        <f t="shared" si="1379"/>
        <v>114.5147123797788</v>
      </c>
      <c r="M2127" s="6">
        <f t="shared" si="1381"/>
        <v>799.42025392706364</v>
      </c>
      <c r="N2127" s="6">
        <f t="shared" si="1380"/>
        <v>788.55509185764083</v>
      </c>
      <c r="O2127" s="6">
        <f t="shared" si="1384"/>
        <v>2.999058287207871</v>
      </c>
      <c r="P2127" s="6">
        <f t="shared" si="1385"/>
        <v>2.4163762943787512</v>
      </c>
      <c r="Q2127" s="6">
        <f t="shared" si="1386"/>
        <v>0.87794612824497087</v>
      </c>
      <c r="R2127" s="6">
        <f t="shared" si="1387"/>
        <v>6.2933807098315926</v>
      </c>
      <c r="S2127" s="6">
        <f t="shared" si="1388"/>
        <v>6.1770148862181866</v>
      </c>
      <c r="T2127" s="6"/>
      <c r="U2127" s="6"/>
      <c r="V2127" s="6"/>
      <c r="W2127" s="6"/>
      <c r="X2127" s="4"/>
      <c r="Y2127" s="4"/>
      <c r="Z2127" s="4"/>
      <c r="AA2127" s="4"/>
    </row>
    <row r="2128" spans="1:27" x14ac:dyDescent="0.2">
      <c r="A2128" s="5">
        <v>2015</v>
      </c>
      <c r="B2128" s="5" t="s">
        <v>29</v>
      </c>
      <c r="C2128" s="5">
        <v>2</v>
      </c>
      <c r="D2128" s="5">
        <v>60</v>
      </c>
      <c r="F2128" s="5">
        <v>2.11</v>
      </c>
      <c r="G2128" s="5">
        <f t="shared" si="1376"/>
        <v>2.11</v>
      </c>
      <c r="H2128" s="6">
        <f t="shared" si="1383"/>
        <v>3.4966711632617793</v>
      </c>
      <c r="I2128" s="6">
        <f t="shared" si="1382"/>
        <v>5.8277852721029658E-2</v>
      </c>
      <c r="J2128" s="6">
        <f t="shared" si="1377"/>
        <v>390.59281863386218</v>
      </c>
      <c r="K2128" s="6">
        <f t="shared" si="1378"/>
        <v>307.82618228421444</v>
      </c>
      <c r="L2128" s="6">
        <f t="shared" si="1379"/>
        <v>116.06286454796556</v>
      </c>
      <c r="M2128" s="6">
        <f t="shared" si="1381"/>
        <v>814.48186546604211</v>
      </c>
      <c r="N2128" s="6">
        <f t="shared" si="1380"/>
        <v>803.79581460545489</v>
      </c>
      <c r="O2128" s="6">
        <f t="shared" si="1384"/>
        <v>3.0596437459652535</v>
      </c>
      <c r="P2128" s="6">
        <f t="shared" si="1385"/>
        <v>2.4626094582737155</v>
      </c>
      <c r="Q2128" s="6">
        <f t="shared" si="1386"/>
        <v>0.88981529486773603</v>
      </c>
      <c r="R2128" s="6">
        <f t="shared" si="1387"/>
        <v>6.412068499106705</v>
      </c>
      <c r="S2128" s="6">
        <f t="shared" si="1388"/>
        <v>6.2964005477427296</v>
      </c>
      <c r="T2128" s="6"/>
      <c r="U2128" s="6"/>
      <c r="V2128" s="6"/>
      <c r="W2128" s="6"/>
      <c r="X2128" s="4"/>
      <c r="Y2128" s="4"/>
      <c r="Z2128" s="4"/>
      <c r="AA2128" s="4"/>
    </row>
    <row r="2129" spans="1:27" x14ac:dyDescent="0.2">
      <c r="A2129" s="5">
        <v>2015</v>
      </c>
      <c r="B2129" s="5" t="s">
        <v>29</v>
      </c>
      <c r="C2129" s="5">
        <v>2</v>
      </c>
      <c r="D2129" s="5">
        <v>60</v>
      </c>
      <c r="F2129" s="5">
        <v>2.12</v>
      </c>
      <c r="G2129" s="5">
        <f t="shared" si="1376"/>
        <v>2.12</v>
      </c>
      <c r="H2129" s="6">
        <f t="shared" si="1383"/>
        <v>3.5298935055734919</v>
      </c>
      <c r="I2129" s="6">
        <f t="shared" si="1382"/>
        <v>5.8831558426224867E-2</v>
      </c>
      <c r="J2129" s="6">
        <f t="shared" si="1377"/>
        <v>394.49036998795663</v>
      </c>
      <c r="K2129" s="6">
        <f t="shared" si="1378"/>
        <v>310.73618778893427</v>
      </c>
      <c r="L2129" s="6">
        <f t="shared" si="1379"/>
        <v>116.83920334521598</v>
      </c>
      <c r="M2129" s="6">
        <f t="shared" si="1381"/>
        <v>822.06576112210689</v>
      </c>
      <c r="N2129" s="6">
        <f t="shared" si="1380"/>
        <v>811.47115318159092</v>
      </c>
      <c r="O2129" s="6">
        <f t="shared" si="1384"/>
        <v>3.0901745649056602</v>
      </c>
      <c r="P2129" s="6">
        <f t="shared" si="1385"/>
        <v>2.485889502311474</v>
      </c>
      <c r="Q2129" s="6">
        <f t="shared" si="1386"/>
        <v>0.8957672256466559</v>
      </c>
      <c r="R2129" s="6">
        <f t="shared" si="1387"/>
        <v>6.47183129286379</v>
      </c>
      <c r="S2129" s="6">
        <f t="shared" si="1388"/>
        <v>6.3565240332557948</v>
      </c>
      <c r="T2129" s="6"/>
      <c r="U2129" s="6"/>
      <c r="V2129" s="6"/>
      <c r="W2129" s="6"/>
      <c r="X2129" s="4"/>
      <c r="Y2129" s="4"/>
      <c r="Z2129" s="4"/>
      <c r="AA2129" s="4"/>
    </row>
    <row r="2130" spans="1:27" x14ac:dyDescent="0.2">
      <c r="A2130" s="5">
        <v>2015</v>
      </c>
      <c r="B2130" s="5" t="s">
        <v>29</v>
      </c>
      <c r="C2130" s="5">
        <v>2</v>
      </c>
      <c r="D2130" s="5">
        <v>60</v>
      </c>
      <c r="F2130" s="5">
        <v>2.13</v>
      </c>
      <c r="G2130" s="5">
        <f t="shared" si="1376"/>
        <v>2.13</v>
      </c>
      <c r="H2130" s="6">
        <f t="shared" si="1383"/>
        <v>3.5632729275178825</v>
      </c>
      <c r="I2130" s="6">
        <f t="shared" si="1382"/>
        <v>5.9387882125298039E-2</v>
      </c>
      <c r="J2130" s="6">
        <f t="shared" si="1377"/>
        <v>398.40819707635569</v>
      </c>
      <c r="K2130" s="6">
        <f t="shared" si="1378"/>
        <v>313.65981427476436</v>
      </c>
      <c r="L2130" s="6">
        <f t="shared" si="1379"/>
        <v>117.61704500961082</v>
      </c>
      <c r="M2130" s="6">
        <f t="shared" si="1381"/>
        <v>829.68505636073087</v>
      </c>
      <c r="N2130" s="6">
        <f t="shared" si="1380"/>
        <v>819.18314553927348</v>
      </c>
      <c r="O2130" s="6">
        <f t="shared" si="1384"/>
        <v>3.1208642104314523</v>
      </c>
      <c r="P2130" s="6">
        <f t="shared" si="1385"/>
        <v>2.5092785141981149</v>
      </c>
      <c r="Q2130" s="6">
        <f t="shared" si="1386"/>
        <v>0.90173067840701637</v>
      </c>
      <c r="R2130" s="6">
        <f t="shared" si="1387"/>
        <v>6.5318734030365837</v>
      </c>
      <c r="S2130" s="6">
        <f t="shared" si="1388"/>
        <v>6.4169346400576419</v>
      </c>
      <c r="T2130" s="6"/>
      <c r="U2130" s="6"/>
      <c r="V2130" s="6"/>
      <c r="W2130" s="6"/>
      <c r="X2130" s="4"/>
      <c r="Y2130" s="4"/>
      <c r="Z2130" s="4"/>
      <c r="AA2130" s="4"/>
    </row>
    <row r="2131" spans="1:27" x14ac:dyDescent="0.2">
      <c r="A2131" s="5">
        <v>2015</v>
      </c>
      <c r="B2131" s="5" t="s">
        <v>29</v>
      </c>
      <c r="C2131" s="5">
        <v>2</v>
      </c>
      <c r="D2131" s="5">
        <v>60</v>
      </c>
      <c r="F2131" s="5">
        <v>2.13</v>
      </c>
      <c r="G2131" s="5">
        <f t="shared" si="1376"/>
        <v>2.13</v>
      </c>
      <c r="H2131" s="6">
        <f t="shared" si="1383"/>
        <v>3.5632729275178825</v>
      </c>
      <c r="I2131" s="6">
        <f t="shared" si="1382"/>
        <v>5.9387882125298039E-2</v>
      </c>
      <c r="J2131" s="6">
        <f t="shared" si="1377"/>
        <v>398.40819707635569</v>
      </c>
      <c r="K2131" s="6">
        <f t="shared" si="1378"/>
        <v>313.65981427476436</v>
      </c>
      <c r="L2131" s="6">
        <f t="shared" si="1379"/>
        <v>117.61704500961082</v>
      </c>
      <c r="M2131" s="6">
        <f t="shared" si="1381"/>
        <v>829.68505636073087</v>
      </c>
      <c r="N2131" s="6">
        <f t="shared" si="1380"/>
        <v>819.18314553927348</v>
      </c>
      <c r="O2131" s="6">
        <f t="shared" si="1384"/>
        <v>3.1208642104314523</v>
      </c>
      <c r="P2131" s="6">
        <f t="shared" si="1385"/>
        <v>2.5092785141981149</v>
      </c>
      <c r="Q2131" s="6">
        <f t="shared" si="1386"/>
        <v>0.90173067840701637</v>
      </c>
      <c r="R2131" s="6">
        <f t="shared" si="1387"/>
        <v>6.5318734030365837</v>
      </c>
      <c r="S2131" s="6">
        <f t="shared" si="1388"/>
        <v>6.4169346400576419</v>
      </c>
      <c r="T2131" s="6"/>
      <c r="U2131" s="6"/>
      <c r="V2131" s="6"/>
      <c r="W2131" s="6"/>
      <c r="X2131" s="4"/>
      <c r="Y2131" s="4"/>
      <c r="Z2131" s="4"/>
      <c r="AA2131" s="4"/>
    </row>
    <row r="2132" spans="1:27" x14ac:dyDescent="0.2">
      <c r="A2132" s="5">
        <v>2015</v>
      </c>
      <c r="B2132" s="5" t="s">
        <v>29</v>
      </c>
      <c r="C2132" s="5">
        <v>2</v>
      </c>
      <c r="D2132" s="5">
        <v>60</v>
      </c>
      <c r="F2132" s="5">
        <v>2.14</v>
      </c>
      <c r="G2132" s="5">
        <f t="shared" si="1376"/>
        <v>2.14</v>
      </c>
      <c r="H2132" s="6">
        <f t="shared" si="1383"/>
        <v>3.5968094290949542</v>
      </c>
      <c r="I2132" s="6">
        <f t="shared" si="1382"/>
        <v>5.9946823818249236E-2</v>
      </c>
      <c r="J2132" s="6">
        <f t="shared" si="1377"/>
        <v>402.34630944287687</v>
      </c>
      <c r="K2132" s="6">
        <f t="shared" si="1378"/>
        <v>316.59706110072926</v>
      </c>
      <c r="L2132" s="6">
        <f t="shared" si="1379"/>
        <v>118.39638537423895</v>
      </c>
      <c r="M2132" s="6">
        <f t="shared" si="1381"/>
        <v>837.33975591784497</v>
      </c>
      <c r="N2132" s="6">
        <f t="shared" si="1380"/>
        <v>826.93179340343693</v>
      </c>
      <c r="O2132" s="6">
        <f t="shared" si="1384"/>
        <v>3.1517127573025352</v>
      </c>
      <c r="P2132" s="6">
        <f t="shared" si="1385"/>
        <v>2.5327764888058342</v>
      </c>
      <c r="Q2132" s="6">
        <f t="shared" si="1386"/>
        <v>0.90770562120249865</v>
      </c>
      <c r="R2132" s="6">
        <f t="shared" si="1387"/>
        <v>6.5921948673108677</v>
      </c>
      <c r="S2132" s="6">
        <f t="shared" si="1388"/>
        <v>6.4776323816602552</v>
      </c>
      <c r="T2132" s="6"/>
      <c r="U2132" s="6"/>
      <c r="V2132" s="6"/>
      <c r="W2132" s="6"/>
      <c r="X2132" s="4"/>
      <c r="Y2132" s="4"/>
      <c r="Z2132" s="4"/>
      <c r="AA2132" s="4"/>
    </row>
    <row r="2133" spans="1:27" x14ac:dyDescent="0.2">
      <c r="A2133" s="5">
        <v>2015</v>
      </c>
      <c r="B2133" s="5" t="s">
        <v>29</v>
      </c>
      <c r="C2133" s="5">
        <v>2</v>
      </c>
      <c r="D2133" s="5">
        <v>60</v>
      </c>
      <c r="F2133" s="5">
        <v>2.14</v>
      </c>
      <c r="G2133" s="5">
        <f t="shared" si="1376"/>
        <v>2.14</v>
      </c>
      <c r="H2133" s="6">
        <f t="shared" si="1383"/>
        <v>3.5968094290949542</v>
      </c>
      <c r="I2133" s="6">
        <f t="shared" si="1382"/>
        <v>5.9946823818249236E-2</v>
      </c>
      <c r="J2133" s="6">
        <f t="shared" si="1377"/>
        <v>402.34630944287687</v>
      </c>
      <c r="K2133" s="6">
        <f t="shared" si="1378"/>
        <v>316.59706110072926</v>
      </c>
      <c r="L2133" s="6">
        <f t="shared" si="1379"/>
        <v>118.39638537423895</v>
      </c>
      <c r="M2133" s="6">
        <f t="shared" si="1381"/>
        <v>837.33975591784497</v>
      </c>
      <c r="N2133" s="6">
        <f t="shared" si="1380"/>
        <v>826.93179340343693</v>
      </c>
      <c r="O2133" s="6">
        <f t="shared" si="1384"/>
        <v>3.1517127573025352</v>
      </c>
      <c r="P2133" s="6">
        <f t="shared" si="1385"/>
        <v>2.5327764888058342</v>
      </c>
      <c r="Q2133" s="6">
        <f t="shared" si="1386"/>
        <v>0.90770562120249865</v>
      </c>
      <c r="R2133" s="6">
        <f t="shared" si="1387"/>
        <v>6.5921948673108677</v>
      </c>
      <c r="S2133" s="6">
        <f t="shared" si="1388"/>
        <v>6.4776323816602552</v>
      </c>
      <c r="T2133" s="6"/>
      <c r="U2133" s="6"/>
      <c r="V2133" s="6"/>
      <c r="W2133" s="6"/>
      <c r="X2133" s="4"/>
      <c r="Y2133" s="4"/>
      <c r="Z2133" s="4"/>
      <c r="AA2133" s="4"/>
    </row>
    <row r="2134" spans="1:27" x14ac:dyDescent="0.2">
      <c r="A2134" s="5">
        <v>2015</v>
      </c>
      <c r="B2134" s="5" t="s">
        <v>29</v>
      </c>
      <c r="C2134" s="5">
        <v>2</v>
      </c>
      <c r="D2134" s="5">
        <v>60</v>
      </c>
      <c r="F2134" s="5">
        <v>2.14</v>
      </c>
      <c r="G2134" s="5">
        <f t="shared" si="1376"/>
        <v>2.14</v>
      </c>
      <c r="H2134" s="6">
        <f t="shared" si="1383"/>
        <v>3.5968094290949542</v>
      </c>
      <c r="I2134" s="6">
        <f t="shared" si="1382"/>
        <v>5.9946823818249236E-2</v>
      </c>
      <c r="J2134" s="6">
        <f t="shared" si="1377"/>
        <v>402.34630944287687</v>
      </c>
      <c r="K2134" s="6">
        <f t="shared" si="1378"/>
        <v>316.59706110072926</v>
      </c>
      <c r="L2134" s="6">
        <f t="shared" si="1379"/>
        <v>118.39638537423895</v>
      </c>
      <c r="M2134" s="6">
        <f t="shared" si="1381"/>
        <v>837.33975591784497</v>
      </c>
      <c r="N2134" s="6">
        <f t="shared" si="1380"/>
        <v>826.93179340343693</v>
      </c>
      <c r="O2134" s="6">
        <f t="shared" si="1384"/>
        <v>3.1517127573025352</v>
      </c>
      <c r="P2134" s="6">
        <f t="shared" si="1385"/>
        <v>2.5327764888058342</v>
      </c>
      <c r="Q2134" s="6">
        <f t="shared" si="1386"/>
        <v>0.90770562120249865</v>
      </c>
      <c r="R2134" s="6">
        <f t="shared" si="1387"/>
        <v>6.5921948673108677</v>
      </c>
      <c r="S2134" s="6">
        <f t="shared" si="1388"/>
        <v>6.4776323816602552</v>
      </c>
      <c r="T2134" s="6"/>
      <c r="U2134" s="6"/>
      <c r="V2134" s="6"/>
      <c r="W2134" s="6"/>
      <c r="X2134" s="4"/>
      <c r="Y2134" s="4"/>
      <c r="Z2134" s="4"/>
      <c r="AA2134" s="4"/>
    </row>
    <row r="2135" spans="1:27" x14ac:dyDescent="0.2">
      <c r="A2135" s="5">
        <v>2015</v>
      </c>
      <c r="B2135" s="5" t="s">
        <v>29</v>
      </c>
      <c r="C2135" s="5">
        <v>2</v>
      </c>
      <c r="D2135" s="5">
        <v>60</v>
      </c>
      <c r="F2135" s="5">
        <v>2.16</v>
      </c>
      <c r="G2135" s="5">
        <f t="shared" ref="G2135:G2198" si="1389">E2135+F2135</f>
        <v>2.16</v>
      </c>
      <c r="H2135" s="6">
        <f t="shared" si="1383"/>
        <v>3.6643536711471349</v>
      </c>
      <c r="I2135" s="6">
        <f t="shared" si="1382"/>
        <v>6.1072561185785586E-2</v>
      </c>
      <c r="J2135" s="6">
        <f t="shared" si="1377"/>
        <v>410.28342798470078</v>
      </c>
      <c r="K2135" s="6">
        <f t="shared" si="1378"/>
        <v>322.51241322429189</v>
      </c>
      <c r="L2135" s="6">
        <f t="shared" si="1379"/>
        <v>119.95954569112523</v>
      </c>
      <c r="M2135" s="6">
        <f t="shared" si="1381"/>
        <v>852.75538690011786</v>
      </c>
      <c r="N2135" s="6">
        <f t="shared" si="1380"/>
        <v>842.53906251102103</v>
      </c>
      <c r="O2135" s="6">
        <f t="shared" si="1384"/>
        <v>3.2138868525468225</v>
      </c>
      <c r="P2135" s="6">
        <f t="shared" si="1385"/>
        <v>2.5800993057943349</v>
      </c>
      <c r="Q2135" s="6">
        <f t="shared" si="1386"/>
        <v>0.91968985029862671</v>
      </c>
      <c r="R2135" s="6">
        <f t="shared" si="1387"/>
        <v>6.7136760086397844</v>
      </c>
      <c r="S2135" s="6">
        <f t="shared" si="1388"/>
        <v>6.5998893230029978</v>
      </c>
      <c r="T2135" s="6"/>
      <c r="U2135" s="6"/>
      <c r="V2135" s="6"/>
      <c r="W2135" s="6"/>
      <c r="X2135" s="4"/>
      <c r="Y2135" s="4"/>
      <c r="Z2135" s="4"/>
      <c r="AA2135" s="4"/>
    </row>
    <row r="2136" spans="1:27" x14ac:dyDescent="0.2">
      <c r="A2136" s="5">
        <v>2015</v>
      </c>
      <c r="B2136" s="5" t="s">
        <v>29</v>
      </c>
      <c r="C2136" s="5">
        <v>2</v>
      </c>
      <c r="D2136" s="5">
        <v>60</v>
      </c>
      <c r="F2136" s="5">
        <v>2.1800000000000002</v>
      </c>
      <c r="G2136" s="5">
        <f t="shared" si="1389"/>
        <v>2.1800000000000002</v>
      </c>
      <c r="H2136" s="6">
        <f t="shared" si="1383"/>
        <v>3.7325262317300338</v>
      </c>
      <c r="I2136" s="6">
        <f t="shared" si="1382"/>
        <v>6.2208770528833897E-2</v>
      </c>
      <c r="J2136" s="6">
        <f t="shared" si="1377"/>
        <v>418.3018011655185</v>
      </c>
      <c r="K2136" s="6">
        <f t="shared" si="1378"/>
        <v>328.48223909195121</v>
      </c>
      <c r="L2136" s="6">
        <f t="shared" si="1379"/>
        <v>121.52865157369803</v>
      </c>
      <c r="M2136" s="6">
        <f t="shared" si="1381"/>
        <v>868.31269183116774</v>
      </c>
      <c r="N2136" s="6">
        <f t="shared" si="1380"/>
        <v>858.29297414516748</v>
      </c>
      <c r="O2136" s="6">
        <f t="shared" si="1384"/>
        <v>3.2766974424632282</v>
      </c>
      <c r="P2136" s="6">
        <f t="shared" si="1385"/>
        <v>2.6278579127356094</v>
      </c>
      <c r="Q2136" s="6">
        <f t="shared" si="1386"/>
        <v>0.93171966206501833</v>
      </c>
      <c r="R2136" s="6">
        <f t="shared" si="1387"/>
        <v>6.8362750172638558</v>
      </c>
      <c r="S2136" s="6">
        <f t="shared" si="1388"/>
        <v>6.7232949641371444</v>
      </c>
      <c r="T2136" s="6"/>
      <c r="U2136" s="6"/>
      <c r="V2136" s="6"/>
      <c r="W2136" s="6"/>
      <c r="X2136" s="4"/>
      <c r="Y2136" s="4"/>
      <c r="Z2136" s="4"/>
      <c r="AA2136" s="4"/>
    </row>
    <row r="2137" spans="1:27" x14ac:dyDescent="0.2">
      <c r="A2137" s="5">
        <v>2015</v>
      </c>
      <c r="B2137" s="5" t="s">
        <v>29</v>
      </c>
      <c r="C2137" s="5">
        <v>2</v>
      </c>
      <c r="D2137" s="5">
        <v>60</v>
      </c>
      <c r="F2137" s="5">
        <v>2.1800000000000002</v>
      </c>
      <c r="G2137" s="5">
        <f t="shared" si="1389"/>
        <v>2.1800000000000002</v>
      </c>
      <c r="H2137" s="6">
        <f t="shared" si="1383"/>
        <v>3.7325262317300338</v>
      </c>
      <c r="I2137" s="6">
        <f t="shared" si="1382"/>
        <v>6.2208770528833897E-2</v>
      </c>
      <c r="J2137" s="6">
        <f t="shared" si="1377"/>
        <v>418.3018011655185</v>
      </c>
      <c r="K2137" s="6">
        <f t="shared" si="1378"/>
        <v>328.48223909195121</v>
      </c>
      <c r="L2137" s="6">
        <f t="shared" si="1379"/>
        <v>121.52865157369803</v>
      </c>
      <c r="M2137" s="6">
        <f t="shared" si="1381"/>
        <v>868.31269183116774</v>
      </c>
      <c r="N2137" s="6">
        <f t="shared" si="1380"/>
        <v>858.29297414516748</v>
      </c>
      <c r="O2137" s="6">
        <f t="shared" si="1384"/>
        <v>3.2766974424632282</v>
      </c>
      <c r="P2137" s="6">
        <f t="shared" si="1385"/>
        <v>2.6278579127356094</v>
      </c>
      <c r="Q2137" s="6">
        <f t="shared" si="1386"/>
        <v>0.93171966206501833</v>
      </c>
      <c r="R2137" s="6">
        <f t="shared" si="1387"/>
        <v>6.8362750172638558</v>
      </c>
      <c r="S2137" s="6">
        <f t="shared" si="1388"/>
        <v>6.7232949641371444</v>
      </c>
      <c r="T2137" s="6"/>
      <c r="U2137" s="6"/>
      <c r="V2137" s="6"/>
      <c r="W2137" s="6"/>
      <c r="X2137" s="4"/>
      <c r="Y2137" s="4"/>
      <c r="Z2137" s="4"/>
      <c r="AA2137" s="4"/>
    </row>
    <row r="2138" spans="1:27" x14ac:dyDescent="0.2">
      <c r="A2138" s="5">
        <v>2015</v>
      </c>
      <c r="B2138" s="5" t="s">
        <v>29</v>
      </c>
      <c r="C2138" s="5">
        <v>2</v>
      </c>
      <c r="D2138" s="5">
        <v>60</v>
      </c>
      <c r="F2138" s="5">
        <v>2.19</v>
      </c>
      <c r="G2138" s="5">
        <f t="shared" si="1389"/>
        <v>2.19</v>
      </c>
      <c r="H2138" s="6">
        <f t="shared" si="1383"/>
        <v>3.7668481314705016</v>
      </c>
      <c r="I2138" s="6">
        <f t="shared" si="1382"/>
        <v>6.2780802191175031E-2</v>
      </c>
      <c r="J2138" s="6">
        <f t="shared" si="1377"/>
        <v>422.34148168382927</v>
      </c>
      <c r="K2138" s="6">
        <f t="shared" si="1378"/>
        <v>331.48757810909257</v>
      </c>
      <c r="L2138" s="6">
        <f t="shared" si="1379"/>
        <v>122.31542400751756</v>
      </c>
      <c r="M2138" s="6">
        <f t="shared" si="1381"/>
        <v>876.14448380043939</v>
      </c>
      <c r="N2138" s="6">
        <f t="shared" si="1380"/>
        <v>866.22492513835994</v>
      </c>
      <c r="O2138" s="6">
        <f t="shared" si="1384"/>
        <v>3.3083416065233289</v>
      </c>
      <c r="P2138" s="6">
        <f t="shared" si="1385"/>
        <v>2.6519006248727401</v>
      </c>
      <c r="Q2138" s="6">
        <f t="shared" si="1386"/>
        <v>0.9377515840576347</v>
      </c>
      <c r="R2138" s="6">
        <f t="shared" si="1387"/>
        <v>6.8979938154537042</v>
      </c>
      <c r="S2138" s="6">
        <f t="shared" si="1388"/>
        <v>6.7854285802504855</v>
      </c>
      <c r="T2138" s="6"/>
      <c r="U2138" s="6"/>
      <c r="V2138" s="6"/>
      <c r="W2138" s="6"/>
      <c r="X2138" s="4"/>
      <c r="Y2138" s="4"/>
      <c r="Z2138" s="4"/>
      <c r="AA2138" s="4"/>
    </row>
    <row r="2139" spans="1:27" x14ac:dyDescent="0.2">
      <c r="A2139" s="5">
        <v>2015</v>
      </c>
      <c r="B2139" s="5" t="s">
        <v>29</v>
      </c>
      <c r="C2139" s="5">
        <v>2</v>
      </c>
      <c r="D2139" s="5">
        <v>60</v>
      </c>
      <c r="F2139" s="5">
        <v>2.19</v>
      </c>
      <c r="G2139" s="5">
        <f t="shared" si="1389"/>
        <v>2.19</v>
      </c>
      <c r="H2139" s="6">
        <f t="shared" si="1383"/>
        <v>3.7668481314705016</v>
      </c>
      <c r="I2139" s="6">
        <f t="shared" si="1382"/>
        <v>6.2780802191175031E-2</v>
      </c>
      <c r="J2139" s="6">
        <f t="shared" si="1377"/>
        <v>422.34148168382927</v>
      </c>
      <c r="K2139" s="6">
        <f t="shared" si="1378"/>
        <v>331.48757810909257</v>
      </c>
      <c r="L2139" s="6">
        <f t="shared" si="1379"/>
        <v>122.31542400751756</v>
      </c>
      <c r="M2139" s="6">
        <f t="shared" si="1381"/>
        <v>876.14448380043939</v>
      </c>
      <c r="N2139" s="6">
        <f t="shared" si="1380"/>
        <v>866.22492513835994</v>
      </c>
      <c r="O2139" s="6">
        <f t="shared" si="1384"/>
        <v>3.3083416065233289</v>
      </c>
      <c r="P2139" s="6">
        <f t="shared" si="1385"/>
        <v>2.6519006248727401</v>
      </c>
      <c r="Q2139" s="6">
        <f t="shared" si="1386"/>
        <v>0.9377515840576347</v>
      </c>
      <c r="R2139" s="6">
        <f t="shared" si="1387"/>
        <v>6.8979938154537042</v>
      </c>
      <c r="S2139" s="6">
        <f t="shared" si="1388"/>
        <v>6.7854285802504855</v>
      </c>
      <c r="T2139" s="6"/>
      <c r="U2139" s="6"/>
      <c r="V2139" s="6"/>
      <c r="W2139" s="6"/>
      <c r="X2139" s="4"/>
      <c r="Y2139" s="4"/>
      <c r="Z2139" s="4"/>
      <c r="AA2139" s="4"/>
    </row>
    <row r="2140" spans="1:27" x14ac:dyDescent="0.2">
      <c r="A2140" s="5">
        <v>2015</v>
      </c>
      <c r="B2140" s="5" t="s">
        <v>29</v>
      </c>
      <c r="C2140" s="5">
        <v>2</v>
      </c>
      <c r="D2140" s="5">
        <v>60</v>
      </c>
      <c r="F2140" s="5">
        <v>2.19</v>
      </c>
      <c r="G2140" s="5">
        <f t="shared" si="1389"/>
        <v>2.19</v>
      </c>
      <c r="H2140" s="6">
        <f t="shared" si="1383"/>
        <v>3.7668481314705016</v>
      </c>
      <c r="I2140" s="6">
        <f t="shared" si="1382"/>
        <v>6.2780802191175031E-2</v>
      </c>
      <c r="J2140" s="6">
        <f t="shared" si="1377"/>
        <v>422.34148168382927</v>
      </c>
      <c r="K2140" s="6">
        <f t="shared" si="1378"/>
        <v>331.48757810909257</v>
      </c>
      <c r="L2140" s="6">
        <f t="shared" si="1379"/>
        <v>122.31542400751756</v>
      </c>
      <c r="M2140" s="6">
        <f t="shared" si="1381"/>
        <v>876.14448380043939</v>
      </c>
      <c r="N2140" s="6">
        <f t="shared" si="1380"/>
        <v>866.22492513835994</v>
      </c>
      <c r="O2140" s="6">
        <f t="shared" si="1384"/>
        <v>3.3083416065233289</v>
      </c>
      <c r="P2140" s="6">
        <f t="shared" si="1385"/>
        <v>2.6519006248727401</v>
      </c>
      <c r="Q2140" s="6">
        <f t="shared" si="1386"/>
        <v>0.9377515840576347</v>
      </c>
      <c r="R2140" s="6">
        <f t="shared" si="1387"/>
        <v>6.8979938154537042</v>
      </c>
      <c r="S2140" s="6">
        <f t="shared" si="1388"/>
        <v>6.7854285802504855</v>
      </c>
      <c r="T2140" s="6"/>
      <c r="U2140" s="6"/>
      <c r="V2140" s="6"/>
      <c r="W2140" s="6"/>
      <c r="X2140" s="4"/>
      <c r="Y2140" s="4"/>
      <c r="Z2140" s="4"/>
      <c r="AA2140" s="4"/>
    </row>
    <row r="2141" spans="1:27" x14ac:dyDescent="0.2">
      <c r="A2141" s="5">
        <v>2015</v>
      </c>
      <c r="B2141" s="5" t="s">
        <v>29</v>
      </c>
      <c r="C2141" s="5">
        <v>2</v>
      </c>
      <c r="D2141" s="5">
        <v>60</v>
      </c>
      <c r="F2141" s="5">
        <v>2.2000000000000002</v>
      </c>
      <c r="G2141" s="5">
        <f t="shared" si="1389"/>
        <v>2.2000000000000002</v>
      </c>
      <c r="H2141" s="6">
        <f t="shared" si="1383"/>
        <v>3.8013271108436504</v>
      </c>
      <c r="I2141" s="6">
        <f t="shared" si="1382"/>
        <v>6.3355451847394176E-2</v>
      </c>
      <c r="J2141" s="6">
        <f t="shared" si="1377"/>
        <v>426.40150391040601</v>
      </c>
      <c r="K2141" s="6">
        <f t="shared" si="1378"/>
        <v>334.50653368320945</v>
      </c>
      <c r="L2141" s="6">
        <f t="shared" si="1379"/>
        <v>123.10367077802476</v>
      </c>
      <c r="M2141" s="6">
        <f t="shared" si="1381"/>
        <v>884.01170837164022</v>
      </c>
      <c r="N2141" s="6">
        <f t="shared" si="1380"/>
        <v>874.19354182222423</v>
      </c>
      <c r="O2141" s="6">
        <f t="shared" si="1384"/>
        <v>3.3401451139648466</v>
      </c>
      <c r="P2141" s="6">
        <f t="shared" si="1385"/>
        <v>2.6760522694656759</v>
      </c>
      <c r="Q2141" s="6">
        <f t="shared" si="1386"/>
        <v>0.94379480929818993</v>
      </c>
      <c r="R2141" s="6">
        <f t="shared" si="1387"/>
        <v>6.9599921927287127</v>
      </c>
      <c r="S2141" s="6">
        <f t="shared" si="1388"/>
        <v>6.8478494109407562</v>
      </c>
      <c r="T2141" s="6"/>
      <c r="U2141" s="6"/>
      <c r="V2141" s="6"/>
      <c r="W2141" s="6"/>
      <c r="X2141" s="4"/>
      <c r="Y2141" s="4"/>
      <c r="Z2141" s="4"/>
      <c r="AA2141" s="4"/>
    </row>
    <row r="2142" spans="1:27" x14ac:dyDescent="0.2">
      <c r="A2142" s="5">
        <v>2015</v>
      </c>
      <c r="B2142" s="5" t="s">
        <v>29</v>
      </c>
      <c r="C2142" s="5">
        <v>2</v>
      </c>
      <c r="D2142" s="5">
        <v>60</v>
      </c>
      <c r="F2142" s="5">
        <v>2.23</v>
      </c>
      <c r="G2142" s="5">
        <f t="shared" si="1389"/>
        <v>2.23</v>
      </c>
      <c r="H2142" s="6">
        <f t="shared" si="1383"/>
        <v>3.9057065267591704</v>
      </c>
      <c r="I2142" s="6">
        <f t="shared" si="1382"/>
        <v>6.509510877931951E-2</v>
      </c>
      <c r="J2142" s="6">
        <f t="shared" si="1377"/>
        <v>438.70371334532916</v>
      </c>
      <c r="K2142" s="6">
        <f t="shared" si="1378"/>
        <v>343.64509355825913</v>
      </c>
      <c r="L2142" s="6">
        <f t="shared" si="1379"/>
        <v>125.47721767567083</v>
      </c>
      <c r="M2142" s="6">
        <f t="shared" si="1381"/>
        <v>907.82602457925918</v>
      </c>
      <c r="N2142" s="6">
        <f t="shared" si="1380"/>
        <v>898.31940268506162</v>
      </c>
      <c r="O2142" s="6">
        <f t="shared" si="1384"/>
        <v>3.4365124212050784</v>
      </c>
      <c r="P2142" s="6">
        <f t="shared" si="1385"/>
        <v>2.7491607484660729</v>
      </c>
      <c r="Q2142" s="6">
        <f t="shared" si="1386"/>
        <v>0.96199200218014302</v>
      </c>
      <c r="R2142" s="6">
        <f t="shared" si="1387"/>
        <v>7.147665171851294</v>
      </c>
      <c r="S2142" s="6">
        <f t="shared" si="1388"/>
        <v>7.0368353210329824</v>
      </c>
      <c r="T2142" s="6"/>
      <c r="U2142" s="6"/>
      <c r="V2142" s="6"/>
      <c r="W2142" s="6"/>
      <c r="X2142" s="4"/>
      <c r="Y2142" s="4"/>
      <c r="Z2142" s="4"/>
      <c r="AA2142" s="4"/>
    </row>
    <row r="2143" spans="1:27" x14ac:dyDescent="0.2">
      <c r="A2143" s="5">
        <v>2015</v>
      </c>
      <c r="B2143" s="5" t="s">
        <v>29</v>
      </c>
      <c r="C2143" s="5">
        <v>2</v>
      </c>
      <c r="D2143" s="5">
        <v>60</v>
      </c>
      <c r="F2143" s="5">
        <v>2.23</v>
      </c>
      <c r="G2143" s="5">
        <f t="shared" si="1389"/>
        <v>2.23</v>
      </c>
      <c r="H2143" s="6">
        <f t="shared" si="1383"/>
        <v>3.9057065267591704</v>
      </c>
      <c r="I2143" s="6">
        <f t="shared" si="1382"/>
        <v>6.509510877931951E-2</v>
      </c>
      <c r="J2143" s="6">
        <f t="shared" ref="J2143:J2206" si="1390">81.42*G2143^2.1</f>
        <v>438.70371334532916</v>
      </c>
      <c r="K2143" s="6">
        <f t="shared" ref="K2143:K2206" si="1391">69.66*G2143^1.99</f>
        <v>343.64509355825913</v>
      </c>
      <c r="L2143" s="6">
        <f t="shared" ref="L2143:L2206" si="1392">40.5*G2143^1.41</f>
        <v>125.47721767567083</v>
      </c>
      <c r="M2143" s="6">
        <f t="shared" si="1381"/>
        <v>907.82602457925918</v>
      </c>
      <c r="N2143" s="6">
        <f t="shared" ref="N2143:N2206" si="1393">179.2*G2143^2.01</f>
        <v>898.31940268506162</v>
      </c>
      <c r="O2143" s="6">
        <f t="shared" si="1384"/>
        <v>3.4365124212050784</v>
      </c>
      <c r="P2143" s="6">
        <f t="shared" si="1385"/>
        <v>2.7491607484660729</v>
      </c>
      <c r="Q2143" s="6">
        <f t="shared" si="1386"/>
        <v>0.96199200218014302</v>
      </c>
      <c r="R2143" s="6">
        <f t="shared" si="1387"/>
        <v>7.147665171851294</v>
      </c>
      <c r="S2143" s="6">
        <f t="shared" si="1388"/>
        <v>7.0368353210329824</v>
      </c>
      <c r="T2143" s="6"/>
      <c r="U2143" s="6"/>
      <c r="V2143" s="6"/>
      <c r="W2143" s="6"/>
      <c r="X2143" s="4"/>
      <c r="Y2143" s="4"/>
      <c r="Z2143" s="4"/>
      <c r="AA2143" s="4"/>
    </row>
    <row r="2144" spans="1:27" x14ac:dyDescent="0.2">
      <c r="A2144" s="5">
        <v>2015</v>
      </c>
      <c r="B2144" s="5" t="s">
        <v>29</v>
      </c>
      <c r="C2144" s="5">
        <v>2</v>
      </c>
      <c r="D2144" s="5">
        <v>60</v>
      </c>
      <c r="F2144" s="5">
        <v>2.25</v>
      </c>
      <c r="G2144" s="5">
        <f t="shared" si="1389"/>
        <v>2.25</v>
      </c>
      <c r="H2144" s="6">
        <f t="shared" si="1383"/>
        <v>3.9760782021995817</v>
      </c>
      <c r="I2144" s="6">
        <f t="shared" si="1382"/>
        <v>6.6267970036659699E-2</v>
      </c>
      <c r="J2144" s="6">
        <f t="shared" si="1390"/>
        <v>447.00706378026553</v>
      </c>
      <c r="K2144" s="6">
        <f t="shared" si="1391"/>
        <v>349.80553829566469</v>
      </c>
      <c r="L2144" s="6">
        <f t="shared" si="1392"/>
        <v>127.06688215483571</v>
      </c>
      <c r="M2144" s="6">
        <f t="shared" si="1381"/>
        <v>923.87948423076602</v>
      </c>
      <c r="N2144" s="6">
        <f t="shared" si="1393"/>
        <v>914.58666880679573</v>
      </c>
      <c r="O2144" s="6">
        <f t="shared" si="1384"/>
        <v>3.5015553329454132</v>
      </c>
      <c r="P2144" s="6">
        <f t="shared" si="1385"/>
        <v>2.7984443063653175</v>
      </c>
      <c r="Q2144" s="6">
        <f t="shared" si="1386"/>
        <v>0.9741794298537404</v>
      </c>
      <c r="R2144" s="6">
        <f t="shared" si="1387"/>
        <v>7.2741790691644708</v>
      </c>
      <c r="S2144" s="6">
        <f t="shared" si="1388"/>
        <v>7.1642622389865664</v>
      </c>
      <c r="T2144" s="6"/>
      <c r="U2144" s="6"/>
      <c r="V2144" s="6"/>
      <c r="W2144" s="6"/>
      <c r="X2144" s="4"/>
      <c r="Y2144" s="4"/>
      <c r="Z2144" s="4"/>
      <c r="AA2144" s="4"/>
    </row>
    <row r="2145" spans="1:27" x14ac:dyDescent="0.2">
      <c r="A2145" s="5">
        <v>2015</v>
      </c>
      <c r="B2145" s="5" t="s">
        <v>29</v>
      </c>
      <c r="C2145" s="5">
        <v>2</v>
      </c>
      <c r="D2145" s="5">
        <v>60</v>
      </c>
      <c r="F2145" s="5">
        <v>2.2999999999999998</v>
      </c>
      <c r="G2145" s="5">
        <f t="shared" si="1389"/>
        <v>2.2999999999999998</v>
      </c>
      <c r="H2145" s="6">
        <f t="shared" si="1383"/>
        <v>4.1547562843725006</v>
      </c>
      <c r="I2145" s="6">
        <f t="shared" si="1382"/>
        <v>6.9245938072875005E-2</v>
      </c>
      <c r="J2145" s="6">
        <f t="shared" si="1390"/>
        <v>468.12254093041702</v>
      </c>
      <c r="K2145" s="6">
        <f t="shared" si="1391"/>
        <v>365.44486497106425</v>
      </c>
      <c r="L2145" s="6">
        <f t="shared" si="1392"/>
        <v>131.06637017402932</v>
      </c>
      <c r="M2145" s="6">
        <f t="shared" si="1381"/>
        <v>964.63377607551058</v>
      </c>
      <c r="N2145" s="6">
        <f t="shared" si="1393"/>
        <v>955.89668549005148</v>
      </c>
      <c r="O2145" s="6">
        <f t="shared" si="1384"/>
        <v>3.666959903954933</v>
      </c>
      <c r="P2145" s="6">
        <f t="shared" si="1385"/>
        <v>2.9235589197685141</v>
      </c>
      <c r="Q2145" s="6">
        <f t="shared" si="1386"/>
        <v>1.0048421713342248</v>
      </c>
      <c r="R2145" s="6">
        <f t="shared" si="1387"/>
        <v>7.5953609950576721</v>
      </c>
      <c r="S2145" s="6">
        <f t="shared" si="1388"/>
        <v>7.4878573696720698</v>
      </c>
      <c r="T2145" s="6"/>
      <c r="U2145" s="6"/>
      <c r="V2145" s="6"/>
      <c r="W2145" s="6"/>
      <c r="X2145" s="4"/>
      <c r="Y2145" s="4"/>
      <c r="Z2145" s="4"/>
      <c r="AA2145" s="4"/>
    </row>
    <row r="2146" spans="1:27" x14ac:dyDescent="0.2">
      <c r="A2146" s="5">
        <v>2015</v>
      </c>
      <c r="B2146" s="5" t="s">
        <v>29</v>
      </c>
      <c r="C2146" s="5">
        <v>2</v>
      </c>
      <c r="D2146" s="5">
        <v>60</v>
      </c>
      <c r="F2146" s="5">
        <v>2.2999999999999998</v>
      </c>
      <c r="G2146" s="5">
        <f t="shared" si="1389"/>
        <v>2.2999999999999998</v>
      </c>
      <c r="H2146" s="6">
        <f t="shared" si="1383"/>
        <v>4.1547562843725006</v>
      </c>
      <c r="I2146" s="6">
        <f t="shared" si="1382"/>
        <v>6.9245938072875005E-2</v>
      </c>
      <c r="J2146" s="6">
        <f t="shared" si="1390"/>
        <v>468.12254093041702</v>
      </c>
      <c r="K2146" s="6">
        <f t="shared" si="1391"/>
        <v>365.44486497106425</v>
      </c>
      <c r="L2146" s="6">
        <f t="shared" si="1392"/>
        <v>131.06637017402932</v>
      </c>
      <c r="M2146" s="6">
        <f t="shared" si="1381"/>
        <v>964.63377607551058</v>
      </c>
      <c r="N2146" s="6">
        <f t="shared" si="1393"/>
        <v>955.89668549005148</v>
      </c>
      <c r="O2146" s="6">
        <f t="shared" si="1384"/>
        <v>3.666959903954933</v>
      </c>
      <c r="P2146" s="6">
        <f t="shared" si="1385"/>
        <v>2.9235589197685141</v>
      </c>
      <c r="Q2146" s="6">
        <f t="shared" si="1386"/>
        <v>1.0048421713342248</v>
      </c>
      <c r="R2146" s="6">
        <f t="shared" si="1387"/>
        <v>7.5953609950576721</v>
      </c>
      <c r="S2146" s="6">
        <f t="shared" si="1388"/>
        <v>7.4878573696720698</v>
      </c>
      <c r="T2146" s="6"/>
      <c r="U2146" s="6"/>
      <c r="V2146" s="6"/>
      <c r="W2146" s="6"/>
      <c r="X2146" s="4"/>
      <c r="Y2146" s="4"/>
      <c r="Z2146" s="4"/>
      <c r="AA2146" s="4"/>
    </row>
    <row r="2147" spans="1:27" x14ac:dyDescent="0.2">
      <c r="A2147" s="5">
        <v>2015</v>
      </c>
      <c r="B2147" s="5" t="s">
        <v>29</v>
      </c>
      <c r="C2147" s="5">
        <v>2</v>
      </c>
      <c r="D2147" s="5">
        <v>60</v>
      </c>
      <c r="F2147" s="5">
        <v>2.2999999999999998</v>
      </c>
      <c r="G2147" s="5">
        <f t="shared" si="1389"/>
        <v>2.2999999999999998</v>
      </c>
      <c r="H2147" s="6">
        <f t="shared" si="1383"/>
        <v>4.1547562843725006</v>
      </c>
      <c r="I2147" s="6">
        <f t="shared" si="1382"/>
        <v>6.9245938072875005E-2</v>
      </c>
      <c r="J2147" s="6">
        <f t="shared" si="1390"/>
        <v>468.12254093041702</v>
      </c>
      <c r="K2147" s="6">
        <f t="shared" si="1391"/>
        <v>365.44486497106425</v>
      </c>
      <c r="L2147" s="6">
        <f t="shared" si="1392"/>
        <v>131.06637017402932</v>
      </c>
      <c r="M2147" s="6">
        <f t="shared" si="1381"/>
        <v>964.63377607551058</v>
      </c>
      <c r="N2147" s="6">
        <f t="shared" si="1393"/>
        <v>955.89668549005148</v>
      </c>
      <c r="O2147" s="6">
        <f t="shared" si="1384"/>
        <v>3.666959903954933</v>
      </c>
      <c r="P2147" s="6">
        <f t="shared" si="1385"/>
        <v>2.9235589197685141</v>
      </c>
      <c r="Q2147" s="6">
        <f t="shared" si="1386"/>
        <v>1.0048421713342248</v>
      </c>
      <c r="R2147" s="6">
        <f t="shared" si="1387"/>
        <v>7.5953609950576721</v>
      </c>
      <c r="S2147" s="6">
        <f t="shared" si="1388"/>
        <v>7.4878573696720698</v>
      </c>
      <c r="T2147" s="6"/>
      <c r="U2147" s="6"/>
      <c r="V2147" s="6"/>
      <c r="W2147" s="6"/>
      <c r="X2147" s="4"/>
      <c r="Y2147" s="4"/>
      <c r="Z2147" s="4"/>
      <c r="AA2147" s="4"/>
    </row>
    <row r="2148" spans="1:27" x14ac:dyDescent="0.2">
      <c r="A2148" s="5">
        <v>2015</v>
      </c>
      <c r="B2148" s="5" t="s">
        <v>29</v>
      </c>
      <c r="C2148" s="5">
        <v>2</v>
      </c>
      <c r="D2148" s="5">
        <v>60</v>
      </c>
      <c r="F2148" s="5">
        <v>2.2999999999999998</v>
      </c>
      <c r="G2148" s="5">
        <f t="shared" si="1389"/>
        <v>2.2999999999999998</v>
      </c>
      <c r="H2148" s="6">
        <f t="shared" si="1383"/>
        <v>4.1547562843725006</v>
      </c>
      <c r="I2148" s="6">
        <f t="shared" si="1382"/>
        <v>6.9245938072875005E-2</v>
      </c>
      <c r="J2148" s="6">
        <f t="shared" si="1390"/>
        <v>468.12254093041702</v>
      </c>
      <c r="K2148" s="6">
        <f t="shared" si="1391"/>
        <v>365.44486497106425</v>
      </c>
      <c r="L2148" s="6">
        <f t="shared" si="1392"/>
        <v>131.06637017402932</v>
      </c>
      <c r="M2148" s="6">
        <f t="shared" si="1381"/>
        <v>964.63377607551058</v>
      </c>
      <c r="N2148" s="6">
        <f t="shared" si="1393"/>
        <v>955.89668549005148</v>
      </c>
      <c r="O2148" s="6">
        <f t="shared" si="1384"/>
        <v>3.666959903954933</v>
      </c>
      <c r="P2148" s="6">
        <f t="shared" si="1385"/>
        <v>2.9235589197685141</v>
      </c>
      <c r="Q2148" s="6">
        <f t="shared" si="1386"/>
        <v>1.0048421713342248</v>
      </c>
      <c r="R2148" s="6">
        <f t="shared" si="1387"/>
        <v>7.5953609950576721</v>
      </c>
      <c r="S2148" s="6">
        <f t="shared" si="1388"/>
        <v>7.4878573696720698</v>
      </c>
      <c r="T2148" s="6"/>
      <c r="U2148" s="6"/>
      <c r="V2148" s="6"/>
      <c r="W2148" s="6"/>
      <c r="X2148" s="4"/>
      <c r="Y2148" s="4"/>
      <c r="Z2148" s="4"/>
      <c r="AA2148" s="4"/>
    </row>
    <row r="2149" spans="1:27" x14ac:dyDescent="0.2">
      <c r="A2149" s="5">
        <v>2015</v>
      </c>
      <c r="B2149" s="5" t="s">
        <v>29</v>
      </c>
      <c r="C2149" s="5">
        <v>2</v>
      </c>
      <c r="D2149" s="5">
        <v>60</v>
      </c>
      <c r="F2149" s="5">
        <v>2.35</v>
      </c>
      <c r="G2149" s="5">
        <f t="shared" si="1389"/>
        <v>2.35</v>
      </c>
      <c r="H2149" s="6">
        <f t="shared" si="1383"/>
        <v>4.3373613573624086</v>
      </c>
      <c r="I2149" s="6">
        <f t="shared" si="1382"/>
        <v>7.2289355956040149E-2</v>
      </c>
      <c r="J2149" s="6">
        <f t="shared" si="1390"/>
        <v>489.74905741724564</v>
      </c>
      <c r="K2149" s="6">
        <f t="shared" si="1391"/>
        <v>381.42443891247598</v>
      </c>
      <c r="L2149" s="6">
        <f t="shared" si="1392"/>
        <v>135.10166739373736</v>
      </c>
      <c r="M2149" s="6">
        <f t="shared" si="1381"/>
        <v>1006.2751637234589</v>
      </c>
      <c r="N2149" s="6">
        <f t="shared" si="1393"/>
        <v>998.12379343254315</v>
      </c>
      <c r="O2149" s="6">
        <f t="shared" si="1384"/>
        <v>3.8363676164350906</v>
      </c>
      <c r="P2149" s="6">
        <f t="shared" si="1385"/>
        <v>3.0513955112998077</v>
      </c>
      <c r="Q2149" s="6">
        <f t="shared" si="1386"/>
        <v>1.035779450018653</v>
      </c>
      <c r="R2149" s="6">
        <f t="shared" si="1387"/>
        <v>7.9235425777535511</v>
      </c>
      <c r="S2149" s="6">
        <f t="shared" si="1388"/>
        <v>7.818636381888254</v>
      </c>
      <c r="T2149" s="6"/>
      <c r="U2149" s="6"/>
      <c r="V2149" s="6"/>
      <c r="W2149" s="6"/>
      <c r="X2149" s="4"/>
      <c r="Y2149" s="4"/>
      <c r="Z2149" s="4"/>
      <c r="AA2149" s="4"/>
    </row>
    <row r="2150" spans="1:27" x14ac:dyDescent="0.2">
      <c r="A2150" s="5">
        <v>2015</v>
      </c>
      <c r="B2150" s="5" t="s">
        <v>29</v>
      </c>
      <c r="C2150" s="5">
        <v>2</v>
      </c>
      <c r="D2150" s="5">
        <v>60</v>
      </c>
      <c r="F2150" s="5">
        <v>2.39</v>
      </c>
      <c r="G2150" s="5">
        <f t="shared" si="1389"/>
        <v>2.39</v>
      </c>
      <c r="H2150" s="6">
        <f t="shared" si="1383"/>
        <v>4.4862728491425647</v>
      </c>
      <c r="I2150" s="6">
        <f t="shared" si="1382"/>
        <v>7.4771214152376073E-2</v>
      </c>
      <c r="J2150" s="6">
        <f t="shared" si="1390"/>
        <v>507.41895904610254</v>
      </c>
      <c r="K2150" s="6">
        <f t="shared" si="1391"/>
        <v>394.45302687266377</v>
      </c>
      <c r="L2150" s="6">
        <f t="shared" si="1392"/>
        <v>138.35538383725276</v>
      </c>
      <c r="M2150" s="6">
        <f t="shared" si="1381"/>
        <v>1040.227369756019</v>
      </c>
      <c r="N2150" s="6">
        <f t="shared" si="1393"/>
        <v>1032.5659181967299</v>
      </c>
      <c r="O2150" s="6">
        <f t="shared" si="1384"/>
        <v>3.9747818458611364</v>
      </c>
      <c r="P2150" s="6">
        <f t="shared" si="1385"/>
        <v>3.1556242149813101</v>
      </c>
      <c r="Q2150" s="6">
        <f t="shared" si="1386"/>
        <v>1.060724609418938</v>
      </c>
      <c r="R2150" s="6">
        <f t="shared" si="1387"/>
        <v>8.1911306702613835</v>
      </c>
      <c r="S2150" s="6">
        <f t="shared" si="1388"/>
        <v>8.0884330258743837</v>
      </c>
      <c r="T2150" s="6"/>
      <c r="U2150" s="6"/>
      <c r="V2150" s="6"/>
      <c r="W2150" s="6"/>
      <c r="X2150" s="4"/>
      <c r="Y2150" s="4"/>
      <c r="Z2150" s="4"/>
      <c r="AA2150" s="4"/>
    </row>
    <row r="2151" spans="1:27" x14ac:dyDescent="0.2">
      <c r="A2151" s="5">
        <v>2015</v>
      </c>
      <c r="B2151" s="5" t="s">
        <v>29</v>
      </c>
      <c r="C2151" s="5">
        <v>2</v>
      </c>
      <c r="D2151" s="5">
        <v>60</v>
      </c>
      <c r="F2151" s="5">
        <v>2.39</v>
      </c>
      <c r="G2151" s="5">
        <f t="shared" si="1389"/>
        <v>2.39</v>
      </c>
      <c r="H2151" s="6">
        <f t="shared" si="1383"/>
        <v>4.4862728491425647</v>
      </c>
      <c r="I2151" s="6">
        <f t="shared" si="1382"/>
        <v>7.4771214152376073E-2</v>
      </c>
      <c r="J2151" s="6">
        <f t="shared" si="1390"/>
        <v>507.41895904610254</v>
      </c>
      <c r="K2151" s="6">
        <f t="shared" si="1391"/>
        <v>394.45302687266377</v>
      </c>
      <c r="L2151" s="6">
        <f t="shared" si="1392"/>
        <v>138.35538383725276</v>
      </c>
      <c r="M2151" s="6">
        <f t="shared" si="1381"/>
        <v>1040.227369756019</v>
      </c>
      <c r="N2151" s="6">
        <f t="shared" si="1393"/>
        <v>1032.5659181967299</v>
      </c>
      <c r="O2151" s="6">
        <f t="shared" si="1384"/>
        <v>3.9747818458611364</v>
      </c>
      <c r="P2151" s="6">
        <f t="shared" si="1385"/>
        <v>3.1556242149813101</v>
      </c>
      <c r="Q2151" s="6">
        <f t="shared" si="1386"/>
        <v>1.060724609418938</v>
      </c>
      <c r="R2151" s="6">
        <f t="shared" si="1387"/>
        <v>8.1911306702613835</v>
      </c>
      <c r="S2151" s="6">
        <f t="shared" si="1388"/>
        <v>8.0884330258743837</v>
      </c>
      <c r="T2151" s="6"/>
      <c r="U2151" s="6"/>
      <c r="V2151" s="6"/>
      <c r="W2151" s="6"/>
      <c r="X2151" s="4"/>
      <c r="Y2151" s="4"/>
      <c r="Z2151" s="4"/>
      <c r="AA2151" s="4"/>
    </row>
    <row r="2152" spans="1:27" x14ac:dyDescent="0.2">
      <c r="A2152" s="5">
        <v>2015</v>
      </c>
      <c r="B2152" s="5" t="s">
        <v>29</v>
      </c>
      <c r="C2152" s="5">
        <v>2</v>
      </c>
      <c r="D2152" s="5">
        <v>60</v>
      </c>
      <c r="F2152" s="5">
        <v>2.4</v>
      </c>
      <c r="G2152" s="5">
        <f t="shared" si="1389"/>
        <v>2.4</v>
      </c>
      <c r="H2152" s="6">
        <f t="shared" si="1383"/>
        <v>4.5238934211693023</v>
      </c>
      <c r="I2152" s="6">
        <f t="shared" si="1382"/>
        <v>7.5398223686155036E-2</v>
      </c>
      <c r="J2152" s="6">
        <f t="shared" si="1390"/>
        <v>511.88771355154086</v>
      </c>
      <c r="K2152" s="6">
        <f t="shared" si="1391"/>
        <v>397.74418694779467</v>
      </c>
      <c r="L2152" s="6">
        <f t="shared" si="1392"/>
        <v>139.17232225866692</v>
      </c>
      <c r="M2152" s="6">
        <f t="shared" si="1381"/>
        <v>1048.8042227580024</v>
      </c>
      <c r="N2152" s="6">
        <f t="shared" si="1393"/>
        <v>1041.2681899020677</v>
      </c>
      <c r="O2152" s="6">
        <f t="shared" si="1384"/>
        <v>4.0097870894870704</v>
      </c>
      <c r="P2152" s="6">
        <f t="shared" si="1385"/>
        <v>3.181953495582357</v>
      </c>
      <c r="Q2152" s="6">
        <f t="shared" si="1386"/>
        <v>1.0669878039831131</v>
      </c>
      <c r="R2152" s="6">
        <f t="shared" si="1387"/>
        <v>8.2587283890525391</v>
      </c>
      <c r="S2152" s="6">
        <f t="shared" si="1388"/>
        <v>8.1566008208995306</v>
      </c>
      <c r="T2152" s="6"/>
      <c r="U2152" s="6"/>
      <c r="V2152" s="6"/>
      <c r="W2152" s="6"/>
      <c r="X2152" s="4"/>
      <c r="Y2152" s="4"/>
      <c r="Z2152" s="4"/>
      <c r="AA2152" s="4"/>
    </row>
    <row r="2153" spans="1:27" x14ac:dyDescent="0.2">
      <c r="A2153" s="5">
        <v>2015</v>
      </c>
      <c r="B2153" s="5" t="s">
        <v>29</v>
      </c>
      <c r="C2153" s="5">
        <v>2</v>
      </c>
      <c r="D2153" s="5">
        <v>60</v>
      </c>
      <c r="F2153" s="5">
        <v>2.41</v>
      </c>
      <c r="G2153" s="5">
        <f t="shared" si="1389"/>
        <v>2.41</v>
      </c>
      <c r="H2153" s="6">
        <f t="shared" si="1383"/>
        <v>4.5616710728287195</v>
      </c>
      <c r="I2153" s="6">
        <f t="shared" si="1382"/>
        <v>7.6027851213811989E-2</v>
      </c>
      <c r="J2153" s="6">
        <f t="shared" si="1390"/>
        <v>516.37699688448515</v>
      </c>
      <c r="K2153" s="6">
        <f t="shared" si="1391"/>
        <v>401.04895111726864</v>
      </c>
      <c r="L2153" s="6">
        <f t="shared" si="1392"/>
        <v>139.9906574791903</v>
      </c>
      <c r="M2153" s="6">
        <f t="shared" si="1381"/>
        <v>1057.4166054809441</v>
      </c>
      <c r="N2153" s="6">
        <f t="shared" si="1393"/>
        <v>1050.0071608873027</v>
      </c>
      <c r="O2153" s="6">
        <f t="shared" si="1384"/>
        <v>4.0449531422618001</v>
      </c>
      <c r="P2153" s="6">
        <f t="shared" si="1385"/>
        <v>3.208391608938149</v>
      </c>
      <c r="Q2153" s="6">
        <f t="shared" si="1386"/>
        <v>1.0732617073404591</v>
      </c>
      <c r="R2153" s="6">
        <f t="shared" si="1387"/>
        <v>8.3266064585404074</v>
      </c>
      <c r="S2153" s="6">
        <f t="shared" si="1388"/>
        <v>8.2250560936172032</v>
      </c>
      <c r="T2153" s="6"/>
      <c r="U2153" s="6"/>
      <c r="V2153" s="6"/>
      <c r="W2153" s="6"/>
      <c r="X2153" s="4"/>
      <c r="Y2153" s="4"/>
      <c r="Z2153" s="4"/>
      <c r="AA2153" s="4"/>
    </row>
    <row r="2154" spans="1:27" x14ac:dyDescent="0.2">
      <c r="A2154" s="5">
        <v>2015</v>
      </c>
      <c r="B2154" s="5" t="s">
        <v>29</v>
      </c>
      <c r="C2154" s="5">
        <v>2</v>
      </c>
      <c r="D2154" s="5">
        <v>60</v>
      </c>
      <c r="F2154" s="5">
        <v>2.4300000000000002</v>
      </c>
      <c r="G2154" s="5">
        <f t="shared" si="1389"/>
        <v>2.4300000000000002</v>
      </c>
      <c r="H2154" s="6">
        <f t="shared" si="1383"/>
        <v>4.6376976150455924</v>
      </c>
      <c r="I2154" s="6">
        <f t="shared" si="1382"/>
        <v>7.7294960250759867E-2</v>
      </c>
      <c r="J2154" s="6">
        <f t="shared" si="1390"/>
        <v>525.41718415188416</v>
      </c>
      <c r="K2154" s="6">
        <f t="shared" si="1391"/>
        <v>407.69928947901298</v>
      </c>
      <c r="L2154" s="6">
        <f t="shared" si="1392"/>
        <v>141.63150465015153</v>
      </c>
      <c r="M2154" s="6">
        <f t="shared" si="1381"/>
        <v>1074.7479782810487</v>
      </c>
      <c r="N2154" s="6">
        <f t="shared" si="1393"/>
        <v>1067.5952067951894</v>
      </c>
      <c r="O2154" s="6">
        <f t="shared" si="1384"/>
        <v>4.1157679425230924</v>
      </c>
      <c r="P2154" s="6">
        <f t="shared" si="1385"/>
        <v>3.2615943158321037</v>
      </c>
      <c r="Q2154" s="6">
        <f t="shared" si="1386"/>
        <v>1.0858415356511619</v>
      </c>
      <c r="R2154" s="6">
        <f t="shared" si="1387"/>
        <v>8.4632037940063576</v>
      </c>
      <c r="S2154" s="6">
        <f t="shared" si="1388"/>
        <v>8.3628291198956486</v>
      </c>
      <c r="T2154" s="6"/>
      <c r="U2154" s="6"/>
      <c r="V2154" s="6"/>
      <c r="W2154" s="6"/>
      <c r="X2154" s="4"/>
      <c r="Y2154" s="4"/>
      <c r="Z2154" s="4"/>
      <c r="AA2154" s="4"/>
    </row>
    <row r="2155" spans="1:27" x14ac:dyDescent="0.2">
      <c r="A2155" s="5">
        <v>2015</v>
      </c>
      <c r="B2155" s="5" t="s">
        <v>29</v>
      </c>
      <c r="C2155" s="5">
        <v>2</v>
      </c>
      <c r="D2155" s="5">
        <v>60</v>
      </c>
      <c r="F2155" s="5">
        <v>2.4300000000000002</v>
      </c>
      <c r="G2155" s="5">
        <f t="shared" si="1389"/>
        <v>2.4300000000000002</v>
      </c>
      <c r="H2155" s="6">
        <f t="shared" si="1383"/>
        <v>4.6376976150455924</v>
      </c>
      <c r="I2155" s="6">
        <f t="shared" si="1382"/>
        <v>7.7294960250759867E-2</v>
      </c>
      <c r="J2155" s="6">
        <f t="shared" si="1390"/>
        <v>525.41718415188416</v>
      </c>
      <c r="K2155" s="6">
        <f t="shared" si="1391"/>
        <v>407.69928947901298</v>
      </c>
      <c r="L2155" s="6">
        <f t="shared" si="1392"/>
        <v>141.63150465015153</v>
      </c>
      <c r="M2155" s="6">
        <f t="shared" si="1381"/>
        <v>1074.7479782810487</v>
      </c>
      <c r="N2155" s="6">
        <f t="shared" si="1393"/>
        <v>1067.5952067951894</v>
      </c>
      <c r="O2155" s="6">
        <f t="shared" si="1384"/>
        <v>4.1157679425230924</v>
      </c>
      <c r="P2155" s="6">
        <f t="shared" si="1385"/>
        <v>3.2615943158321037</v>
      </c>
      <c r="Q2155" s="6">
        <f t="shared" si="1386"/>
        <v>1.0858415356511619</v>
      </c>
      <c r="R2155" s="6">
        <f t="shared" si="1387"/>
        <v>8.4632037940063576</v>
      </c>
      <c r="S2155" s="6">
        <f t="shared" si="1388"/>
        <v>8.3628291198956486</v>
      </c>
      <c r="T2155" s="6"/>
      <c r="U2155" s="6"/>
      <c r="V2155" s="6"/>
      <c r="W2155" s="6"/>
      <c r="X2155" s="4"/>
      <c r="Y2155" s="4"/>
      <c r="Z2155" s="4"/>
      <c r="AA2155" s="4"/>
    </row>
    <row r="2156" spans="1:27" x14ac:dyDescent="0.2">
      <c r="A2156" s="5">
        <v>2015</v>
      </c>
      <c r="B2156" s="5" t="s">
        <v>29</v>
      </c>
      <c r="C2156" s="5">
        <v>2</v>
      </c>
      <c r="D2156" s="5">
        <v>60</v>
      </c>
      <c r="F2156" s="5">
        <v>2.44</v>
      </c>
      <c r="G2156" s="5">
        <f t="shared" si="1389"/>
        <v>2.44</v>
      </c>
      <c r="H2156" s="6">
        <f t="shared" si="1383"/>
        <v>4.675946505603048</v>
      </c>
      <c r="I2156" s="6">
        <f t="shared" si="1382"/>
        <v>7.7932441760050805E-2</v>
      </c>
      <c r="J2156" s="6">
        <f t="shared" si="1390"/>
        <v>529.96810506652355</v>
      </c>
      <c r="K2156" s="6">
        <f t="shared" si="1391"/>
        <v>411.04486254706165</v>
      </c>
      <c r="L2156" s="6">
        <f t="shared" si="1392"/>
        <v>142.45400982290715</v>
      </c>
      <c r="M2156" s="6">
        <f t="shared" si="1381"/>
        <v>1083.4669774364925</v>
      </c>
      <c r="N2156" s="6">
        <f t="shared" si="1393"/>
        <v>1076.4442847511166</v>
      </c>
      <c r="O2156" s="6">
        <f t="shared" si="1384"/>
        <v>4.1514168230211004</v>
      </c>
      <c r="P2156" s="6">
        <f t="shared" si="1385"/>
        <v>3.288358900376493</v>
      </c>
      <c r="Q2156" s="6">
        <f t="shared" si="1386"/>
        <v>1.0921474086422882</v>
      </c>
      <c r="R2156" s="6">
        <f t="shared" si="1387"/>
        <v>8.5319231320398821</v>
      </c>
      <c r="S2156" s="6">
        <f t="shared" si="1388"/>
        <v>8.4321468972170788</v>
      </c>
      <c r="T2156" s="6"/>
      <c r="U2156" s="6"/>
      <c r="V2156" s="6"/>
      <c r="W2156" s="6"/>
      <c r="X2156" s="4"/>
      <c r="Y2156" s="4"/>
      <c r="Z2156" s="4"/>
      <c r="AA2156" s="4"/>
    </row>
    <row r="2157" spans="1:27" x14ac:dyDescent="0.2">
      <c r="A2157" s="5">
        <v>2015</v>
      </c>
      <c r="B2157" s="5" t="s">
        <v>29</v>
      </c>
      <c r="C2157" s="5">
        <v>2</v>
      </c>
      <c r="D2157" s="5">
        <v>60</v>
      </c>
      <c r="F2157" s="5">
        <v>2.44</v>
      </c>
      <c r="G2157" s="5">
        <f t="shared" si="1389"/>
        <v>2.44</v>
      </c>
      <c r="H2157" s="6">
        <f t="shared" si="1383"/>
        <v>4.675946505603048</v>
      </c>
      <c r="I2157" s="6">
        <f t="shared" si="1382"/>
        <v>7.7932441760050805E-2</v>
      </c>
      <c r="J2157" s="6">
        <f t="shared" si="1390"/>
        <v>529.96810506652355</v>
      </c>
      <c r="K2157" s="6">
        <f t="shared" si="1391"/>
        <v>411.04486254706165</v>
      </c>
      <c r="L2157" s="6">
        <f t="shared" si="1392"/>
        <v>142.45400982290715</v>
      </c>
      <c r="M2157" s="6">
        <f t="shared" si="1381"/>
        <v>1083.4669774364925</v>
      </c>
      <c r="N2157" s="6">
        <f t="shared" si="1393"/>
        <v>1076.4442847511166</v>
      </c>
      <c r="O2157" s="6">
        <f t="shared" si="1384"/>
        <v>4.1514168230211004</v>
      </c>
      <c r="P2157" s="6">
        <f t="shared" si="1385"/>
        <v>3.288358900376493</v>
      </c>
      <c r="Q2157" s="6">
        <f t="shared" si="1386"/>
        <v>1.0921474086422882</v>
      </c>
      <c r="R2157" s="6">
        <f t="shared" si="1387"/>
        <v>8.5319231320398821</v>
      </c>
      <c r="S2157" s="6">
        <f t="shared" si="1388"/>
        <v>8.4321468972170788</v>
      </c>
      <c r="T2157" s="6"/>
      <c r="U2157" s="6"/>
      <c r="V2157" s="6"/>
      <c r="W2157" s="6"/>
      <c r="X2157" s="4"/>
      <c r="Y2157" s="4"/>
      <c r="Z2157" s="4"/>
      <c r="AA2157" s="4"/>
    </row>
    <row r="2158" spans="1:27" x14ac:dyDescent="0.2">
      <c r="A2158" s="5">
        <v>2015</v>
      </c>
      <c r="B2158" s="5" t="s">
        <v>29</v>
      </c>
      <c r="C2158" s="5">
        <v>2</v>
      </c>
      <c r="D2158" s="5">
        <v>60</v>
      </c>
      <c r="F2158" s="5">
        <v>2.4500000000000002</v>
      </c>
      <c r="G2158" s="5">
        <f t="shared" si="1389"/>
        <v>2.4500000000000002</v>
      </c>
      <c r="H2158" s="6">
        <f t="shared" si="1383"/>
        <v>4.7143524757931843</v>
      </c>
      <c r="I2158" s="6">
        <f t="shared" si="1382"/>
        <v>7.8572541263219733E-2</v>
      </c>
      <c r="J2158" s="6">
        <f t="shared" si="1390"/>
        <v>534.5395887695347</v>
      </c>
      <c r="K2158" s="6">
        <f t="shared" si="1391"/>
        <v>414.4040374609711</v>
      </c>
      <c r="L2158" s="6">
        <f t="shared" si="1392"/>
        <v>143.27789823893096</v>
      </c>
      <c r="M2158" s="6">
        <f t="shared" si="1381"/>
        <v>1092.2215244694366</v>
      </c>
      <c r="N2158" s="6">
        <f t="shared" si="1393"/>
        <v>1085.3300680535945</v>
      </c>
      <c r="O2158" s="6">
        <f t="shared" si="1384"/>
        <v>4.1872267786946882</v>
      </c>
      <c r="P2158" s="6">
        <f t="shared" si="1385"/>
        <v>3.3152322996877688</v>
      </c>
      <c r="Q2158" s="6">
        <f t="shared" si="1386"/>
        <v>1.0984638864984708</v>
      </c>
      <c r="R2158" s="6">
        <f t="shared" si="1387"/>
        <v>8.6009229648809278</v>
      </c>
      <c r="S2158" s="6">
        <f t="shared" si="1388"/>
        <v>8.501752199753156</v>
      </c>
      <c r="T2158" s="6"/>
      <c r="U2158" s="6"/>
      <c r="V2158" s="6"/>
      <c r="W2158" s="6"/>
      <c r="X2158" s="4"/>
      <c r="Y2158" s="4"/>
      <c r="Z2158" s="4"/>
      <c r="AA2158" s="4"/>
    </row>
    <row r="2159" spans="1:27" x14ac:dyDescent="0.2">
      <c r="A2159" s="5">
        <v>2015</v>
      </c>
      <c r="B2159" s="5" t="s">
        <v>29</v>
      </c>
      <c r="C2159" s="5">
        <v>2</v>
      </c>
      <c r="D2159" s="5">
        <v>60</v>
      </c>
      <c r="F2159" s="5">
        <v>2.46</v>
      </c>
      <c r="G2159" s="5">
        <f t="shared" si="1389"/>
        <v>2.46</v>
      </c>
      <c r="H2159" s="6">
        <f t="shared" si="1383"/>
        <v>4.7529155256159976</v>
      </c>
      <c r="I2159" s="6">
        <f t="shared" si="1382"/>
        <v>7.9215258760266624E-2</v>
      </c>
      <c r="J2159" s="6">
        <f t="shared" si="1390"/>
        <v>539.13164367280854</v>
      </c>
      <c r="K2159" s="6">
        <f t="shared" si="1391"/>
        <v>417.7768136644371</v>
      </c>
      <c r="L2159" s="6">
        <f t="shared" si="1392"/>
        <v>144.10316656433992</v>
      </c>
      <c r="M2159" s="6">
        <f t="shared" si="1381"/>
        <v>1101.0116239015856</v>
      </c>
      <c r="N2159" s="6">
        <f t="shared" si="1393"/>
        <v>1094.2525582039</v>
      </c>
      <c r="O2159" s="6">
        <f t="shared" si="1384"/>
        <v>4.2231978754370001</v>
      </c>
      <c r="P2159" s="6">
        <f t="shared" si="1385"/>
        <v>3.3422145093154967</v>
      </c>
      <c r="Q2159" s="6">
        <f t="shared" si="1386"/>
        <v>1.1047909436599395</v>
      </c>
      <c r="R2159" s="6">
        <f t="shared" si="1387"/>
        <v>8.6702033284124358</v>
      </c>
      <c r="S2159" s="6">
        <f t="shared" si="1388"/>
        <v>8.5716450392638812</v>
      </c>
      <c r="T2159" s="6"/>
      <c r="U2159" s="6"/>
      <c r="V2159" s="6"/>
      <c r="W2159" s="6"/>
      <c r="X2159" s="4"/>
      <c r="Y2159" s="4"/>
      <c r="Z2159" s="4"/>
      <c r="AA2159" s="4"/>
    </row>
    <row r="2160" spans="1:27" x14ac:dyDescent="0.2">
      <c r="A2160" s="5">
        <v>2015</v>
      </c>
      <c r="B2160" s="5" t="s">
        <v>29</v>
      </c>
      <c r="C2160" s="5">
        <v>2</v>
      </c>
      <c r="D2160" s="5">
        <v>60</v>
      </c>
      <c r="F2160" s="5">
        <v>2.5</v>
      </c>
      <c r="G2160" s="5">
        <f t="shared" si="1389"/>
        <v>2.5</v>
      </c>
      <c r="H2160" s="6">
        <f t="shared" si="1383"/>
        <v>4.908738521234052</v>
      </c>
      <c r="I2160" s="6">
        <f t="shared" si="1382"/>
        <v>8.18123086872342E-2</v>
      </c>
      <c r="J2160" s="6">
        <f t="shared" si="1390"/>
        <v>557.70574245177761</v>
      </c>
      <c r="K2160" s="6">
        <f t="shared" si="1391"/>
        <v>431.40392032750822</v>
      </c>
      <c r="L2160" s="6">
        <f t="shared" si="1392"/>
        <v>147.41797303226323</v>
      </c>
      <c r="M2160" s="6">
        <f t="shared" ref="M2160:M2223" si="1394">SUM(J2160:L2160)</f>
        <v>1136.5276358115491</v>
      </c>
      <c r="N2160" s="6">
        <f t="shared" si="1393"/>
        <v>1130.309617098088</v>
      </c>
      <c r="O2160" s="6">
        <f t="shared" si="1384"/>
        <v>4.3686949825389245</v>
      </c>
      <c r="P2160" s="6">
        <f t="shared" si="1385"/>
        <v>3.4512313626200655</v>
      </c>
      <c r="Q2160" s="6">
        <f t="shared" si="1386"/>
        <v>1.1302044599140182</v>
      </c>
      <c r="R2160" s="6">
        <f t="shared" si="1387"/>
        <v>8.9501308050730088</v>
      </c>
      <c r="S2160" s="6">
        <f t="shared" si="1388"/>
        <v>8.854092000601689</v>
      </c>
      <c r="T2160" s="6"/>
      <c r="U2160" s="6"/>
      <c r="V2160" s="6"/>
      <c r="W2160" s="6"/>
      <c r="X2160" s="4"/>
      <c r="Y2160" s="4"/>
      <c r="Z2160" s="4"/>
      <c r="AA2160" s="4"/>
    </row>
    <row r="2161" spans="1:27" x14ac:dyDescent="0.2">
      <c r="A2161" s="5">
        <v>2015</v>
      </c>
      <c r="B2161" s="5" t="s">
        <v>29</v>
      </c>
      <c r="C2161" s="5">
        <v>2</v>
      </c>
      <c r="D2161" s="5">
        <v>60</v>
      </c>
      <c r="F2161" s="5">
        <v>2.52</v>
      </c>
      <c r="G2161" s="5">
        <f t="shared" si="1389"/>
        <v>2.52</v>
      </c>
      <c r="H2161" s="6">
        <f t="shared" si="1383"/>
        <v>4.9875924968391558</v>
      </c>
      <c r="I2161" s="6">
        <f t="shared" si="1382"/>
        <v>8.312654161398593E-2</v>
      </c>
      <c r="J2161" s="6">
        <f t="shared" si="1390"/>
        <v>567.11643550721669</v>
      </c>
      <c r="K2161" s="6">
        <f t="shared" si="1391"/>
        <v>438.29906709895687</v>
      </c>
      <c r="L2161" s="6">
        <f t="shared" si="1392"/>
        <v>149.08357060556165</v>
      </c>
      <c r="M2161" s="6">
        <f t="shared" si="1394"/>
        <v>1154.4990732117351</v>
      </c>
      <c r="N2161" s="6">
        <f t="shared" si="1393"/>
        <v>1148.5584262249722</v>
      </c>
      <c r="O2161" s="6">
        <f t="shared" si="1384"/>
        <v>4.4424120781398644</v>
      </c>
      <c r="P2161" s="6">
        <f t="shared" si="1385"/>
        <v>3.5063925367916551</v>
      </c>
      <c r="Q2161" s="6">
        <f t="shared" si="1386"/>
        <v>1.1429740413093059</v>
      </c>
      <c r="R2161" s="6">
        <f t="shared" si="1387"/>
        <v>9.0917786562408267</v>
      </c>
      <c r="S2161" s="6">
        <f t="shared" si="1388"/>
        <v>8.9970410054289474</v>
      </c>
      <c r="T2161" s="6"/>
      <c r="U2161" s="6"/>
      <c r="V2161" s="6"/>
      <c r="W2161" s="6"/>
      <c r="X2161" s="4"/>
      <c r="Y2161" s="4"/>
      <c r="Z2161" s="4"/>
      <c r="AA2161" s="4"/>
    </row>
    <row r="2162" spans="1:27" x14ac:dyDescent="0.2">
      <c r="A2162" s="5">
        <v>2015</v>
      </c>
      <c r="B2162" s="5" t="s">
        <v>29</v>
      </c>
      <c r="C2162" s="5">
        <v>2</v>
      </c>
      <c r="D2162" s="5">
        <v>60</v>
      </c>
      <c r="F2162" s="5">
        <v>2.54</v>
      </c>
      <c r="G2162" s="5">
        <f t="shared" si="1389"/>
        <v>2.54</v>
      </c>
      <c r="H2162" s="6">
        <f t="shared" si="1383"/>
        <v>5.0670747909749769</v>
      </c>
      <c r="I2162" s="6">
        <f t="shared" si="1382"/>
        <v>8.445124651624962E-2</v>
      </c>
      <c r="J2162" s="6">
        <f t="shared" si="1390"/>
        <v>576.60964546534774</v>
      </c>
      <c r="K2162" s="6">
        <f t="shared" si="1391"/>
        <v>445.24860370650225</v>
      </c>
      <c r="L2162" s="6">
        <f t="shared" si="1392"/>
        <v>150.75459685337256</v>
      </c>
      <c r="M2162" s="6">
        <f t="shared" si="1394"/>
        <v>1172.6128460252226</v>
      </c>
      <c r="N2162" s="6">
        <f t="shared" si="1393"/>
        <v>1166.9541041059449</v>
      </c>
      <c r="O2162" s="6">
        <f t="shared" si="1384"/>
        <v>4.5167755561452232</v>
      </c>
      <c r="P2162" s="6">
        <f t="shared" si="1385"/>
        <v>3.5619888296520177</v>
      </c>
      <c r="Q2162" s="6">
        <f t="shared" si="1386"/>
        <v>1.155785242542523</v>
      </c>
      <c r="R2162" s="6">
        <f t="shared" si="1387"/>
        <v>9.2345496283397637</v>
      </c>
      <c r="S2162" s="6">
        <f t="shared" si="1388"/>
        <v>9.1411404821632338</v>
      </c>
      <c r="T2162" s="6"/>
      <c r="U2162" s="6"/>
      <c r="V2162" s="6"/>
      <c r="W2162" s="6"/>
      <c r="X2162" s="4"/>
      <c r="Y2162" s="4"/>
      <c r="Z2162" s="4"/>
      <c r="AA2162" s="4"/>
    </row>
    <row r="2163" spans="1:27" x14ac:dyDescent="0.2">
      <c r="A2163" s="5">
        <v>2015</v>
      </c>
      <c r="B2163" s="5" t="s">
        <v>29</v>
      </c>
      <c r="C2163" s="5">
        <v>2</v>
      </c>
      <c r="D2163" s="5">
        <v>60</v>
      </c>
      <c r="F2163" s="5">
        <v>2.57</v>
      </c>
      <c r="G2163" s="5">
        <f t="shared" si="1389"/>
        <v>2.57</v>
      </c>
      <c r="H2163" s="6">
        <f t="shared" si="1383"/>
        <v>5.1874763294238049</v>
      </c>
      <c r="I2163" s="6">
        <f t="shared" si="1382"/>
        <v>8.6457938823730082E-2</v>
      </c>
      <c r="J2163" s="6">
        <f t="shared" si="1390"/>
        <v>591.00432221966423</v>
      </c>
      <c r="K2163" s="6">
        <f t="shared" si="1391"/>
        <v>455.77488016469562</v>
      </c>
      <c r="L2163" s="6">
        <f t="shared" si="1392"/>
        <v>153.27125981725035</v>
      </c>
      <c r="M2163" s="6">
        <f t="shared" si="1394"/>
        <v>1200.0504622016103</v>
      </c>
      <c r="N2163" s="6">
        <f t="shared" si="1393"/>
        <v>1194.8230252152912</v>
      </c>
      <c r="O2163" s="6">
        <f t="shared" si="1384"/>
        <v>4.6295338573873694</v>
      </c>
      <c r="P2163" s="6">
        <f t="shared" si="1385"/>
        <v>3.6461990413175647</v>
      </c>
      <c r="Q2163" s="6">
        <f t="shared" si="1386"/>
        <v>1.1750796585989194</v>
      </c>
      <c r="R2163" s="6">
        <f t="shared" si="1387"/>
        <v>9.4508125573038537</v>
      </c>
      <c r="S2163" s="6">
        <f t="shared" si="1388"/>
        <v>9.3594470308531132</v>
      </c>
      <c r="T2163" s="6"/>
      <c r="U2163" s="6"/>
      <c r="V2163" s="6"/>
      <c r="W2163" s="6"/>
      <c r="X2163" s="4"/>
      <c r="Y2163" s="4"/>
      <c r="Z2163" s="4"/>
      <c r="AA2163" s="4"/>
    </row>
    <row r="2164" spans="1:27" x14ac:dyDescent="0.2">
      <c r="A2164" s="5">
        <v>2015</v>
      </c>
      <c r="B2164" s="5" t="s">
        <v>29</v>
      </c>
      <c r="C2164" s="5">
        <v>2</v>
      </c>
      <c r="D2164" s="5">
        <v>60</v>
      </c>
      <c r="F2164" s="5">
        <v>2.57</v>
      </c>
      <c r="G2164" s="5">
        <f t="shared" si="1389"/>
        <v>2.57</v>
      </c>
      <c r="H2164" s="6">
        <f t="shared" si="1383"/>
        <v>5.1874763294238049</v>
      </c>
      <c r="I2164" s="6">
        <f t="shared" si="1382"/>
        <v>8.6457938823730082E-2</v>
      </c>
      <c r="J2164" s="6">
        <f t="shared" si="1390"/>
        <v>591.00432221966423</v>
      </c>
      <c r="K2164" s="6">
        <f t="shared" si="1391"/>
        <v>455.77488016469562</v>
      </c>
      <c r="L2164" s="6">
        <f t="shared" si="1392"/>
        <v>153.27125981725035</v>
      </c>
      <c r="M2164" s="6">
        <f t="shared" si="1394"/>
        <v>1200.0504622016103</v>
      </c>
      <c r="N2164" s="6">
        <f t="shared" si="1393"/>
        <v>1194.8230252152912</v>
      </c>
      <c r="O2164" s="6">
        <f t="shared" si="1384"/>
        <v>4.6295338573873694</v>
      </c>
      <c r="P2164" s="6">
        <f t="shared" si="1385"/>
        <v>3.6461990413175647</v>
      </c>
      <c r="Q2164" s="6">
        <f t="shared" si="1386"/>
        <v>1.1750796585989194</v>
      </c>
      <c r="R2164" s="6">
        <f t="shared" si="1387"/>
        <v>9.4508125573038537</v>
      </c>
      <c r="S2164" s="6">
        <f t="shared" si="1388"/>
        <v>9.3594470308531132</v>
      </c>
      <c r="T2164" s="6"/>
      <c r="U2164" s="6"/>
      <c r="V2164" s="6"/>
      <c r="W2164" s="6"/>
      <c r="X2164" s="4"/>
      <c r="Y2164" s="4"/>
      <c r="Z2164" s="4"/>
      <c r="AA2164" s="4"/>
    </row>
    <row r="2165" spans="1:27" x14ac:dyDescent="0.2">
      <c r="A2165" s="5">
        <v>2015</v>
      </c>
      <c r="B2165" s="5" t="s">
        <v>29</v>
      </c>
      <c r="C2165" s="5">
        <v>2</v>
      </c>
      <c r="D2165" s="5">
        <v>60</v>
      </c>
      <c r="F2165" s="5">
        <v>2.62</v>
      </c>
      <c r="G2165" s="5">
        <f t="shared" si="1389"/>
        <v>2.62</v>
      </c>
      <c r="H2165" s="6">
        <f t="shared" si="1383"/>
        <v>5.3912871528254449</v>
      </c>
      <c r="I2165" s="6">
        <f t="shared" si="1382"/>
        <v>8.9854785880424087E-2</v>
      </c>
      <c r="J2165" s="6">
        <f t="shared" si="1390"/>
        <v>615.4089526028979</v>
      </c>
      <c r="K2165" s="6">
        <f t="shared" si="1391"/>
        <v>473.59056301555302</v>
      </c>
      <c r="L2165" s="6">
        <f t="shared" si="1392"/>
        <v>157.49248804445898</v>
      </c>
      <c r="M2165" s="6">
        <f t="shared" si="1394"/>
        <v>1246.4920036629098</v>
      </c>
      <c r="N2165" s="6">
        <f t="shared" si="1393"/>
        <v>1242.0057340430005</v>
      </c>
      <c r="O2165" s="6">
        <f t="shared" si="1384"/>
        <v>4.8207034620560334</v>
      </c>
      <c r="P2165" s="6">
        <f t="shared" si="1385"/>
        <v>3.7887245041244242</v>
      </c>
      <c r="Q2165" s="6">
        <f t="shared" si="1386"/>
        <v>1.2074424083408524</v>
      </c>
      <c r="R2165" s="6">
        <f t="shared" si="1387"/>
        <v>9.8168703745213115</v>
      </c>
      <c r="S2165" s="6">
        <f t="shared" si="1388"/>
        <v>9.7290449166701709</v>
      </c>
      <c r="T2165" s="6"/>
      <c r="U2165" s="6"/>
      <c r="V2165" s="6"/>
      <c r="W2165" s="6"/>
      <c r="X2165" s="4"/>
      <c r="Y2165" s="4"/>
      <c r="Z2165" s="4"/>
      <c r="AA2165" s="4"/>
    </row>
    <row r="2166" spans="1:27" x14ac:dyDescent="0.2">
      <c r="A2166" s="5">
        <v>2015</v>
      </c>
      <c r="B2166" s="5" t="s">
        <v>29</v>
      </c>
      <c r="C2166" s="5">
        <v>2</v>
      </c>
      <c r="D2166" s="5">
        <v>60</v>
      </c>
      <c r="F2166" s="5">
        <v>2.65</v>
      </c>
      <c r="G2166" s="5">
        <f t="shared" si="1389"/>
        <v>2.65</v>
      </c>
      <c r="H2166" s="6">
        <f t="shared" si="1383"/>
        <v>5.5154586024585806</v>
      </c>
      <c r="I2166" s="6">
        <f t="shared" si="1382"/>
        <v>9.1924310040976343E-2</v>
      </c>
      <c r="J2166" s="6">
        <f t="shared" si="1390"/>
        <v>630.30018313485323</v>
      </c>
      <c r="K2166" s="6">
        <f t="shared" si="1391"/>
        <v>484.44308292845966</v>
      </c>
      <c r="L2166" s="6">
        <f t="shared" si="1392"/>
        <v>160.04116549887647</v>
      </c>
      <c r="M2166" s="6">
        <f t="shared" si="1394"/>
        <v>1274.7844315621892</v>
      </c>
      <c r="N2166" s="6">
        <f t="shared" si="1393"/>
        <v>1270.7561258049998</v>
      </c>
      <c r="O2166" s="6">
        <f t="shared" si="1384"/>
        <v>4.9373514345563496</v>
      </c>
      <c r="P2166" s="6">
        <f t="shared" si="1385"/>
        <v>3.8755446634276769</v>
      </c>
      <c r="Q2166" s="6">
        <f t="shared" si="1386"/>
        <v>1.2269822688247196</v>
      </c>
      <c r="R2166" s="6">
        <f t="shared" si="1387"/>
        <v>10.039878366808747</v>
      </c>
      <c r="S2166" s="6">
        <f t="shared" si="1388"/>
        <v>9.9542563188058306</v>
      </c>
      <c r="T2166" s="6"/>
      <c r="U2166" s="6"/>
      <c r="V2166" s="6"/>
      <c r="W2166" s="6"/>
      <c r="X2166" s="4"/>
      <c r="Y2166" s="4"/>
      <c r="Z2166" s="4"/>
      <c r="AA2166" s="4"/>
    </row>
    <row r="2167" spans="1:27" x14ac:dyDescent="0.2">
      <c r="A2167" s="5">
        <v>2015</v>
      </c>
      <c r="B2167" s="5" t="s">
        <v>29</v>
      </c>
      <c r="C2167" s="5">
        <v>2</v>
      </c>
      <c r="D2167" s="5">
        <v>60</v>
      </c>
      <c r="F2167" s="5">
        <v>2.66</v>
      </c>
      <c r="G2167" s="5">
        <f t="shared" si="1389"/>
        <v>2.66</v>
      </c>
      <c r="H2167" s="6">
        <f t="shared" si="1383"/>
        <v>5.5571632449349853</v>
      </c>
      <c r="I2167" s="6">
        <f t="shared" si="1382"/>
        <v>9.2619387415583093E-2</v>
      </c>
      <c r="J2167" s="6">
        <f t="shared" si="1390"/>
        <v>635.30538270936893</v>
      </c>
      <c r="K2167" s="6">
        <f t="shared" si="1391"/>
        <v>488.08777149299306</v>
      </c>
      <c r="L2167" s="6">
        <f t="shared" si="1392"/>
        <v>160.89336353529791</v>
      </c>
      <c r="M2167" s="6">
        <f t="shared" si="1394"/>
        <v>1284.2865177376598</v>
      </c>
      <c r="N2167" s="6">
        <f t="shared" si="1393"/>
        <v>1280.413059199451</v>
      </c>
      <c r="O2167" s="6">
        <f t="shared" si="1384"/>
        <v>4.9765588312233895</v>
      </c>
      <c r="P2167" s="6">
        <f t="shared" si="1385"/>
        <v>3.9047021719439443</v>
      </c>
      <c r="Q2167" s="6">
        <f t="shared" si="1386"/>
        <v>1.2335157871039506</v>
      </c>
      <c r="R2167" s="6">
        <f t="shared" si="1387"/>
        <v>10.114776790271284</v>
      </c>
      <c r="S2167" s="6">
        <f t="shared" si="1388"/>
        <v>10.029902297062366</v>
      </c>
      <c r="T2167" s="6"/>
      <c r="U2167" s="6"/>
      <c r="V2167" s="6"/>
      <c r="W2167" s="6"/>
      <c r="X2167" s="4"/>
      <c r="Y2167" s="4"/>
      <c r="Z2167" s="4"/>
      <c r="AA2167" s="4"/>
    </row>
    <row r="2168" spans="1:27" x14ac:dyDescent="0.2">
      <c r="A2168" s="5">
        <v>2015</v>
      </c>
      <c r="B2168" s="5" t="s">
        <v>29</v>
      </c>
      <c r="C2168" s="5">
        <v>2</v>
      </c>
      <c r="D2168" s="5">
        <v>60</v>
      </c>
      <c r="F2168" s="5">
        <v>2.66</v>
      </c>
      <c r="G2168" s="5">
        <f t="shared" si="1389"/>
        <v>2.66</v>
      </c>
      <c r="H2168" s="6">
        <f t="shared" si="1383"/>
        <v>5.5571632449349853</v>
      </c>
      <c r="I2168" s="6">
        <f t="shared" si="1382"/>
        <v>9.2619387415583093E-2</v>
      </c>
      <c r="J2168" s="6">
        <f t="shared" si="1390"/>
        <v>635.30538270936893</v>
      </c>
      <c r="K2168" s="6">
        <f t="shared" si="1391"/>
        <v>488.08777149299306</v>
      </c>
      <c r="L2168" s="6">
        <f t="shared" si="1392"/>
        <v>160.89336353529791</v>
      </c>
      <c r="M2168" s="6">
        <f t="shared" si="1394"/>
        <v>1284.2865177376598</v>
      </c>
      <c r="N2168" s="6">
        <f t="shared" si="1393"/>
        <v>1280.413059199451</v>
      </c>
      <c r="O2168" s="6">
        <f t="shared" si="1384"/>
        <v>4.9765588312233895</v>
      </c>
      <c r="P2168" s="6">
        <f t="shared" si="1385"/>
        <v>3.9047021719439443</v>
      </c>
      <c r="Q2168" s="6">
        <f t="shared" si="1386"/>
        <v>1.2335157871039506</v>
      </c>
      <c r="R2168" s="6">
        <f t="shared" si="1387"/>
        <v>10.114776790271284</v>
      </c>
      <c r="S2168" s="6">
        <f t="shared" si="1388"/>
        <v>10.029902297062366</v>
      </c>
      <c r="T2168" s="6"/>
      <c r="U2168" s="6"/>
      <c r="V2168" s="6"/>
      <c r="W2168" s="6"/>
      <c r="X2168" s="4"/>
      <c r="Y2168" s="4"/>
      <c r="Z2168" s="4"/>
      <c r="AA2168" s="4"/>
    </row>
    <row r="2169" spans="1:27" x14ac:dyDescent="0.2">
      <c r="A2169" s="5">
        <v>2015</v>
      </c>
      <c r="B2169" s="5" t="s">
        <v>29</v>
      </c>
      <c r="C2169" s="5">
        <v>2</v>
      </c>
      <c r="D2169" s="5">
        <v>60</v>
      </c>
      <c r="F2169" s="5">
        <v>2.66</v>
      </c>
      <c r="G2169" s="5">
        <f t="shared" si="1389"/>
        <v>2.66</v>
      </c>
      <c r="H2169" s="6">
        <f t="shared" si="1383"/>
        <v>5.5571632449349853</v>
      </c>
      <c r="I2169" s="6">
        <f t="shared" si="1382"/>
        <v>9.2619387415583093E-2</v>
      </c>
      <c r="J2169" s="6">
        <f t="shared" si="1390"/>
        <v>635.30538270936893</v>
      </c>
      <c r="K2169" s="6">
        <f t="shared" si="1391"/>
        <v>488.08777149299306</v>
      </c>
      <c r="L2169" s="6">
        <f t="shared" si="1392"/>
        <v>160.89336353529791</v>
      </c>
      <c r="M2169" s="6">
        <f t="shared" si="1394"/>
        <v>1284.2865177376598</v>
      </c>
      <c r="N2169" s="6">
        <f t="shared" si="1393"/>
        <v>1280.413059199451</v>
      </c>
      <c r="O2169" s="6">
        <f t="shared" si="1384"/>
        <v>4.9765588312233895</v>
      </c>
      <c r="P2169" s="6">
        <f t="shared" si="1385"/>
        <v>3.9047021719439443</v>
      </c>
      <c r="Q2169" s="6">
        <f t="shared" si="1386"/>
        <v>1.2335157871039506</v>
      </c>
      <c r="R2169" s="6">
        <f t="shared" si="1387"/>
        <v>10.114776790271284</v>
      </c>
      <c r="S2169" s="6">
        <f t="shared" si="1388"/>
        <v>10.029902297062366</v>
      </c>
      <c r="T2169" s="6"/>
      <c r="U2169" s="6"/>
      <c r="V2169" s="6"/>
      <c r="W2169" s="6"/>
      <c r="X2169" s="4"/>
      <c r="Y2169" s="4"/>
      <c r="Z2169" s="4"/>
      <c r="AA2169" s="4"/>
    </row>
    <row r="2170" spans="1:27" x14ac:dyDescent="0.2">
      <c r="A2170" s="5">
        <v>2015</v>
      </c>
      <c r="B2170" s="5" t="s">
        <v>29</v>
      </c>
      <c r="C2170" s="5">
        <v>2</v>
      </c>
      <c r="D2170" s="5">
        <v>60</v>
      </c>
      <c r="F2170" s="5">
        <v>2.67</v>
      </c>
      <c r="G2170" s="5">
        <f t="shared" si="1389"/>
        <v>2.67</v>
      </c>
      <c r="H2170" s="6">
        <f t="shared" si="1383"/>
        <v>5.5990249670440688</v>
      </c>
      <c r="I2170" s="6">
        <f t="shared" si="1382"/>
        <v>9.331708278406782E-2</v>
      </c>
      <c r="J2170" s="6">
        <f t="shared" si="1390"/>
        <v>640.33132335571554</v>
      </c>
      <c r="K2170" s="6">
        <f t="shared" si="1391"/>
        <v>491.74605016621047</v>
      </c>
      <c r="L2170" s="6">
        <f t="shared" si="1392"/>
        <v>161.74687612534339</v>
      </c>
      <c r="M2170" s="6">
        <f t="shared" si="1394"/>
        <v>1293.8242496472692</v>
      </c>
      <c r="N2170" s="6">
        <f t="shared" si="1393"/>
        <v>1290.1067296412361</v>
      </c>
      <c r="O2170" s="6">
        <f t="shared" si="1384"/>
        <v>5.0159286996197716</v>
      </c>
      <c r="P2170" s="6">
        <f t="shared" si="1385"/>
        <v>3.9339684013296838</v>
      </c>
      <c r="Q2170" s="6">
        <f t="shared" si="1386"/>
        <v>1.2400593836276326</v>
      </c>
      <c r="R2170" s="6">
        <f t="shared" si="1387"/>
        <v>10.189956484577088</v>
      </c>
      <c r="S2170" s="6">
        <f t="shared" si="1388"/>
        <v>10.10583604885635</v>
      </c>
      <c r="T2170" s="6"/>
      <c r="U2170" s="6"/>
      <c r="V2170" s="6"/>
      <c r="W2170" s="6"/>
      <c r="X2170" s="4"/>
      <c r="Y2170" s="4"/>
      <c r="Z2170" s="4"/>
      <c r="AA2170" s="4"/>
    </row>
    <row r="2171" spans="1:27" x14ac:dyDescent="0.2">
      <c r="A2171" s="5">
        <v>2015</v>
      </c>
      <c r="B2171" s="5" t="s">
        <v>29</v>
      </c>
      <c r="C2171" s="5">
        <v>2</v>
      </c>
      <c r="D2171" s="5">
        <v>60</v>
      </c>
      <c r="F2171" s="5">
        <v>2.69</v>
      </c>
      <c r="G2171" s="5">
        <f t="shared" si="1389"/>
        <v>2.69</v>
      </c>
      <c r="H2171" s="6">
        <f t="shared" si="1383"/>
        <v>5.6832196501602752</v>
      </c>
      <c r="I2171" s="6">
        <f t="shared" si="1382"/>
        <v>9.4720327502671259E-2</v>
      </c>
      <c r="J2171" s="6">
        <f t="shared" si="1390"/>
        <v>650.44545897471642</v>
      </c>
      <c r="K2171" s="6">
        <f t="shared" si="1391"/>
        <v>499.10337580086303</v>
      </c>
      <c r="L2171" s="6">
        <f t="shared" si="1392"/>
        <v>163.45783335531135</v>
      </c>
      <c r="M2171" s="6">
        <f t="shared" si="1394"/>
        <v>1313.0066681308908</v>
      </c>
      <c r="N2171" s="6">
        <f t="shared" si="1393"/>
        <v>1309.6042871758325</v>
      </c>
      <c r="O2171" s="6">
        <f t="shared" si="1384"/>
        <v>5.0951560953019452</v>
      </c>
      <c r="P2171" s="6">
        <f t="shared" si="1385"/>
        <v>3.992827006406904</v>
      </c>
      <c r="Q2171" s="6">
        <f t="shared" si="1386"/>
        <v>1.2531767223907204</v>
      </c>
      <c r="R2171" s="6">
        <f t="shared" si="1387"/>
        <v>10.34115982409957</v>
      </c>
      <c r="S2171" s="6">
        <f t="shared" si="1388"/>
        <v>10.258566916210688</v>
      </c>
      <c r="T2171" s="6"/>
      <c r="U2171" s="6"/>
      <c r="V2171" s="6"/>
      <c r="W2171" s="6"/>
      <c r="X2171" s="4"/>
      <c r="Y2171" s="4"/>
      <c r="Z2171" s="4"/>
      <c r="AA2171" s="4"/>
    </row>
    <row r="2172" spans="1:27" x14ac:dyDescent="0.2">
      <c r="A2172" s="5">
        <v>2015</v>
      </c>
      <c r="B2172" s="5" t="s">
        <v>29</v>
      </c>
      <c r="C2172" s="5">
        <v>2</v>
      </c>
      <c r="D2172" s="5">
        <v>60</v>
      </c>
      <c r="F2172" s="5">
        <v>2.7</v>
      </c>
      <c r="G2172" s="5">
        <f t="shared" si="1389"/>
        <v>2.7</v>
      </c>
      <c r="H2172" s="6">
        <f t="shared" si="1383"/>
        <v>5.7255526111673989</v>
      </c>
      <c r="I2172" s="6">
        <f t="shared" si="1382"/>
        <v>9.5425876852789984E-2</v>
      </c>
      <c r="J2172" s="6">
        <f t="shared" si="1390"/>
        <v>655.53366943747506</v>
      </c>
      <c r="K2172" s="6">
        <f t="shared" si="1391"/>
        <v>502.80242174817982</v>
      </c>
      <c r="L2172" s="6">
        <f t="shared" si="1392"/>
        <v>164.31527223272099</v>
      </c>
      <c r="M2172" s="6">
        <f t="shared" si="1394"/>
        <v>1322.6513634183757</v>
      </c>
      <c r="N2172" s="6">
        <f t="shared" si="1393"/>
        <v>1319.4081770104392</v>
      </c>
      <c r="O2172" s="6">
        <f t="shared" si="1384"/>
        <v>5.1350137439268879</v>
      </c>
      <c r="P2172" s="6">
        <f t="shared" si="1385"/>
        <v>4.0224193739854384</v>
      </c>
      <c r="Q2172" s="6">
        <f t="shared" si="1386"/>
        <v>1.2597504204508609</v>
      </c>
      <c r="R2172" s="6">
        <f t="shared" si="1387"/>
        <v>10.417183538363187</v>
      </c>
      <c r="S2172" s="6">
        <f t="shared" si="1388"/>
        <v>10.335364053248441</v>
      </c>
      <c r="T2172" s="6"/>
      <c r="U2172" s="6"/>
      <c r="V2172" s="6"/>
      <c r="W2172" s="6"/>
      <c r="X2172" s="4"/>
      <c r="Y2172" s="4"/>
      <c r="Z2172" s="4"/>
      <c r="AA2172" s="4"/>
    </row>
    <row r="2173" spans="1:27" x14ac:dyDescent="0.2">
      <c r="A2173" s="5">
        <v>2015</v>
      </c>
      <c r="B2173" s="5" t="s">
        <v>29</v>
      </c>
      <c r="C2173" s="5">
        <v>2</v>
      </c>
      <c r="D2173" s="5">
        <v>60</v>
      </c>
      <c r="F2173" s="5">
        <v>2.76</v>
      </c>
      <c r="G2173" s="5">
        <f t="shared" si="1389"/>
        <v>2.76</v>
      </c>
      <c r="H2173" s="6">
        <f t="shared" si="1383"/>
        <v>5.9828490494964006</v>
      </c>
      <c r="I2173" s="6">
        <f t="shared" si="1382"/>
        <v>9.9714150824940007E-2</v>
      </c>
      <c r="J2173" s="6">
        <f t="shared" si="1390"/>
        <v>686.4994132472109</v>
      </c>
      <c r="K2173" s="6">
        <f t="shared" si="1391"/>
        <v>525.28202960463227</v>
      </c>
      <c r="L2173" s="6">
        <f t="shared" si="1392"/>
        <v>169.48717030341189</v>
      </c>
      <c r="M2173" s="6">
        <f t="shared" si="1394"/>
        <v>1381.268613155255</v>
      </c>
      <c r="N2173" s="6">
        <f t="shared" si="1393"/>
        <v>1379.0031565386607</v>
      </c>
      <c r="O2173" s="6">
        <f t="shared" si="1384"/>
        <v>5.3775787371031516</v>
      </c>
      <c r="P2173" s="6">
        <f t="shared" si="1385"/>
        <v>4.2022562368370577</v>
      </c>
      <c r="Q2173" s="6">
        <f t="shared" si="1386"/>
        <v>1.2994016389928247</v>
      </c>
      <c r="R2173" s="6">
        <f t="shared" si="1387"/>
        <v>10.879236612933033</v>
      </c>
      <c r="S2173" s="6">
        <f t="shared" si="1388"/>
        <v>10.802191392886176</v>
      </c>
      <c r="T2173" s="6"/>
      <c r="U2173" s="6"/>
      <c r="V2173" s="6"/>
      <c r="W2173" s="6"/>
      <c r="X2173" s="4"/>
      <c r="Y2173" s="4"/>
      <c r="Z2173" s="4"/>
      <c r="AA2173" s="4"/>
    </row>
    <row r="2174" spans="1:27" x14ac:dyDescent="0.2">
      <c r="A2174" s="5">
        <v>2015</v>
      </c>
      <c r="B2174" s="5" t="s">
        <v>29</v>
      </c>
      <c r="C2174" s="5">
        <v>2</v>
      </c>
      <c r="D2174" s="5">
        <v>60</v>
      </c>
      <c r="F2174" s="5">
        <v>2.78</v>
      </c>
      <c r="G2174" s="5">
        <f t="shared" si="1389"/>
        <v>2.78</v>
      </c>
      <c r="H2174" s="6">
        <f t="shared" si="1383"/>
        <v>6.069871166000838</v>
      </c>
      <c r="I2174" s="6">
        <f t="shared" si="1382"/>
        <v>0.1011645194333473</v>
      </c>
      <c r="J2174" s="6">
        <f t="shared" si="1390"/>
        <v>696.98778900825482</v>
      </c>
      <c r="K2174" s="6">
        <f t="shared" si="1391"/>
        <v>532.88391826026134</v>
      </c>
      <c r="L2174" s="6">
        <f t="shared" si="1392"/>
        <v>171.22145586566344</v>
      </c>
      <c r="M2174" s="6">
        <f t="shared" si="1394"/>
        <v>1401.0931631341798</v>
      </c>
      <c r="N2174" s="6">
        <f t="shared" si="1393"/>
        <v>1399.1621402849767</v>
      </c>
      <c r="O2174" s="6">
        <f t="shared" si="1384"/>
        <v>5.459737680564662</v>
      </c>
      <c r="P2174" s="6">
        <f t="shared" si="1385"/>
        <v>4.2630713460820902</v>
      </c>
      <c r="Q2174" s="6">
        <f t="shared" si="1386"/>
        <v>1.3126978283034199</v>
      </c>
      <c r="R2174" s="6">
        <f t="shared" si="1387"/>
        <v>11.035506854950173</v>
      </c>
      <c r="S2174" s="6">
        <f t="shared" si="1388"/>
        <v>10.960103432232318</v>
      </c>
      <c r="T2174" s="6"/>
      <c r="U2174" s="6"/>
      <c r="V2174" s="6"/>
      <c r="W2174" s="6"/>
      <c r="X2174" s="4"/>
      <c r="Y2174" s="4"/>
      <c r="Z2174" s="4"/>
      <c r="AA2174" s="4"/>
    </row>
    <row r="2175" spans="1:27" x14ac:dyDescent="0.2">
      <c r="A2175" s="5">
        <v>2015</v>
      </c>
      <c r="B2175" s="5" t="s">
        <v>29</v>
      </c>
      <c r="C2175" s="5">
        <v>2</v>
      </c>
      <c r="D2175" s="5">
        <v>60</v>
      </c>
      <c r="F2175" s="5">
        <v>2.78</v>
      </c>
      <c r="G2175" s="5">
        <f t="shared" si="1389"/>
        <v>2.78</v>
      </c>
      <c r="H2175" s="6">
        <f t="shared" si="1383"/>
        <v>6.069871166000838</v>
      </c>
      <c r="I2175" s="6">
        <f t="shared" si="1382"/>
        <v>0.1011645194333473</v>
      </c>
      <c r="J2175" s="6">
        <f t="shared" si="1390"/>
        <v>696.98778900825482</v>
      </c>
      <c r="K2175" s="6">
        <f t="shared" si="1391"/>
        <v>532.88391826026134</v>
      </c>
      <c r="L2175" s="6">
        <f t="shared" si="1392"/>
        <v>171.22145586566344</v>
      </c>
      <c r="M2175" s="6">
        <f t="shared" si="1394"/>
        <v>1401.0931631341798</v>
      </c>
      <c r="N2175" s="6">
        <f t="shared" si="1393"/>
        <v>1399.1621402849767</v>
      </c>
      <c r="O2175" s="6">
        <f t="shared" si="1384"/>
        <v>5.459737680564662</v>
      </c>
      <c r="P2175" s="6">
        <f t="shared" si="1385"/>
        <v>4.2630713460820902</v>
      </c>
      <c r="Q2175" s="6">
        <f t="shared" si="1386"/>
        <v>1.3126978283034199</v>
      </c>
      <c r="R2175" s="6">
        <f t="shared" si="1387"/>
        <v>11.035506854950173</v>
      </c>
      <c r="S2175" s="6">
        <f t="shared" si="1388"/>
        <v>10.960103432232318</v>
      </c>
      <c r="T2175" s="6"/>
      <c r="U2175" s="6"/>
      <c r="V2175" s="6"/>
      <c r="W2175" s="6"/>
      <c r="X2175" s="4"/>
      <c r="Y2175" s="4"/>
      <c r="Z2175" s="4"/>
      <c r="AA2175" s="4"/>
    </row>
    <row r="2176" spans="1:27" x14ac:dyDescent="0.2">
      <c r="A2176" s="5">
        <v>2015</v>
      </c>
      <c r="B2176" s="5" t="s">
        <v>29</v>
      </c>
      <c r="C2176" s="5">
        <v>2</v>
      </c>
      <c r="D2176" s="5">
        <v>60</v>
      </c>
      <c r="F2176" s="5">
        <v>2.8</v>
      </c>
      <c r="G2176" s="5">
        <f t="shared" si="1389"/>
        <v>2.8</v>
      </c>
      <c r="H2176" s="6">
        <f t="shared" si="1383"/>
        <v>6.1575216010359934</v>
      </c>
      <c r="I2176" s="6">
        <f t="shared" si="1382"/>
        <v>0.10262536001726656</v>
      </c>
      <c r="J2176" s="6">
        <f t="shared" si="1390"/>
        <v>707.55949592025479</v>
      </c>
      <c r="K2176" s="6">
        <f t="shared" si="1391"/>
        <v>540.54014337120338</v>
      </c>
      <c r="L2176" s="6">
        <f t="shared" si="1392"/>
        <v>172.96086453355866</v>
      </c>
      <c r="M2176" s="6">
        <f t="shared" si="1394"/>
        <v>1421.0605038250167</v>
      </c>
      <c r="N2176" s="6">
        <f t="shared" si="1393"/>
        <v>1419.4681370709745</v>
      </c>
      <c r="O2176" s="6">
        <f t="shared" si="1384"/>
        <v>5.5425493847086624</v>
      </c>
      <c r="P2176" s="6">
        <f t="shared" si="1385"/>
        <v>4.324321146969627</v>
      </c>
      <c r="Q2176" s="6">
        <f t="shared" si="1386"/>
        <v>1.3260332947572833</v>
      </c>
      <c r="R2176" s="6">
        <f t="shared" si="1387"/>
        <v>11.192903826435572</v>
      </c>
      <c r="S2176" s="6">
        <f t="shared" si="1388"/>
        <v>11.119167073722632</v>
      </c>
      <c r="T2176" s="6"/>
      <c r="U2176" s="6"/>
      <c r="V2176" s="6"/>
      <c r="W2176" s="6"/>
      <c r="X2176" s="4"/>
      <c r="Y2176" s="4"/>
      <c r="Z2176" s="4"/>
      <c r="AA2176" s="4"/>
    </row>
    <row r="2177" spans="1:27" x14ac:dyDescent="0.2">
      <c r="A2177" s="5">
        <v>2015</v>
      </c>
      <c r="B2177" s="5" t="s">
        <v>29</v>
      </c>
      <c r="C2177" s="5">
        <v>2</v>
      </c>
      <c r="D2177" s="5">
        <v>60</v>
      </c>
      <c r="F2177" s="5">
        <v>2.82</v>
      </c>
      <c r="G2177" s="5">
        <f t="shared" si="1389"/>
        <v>2.82</v>
      </c>
      <c r="H2177" s="6">
        <f t="shared" si="1383"/>
        <v>6.245800354601867</v>
      </c>
      <c r="I2177" s="6">
        <f t="shared" si="1382"/>
        <v>0.10409667257669779</v>
      </c>
      <c r="J2177" s="6">
        <f t="shared" si="1390"/>
        <v>718.21459374093547</v>
      </c>
      <c r="K2177" s="6">
        <f t="shared" si="1391"/>
        <v>548.25070104246095</v>
      </c>
      <c r="L2177" s="6">
        <f t="shared" si="1392"/>
        <v>174.70537468485182</v>
      </c>
      <c r="M2177" s="6">
        <f t="shared" si="1394"/>
        <v>1441.1706694682484</v>
      </c>
      <c r="N2177" s="6">
        <f t="shared" si="1393"/>
        <v>1439.9211574357364</v>
      </c>
      <c r="O2177" s="6">
        <f t="shared" si="1384"/>
        <v>5.6260143176373276</v>
      </c>
      <c r="P2177" s="6">
        <f t="shared" si="1385"/>
        <v>4.386005608339687</v>
      </c>
      <c r="Q2177" s="6">
        <f t="shared" si="1386"/>
        <v>1.3394078725838638</v>
      </c>
      <c r="R2177" s="6">
        <f t="shared" si="1387"/>
        <v>11.351427798560879</v>
      </c>
      <c r="S2177" s="6">
        <f t="shared" si="1388"/>
        <v>11.279382399913267</v>
      </c>
      <c r="T2177" s="6"/>
      <c r="U2177" s="6"/>
      <c r="V2177" s="6"/>
      <c r="W2177" s="6"/>
      <c r="X2177" s="4"/>
      <c r="Y2177" s="4"/>
      <c r="Z2177" s="4"/>
      <c r="AA2177" s="4"/>
    </row>
    <row r="2178" spans="1:27" x14ac:dyDescent="0.2">
      <c r="A2178" s="5">
        <v>2015</v>
      </c>
      <c r="B2178" s="5" t="s">
        <v>29</v>
      </c>
      <c r="C2178" s="5">
        <v>2</v>
      </c>
      <c r="D2178" s="5">
        <v>60</v>
      </c>
      <c r="F2178" s="5">
        <v>2.83</v>
      </c>
      <c r="G2178" s="5">
        <f t="shared" si="1389"/>
        <v>2.83</v>
      </c>
      <c r="H2178" s="6">
        <f t="shared" si="1383"/>
        <v>6.2901753508338238</v>
      </c>
      <c r="I2178" s="6">
        <f t="shared" si="1382"/>
        <v>0.1048362558472304</v>
      </c>
      <c r="J2178" s="6">
        <f t="shared" si="1390"/>
        <v>723.57343281146916</v>
      </c>
      <c r="K2178" s="6">
        <f t="shared" si="1391"/>
        <v>552.12635337868846</v>
      </c>
      <c r="L2178" s="6">
        <f t="shared" si="1392"/>
        <v>175.57953612671346</v>
      </c>
      <c r="M2178" s="6">
        <f t="shared" si="1394"/>
        <v>1451.2793223168712</v>
      </c>
      <c r="N2178" s="6">
        <f t="shared" si="1393"/>
        <v>1450.2028047332817</v>
      </c>
      <c r="O2178" s="6">
        <f t="shared" si="1384"/>
        <v>5.6679918903565074</v>
      </c>
      <c r="P2178" s="6">
        <f t="shared" si="1385"/>
        <v>4.4170108270295083</v>
      </c>
      <c r="Q2178" s="6">
        <f t="shared" si="1386"/>
        <v>1.3461097769714701</v>
      </c>
      <c r="R2178" s="6">
        <f t="shared" si="1387"/>
        <v>11.431112494357485</v>
      </c>
      <c r="S2178" s="6">
        <f t="shared" si="1388"/>
        <v>11.359921970410706</v>
      </c>
      <c r="T2178" s="6"/>
      <c r="U2178" s="6"/>
      <c r="V2178" s="6"/>
      <c r="W2178" s="6"/>
      <c r="X2178" s="4"/>
      <c r="Y2178" s="4"/>
      <c r="Z2178" s="4"/>
      <c r="AA2178" s="4"/>
    </row>
    <row r="2179" spans="1:27" x14ac:dyDescent="0.2">
      <c r="A2179" s="5">
        <v>2015</v>
      </c>
      <c r="B2179" s="5" t="s">
        <v>29</v>
      </c>
      <c r="C2179" s="5">
        <v>2</v>
      </c>
      <c r="D2179" s="5">
        <v>60</v>
      </c>
      <c r="F2179" s="5">
        <v>2.85</v>
      </c>
      <c r="G2179" s="5">
        <f t="shared" si="1389"/>
        <v>2.85</v>
      </c>
      <c r="H2179" s="6">
        <f t="shared" si="1383"/>
        <v>6.3793965821957741</v>
      </c>
      <c r="I2179" s="6">
        <f t="shared" ref="I2179:I2242" si="1395">H2179/D2179</f>
        <v>0.10632327636992957</v>
      </c>
      <c r="J2179" s="6">
        <f t="shared" si="1390"/>
        <v>734.35372820464204</v>
      </c>
      <c r="K2179" s="6">
        <f t="shared" si="1391"/>
        <v>559.91840264843927</v>
      </c>
      <c r="L2179" s="6">
        <f t="shared" si="1392"/>
        <v>177.33165849432879</v>
      </c>
      <c r="M2179" s="6">
        <f t="shared" si="1394"/>
        <v>1471.6037893474102</v>
      </c>
      <c r="N2179" s="6">
        <f t="shared" si="1393"/>
        <v>1470.8763800647966</v>
      </c>
      <c r="O2179" s="6">
        <f t="shared" si="1384"/>
        <v>5.7524375376030292</v>
      </c>
      <c r="P2179" s="6">
        <f t="shared" si="1385"/>
        <v>4.4793472211875134</v>
      </c>
      <c r="Q2179" s="6">
        <f t="shared" si="1386"/>
        <v>1.3595427151231874</v>
      </c>
      <c r="R2179" s="6">
        <f t="shared" si="1387"/>
        <v>11.591327473913729</v>
      </c>
      <c r="S2179" s="6">
        <f t="shared" si="1388"/>
        <v>11.521864977174239</v>
      </c>
      <c r="T2179" s="6"/>
      <c r="U2179" s="6"/>
      <c r="V2179" s="6"/>
      <c r="W2179" s="6"/>
      <c r="X2179" s="4"/>
      <c r="Y2179" s="4"/>
      <c r="Z2179" s="4"/>
      <c r="AA2179" s="4"/>
    </row>
    <row r="2180" spans="1:27" x14ac:dyDescent="0.2">
      <c r="A2180" s="5">
        <v>2015</v>
      </c>
      <c r="B2180" s="5" t="s">
        <v>29</v>
      </c>
      <c r="C2180" s="5">
        <v>2</v>
      </c>
      <c r="D2180" s="5">
        <v>60</v>
      </c>
      <c r="F2180" s="5">
        <v>2.87</v>
      </c>
      <c r="G2180" s="5">
        <f t="shared" si="1389"/>
        <v>2.87</v>
      </c>
      <c r="H2180" s="6">
        <f t="shared" si="1383"/>
        <v>6.4692461320884416</v>
      </c>
      <c r="I2180" s="6">
        <f t="shared" si="1395"/>
        <v>0.1078207688681407</v>
      </c>
      <c r="J2180" s="6">
        <f t="shared" si="1390"/>
        <v>745.21756223668729</v>
      </c>
      <c r="K2180" s="6">
        <f t="shared" si="1391"/>
        <v>567.76477486264241</v>
      </c>
      <c r="L2180" s="6">
        <f t="shared" si="1392"/>
        <v>179.08882934831888</v>
      </c>
      <c r="M2180" s="6">
        <f t="shared" si="1394"/>
        <v>1492.0711664476485</v>
      </c>
      <c r="N2180" s="6">
        <f t="shared" si="1393"/>
        <v>1491.6970050001464</v>
      </c>
      <c r="O2180" s="6">
        <f t="shared" si="1384"/>
        <v>5.8375375708540505</v>
      </c>
      <c r="P2180" s="6">
        <f t="shared" si="1385"/>
        <v>4.5421181989011385</v>
      </c>
      <c r="Q2180" s="6">
        <f t="shared" si="1386"/>
        <v>1.3730143583371115</v>
      </c>
      <c r="R2180" s="6">
        <f t="shared" si="1387"/>
        <v>11.752670128092301</v>
      </c>
      <c r="S2180" s="6">
        <f t="shared" si="1388"/>
        <v>11.684959872501146</v>
      </c>
      <c r="T2180" s="6"/>
      <c r="U2180" s="6"/>
      <c r="V2180" s="6"/>
      <c r="W2180" s="6"/>
      <c r="X2180" s="4"/>
      <c r="Y2180" s="4"/>
      <c r="Z2180" s="4"/>
      <c r="AA2180" s="4"/>
    </row>
    <row r="2181" spans="1:27" x14ac:dyDescent="0.2">
      <c r="A2181" s="5">
        <v>2015</v>
      </c>
      <c r="B2181" s="5" t="s">
        <v>29</v>
      </c>
      <c r="C2181" s="5">
        <v>2</v>
      </c>
      <c r="D2181" s="5">
        <v>60</v>
      </c>
      <c r="F2181" s="5">
        <v>2.87</v>
      </c>
      <c r="G2181" s="5">
        <f t="shared" si="1389"/>
        <v>2.87</v>
      </c>
      <c r="H2181" s="6">
        <f t="shared" si="1383"/>
        <v>6.4692461320884416</v>
      </c>
      <c r="I2181" s="6">
        <f t="shared" si="1395"/>
        <v>0.1078207688681407</v>
      </c>
      <c r="J2181" s="6">
        <f t="shared" si="1390"/>
        <v>745.21756223668729</v>
      </c>
      <c r="K2181" s="6">
        <f t="shared" si="1391"/>
        <v>567.76477486264241</v>
      </c>
      <c r="L2181" s="6">
        <f t="shared" si="1392"/>
        <v>179.08882934831888</v>
      </c>
      <c r="M2181" s="6">
        <f t="shared" si="1394"/>
        <v>1492.0711664476485</v>
      </c>
      <c r="N2181" s="6">
        <f t="shared" si="1393"/>
        <v>1491.6970050001464</v>
      </c>
      <c r="O2181" s="6">
        <f t="shared" si="1384"/>
        <v>5.8375375708540505</v>
      </c>
      <c r="P2181" s="6">
        <f t="shared" si="1385"/>
        <v>4.5421181989011385</v>
      </c>
      <c r="Q2181" s="6">
        <f t="shared" si="1386"/>
        <v>1.3730143583371115</v>
      </c>
      <c r="R2181" s="6">
        <f t="shared" si="1387"/>
        <v>11.752670128092301</v>
      </c>
      <c r="S2181" s="6">
        <f t="shared" si="1388"/>
        <v>11.684959872501146</v>
      </c>
      <c r="T2181" s="6"/>
      <c r="U2181" s="6"/>
      <c r="V2181" s="6"/>
      <c r="W2181" s="6"/>
      <c r="X2181" s="4"/>
      <c r="Y2181" s="4"/>
      <c r="Z2181" s="4"/>
      <c r="AA2181" s="4"/>
    </row>
    <row r="2182" spans="1:27" x14ac:dyDescent="0.2">
      <c r="A2182" s="5">
        <v>2015</v>
      </c>
      <c r="B2182" s="5" t="s">
        <v>29</v>
      </c>
      <c r="C2182" s="5">
        <v>2</v>
      </c>
      <c r="D2182" s="5">
        <v>60</v>
      </c>
      <c r="F2182" s="5">
        <v>2.89</v>
      </c>
      <c r="G2182" s="5">
        <f t="shared" si="1389"/>
        <v>2.89</v>
      </c>
      <c r="H2182" s="6">
        <f t="shared" si="1383"/>
        <v>6.559724000511828</v>
      </c>
      <c r="I2182" s="6">
        <f t="shared" si="1395"/>
        <v>0.1093287333418638</v>
      </c>
      <c r="J2182" s="6">
        <f t="shared" si="1390"/>
        <v>756.16499334733135</v>
      </c>
      <c r="K2182" s="6">
        <f t="shared" si="1391"/>
        <v>575.66546622257579</v>
      </c>
      <c r="L2182" s="6">
        <f t="shared" si="1392"/>
        <v>180.85102790182162</v>
      </c>
      <c r="M2182" s="6">
        <f t="shared" si="1394"/>
        <v>1512.6814874717288</v>
      </c>
      <c r="N2182" s="6">
        <f t="shared" si="1393"/>
        <v>1512.6646898230028</v>
      </c>
      <c r="O2182" s="6">
        <f t="shared" si="1384"/>
        <v>5.9232924478874285</v>
      </c>
      <c r="P2182" s="6">
        <f t="shared" si="1385"/>
        <v>4.605323729780606</v>
      </c>
      <c r="Q2182" s="6">
        <f t="shared" si="1386"/>
        <v>1.3865245472472991</v>
      </c>
      <c r="R2182" s="6">
        <f t="shared" si="1387"/>
        <v>11.915140724915334</v>
      </c>
      <c r="S2182" s="6">
        <f t="shared" si="1388"/>
        <v>11.849206736946854</v>
      </c>
      <c r="T2182" s="6"/>
      <c r="U2182" s="6"/>
      <c r="V2182" s="6"/>
      <c r="W2182" s="6"/>
      <c r="X2182" s="4"/>
      <c r="Y2182" s="4"/>
      <c r="Z2182" s="4"/>
      <c r="AA2182" s="4"/>
    </row>
    <row r="2183" spans="1:27" x14ac:dyDescent="0.2">
      <c r="A2183" s="5">
        <v>2015</v>
      </c>
      <c r="B2183" s="5" t="s">
        <v>29</v>
      </c>
      <c r="C2183" s="5">
        <v>2</v>
      </c>
      <c r="D2183" s="5">
        <v>60</v>
      </c>
      <c r="F2183" s="5">
        <v>2.9</v>
      </c>
      <c r="G2183" s="5">
        <f t="shared" si="1389"/>
        <v>2.9</v>
      </c>
      <c r="H2183" s="6">
        <f t="shared" si="1383"/>
        <v>6.6051985541725404</v>
      </c>
      <c r="I2183" s="6">
        <f t="shared" si="1395"/>
        <v>0.11008664256954234</v>
      </c>
      <c r="J2183" s="6">
        <f t="shared" si="1390"/>
        <v>761.67007596950157</v>
      </c>
      <c r="K2183" s="6">
        <f t="shared" si="1391"/>
        <v>579.63618040238691</v>
      </c>
      <c r="L2183" s="6">
        <f t="shared" si="1392"/>
        <v>181.73400613274137</v>
      </c>
      <c r="M2183" s="6">
        <f t="shared" si="1394"/>
        <v>1523.0402625046299</v>
      </c>
      <c r="N2183" s="6">
        <f t="shared" si="1393"/>
        <v>1523.2036828865346</v>
      </c>
      <c r="O2183" s="6">
        <f t="shared" si="1384"/>
        <v>5.9664155950944284</v>
      </c>
      <c r="P2183" s="6">
        <f t="shared" si="1385"/>
        <v>4.6370894432190948</v>
      </c>
      <c r="Q2183" s="6">
        <f t="shared" si="1386"/>
        <v>1.3932940470176838</v>
      </c>
      <c r="R2183" s="6">
        <f t="shared" si="1387"/>
        <v>11.996799085331206</v>
      </c>
      <c r="S2183" s="6">
        <f t="shared" si="1388"/>
        <v>11.931762182611186</v>
      </c>
      <c r="T2183" s="6"/>
      <c r="U2183" s="6"/>
      <c r="V2183" s="6"/>
      <c r="W2183" s="6"/>
      <c r="X2183" s="4"/>
      <c r="Y2183" s="4"/>
      <c r="Z2183" s="4"/>
      <c r="AA2183" s="4"/>
    </row>
    <row r="2184" spans="1:27" x14ac:dyDescent="0.2">
      <c r="A2184" s="5">
        <v>2015</v>
      </c>
      <c r="B2184" s="5" t="s">
        <v>29</v>
      </c>
      <c r="C2184" s="5">
        <v>2</v>
      </c>
      <c r="D2184" s="5">
        <v>60</v>
      </c>
      <c r="F2184" s="5">
        <v>2.96</v>
      </c>
      <c r="G2184" s="5">
        <f t="shared" si="1389"/>
        <v>2.96</v>
      </c>
      <c r="H2184" s="6">
        <f t="shared" si="1383"/>
        <v>6.8813445484230824</v>
      </c>
      <c r="I2184" s="6">
        <f t="shared" si="1395"/>
        <v>0.11468907580705137</v>
      </c>
      <c r="J2184" s="6">
        <f t="shared" si="1390"/>
        <v>795.14016443576475</v>
      </c>
      <c r="K2184" s="6">
        <f t="shared" si="1391"/>
        <v>603.74559503170849</v>
      </c>
      <c r="L2184" s="6">
        <f t="shared" si="1392"/>
        <v>187.05802118873754</v>
      </c>
      <c r="M2184" s="6">
        <f t="shared" si="1394"/>
        <v>1585.9437806562107</v>
      </c>
      <c r="N2184" s="6">
        <f t="shared" si="1393"/>
        <v>1587.2098301401925</v>
      </c>
      <c r="O2184" s="6">
        <f t="shared" si="1384"/>
        <v>6.2285979547468235</v>
      </c>
      <c r="P2184" s="6">
        <f t="shared" si="1385"/>
        <v>4.8299647602536684</v>
      </c>
      <c r="Q2184" s="6">
        <f t="shared" si="1386"/>
        <v>1.4341114957803212</v>
      </c>
      <c r="R2184" s="6">
        <f t="shared" si="1387"/>
        <v>12.492674210780812</v>
      </c>
      <c r="S2184" s="6">
        <f t="shared" si="1388"/>
        <v>12.433143669431507</v>
      </c>
      <c r="T2184" s="6"/>
      <c r="U2184" s="6"/>
      <c r="V2184" s="6"/>
      <c r="W2184" s="6"/>
      <c r="X2184" s="4"/>
      <c r="Y2184" s="4"/>
      <c r="Z2184" s="4"/>
      <c r="AA2184" s="4"/>
    </row>
    <row r="2185" spans="1:27" x14ac:dyDescent="0.2">
      <c r="A2185" s="5">
        <v>2015</v>
      </c>
      <c r="B2185" s="5" t="s">
        <v>29</v>
      </c>
      <c r="C2185" s="5">
        <v>2</v>
      </c>
      <c r="D2185" s="5">
        <v>60</v>
      </c>
      <c r="F2185" s="5">
        <v>3.07</v>
      </c>
      <c r="G2185" s="5">
        <f t="shared" si="1389"/>
        <v>3.07</v>
      </c>
      <c r="H2185" s="6">
        <f t="shared" si="1383"/>
        <v>7.4022991502046098</v>
      </c>
      <c r="I2185" s="6">
        <f t="shared" si="1395"/>
        <v>0.12337165250341016</v>
      </c>
      <c r="J2185" s="6">
        <f t="shared" si="1390"/>
        <v>858.46320727735713</v>
      </c>
      <c r="K2185" s="6">
        <f t="shared" si="1391"/>
        <v>649.21543613377264</v>
      </c>
      <c r="L2185" s="6">
        <f t="shared" si="1392"/>
        <v>196.93374176918081</v>
      </c>
      <c r="M2185" s="6">
        <f t="shared" si="1394"/>
        <v>1704.6123851803106</v>
      </c>
      <c r="N2185" s="6">
        <f t="shared" si="1393"/>
        <v>1707.9932107246245</v>
      </c>
      <c r="O2185" s="6">
        <f t="shared" si="1384"/>
        <v>6.7246284570059638</v>
      </c>
      <c r="P2185" s="6">
        <f t="shared" si="1385"/>
        <v>5.1937234890701811</v>
      </c>
      <c r="Q2185" s="6">
        <f t="shared" si="1386"/>
        <v>1.5098253535637196</v>
      </c>
      <c r="R2185" s="6">
        <f t="shared" si="1387"/>
        <v>13.428177299639865</v>
      </c>
      <c r="S2185" s="6">
        <f t="shared" si="1388"/>
        <v>13.379280150676225</v>
      </c>
      <c r="T2185" s="6"/>
      <c r="U2185" s="6"/>
      <c r="V2185" s="6"/>
      <c r="W2185" s="6"/>
      <c r="X2185" s="4"/>
      <c r="Y2185" s="4"/>
      <c r="Z2185" s="4"/>
      <c r="AA2185" s="4"/>
    </row>
    <row r="2186" spans="1:27" x14ac:dyDescent="0.2">
      <c r="A2186" s="5">
        <v>2015</v>
      </c>
      <c r="B2186" s="5" t="s">
        <v>29</v>
      </c>
      <c r="C2186" s="5">
        <v>2</v>
      </c>
      <c r="D2186" s="5">
        <v>60</v>
      </c>
      <c r="F2186" s="5">
        <v>3.1</v>
      </c>
      <c r="G2186" s="5">
        <f t="shared" si="1389"/>
        <v>3.1</v>
      </c>
      <c r="H2186" s="6">
        <f t="shared" si="1383"/>
        <v>7.5476763502494792</v>
      </c>
      <c r="I2186" s="6">
        <f t="shared" si="1395"/>
        <v>0.12579460583749133</v>
      </c>
      <c r="J2186" s="6">
        <f t="shared" si="1390"/>
        <v>876.17459216863654</v>
      </c>
      <c r="K2186" s="6">
        <f t="shared" si="1391"/>
        <v>661.90131035166644</v>
      </c>
      <c r="L2186" s="6">
        <f t="shared" si="1392"/>
        <v>199.65261898708863</v>
      </c>
      <c r="M2186" s="6">
        <f t="shared" si="1394"/>
        <v>1737.7285215073914</v>
      </c>
      <c r="N2186" s="6">
        <f t="shared" si="1393"/>
        <v>1741.706649649477</v>
      </c>
      <c r="O2186" s="6">
        <f t="shared" si="1384"/>
        <v>6.8633676386543199</v>
      </c>
      <c r="P2186" s="6">
        <f t="shared" si="1385"/>
        <v>5.2952104828133315</v>
      </c>
      <c r="Q2186" s="6">
        <f t="shared" si="1386"/>
        <v>1.530670078901013</v>
      </c>
      <c r="R2186" s="6">
        <f t="shared" si="1387"/>
        <v>13.689248200368665</v>
      </c>
      <c r="S2186" s="6">
        <f t="shared" si="1388"/>
        <v>13.643368755587568</v>
      </c>
      <c r="T2186" s="6"/>
      <c r="U2186" s="6"/>
      <c r="V2186" s="6"/>
      <c r="W2186" s="6"/>
      <c r="X2186" s="4"/>
      <c r="Y2186" s="4"/>
      <c r="Z2186" s="4"/>
      <c r="AA2186" s="4"/>
    </row>
    <row r="2187" spans="1:27" x14ac:dyDescent="0.2">
      <c r="A2187" s="5">
        <v>2015</v>
      </c>
      <c r="B2187" s="5" t="s">
        <v>29</v>
      </c>
      <c r="C2187" s="5">
        <v>2</v>
      </c>
      <c r="D2187" s="5">
        <v>60</v>
      </c>
      <c r="F2187" s="5">
        <v>3.13</v>
      </c>
      <c r="G2187" s="5">
        <f t="shared" si="1389"/>
        <v>3.13</v>
      </c>
      <c r="H2187" s="6">
        <f t="shared" ref="H2187:H2250" si="1396">PI()*(G2187/2)^2</f>
        <v>7.6944672669884602</v>
      </c>
      <c r="I2187" s="6">
        <f t="shared" si="1395"/>
        <v>0.12824112111647434</v>
      </c>
      <c r="J2187" s="6">
        <f t="shared" si="1390"/>
        <v>894.07552603989882</v>
      </c>
      <c r="K2187" s="6">
        <f t="shared" si="1391"/>
        <v>674.70930847038017</v>
      </c>
      <c r="L2187" s="6">
        <f t="shared" si="1392"/>
        <v>202.3823055724958</v>
      </c>
      <c r="M2187" s="6">
        <f t="shared" si="1394"/>
        <v>1771.1671400827747</v>
      </c>
      <c r="N2187" s="6">
        <f t="shared" si="1393"/>
        <v>1775.7512284865691</v>
      </c>
      <c r="O2187" s="6">
        <f t="shared" ref="O2187:O2250" si="1397">(J2187*0.47)/D2187</f>
        <v>7.0035916206458744</v>
      </c>
      <c r="P2187" s="6">
        <f t="shared" ref="P2187:P2250" si="1398">(K2187*0.48)/D2187</f>
        <v>5.3976744677630411</v>
      </c>
      <c r="Q2187" s="6">
        <f t="shared" ref="Q2187:Q2250" si="1399">(L2187*0.46)/D2187</f>
        <v>1.5515976760558012</v>
      </c>
      <c r="R2187" s="6">
        <f t="shared" ref="R2187:R2250" si="1400">SUM(O2187:Q2187)</f>
        <v>13.952863764464716</v>
      </c>
      <c r="S2187" s="6">
        <f t="shared" ref="S2187:S2250" si="1401">(N2187*0.47)/D2187</f>
        <v>13.910051289811458</v>
      </c>
      <c r="T2187" s="6"/>
      <c r="U2187" s="6"/>
      <c r="V2187" s="6"/>
      <c r="W2187" s="6"/>
      <c r="X2187" s="4"/>
      <c r="Y2187" s="4"/>
      <c r="Z2187" s="4"/>
      <c r="AA2187" s="4"/>
    </row>
    <row r="2188" spans="1:27" x14ac:dyDescent="0.2">
      <c r="A2188" s="5">
        <v>2015</v>
      </c>
      <c r="B2188" s="5" t="s">
        <v>29</v>
      </c>
      <c r="C2188" s="5">
        <v>2</v>
      </c>
      <c r="D2188" s="5">
        <v>60</v>
      </c>
      <c r="F2188" s="5">
        <v>3.14</v>
      </c>
      <c r="G2188" s="5">
        <f t="shared" si="1389"/>
        <v>3.14</v>
      </c>
      <c r="H2188" s="6">
        <f t="shared" si="1396"/>
        <v>7.7437117318334812</v>
      </c>
      <c r="I2188" s="6">
        <f t="shared" si="1395"/>
        <v>0.12906186219722468</v>
      </c>
      <c r="J2188" s="6">
        <f t="shared" si="1390"/>
        <v>900.08465760594345</v>
      </c>
      <c r="K2188" s="6">
        <f t="shared" si="1391"/>
        <v>679.00577778515333</v>
      </c>
      <c r="L2188" s="6">
        <f t="shared" si="1392"/>
        <v>203.29459256954613</v>
      </c>
      <c r="M2188" s="6">
        <f t="shared" si="1394"/>
        <v>1782.3850279606431</v>
      </c>
      <c r="N2188" s="6">
        <f t="shared" si="1393"/>
        <v>1787.173013600664</v>
      </c>
      <c r="O2188" s="6">
        <f t="shared" si="1397"/>
        <v>7.0506631512465567</v>
      </c>
      <c r="P2188" s="6">
        <f t="shared" si="1398"/>
        <v>5.4320462222812269</v>
      </c>
      <c r="Q2188" s="6">
        <f t="shared" si="1399"/>
        <v>1.5585918763665203</v>
      </c>
      <c r="R2188" s="6">
        <f t="shared" si="1400"/>
        <v>14.041301249894303</v>
      </c>
      <c r="S2188" s="6">
        <f t="shared" si="1401"/>
        <v>13.999521939871867</v>
      </c>
      <c r="T2188" s="6"/>
      <c r="U2188" s="6"/>
      <c r="V2188" s="6"/>
      <c r="W2188" s="6"/>
      <c r="X2188" s="4"/>
      <c r="Y2188" s="4"/>
      <c r="Z2188" s="4"/>
      <c r="AA2188" s="4"/>
    </row>
    <row r="2189" spans="1:27" x14ac:dyDescent="0.2">
      <c r="A2189" s="5">
        <v>2015</v>
      </c>
      <c r="B2189" s="5" t="s">
        <v>29</v>
      </c>
      <c r="C2189" s="5">
        <v>2</v>
      </c>
      <c r="D2189" s="5">
        <v>60</v>
      </c>
      <c r="F2189" s="5">
        <v>3.18</v>
      </c>
      <c r="G2189" s="5">
        <f t="shared" si="1389"/>
        <v>3.18</v>
      </c>
      <c r="H2189" s="6">
        <f t="shared" si="1396"/>
        <v>7.9422603875403563</v>
      </c>
      <c r="I2189" s="6">
        <f t="shared" si="1395"/>
        <v>0.13237100645900593</v>
      </c>
      <c r="J2189" s="6">
        <f t="shared" si="1390"/>
        <v>924.33213113744171</v>
      </c>
      <c r="K2189" s="6">
        <f t="shared" si="1391"/>
        <v>696.32732655508869</v>
      </c>
      <c r="L2189" s="6">
        <f t="shared" si="1392"/>
        <v>206.95563809731104</v>
      </c>
      <c r="M2189" s="6">
        <f t="shared" si="1394"/>
        <v>1827.6150957898415</v>
      </c>
      <c r="N2189" s="6">
        <f t="shared" si="1393"/>
        <v>1833.2281461751888</v>
      </c>
      <c r="O2189" s="6">
        <f t="shared" si="1397"/>
        <v>7.2406016939099604</v>
      </c>
      <c r="P2189" s="6">
        <f t="shared" si="1398"/>
        <v>5.5706186124407093</v>
      </c>
      <c r="Q2189" s="6">
        <f t="shared" si="1399"/>
        <v>1.5866598920793848</v>
      </c>
      <c r="R2189" s="6">
        <f t="shared" si="1400"/>
        <v>14.397880198430055</v>
      </c>
      <c r="S2189" s="6">
        <f t="shared" si="1401"/>
        <v>14.360287145038978</v>
      </c>
      <c r="T2189" s="6"/>
      <c r="U2189" s="6"/>
      <c r="V2189" s="6"/>
      <c r="W2189" s="6"/>
      <c r="X2189" s="4"/>
      <c r="Y2189" s="4"/>
      <c r="Z2189" s="4"/>
      <c r="AA2189" s="4"/>
    </row>
    <row r="2190" spans="1:27" x14ac:dyDescent="0.2">
      <c r="A2190" s="5">
        <v>2015</v>
      </c>
      <c r="B2190" s="5" t="s">
        <v>29</v>
      </c>
      <c r="C2190" s="5">
        <v>2</v>
      </c>
      <c r="D2190" s="5">
        <v>60</v>
      </c>
      <c r="F2190" s="5">
        <v>3.19</v>
      </c>
      <c r="G2190" s="5">
        <f t="shared" si="1389"/>
        <v>3.19</v>
      </c>
      <c r="H2190" s="6">
        <f t="shared" si="1396"/>
        <v>7.9922902505487734</v>
      </c>
      <c r="I2190" s="6">
        <f t="shared" si="1395"/>
        <v>0.13320483750914622</v>
      </c>
      <c r="J2190" s="6">
        <f t="shared" si="1390"/>
        <v>930.44676972584853</v>
      </c>
      <c r="K2190" s="6">
        <f t="shared" si="1391"/>
        <v>700.69162947862219</v>
      </c>
      <c r="L2190" s="6">
        <f t="shared" si="1392"/>
        <v>207.8738627777777</v>
      </c>
      <c r="M2190" s="6">
        <f t="shared" si="1394"/>
        <v>1839.0122619822484</v>
      </c>
      <c r="N2190" s="6">
        <f t="shared" si="1393"/>
        <v>1844.8339331712759</v>
      </c>
      <c r="O2190" s="6">
        <f t="shared" si="1397"/>
        <v>7.2884996961858128</v>
      </c>
      <c r="P2190" s="6">
        <f t="shared" si="1398"/>
        <v>5.6055330358289774</v>
      </c>
      <c r="Q2190" s="6">
        <f t="shared" si="1399"/>
        <v>1.5936996146296289</v>
      </c>
      <c r="R2190" s="6">
        <f t="shared" si="1400"/>
        <v>14.487732346644417</v>
      </c>
      <c r="S2190" s="6">
        <f t="shared" si="1401"/>
        <v>14.451199143174994</v>
      </c>
      <c r="T2190" s="6"/>
      <c r="U2190" s="6"/>
      <c r="V2190" s="6"/>
      <c r="W2190" s="6"/>
      <c r="X2190" s="4"/>
      <c r="Y2190" s="4"/>
      <c r="Z2190" s="4"/>
      <c r="AA2190" s="4"/>
    </row>
    <row r="2191" spans="1:27" x14ac:dyDescent="0.2">
      <c r="A2191" s="5">
        <v>2015</v>
      </c>
      <c r="B2191" s="5" t="s">
        <v>29</v>
      </c>
      <c r="C2191" s="5">
        <v>2</v>
      </c>
      <c r="D2191" s="5">
        <v>60</v>
      </c>
      <c r="F2191" s="5">
        <v>3.2</v>
      </c>
      <c r="G2191" s="5">
        <f t="shared" si="1389"/>
        <v>3.2</v>
      </c>
      <c r="H2191" s="6">
        <f t="shared" si="1396"/>
        <v>8.0424771931898711</v>
      </c>
      <c r="I2191" s="6">
        <f t="shared" si="1395"/>
        <v>0.13404128655316452</v>
      </c>
      <c r="J2191" s="6">
        <f t="shared" si="1390"/>
        <v>936.58252968570139</v>
      </c>
      <c r="K2191" s="6">
        <f t="shared" si="1391"/>
        <v>705.06949784068956</v>
      </c>
      <c r="L2191" s="6">
        <f t="shared" si="1392"/>
        <v>208.79326838190261</v>
      </c>
      <c r="M2191" s="6">
        <f t="shared" si="1394"/>
        <v>1850.4452959082937</v>
      </c>
      <c r="N2191" s="6">
        <f t="shared" si="1393"/>
        <v>1856.4765240248064</v>
      </c>
      <c r="O2191" s="6">
        <f t="shared" si="1397"/>
        <v>7.336563149204661</v>
      </c>
      <c r="P2191" s="6">
        <f t="shared" si="1398"/>
        <v>5.6405559827255161</v>
      </c>
      <c r="Q2191" s="6">
        <f t="shared" si="1399"/>
        <v>1.6007483909279199</v>
      </c>
      <c r="R2191" s="6">
        <f t="shared" si="1400"/>
        <v>14.577867522858098</v>
      </c>
      <c r="S2191" s="6">
        <f t="shared" si="1401"/>
        <v>14.542399438194316</v>
      </c>
      <c r="T2191" s="6"/>
      <c r="U2191" s="6"/>
      <c r="V2191" s="6"/>
      <c r="W2191" s="6"/>
      <c r="X2191" s="4"/>
      <c r="Y2191" s="4"/>
      <c r="Z2191" s="4"/>
      <c r="AA2191" s="4"/>
    </row>
    <row r="2192" spans="1:27" x14ac:dyDescent="0.2">
      <c r="A2192" s="5">
        <v>2015</v>
      </c>
      <c r="B2192" s="5" t="s">
        <v>29</v>
      </c>
      <c r="C2192" s="5">
        <v>2</v>
      </c>
      <c r="D2192" s="5">
        <v>60</v>
      </c>
      <c r="F2192" s="5">
        <v>3.31</v>
      </c>
      <c r="G2192" s="5">
        <f t="shared" si="1389"/>
        <v>3.31</v>
      </c>
      <c r="H2192" s="6">
        <f t="shared" si="1396"/>
        <v>8.604900817998784</v>
      </c>
      <c r="I2192" s="6">
        <f t="shared" si="1395"/>
        <v>0.14341501363331308</v>
      </c>
      <c r="J2192" s="6">
        <f t="shared" si="1390"/>
        <v>1005.4717775987315</v>
      </c>
      <c r="K2192" s="6">
        <f t="shared" si="1391"/>
        <v>754.12124828344565</v>
      </c>
      <c r="L2192" s="6">
        <f t="shared" si="1392"/>
        <v>218.98405548269946</v>
      </c>
      <c r="M2192" s="6">
        <f t="shared" si="1394"/>
        <v>1978.5770813648767</v>
      </c>
      <c r="N2192" s="6">
        <f t="shared" si="1393"/>
        <v>1986.9744049439498</v>
      </c>
      <c r="O2192" s="6">
        <f t="shared" si="1397"/>
        <v>7.8761955911900632</v>
      </c>
      <c r="P2192" s="6">
        <f t="shared" si="1398"/>
        <v>6.032969986267565</v>
      </c>
      <c r="Q2192" s="6">
        <f t="shared" si="1399"/>
        <v>1.678877758700696</v>
      </c>
      <c r="R2192" s="6">
        <f t="shared" si="1400"/>
        <v>15.588043336158325</v>
      </c>
      <c r="S2192" s="6">
        <f t="shared" si="1401"/>
        <v>15.564632838727606</v>
      </c>
      <c r="T2192" s="6"/>
      <c r="U2192" s="6"/>
      <c r="V2192" s="6"/>
      <c r="W2192" s="6"/>
      <c r="X2192" s="4"/>
      <c r="Y2192" s="4"/>
      <c r="Z2192" s="4"/>
      <c r="AA2192" s="4"/>
    </row>
    <row r="2193" spans="1:27" x14ac:dyDescent="0.2">
      <c r="A2193" s="5">
        <v>2015</v>
      </c>
      <c r="B2193" s="5" t="s">
        <v>29</v>
      </c>
      <c r="C2193" s="5">
        <v>2</v>
      </c>
      <c r="D2193" s="5">
        <v>60</v>
      </c>
      <c r="F2193" s="5">
        <v>3.34</v>
      </c>
      <c r="G2193" s="5">
        <f t="shared" si="1389"/>
        <v>3.34</v>
      </c>
      <c r="H2193" s="6">
        <f t="shared" si="1396"/>
        <v>8.7615877515965739</v>
      </c>
      <c r="I2193" s="6">
        <f t="shared" si="1395"/>
        <v>0.14602646252660956</v>
      </c>
      <c r="J2193" s="6">
        <f t="shared" si="1390"/>
        <v>1024.7045824125332</v>
      </c>
      <c r="K2193" s="6">
        <f t="shared" si="1391"/>
        <v>767.78379059132919</v>
      </c>
      <c r="L2193" s="6">
        <f t="shared" si="1392"/>
        <v>221.78774301640834</v>
      </c>
      <c r="M2193" s="6">
        <f t="shared" si="1394"/>
        <v>2014.2761160202706</v>
      </c>
      <c r="N2193" s="6">
        <f t="shared" si="1393"/>
        <v>2023.3378397114091</v>
      </c>
      <c r="O2193" s="6">
        <f t="shared" si="1397"/>
        <v>8.0268525622315092</v>
      </c>
      <c r="P2193" s="6">
        <f t="shared" si="1398"/>
        <v>6.1422703247306334</v>
      </c>
      <c r="Q2193" s="6">
        <f t="shared" si="1399"/>
        <v>1.7003726964591306</v>
      </c>
      <c r="R2193" s="6">
        <f t="shared" si="1400"/>
        <v>15.869495583421273</v>
      </c>
      <c r="S2193" s="6">
        <f t="shared" si="1401"/>
        <v>15.849479744406038</v>
      </c>
      <c r="T2193" s="6"/>
      <c r="U2193" s="6"/>
      <c r="V2193" s="6"/>
      <c r="W2193" s="6"/>
      <c r="X2193" s="4"/>
      <c r="Y2193" s="4"/>
      <c r="Z2193" s="4"/>
      <c r="AA2193" s="4"/>
    </row>
    <row r="2194" spans="1:27" x14ac:dyDescent="0.2">
      <c r="A2194" s="5">
        <v>2015</v>
      </c>
      <c r="B2194" s="5" t="s">
        <v>29</v>
      </c>
      <c r="C2194" s="5">
        <v>2</v>
      </c>
      <c r="D2194" s="5">
        <v>60</v>
      </c>
      <c r="F2194" s="5">
        <v>3.35</v>
      </c>
      <c r="G2194" s="5">
        <f t="shared" si="1389"/>
        <v>3.35</v>
      </c>
      <c r="H2194" s="6">
        <f t="shared" si="1396"/>
        <v>8.8141308887278633</v>
      </c>
      <c r="I2194" s="6">
        <f t="shared" si="1395"/>
        <v>0.14690218147879772</v>
      </c>
      <c r="J2194" s="6">
        <f t="shared" si="1390"/>
        <v>1031.1579461575093</v>
      </c>
      <c r="K2194" s="6">
        <f t="shared" si="1391"/>
        <v>772.36509031644562</v>
      </c>
      <c r="L2194" s="6">
        <f t="shared" si="1392"/>
        <v>222.7246069209948</v>
      </c>
      <c r="M2194" s="6">
        <f t="shared" si="1394"/>
        <v>2026.2476433949498</v>
      </c>
      <c r="N2194" s="6">
        <f t="shared" si="1393"/>
        <v>2035.5326247061009</v>
      </c>
      <c r="O2194" s="6">
        <f t="shared" si="1397"/>
        <v>8.0774039115671563</v>
      </c>
      <c r="P2194" s="6">
        <f t="shared" si="1398"/>
        <v>6.1789207225315641</v>
      </c>
      <c r="Q2194" s="6">
        <f t="shared" si="1399"/>
        <v>1.707555319727627</v>
      </c>
      <c r="R2194" s="6">
        <f t="shared" si="1400"/>
        <v>15.963879953826348</v>
      </c>
      <c r="S2194" s="6">
        <f t="shared" si="1401"/>
        <v>15.945005560197789</v>
      </c>
      <c r="T2194" s="6"/>
      <c r="U2194" s="6"/>
      <c r="V2194" s="6"/>
      <c r="W2194" s="6"/>
      <c r="X2194" s="4"/>
      <c r="Y2194" s="4"/>
      <c r="Z2194" s="4"/>
      <c r="AA2194" s="4"/>
    </row>
    <row r="2195" spans="1:27" x14ac:dyDescent="0.2">
      <c r="A2195" s="5">
        <v>2015</v>
      </c>
      <c r="B2195" s="5" t="s">
        <v>29</v>
      </c>
      <c r="C2195" s="5">
        <v>2</v>
      </c>
      <c r="D2195" s="5">
        <v>60</v>
      </c>
      <c r="F2195" s="5">
        <v>3.35</v>
      </c>
      <c r="G2195" s="5">
        <f t="shared" si="1389"/>
        <v>3.35</v>
      </c>
      <c r="H2195" s="6">
        <f t="shared" si="1396"/>
        <v>8.8141308887278633</v>
      </c>
      <c r="I2195" s="6">
        <f t="shared" si="1395"/>
        <v>0.14690218147879772</v>
      </c>
      <c r="J2195" s="6">
        <f t="shared" si="1390"/>
        <v>1031.1579461575093</v>
      </c>
      <c r="K2195" s="6">
        <f t="shared" si="1391"/>
        <v>772.36509031644562</v>
      </c>
      <c r="L2195" s="6">
        <f t="shared" si="1392"/>
        <v>222.7246069209948</v>
      </c>
      <c r="M2195" s="6">
        <f t="shared" si="1394"/>
        <v>2026.2476433949498</v>
      </c>
      <c r="N2195" s="6">
        <f t="shared" si="1393"/>
        <v>2035.5326247061009</v>
      </c>
      <c r="O2195" s="6">
        <f t="shared" si="1397"/>
        <v>8.0774039115671563</v>
      </c>
      <c r="P2195" s="6">
        <f t="shared" si="1398"/>
        <v>6.1789207225315641</v>
      </c>
      <c r="Q2195" s="6">
        <f t="shared" si="1399"/>
        <v>1.707555319727627</v>
      </c>
      <c r="R2195" s="6">
        <f t="shared" si="1400"/>
        <v>15.963879953826348</v>
      </c>
      <c r="S2195" s="6">
        <f t="shared" si="1401"/>
        <v>15.945005560197789</v>
      </c>
      <c r="T2195" s="6"/>
      <c r="U2195" s="6"/>
      <c r="V2195" s="6"/>
      <c r="W2195" s="6"/>
      <c r="X2195" s="4"/>
      <c r="Y2195" s="4"/>
      <c r="Z2195" s="4"/>
      <c r="AA2195" s="4"/>
    </row>
    <row r="2196" spans="1:27" x14ac:dyDescent="0.2">
      <c r="A2196" s="5">
        <v>2015</v>
      </c>
      <c r="B2196" s="5" t="s">
        <v>29</v>
      </c>
      <c r="C2196" s="5">
        <v>2</v>
      </c>
      <c r="D2196" s="5">
        <v>60</v>
      </c>
      <c r="F2196" s="5">
        <v>3.38</v>
      </c>
      <c r="G2196" s="5">
        <f t="shared" si="1389"/>
        <v>3.38</v>
      </c>
      <c r="H2196" s="6">
        <f t="shared" si="1396"/>
        <v>8.9727027779178066</v>
      </c>
      <c r="I2196" s="6">
        <f t="shared" si="1395"/>
        <v>0.14954504629863011</v>
      </c>
      <c r="J2196" s="6">
        <f t="shared" si="1390"/>
        <v>1050.6454126351937</v>
      </c>
      <c r="K2196" s="6">
        <f t="shared" si="1391"/>
        <v>786.19034068427732</v>
      </c>
      <c r="L2196" s="6">
        <f t="shared" si="1392"/>
        <v>225.54207445794086</v>
      </c>
      <c r="M2196" s="6">
        <f t="shared" si="1394"/>
        <v>2062.3778277774118</v>
      </c>
      <c r="N2196" s="6">
        <f t="shared" si="1393"/>
        <v>2072.3379153179758</v>
      </c>
      <c r="O2196" s="6">
        <f t="shared" si="1397"/>
        <v>8.2300557323090171</v>
      </c>
      <c r="P2196" s="6">
        <f t="shared" si="1398"/>
        <v>6.2895227254742183</v>
      </c>
      <c r="Q2196" s="6">
        <f t="shared" si="1399"/>
        <v>1.7291559041775466</v>
      </c>
      <c r="R2196" s="6">
        <f t="shared" si="1400"/>
        <v>16.248734361960782</v>
      </c>
      <c r="S2196" s="6">
        <f t="shared" si="1401"/>
        <v>16.23331366999081</v>
      </c>
      <c r="T2196" s="6"/>
      <c r="U2196" s="6"/>
      <c r="V2196" s="6"/>
      <c r="W2196" s="6"/>
      <c r="X2196" s="4"/>
      <c r="Y2196" s="4"/>
      <c r="Z2196" s="4"/>
      <c r="AA2196" s="4"/>
    </row>
    <row r="2197" spans="1:27" x14ac:dyDescent="0.2">
      <c r="A2197" s="5">
        <v>2015</v>
      </c>
      <c r="B2197" s="5" t="s">
        <v>29</v>
      </c>
      <c r="C2197" s="5">
        <v>2</v>
      </c>
      <c r="D2197" s="5">
        <v>60</v>
      </c>
      <c r="F2197" s="5">
        <v>3.39</v>
      </c>
      <c r="G2197" s="5">
        <f t="shared" si="1389"/>
        <v>3.39</v>
      </c>
      <c r="H2197" s="6">
        <f t="shared" si="1396"/>
        <v>9.025874233579815</v>
      </c>
      <c r="I2197" s="6">
        <f t="shared" si="1395"/>
        <v>0.15043123722633026</v>
      </c>
      <c r="J2197" s="6">
        <f t="shared" si="1390"/>
        <v>1057.1837142434586</v>
      </c>
      <c r="K2197" s="6">
        <f t="shared" si="1391"/>
        <v>790.82587319464506</v>
      </c>
      <c r="L2197" s="6">
        <f t="shared" si="1392"/>
        <v>226.48351555676061</v>
      </c>
      <c r="M2197" s="6">
        <f t="shared" si="1394"/>
        <v>2074.4931029948643</v>
      </c>
      <c r="N2197" s="6">
        <f t="shared" si="1393"/>
        <v>2084.6799943789279</v>
      </c>
      <c r="O2197" s="6">
        <f t="shared" si="1397"/>
        <v>8.281272428240424</v>
      </c>
      <c r="P2197" s="6">
        <f t="shared" si="1398"/>
        <v>6.3266069855571603</v>
      </c>
      <c r="Q2197" s="6">
        <f t="shared" si="1399"/>
        <v>1.736373619268498</v>
      </c>
      <c r="R2197" s="6">
        <f t="shared" si="1400"/>
        <v>16.344253033066082</v>
      </c>
      <c r="S2197" s="6">
        <f t="shared" si="1401"/>
        <v>16.329993289301601</v>
      </c>
      <c r="T2197" s="6"/>
      <c r="U2197" s="6"/>
      <c r="V2197" s="6"/>
      <c r="W2197" s="6"/>
      <c r="X2197" s="4"/>
      <c r="Y2197" s="4"/>
      <c r="Z2197" s="4"/>
      <c r="AA2197" s="4"/>
    </row>
    <row r="2198" spans="1:27" x14ac:dyDescent="0.2">
      <c r="A2198" s="5">
        <v>2015</v>
      </c>
      <c r="B2198" s="5" t="s">
        <v>29</v>
      </c>
      <c r="C2198" s="5">
        <v>2</v>
      </c>
      <c r="D2198" s="5">
        <v>60</v>
      </c>
      <c r="F2198" s="5">
        <v>3.4</v>
      </c>
      <c r="G2198" s="5">
        <f t="shared" si="1389"/>
        <v>3.4</v>
      </c>
      <c r="H2198" s="6">
        <f t="shared" si="1396"/>
        <v>9.0792027688745005</v>
      </c>
      <c r="I2198" s="6">
        <f t="shared" si="1395"/>
        <v>0.15132004614790834</v>
      </c>
      <c r="J2198" s="6">
        <f t="shared" si="1390"/>
        <v>1063.7432660516042</v>
      </c>
      <c r="K2198" s="6">
        <f t="shared" si="1391"/>
        <v>795.47496289703258</v>
      </c>
      <c r="L2198" s="6">
        <f t="shared" si="1392"/>
        <v>227.42609596179418</v>
      </c>
      <c r="M2198" s="6">
        <f t="shared" si="1394"/>
        <v>2086.6443249104309</v>
      </c>
      <c r="N2198" s="6">
        <f t="shared" si="1393"/>
        <v>2097.0588996842225</v>
      </c>
      <c r="O2198" s="6">
        <f t="shared" si="1397"/>
        <v>8.3326555840708991</v>
      </c>
      <c r="P2198" s="6">
        <f t="shared" si="1398"/>
        <v>6.3637997031762605</v>
      </c>
      <c r="Q2198" s="6">
        <f t="shared" si="1399"/>
        <v>1.7436000690404221</v>
      </c>
      <c r="R2198" s="6">
        <f t="shared" si="1400"/>
        <v>16.44005535628758</v>
      </c>
      <c r="S2198" s="6">
        <f t="shared" si="1401"/>
        <v>16.426961380859741</v>
      </c>
      <c r="T2198" s="6"/>
      <c r="U2198" s="6"/>
      <c r="V2198" s="6"/>
      <c r="W2198" s="6"/>
      <c r="X2198" s="4"/>
      <c r="Y2198" s="4"/>
      <c r="Z2198" s="4"/>
      <c r="AA2198" s="4"/>
    </row>
    <row r="2199" spans="1:27" x14ac:dyDescent="0.2">
      <c r="A2199" s="5">
        <v>2015</v>
      </c>
      <c r="B2199" s="5" t="s">
        <v>29</v>
      </c>
      <c r="C2199" s="5">
        <v>2</v>
      </c>
      <c r="D2199" s="5">
        <v>60</v>
      </c>
      <c r="F2199" s="5">
        <v>3.41</v>
      </c>
      <c r="G2199" s="5">
        <f t="shared" ref="G2199:G2262" si="1402">E2199+F2199</f>
        <v>3.41</v>
      </c>
      <c r="H2199" s="6">
        <f t="shared" si="1396"/>
        <v>9.1326883838018702</v>
      </c>
      <c r="I2199" s="6">
        <f t="shared" si="1395"/>
        <v>0.15221147306336449</v>
      </c>
      <c r="J2199" s="6">
        <f t="shared" si="1390"/>
        <v>1070.3240743198287</v>
      </c>
      <c r="K2199" s="6">
        <f t="shared" si="1391"/>
        <v>800.13760939211807</v>
      </c>
      <c r="L2199" s="6">
        <f t="shared" si="1392"/>
        <v>228.36981369481205</v>
      </c>
      <c r="M2199" s="6">
        <f t="shared" si="1394"/>
        <v>2098.8314974067589</v>
      </c>
      <c r="N2199" s="6">
        <f t="shared" si="1393"/>
        <v>2109.4746323185991</v>
      </c>
      <c r="O2199" s="6">
        <f t="shared" si="1397"/>
        <v>8.3842052488386578</v>
      </c>
      <c r="P2199" s="6">
        <f t="shared" si="1398"/>
        <v>6.4011008751369447</v>
      </c>
      <c r="Q2199" s="6">
        <f t="shared" si="1399"/>
        <v>1.7508352383268926</v>
      </c>
      <c r="R2199" s="6">
        <f t="shared" si="1400"/>
        <v>16.536141362302494</v>
      </c>
      <c r="S2199" s="6">
        <f t="shared" si="1401"/>
        <v>16.52421795316236</v>
      </c>
      <c r="T2199" s="6"/>
      <c r="U2199" s="6"/>
      <c r="V2199" s="6"/>
      <c r="W2199" s="6"/>
      <c r="X2199" s="4"/>
      <c r="Y2199" s="4"/>
      <c r="Z2199" s="4"/>
      <c r="AA2199" s="4"/>
    </row>
    <row r="2200" spans="1:27" x14ac:dyDescent="0.2">
      <c r="A2200" s="5">
        <v>2015</v>
      </c>
      <c r="B2200" s="5" t="s">
        <v>29</v>
      </c>
      <c r="C2200" s="5">
        <v>2</v>
      </c>
      <c r="D2200" s="5">
        <v>60</v>
      </c>
      <c r="F2200" s="5">
        <v>3.41</v>
      </c>
      <c r="G2200" s="5">
        <f t="shared" si="1402"/>
        <v>3.41</v>
      </c>
      <c r="H2200" s="6">
        <f t="shared" si="1396"/>
        <v>9.1326883838018702</v>
      </c>
      <c r="I2200" s="6">
        <f t="shared" si="1395"/>
        <v>0.15221147306336449</v>
      </c>
      <c r="J2200" s="6">
        <f t="shared" si="1390"/>
        <v>1070.3240743198287</v>
      </c>
      <c r="K2200" s="6">
        <f t="shared" si="1391"/>
        <v>800.13760939211807</v>
      </c>
      <c r="L2200" s="6">
        <f t="shared" si="1392"/>
        <v>228.36981369481205</v>
      </c>
      <c r="M2200" s="6">
        <f t="shared" si="1394"/>
        <v>2098.8314974067589</v>
      </c>
      <c r="N2200" s="6">
        <f t="shared" si="1393"/>
        <v>2109.4746323185991</v>
      </c>
      <c r="O2200" s="6">
        <f t="shared" si="1397"/>
        <v>8.3842052488386578</v>
      </c>
      <c r="P2200" s="6">
        <f t="shared" si="1398"/>
        <v>6.4011008751369447</v>
      </c>
      <c r="Q2200" s="6">
        <f t="shared" si="1399"/>
        <v>1.7508352383268926</v>
      </c>
      <c r="R2200" s="6">
        <f t="shared" si="1400"/>
        <v>16.536141362302494</v>
      </c>
      <c r="S2200" s="6">
        <f t="shared" si="1401"/>
        <v>16.52421795316236</v>
      </c>
      <c r="T2200" s="6"/>
      <c r="U2200" s="6"/>
      <c r="V2200" s="6"/>
      <c r="W2200" s="6"/>
      <c r="X2200" s="4"/>
      <c r="Y2200" s="4"/>
      <c r="Z2200" s="4"/>
      <c r="AA2200" s="4"/>
    </row>
    <row r="2201" spans="1:27" x14ac:dyDescent="0.2">
      <c r="A2201" s="5">
        <v>2015</v>
      </c>
      <c r="B2201" s="5" t="s">
        <v>29</v>
      </c>
      <c r="C2201" s="5">
        <v>2</v>
      </c>
      <c r="D2201" s="5">
        <v>60</v>
      </c>
      <c r="F2201" s="5">
        <v>3.42</v>
      </c>
      <c r="G2201" s="5">
        <f t="shared" si="1402"/>
        <v>3.42</v>
      </c>
      <c r="H2201" s="6">
        <f t="shared" si="1396"/>
        <v>9.1863310783619134</v>
      </c>
      <c r="I2201" s="6">
        <f t="shared" si="1395"/>
        <v>0.15310551797269856</v>
      </c>
      <c r="J2201" s="6">
        <f t="shared" si="1390"/>
        <v>1076.9261452917824</v>
      </c>
      <c r="K2201" s="6">
        <f t="shared" si="1391"/>
        <v>804.81381228176201</v>
      </c>
      <c r="L2201" s="6">
        <f t="shared" si="1392"/>
        <v>229.31466678681431</v>
      </c>
      <c r="M2201" s="6">
        <f t="shared" si="1394"/>
        <v>2111.0546243603585</v>
      </c>
      <c r="N2201" s="6">
        <f t="shared" si="1393"/>
        <v>2121.9271933636433</v>
      </c>
      <c r="O2201" s="6">
        <f t="shared" si="1397"/>
        <v>8.4359214714522945</v>
      </c>
      <c r="P2201" s="6">
        <f t="shared" si="1398"/>
        <v>6.4385104982540957</v>
      </c>
      <c r="Q2201" s="6">
        <f t="shared" si="1399"/>
        <v>1.758079112032243</v>
      </c>
      <c r="R2201" s="6">
        <f t="shared" si="1400"/>
        <v>16.632511081738631</v>
      </c>
      <c r="S2201" s="6">
        <f t="shared" si="1401"/>
        <v>16.621763014681871</v>
      </c>
      <c r="T2201" s="6"/>
      <c r="U2201" s="6"/>
      <c r="V2201" s="6"/>
      <c r="W2201" s="6"/>
      <c r="X2201" s="4"/>
      <c r="Y2201" s="4"/>
      <c r="Z2201" s="4"/>
      <c r="AA2201" s="4"/>
    </row>
    <row r="2202" spans="1:27" x14ac:dyDescent="0.2">
      <c r="A2202" s="5">
        <v>2015</v>
      </c>
      <c r="B2202" s="5" t="s">
        <v>29</v>
      </c>
      <c r="C2202" s="5">
        <v>2</v>
      </c>
      <c r="D2202" s="5">
        <v>60</v>
      </c>
      <c r="F2202" s="5">
        <v>3.47</v>
      </c>
      <c r="G2202" s="5">
        <f t="shared" si="1402"/>
        <v>3.47</v>
      </c>
      <c r="H2202" s="6">
        <f t="shared" si="1396"/>
        <v>9.4569007456523355</v>
      </c>
      <c r="I2202" s="6">
        <f t="shared" si="1395"/>
        <v>0.15761501242753892</v>
      </c>
      <c r="J2202" s="6">
        <f t="shared" si="1390"/>
        <v>1110.255658088269</v>
      </c>
      <c r="K2202" s="6">
        <f t="shared" si="1391"/>
        <v>828.39815879554567</v>
      </c>
      <c r="L2202" s="6">
        <f t="shared" si="1392"/>
        <v>234.05589435391008</v>
      </c>
      <c r="M2202" s="6">
        <f t="shared" si="1394"/>
        <v>2172.7097112377246</v>
      </c>
      <c r="N2202" s="6">
        <f t="shared" si="1393"/>
        <v>2184.7424623858346</v>
      </c>
      <c r="O2202" s="6">
        <f t="shared" si="1397"/>
        <v>8.6970026550247734</v>
      </c>
      <c r="P2202" s="6">
        <f t="shared" si="1398"/>
        <v>6.6271852703643654</v>
      </c>
      <c r="Q2202" s="6">
        <f t="shared" si="1399"/>
        <v>1.7944285233799773</v>
      </c>
      <c r="R2202" s="6">
        <f t="shared" si="1400"/>
        <v>17.118616448769117</v>
      </c>
      <c r="S2202" s="6">
        <f t="shared" si="1401"/>
        <v>17.113815955355701</v>
      </c>
      <c r="T2202" s="6"/>
      <c r="U2202" s="6"/>
      <c r="V2202" s="6"/>
      <c r="W2202" s="6"/>
      <c r="X2202" s="4"/>
      <c r="Y2202" s="4"/>
      <c r="Z2202" s="4"/>
      <c r="AA2202" s="4"/>
    </row>
    <row r="2203" spans="1:27" x14ac:dyDescent="0.2">
      <c r="A2203" s="5">
        <v>2015</v>
      </c>
      <c r="B2203" s="5" t="s">
        <v>29</v>
      </c>
      <c r="C2203" s="5">
        <v>2</v>
      </c>
      <c r="D2203" s="5">
        <v>60</v>
      </c>
      <c r="F2203" s="5">
        <v>3.48</v>
      </c>
      <c r="G2203" s="5">
        <f t="shared" si="1402"/>
        <v>3.48</v>
      </c>
      <c r="H2203" s="6">
        <f t="shared" si="1396"/>
        <v>9.5114859180084572</v>
      </c>
      <c r="I2203" s="6">
        <f t="shared" si="1395"/>
        <v>0.15852476530014095</v>
      </c>
      <c r="J2203" s="6">
        <f t="shared" si="1390"/>
        <v>1116.9854354839636</v>
      </c>
      <c r="K2203" s="6">
        <f t="shared" si="1391"/>
        <v>833.15569175708765</v>
      </c>
      <c r="L2203" s="6">
        <f t="shared" si="1392"/>
        <v>235.00751875895426</v>
      </c>
      <c r="M2203" s="6">
        <f t="shared" si="1394"/>
        <v>2185.1486460000056</v>
      </c>
      <c r="N2203" s="6">
        <f t="shared" si="1393"/>
        <v>2197.4160164338236</v>
      </c>
      <c r="O2203" s="6">
        <f t="shared" si="1397"/>
        <v>8.7497192446243801</v>
      </c>
      <c r="P2203" s="6">
        <f t="shared" si="1398"/>
        <v>6.6652455340567007</v>
      </c>
      <c r="Q2203" s="6">
        <f t="shared" si="1399"/>
        <v>1.801724310485316</v>
      </c>
      <c r="R2203" s="6">
        <f t="shared" si="1400"/>
        <v>17.216689089166398</v>
      </c>
      <c r="S2203" s="6">
        <f t="shared" si="1401"/>
        <v>17.213092128731617</v>
      </c>
      <c r="T2203" s="6"/>
      <c r="U2203" s="6"/>
      <c r="V2203" s="6"/>
      <c r="W2203" s="6"/>
      <c r="X2203" s="4"/>
      <c r="Y2203" s="4"/>
      <c r="Z2203" s="4"/>
      <c r="AA2203" s="4"/>
    </row>
    <row r="2204" spans="1:27" x14ac:dyDescent="0.2">
      <c r="A2204" s="5">
        <v>2015</v>
      </c>
      <c r="B2204" s="5" t="s">
        <v>29</v>
      </c>
      <c r="C2204" s="5">
        <v>2</v>
      </c>
      <c r="D2204" s="5">
        <v>60</v>
      </c>
      <c r="F2204" s="5">
        <v>3.5</v>
      </c>
      <c r="G2204" s="5">
        <f t="shared" si="1402"/>
        <v>3.5</v>
      </c>
      <c r="H2204" s="6">
        <f t="shared" si="1396"/>
        <v>9.6211275016187408</v>
      </c>
      <c r="I2204" s="6">
        <f t="shared" si="1395"/>
        <v>0.16035212502697901</v>
      </c>
      <c r="J2204" s="6">
        <f t="shared" si="1390"/>
        <v>1130.5089142504457</v>
      </c>
      <c r="K2204" s="6">
        <f t="shared" si="1391"/>
        <v>842.71141821178844</v>
      </c>
      <c r="L2204" s="6">
        <f t="shared" si="1392"/>
        <v>236.9141311573093</v>
      </c>
      <c r="M2204" s="6">
        <f t="shared" si="1394"/>
        <v>2210.1344636195436</v>
      </c>
      <c r="N2204" s="6">
        <f t="shared" si="1393"/>
        <v>2222.8736332717167</v>
      </c>
      <c r="O2204" s="6">
        <f t="shared" si="1397"/>
        <v>8.8556531616284904</v>
      </c>
      <c r="P2204" s="6">
        <f t="shared" si="1398"/>
        <v>6.7416913456943073</v>
      </c>
      <c r="Q2204" s="6">
        <f t="shared" si="1399"/>
        <v>1.8163416722060381</v>
      </c>
      <c r="R2204" s="6">
        <f t="shared" si="1400"/>
        <v>17.413686179528838</v>
      </c>
      <c r="S2204" s="6">
        <f t="shared" si="1401"/>
        <v>17.412510127295111</v>
      </c>
      <c r="T2204" s="6"/>
      <c r="U2204" s="6"/>
      <c r="V2204" s="6"/>
      <c r="W2204" s="6"/>
      <c r="X2204" s="4"/>
      <c r="Y2204" s="4"/>
      <c r="Z2204" s="4"/>
      <c r="AA2204" s="4"/>
    </row>
    <row r="2205" spans="1:27" x14ac:dyDescent="0.2">
      <c r="A2205" s="5">
        <v>2015</v>
      </c>
      <c r="B2205" s="5" t="s">
        <v>29</v>
      </c>
      <c r="C2205" s="5">
        <v>2</v>
      </c>
      <c r="D2205" s="5">
        <v>60</v>
      </c>
      <c r="F2205" s="5">
        <v>3.53</v>
      </c>
      <c r="G2205" s="5">
        <f t="shared" si="1402"/>
        <v>3.53</v>
      </c>
      <c r="H2205" s="6">
        <f t="shared" si="1396"/>
        <v>9.7867679742792628</v>
      </c>
      <c r="I2205" s="6">
        <f t="shared" si="1395"/>
        <v>0.16311279957132105</v>
      </c>
      <c r="J2205" s="6">
        <f t="shared" si="1390"/>
        <v>1150.954033819776</v>
      </c>
      <c r="K2205" s="6">
        <f t="shared" si="1391"/>
        <v>857.14665340606541</v>
      </c>
      <c r="L2205" s="6">
        <f t="shared" si="1392"/>
        <v>239.78243039020069</v>
      </c>
      <c r="M2205" s="6">
        <f t="shared" si="1394"/>
        <v>2247.883117616042</v>
      </c>
      <c r="N2205" s="6">
        <f t="shared" si="1393"/>
        <v>2261.3363461935537</v>
      </c>
      <c r="O2205" s="6">
        <f t="shared" si="1397"/>
        <v>9.01580659825491</v>
      </c>
      <c r="P2205" s="6">
        <f t="shared" si="1398"/>
        <v>6.8571732272485226</v>
      </c>
      <c r="Q2205" s="6">
        <f t="shared" si="1399"/>
        <v>1.8383319663248721</v>
      </c>
      <c r="R2205" s="6">
        <f t="shared" si="1400"/>
        <v>17.711311791828305</v>
      </c>
      <c r="S2205" s="6">
        <f t="shared" si="1401"/>
        <v>17.71380137851617</v>
      </c>
      <c r="T2205" s="6"/>
      <c r="U2205" s="6"/>
      <c r="V2205" s="6"/>
      <c r="W2205" s="6"/>
      <c r="X2205" s="4"/>
      <c r="Y2205" s="4"/>
      <c r="Z2205" s="4"/>
      <c r="AA2205" s="4"/>
    </row>
    <row r="2206" spans="1:27" x14ac:dyDescent="0.2">
      <c r="A2206" s="5">
        <v>2015</v>
      </c>
      <c r="B2206" s="5" t="s">
        <v>29</v>
      </c>
      <c r="C2206" s="5">
        <v>2</v>
      </c>
      <c r="D2206" s="5">
        <v>60</v>
      </c>
      <c r="F2206" s="5">
        <v>3.55</v>
      </c>
      <c r="G2206" s="5">
        <f t="shared" si="1402"/>
        <v>3.55</v>
      </c>
      <c r="H2206" s="6">
        <f t="shared" si="1396"/>
        <v>9.897980354216342</v>
      </c>
      <c r="I2206" s="6">
        <f t="shared" si="1395"/>
        <v>0.16496633923693904</v>
      </c>
      <c r="J2206" s="6">
        <f t="shared" si="1390"/>
        <v>1164.6907852673585</v>
      </c>
      <c r="K2206" s="6">
        <f t="shared" si="1391"/>
        <v>866.83790271219698</v>
      </c>
      <c r="L2206" s="6">
        <f t="shared" si="1392"/>
        <v>241.7001951293671</v>
      </c>
      <c r="M2206" s="6">
        <f t="shared" si="1394"/>
        <v>2273.2288831089227</v>
      </c>
      <c r="N2206" s="6">
        <f t="shared" si="1393"/>
        <v>2287.1623588123739</v>
      </c>
      <c r="O2206" s="6">
        <f t="shared" si="1397"/>
        <v>9.1234111512609743</v>
      </c>
      <c r="P2206" s="6">
        <f t="shared" si="1398"/>
        <v>6.9347032216975757</v>
      </c>
      <c r="Q2206" s="6">
        <f t="shared" si="1399"/>
        <v>1.8530348293251477</v>
      </c>
      <c r="R2206" s="6">
        <f t="shared" si="1400"/>
        <v>17.911149202283696</v>
      </c>
      <c r="S2206" s="6">
        <f t="shared" si="1401"/>
        <v>17.916105144030261</v>
      </c>
      <c r="T2206" s="6"/>
      <c r="U2206" s="6"/>
      <c r="V2206" s="6"/>
      <c r="W2206" s="6"/>
      <c r="X2206" s="4"/>
      <c r="Y2206" s="4"/>
      <c r="Z2206" s="4"/>
      <c r="AA2206" s="4"/>
    </row>
    <row r="2207" spans="1:27" x14ac:dyDescent="0.2">
      <c r="A2207" s="5">
        <v>2015</v>
      </c>
      <c r="B2207" s="5" t="s">
        <v>29</v>
      </c>
      <c r="C2207" s="5">
        <v>2</v>
      </c>
      <c r="D2207" s="5">
        <v>60</v>
      </c>
      <c r="F2207" s="5">
        <v>3.57</v>
      </c>
      <c r="G2207" s="5">
        <f t="shared" si="1402"/>
        <v>3.57</v>
      </c>
      <c r="H2207" s="6">
        <f t="shared" si="1396"/>
        <v>10.009821052684138</v>
      </c>
      <c r="I2207" s="6">
        <f t="shared" si="1395"/>
        <v>0.16683035087806897</v>
      </c>
      <c r="J2207" s="6">
        <f t="shared" ref="J2207:J2242" si="1403">81.42*G2207^2.1</f>
        <v>1178.5129304090026</v>
      </c>
      <c r="K2207" s="6">
        <f t="shared" ref="K2207:K2242" si="1404">69.66*G2207^1.99</f>
        <v>876.58335578417632</v>
      </c>
      <c r="L2207" s="6">
        <f t="shared" ref="L2207:L2242" si="1405">40.5*G2207^1.41</f>
        <v>243.62239477365569</v>
      </c>
      <c r="M2207" s="6">
        <f t="shared" si="1394"/>
        <v>2298.7186809668347</v>
      </c>
      <c r="N2207" s="6">
        <f t="shared" ref="N2207:N2242" si="1406">179.2*G2207^2.01</f>
        <v>2313.1357443550755</v>
      </c>
      <c r="O2207" s="6">
        <f t="shared" si="1397"/>
        <v>9.2316846215371875</v>
      </c>
      <c r="P2207" s="6">
        <f t="shared" si="1398"/>
        <v>7.0126668462734099</v>
      </c>
      <c r="Q2207" s="6">
        <f t="shared" si="1399"/>
        <v>1.8677716932646937</v>
      </c>
      <c r="R2207" s="6">
        <f t="shared" si="1400"/>
        <v>18.112123161075289</v>
      </c>
      <c r="S2207" s="6">
        <f t="shared" si="1401"/>
        <v>18.119563330781425</v>
      </c>
      <c r="T2207" s="6"/>
      <c r="U2207" s="6"/>
      <c r="V2207" s="6"/>
      <c r="W2207" s="6"/>
      <c r="X2207" s="4"/>
      <c r="Y2207" s="4"/>
      <c r="Z2207" s="4"/>
      <c r="AA2207" s="4"/>
    </row>
    <row r="2208" spans="1:27" x14ac:dyDescent="0.2">
      <c r="A2208" s="5">
        <v>2015</v>
      </c>
      <c r="B2208" s="5" t="s">
        <v>29</v>
      </c>
      <c r="C2208" s="5">
        <v>2</v>
      </c>
      <c r="D2208" s="5">
        <v>60</v>
      </c>
      <c r="F2208" s="5">
        <v>3.62</v>
      </c>
      <c r="G2208" s="5">
        <f t="shared" si="1402"/>
        <v>3.62</v>
      </c>
      <c r="H2208" s="6">
        <f t="shared" si="1396"/>
        <v>10.292171692425521</v>
      </c>
      <c r="I2208" s="6">
        <f t="shared" si="1395"/>
        <v>0.17153619487375868</v>
      </c>
      <c r="J2208" s="6">
        <f t="shared" si="1403"/>
        <v>1213.4422050013598</v>
      </c>
      <c r="K2208" s="6">
        <f t="shared" si="1404"/>
        <v>901.18410999851778</v>
      </c>
      <c r="L2208" s="6">
        <f t="shared" si="1405"/>
        <v>248.44720060422645</v>
      </c>
      <c r="M2208" s="6">
        <f t="shared" si="1394"/>
        <v>2363.0735156041042</v>
      </c>
      <c r="N2208" s="6">
        <f t="shared" si="1406"/>
        <v>2378.7140189766087</v>
      </c>
      <c r="O2208" s="6">
        <f t="shared" si="1397"/>
        <v>9.505297272510651</v>
      </c>
      <c r="P2208" s="6">
        <f t="shared" si="1398"/>
        <v>7.2094728799881418</v>
      </c>
      <c r="Q2208" s="6">
        <f t="shared" si="1399"/>
        <v>1.9047618712990695</v>
      </c>
      <c r="R2208" s="6">
        <f t="shared" si="1400"/>
        <v>18.619532023797863</v>
      </c>
      <c r="S2208" s="6">
        <f t="shared" si="1401"/>
        <v>18.633259815316766</v>
      </c>
      <c r="T2208" s="6"/>
      <c r="U2208" s="6"/>
      <c r="V2208" s="6"/>
      <c r="W2208" s="6"/>
      <c r="X2208" s="4"/>
      <c r="Y2208" s="4"/>
      <c r="Z2208" s="4"/>
      <c r="AA2208" s="4"/>
    </row>
    <row r="2209" spans="1:27" x14ac:dyDescent="0.2">
      <c r="A2209" s="5">
        <v>2015</v>
      </c>
      <c r="B2209" s="5" t="s">
        <v>29</v>
      </c>
      <c r="C2209" s="5">
        <v>2</v>
      </c>
      <c r="D2209" s="5">
        <v>60</v>
      </c>
      <c r="F2209" s="5">
        <v>3.72</v>
      </c>
      <c r="G2209" s="5">
        <f t="shared" si="1402"/>
        <v>3.72</v>
      </c>
      <c r="H2209" s="6">
        <f t="shared" si="1396"/>
        <v>10.86865394435925</v>
      </c>
      <c r="I2209" s="6">
        <f t="shared" si="1395"/>
        <v>0.18114423240598751</v>
      </c>
      <c r="J2209" s="6">
        <f t="shared" si="1403"/>
        <v>1284.9057476069945</v>
      </c>
      <c r="K2209" s="6">
        <f t="shared" si="1404"/>
        <v>951.40169428025354</v>
      </c>
      <c r="L2209" s="6">
        <f t="shared" si="1405"/>
        <v>258.17879438376315</v>
      </c>
      <c r="M2209" s="6">
        <f t="shared" si="1394"/>
        <v>2494.486236271011</v>
      </c>
      <c r="N2209" s="6">
        <f t="shared" si="1406"/>
        <v>2512.6344761826263</v>
      </c>
      <c r="O2209" s="6">
        <f t="shared" si="1397"/>
        <v>10.065095022921458</v>
      </c>
      <c r="P2209" s="6">
        <f t="shared" si="1398"/>
        <v>7.6112135542420276</v>
      </c>
      <c r="Q2209" s="6">
        <f t="shared" si="1399"/>
        <v>1.9793707569421843</v>
      </c>
      <c r="R2209" s="6">
        <f t="shared" si="1400"/>
        <v>19.65567933410567</v>
      </c>
      <c r="S2209" s="6">
        <f t="shared" si="1401"/>
        <v>19.682303396763906</v>
      </c>
      <c r="T2209" s="6"/>
      <c r="U2209" s="6"/>
      <c r="V2209" s="6"/>
      <c r="W2209" s="6"/>
      <c r="X2209" s="4"/>
      <c r="Y2209" s="4"/>
      <c r="Z2209" s="4"/>
      <c r="AA2209" s="4"/>
    </row>
    <row r="2210" spans="1:27" x14ac:dyDescent="0.2">
      <c r="A2210" s="5">
        <v>2015</v>
      </c>
      <c r="B2210" s="5" t="s">
        <v>29</v>
      </c>
      <c r="C2210" s="5">
        <v>2</v>
      </c>
      <c r="D2210" s="5">
        <v>60</v>
      </c>
      <c r="F2210" s="5">
        <v>3.78</v>
      </c>
      <c r="G2210" s="5">
        <f t="shared" si="1402"/>
        <v>3.78</v>
      </c>
      <c r="H2210" s="6">
        <f t="shared" si="1396"/>
        <v>11.222083117888099</v>
      </c>
      <c r="I2210" s="6">
        <f t="shared" si="1395"/>
        <v>0.18703471863146831</v>
      </c>
      <c r="J2210" s="6">
        <f t="shared" si="1403"/>
        <v>1328.8130289503856</v>
      </c>
      <c r="K2210" s="6">
        <f t="shared" si="1404"/>
        <v>982.1824094460186</v>
      </c>
      <c r="L2210" s="6">
        <f t="shared" si="1405"/>
        <v>264.06963246179004</v>
      </c>
      <c r="M2210" s="6">
        <f t="shared" si="1394"/>
        <v>2575.0650708581943</v>
      </c>
      <c r="N2210" s="6">
        <f t="shared" si="1406"/>
        <v>2594.7559888319438</v>
      </c>
      <c r="O2210" s="6">
        <f t="shared" si="1397"/>
        <v>10.409035393444688</v>
      </c>
      <c r="P2210" s="6">
        <f t="shared" si="1398"/>
        <v>7.8574592755681483</v>
      </c>
      <c r="Q2210" s="6">
        <f t="shared" si="1399"/>
        <v>2.0245338488737237</v>
      </c>
      <c r="R2210" s="6">
        <f t="shared" si="1400"/>
        <v>20.291028517886559</v>
      </c>
      <c r="S2210" s="6">
        <f t="shared" si="1401"/>
        <v>20.325588579183556</v>
      </c>
      <c r="T2210" s="6"/>
      <c r="U2210" s="6"/>
      <c r="V2210" s="6"/>
      <c r="W2210" s="6"/>
      <c r="X2210" s="4"/>
      <c r="Y2210" s="4"/>
      <c r="Z2210" s="4"/>
      <c r="AA2210" s="4"/>
    </row>
    <row r="2211" spans="1:27" x14ac:dyDescent="0.2">
      <c r="A2211" s="5">
        <v>2015</v>
      </c>
      <c r="B2211" s="5" t="s">
        <v>29</v>
      </c>
      <c r="C2211" s="5">
        <v>2</v>
      </c>
      <c r="D2211" s="5">
        <v>60</v>
      </c>
      <c r="F2211" s="5">
        <v>3.78</v>
      </c>
      <c r="G2211" s="5">
        <f t="shared" si="1402"/>
        <v>3.78</v>
      </c>
      <c r="H2211" s="6">
        <f t="shared" si="1396"/>
        <v>11.222083117888099</v>
      </c>
      <c r="I2211" s="6">
        <f t="shared" si="1395"/>
        <v>0.18703471863146831</v>
      </c>
      <c r="J2211" s="6">
        <f t="shared" si="1403"/>
        <v>1328.8130289503856</v>
      </c>
      <c r="K2211" s="6">
        <f t="shared" si="1404"/>
        <v>982.1824094460186</v>
      </c>
      <c r="L2211" s="6">
        <f t="shared" si="1405"/>
        <v>264.06963246179004</v>
      </c>
      <c r="M2211" s="6">
        <f t="shared" si="1394"/>
        <v>2575.0650708581943</v>
      </c>
      <c r="N2211" s="6">
        <f t="shared" si="1406"/>
        <v>2594.7559888319438</v>
      </c>
      <c r="O2211" s="6">
        <f t="shared" si="1397"/>
        <v>10.409035393444688</v>
      </c>
      <c r="P2211" s="6">
        <f t="shared" si="1398"/>
        <v>7.8574592755681483</v>
      </c>
      <c r="Q2211" s="6">
        <f t="shared" si="1399"/>
        <v>2.0245338488737237</v>
      </c>
      <c r="R2211" s="6">
        <f t="shared" si="1400"/>
        <v>20.291028517886559</v>
      </c>
      <c r="S2211" s="6">
        <f t="shared" si="1401"/>
        <v>20.325588579183556</v>
      </c>
      <c r="T2211" s="6"/>
      <c r="U2211" s="6"/>
      <c r="V2211" s="6"/>
      <c r="W2211" s="6"/>
      <c r="X2211" s="4"/>
      <c r="Y2211" s="4"/>
      <c r="Z2211" s="4"/>
      <c r="AA2211" s="4"/>
    </row>
    <row r="2212" spans="1:27" x14ac:dyDescent="0.2">
      <c r="A2212" s="5">
        <v>2015</v>
      </c>
      <c r="B2212" s="5" t="s">
        <v>29</v>
      </c>
      <c r="C2212" s="5">
        <v>2</v>
      </c>
      <c r="D2212" s="5">
        <v>60</v>
      </c>
      <c r="F2212" s="5">
        <v>3.8</v>
      </c>
      <c r="G2212" s="5">
        <f t="shared" si="1402"/>
        <v>3.8</v>
      </c>
      <c r="H2212" s="6">
        <f t="shared" si="1396"/>
        <v>11.341149479459153</v>
      </c>
      <c r="I2212" s="6">
        <f t="shared" si="1395"/>
        <v>0.18901915799098587</v>
      </c>
      <c r="J2212" s="6">
        <f t="shared" si="1403"/>
        <v>1343.6205914654713</v>
      </c>
      <c r="K2212" s="6">
        <f t="shared" si="1404"/>
        <v>992.55099116989106</v>
      </c>
      <c r="L2212" s="6">
        <f t="shared" si="1405"/>
        <v>266.04181035219113</v>
      </c>
      <c r="M2212" s="6">
        <f t="shared" si="1394"/>
        <v>2602.2133929875536</v>
      </c>
      <c r="N2212" s="6">
        <f t="shared" si="1406"/>
        <v>2622.4247468749654</v>
      </c>
      <c r="O2212" s="6">
        <f t="shared" si="1397"/>
        <v>10.525027966479524</v>
      </c>
      <c r="P2212" s="6">
        <f t="shared" si="1398"/>
        <v>7.9404079293591279</v>
      </c>
      <c r="Q2212" s="6">
        <f t="shared" si="1399"/>
        <v>2.0396538793667989</v>
      </c>
      <c r="R2212" s="6">
        <f t="shared" si="1400"/>
        <v>20.505089775205452</v>
      </c>
      <c r="S2212" s="6">
        <f t="shared" si="1401"/>
        <v>20.542327183853896</v>
      </c>
      <c r="T2212" s="6"/>
      <c r="U2212" s="6"/>
      <c r="V2212" s="6"/>
      <c r="W2212" s="6"/>
      <c r="X2212" s="4"/>
      <c r="Y2212" s="4"/>
      <c r="Z2212" s="4"/>
      <c r="AA2212" s="4"/>
    </row>
    <row r="2213" spans="1:27" x14ac:dyDescent="0.2">
      <c r="A2213" s="5">
        <v>2015</v>
      </c>
      <c r="B2213" s="5" t="s">
        <v>29</v>
      </c>
      <c r="C2213" s="5">
        <v>2</v>
      </c>
      <c r="D2213" s="5">
        <v>60</v>
      </c>
      <c r="F2213" s="5">
        <v>3.8</v>
      </c>
      <c r="G2213" s="5">
        <f t="shared" si="1402"/>
        <v>3.8</v>
      </c>
      <c r="H2213" s="6">
        <f t="shared" si="1396"/>
        <v>11.341149479459153</v>
      </c>
      <c r="I2213" s="6">
        <f t="shared" si="1395"/>
        <v>0.18901915799098587</v>
      </c>
      <c r="J2213" s="6">
        <f t="shared" si="1403"/>
        <v>1343.6205914654713</v>
      </c>
      <c r="K2213" s="6">
        <f t="shared" si="1404"/>
        <v>992.55099116989106</v>
      </c>
      <c r="L2213" s="6">
        <f t="shared" si="1405"/>
        <v>266.04181035219113</v>
      </c>
      <c r="M2213" s="6">
        <f t="shared" si="1394"/>
        <v>2602.2133929875536</v>
      </c>
      <c r="N2213" s="6">
        <f t="shared" si="1406"/>
        <v>2622.4247468749654</v>
      </c>
      <c r="O2213" s="6">
        <f t="shared" si="1397"/>
        <v>10.525027966479524</v>
      </c>
      <c r="P2213" s="6">
        <f t="shared" si="1398"/>
        <v>7.9404079293591279</v>
      </c>
      <c r="Q2213" s="6">
        <f t="shared" si="1399"/>
        <v>2.0396538793667989</v>
      </c>
      <c r="R2213" s="6">
        <f t="shared" si="1400"/>
        <v>20.505089775205452</v>
      </c>
      <c r="S2213" s="6">
        <f t="shared" si="1401"/>
        <v>20.542327183853896</v>
      </c>
      <c r="T2213" s="6"/>
      <c r="U2213" s="6"/>
      <c r="V2213" s="6"/>
      <c r="W2213" s="6"/>
      <c r="X2213" s="4"/>
      <c r="Y2213" s="4"/>
      <c r="Z2213" s="4"/>
      <c r="AA2213" s="4"/>
    </row>
    <row r="2214" spans="1:27" x14ac:dyDescent="0.2">
      <c r="A2214" s="5">
        <v>2015</v>
      </c>
      <c r="B2214" s="5" t="s">
        <v>29</v>
      </c>
      <c r="C2214" s="5">
        <v>2</v>
      </c>
      <c r="D2214" s="5">
        <v>60</v>
      </c>
      <c r="F2214" s="5">
        <v>3.8</v>
      </c>
      <c r="G2214" s="5">
        <f t="shared" si="1402"/>
        <v>3.8</v>
      </c>
      <c r="H2214" s="6">
        <f t="shared" si="1396"/>
        <v>11.341149479459153</v>
      </c>
      <c r="I2214" s="6">
        <f t="shared" si="1395"/>
        <v>0.18901915799098587</v>
      </c>
      <c r="J2214" s="6">
        <f t="shared" si="1403"/>
        <v>1343.6205914654713</v>
      </c>
      <c r="K2214" s="6">
        <f t="shared" si="1404"/>
        <v>992.55099116989106</v>
      </c>
      <c r="L2214" s="6">
        <f t="shared" si="1405"/>
        <v>266.04181035219113</v>
      </c>
      <c r="M2214" s="6">
        <f t="shared" si="1394"/>
        <v>2602.2133929875536</v>
      </c>
      <c r="N2214" s="6">
        <f t="shared" si="1406"/>
        <v>2622.4247468749654</v>
      </c>
      <c r="O2214" s="6">
        <f t="shared" si="1397"/>
        <v>10.525027966479524</v>
      </c>
      <c r="P2214" s="6">
        <f t="shared" si="1398"/>
        <v>7.9404079293591279</v>
      </c>
      <c r="Q2214" s="6">
        <f t="shared" si="1399"/>
        <v>2.0396538793667989</v>
      </c>
      <c r="R2214" s="6">
        <f t="shared" si="1400"/>
        <v>20.505089775205452</v>
      </c>
      <c r="S2214" s="6">
        <f t="shared" si="1401"/>
        <v>20.542327183853896</v>
      </c>
      <c r="T2214" s="6"/>
      <c r="U2214" s="6"/>
      <c r="V2214" s="6"/>
      <c r="W2214" s="6"/>
      <c r="X2214" s="4"/>
      <c r="Y2214" s="4"/>
      <c r="Z2214" s="4"/>
      <c r="AA2214" s="4"/>
    </row>
    <row r="2215" spans="1:27" x14ac:dyDescent="0.2">
      <c r="A2215" s="5">
        <v>2015</v>
      </c>
      <c r="B2215" s="5" t="s">
        <v>29</v>
      </c>
      <c r="C2215" s="5">
        <v>2</v>
      </c>
      <c r="D2215" s="5">
        <v>60</v>
      </c>
      <c r="F2215" s="5">
        <v>3.81</v>
      </c>
      <c r="G2215" s="5">
        <f t="shared" si="1402"/>
        <v>3.81</v>
      </c>
      <c r="H2215" s="6">
        <f t="shared" si="1396"/>
        <v>11.400918279693698</v>
      </c>
      <c r="I2215" s="6">
        <f t="shared" si="1395"/>
        <v>0.19001530466156163</v>
      </c>
      <c r="J2215" s="6">
        <f t="shared" si="1403"/>
        <v>1351.0566112010815</v>
      </c>
      <c r="K2215" s="6">
        <f t="shared" si="1404"/>
        <v>997.75559479389244</v>
      </c>
      <c r="L2215" s="6">
        <f t="shared" si="1405"/>
        <v>267.02949775949554</v>
      </c>
      <c r="M2215" s="6">
        <f t="shared" si="1394"/>
        <v>2615.8417037544691</v>
      </c>
      <c r="N2215" s="6">
        <f t="shared" si="1406"/>
        <v>2636.314427880764</v>
      </c>
      <c r="O2215" s="6">
        <f t="shared" si="1397"/>
        <v>10.583276787741804</v>
      </c>
      <c r="P2215" s="6">
        <f t="shared" si="1398"/>
        <v>7.9820447583511394</v>
      </c>
      <c r="Q2215" s="6">
        <f t="shared" si="1399"/>
        <v>2.0472261494894659</v>
      </c>
      <c r="R2215" s="6">
        <f t="shared" si="1400"/>
        <v>20.612547695582407</v>
      </c>
      <c r="S2215" s="6">
        <f t="shared" si="1401"/>
        <v>20.651129685065985</v>
      </c>
      <c r="T2215" s="6"/>
      <c r="U2215" s="6"/>
      <c r="V2215" s="6"/>
      <c r="W2215" s="6"/>
      <c r="X2215" s="4"/>
      <c r="Y2215" s="4"/>
      <c r="Z2215" s="4"/>
      <c r="AA2215" s="4"/>
    </row>
    <row r="2216" spans="1:27" x14ac:dyDescent="0.2">
      <c r="A2216" s="5">
        <v>2015</v>
      </c>
      <c r="B2216" s="5" t="s">
        <v>29</v>
      </c>
      <c r="C2216" s="5">
        <v>2</v>
      </c>
      <c r="D2216" s="5">
        <v>60</v>
      </c>
      <c r="F2216" s="5">
        <v>3.82</v>
      </c>
      <c r="G2216" s="5">
        <f t="shared" si="1402"/>
        <v>3.82</v>
      </c>
      <c r="H2216" s="6">
        <f t="shared" si="1396"/>
        <v>11.460844159560924</v>
      </c>
      <c r="I2216" s="6">
        <f t="shared" si="1395"/>
        <v>0.19101406932601542</v>
      </c>
      <c r="J2216" s="6">
        <f t="shared" si="1403"/>
        <v>1358.5141307927861</v>
      </c>
      <c r="K2216" s="6">
        <f t="shared" si="1404"/>
        <v>1002.9737397844364</v>
      </c>
      <c r="L2216" s="6">
        <f t="shared" si="1405"/>
        <v>268.01824860557338</v>
      </c>
      <c r="M2216" s="6">
        <f t="shared" si="1394"/>
        <v>2629.5061191827958</v>
      </c>
      <c r="N2216" s="6">
        <f t="shared" si="1406"/>
        <v>2650.2409781688721</v>
      </c>
      <c r="O2216" s="6">
        <f t="shared" si="1397"/>
        <v>10.64169402454349</v>
      </c>
      <c r="P2216" s="6">
        <f t="shared" si="1398"/>
        <v>8.0237899182754902</v>
      </c>
      <c r="Q2216" s="6">
        <f t="shared" si="1399"/>
        <v>2.0548065726427294</v>
      </c>
      <c r="R2216" s="6">
        <f t="shared" si="1400"/>
        <v>20.720290515461709</v>
      </c>
      <c r="S2216" s="6">
        <f t="shared" si="1401"/>
        <v>20.760220995656162</v>
      </c>
      <c r="T2216" s="6"/>
      <c r="U2216" s="6"/>
      <c r="V2216" s="6"/>
      <c r="W2216" s="6"/>
      <c r="X2216" s="4"/>
      <c r="Y2216" s="4"/>
      <c r="Z2216" s="4"/>
      <c r="AA2216" s="4"/>
    </row>
    <row r="2217" spans="1:27" x14ac:dyDescent="0.2">
      <c r="A2217" s="5">
        <v>2015</v>
      </c>
      <c r="B2217" s="5" t="s">
        <v>29</v>
      </c>
      <c r="C2217" s="5">
        <v>2</v>
      </c>
      <c r="D2217" s="5">
        <v>60</v>
      </c>
      <c r="F2217" s="5">
        <v>3.89</v>
      </c>
      <c r="G2217" s="5">
        <f t="shared" si="1402"/>
        <v>3.89</v>
      </c>
      <c r="H2217" s="6">
        <f t="shared" si="1396"/>
        <v>11.884723548346528</v>
      </c>
      <c r="I2217" s="6">
        <f t="shared" si="1395"/>
        <v>0.19807872580577549</v>
      </c>
      <c r="J2217" s="6">
        <f t="shared" si="1403"/>
        <v>1411.3192356965199</v>
      </c>
      <c r="K2217" s="6">
        <f t="shared" si="1404"/>
        <v>1039.8798832834016</v>
      </c>
      <c r="L2217" s="6">
        <f t="shared" si="1405"/>
        <v>274.96914362504799</v>
      </c>
      <c r="M2217" s="6">
        <f t="shared" si="1394"/>
        <v>2726.1682626049696</v>
      </c>
      <c r="N2217" s="6">
        <f t="shared" si="1406"/>
        <v>2748.75925095808</v>
      </c>
      <c r="O2217" s="6">
        <f t="shared" si="1397"/>
        <v>11.055334012956072</v>
      </c>
      <c r="P2217" s="6">
        <f t="shared" si="1398"/>
        <v>8.3190390662672122</v>
      </c>
      <c r="Q2217" s="6">
        <f t="shared" si="1399"/>
        <v>2.1080967677920346</v>
      </c>
      <c r="R2217" s="6">
        <f t="shared" si="1400"/>
        <v>21.482469847015317</v>
      </c>
      <c r="S2217" s="6">
        <f t="shared" si="1401"/>
        <v>21.531947465838293</v>
      </c>
      <c r="T2217" s="6"/>
      <c r="U2217" s="6"/>
      <c r="V2217" s="6"/>
      <c r="W2217" s="6"/>
      <c r="X2217" s="4"/>
      <c r="Y2217" s="4"/>
      <c r="Z2217" s="4"/>
      <c r="AA2217" s="4"/>
    </row>
    <row r="2218" spans="1:27" x14ac:dyDescent="0.2">
      <c r="A2218" s="5">
        <v>2015</v>
      </c>
      <c r="B2218" s="5" t="s">
        <v>29</v>
      </c>
      <c r="C2218" s="5">
        <v>2</v>
      </c>
      <c r="D2218" s="5">
        <v>60</v>
      </c>
      <c r="F2218" s="5">
        <v>3.9</v>
      </c>
      <c r="G2218" s="5">
        <f t="shared" si="1402"/>
        <v>3.9</v>
      </c>
      <c r="H2218" s="6">
        <f t="shared" si="1396"/>
        <v>11.945906065275187</v>
      </c>
      <c r="I2218" s="6">
        <f t="shared" si="1395"/>
        <v>0.19909843442125311</v>
      </c>
      <c r="J2218" s="6">
        <f t="shared" si="1403"/>
        <v>1418.9489559399603</v>
      </c>
      <c r="K2218" s="6">
        <f t="shared" si="1404"/>
        <v>1045.2063465063234</v>
      </c>
      <c r="L2218" s="6">
        <f t="shared" si="1405"/>
        <v>275.96634338764704</v>
      </c>
      <c r="M2218" s="6">
        <f t="shared" si="1394"/>
        <v>2740.1216458339309</v>
      </c>
      <c r="N2218" s="6">
        <f t="shared" si="1406"/>
        <v>2762.9807900881578</v>
      </c>
      <c r="O2218" s="6">
        <f t="shared" si="1397"/>
        <v>11.115100154863022</v>
      </c>
      <c r="P2218" s="6">
        <f t="shared" si="1398"/>
        <v>8.3616507720505862</v>
      </c>
      <c r="Q2218" s="6">
        <f t="shared" si="1399"/>
        <v>2.115741965971961</v>
      </c>
      <c r="R2218" s="6">
        <f t="shared" si="1400"/>
        <v>21.59249289288557</v>
      </c>
      <c r="S2218" s="6">
        <f t="shared" si="1401"/>
        <v>21.643349522357237</v>
      </c>
      <c r="T2218" s="6"/>
      <c r="U2218" s="6"/>
      <c r="V2218" s="6"/>
      <c r="W2218" s="6"/>
      <c r="X2218" s="4"/>
      <c r="Y2218" s="4"/>
      <c r="Z2218" s="4"/>
      <c r="AA2218" s="4"/>
    </row>
    <row r="2219" spans="1:27" x14ac:dyDescent="0.2">
      <c r="A2219" s="5">
        <v>2015</v>
      </c>
      <c r="B2219" s="5" t="s">
        <v>29</v>
      </c>
      <c r="C2219" s="5">
        <v>2</v>
      </c>
      <c r="D2219" s="5">
        <v>60</v>
      </c>
      <c r="F2219" s="5">
        <v>3.9</v>
      </c>
      <c r="G2219" s="5">
        <f t="shared" si="1402"/>
        <v>3.9</v>
      </c>
      <c r="H2219" s="6">
        <f t="shared" si="1396"/>
        <v>11.945906065275187</v>
      </c>
      <c r="I2219" s="6">
        <f t="shared" si="1395"/>
        <v>0.19909843442125311</v>
      </c>
      <c r="J2219" s="6">
        <f t="shared" si="1403"/>
        <v>1418.9489559399603</v>
      </c>
      <c r="K2219" s="6">
        <f t="shared" si="1404"/>
        <v>1045.2063465063234</v>
      </c>
      <c r="L2219" s="6">
        <f t="shared" si="1405"/>
        <v>275.96634338764704</v>
      </c>
      <c r="M2219" s="6">
        <f t="shared" si="1394"/>
        <v>2740.1216458339309</v>
      </c>
      <c r="N2219" s="6">
        <f t="shared" si="1406"/>
        <v>2762.9807900881578</v>
      </c>
      <c r="O2219" s="6">
        <f t="shared" si="1397"/>
        <v>11.115100154863022</v>
      </c>
      <c r="P2219" s="6">
        <f t="shared" si="1398"/>
        <v>8.3616507720505862</v>
      </c>
      <c r="Q2219" s="6">
        <f t="shared" si="1399"/>
        <v>2.115741965971961</v>
      </c>
      <c r="R2219" s="6">
        <f t="shared" si="1400"/>
        <v>21.59249289288557</v>
      </c>
      <c r="S2219" s="6">
        <f t="shared" si="1401"/>
        <v>21.643349522357237</v>
      </c>
      <c r="T2219" s="6"/>
      <c r="U2219" s="6"/>
      <c r="V2219" s="6"/>
      <c r="W2219" s="6"/>
      <c r="X2219" s="4"/>
      <c r="Y2219" s="4"/>
      <c r="Z2219" s="4"/>
      <c r="AA2219" s="4"/>
    </row>
    <row r="2220" spans="1:27" x14ac:dyDescent="0.2">
      <c r="A2220" s="5">
        <v>2015</v>
      </c>
      <c r="B2220" s="5" t="s">
        <v>29</v>
      </c>
      <c r="C2220" s="5">
        <v>2</v>
      </c>
      <c r="D2220" s="5">
        <v>60</v>
      </c>
      <c r="F2220" s="5">
        <v>3.95</v>
      </c>
      <c r="G2220" s="5">
        <f t="shared" si="1402"/>
        <v>3.95</v>
      </c>
      <c r="H2220" s="6">
        <f t="shared" si="1396"/>
        <v>12.254174844408688</v>
      </c>
      <c r="I2220" s="6">
        <f t="shared" si="1395"/>
        <v>0.20423624740681146</v>
      </c>
      <c r="J2220" s="6">
        <f t="shared" si="1403"/>
        <v>1457.4209190226679</v>
      </c>
      <c r="K2220" s="6">
        <f t="shared" si="1404"/>
        <v>1072.0417287809578</v>
      </c>
      <c r="L2220" s="6">
        <f t="shared" si="1405"/>
        <v>280.96804398115665</v>
      </c>
      <c r="M2220" s="6">
        <f t="shared" si="1394"/>
        <v>2810.4306917847825</v>
      </c>
      <c r="N2220" s="6">
        <f t="shared" si="1406"/>
        <v>2834.6416729605739</v>
      </c>
      <c r="O2220" s="6">
        <f t="shared" si="1397"/>
        <v>11.416463865677565</v>
      </c>
      <c r="P2220" s="6">
        <f t="shared" si="1398"/>
        <v>8.5763338302476608</v>
      </c>
      <c r="Q2220" s="6">
        <f t="shared" si="1399"/>
        <v>2.1540883371888677</v>
      </c>
      <c r="R2220" s="6">
        <f t="shared" si="1400"/>
        <v>22.146886033114093</v>
      </c>
      <c r="S2220" s="6">
        <f t="shared" si="1401"/>
        <v>22.204693104857828</v>
      </c>
      <c r="T2220" s="6"/>
      <c r="U2220" s="6"/>
      <c r="V2220" s="6"/>
      <c r="W2220" s="6"/>
      <c r="X2220" s="4"/>
      <c r="Y2220" s="4"/>
      <c r="Z2220" s="4"/>
      <c r="AA2220" s="4"/>
    </row>
    <row r="2221" spans="1:27" x14ac:dyDescent="0.2">
      <c r="A2221" s="5">
        <v>2015</v>
      </c>
      <c r="B2221" s="5" t="s">
        <v>29</v>
      </c>
      <c r="C2221" s="5">
        <v>2</v>
      </c>
      <c r="D2221" s="5">
        <v>60</v>
      </c>
      <c r="F2221" s="5">
        <v>3.98</v>
      </c>
      <c r="G2221" s="5">
        <f t="shared" si="1402"/>
        <v>3.98</v>
      </c>
      <c r="H2221" s="6">
        <f t="shared" si="1396"/>
        <v>12.441021067480941</v>
      </c>
      <c r="I2221" s="6">
        <f t="shared" si="1395"/>
        <v>0.20735035112468234</v>
      </c>
      <c r="J2221" s="6">
        <f t="shared" si="1403"/>
        <v>1480.7629839245815</v>
      </c>
      <c r="K2221" s="6">
        <f t="shared" si="1404"/>
        <v>1088.3053986730795</v>
      </c>
      <c r="L2221" s="6">
        <f t="shared" si="1405"/>
        <v>283.98156932726567</v>
      </c>
      <c r="M2221" s="6">
        <f t="shared" si="1394"/>
        <v>2853.049951924927</v>
      </c>
      <c r="N2221" s="6">
        <f t="shared" si="1406"/>
        <v>2878.0807862460842</v>
      </c>
      <c r="O2221" s="6">
        <f t="shared" si="1397"/>
        <v>11.599310040742553</v>
      </c>
      <c r="P2221" s="6">
        <f t="shared" si="1398"/>
        <v>8.7064431893846344</v>
      </c>
      <c r="Q2221" s="6">
        <f t="shared" si="1399"/>
        <v>2.177192031509037</v>
      </c>
      <c r="R2221" s="6">
        <f t="shared" si="1400"/>
        <v>22.482945261636225</v>
      </c>
      <c r="S2221" s="6">
        <f t="shared" si="1401"/>
        <v>22.544966158927657</v>
      </c>
      <c r="T2221" s="6"/>
      <c r="U2221" s="6"/>
      <c r="V2221" s="6"/>
      <c r="W2221" s="6"/>
      <c r="X2221" s="4"/>
      <c r="Y2221" s="4"/>
      <c r="Z2221" s="4"/>
      <c r="AA2221" s="4"/>
    </row>
    <row r="2222" spans="1:27" x14ac:dyDescent="0.2">
      <c r="A2222" s="5">
        <v>2015</v>
      </c>
      <c r="B2222" s="5" t="s">
        <v>29</v>
      </c>
      <c r="C2222" s="5">
        <v>2</v>
      </c>
      <c r="D2222" s="5">
        <v>60</v>
      </c>
      <c r="F2222" s="5">
        <v>4.01</v>
      </c>
      <c r="G2222" s="5">
        <f t="shared" si="1402"/>
        <v>4.01</v>
      </c>
      <c r="H2222" s="6">
        <f t="shared" si="1396"/>
        <v>12.629281007247307</v>
      </c>
      <c r="I2222" s="6">
        <f t="shared" si="1395"/>
        <v>0.21048801678745513</v>
      </c>
      <c r="J2222" s="6">
        <f t="shared" si="1403"/>
        <v>1504.2993939776111</v>
      </c>
      <c r="K2222" s="6">
        <f t="shared" si="1404"/>
        <v>1104.6908876803502</v>
      </c>
      <c r="L2222" s="6">
        <f t="shared" si="1405"/>
        <v>287.00442230569348</v>
      </c>
      <c r="M2222" s="6">
        <f t="shared" si="1394"/>
        <v>2895.994703963655</v>
      </c>
      <c r="N2222" s="6">
        <f t="shared" si="1406"/>
        <v>2921.8518679400472</v>
      </c>
      <c r="O2222" s="6">
        <f t="shared" si="1397"/>
        <v>11.783678586157952</v>
      </c>
      <c r="P2222" s="6">
        <f t="shared" si="1398"/>
        <v>8.8375271014428005</v>
      </c>
      <c r="Q2222" s="6">
        <f t="shared" si="1399"/>
        <v>2.2003672376769834</v>
      </c>
      <c r="R2222" s="6">
        <f t="shared" si="1400"/>
        <v>22.821572925277735</v>
      </c>
      <c r="S2222" s="6">
        <f t="shared" si="1401"/>
        <v>22.887839632197036</v>
      </c>
      <c r="T2222" s="6"/>
      <c r="U2222" s="6"/>
      <c r="V2222" s="6"/>
      <c r="W2222" s="6"/>
      <c r="X2222" s="4"/>
      <c r="Y2222" s="4"/>
      <c r="Z2222" s="4"/>
      <c r="AA2222" s="4"/>
    </row>
    <row r="2223" spans="1:27" x14ac:dyDescent="0.2">
      <c r="A2223" s="5">
        <v>2015</v>
      </c>
      <c r="B2223" s="5" t="s">
        <v>29</v>
      </c>
      <c r="C2223" s="5">
        <v>2</v>
      </c>
      <c r="D2223" s="5">
        <v>60</v>
      </c>
      <c r="F2223" s="5">
        <v>4.12</v>
      </c>
      <c r="G2223" s="5">
        <f t="shared" si="1402"/>
        <v>4.12</v>
      </c>
      <c r="H2223" s="6">
        <f t="shared" si="1396"/>
        <v>13.331662584773646</v>
      </c>
      <c r="I2223" s="6">
        <f t="shared" si="1395"/>
        <v>0.22219437641289411</v>
      </c>
      <c r="J2223" s="6">
        <f t="shared" si="1403"/>
        <v>1592.2646438032943</v>
      </c>
      <c r="K2223" s="6">
        <f t="shared" si="1404"/>
        <v>1165.8130971553471</v>
      </c>
      <c r="L2223" s="6">
        <f t="shared" si="1405"/>
        <v>298.16735846525734</v>
      </c>
      <c r="M2223" s="6">
        <f t="shared" si="1394"/>
        <v>3056.2450994238989</v>
      </c>
      <c r="N2223" s="6">
        <f t="shared" si="1406"/>
        <v>3085.1864092224982</v>
      </c>
      <c r="O2223" s="6">
        <f t="shared" si="1397"/>
        <v>12.472739709792473</v>
      </c>
      <c r="P2223" s="6">
        <f t="shared" si="1398"/>
        <v>9.3265047772427767</v>
      </c>
      <c r="Q2223" s="6">
        <f t="shared" si="1399"/>
        <v>2.2859497482336399</v>
      </c>
      <c r="R2223" s="6">
        <f t="shared" si="1400"/>
        <v>24.08519423526889</v>
      </c>
      <c r="S2223" s="6">
        <f t="shared" si="1401"/>
        <v>24.167293538909568</v>
      </c>
      <c r="T2223" s="6"/>
      <c r="U2223" s="6"/>
      <c r="V2223" s="6"/>
      <c r="W2223" s="6"/>
      <c r="X2223" s="4"/>
      <c r="Y2223" s="4"/>
      <c r="Z2223" s="4"/>
      <c r="AA2223" s="4"/>
    </row>
    <row r="2224" spans="1:27" x14ac:dyDescent="0.2">
      <c r="A2224" s="5">
        <v>2015</v>
      </c>
      <c r="B2224" s="5" t="s">
        <v>29</v>
      </c>
      <c r="C2224" s="5">
        <v>2</v>
      </c>
      <c r="D2224" s="5">
        <v>60</v>
      </c>
      <c r="F2224" s="5">
        <v>4.3</v>
      </c>
      <c r="G2224" s="5">
        <f t="shared" si="1402"/>
        <v>4.3</v>
      </c>
      <c r="H2224" s="6">
        <f t="shared" si="1396"/>
        <v>14.522012041218817</v>
      </c>
      <c r="I2224" s="6">
        <f t="shared" si="1395"/>
        <v>0.24203353402031361</v>
      </c>
      <c r="J2224" s="6">
        <f t="shared" si="1403"/>
        <v>1741.8664517826603</v>
      </c>
      <c r="K2224" s="6">
        <f t="shared" si="1404"/>
        <v>1269.3625954428107</v>
      </c>
      <c r="L2224" s="6">
        <f t="shared" si="1405"/>
        <v>316.69816396057689</v>
      </c>
      <c r="M2224" s="6">
        <f t="shared" ref="M2224:M2287" si="1407">SUM(J2224:L2224)</f>
        <v>3327.9272111860478</v>
      </c>
      <c r="N2224" s="6">
        <f t="shared" si="1406"/>
        <v>3362.0920602110755</v>
      </c>
      <c r="O2224" s="6">
        <f t="shared" si="1397"/>
        <v>13.644620538964173</v>
      </c>
      <c r="P2224" s="6">
        <f t="shared" si="1398"/>
        <v>10.154900763542486</v>
      </c>
      <c r="Q2224" s="6">
        <f t="shared" si="1399"/>
        <v>2.4280192570310897</v>
      </c>
      <c r="R2224" s="6">
        <f t="shared" si="1400"/>
        <v>26.227540559537747</v>
      </c>
      <c r="S2224" s="6">
        <f t="shared" si="1401"/>
        <v>26.336387804986757</v>
      </c>
      <c r="T2224" s="6"/>
      <c r="U2224" s="6"/>
      <c r="V2224" s="6"/>
      <c r="W2224" s="6"/>
      <c r="X2224" s="4"/>
      <c r="Y2224" s="4"/>
      <c r="Z2224" s="4"/>
      <c r="AA2224" s="4"/>
    </row>
    <row r="2225" spans="1:27" x14ac:dyDescent="0.2">
      <c r="A2225" s="5">
        <v>2015</v>
      </c>
      <c r="B2225" s="5" t="s">
        <v>29</v>
      </c>
      <c r="C2225" s="5">
        <v>2</v>
      </c>
      <c r="D2225" s="5">
        <v>60</v>
      </c>
      <c r="F2225" s="5">
        <v>4.3600000000000003</v>
      </c>
      <c r="G2225" s="5">
        <f t="shared" si="1402"/>
        <v>4.3600000000000003</v>
      </c>
      <c r="H2225" s="6">
        <f t="shared" si="1396"/>
        <v>14.930104926920135</v>
      </c>
      <c r="I2225" s="6">
        <f t="shared" si="1395"/>
        <v>0.24883508211533559</v>
      </c>
      <c r="J2225" s="6">
        <f t="shared" si="1403"/>
        <v>1793.2990792813439</v>
      </c>
      <c r="K2225" s="6">
        <f t="shared" si="1404"/>
        <v>1304.8529861062837</v>
      </c>
      <c r="L2225" s="6">
        <f t="shared" si="1405"/>
        <v>322.94679070450053</v>
      </c>
      <c r="M2225" s="6">
        <f t="shared" si="1407"/>
        <v>3421.0988560921282</v>
      </c>
      <c r="N2225" s="6">
        <f t="shared" si="1406"/>
        <v>3457.0514955606559</v>
      </c>
      <c r="O2225" s="6">
        <f t="shared" si="1397"/>
        <v>14.047509454370527</v>
      </c>
      <c r="P2225" s="6">
        <f t="shared" si="1398"/>
        <v>10.438823888850269</v>
      </c>
      <c r="Q2225" s="6">
        <f t="shared" si="1399"/>
        <v>2.4759253954011706</v>
      </c>
      <c r="R2225" s="6">
        <f t="shared" si="1400"/>
        <v>26.962258738621966</v>
      </c>
      <c r="S2225" s="6">
        <f t="shared" si="1401"/>
        <v>27.080236715225134</v>
      </c>
      <c r="T2225" s="6"/>
      <c r="U2225" s="6"/>
      <c r="V2225" s="6"/>
      <c r="W2225" s="6"/>
      <c r="X2225" s="4"/>
      <c r="Y2225" s="4"/>
      <c r="Z2225" s="4"/>
      <c r="AA2225" s="4"/>
    </row>
    <row r="2226" spans="1:27" x14ac:dyDescent="0.2">
      <c r="A2226" s="5">
        <v>2015</v>
      </c>
      <c r="B2226" s="5" t="s">
        <v>29</v>
      </c>
      <c r="C2226" s="5">
        <v>2</v>
      </c>
      <c r="D2226" s="5">
        <v>60</v>
      </c>
      <c r="F2226" s="5">
        <v>4.4400000000000004</v>
      </c>
      <c r="G2226" s="5">
        <f t="shared" si="1402"/>
        <v>4.4400000000000004</v>
      </c>
      <c r="H2226" s="6">
        <f t="shared" si="1396"/>
        <v>15.483025233951938</v>
      </c>
      <c r="I2226" s="6">
        <f t="shared" si="1395"/>
        <v>0.25805042056586563</v>
      </c>
      <c r="J2226" s="6">
        <f t="shared" si="1403"/>
        <v>1863.0964369759504</v>
      </c>
      <c r="K2226" s="6">
        <f t="shared" si="1404"/>
        <v>1352.9307902605744</v>
      </c>
      <c r="L2226" s="6">
        <f t="shared" si="1405"/>
        <v>331.33324284961094</v>
      </c>
      <c r="M2226" s="6">
        <f t="shared" si="1407"/>
        <v>3547.3604700861356</v>
      </c>
      <c r="N2226" s="6">
        <f t="shared" si="1406"/>
        <v>3585.7315729470006</v>
      </c>
      <c r="O2226" s="6">
        <f t="shared" si="1397"/>
        <v>14.594255422978277</v>
      </c>
      <c r="P2226" s="6">
        <f t="shared" si="1398"/>
        <v>10.823446322084596</v>
      </c>
      <c r="Q2226" s="6">
        <f t="shared" si="1399"/>
        <v>2.5402215285136838</v>
      </c>
      <c r="R2226" s="6">
        <f t="shared" si="1400"/>
        <v>27.957923273576554</v>
      </c>
      <c r="S2226" s="6">
        <f t="shared" si="1401"/>
        <v>28.088230654751502</v>
      </c>
      <c r="T2226" s="6"/>
      <c r="U2226" s="6"/>
      <c r="V2226" s="6"/>
      <c r="W2226" s="6"/>
      <c r="X2226" s="4"/>
      <c r="Y2226" s="4"/>
      <c r="Z2226" s="4"/>
      <c r="AA2226" s="4"/>
    </row>
    <row r="2227" spans="1:27" x14ac:dyDescent="0.2">
      <c r="A2227" s="5">
        <v>2015</v>
      </c>
      <c r="B2227" s="5" t="s">
        <v>29</v>
      </c>
      <c r="C2227" s="5">
        <v>2</v>
      </c>
      <c r="D2227" s="5">
        <v>60</v>
      </c>
      <c r="F2227" s="5">
        <v>4.5999999999999996</v>
      </c>
      <c r="G2227" s="5">
        <f t="shared" si="1402"/>
        <v>4.5999999999999996</v>
      </c>
      <c r="H2227" s="6">
        <f t="shared" si="1396"/>
        <v>16.619025137490002</v>
      </c>
      <c r="I2227" s="6">
        <f t="shared" si="1395"/>
        <v>0.27698375229150002</v>
      </c>
      <c r="J2227" s="6">
        <f t="shared" si="1403"/>
        <v>2006.8852663371226</v>
      </c>
      <c r="K2227" s="6">
        <f t="shared" si="1404"/>
        <v>1451.6822115950588</v>
      </c>
      <c r="L2227" s="6">
        <f t="shared" si="1405"/>
        <v>348.29205351070971</v>
      </c>
      <c r="M2227" s="6">
        <f t="shared" si="1407"/>
        <v>3806.8595314428912</v>
      </c>
      <c r="N2227" s="6">
        <f t="shared" si="1406"/>
        <v>3850.1818909401163</v>
      </c>
      <c r="O2227" s="6">
        <f t="shared" si="1397"/>
        <v>15.720601252974125</v>
      </c>
      <c r="P2227" s="6">
        <f t="shared" si="1398"/>
        <v>11.61345769276047</v>
      </c>
      <c r="Q2227" s="6">
        <f t="shared" si="1399"/>
        <v>2.6702390769154412</v>
      </c>
      <c r="R2227" s="6">
        <f t="shared" si="1400"/>
        <v>30.004298022650037</v>
      </c>
      <c r="S2227" s="6">
        <f t="shared" si="1401"/>
        <v>30.159758145697577</v>
      </c>
      <c r="T2227" s="6"/>
      <c r="U2227" s="6"/>
      <c r="V2227" s="6"/>
      <c r="W2227" s="6"/>
      <c r="X2227" s="4"/>
      <c r="Y2227" s="4"/>
      <c r="Z2227" s="4"/>
      <c r="AA2227" s="4"/>
    </row>
    <row r="2228" spans="1:27" x14ac:dyDescent="0.2">
      <c r="A2228" s="5">
        <v>2015</v>
      </c>
      <c r="B2228" s="5" t="s">
        <v>29</v>
      </c>
      <c r="C2228" s="5">
        <v>2</v>
      </c>
      <c r="D2228" s="5">
        <v>60</v>
      </c>
      <c r="F2228" s="5">
        <v>4.63</v>
      </c>
      <c r="G2228" s="5">
        <f t="shared" si="1402"/>
        <v>4.63</v>
      </c>
      <c r="H2228" s="6">
        <f t="shared" si="1396"/>
        <v>16.836501888934759</v>
      </c>
      <c r="I2228" s="6">
        <f t="shared" si="1395"/>
        <v>0.28060836481557933</v>
      </c>
      <c r="J2228" s="6">
        <f t="shared" si="1403"/>
        <v>2034.4694799603499</v>
      </c>
      <c r="K2228" s="6">
        <f t="shared" si="1404"/>
        <v>1470.5833421537841</v>
      </c>
      <c r="L2228" s="6">
        <f t="shared" si="1405"/>
        <v>351.49910257952007</v>
      </c>
      <c r="M2228" s="6">
        <f t="shared" si="1407"/>
        <v>3856.5519246936542</v>
      </c>
      <c r="N2228" s="6">
        <f t="shared" si="1406"/>
        <v>3900.8189818505516</v>
      </c>
      <c r="O2228" s="6">
        <f t="shared" si="1397"/>
        <v>15.93667759302274</v>
      </c>
      <c r="P2228" s="6">
        <f t="shared" si="1398"/>
        <v>11.764666737230272</v>
      </c>
      <c r="Q2228" s="6">
        <f t="shared" si="1399"/>
        <v>2.6948264531096542</v>
      </c>
      <c r="R2228" s="6">
        <f t="shared" si="1400"/>
        <v>30.396170783362667</v>
      </c>
      <c r="S2228" s="6">
        <f t="shared" si="1401"/>
        <v>30.556415357829319</v>
      </c>
      <c r="T2228" s="6"/>
      <c r="U2228" s="6"/>
      <c r="V2228" s="6"/>
      <c r="W2228" s="6"/>
      <c r="X2228" s="4"/>
      <c r="Y2228" s="4"/>
      <c r="Z2228" s="4"/>
      <c r="AA2228" s="4"/>
    </row>
    <row r="2229" spans="1:27" x14ac:dyDescent="0.2">
      <c r="A2229" s="5">
        <v>2015</v>
      </c>
      <c r="B2229" s="5" t="s">
        <v>29</v>
      </c>
      <c r="C2229" s="5">
        <v>2</v>
      </c>
      <c r="D2229" s="5">
        <v>60</v>
      </c>
      <c r="F2229" s="5">
        <v>4.68</v>
      </c>
      <c r="G2229" s="5">
        <f t="shared" si="1402"/>
        <v>4.68</v>
      </c>
      <c r="H2229" s="6">
        <f t="shared" si="1396"/>
        <v>17.202104733996268</v>
      </c>
      <c r="I2229" s="6">
        <f t="shared" si="1395"/>
        <v>0.28670174556660449</v>
      </c>
      <c r="J2229" s="6">
        <f t="shared" si="1403"/>
        <v>2080.8816933797671</v>
      </c>
      <c r="K2229" s="6">
        <f t="shared" si="1404"/>
        <v>1502.3555224724685</v>
      </c>
      <c r="L2229" s="6">
        <f t="shared" si="1405"/>
        <v>356.8631265033689</v>
      </c>
      <c r="M2229" s="6">
        <f t="shared" si="1407"/>
        <v>3940.1003423556049</v>
      </c>
      <c r="N2229" s="6">
        <f t="shared" si="1406"/>
        <v>3985.9529683732826</v>
      </c>
      <c r="O2229" s="6">
        <f t="shared" si="1397"/>
        <v>16.300239931474842</v>
      </c>
      <c r="P2229" s="6">
        <f t="shared" si="1398"/>
        <v>12.018844179779746</v>
      </c>
      <c r="Q2229" s="6">
        <f t="shared" si="1399"/>
        <v>2.7359506365258284</v>
      </c>
      <c r="R2229" s="6">
        <f t="shared" si="1400"/>
        <v>31.055034747780418</v>
      </c>
      <c r="S2229" s="6">
        <f t="shared" si="1401"/>
        <v>31.223298252257379</v>
      </c>
      <c r="T2229" s="6"/>
      <c r="U2229" s="6"/>
      <c r="V2229" s="6"/>
      <c r="W2229" s="6"/>
      <c r="X2229" s="4"/>
      <c r="Y2229" s="4"/>
      <c r="Z2229" s="4"/>
      <c r="AA2229" s="4"/>
    </row>
    <row r="2230" spans="1:27" x14ac:dyDescent="0.2">
      <c r="A2230" s="5">
        <v>2015</v>
      </c>
      <c r="B2230" s="5" t="s">
        <v>29</v>
      </c>
      <c r="C2230" s="5">
        <v>2</v>
      </c>
      <c r="D2230" s="5">
        <v>60</v>
      </c>
      <c r="F2230" s="5">
        <v>4.71</v>
      </c>
      <c r="G2230" s="5">
        <f t="shared" si="1402"/>
        <v>4.71</v>
      </c>
      <c r="H2230" s="6">
        <f t="shared" si="1396"/>
        <v>17.423351396625332</v>
      </c>
      <c r="I2230" s="6">
        <f t="shared" si="1395"/>
        <v>0.29038918994375551</v>
      </c>
      <c r="J2230" s="6">
        <f t="shared" si="1403"/>
        <v>2108.9923431956408</v>
      </c>
      <c r="K2230" s="6">
        <f t="shared" si="1404"/>
        <v>1521.5809955219888</v>
      </c>
      <c r="L2230" s="6">
        <f t="shared" si="1405"/>
        <v>360.09285344623146</v>
      </c>
      <c r="M2230" s="6">
        <f t="shared" si="1407"/>
        <v>3990.6661921638611</v>
      </c>
      <c r="N2230" s="6">
        <f t="shared" si="1406"/>
        <v>4037.4766962101749</v>
      </c>
      <c r="O2230" s="6">
        <f t="shared" si="1397"/>
        <v>16.520440021699184</v>
      </c>
      <c r="P2230" s="6">
        <f t="shared" si="1398"/>
        <v>12.17264796417591</v>
      </c>
      <c r="Q2230" s="6">
        <f t="shared" si="1399"/>
        <v>2.7607118764211078</v>
      </c>
      <c r="R2230" s="6">
        <f t="shared" si="1400"/>
        <v>31.453799862296204</v>
      </c>
      <c r="S2230" s="6">
        <f t="shared" si="1401"/>
        <v>31.626900786979704</v>
      </c>
      <c r="T2230" s="6"/>
      <c r="U2230" s="6"/>
      <c r="V2230" s="6"/>
      <c r="W2230" s="6"/>
      <c r="X2230" s="4"/>
      <c r="Y2230" s="4"/>
      <c r="Z2230" s="4"/>
      <c r="AA2230" s="4"/>
    </row>
    <row r="2231" spans="1:27" x14ac:dyDescent="0.2">
      <c r="A2231" s="5">
        <v>2015</v>
      </c>
      <c r="B2231" s="5" t="s">
        <v>29</v>
      </c>
      <c r="C2231" s="5">
        <v>2</v>
      </c>
      <c r="D2231" s="5">
        <v>60</v>
      </c>
      <c r="F2231" s="5">
        <v>4.74</v>
      </c>
      <c r="G2231" s="5">
        <f t="shared" si="1402"/>
        <v>4.74</v>
      </c>
      <c r="H2231" s="6">
        <f t="shared" si="1396"/>
        <v>17.646011775948509</v>
      </c>
      <c r="I2231" s="6">
        <f t="shared" si="1395"/>
        <v>0.29410019626580847</v>
      </c>
      <c r="J2231" s="6">
        <f t="shared" si="1403"/>
        <v>2137.3006387914825</v>
      </c>
      <c r="K2231" s="6">
        <f t="shared" si="1404"/>
        <v>1540.9280827068346</v>
      </c>
      <c r="L2231" s="6">
        <f t="shared" si="1405"/>
        <v>363.33102577587647</v>
      </c>
      <c r="M2231" s="6">
        <f t="shared" si="1407"/>
        <v>4041.5597472741938</v>
      </c>
      <c r="N2231" s="6">
        <f t="shared" si="1406"/>
        <v>4089.3329519859944</v>
      </c>
      <c r="O2231" s="6">
        <f t="shared" si="1397"/>
        <v>16.742188337199945</v>
      </c>
      <c r="P2231" s="6">
        <f t="shared" si="1398"/>
        <v>12.327424661654677</v>
      </c>
      <c r="Q2231" s="6">
        <f t="shared" si="1399"/>
        <v>2.7855378642817197</v>
      </c>
      <c r="R2231" s="6">
        <f t="shared" si="1400"/>
        <v>31.855150863136345</v>
      </c>
      <c r="S2231" s="6">
        <f t="shared" si="1401"/>
        <v>32.033108123890287</v>
      </c>
      <c r="T2231" s="6"/>
      <c r="U2231" s="6"/>
      <c r="V2231" s="6"/>
      <c r="W2231" s="6"/>
      <c r="X2231" s="4"/>
      <c r="Y2231" s="4"/>
      <c r="Z2231" s="4"/>
      <c r="AA2231" s="4"/>
    </row>
    <row r="2232" spans="1:27" x14ac:dyDescent="0.2">
      <c r="A2232" s="5">
        <v>2015</v>
      </c>
      <c r="B2232" s="5" t="s">
        <v>29</v>
      </c>
      <c r="C2232" s="5">
        <v>2</v>
      </c>
      <c r="D2232" s="5">
        <v>60</v>
      </c>
      <c r="F2232" s="5">
        <v>4.84</v>
      </c>
      <c r="G2232" s="5">
        <f t="shared" si="1402"/>
        <v>4.84</v>
      </c>
      <c r="H2232" s="6">
        <f t="shared" si="1396"/>
        <v>18.398423216483263</v>
      </c>
      <c r="I2232" s="6">
        <f t="shared" si="1395"/>
        <v>0.30664038694138773</v>
      </c>
      <c r="J2232" s="6">
        <f t="shared" si="1403"/>
        <v>2233.0906722802247</v>
      </c>
      <c r="K2232" s="6">
        <f t="shared" si="1404"/>
        <v>1606.2965988624189</v>
      </c>
      <c r="L2232" s="6">
        <f t="shared" si="1405"/>
        <v>374.18552491418023</v>
      </c>
      <c r="M2232" s="6">
        <f t="shared" si="1407"/>
        <v>4213.5727960568238</v>
      </c>
      <c r="N2232" s="6">
        <f t="shared" si="1406"/>
        <v>4264.5889986812754</v>
      </c>
      <c r="O2232" s="6">
        <f t="shared" si="1397"/>
        <v>17.492543599528425</v>
      </c>
      <c r="P2232" s="6">
        <f t="shared" si="1398"/>
        <v>12.85037279089935</v>
      </c>
      <c r="Q2232" s="6">
        <f t="shared" si="1399"/>
        <v>2.8687556910087153</v>
      </c>
      <c r="R2232" s="6">
        <f t="shared" si="1400"/>
        <v>33.21167208143649</v>
      </c>
      <c r="S2232" s="6">
        <f t="shared" si="1401"/>
        <v>33.405947156336659</v>
      </c>
      <c r="T2232" s="6"/>
      <c r="U2232" s="6"/>
      <c r="V2232" s="6"/>
      <c r="W2232" s="6"/>
      <c r="X2232" s="4"/>
      <c r="Y2232" s="4"/>
      <c r="Z2232" s="4"/>
      <c r="AA2232" s="4"/>
    </row>
    <row r="2233" spans="1:27" x14ac:dyDescent="0.2">
      <c r="A2233" s="5">
        <v>2015</v>
      </c>
      <c r="B2233" s="5" t="s">
        <v>29</v>
      </c>
      <c r="C2233" s="5">
        <v>2</v>
      </c>
      <c r="D2233" s="5">
        <v>60</v>
      </c>
      <c r="F2233" s="5">
        <v>4.8499999999999996</v>
      </c>
      <c r="G2233" s="5">
        <f t="shared" si="1402"/>
        <v>4.8499999999999996</v>
      </c>
      <c r="H2233" s="6">
        <f t="shared" si="1396"/>
        <v>18.474528298516475</v>
      </c>
      <c r="I2233" s="6">
        <f t="shared" si="1395"/>
        <v>0.30790880497527456</v>
      </c>
      <c r="J2233" s="6">
        <f t="shared" si="1403"/>
        <v>2242.7907130756867</v>
      </c>
      <c r="K2233" s="6">
        <f t="shared" si="1404"/>
        <v>1612.9077546224999</v>
      </c>
      <c r="L2233" s="6">
        <f t="shared" si="1405"/>
        <v>375.27607236669292</v>
      </c>
      <c r="M2233" s="6">
        <f t="shared" si="1407"/>
        <v>4230.974540064879</v>
      </c>
      <c r="N2233" s="6">
        <f t="shared" si="1406"/>
        <v>4282.3178575465217</v>
      </c>
      <c r="O2233" s="6">
        <f t="shared" si="1397"/>
        <v>17.568527252426211</v>
      </c>
      <c r="P2233" s="6">
        <f t="shared" si="1398"/>
        <v>12.903262036979999</v>
      </c>
      <c r="Q2233" s="6">
        <f t="shared" si="1399"/>
        <v>2.8771165548113129</v>
      </c>
      <c r="R2233" s="6">
        <f t="shared" si="1400"/>
        <v>33.348905844217526</v>
      </c>
      <c r="S2233" s="6">
        <f t="shared" si="1401"/>
        <v>33.54482321744775</v>
      </c>
      <c r="T2233" s="6"/>
      <c r="U2233" s="6"/>
      <c r="V2233" s="6"/>
      <c r="W2233" s="6"/>
      <c r="X2233" s="4"/>
      <c r="Y2233" s="4"/>
      <c r="Z2233" s="4"/>
      <c r="AA2233" s="4"/>
    </row>
    <row r="2234" spans="1:27" x14ac:dyDescent="0.2">
      <c r="A2234" s="5">
        <v>2015</v>
      </c>
      <c r="B2234" s="5" t="s">
        <v>29</v>
      </c>
      <c r="C2234" s="5">
        <v>2</v>
      </c>
      <c r="D2234" s="5">
        <v>60</v>
      </c>
      <c r="F2234" s="5">
        <v>4.97</v>
      </c>
      <c r="G2234" s="5">
        <f t="shared" si="1402"/>
        <v>4.97</v>
      </c>
      <c r="H2234" s="6">
        <f t="shared" si="1396"/>
        <v>19.400041494264027</v>
      </c>
      <c r="I2234" s="6">
        <f t="shared" si="1395"/>
        <v>0.32333402490440044</v>
      </c>
      <c r="J2234" s="6">
        <f t="shared" si="1403"/>
        <v>2360.9104494812505</v>
      </c>
      <c r="K2234" s="6">
        <f t="shared" si="1404"/>
        <v>1693.295225040514</v>
      </c>
      <c r="L2234" s="6">
        <f t="shared" si="1405"/>
        <v>388.43426314845584</v>
      </c>
      <c r="M2234" s="6">
        <f t="shared" si="1407"/>
        <v>4442.6399376702202</v>
      </c>
      <c r="N2234" s="6">
        <f t="shared" si="1406"/>
        <v>4497.9471336961797</v>
      </c>
      <c r="O2234" s="6">
        <f t="shared" si="1397"/>
        <v>18.493798520936462</v>
      </c>
      <c r="P2234" s="6">
        <f t="shared" si="1398"/>
        <v>13.546361800324112</v>
      </c>
      <c r="Q2234" s="6">
        <f t="shared" si="1399"/>
        <v>2.977996017471495</v>
      </c>
      <c r="R2234" s="6">
        <f t="shared" si="1400"/>
        <v>35.018156338732069</v>
      </c>
      <c r="S2234" s="6">
        <f t="shared" si="1401"/>
        <v>35.233919213953406</v>
      </c>
      <c r="T2234" s="6"/>
      <c r="U2234" s="6"/>
      <c r="V2234" s="6"/>
      <c r="W2234" s="6"/>
      <c r="X2234" s="4"/>
      <c r="Y2234" s="4"/>
      <c r="Z2234" s="4"/>
      <c r="AA2234" s="4"/>
    </row>
    <row r="2235" spans="1:27" x14ac:dyDescent="0.2">
      <c r="A2235" s="5">
        <v>2015</v>
      </c>
      <c r="B2235" s="5" t="s">
        <v>29</v>
      </c>
      <c r="C2235" s="5">
        <v>2</v>
      </c>
      <c r="D2235" s="5">
        <v>60</v>
      </c>
      <c r="F2235" s="5">
        <v>5</v>
      </c>
      <c r="G2235" s="5">
        <f t="shared" si="1402"/>
        <v>5</v>
      </c>
      <c r="H2235" s="6">
        <f t="shared" si="1396"/>
        <v>19.634954084936208</v>
      </c>
      <c r="I2235" s="6">
        <f t="shared" si="1395"/>
        <v>0.3272492347489368</v>
      </c>
      <c r="J2235" s="6">
        <f t="shared" si="1403"/>
        <v>2390.936858655662</v>
      </c>
      <c r="K2235" s="6">
        <f t="shared" si="1404"/>
        <v>1713.6959831174609</v>
      </c>
      <c r="L2235" s="6">
        <f t="shared" si="1405"/>
        <v>391.74433902166055</v>
      </c>
      <c r="M2235" s="6">
        <f t="shared" si="1407"/>
        <v>4496.3771807947833</v>
      </c>
      <c r="N2235" s="6">
        <f t="shared" si="1406"/>
        <v>4552.6861688776162</v>
      </c>
      <c r="O2235" s="6">
        <f t="shared" si="1397"/>
        <v>18.729005392802684</v>
      </c>
      <c r="P2235" s="6">
        <f t="shared" si="1398"/>
        <v>13.709567864939686</v>
      </c>
      <c r="Q2235" s="6">
        <f t="shared" si="1399"/>
        <v>3.0033732658327308</v>
      </c>
      <c r="R2235" s="6">
        <f t="shared" si="1400"/>
        <v>35.441946523575098</v>
      </c>
      <c r="S2235" s="6">
        <f t="shared" si="1401"/>
        <v>35.662708322874657</v>
      </c>
      <c r="T2235" s="6"/>
      <c r="U2235" s="6"/>
      <c r="V2235" s="6"/>
      <c r="W2235" s="6"/>
      <c r="X2235" s="4"/>
      <c r="Y2235" s="4"/>
      <c r="Z2235" s="4"/>
      <c r="AA2235" s="4"/>
    </row>
    <row r="2236" spans="1:27" x14ac:dyDescent="0.2">
      <c r="A2236" s="5">
        <v>2015</v>
      </c>
      <c r="B2236" s="5" t="s">
        <v>29</v>
      </c>
      <c r="C2236" s="5">
        <v>2</v>
      </c>
      <c r="D2236" s="5">
        <v>60</v>
      </c>
      <c r="F2236" s="5">
        <v>5.01</v>
      </c>
      <c r="G2236" s="5">
        <f t="shared" si="1402"/>
        <v>5.01</v>
      </c>
      <c r="H2236" s="6">
        <f t="shared" si="1396"/>
        <v>19.713572441092289</v>
      </c>
      <c r="I2236" s="6">
        <f t="shared" si="1395"/>
        <v>0.32855954068487148</v>
      </c>
      <c r="J2236" s="6">
        <f t="shared" si="1403"/>
        <v>2400.9898403263805</v>
      </c>
      <c r="K2236" s="6">
        <f t="shared" si="1404"/>
        <v>1720.5232453901892</v>
      </c>
      <c r="L2236" s="6">
        <f t="shared" si="1405"/>
        <v>392.8495108144935</v>
      </c>
      <c r="M2236" s="6">
        <f t="shared" si="1407"/>
        <v>4514.362596531063</v>
      </c>
      <c r="N2236" s="6">
        <f t="shared" si="1406"/>
        <v>4571.0064522160601</v>
      </c>
      <c r="O2236" s="6">
        <f t="shared" si="1397"/>
        <v>18.807753749223313</v>
      </c>
      <c r="P2236" s="6">
        <f t="shared" si="1398"/>
        <v>13.764185963121514</v>
      </c>
      <c r="Q2236" s="6">
        <f t="shared" si="1399"/>
        <v>3.0118462495777836</v>
      </c>
      <c r="R2236" s="6">
        <f t="shared" si="1400"/>
        <v>35.583785961922615</v>
      </c>
      <c r="S2236" s="6">
        <f t="shared" si="1401"/>
        <v>35.806217209025803</v>
      </c>
      <c r="T2236" s="6"/>
      <c r="U2236" s="6"/>
      <c r="V2236" s="6"/>
      <c r="W2236" s="6"/>
      <c r="X2236" s="4"/>
      <c r="Y2236" s="4"/>
      <c r="Z2236" s="4"/>
      <c r="AA2236" s="4"/>
    </row>
    <row r="2237" spans="1:27" x14ac:dyDescent="0.2">
      <c r="A2237" s="5">
        <v>2015</v>
      </c>
      <c r="B2237" s="5" t="s">
        <v>29</v>
      </c>
      <c r="C2237" s="5">
        <v>2</v>
      </c>
      <c r="D2237" s="5">
        <v>60</v>
      </c>
      <c r="F2237" s="5">
        <v>5.21</v>
      </c>
      <c r="G2237" s="5">
        <f t="shared" si="1402"/>
        <v>5.21</v>
      </c>
      <c r="H2237" s="6">
        <f t="shared" si="1396"/>
        <v>21.318926287076675</v>
      </c>
      <c r="I2237" s="6">
        <f t="shared" si="1395"/>
        <v>0.35531543811794458</v>
      </c>
      <c r="J2237" s="6">
        <f t="shared" si="1403"/>
        <v>2606.6955886035803</v>
      </c>
      <c r="K2237" s="6">
        <f t="shared" si="1404"/>
        <v>1859.9040473135849</v>
      </c>
      <c r="L2237" s="6">
        <f t="shared" si="1405"/>
        <v>415.1415601001961</v>
      </c>
      <c r="M2237" s="6">
        <f t="shared" si="1407"/>
        <v>4881.7411960173613</v>
      </c>
      <c r="N2237" s="6">
        <f t="shared" si="1406"/>
        <v>4945.1768688626107</v>
      </c>
      <c r="O2237" s="6">
        <f t="shared" si="1397"/>
        <v>20.419115444061379</v>
      </c>
      <c r="P2237" s="6">
        <f t="shared" si="1398"/>
        <v>14.879232378508679</v>
      </c>
      <c r="Q2237" s="6">
        <f t="shared" si="1399"/>
        <v>3.1827519607681705</v>
      </c>
      <c r="R2237" s="6">
        <f t="shared" si="1400"/>
        <v>38.48109978333823</v>
      </c>
      <c r="S2237" s="6">
        <f t="shared" si="1401"/>
        <v>38.737218806090453</v>
      </c>
      <c r="T2237" s="6"/>
      <c r="U2237" s="6"/>
      <c r="V2237" s="6"/>
      <c r="W2237" s="6"/>
      <c r="X2237" s="4"/>
      <c r="Y2237" s="4"/>
      <c r="Z2237" s="4"/>
      <c r="AA2237" s="4"/>
    </row>
    <row r="2238" spans="1:27" x14ac:dyDescent="0.2">
      <c r="A2238" s="5">
        <v>2015</v>
      </c>
      <c r="B2238" s="5" t="s">
        <v>29</v>
      </c>
      <c r="C2238" s="5">
        <v>2</v>
      </c>
      <c r="D2238" s="5">
        <v>60</v>
      </c>
      <c r="F2238" s="5">
        <v>5.32</v>
      </c>
      <c r="G2238" s="5">
        <f t="shared" si="1402"/>
        <v>5.32</v>
      </c>
      <c r="H2238" s="6">
        <f t="shared" si="1396"/>
        <v>22.228652979739941</v>
      </c>
      <c r="I2238" s="6">
        <f t="shared" si="1395"/>
        <v>0.37047754966233237</v>
      </c>
      <c r="J2238" s="6">
        <f t="shared" si="1403"/>
        <v>2723.6137991774613</v>
      </c>
      <c r="K2238" s="6">
        <f t="shared" si="1404"/>
        <v>1938.8652119371131</v>
      </c>
      <c r="L2238" s="6">
        <f t="shared" si="1405"/>
        <v>427.55345942324647</v>
      </c>
      <c r="M2238" s="6">
        <f t="shared" si="1407"/>
        <v>5090.0324705378207</v>
      </c>
      <c r="N2238" s="6">
        <f t="shared" si="1406"/>
        <v>5157.2761453039575</v>
      </c>
      <c r="O2238" s="6">
        <f t="shared" si="1397"/>
        <v>21.334974760223442</v>
      </c>
      <c r="P2238" s="6">
        <f t="shared" si="1398"/>
        <v>15.510921695496904</v>
      </c>
      <c r="Q2238" s="6">
        <f t="shared" si="1399"/>
        <v>3.2779098555782231</v>
      </c>
      <c r="R2238" s="6">
        <f t="shared" si="1400"/>
        <v>40.123806311298573</v>
      </c>
      <c r="S2238" s="6">
        <f t="shared" si="1401"/>
        <v>40.398663138214332</v>
      </c>
      <c r="T2238" s="6"/>
      <c r="U2238" s="6"/>
      <c r="V2238" s="6"/>
      <c r="W2238" s="6"/>
      <c r="X2238" s="4"/>
      <c r="Y2238" s="4"/>
      <c r="Z2238" s="4"/>
      <c r="AA2238" s="4"/>
    </row>
    <row r="2239" spans="1:27" x14ac:dyDescent="0.2">
      <c r="A2239" s="5">
        <v>2015</v>
      </c>
      <c r="B2239" s="5" t="s">
        <v>29</v>
      </c>
      <c r="C2239" s="5">
        <v>2</v>
      </c>
      <c r="D2239" s="5">
        <v>60</v>
      </c>
      <c r="F2239" s="5">
        <v>5.34</v>
      </c>
      <c r="G2239" s="5">
        <f t="shared" si="1402"/>
        <v>5.34</v>
      </c>
      <c r="H2239" s="6">
        <f t="shared" si="1396"/>
        <v>22.396099868176275</v>
      </c>
      <c r="I2239" s="6">
        <f t="shared" si="1395"/>
        <v>0.37326833113627128</v>
      </c>
      <c r="J2239" s="6">
        <f t="shared" si="1403"/>
        <v>2745.1604784136075</v>
      </c>
      <c r="K2239" s="6">
        <f t="shared" si="1404"/>
        <v>1953.3972483234713</v>
      </c>
      <c r="L2239" s="6">
        <f t="shared" si="1405"/>
        <v>429.821559564339</v>
      </c>
      <c r="M2239" s="6">
        <f t="shared" si="1407"/>
        <v>5128.3792863014178</v>
      </c>
      <c r="N2239" s="6">
        <f t="shared" si="1406"/>
        <v>5196.3205263110622</v>
      </c>
      <c r="O2239" s="6">
        <f t="shared" si="1397"/>
        <v>21.503757080906592</v>
      </c>
      <c r="P2239" s="6">
        <f t="shared" si="1398"/>
        <v>15.627177986587771</v>
      </c>
      <c r="Q2239" s="6">
        <f t="shared" si="1399"/>
        <v>3.2952986233265995</v>
      </c>
      <c r="R2239" s="6">
        <f t="shared" si="1400"/>
        <v>40.426233690820965</v>
      </c>
      <c r="S2239" s="6">
        <f t="shared" si="1401"/>
        <v>40.704510789436654</v>
      </c>
      <c r="T2239" s="6"/>
      <c r="U2239" s="6"/>
      <c r="V2239" s="6"/>
      <c r="W2239" s="6"/>
      <c r="X2239" s="4"/>
      <c r="Y2239" s="4"/>
      <c r="Z2239" s="4"/>
      <c r="AA2239" s="4"/>
    </row>
    <row r="2240" spans="1:27" x14ac:dyDescent="0.2">
      <c r="A2240" s="5">
        <v>2015</v>
      </c>
      <c r="B2240" s="5" t="s">
        <v>29</v>
      </c>
      <c r="C2240" s="5">
        <v>2</v>
      </c>
      <c r="D2240" s="5">
        <v>60</v>
      </c>
      <c r="F2240" s="5">
        <v>5.4</v>
      </c>
      <c r="G2240" s="5">
        <f t="shared" si="1402"/>
        <v>5.4</v>
      </c>
      <c r="H2240" s="6">
        <f t="shared" si="1396"/>
        <v>22.902210444669596</v>
      </c>
      <c r="I2240" s="6">
        <f t="shared" si="1395"/>
        <v>0.38170350741115994</v>
      </c>
      <c r="J2240" s="6">
        <f t="shared" si="1403"/>
        <v>2810.3343628084981</v>
      </c>
      <c r="K2240" s="6">
        <f t="shared" si="1404"/>
        <v>1997.3172469027402</v>
      </c>
      <c r="L2240" s="6">
        <f t="shared" si="1405"/>
        <v>436.64674251004573</v>
      </c>
      <c r="M2240" s="6">
        <f t="shared" si="1407"/>
        <v>5244.2983522212835</v>
      </c>
      <c r="N2240" s="6">
        <f t="shared" si="1406"/>
        <v>5314.3415465235194</v>
      </c>
      <c r="O2240" s="6">
        <f t="shared" si="1397"/>
        <v>22.0142858419999</v>
      </c>
      <c r="P2240" s="6">
        <f t="shared" si="1398"/>
        <v>15.97853797522192</v>
      </c>
      <c r="Q2240" s="6">
        <f t="shared" si="1399"/>
        <v>3.347625025910351</v>
      </c>
      <c r="R2240" s="6">
        <f t="shared" si="1400"/>
        <v>41.340448843132172</v>
      </c>
      <c r="S2240" s="6">
        <f t="shared" si="1401"/>
        <v>41.6290087811009</v>
      </c>
      <c r="T2240" s="6"/>
      <c r="U2240" s="6"/>
      <c r="V2240" s="6"/>
      <c r="W2240" s="6"/>
      <c r="X2240" s="4"/>
      <c r="Y2240" s="4"/>
      <c r="Z2240" s="4"/>
      <c r="AA2240" s="4"/>
    </row>
    <row r="2241" spans="1:27" x14ac:dyDescent="0.2">
      <c r="A2241" s="5">
        <v>2015</v>
      </c>
      <c r="B2241" s="5" t="s">
        <v>29</v>
      </c>
      <c r="C2241" s="5">
        <v>2</v>
      </c>
      <c r="D2241" s="5">
        <v>60</v>
      </c>
      <c r="F2241" s="5">
        <v>5.56</v>
      </c>
      <c r="G2241" s="5">
        <f t="shared" si="1402"/>
        <v>5.56</v>
      </c>
      <c r="H2241" s="6">
        <f t="shared" si="1396"/>
        <v>24.279484664003352</v>
      </c>
      <c r="I2241" s="6">
        <f t="shared" si="1395"/>
        <v>0.40465807773338919</v>
      </c>
      <c r="J2241" s="6">
        <f t="shared" si="1403"/>
        <v>2988.052063883571</v>
      </c>
      <c r="K2241" s="6">
        <f t="shared" si="1404"/>
        <v>2116.8120806533943</v>
      </c>
      <c r="L2241" s="6">
        <f t="shared" si="1405"/>
        <v>454.9990389553181</v>
      </c>
      <c r="M2241" s="6">
        <f t="shared" si="1407"/>
        <v>5559.8631834922826</v>
      </c>
      <c r="N2241" s="6">
        <f t="shared" si="1406"/>
        <v>5635.5763303567783</v>
      </c>
      <c r="O2241" s="6">
        <f t="shared" si="1397"/>
        <v>23.406407833754638</v>
      </c>
      <c r="P2241" s="6">
        <f t="shared" si="1398"/>
        <v>16.934496645227153</v>
      </c>
      <c r="Q2241" s="6">
        <f t="shared" si="1399"/>
        <v>3.4883259653241057</v>
      </c>
      <c r="R2241" s="6">
        <f t="shared" si="1400"/>
        <v>43.8292304443059</v>
      </c>
      <c r="S2241" s="6">
        <f t="shared" si="1401"/>
        <v>44.145347921128092</v>
      </c>
      <c r="T2241" s="6"/>
      <c r="U2241" s="6"/>
      <c r="V2241" s="6"/>
      <c r="W2241" s="6"/>
      <c r="X2241" s="4"/>
      <c r="Y2241" s="4"/>
      <c r="Z2241" s="4"/>
      <c r="AA2241" s="4"/>
    </row>
    <row r="2242" spans="1:27" x14ac:dyDescent="0.2">
      <c r="A2242" s="5">
        <v>2015</v>
      </c>
      <c r="B2242" s="5" t="s">
        <v>29</v>
      </c>
      <c r="C2242" s="5">
        <v>2</v>
      </c>
      <c r="D2242" s="5">
        <v>60</v>
      </c>
      <c r="F2242" s="5">
        <v>6.32</v>
      </c>
      <c r="G2242" s="5">
        <f t="shared" si="1402"/>
        <v>6.32</v>
      </c>
      <c r="H2242" s="6">
        <f t="shared" si="1396"/>
        <v>31.370687601686242</v>
      </c>
      <c r="I2242" s="6">
        <f t="shared" si="1395"/>
        <v>0.52284479336143741</v>
      </c>
      <c r="J2242" s="6">
        <f t="shared" si="1403"/>
        <v>3910.5420700366926</v>
      </c>
      <c r="K2242" s="6">
        <f t="shared" si="1404"/>
        <v>2731.5581852245314</v>
      </c>
      <c r="L2242" s="6">
        <f t="shared" si="1405"/>
        <v>545.08735030876676</v>
      </c>
      <c r="M2242" s="6">
        <f t="shared" si="1407"/>
        <v>7187.1876055699913</v>
      </c>
      <c r="N2242" s="6">
        <f t="shared" si="1406"/>
        <v>7290.8696317680397</v>
      </c>
      <c r="O2242" s="6">
        <f t="shared" si="1397"/>
        <v>30.632579548620757</v>
      </c>
      <c r="P2242" s="6">
        <f t="shared" si="1398"/>
        <v>21.852465481796248</v>
      </c>
      <c r="Q2242" s="6">
        <f t="shared" si="1399"/>
        <v>4.1790030190338792</v>
      </c>
      <c r="R2242" s="6">
        <f t="shared" si="1400"/>
        <v>56.664048049450884</v>
      </c>
      <c r="S2242" s="6">
        <f t="shared" si="1401"/>
        <v>57.111812115516308</v>
      </c>
      <c r="T2242" s="6"/>
      <c r="U2242" s="6"/>
      <c r="V2242" s="6"/>
      <c r="W2242" s="6"/>
      <c r="X2242" s="4"/>
      <c r="Y2242" s="4"/>
      <c r="Z2242" s="4"/>
      <c r="AA2242" s="4"/>
    </row>
    <row r="2243" spans="1:27" x14ac:dyDescent="0.2">
      <c r="A2243" s="5">
        <v>2015</v>
      </c>
      <c r="B2243" s="5" t="s">
        <v>29</v>
      </c>
      <c r="C2243" s="5">
        <v>3</v>
      </c>
      <c r="D2243" s="5">
        <v>60</v>
      </c>
      <c r="E2243" s="5">
        <v>0.46</v>
      </c>
      <c r="G2243" s="5">
        <f t="shared" si="1402"/>
        <v>0.46</v>
      </c>
      <c r="H2243" s="6">
        <f t="shared" si="1396"/>
        <v>0.16619025137490007</v>
      </c>
      <c r="I2243" s="6">
        <f t="shared" ref="I2243:I2306" si="1408">H2243/D2243</f>
        <v>2.7698375229150011E-3</v>
      </c>
      <c r="J2243" s="6">
        <f t="shared" ref="J2243:J2262" si="1409">8*G2243^2.56</f>
        <v>1.0958472852725836</v>
      </c>
      <c r="K2243" s="6">
        <f t="shared" ref="K2243:K2262" si="1410">22.91*G2243^2.13</f>
        <v>4.3822714016992732</v>
      </c>
      <c r="L2243" s="6">
        <f t="shared" ref="L2243:L2262" si="1411">22.55*G2243^1.45</f>
        <v>7.3138391043600732</v>
      </c>
      <c r="M2243" s="6">
        <f t="shared" si="1407"/>
        <v>12.79195779133193</v>
      </c>
      <c r="N2243" s="6">
        <f t="shared" ref="N2243:N2262" si="1412">39.46*G2243^2.26</f>
        <v>6.8232263806162807</v>
      </c>
      <c r="O2243" s="6">
        <f t="shared" si="1397"/>
        <v>8.5841370679685704E-3</v>
      </c>
      <c r="P2243" s="6">
        <f t="shared" si="1398"/>
        <v>3.505817121359419E-2</v>
      </c>
      <c r="Q2243" s="6">
        <f t="shared" si="1399"/>
        <v>5.6072766466760564E-2</v>
      </c>
      <c r="R2243" s="6">
        <f t="shared" si="1400"/>
        <v>9.9715074748323335E-2</v>
      </c>
      <c r="S2243" s="6">
        <f t="shared" si="1401"/>
        <v>5.3448606648160861E-2</v>
      </c>
      <c r="T2243" s="6"/>
      <c r="U2243" s="6"/>
      <c r="V2243" s="6"/>
      <c r="W2243" s="6"/>
      <c r="X2243" s="4"/>
      <c r="Y2243" s="4"/>
      <c r="Z2243" s="4"/>
      <c r="AA2243" s="4"/>
    </row>
    <row r="2244" spans="1:27" x14ac:dyDescent="0.2">
      <c r="A2244" s="5">
        <v>2015</v>
      </c>
      <c r="B2244" s="5" t="s">
        <v>29</v>
      </c>
      <c r="C2244" s="5">
        <v>3</v>
      </c>
      <c r="D2244" s="5">
        <v>60</v>
      </c>
      <c r="E2244" s="5">
        <v>0.71</v>
      </c>
      <c r="G2244" s="5">
        <f t="shared" si="1402"/>
        <v>0.71</v>
      </c>
      <c r="H2244" s="6">
        <f t="shared" si="1396"/>
        <v>0.39591921416865367</v>
      </c>
      <c r="I2244" s="6">
        <f t="shared" si="1408"/>
        <v>6.5986535694775609E-3</v>
      </c>
      <c r="J2244" s="6">
        <f t="shared" si="1409"/>
        <v>3.3289813316302221</v>
      </c>
      <c r="K2244" s="6">
        <f t="shared" si="1410"/>
        <v>11.046008471509548</v>
      </c>
      <c r="L2244" s="6">
        <f t="shared" si="1411"/>
        <v>13.723697978976142</v>
      </c>
      <c r="M2244" s="6">
        <f t="shared" si="1407"/>
        <v>28.098687782115913</v>
      </c>
      <c r="N2244" s="6">
        <f t="shared" si="1412"/>
        <v>18.197048350287531</v>
      </c>
      <c r="O2244" s="6">
        <f t="shared" si="1397"/>
        <v>2.6077020431103402E-2</v>
      </c>
      <c r="P2244" s="6">
        <f t="shared" si="1398"/>
        <v>8.8368067772076384E-2</v>
      </c>
      <c r="Q2244" s="6">
        <f t="shared" si="1399"/>
        <v>0.10521501783881709</v>
      </c>
      <c r="R2244" s="6">
        <f t="shared" si="1400"/>
        <v>0.21966010604199687</v>
      </c>
      <c r="S2244" s="6">
        <f t="shared" si="1401"/>
        <v>0.14254354541058564</v>
      </c>
      <c r="T2244" s="6"/>
      <c r="U2244" s="6"/>
      <c r="V2244" s="6"/>
      <c r="W2244" s="6"/>
      <c r="X2244" s="4"/>
      <c r="Y2244" s="4"/>
      <c r="Z2244" s="4"/>
      <c r="AA2244" s="4"/>
    </row>
    <row r="2245" spans="1:27" x14ac:dyDescent="0.2">
      <c r="A2245" s="5">
        <v>2015</v>
      </c>
      <c r="B2245" s="5" t="s">
        <v>29</v>
      </c>
      <c r="C2245" s="5">
        <v>3</v>
      </c>
      <c r="D2245" s="5">
        <v>60</v>
      </c>
      <c r="E2245" s="5">
        <v>0.83</v>
      </c>
      <c r="G2245" s="5">
        <f t="shared" si="1402"/>
        <v>0.83</v>
      </c>
      <c r="H2245" s="6">
        <f t="shared" si="1396"/>
        <v>0.54106079476450208</v>
      </c>
      <c r="I2245" s="6">
        <f t="shared" si="1408"/>
        <v>9.0176799127417006E-3</v>
      </c>
      <c r="J2245" s="6">
        <f t="shared" si="1409"/>
        <v>4.9651217632150022</v>
      </c>
      <c r="K2245" s="6">
        <f t="shared" si="1410"/>
        <v>15.404990184998406</v>
      </c>
      <c r="L2245" s="6">
        <f t="shared" si="1411"/>
        <v>17.211145662183167</v>
      </c>
      <c r="M2245" s="6">
        <f t="shared" si="1407"/>
        <v>37.581257610396577</v>
      </c>
      <c r="N2245" s="6">
        <f t="shared" si="1412"/>
        <v>25.898437893173202</v>
      </c>
      <c r="O2245" s="6">
        <f t="shared" si="1397"/>
        <v>3.8893453811850845E-2</v>
      </c>
      <c r="P2245" s="6">
        <f t="shared" si="1398"/>
        <v>0.12323992147998725</v>
      </c>
      <c r="Q2245" s="6">
        <f t="shared" si="1399"/>
        <v>0.13195211674340429</v>
      </c>
      <c r="R2245" s="6">
        <f t="shared" si="1400"/>
        <v>0.29408549203524237</v>
      </c>
      <c r="S2245" s="6">
        <f t="shared" si="1401"/>
        <v>0.20287109682985674</v>
      </c>
      <c r="T2245" s="6"/>
      <c r="U2245" s="6"/>
      <c r="V2245" s="6"/>
      <c r="W2245" s="6"/>
      <c r="X2245" s="4"/>
      <c r="Y2245" s="4"/>
      <c r="Z2245" s="4"/>
      <c r="AA2245" s="4"/>
    </row>
    <row r="2246" spans="1:27" x14ac:dyDescent="0.2">
      <c r="A2246" s="5">
        <v>2015</v>
      </c>
      <c r="B2246" s="5" t="s">
        <v>29</v>
      </c>
      <c r="C2246" s="5">
        <v>3</v>
      </c>
      <c r="D2246" s="5">
        <v>60</v>
      </c>
      <c r="E2246" s="5">
        <v>0.96</v>
      </c>
      <c r="G2246" s="5">
        <f t="shared" si="1402"/>
        <v>0.96</v>
      </c>
      <c r="H2246" s="6">
        <f t="shared" si="1396"/>
        <v>0.7238229473870883</v>
      </c>
      <c r="I2246" s="6">
        <f t="shared" si="1408"/>
        <v>1.2063715789784804E-2</v>
      </c>
      <c r="J2246" s="6">
        <f t="shared" si="1409"/>
        <v>7.206167349634482</v>
      </c>
      <c r="K2246" s="6">
        <f t="shared" si="1410"/>
        <v>21.002104524136449</v>
      </c>
      <c r="L2246" s="6">
        <f t="shared" si="1411"/>
        <v>21.25395878733978</v>
      </c>
      <c r="M2246" s="6">
        <f t="shared" si="1407"/>
        <v>49.462230661110709</v>
      </c>
      <c r="N2246" s="6">
        <f t="shared" si="1412"/>
        <v>35.982395068850217</v>
      </c>
      <c r="O2246" s="6">
        <f t="shared" si="1397"/>
        <v>5.6448310905470103E-2</v>
      </c>
      <c r="P2246" s="6">
        <f t="shared" si="1398"/>
        <v>0.16801683619309157</v>
      </c>
      <c r="Q2246" s="6">
        <f t="shared" si="1399"/>
        <v>0.16294701736960499</v>
      </c>
      <c r="R2246" s="6">
        <f t="shared" si="1400"/>
        <v>0.38741216446816668</v>
      </c>
      <c r="S2246" s="6">
        <f t="shared" si="1401"/>
        <v>0.28186209470599338</v>
      </c>
      <c r="T2246" s="6"/>
      <c r="U2246" s="6"/>
      <c r="V2246" s="6"/>
      <c r="W2246" s="6"/>
      <c r="X2246" s="4"/>
      <c r="Y2246" s="4"/>
      <c r="Z2246" s="4"/>
      <c r="AA2246" s="4"/>
    </row>
    <row r="2247" spans="1:27" x14ac:dyDescent="0.2">
      <c r="A2247" s="5">
        <v>2015</v>
      </c>
      <c r="B2247" s="5" t="s">
        <v>29</v>
      </c>
      <c r="C2247" s="5">
        <v>3</v>
      </c>
      <c r="D2247" s="5">
        <v>60</v>
      </c>
      <c r="E2247" s="5">
        <v>1.1599999999999999</v>
      </c>
      <c r="G2247" s="5">
        <f t="shared" si="1402"/>
        <v>1.1599999999999999</v>
      </c>
      <c r="H2247" s="6">
        <f t="shared" si="1396"/>
        <v>1.0568317686676063</v>
      </c>
      <c r="I2247" s="6">
        <f t="shared" si="1408"/>
        <v>1.7613862811126771E-2</v>
      </c>
      <c r="J2247" s="6">
        <f t="shared" si="1409"/>
        <v>11.697752797689297</v>
      </c>
      <c r="K2247" s="6">
        <f t="shared" si="1410"/>
        <v>31.42827946070777</v>
      </c>
      <c r="L2247" s="6">
        <f t="shared" si="1411"/>
        <v>27.964730001930725</v>
      </c>
      <c r="M2247" s="6">
        <f t="shared" si="1407"/>
        <v>71.090762260327793</v>
      </c>
      <c r="N2247" s="6">
        <f t="shared" si="1412"/>
        <v>55.186409163485273</v>
      </c>
      <c r="O2247" s="6">
        <f t="shared" si="1397"/>
        <v>9.1632396915232825E-2</v>
      </c>
      <c r="P2247" s="6">
        <f t="shared" si="1398"/>
        <v>0.25142623568566214</v>
      </c>
      <c r="Q2247" s="6">
        <f t="shared" si="1399"/>
        <v>0.21439626334813558</v>
      </c>
      <c r="R2247" s="6">
        <f t="shared" si="1400"/>
        <v>0.55745489594903053</v>
      </c>
      <c r="S2247" s="6">
        <f t="shared" si="1401"/>
        <v>0.43229353844730128</v>
      </c>
      <c r="T2247" s="6"/>
      <c r="U2247" s="6"/>
      <c r="V2247" s="6"/>
      <c r="W2247" s="6"/>
      <c r="X2247" s="4"/>
      <c r="Y2247" s="4"/>
      <c r="Z2247" s="4"/>
      <c r="AA2247" s="4"/>
    </row>
    <row r="2248" spans="1:27" x14ac:dyDescent="0.2">
      <c r="A2248" s="5">
        <v>2015</v>
      </c>
      <c r="B2248" s="5" t="s">
        <v>29</v>
      </c>
      <c r="C2248" s="5">
        <v>3</v>
      </c>
      <c r="D2248" s="5">
        <v>60</v>
      </c>
      <c r="E2248" s="5">
        <v>1.21</v>
      </c>
      <c r="G2248" s="5">
        <f t="shared" si="1402"/>
        <v>1.21</v>
      </c>
      <c r="H2248" s="6">
        <f t="shared" si="1396"/>
        <v>1.1499014510302039</v>
      </c>
      <c r="I2248" s="6">
        <f t="shared" si="1408"/>
        <v>1.9165024183836733E-2</v>
      </c>
      <c r="J2248" s="6">
        <f t="shared" si="1409"/>
        <v>13.032283983122484</v>
      </c>
      <c r="K2248" s="6">
        <f t="shared" si="1410"/>
        <v>34.384121118942382</v>
      </c>
      <c r="L2248" s="6">
        <f t="shared" si="1411"/>
        <v>29.729344471763568</v>
      </c>
      <c r="M2248" s="6">
        <f t="shared" si="1407"/>
        <v>77.145749573828425</v>
      </c>
      <c r="N2248" s="6">
        <f t="shared" si="1412"/>
        <v>60.708851630680762</v>
      </c>
      <c r="O2248" s="6">
        <f t="shared" si="1397"/>
        <v>0.10208622453445945</v>
      </c>
      <c r="P2248" s="6">
        <f t="shared" si="1398"/>
        <v>0.27507296895153904</v>
      </c>
      <c r="Q2248" s="6">
        <f t="shared" si="1399"/>
        <v>0.22792497428352071</v>
      </c>
      <c r="R2248" s="6">
        <f t="shared" si="1400"/>
        <v>0.60508416776951912</v>
      </c>
      <c r="S2248" s="6">
        <f t="shared" si="1401"/>
        <v>0.47555267110699923</v>
      </c>
      <c r="T2248" s="6"/>
      <c r="U2248" s="6"/>
      <c r="V2248" s="6"/>
      <c r="W2248" s="6"/>
      <c r="X2248" s="4"/>
      <c r="Y2248" s="4"/>
      <c r="Z2248" s="4"/>
      <c r="AA2248" s="4"/>
    </row>
    <row r="2249" spans="1:27" x14ac:dyDescent="0.2">
      <c r="A2249" s="5">
        <v>2015</v>
      </c>
      <c r="B2249" s="5" t="s">
        <v>29</v>
      </c>
      <c r="C2249" s="5">
        <v>3</v>
      </c>
      <c r="D2249" s="5">
        <v>60</v>
      </c>
      <c r="E2249" s="5">
        <v>1.25</v>
      </c>
      <c r="G2249" s="5">
        <f t="shared" si="1402"/>
        <v>1.25</v>
      </c>
      <c r="H2249" s="6">
        <f t="shared" si="1396"/>
        <v>1.227184630308513</v>
      </c>
      <c r="I2249" s="6">
        <f t="shared" si="1408"/>
        <v>2.045307717180855E-2</v>
      </c>
      <c r="J2249" s="6">
        <f t="shared" si="1409"/>
        <v>14.163794606415317</v>
      </c>
      <c r="K2249" s="6">
        <f t="shared" si="1410"/>
        <v>36.850502715894685</v>
      </c>
      <c r="L2249" s="6">
        <f t="shared" si="1411"/>
        <v>31.164923492932136</v>
      </c>
      <c r="M2249" s="6">
        <f t="shared" si="1407"/>
        <v>82.179220815242132</v>
      </c>
      <c r="N2249" s="6">
        <f t="shared" si="1412"/>
        <v>65.339184587479039</v>
      </c>
      <c r="O2249" s="6">
        <f t="shared" si="1397"/>
        <v>0.11094972441691998</v>
      </c>
      <c r="P2249" s="6">
        <f t="shared" si="1398"/>
        <v>0.29480402172715742</v>
      </c>
      <c r="Q2249" s="6">
        <f t="shared" si="1399"/>
        <v>0.23893108011247971</v>
      </c>
      <c r="R2249" s="6">
        <f t="shared" si="1400"/>
        <v>0.6446848262565571</v>
      </c>
      <c r="S2249" s="6">
        <f t="shared" si="1401"/>
        <v>0.51182361260191911</v>
      </c>
      <c r="T2249" s="6"/>
      <c r="U2249" s="6"/>
      <c r="V2249" s="6"/>
      <c r="W2249" s="6"/>
      <c r="X2249" s="4"/>
      <c r="Y2249" s="4"/>
      <c r="Z2249" s="4"/>
      <c r="AA2249" s="4"/>
    </row>
    <row r="2250" spans="1:27" x14ac:dyDescent="0.2">
      <c r="A2250" s="5">
        <v>2015</v>
      </c>
      <c r="B2250" s="5" t="s">
        <v>29</v>
      </c>
      <c r="C2250" s="5">
        <v>3</v>
      </c>
      <c r="D2250" s="5">
        <v>60</v>
      </c>
      <c r="E2250" s="5">
        <v>1.25</v>
      </c>
      <c r="G2250" s="5">
        <f t="shared" si="1402"/>
        <v>1.25</v>
      </c>
      <c r="H2250" s="6">
        <f t="shared" si="1396"/>
        <v>1.227184630308513</v>
      </c>
      <c r="I2250" s="6">
        <f t="shared" si="1408"/>
        <v>2.045307717180855E-2</v>
      </c>
      <c r="J2250" s="6">
        <f t="shared" si="1409"/>
        <v>14.163794606415317</v>
      </c>
      <c r="K2250" s="6">
        <f t="shared" si="1410"/>
        <v>36.850502715894685</v>
      </c>
      <c r="L2250" s="6">
        <f t="shared" si="1411"/>
        <v>31.164923492932136</v>
      </c>
      <c r="M2250" s="6">
        <f t="shared" si="1407"/>
        <v>82.179220815242132</v>
      </c>
      <c r="N2250" s="6">
        <f t="shared" si="1412"/>
        <v>65.339184587479039</v>
      </c>
      <c r="O2250" s="6">
        <f t="shared" si="1397"/>
        <v>0.11094972441691998</v>
      </c>
      <c r="P2250" s="6">
        <f t="shared" si="1398"/>
        <v>0.29480402172715742</v>
      </c>
      <c r="Q2250" s="6">
        <f t="shared" si="1399"/>
        <v>0.23893108011247971</v>
      </c>
      <c r="R2250" s="6">
        <f t="shared" si="1400"/>
        <v>0.6446848262565571</v>
      </c>
      <c r="S2250" s="6">
        <f t="shared" si="1401"/>
        <v>0.51182361260191911</v>
      </c>
      <c r="T2250" s="6"/>
      <c r="U2250" s="6"/>
      <c r="V2250" s="6"/>
      <c r="W2250" s="6"/>
      <c r="X2250" s="4"/>
      <c r="Y2250" s="4"/>
      <c r="Z2250" s="4"/>
      <c r="AA2250" s="4"/>
    </row>
    <row r="2251" spans="1:27" x14ac:dyDescent="0.2">
      <c r="A2251" s="5">
        <v>2015</v>
      </c>
      <c r="B2251" s="5" t="s">
        <v>29</v>
      </c>
      <c r="C2251" s="5">
        <v>3</v>
      </c>
      <c r="D2251" s="5">
        <v>60</v>
      </c>
      <c r="E2251" s="5">
        <v>1.34</v>
      </c>
      <c r="G2251" s="5">
        <f t="shared" si="1402"/>
        <v>1.34</v>
      </c>
      <c r="H2251" s="6">
        <f t="shared" ref="H2251:H2314" si="1413">PI()*(G2251/2)^2</f>
        <v>1.4102609421964585</v>
      </c>
      <c r="I2251" s="6">
        <f t="shared" si="1408"/>
        <v>2.3504349036607641E-2</v>
      </c>
      <c r="J2251" s="6">
        <f t="shared" si="1409"/>
        <v>16.923035707545782</v>
      </c>
      <c r="K2251" s="6">
        <f t="shared" si="1410"/>
        <v>42.732500827212526</v>
      </c>
      <c r="L2251" s="6">
        <f t="shared" si="1411"/>
        <v>34.470573091471103</v>
      </c>
      <c r="M2251" s="6">
        <f t="shared" si="1407"/>
        <v>94.126109626229407</v>
      </c>
      <c r="N2251" s="6">
        <f t="shared" si="1412"/>
        <v>76.456414101081364</v>
      </c>
      <c r="O2251" s="6">
        <f t="shared" ref="O2251:O2314" si="1414">(J2251*0.47)/D2251</f>
        <v>0.13256377970910863</v>
      </c>
      <c r="P2251" s="6">
        <f t="shared" ref="P2251:P2314" si="1415">(K2251*0.48)/D2251</f>
        <v>0.34186000661770016</v>
      </c>
      <c r="Q2251" s="6">
        <f t="shared" ref="Q2251:Q2314" si="1416">(L2251*0.46)/D2251</f>
        <v>0.26427439370127848</v>
      </c>
      <c r="R2251" s="6">
        <f t="shared" ref="R2251:R2314" si="1417">SUM(O2251:Q2251)</f>
        <v>0.73869818002808729</v>
      </c>
      <c r="S2251" s="6">
        <f t="shared" ref="S2251:S2314" si="1418">(N2251*0.47)/D2251</f>
        <v>0.59890857712513723</v>
      </c>
      <c r="T2251" s="6"/>
      <c r="U2251" s="6"/>
      <c r="V2251" s="6"/>
      <c r="W2251" s="6"/>
      <c r="X2251" s="4"/>
      <c r="Y2251" s="4"/>
      <c r="Z2251" s="4"/>
      <c r="AA2251" s="4"/>
    </row>
    <row r="2252" spans="1:27" x14ac:dyDescent="0.2">
      <c r="A2252" s="5">
        <v>2015</v>
      </c>
      <c r="B2252" s="5" t="s">
        <v>29</v>
      </c>
      <c r="C2252" s="5">
        <v>3</v>
      </c>
      <c r="D2252" s="5">
        <v>60</v>
      </c>
      <c r="E2252" s="5">
        <v>1.35</v>
      </c>
      <c r="G2252" s="5">
        <f t="shared" si="1402"/>
        <v>1.35</v>
      </c>
      <c r="H2252" s="6">
        <f t="shared" si="1413"/>
        <v>1.4313881527918497</v>
      </c>
      <c r="I2252" s="6">
        <f t="shared" si="1408"/>
        <v>2.3856469213197496E-2</v>
      </c>
      <c r="J2252" s="6">
        <f t="shared" si="1409"/>
        <v>17.248226012824023</v>
      </c>
      <c r="K2252" s="6">
        <f t="shared" si="1410"/>
        <v>43.414621200221113</v>
      </c>
      <c r="L2252" s="6">
        <f t="shared" si="1411"/>
        <v>34.844201017184936</v>
      </c>
      <c r="M2252" s="6">
        <f t="shared" si="1407"/>
        <v>95.507048230230083</v>
      </c>
      <c r="N2252" s="6">
        <f t="shared" si="1412"/>
        <v>77.751969313706951</v>
      </c>
      <c r="O2252" s="6">
        <f t="shared" si="1414"/>
        <v>0.13511110376712149</v>
      </c>
      <c r="P2252" s="6">
        <f t="shared" si="1415"/>
        <v>0.34731696960176889</v>
      </c>
      <c r="Q2252" s="6">
        <f t="shared" si="1416"/>
        <v>0.2671388744650845</v>
      </c>
      <c r="R2252" s="6">
        <f t="shared" si="1417"/>
        <v>0.74956694783397482</v>
      </c>
      <c r="S2252" s="6">
        <f t="shared" si="1418"/>
        <v>0.60905709295737109</v>
      </c>
      <c r="T2252" s="6"/>
      <c r="U2252" s="6"/>
      <c r="V2252" s="6"/>
      <c r="W2252" s="6"/>
      <c r="X2252" s="4"/>
      <c r="Y2252" s="4"/>
      <c r="Z2252" s="4"/>
      <c r="AA2252" s="4"/>
    </row>
    <row r="2253" spans="1:27" x14ac:dyDescent="0.2">
      <c r="A2253" s="5">
        <v>2015</v>
      </c>
      <c r="B2253" s="5" t="s">
        <v>29</v>
      </c>
      <c r="C2253" s="5">
        <v>3</v>
      </c>
      <c r="D2253" s="5">
        <v>60</v>
      </c>
      <c r="E2253" s="5">
        <v>1.4</v>
      </c>
      <c r="G2253" s="5">
        <f t="shared" si="1402"/>
        <v>1.4</v>
      </c>
      <c r="H2253" s="6">
        <f t="shared" si="1413"/>
        <v>1.5393804002589984</v>
      </c>
      <c r="I2253" s="6">
        <f t="shared" si="1408"/>
        <v>2.565634000431664E-2</v>
      </c>
      <c r="J2253" s="6">
        <f t="shared" si="1409"/>
        <v>18.931183203790695</v>
      </c>
      <c r="K2253" s="6">
        <f t="shared" si="1410"/>
        <v>46.911336397130476</v>
      </c>
      <c r="L2253" s="6">
        <f t="shared" si="1411"/>
        <v>36.730953127138768</v>
      </c>
      <c r="M2253" s="6">
        <f t="shared" si="1407"/>
        <v>102.57347272805995</v>
      </c>
      <c r="N2253" s="6">
        <f t="shared" si="1412"/>
        <v>84.412437573387578</v>
      </c>
      <c r="O2253" s="6">
        <f t="shared" si="1414"/>
        <v>0.14829426842969379</v>
      </c>
      <c r="P2253" s="6">
        <f t="shared" si="1415"/>
        <v>0.37529069117704383</v>
      </c>
      <c r="Q2253" s="6">
        <f t="shared" si="1416"/>
        <v>0.28160397397473058</v>
      </c>
      <c r="R2253" s="6">
        <f t="shared" si="1417"/>
        <v>0.80518893358146826</v>
      </c>
      <c r="S2253" s="6">
        <f t="shared" si="1418"/>
        <v>0.66123076099153599</v>
      </c>
      <c r="T2253" s="6"/>
      <c r="U2253" s="6"/>
      <c r="V2253" s="6"/>
      <c r="W2253" s="6"/>
      <c r="X2253" s="4"/>
      <c r="Y2253" s="4"/>
      <c r="Z2253" s="4"/>
      <c r="AA2253" s="4"/>
    </row>
    <row r="2254" spans="1:27" x14ac:dyDescent="0.2">
      <c r="A2254" s="5">
        <v>2015</v>
      </c>
      <c r="B2254" s="5" t="s">
        <v>29</v>
      </c>
      <c r="C2254" s="5">
        <v>3</v>
      </c>
      <c r="D2254" s="5">
        <v>60</v>
      </c>
      <c r="E2254" s="5">
        <v>1.41</v>
      </c>
      <c r="G2254" s="5">
        <f t="shared" si="1402"/>
        <v>1.41</v>
      </c>
      <c r="H2254" s="6">
        <f t="shared" si="1413"/>
        <v>1.5614500886504667</v>
      </c>
      <c r="I2254" s="6">
        <f t="shared" si="1408"/>
        <v>2.6024168144174447E-2</v>
      </c>
      <c r="J2254" s="6">
        <f t="shared" si="1409"/>
        <v>19.279284643062198</v>
      </c>
      <c r="K2254" s="6">
        <f t="shared" si="1410"/>
        <v>47.627940142469328</v>
      </c>
      <c r="L2254" s="6">
        <f t="shared" si="1411"/>
        <v>37.111991459225528</v>
      </c>
      <c r="M2254" s="6">
        <f t="shared" si="1407"/>
        <v>104.01921624475705</v>
      </c>
      <c r="N2254" s="6">
        <f t="shared" si="1412"/>
        <v>85.781231245830796</v>
      </c>
      <c r="O2254" s="6">
        <f t="shared" si="1414"/>
        <v>0.15102106303732052</v>
      </c>
      <c r="P2254" s="6">
        <f t="shared" si="1415"/>
        <v>0.38102352113975457</v>
      </c>
      <c r="Q2254" s="6">
        <f t="shared" si="1416"/>
        <v>0.28452526785406235</v>
      </c>
      <c r="R2254" s="6">
        <f t="shared" si="1417"/>
        <v>0.81656985203113752</v>
      </c>
      <c r="S2254" s="6">
        <f t="shared" si="1418"/>
        <v>0.67195297809234111</v>
      </c>
      <c r="T2254" s="6"/>
      <c r="U2254" s="6"/>
      <c r="V2254" s="6"/>
      <c r="W2254" s="6"/>
      <c r="X2254" s="4"/>
      <c r="Y2254" s="4"/>
      <c r="Z2254" s="4"/>
      <c r="AA2254" s="4"/>
    </row>
    <row r="2255" spans="1:27" x14ac:dyDescent="0.2">
      <c r="A2255" s="5">
        <v>2015</v>
      </c>
      <c r="B2255" s="5" t="s">
        <v>29</v>
      </c>
      <c r="C2255" s="5">
        <v>3</v>
      </c>
      <c r="D2255" s="5">
        <v>60</v>
      </c>
      <c r="E2255" s="5">
        <v>1.5</v>
      </c>
      <c r="G2255" s="5">
        <f t="shared" si="1402"/>
        <v>1.5</v>
      </c>
      <c r="H2255" s="6">
        <f t="shared" si="1413"/>
        <v>1.7671458676442586</v>
      </c>
      <c r="I2255" s="6">
        <f t="shared" si="1408"/>
        <v>2.945243112740431E-2</v>
      </c>
      <c r="J2255" s="6">
        <f t="shared" si="1409"/>
        <v>22.588303282667425</v>
      </c>
      <c r="K2255" s="6">
        <f t="shared" si="1410"/>
        <v>54.33747720112455</v>
      </c>
      <c r="L2255" s="6">
        <f t="shared" si="1411"/>
        <v>40.595591326954086</v>
      </c>
      <c r="M2255" s="6">
        <f t="shared" si="1407"/>
        <v>117.52137181074607</v>
      </c>
      <c r="N2255" s="6">
        <f t="shared" si="1412"/>
        <v>98.655959868245048</v>
      </c>
      <c r="O2255" s="6">
        <f t="shared" si="1414"/>
        <v>0.17694170904756149</v>
      </c>
      <c r="P2255" s="6">
        <f t="shared" si="1415"/>
        <v>0.4346998176089964</v>
      </c>
      <c r="Q2255" s="6">
        <f t="shared" si="1416"/>
        <v>0.31123286683998136</v>
      </c>
      <c r="R2255" s="6">
        <f t="shared" si="1417"/>
        <v>0.92287439349653932</v>
      </c>
      <c r="S2255" s="6">
        <f t="shared" si="1418"/>
        <v>0.77280501896791942</v>
      </c>
      <c r="T2255" s="6"/>
      <c r="U2255" s="6"/>
      <c r="V2255" s="6"/>
      <c r="W2255" s="6"/>
      <c r="X2255" s="4"/>
      <c r="Y2255" s="4"/>
      <c r="Z2255" s="4"/>
      <c r="AA2255" s="4"/>
    </row>
    <row r="2256" spans="1:27" x14ac:dyDescent="0.2">
      <c r="A2256" s="5">
        <v>2015</v>
      </c>
      <c r="B2256" s="5" t="s">
        <v>29</v>
      </c>
      <c r="C2256" s="5">
        <v>3</v>
      </c>
      <c r="D2256" s="5">
        <v>60</v>
      </c>
      <c r="E2256" s="5">
        <v>1.53</v>
      </c>
      <c r="G2256" s="5">
        <f t="shared" si="1402"/>
        <v>1.53</v>
      </c>
      <c r="H2256" s="6">
        <f t="shared" si="1413"/>
        <v>1.8385385606970868</v>
      </c>
      <c r="I2256" s="6">
        <f t="shared" si="1408"/>
        <v>3.0642309344951445E-2</v>
      </c>
      <c r="J2256" s="6">
        <f t="shared" si="1409"/>
        <v>23.762933348792348</v>
      </c>
      <c r="K2256" s="6">
        <f t="shared" si="1410"/>
        <v>56.678433276164519</v>
      </c>
      <c r="L2256" s="6">
        <f t="shared" si="1411"/>
        <v>41.778141924139547</v>
      </c>
      <c r="M2256" s="6">
        <f t="shared" si="1407"/>
        <v>122.21950854909642</v>
      </c>
      <c r="N2256" s="6">
        <f t="shared" si="1412"/>
        <v>103.17149282870277</v>
      </c>
      <c r="O2256" s="6">
        <f t="shared" si="1414"/>
        <v>0.18614297789887338</v>
      </c>
      <c r="P2256" s="6">
        <f t="shared" si="1415"/>
        <v>0.45342746620931612</v>
      </c>
      <c r="Q2256" s="6">
        <f t="shared" si="1416"/>
        <v>0.32029908808506991</v>
      </c>
      <c r="R2256" s="6">
        <f t="shared" si="1417"/>
        <v>0.95986953219325943</v>
      </c>
      <c r="S2256" s="6">
        <f t="shared" si="1418"/>
        <v>0.80817669382483837</v>
      </c>
      <c r="T2256" s="6"/>
      <c r="U2256" s="6"/>
      <c r="V2256" s="6"/>
      <c r="W2256" s="6"/>
      <c r="X2256" s="4"/>
      <c r="Y2256" s="4"/>
      <c r="Z2256" s="4"/>
      <c r="AA2256" s="4"/>
    </row>
    <row r="2257" spans="1:27" x14ac:dyDescent="0.2">
      <c r="A2257" s="5">
        <v>2015</v>
      </c>
      <c r="B2257" s="5" t="s">
        <v>29</v>
      </c>
      <c r="C2257" s="5">
        <v>3</v>
      </c>
      <c r="D2257" s="5">
        <v>60</v>
      </c>
      <c r="E2257" s="5">
        <v>1.53</v>
      </c>
      <c r="G2257" s="5">
        <f t="shared" si="1402"/>
        <v>1.53</v>
      </c>
      <c r="H2257" s="6">
        <f t="shared" si="1413"/>
        <v>1.8385385606970868</v>
      </c>
      <c r="I2257" s="6">
        <f t="shared" si="1408"/>
        <v>3.0642309344951445E-2</v>
      </c>
      <c r="J2257" s="6">
        <f t="shared" si="1409"/>
        <v>23.762933348792348</v>
      </c>
      <c r="K2257" s="6">
        <f t="shared" si="1410"/>
        <v>56.678433276164519</v>
      </c>
      <c r="L2257" s="6">
        <f t="shared" si="1411"/>
        <v>41.778141924139547</v>
      </c>
      <c r="M2257" s="6">
        <f t="shared" si="1407"/>
        <v>122.21950854909642</v>
      </c>
      <c r="N2257" s="6">
        <f t="shared" si="1412"/>
        <v>103.17149282870277</v>
      </c>
      <c r="O2257" s="6">
        <f t="shared" si="1414"/>
        <v>0.18614297789887338</v>
      </c>
      <c r="P2257" s="6">
        <f t="shared" si="1415"/>
        <v>0.45342746620931612</v>
      </c>
      <c r="Q2257" s="6">
        <f t="shared" si="1416"/>
        <v>0.32029908808506991</v>
      </c>
      <c r="R2257" s="6">
        <f t="shared" si="1417"/>
        <v>0.95986953219325943</v>
      </c>
      <c r="S2257" s="6">
        <f t="shared" si="1418"/>
        <v>0.80817669382483837</v>
      </c>
      <c r="T2257" s="6"/>
      <c r="U2257" s="6"/>
      <c r="V2257" s="6"/>
      <c r="W2257" s="6"/>
      <c r="X2257" s="4"/>
      <c r="Y2257" s="4"/>
      <c r="Z2257" s="4"/>
      <c r="AA2257" s="4"/>
    </row>
    <row r="2258" spans="1:27" x14ac:dyDescent="0.2">
      <c r="A2258" s="5">
        <v>2015</v>
      </c>
      <c r="B2258" s="5" t="s">
        <v>29</v>
      </c>
      <c r="C2258" s="5">
        <v>3</v>
      </c>
      <c r="D2258" s="5">
        <v>60</v>
      </c>
      <c r="E2258" s="5">
        <v>1.55</v>
      </c>
      <c r="G2258" s="5">
        <f t="shared" si="1402"/>
        <v>1.55</v>
      </c>
      <c r="H2258" s="6">
        <f t="shared" si="1413"/>
        <v>1.8869190875623698</v>
      </c>
      <c r="I2258" s="6">
        <f t="shared" si="1408"/>
        <v>3.1448651459372833E-2</v>
      </c>
      <c r="J2258" s="6">
        <f t="shared" si="1409"/>
        <v>24.566265111479716</v>
      </c>
      <c r="K2258" s="6">
        <f t="shared" si="1410"/>
        <v>58.268200544937031</v>
      </c>
      <c r="L2258" s="6">
        <f t="shared" si="1411"/>
        <v>42.572338688004628</v>
      </c>
      <c r="M2258" s="6">
        <f t="shared" si="1407"/>
        <v>125.40680434442137</v>
      </c>
      <c r="N2258" s="6">
        <f t="shared" si="1412"/>
        <v>106.24456403783721</v>
      </c>
      <c r="O2258" s="6">
        <f t="shared" si="1414"/>
        <v>0.19243574337325775</v>
      </c>
      <c r="P2258" s="6">
        <f t="shared" si="1415"/>
        <v>0.4661456043594962</v>
      </c>
      <c r="Q2258" s="6">
        <f t="shared" si="1416"/>
        <v>0.32638792994136884</v>
      </c>
      <c r="R2258" s="6">
        <f t="shared" si="1417"/>
        <v>0.98496927767412279</v>
      </c>
      <c r="S2258" s="6">
        <f t="shared" si="1418"/>
        <v>0.83224908496305805</v>
      </c>
      <c r="T2258" s="6"/>
      <c r="U2258" s="6"/>
      <c r="V2258" s="6"/>
      <c r="W2258" s="6"/>
      <c r="X2258" s="4"/>
      <c r="Y2258" s="4"/>
      <c r="Z2258" s="4"/>
      <c r="AA2258" s="4"/>
    </row>
    <row r="2259" spans="1:27" x14ac:dyDescent="0.2">
      <c r="A2259" s="5">
        <v>2015</v>
      </c>
      <c r="B2259" s="5" t="s">
        <v>29</v>
      </c>
      <c r="C2259" s="5">
        <v>3</v>
      </c>
      <c r="D2259" s="5">
        <v>60</v>
      </c>
      <c r="E2259" s="5">
        <v>1.6</v>
      </c>
      <c r="G2259" s="5">
        <f t="shared" si="1402"/>
        <v>1.6</v>
      </c>
      <c r="H2259" s="6">
        <f t="shared" si="1413"/>
        <v>2.0106192982974678</v>
      </c>
      <c r="I2259" s="6">
        <f t="shared" si="1408"/>
        <v>3.3510321638291131E-2</v>
      </c>
      <c r="J2259" s="6">
        <f t="shared" si="1409"/>
        <v>26.646314078543433</v>
      </c>
      <c r="K2259" s="6">
        <f t="shared" si="1410"/>
        <v>62.344859743251646</v>
      </c>
      <c r="L2259" s="6">
        <f t="shared" si="1411"/>
        <v>44.57799396284657</v>
      </c>
      <c r="M2259" s="6">
        <f t="shared" si="1407"/>
        <v>133.56916778464165</v>
      </c>
      <c r="N2259" s="6">
        <f t="shared" si="1412"/>
        <v>114.14798295467716</v>
      </c>
      <c r="O2259" s="6">
        <f t="shared" si="1414"/>
        <v>0.20872946028192355</v>
      </c>
      <c r="P2259" s="6">
        <f t="shared" si="1415"/>
        <v>0.49875887794601315</v>
      </c>
      <c r="Q2259" s="6">
        <f t="shared" si="1416"/>
        <v>0.3417646203818237</v>
      </c>
      <c r="R2259" s="6">
        <f t="shared" si="1417"/>
        <v>1.0492529586097603</v>
      </c>
      <c r="S2259" s="6">
        <f t="shared" si="1418"/>
        <v>0.89415919981163772</v>
      </c>
      <c r="T2259" s="6"/>
      <c r="U2259" s="6"/>
      <c r="V2259" s="6"/>
      <c r="W2259" s="6"/>
      <c r="X2259" s="4"/>
      <c r="Y2259" s="4"/>
      <c r="Z2259" s="4"/>
      <c r="AA2259" s="4"/>
    </row>
    <row r="2260" spans="1:27" x14ac:dyDescent="0.2">
      <c r="A2260" s="5">
        <v>2015</v>
      </c>
      <c r="B2260" s="5" t="s">
        <v>29</v>
      </c>
      <c r="C2260" s="5">
        <v>3</v>
      </c>
      <c r="D2260" s="5">
        <v>60</v>
      </c>
      <c r="E2260" s="5">
        <v>1.71</v>
      </c>
      <c r="G2260" s="5">
        <f t="shared" si="1402"/>
        <v>1.71</v>
      </c>
      <c r="H2260" s="6">
        <f t="shared" si="1413"/>
        <v>2.2965827695904784</v>
      </c>
      <c r="I2260" s="6">
        <f t="shared" si="1408"/>
        <v>3.8276379493174639E-2</v>
      </c>
      <c r="J2260" s="6">
        <f t="shared" si="1409"/>
        <v>31.590756759617506</v>
      </c>
      <c r="K2260" s="6">
        <f t="shared" si="1410"/>
        <v>71.830155122419981</v>
      </c>
      <c r="L2260" s="6">
        <f t="shared" si="1411"/>
        <v>49.089759711167005</v>
      </c>
      <c r="M2260" s="6">
        <f t="shared" si="1407"/>
        <v>152.51067159320451</v>
      </c>
      <c r="N2260" s="6">
        <f t="shared" si="1412"/>
        <v>132.65642537322688</v>
      </c>
      <c r="O2260" s="6">
        <f t="shared" si="1414"/>
        <v>0.24746092795033711</v>
      </c>
      <c r="P2260" s="6">
        <f t="shared" si="1415"/>
        <v>0.57464124097935987</v>
      </c>
      <c r="Q2260" s="6">
        <f t="shared" si="1416"/>
        <v>0.37635482445228041</v>
      </c>
      <c r="R2260" s="6">
        <f t="shared" si="1417"/>
        <v>1.1984569933819773</v>
      </c>
      <c r="S2260" s="6">
        <f t="shared" si="1418"/>
        <v>1.0391419987569439</v>
      </c>
      <c r="T2260" s="6"/>
      <c r="U2260" s="6"/>
      <c r="V2260" s="6"/>
      <c r="W2260" s="6"/>
      <c r="X2260" s="4"/>
      <c r="Y2260" s="4"/>
      <c r="Z2260" s="4"/>
      <c r="AA2260" s="4"/>
    </row>
    <row r="2261" spans="1:27" x14ac:dyDescent="0.2">
      <c r="A2261" s="5">
        <v>2015</v>
      </c>
      <c r="B2261" s="5" t="s">
        <v>29</v>
      </c>
      <c r="C2261" s="5">
        <v>3</v>
      </c>
      <c r="D2261" s="5">
        <v>60</v>
      </c>
      <c r="E2261" s="5">
        <v>1.93</v>
      </c>
      <c r="G2261" s="5">
        <f t="shared" si="1402"/>
        <v>1.93</v>
      </c>
      <c r="H2261" s="6">
        <f t="shared" si="1413"/>
        <v>2.9255296188391551</v>
      </c>
      <c r="I2261" s="6">
        <f t="shared" si="1408"/>
        <v>4.8758826980652585E-2</v>
      </c>
      <c r="J2261" s="6">
        <f t="shared" si="1409"/>
        <v>43.064231163356702</v>
      </c>
      <c r="K2261" s="6">
        <f t="shared" si="1410"/>
        <v>92.952731702211778</v>
      </c>
      <c r="L2261" s="6">
        <f t="shared" si="1411"/>
        <v>58.506570851502111</v>
      </c>
      <c r="M2261" s="6">
        <f t="shared" si="1407"/>
        <v>194.52353371707059</v>
      </c>
      <c r="N2261" s="6">
        <f t="shared" si="1412"/>
        <v>174.38800094489136</v>
      </c>
      <c r="O2261" s="6">
        <f t="shared" si="1414"/>
        <v>0.33733647744629419</v>
      </c>
      <c r="P2261" s="6">
        <f t="shared" si="1415"/>
        <v>0.74362185361769428</v>
      </c>
      <c r="Q2261" s="6">
        <f t="shared" si="1416"/>
        <v>0.44855037652818286</v>
      </c>
      <c r="R2261" s="6">
        <f t="shared" si="1417"/>
        <v>1.5295087075921714</v>
      </c>
      <c r="S2261" s="6">
        <f t="shared" si="1418"/>
        <v>1.3660393407349822</v>
      </c>
      <c r="T2261" s="6"/>
      <c r="U2261" s="6"/>
      <c r="V2261" s="6"/>
      <c r="W2261" s="6"/>
      <c r="X2261" s="4"/>
      <c r="Y2261" s="4"/>
      <c r="Z2261" s="4"/>
      <c r="AA2261" s="4"/>
    </row>
    <row r="2262" spans="1:27" x14ac:dyDescent="0.2">
      <c r="A2262" s="5">
        <v>2015</v>
      </c>
      <c r="B2262" s="5" t="s">
        <v>29</v>
      </c>
      <c r="C2262" s="5">
        <v>3</v>
      </c>
      <c r="D2262" s="5">
        <v>60</v>
      </c>
      <c r="E2262" s="5">
        <v>1.98</v>
      </c>
      <c r="G2262" s="5">
        <f t="shared" si="1402"/>
        <v>1.98</v>
      </c>
      <c r="H2262" s="6">
        <f t="shared" si="1413"/>
        <v>3.0790749597833562</v>
      </c>
      <c r="I2262" s="6">
        <f t="shared" si="1408"/>
        <v>5.1317915996389268E-2</v>
      </c>
      <c r="J2262" s="6">
        <f t="shared" si="1409"/>
        <v>45.978296233162688</v>
      </c>
      <c r="K2262" s="6">
        <f t="shared" si="1410"/>
        <v>98.157150975564662</v>
      </c>
      <c r="L2262" s="6">
        <f t="shared" si="1411"/>
        <v>60.717107227582801</v>
      </c>
      <c r="M2262" s="6">
        <f t="shared" si="1407"/>
        <v>204.85255443631016</v>
      </c>
      <c r="N2262" s="6">
        <f t="shared" si="1412"/>
        <v>184.76529974452839</v>
      </c>
      <c r="O2262" s="6">
        <f t="shared" si="1414"/>
        <v>0.36016332049310767</v>
      </c>
      <c r="P2262" s="6">
        <f t="shared" si="1415"/>
        <v>0.78525720780451735</v>
      </c>
      <c r="Q2262" s="6">
        <f t="shared" si="1416"/>
        <v>0.46549782207813478</v>
      </c>
      <c r="R2262" s="6">
        <f t="shared" si="1417"/>
        <v>1.6109183503757598</v>
      </c>
      <c r="S2262" s="6">
        <f t="shared" si="1418"/>
        <v>1.447328181332139</v>
      </c>
      <c r="T2262" s="6"/>
      <c r="U2262" s="6"/>
      <c r="V2262" s="6"/>
      <c r="W2262" s="6"/>
      <c r="X2262" s="4"/>
      <c r="Y2262" s="4"/>
      <c r="Z2262" s="4"/>
      <c r="AA2262" s="4"/>
    </row>
    <row r="2263" spans="1:27" x14ac:dyDescent="0.2">
      <c r="A2263" s="5">
        <v>2015</v>
      </c>
      <c r="B2263" s="5" t="s">
        <v>29</v>
      </c>
      <c r="C2263" s="5">
        <v>3</v>
      </c>
      <c r="D2263" s="5">
        <v>60</v>
      </c>
      <c r="F2263" s="5">
        <v>0.3</v>
      </c>
      <c r="G2263" s="5">
        <f t="shared" ref="G2263:G2326" si="1419">E2263+F2263</f>
        <v>0.3</v>
      </c>
      <c r="H2263" s="6">
        <f t="shared" si="1413"/>
        <v>7.0685834705770348E-2</v>
      </c>
      <c r="I2263" s="6">
        <f t="shared" si="1408"/>
        <v>1.1780972450961724E-3</v>
      </c>
      <c r="J2263" s="6">
        <f t="shared" ref="J2263:J2326" si="1420">81.42*G2263^2.1</f>
        <v>6.4965940937117681</v>
      </c>
      <c r="K2263" s="6">
        <f t="shared" ref="K2263:K2326" si="1421">69.66*G2263^1.99</f>
        <v>6.3453380906757362</v>
      </c>
      <c r="L2263" s="6">
        <f t="shared" ref="L2263:L2326" si="1422">40.5*G2263^1.41</f>
        <v>7.4164486203821047</v>
      </c>
      <c r="M2263" s="6">
        <f t="shared" si="1407"/>
        <v>20.258380804769608</v>
      </c>
      <c r="N2263" s="6">
        <f t="shared" ref="N2263:N2326" si="1423">179.2*G2263^2.01</f>
        <v>15.934987506588813</v>
      </c>
      <c r="O2263" s="6">
        <f t="shared" si="1414"/>
        <v>5.0889987067408847E-2</v>
      </c>
      <c r="P2263" s="6">
        <f t="shared" si="1415"/>
        <v>5.0762704725405887E-2</v>
      </c>
      <c r="Q2263" s="6">
        <f t="shared" si="1416"/>
        <v>5.6859439422929474E-2</v>
      </c>
      <c r="R2263" s="6">
        <f t="shared" si="1417"/>
        <v>0.1585121312157442</v>
      </c>
      <c r="S2263" s="6">
        <f t="shared" si="1418"/>
        <v>0.12482406880161237</v>
      </c>
      <c r="T2263" s="6"/>
      <c r="U2263" s="6"/>
      <c r="V2263" s="6"/>
      <c r="W2263" s="6"/>
      <c r="X2263" s="4"/>
      <c r="Y2263" s="4"/>
      <c r="Z2263" s="4"/>
      <c r="AA2263" s="4"/>
    </row>
    <row r="2264" spans="1:27" x14ac:dyDescent="0.2">
      <c r="A2264" s="5">
        <v>2015</v>
      </c>
      <c r="B2264" s="5" t="s">
        <v>29</v>
      </c>
      <c r="C2264" s="5">
        <v>3</v>
      </c>
      <c r="D2264" s="5">
        <v>60</v>
      </c>
      <c r="F2264" s="5">
        <v>0.41</v>
      </c>
      <c r="G2264" s="5">
        <f t="shared" si="1419"/>
        <v>0.41</v>
      </c>
      <c r="H2264" s="6">
        <f t="shared" si="1413"/>
        <v>0.13202543126711103</v>
      </c>
      <c r="I2264" s="6">
        <f t="shared" si="1408"/>
        <v>2.2004238544518504E-3</v>
      </c>
      <c r="J2264" s="6">
        <f t="shared" si="1420"/>
        <v>12.519217861306387</v>
      </c>
      <c r="K2264" s="6">
        <f t="shared" si="1421"/>
        <v>11.814717588535332</v>
      </c>
      <c r="L2264" s="6">
        <f t="shared" si="1422"/>
        <v>11.520736965512977</v>
      </c>
      <c r="M2264" s="6">
        <f t="shared" si="1407"/>
        <v>35.854672415354699</v>
      </c>
      <c r="N2264" s="6">
        <f t="shared" si="1423"/>
        <v>29.856133042080547</v>
      </c>
      <c r="O2264" s="6">
        <f t="shared" si="1414"/>
        <v>9.8067206580233351E-2</v>
      </c>
      <c r="P2264" s="6">
        <f t="shared" si="1415"/>
        <v>9.4517740708282658E-2</v>
      </c>
      <c r="Q2264" s="6">
        <f t="shared" si="1416"/>
        <v>8.8325650068932837E-2</v>
      </c>
      <c r="R2264" s="6">
        <f t="shared" si="1417"/>
        <v>0.28091059735744883</v>
      </c>
      <c r="S2264" s="6">
        <f t="shared" si="1418"/>
        <v>0.23387304216296426</v>
      </c>
      <c r="T2264" s="6"/>
      <c r="U2264" s="6"/>
      <c r="V2264" s="6"/>
      <c r="W2264" s="6"/>
      <c r="X2264" s="4"/>
      <c r="Y2264" s="4"/>
      <c r="Z2264" s="4"/>
      <c r="AA2264" s="4"/>
    </row>
    <row r="2265" spans="1:27" x14ac:dyDescent="0.2">
      <c r="A2265" s="5">
        <v>2015</v>
      </c>
      <c r="B2265" s="5" t="s">
        <v>29</v>
      </c>
      <c r="C2265" s="5">
        <v>3</v>
      </c>
      <c r="D2265" s="5">
        <v>60</v>
      </c>
      <c r="F2265" s="5">
        <v>0.47</v>
      </c>
      <c r="G2265" s="5">
        <f t="shared" si="1419"/>
        <v>0.47</v>
      </c>
      <c r="H2265" s="6">
        <f t="shared" si="1413"/>
        <v>0.17349445429449631</v>
      </c>
      <c r="I2265" s="6">
        <f t="shared" si="1408"/>
        <v>2.8915742382416053E-3</v>
      </c>
      <c r="J2265" s="6">
        <f t="shared" si="1420"/>
        <v>16.677716983849006</v>
      </c>
      <c r="K2265" s="6">
        <f t="shared" si="1421"/>
        <v>15.504515781327996</v>
      </c>
      <c r="L2265" s="6">
        <f t="shared" si="1422"/>
        <v>13.967317417045875</v>
      </c>
      <c r="M2265" s="6">
        <f t="shared" si="1407"/>
        <v>46.149550182222882</v>
      </c>
      <c r="N2265" s="6">
        <f t="shared" si="1423"/>
        <v>39.287527659128628</v>
      </c>
      <c r="O2265" s="6">
        <f t="shared" si="1414"/>
        <v>0.13064211637348386</v>
      </c>
      <c r="P2265" s="6">
        <f t="shared" si="1415"/>
        <v>0.12403612625062396</v>
      </c>
      <c r="Q2265" s="6">
        <f t="shared" si="1416"/>
        <v>0.10708276686401838</v>
      </c>
      <c r="R2265" s="6">
        <f t="shared" si="1417"/>
        <v>0.36176100948812617</v>
      </c>
      <c r="S2265" s="6">
        <f t="shared" si="1418"/>
        <v>0.30775229999650755</v>
      </c>
      <c r="T2265" s="6"/>
      <c r="U2265" s="6"/>
      <c r="V2265" s="6"/>
      <c r="W2265" s="6"/>
      <c r="X2265" s="4"/>
      <c r="Y2265" s="4"/>
      <c r="Z2265" s="4"/>
      <c r="AA2265" s="4"/>
    </row>
    <row r="2266" spans="1:27" x14ac:dyDescent="0.2">
      <c r="A2266" s="5">
        <v>2015</v>
      </c>
      <c r="B2266" s="5" t="s">
        <v>29</v>
      </c>
      <c r="C2266" s="5">
        <v>3</v>
      </c>
      <c r="D2266" s="5">
        <v>60</v>
      </c>
      <c r="F2266" s="5">
        <v>0.48</v>
      </c>
      <c r="G2266" s="5">
        <f t="shared" si="1419"/>
        <v>0.48</v>
      </c>
      <c r="H2266" s="6">
        <f t="shared" si="1413"/>
        <v>0.18095573684677208</v>
      </c>
      <c r="I2266" s="6">
        <f t="shared" si="1408"/>
        <v>3.0159289474462011E-3</v>
      </c>
      <c r="J2266" s="6">
        <f t="shared" si="1420"/>
        <v>17.431617855772416</v>
      </c>
      <c r="K2266" s="6">
        <f t="shared" si="1421"/>
        <v>16.167896952399097</v>
      </c>
      <c r="L2266" s="6">
        <f t="shared" si="1422"/>
        <v>14.388156994310403</v>
      </c>
      <c r="M2266" s="6">
        <f t="shared" si="1407"/>
        <v>47.987671802481913</v>
      </c>
      <c r="N2266" s="6">
        <f t="shared" si="1423"/>
        <v>40.985750545694266</v>
      </c>
      <c r="O2266" s="6">
        <f t="shared" si="1414"/>
        <v>0.13654767320355057</v>
      </c>
      <c r="P2266" s="6">
        <f t="shared" si="1415"/>
        <v>0.12934317561919279</v>
      </c>
      <c r="Q2266" s="6">
        <f t="shared" si="1416"/>
        <v>0.11030920362304643</v>
      </c>
      <c r="R2266" s="6">
        <f t="shared" si="1417"/>
        <v>0.3762000524457898</v>
      </c>
      <c r="S2266" s="6">
        <f t="shared" si="1418"/>
        <v>0.32105504594127171</v>
      </c>
      <c r="T2266" s="6"/>
      <c r="U2266" s="6"/>
      <c r="V2266" s="6"/>
      <c r="W2266" s="6"/>
      <c r="X2266" s="4"/>
      <c r="Y2266" s="4"/>
      <c r="Z2266" s="4"/>
      <c r="AA2266" s="4"/>
    </row>
    <row r="2267" spans="1:27" x14ac:dyDescent="0.2">
      <c r="A2267" s="5">
        <v>2015</v>
      </c>
      <c r="B2267" s="5" t="s">
        <v>29</v>
      </c>
      <c r="C2267" s="5">
        <v>3</v>
      </c>
      <c r="D2267" s="5">
        <v>60</v>
      </c>
      <c r="F2267" s="5">
        <v>0.54</v>
      </c>
      <c r="G2267" s="5">
        <f t="shared" si="1419"/>
        <v>0.54</v>
      </c>
      <c r="H2267" s="6">
        <f t="shared" si="1413"/>
        <v>0.22902210444669593</v>
      </c>
      <c r="I2267" s="6">
        <f t="shared" si="1408"/>
        <v>3.8170350741115991E-3</v>
      </c>
      <c r="J2267" s="6">
        <f t="shared" si="1420"/>
        <v>22.323279333946623</v>
      </c>
      <c r="K2267" s="6">
        <f t="shared" si="1421"/>
        <v>20.438407421170623</v>
      </c>
      <c r="L2267" s="6">
        <f t="shared" si="1422"/>
        <v>16.987529525110105</v>
      </c>
      <c r="M2267" s="6">
        <f t="shared" si="1407"/>
        <v>59.749216280227351</v>
      </c>
      <c r="N2267" s="6">
        <f t="shared" si="1423"/>
        <v>51.933723641346489</v>
      </c>
      <c r="O2267" s="6">
        <f t="shared" si="1414"/>
        <v>0.17486568811591521</v>
      </c>
      <c r="P2267" s="6">
        <f t="shared" si="1415"/>
        <v>0.163507259369365</v>
      </c>
      <c r="Q2267" s="6">
        <f t="shared" si="1416"/>
        <v>0.13023772635917749</v>
      </c>
      <c r="R2267" s="6">
        <f t="shared" si="1417"/>
        <v>0.46861067384445776</v>
      </c>
      <c r="S2267" s="6">
        <f t="shared" si="1418"/>
        <v>0.4068141685238808</v>
      </c>
      <c r="T2267" s="6"/>
      <c r="U2267" s="6"/>
      <c r="V2267" s="6"/>
      <c r="W2267" s="6"/>
      <c r="X2267" s="4"/>
      <c r="Y2267" s="4"/>
      <c r="Z2267" s="4"/>
      <c r="AA2267" s="4"/>
    </row>
    <row r="2268" spans="1:27" x14ac:dyDescent="0.2">
      <c r="A2268" s="5">
        <v>2015</v>
      </c>
      <c r="B2268" s="5" t="s">
        <v>29</v>
      </c>
      <c r="C2268" s="5">
        <v>3</v>
      </c>
      <c r="D2268" s="5">
        <v>60</v>
      </c>
      <c r="F2268" s="5">
        <v>0.55000000000000004</v>
      </c>
      <c r="G2268" s="5">
        <f t="shared" si="1419"/>
        <v>0.55000000000000004</v>
      </c>
      <c r="H2268" s="6">
        <f t="shared" si="1413"/>
        <v>0.23758294442772815</v>
      </c>
      <c r="I2268" s="6">
        <f t="shared" si="1408"/>
        <v>3.959715740462136E-3</v>
      </c>
      <c r="J2268" s="6">
        <f t="shared" si="1420"/>
        <v>23.200254338719894</v>
      </c>
      <c r="K2268" s="6">
        <f t="shared" si="1421"/>
        <v>21.198504429987054</v>
      </c>
      <c r="L2268" s="6">
        <f t="shared" si="1422"/>
        <v>17.432770605647946</v>
      </c>
      <c r="M2268" s="6">
        <f t="shared" si="1407"/>
        <v>61.831529374354893</v>
      </c>
      <c r="N2268" s="6">
        <f t="shared" si="1423"/>
        <v>53.884891312622557</v>
      </c>
      <c r="O2268" s="6">
        <f t="shared" si="1414"/>
        <v>0.18173532565330583</v>
      </c>
      <c r="P2268" s="6">
        <f t="shared" si="1415"/>
        <v>0.16958803543989642</v>
      </c>
      <c r="Q2268" s="6">
        <f t="shared" si="1416"/>
        <v>0.13365124130996758</v>
      </c>
      <c r="R2268" s="6">
        <f t="shared" si="1417"/>
        <v>0.48497460240316986</v>
      </c>
      <c r="S2268" s="6">
        <f t="shared" si="1418"/>
        <v>0.42209831528221003</v>
      </c>
      <c r="T2268" s="6"/>
      <c r="U2268" s="6"/>
      <c r="V2268" s="6"/>
      <c r="W2268" s="6"/>
      <c r="X2268" s="4"/>
      <c r="Y2268" s="4"/>
      <c r="Z2268" s="4"/>
      <c r="AA2268" s="4"/>
    </row>
    <row r="2269" spans="1:27" x14ac:dyDescent="0.2">
      <c r="A2269" s="5">
        <v>2015</v>
      </c>
      <c r="B2269" s="5" t="s">
        <v>29</v>
      </c>
      <c r="C2269" s="5">
        <v>3</v>
      </c>
      <c r="D2269" s="5">
        <v>60</v>
      </c>
      <c r="F2269" s="5">
        <v>0.6</v>
      </c>
      <c r="G2269" s="5">
        <f t="shared" si="1419"/>
        <v>0.6</v>
      </c>
      <c r="H2269" s="6">
        <f t="shared" si="1413"/>
        <v>0.28274333882308139</v>
      </c>
      <c r="I2269" s="6">
        <f t="shared" si="1408"/>
        <v>4.7123889803846897E-3</v>
      </c>
      <c r="J2269" s="6">
        <f t="shared" si="1420"/>
        <v>27.851508586041181</v>
      </c>
      <c r="K2269" s="6">
        <f t="shared" si="1421"/>
        <v>25.206030555443377</v>
      </c>
      <c r="L2269" s="6">
        <f t="shared" si="1422"/>
        <v>19.708260145754693</v>
      </c>
      <c r="M2269" s="6">
        <f t="shared" si="1407"/>
        <v>72.765799287239247</v>
      </c>
      <c r="N2269" s="6">
        <f t="shared" si="1423"/>
        <v>64.183296439376321</v>
      </c>
      <c r="O2269" s="6">
        <f t="shared" si="1414"/>
        <v>0.21817015059065589</v>
      </c>
      <c r="P2269" s="6">
        <f t="shared" si="1415"/>
        <v>0.20164824444354698</v>
      </c>
      <c r="Q2269" s="6">
        <f t="shared" si="1416"/>
        <v>0.15109666111745265</v>
      </c>
      <c r="R2269" s="6">
        <f t="shared" si="1417"/>
        <v>0.5709150561516555</v>
      </c>
      <c r="S2269" s="6">
        <f t="shared" si="1418"/>
        <v>0.50276915544178113</v>
      </c>
      <c r="T2269" s="6"/>
      <c r="U2269" s="6"/>
      <c r="V2269" s="6"/>
      <c r="W2269" s="6"/>
      <c r="X2269" s="4"/>
      <c r="Y2269" s="4"/>
      <c r="Z2269" s="4"/>
      <c r="AA2269" s="4"/>
    </row>
    <row r="2270" spans="1:27" x14ac:dyDescent="0.2">
      <c r="A2270" s="5">
        <v>2015</v>
      </c>
      <c r="B2270" s="5" t="s">
        <v>29</v>
      </c>
      <c r="C2270" s="5">
        <v>3</v>
      </c>
      <c r="D2270" s="5">
        <v>60</v>
      </c>
      <c r="F2270" s="5">
        <v>0.63</v>
      </c>
      <c r="G2270" s="5">
        <f t="shared" si="1419"/>
        <v>0.63</v>
      </c>
      <c r="H2270" s="6">
        <f t="shared" si="1413"/>
        <v>0.31172453105244724</v>
      </c>
      <c r="I2270" s="6">
        <f t="shared" si="1408"/>
        <v>5.1954088508741206E-3</v>
      </c>
      <c r="J2270" s="6">
        <f t="shared" si="1420"/>
        <v>30.856470774081092</v>
      </c>
      <c r="K2270" s="6">
        <f t="shared" si="1421"/>
        <v>27.776093379257087</v>
      </c>
      <c r="L2270" s="6">
        <f t="shared" si="1422"/>
        <v>21.111796837674902</v>
      </c>
      <c r="M2270" s="6">
        <f t="shared" si="1407"/>
        <v>79.744360991013082</v>
      </c>
      <c r="N2270" s="6">
        <f t="shared" si="1423"/>
        <v>70.796617685280694</v>
      </c>
      <c r="O2270" s="6">
        <f t="shared" si="1414"/>
        <v>0.2417090210636352</v>
      </c>
      <c r="P2270" s="6">
        <f t="shared" si="1415"/>
        <v>0.22220874703405669</v>
      </c>
      <c r="Q2270" s="6">
        <f t="shared" si="1416"/>
        <v>0.16185710908884093</v>
      </c>
      <c r="R2270" s="6">
        <f t="shared" si="1417"/>
        <v>0.6257748771865328</v>
      </c>
      <c r="S2270" s="6">
        <f t="shared" si="1418"/>
        <v>0.55457350520136539</v>
      </c>
      <c r="T2270" s="6"/>
      <c r="U2270" s="6"/>
      <c r="V2270" s="6"/>
      <c r="W2270" s="6"/>
      <c r="X2270" s="4"/>
      <c r="Y2270" s="4"/>
      <c r="Z2270" s="4"/>
      <c r="AA2270" s="4"/>
    </row>
    <row r="2271" spans="1:27" x14ac:dyDescent="0.2">
      <c r="A2271" s="5">
        <v>2015</v>
      </c>
      <c r="B2271" s="5" t="s">
        <v>29</v>
      </c>
      <c r="C2271" s="5">
        <v>3</v>
      </c>
      <c r="D2271" s="5">
        <v>60</v>
      </c>
      <c r="F2271" s="5">
        <v>0.64</v>
      </c>
      <c r="G2271" s="5">
        <f t="shared" si="1419"/>
        <v>0.64</v>
      </c>
      <c r="H2271" s="6">
        <f t="shared" si="1413"/>
        <v>0.32169908772759481</v>
      </c>
      <c r="I2271" s="6">
        <f t="shared" si="1408"/>
        <v>5.3616514621265803E-3</v>
      </c>
      <c r="J2271" s="6">
        <f t="shared" si="1420"/>
        <v>31.894003930277812</v>
      </c>
      <c r="K2271" s="6">
        <f t="shared" si="1421"/>
        <v>28.660358490328537</v>
      </c>
      <c r="L2271" s="6">
        <f t="shared" si="1422"/>
        <v>21.585831694684668</v>
      </c>
      <c r="M2271" s="6">
        <f t="shared" si="1407"/>
        <v>82.140194115291024</v>
      </c>
      <c r="N2271" s="6">
        <f t="shared" si="1423"/>
        <v>73.073473717443136</v>
      </c>
      <c r="O2271" s="6">
        <f t="shared" si="1414"/>
        <v>0.2498363641205095</v>
      </c>
      <c r="P2271" s="6">
        <f t="shared" si="1415"/>
        <v>0.22928286792262831</v>
      </c>
      <c r="Q2271" s="6">
        <f t="shared" si="1416"/>
        <v>0.16549137632591579</v>
      </c>
      <c r="R2271" s="6">
        <f t="shared" si="1417"/>
        <v>0.64461060836905359</v>
      </c>
      <c r="S2271" s="6">
        <f t="shared" si="1418"/>
        <v>0.57240887745330449</v>
      </c>
      <c r="T2271" s="6"/>
      <c r="U2271" s="6"/>
      <c r="V2271" s="6"/>
      <c r="W2271" s="6"/>
      <c r="X2271" s="4"/>
      <c r="Y2271" s="4"/>
      <c r="Z2271" s="4"/>
      <c r="AA2271" s="4"/>
    </row>
    <row r="2272" spans="1:27" x14ac:dyDescent="0.2">
      <c r="A2272" s="5">
        <v>2015</v>
      </c>
      <c r="B2272" s="5" t="s">
        <v>29</v>
      </c>
      <c r="C2272" s="5">
        <v>3</v>
      </c>
      <c r="D2272" s="5">
        <v>60</v>
      </c>
      <c r="F2272" s="5">
        <v>0.64</v>
      </c>
      <c r="G2272" s="5">
        <f t="shared" si="1419"/>
        <v>0.64</v>
      </c>
      <c r="H2272" s="6">
        <f t="shared" si="1413"/>
        <v>0.32169908772759481</v>
      </c>
      <c r="I2272" s="6">
        <f t="shared" si="1408"/>
        <v>5.3616514621265803E-3</v>
      </c>
      <c r="J2272" s="6">
        <f t="shared" si="1420"/>
        <v>31.894003930277812</v>
      </c>
      <c r="K2272" s="6">
        <f t="shared" si="1421"/>
        <v>28.660358490328537</v>
      </c>
      <c r="L2272" s="6">
        <f t="shared" si="1422"/>
        <v>21.585831694684668</v>
      </c>
      <c r="M2272" s="6">
        <f t="shared" si="1407"/>
        <v>82.140194115291024</v>
      </c>
      <c r="N2272" s="6">
        <f t="shared" si="1423"/>
        <v>73.073473717443136</v>
      </c>
      <c r="O2272" s="6">
        <f t="shared" si="1414"/>
        <v>0.2498363641205095</v>
      </c>
      <c r="P2272" s="6">
        <f t="shared" si="1415"/>
        <v>0.22928286792262831</v>
      </c>
      <c r="Q2272" s="6">
        <f t="shared" si="1416"/>
        <v>0.16549137632591579</v>
      </c>
      <c r="R2272" s="6">
        <f t="shared" si="1417"/>
        <v>0.64461060836905359</v>
      </c>
      <c r="S2272" s="6">
        <f t="shared" si="1418"/>
        <v>0.57240887745330449</v>
      </c>
      <c r="T2272" s="6"/>
      <c r="U2272" s="6"/>
      <c r="V2272" s="6"/>
      <c r="W2272" s="6"/>
      <c r="X2272" s="4"/>
      <c r="Y2272" s="4"/>
      <c r="Z2272" s="4"/>
      <c r="AA2272" s="4"/>
    </row>
    <row r="2273" spans="1:27" x14ac:dyDescent="0.2">
      <c r="A2273" s="5">
        <v>2015</v>
      </c>
      <c r="B2273" s="5" t="s">
        <v>29</v>
      </c>
      <c r="C2273" s="5">
        <v>3</v>
      </c>
      <c r="D2273" s="5">
        <v>60</v>
      </c>
      <c r="F2273" s="5">
        <v>0.74</v>
      </c>
      <c r="G2273" s="5">
        <f t="shared" si="1419"/>
        <v>0.74</v>
      </c>
      <c r="H2273" s="6">
        <f t="shared" si="1413"/>
        <v>0.43008403427644265</v>
      </c>
      <c r="I2273" s="6">
        <f t="shared" si="1408"/>
        <v>7.1680672379407107E-3</v>
      </c>
      <c r="J2273" s="6">
        <f t="shared" si="1420"/>
        <v>43.263107378057981</v>
      </c>
      <c r="K2273" s="6">
        <f t="shared" si="1421"/>
        <v>38.260848091492065</v>
      </c>
      <c r="L2273" s="6">
        <f t="shared" si="1422"/>
        <v>26.489377227505106</v>
      </c>
      <c r="M2273" s="6">
        <f t="shared" si="1407"/>
        <v>108.01333269705515</v>
      </c>
      <c r="N2273" s="6">
        <f t="shared" si="1423"/>
        <v>97.8348902111005</v>
      </c>
      <c r="O2273" s="6">
        <f t="shared" si="1414"/>
        <v>0.33889434112812084</v>
      </c>
      <c r="P2273" s="6">
        <f t="shared" si="1415"/>
        <v>0.30608678473193651</v>
      </c>
      <c r="Q2273" s="6">
        <f t="shared" si="1416"/>
        <v>0.20308522541087248</v>
      </c>
      <c r="R2273" s="6">
        <f t="shared" si="1417"/>
        <v>0.84806635127092977</v>
      </c>
      <c r="S2273" s="6">
        <f t="shared" si="1418"/>
        <v>0.76637330665362058</v>
      </c>
      <c r="T2273" s="6"/>
      <c r="U2273" s="6"/>
      <c r="V2273" s="6"/>
      <c r="W2273" s="6"/>
      <c r="X2273" s="4"/>
      <c r="Y2273" s="4"/>
      <c r="Z2273" s="4"/>
      <c r="AA2273" s="4"/>
    </row>
    <row r="2274" spans="1:27" x14ac:dyDescent="0.2">
      <c r="A2274" s="5">
        <v>2015</v>
      </c>
      <c r="B2274" s="5" t="s">
        <v>29</v>
      </c>
      <c r="C2274" s="5">
        <v>3</v>
      </c>
      <c r="D2274" s="5">
        <v>60</v>
      </c>
      <c r="F2274" s="5">
        <v>0.75</v>
      </c>
      <c r="G2274" s="5">
        <f t="shared" si="1419"/>
        <v>0.75</v>
      </c>
      <c r="H2274" s="6">
        <f t="shared" si="1413"/>
        <v>0.44178646691106466</v>
      </c>
      <c r="I2274" s="6">
        <f t="shared" si="1408"/>
        <v>7.3631077818510776E-3</v>
      </c>
      <c r="J2274" s="6">
        <f t="shared" si="1420"/>
        <v>44.499973378056438</v>
      </c>
      <c r="K2274" s="6">
        <f t="shared" si="1421"/>
        <v>39.296636923930215</v>
      </c>
      <c r="L2274" s="6">
        <f t="shared" si="1422"/>
        <v>26.995501795423586</v>
      </c>
      <c r="M2274" s="6">
        <f t="shared" si="1407"/>
        <v>110.79211209741024</v>
      </c>
      <c r="N2274" s="6">
        <f t="shared" si="1423"/>
        <v>100.5104331865805</v>
      </c>
      <c r="O2274" s="6">
        <f t="shared" si="1414"/>
        <v>0.34858312479477538</v>
      </c>
      <c r="P2274" s="6">
        <f t="shared" si="1415"/>
        <v>0.31437309539144176</v>
      </c>
      <c r="Q2274" s="6">
        <f t="shared" si="1416"/>
        <v>0.20696551376491415</v>
      </c>
      <c r="R2274" s="6">
        <f t="shared" si="1417"/>
        <v>0.86992173395113126</v>
      </c>
      <c r="S2274" s="6">
        <f t="shared" si="1418"/>
        <v>0.78733172662821382</v>
      </c>
      <c r="T2274" s="6"/>
      <c r="U2274" s="6"/>
      <c r="V2274" s="6"/>
      <c r="W2274" s="6"/>
      <c r="X2274" s="4"/>
      <c r="Y2274" s="4"/>
      <c r="Z2274" s="4"/>
      <c r="AA2274" s="4"/>
    </row>
    <row r="2275" spans="1:27" x14ac:dyDescent="0.2">
      <c r="A2275" s="5">
        <v>2015</v>
      </c>
      <c r="B2275" s="5" t="s">
        <v>29</v>
      </c>
      <c r="C2275" s="5">
        <v>3</v>
      </c>
      <c r="D2275" s="5">
        <v>60</v>
      </c>
      <c r="F2275" s="5">
        <v>0.77</v>
      </c>
      <c r="G2275" s="5">
        <f t="shared" si="1419"/>
        <v>0.77</v>
      </c>
      <c r="H2275" s="6">
        <f t="shared" si="1413"/>
        <v>0.46566257107834708</v>
      </c>
      <c r="I2275" s="6">
        <f t="shared" si="1408"/>
        <v>7.7610428513057847E-3</v>
      </c>
      <c r="J2275" s="6">
        <f t="shared" si="1420"/>
        <v>47.028553493992838</v>
      </c>
      <c r="K2275" s="6">
        <f t="shared" si="1421"/>
        <v>41.409502534426025</v>
      </c>
      <c r="L2275" s="6">
        <f t="shared" si="1422"/>
        <v>28.016052702053322</v>
      </c>
      <c r="M2275" s="6">
        <f t="shared" si="1407"/>
        <v>116.45410873047217</v>
      </c>
      <c r="N2275" s="6">
        <f t="shared" si="1423"/>
        <v>105.9703485829462</v>
      </c>
      <c r="O2275" s="6">
        <f t="shared" si="1414"/>
        <v>0.36839033570294383</v>
      </c>
      <c r="P2275" s="6">
        <f t="shared" si="1415"/>
        <v>0.33127602027540815</v>
      </c>
      <c r="Q2275" s="6">
        <f t="shared" si="1416"/>
        <v>0.21478973738240884</v>
      </c>
      <c r="R2275" s="6">
        <f t="shared" si="1417"/>
        <v>0.91445609336076084</v>
      </c>
      <c r="S2275" s="6">
        <f t="shared" si="1418"/>
        <v>0.83010106389974514</v>
      </c>
      <c r="T2275" s="6"/>
      <c r="U2275" s="6"/>
      <c r="V2275" s="6"/>
      <c r="W2275" s="6"/>
      <c r="X2275" s="4"/>
      <c r="Y2275" s="4"/>
      <c r="Z2275" s="4"/>
      <c r="AA2275" s="4"/>
    </row>
    <row r="2276" spans="1:27" x14ac:dyDescent="0.2">
      <c r="A2276" s="5">
        <v>2015</v>
      </c>
      <c r="B2276" s="5" t="s">
        <v>29</v>
      </c>
      <c r="C2276" s="5">
        <v>3</v>
      </c>
      <c r="D2276" s="5">
        <v>60</v>
      </c>
      <c r="F2276" s="5">
        <v>0.79</v>
      </c>
      <c r="G2276" s="5">
        <f t="shared" si="1419"/>
        <v>0.79</v>
      </c>
      <c r="H2276" s="6">
        <f t="shared" si="1413"/>
        <v>0.49016699377634754</v>
      </c>
      <c r="I2276" s="6">
        <f t="shared" si="1408"/>
        <v>8.1694498962724595E-3</v>
      </c>
      <c r="J2276" s="6">
        <f t="shared" si="1420"/>
        <v>49.630424491237129</v>
      </c>
      <c r="K2276" s="6">
        <f t="shared" si="1421"/>
        <v>43.577406706077838</v>
      </c>
      <c r="L2276" s="6">
        <f t="shared" si="1422"/>
        <v>29.047530870912365</v>
      </c>
      <c r="M2276" s="6">
        <f t="shared" si="1407"/>
        <v>122.25536206822733</v>
      </c>
      <c r="N2276" s="6">
        <f t="shared" si="1423"/>
        <v>111.57540163146477</v>
      </c>
      <c r="O2276" s="6">
        <f t="shared" si="1414"/>
        <v>0.38877165851469081</v>
      </c>
      <c r="P2276" s="6">
        <f t="shared" si="1415"/>
        <v>0.34861925364862267</v>
      </c>
      <c r="Q2276" s="6">
        <f t="shared" si="1416"/>
        <v>0.2226977366769948</v>
      </c>
      <c r="R2276" s="6">
        <f t="shared" si="1417"/>
        <v>0.96008864884030831</v>
      </c>
      <c r="S2276" s="6">
        <f t="shared" si="1418"/>
        <v>0.87400731277980737</v>
      </c>
      <c r="T2276" s="6"/>
      <c r="U2276" s="6"/>
      <c r="V2276" s="6"/>
      <c r="W2276" s="6"/>
      <c r="X2276" s="4"/>
      <c r="Y2276" s="4"/>
      <c r="Z2276" s="4"/>
      <c r="AA2276" s="4"/>
    </row>
    <row r="2277" spans="1:27" x14ac:dyDescent="0.2">
      <c r="A2277" s="5">
        <v>2015</v>
      </c>
      <c r="B2277" s="5" t="s">
        <v>29</v>
      </c>
      <c r="C2277" s="5">
        <v>3</v>
      </c>
      <c r="D2277" s="5">
        <v>60</v>
      </c>
      <c r="F2277" s="5">
        <v>0.8</v>
      </c>
      <c r="G2277" s="5">
        <f t="shared" si="1419"/>
        <v>0.8</v>
      </c>
      <c r="H2277" s="6">
        <f t="shared" si="1413"/>
        <v>0.50265482457436694</v>
      </c>
      <c r="I2277" s="6">
        <f t="shared" si="1408"/>
        <v>8.3775804095727827E-3</v>
      </c>
      <c r="J2277" s="6">
        <f t="shared" si="1420"/>
        <v>50.958903049449752</v>
      </c>
      <c r="K2277" s="6">
        <f t="shared" si="1421"/>
        <v>44.681993827897678</v>
      </c>
      <c r="L2277" s="6">
        <f t="shared" si="1422"/>
        <v>29.56731613851229</v>
      </c>
      <c r="M2277" s="6">
        <f t="shared" si="1407"/>
        <v>125.20821301585971</v>
      </c>
      <c r="N2277" s="6">
        <f t="shared" si="1423"/>
        <v>114.43236644483854</v>
      </c>
      <c r="O2277" s="6">
        <f t="shared" si="1414"/>
        <v>0.39917807388735638</v>
      </c>
      <c r="P2277" s="6">
        <f t="shared" si="1415"/>
        <v>0.35745595062318142</v>
      </c>
      <c r="Q2277" s="6">
        <f t="shared" si="1416"/>
        <v>0.22668275706192756</v>
      </c>
      <c r="R2277" s="6">
        <f t="shared" si="1417"/>
        <v>0.98331678157246538</v>
      </c>
      <c r="S2277" s="6">
        <f t="shared" si="1418"/>
        <v>0.89638687048456844</v>
      </c>
      <c r="T2277" s="6"/>
      <c r="U2277" s="6"/>
      <c r="V2277" s="6"/>
      <c r="W2277" s="6"/>
      <c r="X2277" s="4"/>
      <c r="Y2277" s="4"/>
      <c r="Z2277" s="4"/>
      <c r="AA2277" s="4"/>
    </row>
    <row r="2278" spans="1:27" x14ac:dyDescent="0.2">
      <c r="A2278" s="5">
        <v>2015</v>
      </c>
      <c r="B2278" s="5" t="s">
        <v>29</v>
      </c>
      <c r="C2278" s="5">
        <v>3</v>
      </c>
      <c r="D2278" s="5">
        <v>60</v>
      </c>
      <c r="F2278" s="5">
        <v>0.8</v>
      </c>
      <c r="G2278" s="5">
        <f t="shared" si="1419"/>
        <v>0.8</v>
      </c>
      <c r="H2278" s="6">
        <f t="shared" si="1413"/>
        <v>0.50265482457436694</v>
      </c>
      <c r="I2278" s="6">
        <f t="shared" si="1408"/>
        <v>8.3775804095727827E-3</v>
      </c>
      <c r="J2278" s="6">
        <f t="shared" si="1420"/>
        <v>50.958903049449752</v>
      </c>
      <c r="K2278" s="6">
        <f t="shared" si="1421"/>
        <v>44.681993827897678</v>
      </c>
      <c r="L2278" s="6">
        <f t="shared" si="1422"/>
        <v>29.56731613851229</v>
      </c>
      <c r="M2278" s="6">
        <f t="shared" si="1407"/>
        <v>125.20821301585971</v>
      </c>
      <c r="N2278" s="6">
        <f t="shared" si="1423"/>
        <v>114.43236644483854</v>
      </c>
      <c r="O2278" s="6">
        <f t="shared" si="1414"/>
        <v>0.39917807388735638</v>
      </c>
      <c r="P2278" s="6">
        <f t="shared" si="1415"/>
        <v>0.35745595062318142</v>
      </c>
      <c r="Q2278" s="6">
        <f t="shared" si="1416"/>
        <v>0.22668275706192756</v>
      </c>
      <c r="R2278" s="6">
        <f t="shared" si="1417"/>
        <v>0.98331678157246538</v>
      </c>
      <c r="S2278" s="6">
        <f t="shared" si="1418"/>
        <v>0.89638687048456844</v>
      </c>
      <c r="T2278" s="6"/>
      <c r="U2278" s="6"/>
      <c r="V2278" s="6"/>
      <c r="W2278" s="6"/>
      <c r="X2278" s="4"/>
      <c r="Y2278" s="4"/>
      <c r="Z2278" s="4"/>
      <c r="AA2278" s="4"/>
    </row>
    <row r="2279" spans="1:27" x14ac:dyDescent="0.2">
      <c r="A2279" s="5">
        <v>2015</v>
      </c>
      <c r="B2279" s="5" t="s">
        <v>29</v>
      </c>
      <c r="C2279" s="5">
        <v>3</v>
      </c>
      <c r="D2279" s="5">
        <v>60</v>
      </c>
      <c r="F2279" s="5">
        <v>0.82</v>
      </c>
      <c r="G2279" s="5">
        <f t="shared" si="1419"/>
        <v>0.82</v>
      </c>
      <c r="H2279" s="6">
        <f t="shared" si="1413"/>
        <v>0.52810172506844411</v>
      </c>
      <c r="I2279" s="6">
        <f t="shared" si="1408"/>
        <v>8.8016954178074015E-3</v>
      </c>
      <c r="J2279" s="6">
        <f t="shared" si="1420"/>
        <v>53.671061901834214</v>
      </c>
      <c r="K2279" s="6">
        <f t="shared" si="1421"/>
        <v>46.932429491529568</v>
      </c>
      <c r="L2279" s="6">
        <f t="shared" si="1422"/>
        <v>30.614879548028767</v>
      </c>
      <c r="M2279" s="6">
        <f t="shared" si="1407"/>
        <v>131.21837094139255</v>
      </c>
      <c r="N2279" s="6">
        <f t="shared" si="1423"/>
        <v>120.25519547981916</v>
      </c>
      <c r="O2279" s="6">
        <f t="shared" si="1414"/>
        <v>0.42042331823103468</v>
      </c>
      <c r="P2279" s="6">
        <f t="shared" si="1415"/>
        <v>0.37545943593223652</v>
      </c>
      <c r="Q2279" s="6">
        <f t="shared" si="1416"/>
        <v>0.23471407653488721</v>
      </c>
      <c r="R2279" s="6">
        <f t="shared" si="1417"/>
        <v>1.0305968306981583</v>
      </c>
      <c r="S2279" s="6">
        <f t="shared" si="1418"/>
        <v>0.94199903125858342</v>
      </c>
      <c r="T2279" s="6"/>
      <c r="U2279" s="6"/>
      <c r="V2279" s="6"/>
      <c r="W2279" s="6"/>
      <c r="X2279" s="4"/>
      <c r="Y2279" s="4"/>
      <c r="Z2279" s="4"/>
      <c r="AA2279" s="4"/>
    </row>
    <row r="2280" spans="1:27" x14ac:dyDescent="0.2">
      <c r="A2280" s="5">
        <v>2015</v>
      </c>
      <c r="B2280" s="5" t="s">
        <v>29</v>
      </c>
      <c r="C2280" s="5">
        <v>3</v>
      </c>
      <c r="D2280" s="5">
        <v>60</v>
      </c>
      <c r="F2280" s="5">
        <v>0.84</v>
      </c>
      <c r="G2280" s="5">
        <f t="shared" si="1419"/>
        <v>0.84</v>
      </c>
      <c r="H2280" s="6">
        <f t="shared" si="1413"/>
        <v>0.55417694409323948</v>
      </c>
      <c r="I2280" s="6">
        <f t="shared" si="1408"/>
        <v>9.2362824015539916E-3</v>
      </c>
      <c r="J2280" s="6">
        <f t="shared" si="1420"/>
        <v>56.456974234158743</v>
      </c>
      <c r="K2280" s="6">
        <f t="shared" si="1421"/>
        <v>49.237869096649739</v>
      </c>
      <c r="L2280" s="6">
        <f t="shared" si="1422"/>
        <v>31.67297197901253</v>
      </c>
      <c r="M2280" s="6">
        <f t="shared" si="1407"/>
        <v>137.36781530982103</v>
      </c>
      <c r="N2280" s="6">
        <f t="shared" si="1423"/>
        <v>126.22325351689112</v>
      </c>
      <c r="O2280" s="6">
        <f t="shared" si="1414"/>
        <v>0.44224629816757677</v>
      </c>
      <c r="P2280" s="6">
        <f t="shared" si="1415"/>
        <v>0.39390295277319787</v>
      </c>
      <c r="Q2280" s="6">
        <f t="shared" si="1416"/>
        <v>0.24282611850576272</v>
      </c>
      <c r="R2280" s="6">
        <f t="shared" si="1417"/>
        <v>1.0789753694465374</v>
      </c>
      <c r="S2280" s="6">
        <f t="shared" si="1418"/>
        <v>0.98874881921564706</v>
      </c>
      <c r="T2280" s="6"/>
      <c r="U2280" s="6"/>
      <c r="V2280" s="6"/>
      <c r="W2280" s="6"/>
      <c r="X2280" s="4"/>
      <c r="Y2280" s="4"/>
      <c r="Z2280" s="4"/>
      <c r="AA2280" s="4"/>
    </row>
    <row r="2281" spans="1:27" x14ac:dyDescent="0.2">
      <c r="A2281" s="5">
        <v>2015</v>
      </c>
      <c r="B2281" s="5" t="s">
        <v>29</v>
      </c>
      <c r="C2281" s="5">
        <v>3</v>
      </c>
      <c r="D2281" s="5">
        <v>60</v>
      </c>
      <c r="F2281" s="5">
        <v>0.87</v>
      </c>
      <c r="G2281" s="5">
        <f t="shared" si="1419"/>
        <v>0.87</v>
      </c>
      <c r="H2281" s="6">
        <f t="shared" si="1413"/>
        <v>0.59446786987552858</v>
      </c>
      <c r="I2281" s="6">
        <f t="shared" si="1408"/>
        <v>9.9077978312588095E-3</v>
      </c>
      <c r="J2281" s="6">
        <f t="shared" si="1420"/>
        <v>60.774518753383184</v>
      </c>
      <c r="K2281" s="6">
        <f t="shared" si="1421"/>
        <v>52.799131987382424</v>
      </c>
      <c r="L2281" s="6">
        <f t="shared" si="1422"/>
        <v>33.279528865671182</v>
      </c>
      <c r="M2281" s="6">
        <f t="shared" si="1407"/>
        <v>146.85317960643678</v>
      </c>
      <c r="N2281" s="6">
        <f t="shared" si="1423"/>
        <v>135.44772129903464</v>
      </c>
      <c r="O2281" s="6">
        <f t="shared" si="1414"/>
        <v>0.47606706356816825</v>
      </c>
      <c r="P2281" s="6">
        <f t="shared" si="1415"/>
        <v>0.42239305589905934</v>
      </c>
      <c r="Q2281" s="6">
        <f t="shared" si="1416"/>
        <v>0.25514305463681242</v>
      </c>
      <c r="R2281" s="6">
        <f t="shared" si="1417"/>
        <v>1.15360317410404</v>
      </c>
      <c r="S2281" s="6">
        <f t="shared" si="1418"/>
        <v>1.0610071501757712</v>
      </c>
      <c r="T2281" s="6"/>
      <c r="U2281" s="6"/>
      <c r="V2281" s="6"/>
      <c r="W2281" s="6"/>
      <c r="X2281" s="4"/>
      <c r="Y2281" s="4"/>
      <c r="Z2281" s="4"/>
      <c r="AA2281" s="4"/>
    </row>
    <row r="2282" spans="1:27" x14ac:dyDescent="0.2">
      <c r="A2282" s="5">
        <v>2015</v>
      </c>
      <c r="B2282" s="5" t="s">
        <v>29</v>
      </c>
      <c r="C2282" s="5">
        <v>3</v>
      </c>
      <c r="D2282" s="5">
        <v>60</v>
      </c>
      <c r="F2282" s="5">
        <v>0.88</v>
      </c>
      <c r="G2282" s="5">
        <f t="shared" si="1419"/>
        <v>0.88</v>
      </c>
      <c r="H2282" s="6">
        <f t="shared" si="1413"/>
        <v>0.60821233773498395</v>
      </c>
      <c r="I2282" s="6">
        <f t="shared" si="1408"/>
        <v>1.0136872295583067E-2</v>
      </c>
      <c r="J2282" s="6">
        <f t="shared" si="1420"/>
        <v>62.250767395293828</v>
      </c>
      <c r="K2282" s="6">
        <f t="shared" si="1421"/>
        <v>54.01370742918246</v>
      </c>
      <c r="L2282" s="6">
        <f t="shared" si="1422"/>
        <v>33.820154788173987</v>
      </c>
      <c r="M2282" s="6">
        <f t="shared" si="1407"/>
        <v>150.08462961265028</v>
      </c>
      <c r="N2282" s="6">
        <f t="shared" si="1423"/>
        <v>138.59519579841637</v>
      </c>
      <c r="O2282" s="6">
        <f t="shared" si="1414"/>
        <v>0.48763101126313496</v>
      </c>
      <c r="P2282" s="6">
        <f t="shared" si="1415"/>
        <v>0.43210965943345964</v>
      </c>
      <c r="Q2282" s="6">
        <f t="shared" si="1416"/>
        <v>0.25928785337600058</v>
      </c>
      <c r="R2282" s="6">
        <f t="shared" si="1417"/>
        <v>1.1790285240725953</v>
      </c>
      <c r="S2282" s="6">
        <f t="shared" si="1418"/>
        <v>1.0856623670875947</v>
      </c>
      <c r="T2282" s="6"/>
      <c r="U2282" s="6"/>
      <c r="V2282" s="6"/>
      <c r="W2282" s="6"/>
      <c r="X2282" s="4"/>
      <c r="Y2282" s="4"/>
      <c r="Z2282" s="4"/>
      <c r="AA2282" s="4"/>
    </row>
    <row r="2283" spans="1:27" x14ac:dyDescent="0.2">
      <c r="A2283" s="5">
        <v>2015</v>
      </c>
      <c r="B2283" s="5" t="s">
        <v>29</v>
      </c>
      <c r="C2283" s="5">
        <v>3</v>
      </c>
      <c r="D2283" s="5">
        <v>60</v>
      </c>
      <c r="F2283" s="5">
        <v>0.89</v>
      </c>
      <c r="G2283" s="5">
        <f t="shared" si="1419"/>
        <v>0.89</v>
      </c>
      <c r="H2283" s="6">
        <f t="shared" si="1413"/>
        <v>0.62211388522711886</v>
      </c>
      <c r="I2283" s="6">
        <f t="shared" si="1408"/>
        <v>1.0368564753785314E-2</v>
      </c>
      <c r="J2283" s="6">
        <f t="shared" si="1420"/>
        <v>63.74558514017599</v>
      </c>
      <c r="K2283" s="6">
        <f t="shared" si="1421"/>
        <v>55.242024143783645</v>
      </c>
      <c r="L2283" s="6">
        <f t="shared" si="1422"/>
        <v>34.363305456139209</v>
      </c>
      <c r="M2283" s="6">
        <f t="shared" si="1407"/>
        <v>153.35091474009886</v>
      </c>
      <c r="N2283" s="6">
        <f t="shared" si="1423"/>
        <v>141.77900321063575</v>
      </c>
      <c r="O2283" s="6">
        <f t="shared" si="1414"/>
        <v>0.49934041693137854</v>
      </c>
      <c r="P2283" s="6">
        <f t="shared" si="1415"/>
        <v>0.44193619315026916</v>
      </c>
      <c r="Q2283" s="6">
        <f t="shared" si="1416"/>
        <v>0.26345200849706729</v>
      </c>
      <c r="R2283" s="6">
        <f t="shared" si="1417"/>
        <v>1.2047286185787149</v>
      </c>
      <c r="S2283" s="6">
        <f t="shared" si="1418"/>
        <v>1.1106021918166467</v>
      </c>
      <c r="T2283" s="6"/>
      <c r="U2283" s="6"/>
      <c r="V2283" s="6"/>
      <c r="W2283" s="6"/>
      <c r="X2283" s="4"/>
      <c r="Y2283" s="4"/>
      <c r="Z2283" s="4"/>
      <c r="AA2283" s="4"/>
    </row>
    <row r="2284" spans="1:27" x14ac:dyDescent="0.2">
      <c r="A2284" s="5">
        <v>2015</v>
      </c>
      <c r="B2284" s="5" t="s">
        <v>29</v>
      </c>
      <c r="C2284" s="5">
        <v>3</v>
      </c>
      <c r="D2284" s="5">
        <v>60</v>
      </c>
      <c r="F2284" s="5">
        <v>0.9</v>
      </c>
      <c r="G2284" s="5">
        <f t="shared" si="1419"/>
        <v>0.9</v>
      </c>
      <c r="H2284" s="6">
        <f t="shared" si="1413"/>
        <v>0.63617251235193317</v>
      </c>
      <c r="I2284" s="6">
        <f t="shared" si="1408"/>
        <v>1.0602875205865553E-2</v>
      </c>
      <c r="J2284" s="6">
        <f t="shared" si="1420"/>
        <v>65.25899298255149</v>
      </c>
      <c r="K2284" s="6">
        <f t="shared" si="1421"/>
        <v>56.484080578537629</v>
      </c>
      <c r="L2284" s="6">
        <f t="shared" si="1422"/>
        <v>34.908964093167725</v>
      </c>
      <c r="M2284" s="6">
        <f t="shared" si="1407"/>
        <v>156.65203765425684</v>
      </c>
      <c r="N2284" s="6">
        <f t="shared" si="1423"/>
        <v>144.99914764146882</v>
      </c>
      <c r="O2284" s="6">
        <f t="shared" si="1414"/>
        <v>0.51119544502998659</v>
      </c>
      <c r="P2284" s="6">
        <f t="shared" si="1415"/>
        <v>0.45187264462830101</v>
      </c>
      <c r="Q2284" s="6">
        <f t="shared" si="1416"/>
        <v>0.2676353913809526</v>
      </c>
      <c r="R2284" s="6">
        <f t="shared" si="1417"/>
        <v>1.2307034810392401</v>
      </c>
      <c r="S2284" s="6">
        <f t="shared" si="1418"/>
        <v>1.1358266565248389</v>
      </c>
      <c r="T2284" s="6"/>
      <c r="U2284" s="6"/>
      <c r="V2284" s="6"/>
      <c r="W2284" s="6"/>
      <c r="X2284" s="4"/>
      <c r="Y2284" s="4"/>
      <c r="Z2284" s="4"/>
      <c r="AA2284" s="4"/>
    </row>
    <row r="2285" spans="1:27" x14ac:dyDescent="0.2">
      <c r="A2285" s="5">
        <v>2015</v>
      </c>
      <c r="B2285" s="5" t="s">
        <v>29</v>
      </c>
      <c r="C2285" s="5">
        <v>3</v>
      </c>
      <c r="D2285" s="5">
        <v>60</v>
      </c>
      <c r="F2285" s="5">
        <v>0.9</v>
      </c>
      <c r="G2285" s="5">
        <f t="shared" si="1419"/>
        <v>0.9</v>
      </c>
      <c r="H2285" s="6">
        <f t="shared" si="1413"/>
        <v>0.63617251235193317</v>
      </c>
      <c r="I2285" s="6">
        <f t="shared" si="1408"/>
        <v>1.0602875205865553E-2</v>
      </c>
      <c r="J2285" s="6">
        <f t="shared" si="1420"/>
        <v>65.25899298255149</v>
      </c>
      <c r="K2285" s="6">
        <f t="shared" si="1421"/>
        <v>56.484080578537629</v>
      </c>
      <c r="L2285" s="6">
        <f t="shared" si="1422"/>
        <v>34.908964093167725</v>
      </c>
      <c r="M2285" s="6">
        <f t="shared" si="1407"/>
        <v>156.65203765425684</v>
      </c>
      <c r="N2285" s="6">
        <f t="shared" si="1423"/>
        <v>144.99914764146882</v>
      </c>
      <c r="O2285" s="6">
        <f t="shared" si="1414"/>
        <v>0.51119544502998659</v>
      </c>
      <c r="P2285" s="6">
        <f t="shared" si="1415"/>
        <v>0.45187264462830101</v>
      </c>
      <c r="Q2285" s="6">
        <f t="shared" si="1416"/>
        <v>0.2676353913809526</v>
      </c>
      <c r="R2285" s="6">
        <f t="shared" si="1417"/>
        <v>1.2307034810392401</v>
      </c>
      <c r="S2285" s="6">
        <f t="shared" si="1418"/>
        <v>1.1358266565248389</v>
      </c>
      <c r="T2285" s="6"/>
      <c r="U2285" s="6"/>
      <c r="V2285" s="6"/>
      <c r="W2285" s="6"/>
      <c r="X2285" s="4"/>
      <c r="Y2285" s="4"/>
      <c r="Z2285" s="4"/>
      <c r="AA2285" s="4"/>
    </row>
    <row r="2286" spans="1:27" x14ac:dyDescent="0.2">
      <c r="A2286" s="5">
        <v>2015</v>
      </c>
      <c r="B2286" s="5" t="s">
        <v>29</v>
      </c>
      <c r="C2286" s="5">
        <v>3</v>
      </c>
      <c r="D2286" s="5">
        <v>60</v>
      </c>
      <c r="F2286" s="5">
        <v>0.91</v>
      </c>
      <c r="G2286" s="5">
        <f t="shared" si="1419"/>
        <v>0.91</v>
      </c>
      <c r="H2286" s="6">
        <f t="shared" si="1413"/>
        <v>0.65038821910942701</v>
      </c>
      <c r="I2286" s="6">
        <f t="shared" si="1408"/>
        <v>1.0839803651823783E-2</v>
      </c>
      <c r="J2286" s="6">
        <f t="shared" si="1420"/>
        <v>66.791011705693009</v>
      </c>
      <c r="K2286" s="6">
        <f t="shared" si="1421"/>
        <v>57.739875198317655</v>
      </c>
      <c r="L2286" s="6">
        <f t="shared" si="1422"/>
        <v>35.457114219939463</v>
      </c>
      <c r="M2286" s="6">
        <f t="shared" si="1407"/>
        <v>159.98800112395011</v>
      </c>
      <c r="N2286" s="6">
        <f t="shared" si="1423"/>
        <v>148.25563315127042</v>
      </c>
      <c r="O2286" s="6">
        <f t="shared" si="1414"/>
        <v>0.52319625836126193</v>
      </c>
      <c r="P2286" s="6">
        <f t="shared" si="1415"/>
        <v>0.46191900158654126</v>
      </c>
      <c r="Q2286" s="6">
        <f t="shared" si="1416"/>
        <v>0.27183787568620255</v>
      </c>
      <c r="R2286" s="6">
        <f t="shared" si="1417"/>
        <v>1.2569531356340058</v>
      </c>
      <c r="S2286" s="6">
        <f t="shared" si="1418"/>
        <v>1.1613357930182848</v>
      </c>
      <c r="T2286" s="6"/>
      <c r="U2286" s="6"/>
      <c r="V2286" s="6"/>
      <c r="W2286" s="6"/>
      <c r="X2286" s="4"/>
      <c r="Y2286" s="4"/>
      <c r="Z2286" s="4"/>
      <c r="AA2286" s="4"/>
    </row>
    <row r="2287" spans="1:27" x14ac:dyDescent="0.2">
      <c r="A2287" s="5">
        <v>2015</v>
      </c>
      <c r="B2287" s="5" t="s">
        <v>29</v>
      </c>
      <c r="C2287" s="5">
        <v>3</v>
      </c>
      <c r="D2287" s="5">
        <v>60</v>
      </c>
      <c r="F2287" s="5">
        <v>0.92</v>
      </c>
      <c r="G2287" s="5">
        <f t="shared" si="1419"/>
        <v>0.92</v>
      </c>
      <c r="H2287" s="6">
        <f t="shared" si="1413"/>
        <v>0.66476100549960027</v>
      </c>
      <c r="I2287" s="6">
        <f t="shared" si="1408"/>
        <v>1.1079350091660004E-2</v>
      </c>
      <c r="J2287" s="6">
        <f t="shared" si="1420"/>
        <v>68.341661886062028</v>
      </c>
      <c r="K2287" s="6">
        <f t="shared" si="1421"/>
        <v>59.009406485129468</v>
      </c>
      <c r="L2287" s="6">
        <f t="shared" si="1422"/>
        <v>36.007739645738184</v>
      </c>
      <c r="M2287" s="6">
        <f t="shared" si="1407"/>
        <v>163.35880801692969</v>
      </c>
      <c r="N2287" s="6">
        <f t="shared" si="1423"/>
        <v>151.54846375597299</v>
      </c>
      <c r="O2287" s="6">
        <f t="shared" si="1414"/>
        <v>0.53534301810748586</v>
      </c>
      <c r="P2287" s="6">
        <f t="shared" si="1415"/>
        <v>0.47207525188103572</v>
      </c>
      <c r="Q2287" s="6">
        <f t="shared" si="1416"/>
        <v>0.27605933728399273</v>
      </c>
      <c r="R2287" s="6">
        <f t="shared" si="1417"/>
        <v>1.2834776072725145</v>
      </c>
      <c r="S2287" s="6">
        <f t="shared" si="1418"/>
        <v>1.1871296327551215</v>
      </c>
      <c r="T2287" s="6"/>
      <c r="U2287" s="6"/>
      <c r="V2287" s="6"/>
      <c r="W2287" s="6"/>
      <c r="X2287" s="4"/>
      <c r="Y2287" s="4"/>
      <c r="Z2287" s="4"/>
      <c r="AA2287" s="4"/>
    </row>
    <row r="2288" spans="1:27" x14ac:dyDescent="0.2">
      <c r="A2288" s="5">
        <v>2015</v>
      </c>
      <c r="B2288" s="5" t="s">
        <v>29</v>
      </c>
      <c r="C2288" s="5">
        <v>3</v>
      </c>
      <c r="D2288" s="5">
        <v>60</v>
      </c>
      <c r="F2288" s="5">
        <v>0.98</v>
      </c>
      <c r="G2288" s="5">
        <f t="shared" si="1419"/>
        <v>0.98</v>
      </c>
      <c r="H2288" s="6">
        <f t="shared" si="1413"/>
        <v>0.75429639612690924</v>
      </c>
      <c r="I2288" s="6">
        <f t="shared" si="1408"/>
        <v>1.2571606602115154E-2</v>
      </c>
      <c r="J2288" s="6">
        <f t="shared" si="1420"/>
        <v>78.037950848925846</v>
      </c>
      <c r="K2288" s="6">
        <f t="shared" si="1421"/>
        <v>66.914981272344562</v>
      </c>
      <c r="L2288" s="6">
        <f t="shared" si="1422"/>
        <v>39.362601176226569</v>
      </c>
      <c r="M2288" s="6">
        <f t="shared" ref="M2288:M2351" si="1424">SUM(J2288:L2288)</f>
        <v>184.31553329749698</v>
      </c>
      <c r="N2288" s="6">
        <f t="shared" si="1423"/>
        <v>172.06891390921095</v>
      </c>
      <c r="O2288" s="6">
        <f t="shared" si="1414"/>
        <v>0.61129728164991914</v>
      </c>
      <c r="P2288" s="6">
        <f t="shared" si="1415"/>
        <v>0.5353198501787565</v>
      </c>
      <c r="Q2288" s="6">
        <f t="shared" si="1416"/>
        <v>0.30177994235107042</v>
      </c>
      <c r="R2288" s="6">
        <f t="shared" si="1417"/>
        <v>1.4483970741797458</v>
      </c>
      <c r="S2288" s="6">
        <f t="shared" si="1418"/>
        <v>1.3478731589554858</v>
      </c>
      <c r="T2288" s="6"/>
      <c r="U2288" s="6"/>
      <c r="V2288" s="6"/>
      <c r="W2288" s="6"/>
      <c r="X2288" s="4"/>
      <c r="Y2288" s="4"/>
      <c r="Z2288" s="4"/>
      <c r="AA2288" s="4"/>
    </row>
    <row r="2289" spans="1:27" x14ac:dyDescent="0.2">
      <c r="A2289" s="5">
        <v>2015</v>
      </c>
      <c r="B2289" s="5" t="s">
        <v>29</v>
      </c>
      <c r="C2289" s="5">
        <v>3</v>
      </c>
      <c r="D2289" s="5">
        <v>60</v>
      </c>
      <c r="F2289" s="5">
        <v>1</v>
      </c>
      <c r="G2289" s="5">
        <f t="shared" si="1419"/>
        <v>1</v>
      </c>
      <c r="H2289" s="6">
        <f t="shared" si="1413"/>
        <v>0.78539816339744828</v>
      </c>
      <c r="I2289" s="6">
        <f t="shared" si="1408"/>
        <v>1.3089969389957471E-2</v>
      </c>
      <c r="J2289" s="6">
        <f t="shared" si="1420"/>
        <v>81.42</v>
      </c>
      <c r="K2289" s="6">
        <f t="shared" si="1421"/>
        <v>69.66</v>
      </c>
      <c r="L2289" s="6">
        <f t="shared" si="1422"/>
        <v>40.5</v>
      </c>
      <c r="M2289" s="6">
        <f t="shared" si="1424"/>
        <v>191.57999999999998</v>
      </c>
      <c r="N2289" s="6">
        <f t="shared" si="1423"/>
        <v>179.2</v>
      </c>
      <c r="O2289" s="6">
        <f t="shared" si="1414"/>
        <v>0.63779000000000008</v>
      </c>
      <c r="P2289" s="6">
        <f t="shared" si="1415"/>
        <v>0.55728</v>
      </c>
      <c r="Q2289" s="6">
        <f t="shared" si="1416"/>
        <v>0.31050000000000005</v>
      </c>
      <c r="R2289" s="6">
        <f t="shared" si="1417"/>
        <v>1.5055700000000001</v>
      </c>
      <c r="S2289" s="6">
        <f t="shared" si="1418"/>
        <v>1.4037333333333331</v>
      </c>
      <c r="T2289" s="6"/>
      <c r="U2289" s="6"/>
      <c r="V2289" s="6"/>
      <c r="W2289" s="6"/>
      <c r="X2289" s="4"/>
      <c r="Y2289" s="4"/>
      <c r="Z2289" s="4"/>
      <c r="AA2289" s="4"/>
    </row>
    <row r="2290" spans="1:27" x14ac:dyDescent="0.2">
      <c r="A2290" s="5">
        <v>2015</v>
      </c>
      <c r="B2290" s="5" t="s">
        <v>29</v>
      </c>
      <c r="C2290" s="5">
        <v>3</v>
      </c>
      <c r="D2290" s="5">
        <v>60</v>
      </c>
      <c r="F2290" s="5">
        <v>1</v>
      </c>
      <c r="G2290" s="5">
        <f t="shared" si="1419"/>
        <v>1</v>
      </c>
      <c r="H2290" s="6">
        <f t="shared" si="1413"/>
        <v>0.78539816339744828</v>
      </c>
      <c r="I2290" s="6">
        <f t="shared" si="1408"/>
        <v>1.3089969389957471E-2</v>
      </c>
      <c r="J2290" s="6">
        <f t="shared" si="1420"/>
        <v>81.42</v>
      </c>
      <c r="K2290" s="6">
        <f t="shared" si="1421"/>
        <v>69.66</v>
      </c>
      <c r="L2290" s="6">
        <f t="shared" si="1422"/>
        <v>40.5</v>
      </c>
      <c r="M2290" s="6">
        <f t="shared" si="1424"/>
        <v>191.57999999999998</v>
      </c>
      <c r="N2290" s="6">
        <f t="shared" si="1423"/>
        <v>179.2</v>
      </c>
      <c r="O2290" s="6">
        <f t="shared" si="1414"/>
        <v>0.63779000000000008</v>
      </c>
      <c r="P2290" s="6">
        <f t="shared" si="1415"/>
        <v>0.55728</v>
      </c>
      <c r="Q2290" s="6">
        <f t="shared" si="1416"/>
        <v>0.31050000000000005</v>
      </c>
      <c r="R2290" s="6">
        <f t="shared" si="1417"/>
        <v>1.5055700000000001</v>
      </c>
      <c r="S2290" s="6">
        <f t="shared" si="1418"/>
        <v>1.4037333333333331</v>
      </c>
      <c r="T2290" s="6"/>
      <c r="U2290" s="6"/>
      <c r="V2290" s="6"/>
      <c r="W2290" s="6"/>
      <c r="X2290" s="4"/>
      <c r="Y2290" s="4"/>
      <c r="Z2290" s="4"/>
      <c r="AA2290" s="4"/>
    </row>
    <row r="2291" spans="1:27" x14ac:dyDescent="0.2">
      <c r="A2291" s="5">
        <v>2015</v>
      </c>
      <c r="B2291" s="5" t="s">
        <v>29</v>
      </c>
      <c r="C2291" s="5">
        <v>3</v>
      </c>
      <c r="D2291" s="5">
        <v>60</v>
      </c>
      <c r="F2291" s="5">
        <v>1.02</v>
      </c>
      <c r="G2291" s="5">
        <f t="shared" si="1419"/>
        <v>1.02</v>
      </c>
      <c r="H2291" s="6">
        <f t="shared" si="1413"/>
        <v>0.81712824919870519</v>
      </c>
      <c r="I2291" s="6">
        <f t="shared" si="1408"/>
        <v>1.3618804153311754E-2</v>
      </c>
      <c r="J2291" s="6">
        <f t="shared" si="1420"/>
        <v>84.87728100536134</v>
      </c>
      <c r="K2291" s="6">
        <f t="shared" si="1421"/>
        <v>72.459913612538202</v>
      </c>
      <c r="L2291" s="6">
        <f t="shared" si="1422"/>
        <v>41.646764336660162</v>
      </c>
      <c r="M2291" s="6">
        <f t="shared" si="1424"/>
        <v>198.98395895455971</v>
      </c>
      <c r="N2291" s="6">
        <f t="shared" si="1423"/>
        <v>186.47660361076444</v>
      </c>
      <c r="O2291" s="6">
        <f t="shared" si="1414"/>
        <v>0.66487203454199706</v>
      </c>
      <c r="P2291" s="6">
        <f t="shared" si="1415"/>
        <v>0.5796793089003055</v>
      </c>
      <c r="Q2291" s="6">
        <f t="shared" si="1416"/>
        <v>0.31929185991439457</v>
      </c>
      <c r="R2291" s="6">
        <f t="shared" si="1417"/>
        <v>1.5638432033566971</v>
      </c>
      <c r="S2291" s="6">
        <f t="shared" si="1418"/>
        <v>1.4607333949509882</v>
      </c>
      <c r="T2291" s="6"/>
      <c r="U2291" s="6"/>
      <c r="V2291" s="6"/>
      <c r="W2291" s="6"/>
      <c r="X2291" s="4"/>
      <c r="Y2291" s="4"/>
      <c r="Z2291" s="4"/>
      <c r="AA2291" s="4"/>
    </row>
    <row r="2292" spans="1:27" x14ac:dyDescent="0.2">
      <c r="A2292" s="5">
        <v>2015</v>
      </c>
      <c r="B2292" s="5" t="s">
        <v>29</v>
      </c>
      <c r="C2292" s="5">
        <v>3</v>
      </c>
      <c r="D2292" s="5">
        <v>60</v>
      </c>
      <c r="F2292" s="5">
        <v>1.04</v>
      </c>
      <c r="G2292" s="5">
        <f t="shared" si="1419"/>
        <v>1.04</v>
      </c>
      <c r="H2292" s="6">
        <f t="shared" si="1413"/>
        <v>0.8494866535306802</v>
      </c>
      <c r="I2292" s="6">
        <f t="shared" si="1408"/>
        <v>1.4158110892178003E-2</v>
      </c>
      <c r="J2292" s="6">
        <f t="shared" si="1420"/>
        <v>88.409943000235685</v>
      </c>
      <c r="K2292" s="6">
        <f t="shared" si="1421"/>
        <v>75.314711239688336</v>
      </c>
      <c r="L2292" s="6">
        <f t="shared" si="1422"/>
        <v>42.802785389264699</v>
      </c>
      <c r="M2292" s="6">
        <f t="shared" si="1424"/>
        <v>206.52743962918871</v>
      </c>
      <c r="N2292" s="6">
        <f t="shared" si="1423"/>
        <v>193.89875356251517</v>
      </c>
      <c r="O2292" s="6">
        <f t="shared" si="1414"/>
        <v>0.69254455350184618</v>
      </c>
      <c r="P2292" s="6">
        <f t="shared" si="1415"/>
        <v>0.60251768991750665</v>
      </c>
      <c r="Q2292" s="6">
        <f t="shared" si="1416"/>
        <v>0.3281546879843627</v>
      </c>
      <c r="R2292" s="6">
        <f t="shared" si="1417"/>
        <v>1.6232169314037155</v>
      </c>
      <c r="S2292" s="6">
        <f t="shared" si="1418"/>
        <v>1.5188735695730353</v>
      </c>
      <c r="T2292" s="6"/>
      <c r="U2292" s="6"/>
      <c r="V2292" s="6"/>
      <c r="W2292" s="6"/>
      <c r="X2292" s="4"/>
      <c r="Y2292" s="4"/>
      <c r="Z2292" s="4"/>
      <c r="AA2292" s="4"/>
    </row>
    <row r="2293" spans="1:27" x14ac:dyDescent="0.2">
      <c r="A2293" s="5">
        <v>2015</v>
      </c>
      <c r="B2293" s="5" t="s">
        <v>29</v>
      </c>
      <c r="C2293" s="5">
        <v>3</v>
      </c>
      <c r="D2293" s="5">
        <v>60</v>
      </c>
      <c r="F2293" s="5">
        <v>1.08</v>
      </c>
      <c r="G2293" s="5">
        <f t="shared" si="1419"/>
        <v>1.08</v>
      </c>
      <c r="H2293" s="6">
        <f t="shared" si="1413"/>
        <v>0.91608841778678374</v>
      </c>
      <c r="I2293" s="6">
        <f t="shared" si="1408"/>
        <v>1.5268140296446396E-2</v>
      </c>
      <c r="J2293" s="6">
        <f t="shared" si="1420"/>
        <v>95.701993547635396</v>
      </c>
      <c r="K2293" s="6">
        <f t="shared" si="1421"/>
        <v>81.188916114596651</v>
      </c>
      <c r="L2293" s="6">
        <f t="shared" si="1422"/>
        <v>45.14217899311889</v>
      </c>
      <c r="M2293" s="6">
        <f t="shared" si="1424"/>
        <v>222.03308865535092</v>
      </c>
      <c r="N2293" s="6">
        <f t="shared" si="1423"/>
        <v>209.1798050230627</v>
      </c>
      <c r="O2293" s="6">
        <f t="shared" si="1414"/>
        <v>0.74966561612314386</v>
      </c>
      <c r="P2293" s="6">
        <f t="shared" si="1415"/>
        <v>0.64951132891677321</v>
      </c>
      <c r="Q2293" s="6">
        <f t="shared" si="1416"/>
        <v>0.34609003894724483</v>
      </c>
      <c r="R2293" s="6">
        <f t="shared" si="1417"/>
        <v>1.745266983987162</v>
      </c>
      <c r="S2293" s="6">
        <f t="shared" si="1418"/>
        <v>1.6385751393473245</v>
      </c>
      <c r="T2293" s="6"/>
      <c r="U2293" s="6"/>
      <c r="V2293" s="6"/>
      <c r="W2293" s="6"/>
      <c r="X2293" s="4"/>
      <c r="Y2293" s="4"/>
      <c r="Z2293" s="4"/>
      <c r="AA2293" s="4"/>
    </row>
    <row r="2294" spans="1:27" x14ac:dyDescent="0.2">
      <c r="A2294" s="5">
        <v>2015</v>
      </c>
      <c r="B2294" s="5" t="s">
        <v>29</v>
      </c>
      <c r="C2294" s="5">
        <v>3</v>
      </c>
      <c r="D2294" s="5">
        <v>60</v>
      </c>
      <c r="F2294" s="5">
        <v>1.1000000000000001</v>
      </c>
      <c r="G2294" s="5">
        <f t="shared" si="1419"/>
        <v>1.1000000000000001</v>
      </c>
      <c r="H2294" s="6">
        <f t="shared" si="1413"/>
        <v>0.9503317777109126</v>
      </c>
      <c r="I2294" s="6">
        <f t="shared" si="1408"/>
        <v>1.5838862961848544E-2</v>
      </c>
      <c r="J2294" s="6">
        <f t="shared" si="1420"/>
        <v>99.461667697329929</v>
      </c>
      <c r="K2294" s="6">
        <f t="shared" si="1421"/>
        <v>84.208302655635634</v>
      </c>
      <c r="L2294" s="6">
        <f t="shared" si="1422"/>
        <v>46.325350008246147</v>
      </c>
      <c r="M2294" s="6">
        <f t="shared" si="1424"/>
        <v>229.9953203612117</v>
      </c>
      <c r="N2294" s="6">
        <f t="shared" si="1423"/>
        <v>217.03876148579337</v>
      </c>
      <c r="O2294" s="6">
        <f t="shared" si="1414"/>
        <v>0.77911639696241763</v>
      </c>
      <c r="P2294" s="6">
        <f t="shared" si="1415"/>
        <v>0.67366642124508513</v>
      </c>
      <c r="Q2294" s="6">
        <f t="shared" si="1416"/>
        <v>0.35516101672988715</v>
      </c>
      <c r="R2294" s="6">
        <f t="shared" si="1417"/>
        <v>1.8079438349373897</v>
      </c>
      <c r="S2294" s="6">
        <f t="shared" si="1418"/>
        <v>1.7001369649720481</v>
      </c>
      <c r="T2294" s="6"/>
      <c r="U2294" s="6"/>
      <c r="V2294" s="6"/>
      <c r="W2294" s="6"/>
      <c r="X2294" s="4"/>
      <c r="Y2294" s="4"/>
      <c r="Z2294" s="4"/>
      <c r="AA2294" s="4"/>
    </row>
    <row r="2295" spans="1:27" x14ac:dyDescent="0.2">
      <c r="A2295" s="5">
        <v>2015</v>
      </c>
      <c r="B2295" s="5" t="s">
        <v>29</v>
      </c>
      <c r="C2295" s="5">
        <v>3</v>
      </c>
      <c r="D2295" s="5">
        <v>60</v>
      </c>
      <c r="F2295" s="5">
        <v>1.1299999999999999</v>
      </c>
      <c r="G2295" s="5">
        <f t="shared" si="1419"/>
        <v>1.1299999999999999</v>
      </c>
      <c r="H2295" s="6">
        <f t="shared" si="1413"/>
        <v>1.0028749148422014</v>
      </c>
      <c r="I2295" s="6">
        <f t="shared" si="1408"/>
        <v>1.6714581914036689E-2</v>
      </c>
      <c r="J2295" s="6">
        <f t="shared" si="1420"/>
        <v>105.24363248692281</v>
      </c>
      <c r="K2295" s="6">
        <f t="shared" si="1421"/>
        <v>88.840209221367786</v>
      </c>
      <c r="L2295" s="6">
        <f t="shared" si="1422"/>
        <v>48.116677195212795</v>
      </c>
      <c r="M2295" s="6">
        <f t="shared" si="1424"/>
        <v>242.20051890350339</v>
      </c>
      <c r="N2295" s="6">
        <f t="shared" si="1423"/>
        <v>229.10030993977605</v>
      </c>
      <c r="O2295" s="6">
        <f t="shared" si="1414"/>
        <v>0.82440845448089528</v>
      </c>
      <c r="P2295" s="6">
        <f t="shared" si="1415"/>
        <v>0.71072167377094231</v>
      </c>
      <c r="Q2295" s="6">
        <f t="shared" si="1416"/>
        <v>0.36889452516329807</v>
      </c>
      <c r="R2295" s="6">
        <f t="shared" si="1417"/>
        <v>1.9040246534151357</v>
      </c>
      <c r="S2295" s="6">
        <f t="shared" si="1418"/>
        <v>1.7946190945282459</v>
      </c>
      <c r="T2295" s="6"/>
      <c r="U2295" s="6"/>
      <c r="V2295" s="6"/>
      <c r="W2295" s="6"/>
      <c r="X2295" s="4"/>
      <c r="Y2295" s="4"/>
      <c r="Z2295" s="4"/>
      <c r="AA2295" s="4"/>
    </row>
    <row r="2296" spans="1:27" x14ac:dyDescent="0.2">
      <c r="A2296" s="5">
        <v>2015</v>
      </c>
      <c r="B2296" s="5" t="s">
        <v>29</v>
      </c>
      <c r="C2296" s="5">
        <v>3</v>
      </c>
      <c r="D2296" s="5">
        <v>60</v>
      </c>
      <c r="F2296" s="5">
        <v>1.1399999999999999</v>
      </c>
      <c r="G2296" s="5">
        <f t="shared" si="1419"/>
        <v>1.1399999999999999</v>
      </c>
      <c r="H2296" s="6">
        <f t="shared" si="1413"/>
        <v>1.0207034531513237</v>
      </c>
      <c r="I2296" s="6">
        <f t="shared" si="1408"/>
        <v>1.7011724219188729E-2</v>
      </c>
      <c r="J2296" s="6">
        <f t="shared" si="1420"/>
        <v>107.2090100553193</v>
      </c>
      <c r="K2296" s="6">
        <f t="shared" si="1421"/>
        <v>90.411593614818656</v>
      </c>
      <c r="L2296" s="6">
        <f t="shared" si="1422"/>
        <v>48.718158453097914</v>
      </c>
      <c r="M2296" s="6">
        <f t="shared" si="1424"/>
        <v>246.33876212323585</v>
      </c>
      <c r="N2296" s="6">
        <f t="shared" si="1423"/>
        <v>233.1936695224438</v>
      </c>
      <c r="O2296" s="6">
        <f t="shared" si="1414"/>
        <v>0.83980391210000105</v>
      </c>
      <c r="P2296" s="6">
        <f t="shared" si="1415"/>
        <v>0.72329274891854922</v>
      </c>
      <c r="Q2296" s="6">
        <f t="shared" si="1416"/>
        <v>0.37350588147375069</v>
      </c>
      <c r="R2296" s="6">
        <f t="shared" si="1417"/>
        <v>1.936602542492301</v>
      </c>
      <c r="S2296" s="6">
        <f t="shared" si="1418"/>
        <v>1.8266837445924762</v>
      </c>
      <c r="T2296" s="6"/>
      <c r="U2296" s="6"/>
      <c r="V2296" s="6"/>
      <c r="W2296" s="6"/>
      <c r="X2296" s="4"/>
      <c r="Y2296" s="4"/>
      <c r="Z2296" s="4"/>
      <c r="AA2296" s="4"/>
    </row>
    <row r="2297" spans="1:27" x14ac:dyDescent="0.2">
      <c r="A2297" s="5">
        <v>2015</v>
      </c>
      <c r="B2297" s="5" t="s">
        <v>29</v>
      </c>
      <c r="C2297" s="5">
        <v>3</v>
      </c>
      <c r="D2297" s="5">
        <v>60</v>
      </c>
      <c r="F2297" s="5">
        <v>1.1499999999999999</v>
      </c>
      <c r="G2297" s="5">
        <f t="shared" si="1419"/>
        <v>1.1499999999999999</v>
      </c>
      <c r="H2297" s="6">
        <f t="shared" si="1413"/>
        <v>1.0386890710931251</v>
      </c>
      <c r="I2297" s="6">
        <f t="shared" si="1408"/>
        <v>1.7311484518218751E-2</v>
      </c>
      <c r="J2297" s="6">
        <f t="shared" si="1420"/>
        <v>109.19344369252967</v>
      </c>
      <c r="K2297" s="6">
        <f t="shared" si="1421"/>
        <v>91.996683755585323</v>
      </c>
      <c r="L2297" s="6">
        <f t="shared" si="1422"/>
        <v>49.321806849858135</v>
      </c>
      <c r="M2297" s="6">
        <f t="shared" si="1424"/>
        <v>250.51193429797314</v>
      </c>
      <c r="N2297" s="6">
        <f t="shared" si="1423"/>
        <v>237.32345619332673</v>
      </c>
      <c r="O2297" s="6">
        <f t="shared" si="1414"/>
        <v>0.85534864225814899</v>
      </c>
      <c r="P2297" s="6">
        <f t="shared" si="1415"/>
        <v>0.7359734700446825</v>
      </c>
      <c r="Q2297" s="6">
        <f t="shared" si="1416"/>
        <v>0.37813385251557907</v>
      </c>
      <c r="R2297" s="6">
        <f t="shared" si="1417"/>
        <v>1.9694559648184105</v>
      </c>
      <c r="S2297" s="6">
        <f t="shared" si="1418"/>
        <v>1.8590337401810593</v>
      </c>
      <c r="T2297" s="6"/>
      <c r="U2297" s="6"/>
      <c r="V2297" s="6"/>
      <c r="W2297" s="6"/>
      <c r="X2297" s="4"/>
      <c r="Y2297" s="4"/>
      <c r="Z2297" s="4"/>
      <c r="AA2297" s="4"/>
    </row>
    <row r="2298" spans="1:27" x14ac:dyDescent="0.2">
      <c r="A2298" s="5">
        <v>2015</v>
      </c>
      <c r="B2298" s="5" t="s">
        <v>29</v>
      </c>
      <c r="C2298" s="5">
        <v>3</v>
      </c>
      <c r="D2298" s="5">
        <v>60</v>
      </c>
      <c r="F2298" s="5">
        <v>1.1499999999999999</v>
      </c>
      <c r="G2298" s="5">
        <f t="shared" si="1419"/>
        <v>1.1499999999999999</v>
      </c>
      <c r="H2298" s="6">
        <f t="shared" si="1413"/>
        <v>1.0386890710931251</v>
      </c>
      <c r="I2298" s="6">
        <f t="shared" si="1408"/>
        <v>1.7311484518218751E-2</v>
      </c>
      <c r="J2298" s="6">
        <f t="shared" si="1420"/>
        <v>109.19344369252967</v>
      </c>
      <c r="K2298" s="6">
        <f t="shared" si="1421"/>
        <v>91.996683755585323</v>
      </c>
      <c r="L2298" s="6">
        <f t="shared" si="1422"/>
        <v>49.321806849858135</v>
      </c>
      <c r="M2298" s="6">
        <f t="shared" si="1424"/>
        <v>250.51193429797314</v>
      </c>
      <c r="N2298" s="6">
        <f t="shared" si="1423"/>
        <v>237.32345619332673</v>
      </c>
      <c r="O2298" s="6">
        <f t="shared" si="1414"/>
        <v>0.85534864225814899</v>
      </c>
      <c r="P2298" s="6">
        <f t="shared" si="1415"/>
        <v>0.7359734700446825</v>
      </c>
      <c r="Q2298" s="6">
        <f t="shared" si="1416"/>
        <v>0.37813385251557907</v>
      </c>
      <c r="R2298" s="6">
        <f t="shared" si="1417"/>
        <v>1.9694559648184105</v>
      </c>
      <c r="S2298" s="6">
        <f t="shared" si="1418"/>
        <v>1.8590337401810593</v>
      </c>
      <c r="T2298" s="6"/>
      <c r="U2298" s="6"/>
      <c r="V2298" s="6"/>
      <c r="W2298" s="6"/>
      <c r="X2298" s="4"/>
      <c r="Y2298" s="4"/>
      <c r="Z2298" s="4"/>
      <c r="AA2298" s="4"/>
    </row>
    <row r="2299" spans="1:27" x14ac:dyDescent="0.2">
      <c r="A2299" s="5">
        <v>2015</v>
      </c>
      <c r="B2299" s="5" t="s">
        <v>29</v>
      </c>
      <c r="C2299" s="5">
        <v>3</v>
      </c>
      <c r="D2299" s="5">
        <v>60</v>
      </c>
      <c r="F2299" s="5">
        <v>1.18</v>
      </c>
      <c r="G2299" s="5">
        <f t="shared" si="1419"/>
        <v>1.18</v>
      </c>
      <c r="H2299" s="6">
        <f t="shared" si="1413"/>
        <v>1.0935884027146068</v>
      </c>
      <c r="I2299" s="6">
        <f t="shared" si="1408"/>
        <v>1.8226473378576781E-2</v>
      </c>
      <c r="J2299" s="6">
        <f t="shared" si="1420"/>
        <v>115.26124687435015</v>
      </c>
      <c r="K2299" s="6">
        <f t="shared" si="1421"/>
        <v>96.834176744142809</v>
      </c>
      <c r="L2299" s="6">
        <f t="shared" si="1422"/>
        <v>51.14564424984583</v>
      </c>
      <c r="M2299" s="6">
        <f t="shared" si="1424"/>
        <v>263.2410678683388</v>
      </c>
      <c r="N2299" s="6">
        <f t="shared" si="1423"/>
        <v>249.93141041541006</v>
      </c>
      <c r="O2299" s="6">
        <f t="shared" si="1414"/>
        <v>0.90287976718240937</v>
      </c>
      <c r="P2299" s="6">
        <f t="shared" si="1415"/>
        <v>0.77467341395314238</v>
      </c>
      <c r="Q2299" s="6">
        <f t="shared" si="1416"/>
        <v>0.3921166059154847</v>
      </c>
      <c r="R2299" s="6">
        <f t="shared" si="1417"/>
        <v>2.0696697870510365</v>
      </c>
      <c r="S2299" s="6">
        <f t="shared" si="1418"/>
        <v>1.9577960482540453</v>
      </c>
      <c r="T2299" s="6"/>
      <c r="U2299" s="6"/>
      <c r="V2299" s="6"/>
      <c r="W2299" s="6"/>
      <c r="X2299" s="4"/>
      <c r="Y2299" s="4"/>
      <c r="Z2299" s="4"/>
      <c r="AA2299" s="4"/>
    </row>
    <row r="2300" spans="1:27" x14ac:dyDescent="0.2">
      <c r="A2300" s="5">
        <v>2015</v>
      </c>
      <c r="B2300" s="5" t="s">
        <v>29</v>
      </c>
      <c r="C2300" s="5">
        <v>3</v>
      </c>
      <c r="D2300" s="5">
        <v>60</v>
      </c>
      <c r="F2300" s="5">
        <v>1.18</v>
      </c>
      <c r="G2300" s="5">
        <f t="shared" si="1419"/>
        <v>1.18</v>
      </c>
      <c r="H2300" s="6">
        <f t="shared" si="1413"/>
        <v>1.0935884027146068</v>
      </c>
      <c r="I2300" s="6">
        <f t="shared" si="1408"/>
        <v>1.8226473378576781E-2</v>
      </c>
      <c r="J2300" s="6">
        <f t="shared" si="1420"/>
        <v>115.26124687435015</v>
      </c>
      <c r="K2300" s="6">
        <f t="shared" si="1421"/>
        <v>96.834176744142809</v>
      </c>
      <c r="L2300" s="6">
        <f t="shared" si="1422"/>
        <v>51.14564424984583</v>
      </c>
      <c r="M2300" s="6">
        <f t="shared" si="1424"/>
        <v>263.2410678683388</v>
      </c>
      <c r="N2300" s="6">
        <f t="shared" si="1423"/>
        <v>249.93141041541006</v>
      </c>
      <c r="O2300" s="6">
        <f t="shared" si="1414"/>
        <v>0.90287976718240937</v>
      </c>
      <c r="P2300" s="6">
        <f t="shared" si="1415"/>
        <v>0.77467341395314238</v>
      </c>
      <c r="Q2300" s="6">
        <f t="shared" si="1416"/>
        <v>0.3921166059154847</v>
      </c>
      <c r="R2300" s="6">
        <f t="shared" si="1417"/>
        <v>2.0696697870510365</v>
      </c>
      <c r="S2300" s="6">
        <f t="shared" si="1418"/>
        <v>1.9577960482540453</v>
      </c>
      <c r="T2300" s="6"/>
      <c r="U2300" s="6"/>
      <c r="V2300" s="6"/>
      <c r="W2300" s="6"/>
      <c r="X2300" s="4"/>
      <c r="Y2300" s="4"/>
      <c r="Z2300" s="4"/>
      <c r="AA2300" s="4"/>
    </row>
    <row r="2301" spans="1:27" x14ac:dyDescent="0.2">
      <c r="A2301" s="5">
        <v>2015</v>
      </c>
      <c r="B2301" s="5" t="s">
        <v>29</v>
      </c>
      <c r="C2301" s="5">
        <v>3</v>
      </c>
      <c r="D2301" s="5">
        <v>60</v>
      </c>
      <c r="F2301" s="5">
        <v>1.18</v>
      </c>
      <c r="G2301" s="5">
        <f t="shared" si="1419"/>
        <v>1.18</v>
      </c>
      <c r="H2301" s="6">
        <f t="shared" si="1413"/>
        <v>1.0935884027146068</v>
      </c>
      <c r="I2301" s="6">
        <f t="shared" si="1408"/>
        <v>1.8226473378576781E-2</v>
      </c>
      <c r="J2301" s="6">
        <f t="shared" si="1420"/>
        <v>115.26124687435015</v>
      </c>
      <c r="K2301" s="6">
        <f t="shared" si="1421"/>
        <v>96.834176744142809</v>
      </c>
      <c r="L2301" s="6">
        <f t="shared" si="1422"/>
        <v>51.14564424984583</v>
      </c>
      <c r="M2301" s="6">
        <f t="shared" si="1424"/>
        <v>263.2410678683388</v>
      </c>
      <c r="N2301" s="6">
        <f t="shared" si="1423"/>
        <v>249.93141041541006</v>
      </c>
      <c r="O2301" s="6">
        <f t="shared" si="1414"/>
        <v>0.90287976718240937</v>
      </c>
      <c r="P2301" s="6">
        <f t="shared" si="1415"/>
        <v>0.77467341395314238</v>
      </c>
      <c r="Q2301" s="6">
        <f t="shared" si="1416"/>
        <v>0.3921166059154847</v>
      </c>
      <c r="R2301" s="6">
        <f t="shared" si="1417"/>
        <v>2.0696697870510365</v>
      </c>
      <c r="S2301" s="6">
        <f t="shared" si="1418"/>
        <v>1.9577960482540453</v>
      </c>
      <c r="T2301" s="6"/>
      <c r="U2301" s="6"/>
      <c r="V2301" s="6"/>
      <c r="W2301" s="6"/>
      <c r="X2301" s="4"/>
      <c r="Y2301" s="4"/>
      <c r="Z2301" s="4"/>
      <c r="AA2301" s="4"/>
    </row>
    <row r="2302" spans="1:27" x14ac:dyDescent="0.2">
      <c r="A2302" s="5">
        <v>2015</v>
      </c>
      <c r="B2302" s="5" t="s">
        <v>29</v>
      </c>
      <c r="C2302" s="5">
        <v>3</v>
      </c>
      <c r="D2302" s="5">
        <v>60</v>
      </c>
      <c r="F2302" s="5">
        <v>1.2</v>
      </c>
      <c r="G2302" s="5">
        <f t="shared" si="1419"/>
        <v>1.2</v>
      </c>
      <c r="H2302" s="6">
        <f t="shared" si="1413"/>
        <v>1.1309733552923256</v>
      </c>
      <c r="I2302" s="6">
        <f t="shared" si="1408"/>
        <v>1.8849555921538759E-2</v>
      </c>
      <c r="J2302" s="6">
        <f t="shared" si="1420"/>
        <v>119.40203117648261</v>
      </c>
      <c r="K2302" s="6">
        <f t="shared" si="1421"/>
        <v>100.12767913746974</v>
      </c>
      <c r="L2302" s="6">
        <f t="shared" si="1422"/>
        <v>52.372171352375808</v>
      </c>
      <c r="M2302" s="6">
        <f t="shared" si="1424"/>
        <v>271.90188166632817</v>
      </c>
      <c r="N2302" s="6">
        <f t="shared" si="1423"/>
        <v>258.51890628226249</v>
      </c>
      <c r="O2302" s="6">
        <f t="shared" si="1414"/>
        <v>0.93531591088244714</v>
      </c>
      <c r="P2302" s="6">
        <f t="shared" si="1415"/>
        <v>0.80102143309975782</v>
      </c>
      <c r="Q2302" s="6">
        <f t="shared" si="1416"/>
        <v>0.40151998036821457</v>
      </c>
      <c r="R2302" s="6">
        <f t="shared" si="1417"/>
        <v>2.1378573243504198</v>
      </c>
      <c r="S2302" s="6">
        <f t="shared" si="1418"/>
        <v>2.025064765877723</v>
      </c>
      <c r="T2302" s="6"/>
      <c r="U2302" s="6"/>
      <c r="V2302" s="6"/>
      <c r="W2302" s="6"/>
      <c r="X2302" s="4"/>
      <c r="Y2302" s="4"/>
      <c r="Z2302" s="4"/>
      <c r="AA2302" s="4"/>
    </row>
    <row r="2303" spans="1:27" x14ac:dyDescent="0.2">
      <c r="A2303" s="5">
        <v>2015</v>
      </c>
      <c r="B2303" s="5" t="s">
        <v>29</v>
      </c>
      <c r="C2303" s="5">
        <v>3</v>
      </c>
      <c r="D2303" s="5">
        <v>60</v>
      </c>
      <c r="F2303" s="5">
        <v>1.2</v>
      </c>
      <c r="G2303" s="5">
        <f t="shared" si="1419"/>
        <v>1.2</v>
      </c>
      <c r="H2303" s="6">
        <f t="shared" si="1413"/>
        <v>1.1309733552923256</v>
      </c>
      <c r="I2303" s="6">
        <f t="shared" si="1408"/>
        <v>1.8849555921538759E-2</v>
      </c>
      <c r="J2303" s="6">
        <f t="shared" si="1420"/>
        <v>119.40203117648261</v>
      </c>
      <c r="K2303" s="6">
        <f t="shared" si="1421"/>
        <v>100.12767913746974</v>
      </c>
      <c r="L2303" s="6">
        <f t="shared" si="1422"/>
        <v>52.372171352375808</v>
      </c>
      <c r="M2303" s="6">
        <f t="shared" si="1424"/>
        <v>271.90188166632817</v>
      </c>
      <c r="N2303" s="6">
        <f t="shared" si="1423"/>
        <v>258.51890628226249</v>
      </c>
      <c r="O2303" s="6">
        <f t="shared" si="1414"/>
        <v>0.93531591088244714</v>
      </c>
      <c r="P2303" s="6">
        <f t="shared" si="1415"/>
        <v>0.80102143309975782</v>
      </c>
      <c r="Q2303" s="6">
        <f t="shared" si="1416"/>
        <v>0.40151998036821457</v>
      </c>
      <c r="R2303" s="6">
        <f t="shared" si="1417"/>
        <v>2.1378573243504198</v>
      </c>
      <c r="S2303" s="6">
        <f t="shared" si="1418"/>
        <v>2.025064765877723</v>
      </c>
      <c r="T2303" s="6"/>
      <c r="U2303" s="6"/>
      <c r="V2303" s="6"/>
      <c r="W2303" s="6"/>
      <c r="X2303" s="4"/>
      <c r="Y2303" s="4"/>
      <c r="Z2303" s="4"/>
      <c r="AA2303" s="4"/>
    </row>
    <row r="2304" spans="1:27" x14ac:dyDescent="0.2">
      <c r="A2304" s="5">
        <v>2015</v>
      </c>
      <c r="B2304" s="5" t="s">
        <v>29</v>
      </c>
      <c r="C2304" s="5">
        <v>3</v>
      </c>
      <c r="D2304" s="5">
        <v>60</v>
      </c>
      <c r="F2304" s="5">
        <v>1.23</v>
      </c>
      <c r="G2304" s="5">
        <f t="shared" si="1419"/>
        <v>1.23</v>
      </c>
      <c r="H2304" s="6">
        <f t="shared" si="1413"/>
        <v>1.1882288814039994</v>
      </c>
      <c r="I2304" s="6">
        <f t="shared" si="1408"/>
        <v>1.9803814690066656E-2</v>
      </c>
      <c r="J2304" s="6">
        <f t="shared" si="1420"/>
        <v>125.75690258204914</v>
      </c>
      <c r="K2304" s="6">
        <f t="shared" si="1421"/>
        <v>105.17067030110414</v>
      </c>
      <c r="L2304" s="6">
        <f t="shared" si="1422"/>
        <v>54.22770569065198</v>
      </c>
      <c r="M2304" s="6">
        <f t="shared" si="1424"/>
        <v>285.15527857380528</v>
      </c>
      <c r="N2304" s="6">
        <f t="shared" si="1423"/>
        <v>271.67350091626781</v>
      </c>
      <c r="O2304" s="6">
        <f t="shared" si="1414"/>
        <v>0.98509573689271823</v>
      </c>
      <c r="P2304" s="6">
        <f t="shared" si="1415"/>
        <v>0.84136536240883308</v>
      </c>
      <c r="Q2304" s="6">
        <f t="shared" si="1416"/>
        <v>0.41574574362833183</v>
      </c>
      <c r="R2304" s="6">
        <f t="shared" si="1417"/>
        <v>2.2422068429298831</v>
      </c>
      <c r="S2304" s="6">
        <f t="shared" si="1418"/>
        <v>2.1281090905107645</v>
      </c>
      <c r="T2304" s="6"/>
      <c r="U2304" s="6"/>
      <c r="V2304" s="6"/>
      <c r="W2304" s="6"/>
      <c r="X2304" s="4"/>
      <c r="Y2304" s="4"/>
      <c r="Z2304" s="4"/>
      <c r="AA2304" s="4"/>
    </row>
    <row r="2305" spans="1:27" x14ac:dyDescent="0.2">
      <c r="A2305" s="5">
        <v>2015</v>
      </c>
      <c r="B2305" s="5" t="s">
        <v>29</v>
      </c>
      <c r="C2305" s="5">
        <v>3</v>
      </c>
      <c r="D2305" s="5">
        <v>60</v>
      </c>
      <c r="F2305" s="5">
        <v>1.26</v>
      </c>
      <c r="G2305" s="5">
        <f t="shared" si="1419"/>
        <v>1.26</v>
      </c>
      <c r="H2305" s="6">
        <f t="shared" si="1413"/>
        <v>1.246898124209789</v>
      </c>
      <c r="I2305" s="6">
        <f t="shared" si="1408"/>
        <v>2.0781635403496482E-2</v>
      </c>
      <c r="J2305" s="6">
        <f t="shared" si="1420"/>
        <v>132.2845860927473</v>
      </c>
      <c r="K2305" s="6">
        <f t="shared" si="1421"/>
        <v>110.33691954999421</v>
      </c>
      <c r="L2305" s="6">
        <f t="shared" si="1422"/>
        <v>56.101889936612473</v>
      </c>
      <c r="M2305" s="6">
        <f t="shared" si="1424"/>
        <v>298.72339557935396</v>
      </c>
      <c r="N2305" s="6">
        <f t="shared" si="1423"/>
        <v>285.15618841374811</v>
      </c>
      <c r="O2305" s="6">
        <f t="shared" si="1414"/>
        <v>1.0362292577265204</v>
      </c>
      <c r="P2305" s="6">
        <f t="shared" si="1415"/>
        <v>0.88269535639995356</v>
      </c>
      <c r="Q2305" s="6">
        <f t="shared" si="1416"/>
        <v>0.43011448951402897</v>
      </c>
      <c r="R2305" s="6">
        <f t="shared" si="1417"/>
        <v>2.3490391036405027</v>
      </c>
      <c r="S2305" s="6">
        <f t="shared" si="1418"/>
        <v>2.2337234759076936</v>
      </c>
      <c r="T2305" s="6"/>
      <c r="U2305" s="6"/>
      <c r="V2305" s="6"/>
      <c r="W2305" s="6"/>
      <c r="X2305" s="4"/>
      <c r="Y2305" s="4"/>
      <c r="Z2305" s="4"/>
      <c r="AA2305" s="4"/>
    </row>
    <row r="2306" spans="1:27" x14ac:dyDescent="0.2">
      <c r="A2306" s="5">
        <v>2015</v>
      </c>
      <c r="B2306" s="5" t="s">
        <v>29</v>
      </c>
      <c r="C2306" s="5">
        <v>3</v>
      </c>
      <c r="D2306" s="5">
        <v>60</v>
      </c>
      <c r="F2306" s="5">
        <v>1.27</v>
      </c>
      <c r="G2306" s="5">
        <f t="shared" si="1419"/>
        <v>1.27</v>
      </c>
      <c r="H2306" s="6">
        <f t="shared" si="1413"/>
        <v>1.2667686977437442</v>
      </c>
      <c r="I2306" s="6">
        <f t="shared" si="1408"/>
        <v>2.1112811629062405E-2</v>
      </c>
      <c r="J2306" s="6">
        <f t="shared" si="1420"/>
        <v>134.49895561437782</v>
      </c>
      <c r="K2306" s="6">
        <f t="shared" si="1421"/>
        <v>112.08638816431674</v>
      </c>
      <c r="L2306" s="6">
        <f t="shared" si="1422"/>
        <v>56.730716642701438</v>
      </c>
      <c r="M2306" s="6">
        <f t="shared" si="1424"/>
        <v>303.316060421396</v>
      </c>
      <c r="N2306" s="6">
        <f t="shared" si="1423"/>
        <v>289.72334082676588</v>
      </c>
      <c r="O2306" s="6">
        <f t="shared" si="1414"/>
        <v>1.0535751523126262</v>
      </c>
      <c r="P2306" s="6">
        <f t="shared" si="1415"/>
        <v>0.896691105314534</v>
      </c>
      <c r="Q2306" s="6">
        <f t="shared" si="1416"/>
        <v>0.43493549426071104</v>
      </c>
      <c r="R2306" s="6">
        <f t="shared" si="1417"/>
        <v>2.385201751887871</v>
      </c>
      <c r="S2306" s="6">
        <f t="shared" si="1418"/>
        <v>2.2694995031429994</v>
      </c>
      <c r="T2306" s="6"/>
      <c r="U2306" s="6"/>
      <c r="V2306" s="6"/>
      <c r="W2306" s="6"/>
      <c r="X2306" s="4"/>
      <c r="Y2306" s="4"/>
      <c r="Z2306" s="4"/>
      <c r="AA2306" s="4"/>
    </row>
    <row r="2307" spans="1:27" x14ac:dyDescent="0.2">
      <c r="A2307" s="5">
        <v>2015</v>
      </c>
      <c r="B2307" s="5" t="s">
        <v>29</v>
      </c>
      <c r="C2307" s="5">
        <v>3</v>
      </c>
      <c r="D2307" s="5">
        <v>60</v>
      </c>
      <c r="F2307" s="5">
        <v>1.27</v>
      </c>
      <c r="G2307" s="5">
        <f t="shared" si="1419"/>
        <v>1.27</v>
      </c>
      <c r="H2307" s="6">
        <f t="shared" si="1413"/>
        <v>1.2667686977437442</v>
      </c>
      <c r="I2307" s="6">
        <f t="shared" ref="I2307:I2370" si="1425">H2307/D2307</f>
        <v>2.1112811629062405E-2</v>
      </c>
      <c r="J2307" s="6">
        <f t="shared" si="1420"/>
        <v>134.49895561437782</v>
      </c>
      <c r="K2307" s="6">
        <f t="shared" si="1421"/>
        <v>112.08638816431674</v>
      </c>
      <c r="L2307" s="6">
        <f t="shared" si="1422"/>
        <v>56.730716642701438</v>
      </c>
      <c r="M2307" s="6">
        <f t="shared" si="1424"/>
        <v>303.316060421396</v>
      </c>
      <c r="N2307" s="6">
        <f t="shared" si="1423"/>
        <v>289.72334082676588</v>
      </c>
      <c r="O2307" s="6">
        <f t="shared" si="1414"/>
        <v>1.0535751523126262</v>
      </c>
      <c r="P2307" s="6">
        <f t="shared" si="1415"/>
        <v>0.896691105314534</v>
      </c>
      <c r="Q2307" s="6">
        <f t="shared" si="1416"/>
        <v>0.43493549426071104</v>
      </c>
      <c r="R2307" s="6">
        <f t="shared" si="1417"/>
        <v>2.385201751887871</v>
      </c>
      <c r="S2307" s="6">
        <f t="shared" si="1418"/>
        <v>2.2694995031429994</v>
      </c>
      <c r="T2307" s="6"/>
      <c r="U2307" s="6"/>
      <c r="V2307" s="6"/>
      <c r="W2307" s="6"/>
      <c r="X2307" s="4"/>
      <c r="Y2307" s="4"/>
      <c r="Z2307" s="4"/>
      <c r="AA2307" s="4"/>
    </row>
    <row r="2308" spans="1:27" x14ac:dyDescent="0.2">
      <c r="A2308" s="5">
        <v>2015</v>
      </c>
      <c r="B2308" s="5" t="s">
        <v>29</v>
      </c>
      <c r="C2308" s="5">
        <v>3</v>
      </c>
      <c r="D2308" s="5">
        <v>60</v>
      </c>
      <c r="F2308" s="5">
        <v>1.29</v>
      </c>
      <c r="G2308" s="5">
        <f t="shared" si="1419"/>
        <v>1.29</v>
      </c>
      <c r="H2308" s="6">
        <f t="shared" si="1413"/>
        <v>1.3069810837096938</v>
      </c>
      <c r="I2308" s="6">
        <f t="shared" si="1425"/>
        <v>2.1783018061828231E-2</v>
      </c>
      <c r="J2308" s="6">
        <f t="shared" si="1420"/>
        <v>138.98549868196889</v>
      </c>
      <c r="K2308" s="6">
        <f t="shared" si="1421"/>
        <v>115.62639718263399</v>
      </c>
      <c r="L2308" s="6">
        <f t="shared" si="1422"/>
        <v>57.994460769949789</v>
      </c>
      <c r="M2308" s="6">
        <f t="shared" si="1424"/>
        <v>312.6063566345527</v>
      </c>
      <c r="N2308" s="6">
        <f t="shared" si="1423"/>
        <v>298.96704785415716</v>
      </c>
      <c r="O2308" s="6">
        <f t="shared" si="1414"/>
        <v>1.0887197396754229</v>
      </c>
      <c r="P2308" s="6">
        <f t="shared" si="1415"/>
        <v>0.92501117746107187</v>
      </c>
      <c r="Q2308" s="6">
        <f t="shared" si="1416"/>
        <v>0.44462419923628177</v>
      </c>
      <c r="R2308" s="6">
        <f t="shared" si="1417"/>
        <v>2.4583551163727764</v>
      </c>
      <c r="S2308" s="6">
        <f t="shared" si="1418"/>
        <v>2.3419085415242309</v>
      </c>
      <c r="T2308" s="6"/>
      <c r="U2308" s="6"/>
      <c r="V2308" s="6"/>
      <c r="W2308" s="6"/>
      <c r="X2308" s="4"/>
      <c r="Y2308" s="4"/>
      <c r="Z2308" s="4"/>
      <c r="AA2308" s="4"/>
    </row>
    <row r="2309" spans="1:27" x14ac:dyDescent="0.2">
      <c r="A2309" s="5">
        <v>2015</v>
      </c>
      <c r="B2309" s="5" t="s">
        <v>29</v>
      </c>
      <c r="C2309" s="5">
        <v>3</v>
      </c>
      <c r="D2309" s="5">
        <v>60</v>
      </c>
      <c r="F2309" s="5">
        <v>1.3</v>
      </c>
      <c r="G2309" s="5">
        <f t="shared" si="1419"/>
        <v>1.3</v>
      </c>
      <c r="H2309" s="6">
        <f t="shared" si="1413"/>
        <v>1.3273228961416876</v>
      </c>
      <c r="I2309" s="6">
        <f t="shared" si="1425"/>
        <v>2.2122048269028128E-2</v>
      </c>
      <c r="J2309" s="6">
        <f t="shared" si="1420"/>
        <v>141.25770235073608</v>
      </c>
      <c r="K2309" s="6">
        <f t="shared" si="1421"/>
        <v>117.41693544751868</v>
      </c>
      <c r="L2309" s="6">
        <f t="shared" si="1422"/>
        <v>58.629359531461482</v>
      </c>
      <c r="M2309" s="6">
        <f t="shared" si="1424"/>
        <v>317.30399732971625</v>
      </c>
      <c r="N2309" s="6">
        <f t="shared" si="1423"/>
        <v>303.64360816703146</v>
      </c>
      <c r="O2309" s="6">
        <f t="shared" si="1414"/>
        <v>1.1065186684140993</v>
      </c>
      <c r="P2309" s="6">
        <f t="shared" si="1415"/>
        <v>0.93933548358014951</v>
      </c>
      <c r="Q2309" s="6">
        <f t="shared" si="1416"/>
        <v>0.44949175640787137</v>
      </c>
      <c r="R2309" s="6">
        <f t="shared" si="1417"/>
        <v>2.4953459084021201</v>
      </c>
      <c r="S2309" s="6">
        <f t="shared" si="1418"/>
        <v>2.3785415973084127</v>
      </c>
      <c r="T2309" s="6"/>
      <c r="U2309" s="6"/>
      <c r="V2309" s="6"/>
      <c r="W2309" s="6"/>
      <c r="X2309" s="4"/>
      <c r="Y2309" s="4"/>
      <c r="Z2309" s="4"/>
      <c r="AA2309" s="4"/>
    </row>
    <row r="2310" spans="1:27" x14ac:dyDescent="0.2">
      <c r="A2310" s="5">
        <v>2015</v>
      </c>
      <c r="B2310" s="5" t="s">
        <v>29</v>
      </c>
      <c r="C2310" s="5">
        <v>3</v>
      </c>
      <c r="D2310" s="5">
        <v>60</v>
      </c>
      <c r="F2310" s="5">
        <v>1.33</v>
      </c>
      <c r="G2310" s="5">
        <f t="shared" si="1419"/>
        <v>1.33</v>
      </c>
      <c r="H2310" s="6">
        <f t="shared" si="1413"/>
        <v>1.3892908112337463</v>
      </c>
      <c r="I2310" s="6">
        <f t="shared" si="1425"/>
        <v>2.3154846853895773E-2</v>
      </c>
      <c r="J2310" s="6">
        <f t="shared" si="1420"/>
        <v>148.19022044218966</v>
      </c>
      <c r="K2310" s="6">
        <f t="shared" si="1421"/>
        <v>122.87067260492123</v>
      </c>
      <c r="L2310" s="6">
        <f t="shared" si="1422"/>
        <v>60.546053035383402</v>
      </c>
      <c r="M2310" s="6">
        <f t="shared" si="1424"/>
        <v>331.60694608249429</v>
      </c>
      <c r="N2310" s="6">
        <f t="shared" si="1423"/>
        <v>317.89215003763803</v>
      </c>
      <c r="O2310" s="6">
        <f t="shared" si="1414"/>
        <v>1.1608233934638188</v>
      </c>
      <c r="P2310" s="6">
        <f t="shared" si="1415"/>
        <v>0.98296538083936968</v>
      </c>
      <c r="Q2310" s="6">
        <f t="shared" si="1416"/>
        <v>0.46418640660460608</v>
      </c>
      <c r="R2310" s="6">
        <f t="shared" si="1417"/>
        <v>2.6079751809077947</v>
      </c>
      <c r="S2310" s="6">
        <f t="shared" si="1418"/>
        <v>2.4901551752948312</v>
      </c>
      <c r="T2310" s="6"/>
      <c r="U2310" s="6"/>
      <c r="V2310" s="6"/>
      <c r="W2310" s="6"/>
      <c r="X2310" s="4"/>
      <c r="Y2310" s="4"/>
      <c r="Z2310" s="4"/>
      <c r="AA2310" s="4"/>
    </row>
    <row r="2311" spans="1:27" x14ac:dyDescent="0.2">
      <c r="A2311" s="5">
        <v>2015</v>
      </c>
      <c r="B2311" s="5" t="s">
        <v>29</v>
      </c>
      <c r="C2311" s="5">
        <v>3</v>
      </c>
      <c r="D2311" s="5">
        <v>60</v>
      </c>
      <c r="F2311" s="5">
        <v>1.34</v>
      </c>
      <c r="G2311" s="5">
        <f t="shared" si="1419"/>
        <v>1.34</v>
      </c>
      <c r="H2311" s="6">
        <f t="shared" si="1413"/>
        <v>1.4102609421964585</v>
      </c>
      <c r="I2311" s="6">
        <f t="shared" si="1425"/>
        <v>2.3504349036607641E-2</v>
      </c>
      <c r="J2311" s="6">
        <f t="shared" si="1420"/>
        <v>150.53974450227895</v>
      </c>
      <c r="K2311" s="6">
        <f t="shared" si="1421"/>
        <v>124.71595564221606</v>
      </c>
      <c r="L2311" s="6">
        <f t="shared" si="1422"/>
        <v>61.188920148333182</v>
      </c>
      <c r="M2311" s="6">
        <f t="shared" si="1424"/>
        <v>336.44462029282818</v>
      </c>
      <c r="N2311" s="6">
        <f t="shared" si="1423"/>
        <v>322.71462688588167</v>
      </c>
      <c r="O2311" s="6">
        <f t="shared" si="1414"/>
        <v>1.1792279986011851</v>
      </c>
      <c r="P2311" s="6">
        <f t="shared" si="1415"/>
        <v>0.99772764513772849</v>
      </c>
      <c r="Q2311" s="6">
        <f t="shared" si="1416"/>
        <v>0.4691150544705544</v>
      </c>
      <c r="R2311" s="6">
        <f t="shared" si="1417"/>
        <v>2.6460706982094679</v>
      </c>
      <c r="S2311" s="6">
        <f t="shared" si="1418"/>
        <v>2.5279312439394062</v>
      </c>
      <c r="T2311" s="6"/>
      <c r="U2311" s="6"/>
      <c r="V2311" s="6"/>
      <c r="W2311" s="6"/>
      <c r="X2311" s="4"/>
      <c r="Y2311" s="4"/>
      <c r="Z2311" s="4"/>
      <c r="AA2311" s="4"/>
    </row>
    <row r="2312" spans="1:27" x14ac:dyDescent="0.2">
      <c r="A2312" s="5">
        <v>2015</v>
      </c>
      <c r="B2312" s="5" t="s">
        <v>29</v>
      </c>
      <c r="C2312" s="5">
        <v>3</v>
      </c>
      <c r="D2312" s="5">
        <v>60</v>
      </c>
      <c r="F2312" s="5">
        <v>1.34</v>
      </c>
      <c r="G2312" s="5">
        <f t="shared" si="1419"/>
        <v>1.34</v>
      </c>
      <c r="H2312" s="6">
        <f t="shared" si="1413"/>
        <v>1.4102609421964585</v>
      </c>
      <c r="I2312" s="6">
        <f t="shared" si="1425"/>
        <v>2.3504349036607641E-2</v>
      </c>
      <c r="J2312" s="6">
        <f t="shared" si="1420"/>
        <v>150.53974450227895</v>
      </c>
      <c r="K2312" s="6">
        <f t="shared" si="1421"/>
        <v>124.71595564221606</v>
      </c>
      <c r="L2312" s="6">
        <f t="shared" si="1422"/>
        <v>61.188920148333182</v>
      </c>
      <c r="M2312" s="6">
        <f t="shared" si="1424"/>
        <v>336.44462029282818</v>
      </c>
      <c r="N2312" s="6">
        <f t="shared" si="1423"/>
        <v>322.71462688588167</v>
      </c>
      <c r="O2312" s="6">
        <f t="shared" si="1414"/>
        <v>1.1792279986011851</v>
      </c>
      <c r="P2312" s="6">
        <f t="shared" si="1415"/>
        <v>0.99772764513772849</v>
      </c>
      <c r="Q2312" s="6">
        <f t="shared" si="1416"/>
        <v>0.4691150544705544</v>
      </c>
      <c r="R2312" s="6">
        <f t="shared" si="1417"/>
        <v>2.6460706982094679</v>
      </c>
      <c r="S2312" s="6">
        <f t="shared" si="1418"/>
        <v>2.5279312439394062</v>
      </c>
      <c r="T2312" s="6"/>
      <c r="U2312" s="6"/>
      <c r="V2312" s="6"/>
      <c r="W2312" s="6"/>
      <c r="X2312" s="4"/>
      <c r="Y2312" s="4"/>
      <c r="Z2312" s="4"/>
      <c r="AA2312" s="4"/>
    </row>
    <row r="2313" spans="1:27" x14ac:dyDescent="0.2">
      <c r="A2313" s="5">
        <v>2015</v>
      </c>
      <c r="B2313" s="5" t="s">
        <v>29</v>
      </c>
      <c r="C2313" s="5">
        <v>3</v>
      </c>
      <c r="D2313" s="5">
        <v>60</v>
      </c>
      <c r="F2313" s="5">
        <v>1.43</v>
      </c>
      <c r="G2313" s="5">
        <f t="shared" si="1419"/>
        <v>1.43</v>
      </c>
      <c r="H2313" s="6">
        <f t="shared" si="1413"/>
        <v>1.6060607043314417</v>
      </c>
      <c r="I2313" s="6">
        <f t="shared" si="1425"/>
        <v>2.6767678405524027E-2</v>
      </c>
      <c r="J2313" s="6">
        <f t="shared" si="1420"/>
        <v>172.55866680050661</v>
      </c>
      <c r="K2313" s="6">
        <f t="shared" si="1421"/>
        <v>141.93914494777323</v>
      </c>
      <c r="L2313" s="6">
        <f t="shared" si="1422"/>
        <v>67.06236051985816</v>
      </c>
      <c r="M2313" s="6">
        <f t="shared" si="1424"/>
        <v>381.56017226813799</v>
      </c>
      <c r="N2313" s="6">
        <f t="shared" si="1423"/>
        <v>367.75911076813634</v>
      </c>
      <c r="O2313" s="6">
        <f t="shared" si="1414"/>
        <v>1.3517095566039683</v>
      </c>
      <c r="P2313" s="6">
        <f t="shared" si="1415"/>
        <v>1.1355131595821857</v>
      </c>
      <c r="Q2313" s="6">
        <f t="shared" si="1416"/>
        <v>0.51414476398557929</v>
      </c>
      <c r="R2313" s="6">
        <f t="shared" si="1417"/>
        <v>3.0013674801717332</v>
      </c>
      <c r="S2313" s="6">
        <f t="shared" si="1418"/>
        <v>2.8807797010170679</v>
      </c>
      <c r="T2313" s="6"/>
      <c r="U2313" s="6"/>
      <c r="V2313" s="6"/>
      <c r="W2313" s="6"/>
      <c r="X2313" s="4"/>
      <c r="Y2313" s="4"/>
      <c r="Z2313" s="4"/>
      <c r="AA2313" s="4"/>
    </row>
    <row r="2314" spans="1:27" x14ac:dyDescent="0.2">
      <c r="A2314" s="5">
        <v>2015</v>
      </c>
      <c r="B2314" s="5" t="s">
        <v>29</v>
      </c>
      <c r="C2314" s="5">
        <v>3</v>
      </c>
      <c r="D2314" s="5">
        <v>60</v>
      </c>
      <c r="F2314" s="5">
        <v>1.44</v>
      </c>
      <c r="G2314" s="5">
        <f t="shared" si="1419"/>
        <v>1.44</v>
      </c>
      <c r="H2314" s="6">
        <f t="shared" si="1413"/>
        <v>1.6286016316209486</v>
      </c>
      <c r="I2314" s="6">
        <f t="shared" si="1425"/>
        <v>2.7143360527015811E-2</v>
      </c>
      <c r="J2314" s="6">
        <f t="shared" si="1420"/>
        <v>175.10249384757711</v>
      </c>
      <c r="K2314" s="6">
        <f t="shared" si="1421"/>
        <v>143.92121919977168</v>
      </c>
      <c r="L2314" s="6">
        <f t="shared" si="1422"/>
        <v>67.724551411422567</v>
      </c>
      <c r="M2314" s="6">
        <f t="shared" si="1424"/>
        <v>386.74826445877136</v>
      </c>
      <c r="N2314" s="6">
        <f t="shared" si="1423"/>
        <v>372.94656755232836</v>
      </c>
      <c r="O2314" s="6">
        <f t="shared" si="1414"/>
        <v>1.3716362018060206</v>
      </c>
      <c r="P2314" s="6">
        <f t="shared" si="1415"/>
        <v>1.1513697535981735</v>
      </c>
      <c r="Q2314" s="6">
        <f t="shared" si="1416"/>
        <v>0.51922156082090642</v>
      </c>
      <c r="R2314" s="6">
        <f t="shared" si="1417"/>
        <v>3.0422275162251009</v>
      </c>
      <c r="S2314" s="6">
        <f t="shared" si="1418"/>
        <v>2.921414779159905</v>
      </c>
      <c r="T2314" s="6"/>
      <c r="U2314" s="6"/>
      <c r="V2314" s="6"/>
      <c r="W2314" s="6"/>
      <c r="X2314" s="4"/>
      <c r="Y2314" s="4"/>
      <c r="Z2314" s="4"/>
      <c r="AA2314" s="4"/>
    </row>
    <row r="2315" spans="1:27" x14ac:dyDescent="0.2">
      <c r="A2315" s="5">
        <v>2015</v>
      </c>
      <c r="B2315" s="5" t="s">
        <v>29</v>
      </c>
      <c r="C2315" s="5">
        <v>3</v>
      </c>
      <c r="D2315" s="5">
        <v>60</v>
      </c>
      <c r="F2315" s="5">
        <v>1.44</v>
      </c>
      <c r="G2315" s="5">
        <f t="shared" si="1419"/>
        <v>1.44</v>
      </c>
      <c r="H2315" s="6">
        <f t="shared" ref="H2315:H2378" si="1426">PI()*(G2315/2)^2</f>
        <v>1.6286016316209486</v>
      </c>
      <c r="I2315" s="6">
        <f t="shared" si="1425"/>
        <v>2.7143360527015811E-2</v>
      </c>
      <c r="J2315" s="6">
        <f t="shared" si="1420"/>
        <v>175.10249384757711</v>
      </c>
      <c r="K2315" s="6">
        <f t="shared" si="1421"/>
        <v>143.92121919977168</v>
      </c>
      <c r="L2315" s="6">
        <f t="shared" si="1422"/>
        <v>67.724551411422567</v>
      </c>
      <c r="M2315" s="6">
        <f t="shared" si="1424"/>
        <v>386.74826445877136</v>
      </c>
      <c r="N2315" s="6">
        <f t="shared" si="1423"/>
        <v>372.94656755232836</v>
      </c>
      <c r="O2315" s="6">
        <f t="shared" ref="O2315:O2378" si="1427">(J2315*0.47)/D2315</f>
        <v>1.3716362018060206</v>
      </c>
      <c r="P2315" s="6">
        <f t="shared" ref="P2315:P2378" si="1428">(K2315*0.48)/D2315</f>
        <v>1.1513697535981735</v>
      </c>
      <c r="Q2315" s="6">
        <f t="shared" ref="Q2315:Q2378" si="1429">(L2315*0.46)/D2315</f>
        <v>0.51922156082090642</v>
      </c>
      <c r="R2315" s="6">
        <f t="shared" ref="R2315:R2378" si="1430">SUM(O2315:Q2315)</f>
        <v>3.0422275162251009</v>
      </c>
      <c r="S2315" s="6">
        <f t="shared" ref="S2315:S2378" si="1431">(N2315*0.47)/D2315</f>
        <v>2.921414779159905</v>
      </c>
      <c r="T2315" s="6"/>
      <c r="U2315" s="6"/>
      <c r="V2315" s="6"/>
      <c r="W2315" s="6"/>
      <c r="X2315" s="4"/>
      <c r="Y2315" s="4"/>
      <c r="Z2315" s="4"/>
      <c r="AA2315" s="4"/>
    </row>
    <row r="2316" spans="1:27" x14ac:dyDescent="0.2">
      <c r="A2316" s="5">
        <v>2015</v>
      </c>
      <c r="B2316" s="5" t="s">
        <v>29</v>
      </c>
      <c r="C2316" s="5">
        <v>3</v>
      </c>
      <c r="D2316" s="5">
        <v>60</v>
      </c>
      <c r="F2316" s="5">
        <v>1.45</v>
      </c>
      <c r="G2316" s="5">
        <f t="shared" si="1419"/>
        <v>1.45</v>
      </c>
      <c r="H2316" s="6">
        <f t="shared" si="1426"/>
        <v>1.6512996385431351</v>
      </c>
      <c r="I2316" s="6">
        <f t="shared" si="1425"/>
        <v>2.7521660642385586E-2</v>
      </c>
      <c r="J2316" s="6">
        <f t="shared" si="1420"/>
        <v>177.66582738647284</v>
      </c>
      <c r="K2316" s="6">
        <f t="shared" si="1421"/>
        <v>145.91696721746527</v>
      </c>
      <c r="L2316" s="6">
        <f t="shared" si="1422"/>
        <v>68.388630406322974</v>
      </c>
      <c r="M2316" s="6">
        <f t="shared" si="1424"/>
        <v>391.9714250102611</v>
      </c>
      <c r="N2316" s="6">
        <f t="shared" si="1423"/>
        <v>378.17053662416811</v>
      </c>
      <c r="O2316" s="6">
        <f t="shared" si="1427"/>
        <v>1.3917156478607038</v>
      </c>
      <c r="P2316" s="6">
        <f t="shared" si="1428"/>
        <v>1.1673357377397222</v>
      </c>
      <c r="Q2316" s="6">
        <f t="shared" si="1429"/>
        <v>0.52431283311514287</v>
      </c>
      <c r="R2316" s="6">
        <f t="shared" si="1430"/>
        <v>3.0833642187155688</v>
      </c>
      <c r="S2316" s="6">
        <f t="shared" si="1431"/>
        <v>2.9623358702226503</v>
      </c>
      <c r="T2316" s="6"/>
      <c r="U2316" s="6"/>
      <c r="V2316" s="6"/>
      <c r="W2316" s="6"/>
      <c r="X2316" s="4"/>
      <c r="Y2316" s="4"/>
      <c r="Z2316" s="4"/>
      <c r="AA2316" s="4"/>
    </row>
    <row r="2317" spans="1:27" x14ac:dyDescent="0.2">
      <c r="A2317" s="5">
        <v>2015</v>
      </c>
      <c r="B2317" s="5" t="s">
        <v>29</v>
      </c>
      <c r="C2317" s="5">
        <v>3</v>
      </c>
      <c r="D2317" s="5">
        <v>60</v>
      </c>
      <c r="F2317" s="5">
        <v>1.48</v>
      </c>
      <c r="G2317" s="5">
        <f t="shared" si="1419"/>
        <v>1.48</v>
      </c>
      <c r="H2317" s="6">
        <f t="shared" si="1426"/>
        <v>1.7203361371057706</v>
      </c>
      <c r="I2317" s="6">
        <f t="shared" si="1425"/>
        <v>2.8672268951762843E-2</v>
      </c>
      <c r="J2317" s="6">
        <f t="shared" si="1420"/>
        <v>185.47300157864262</v>
      </c>
      <c r="K2317" s="6">
        <f t="shared" si="1421"/>
        <v>151.98624443486881</v>
      </c>
      <c r="L2317" s="6">
        <f t="shared" si="1422"/>
        <v>70.392119492874428</v>
      </c>
      <c r="M2317" s="6">
        <f t="shared" si="1424"/>
        <v>407.85136550638589</v>
      </c>
      <c r="N2317" s="6">
        <f t="shared" si="1423"/>
        <v>394.06154274902957</v>
      </c>
      <c r="O2317" s="6">
        <f t="shared" si="1427"/>
        <v>1.452871845699367</v>
      </c>
      <c r="P2317" s="6">
        <f t="shared" si="1428"/>
        <v>1.2158899554789504</v>
      </c>
      <c r="Q2317" s="6">
        <f t="shared" si="1429"/>
        <v>0.53967291611203727</v>
      </c>
      <c r="R2317" s="6">
        <f t="shared" si="1430"/>
        <v>3.2084347172903547</v>
      </c>
      <c r="S2317" s="6">
        <f t="shared" si="1431"/>
        <v>3.0868154182007315</v>
      </c>
      <c r="T2317" s="6"/>
      <c r="U2317" s="6"/>
      <c r="V2317" s="6"/>
      <c r="W2317" s="6"/>
      <c r="X2317" s="4"/>
      <c r="Y2317" s="4"/>
      <c r="Z2317" s="4"/>
      <c r="AA2317" s="4"/>
    </row>
    <row r="2318" spans="1:27" x14ac:dyDescent="0.2">
      <c r="A2318" s="5">
        <v>2015</v>
      </c>
      <c r="B2318" s="5" t="s">
        <v>29</v>
      </c>
      <c r="C2318" s="5">
        <v>3</v>
      </c>
      <c r="D2318" s="5">
        <v>60</v>
      </c>
      <c r="F2318" s="5">
        <v>1.49</v>
      </c>
      <c r="G2318" s="5">
        <f t="shared" si="1419"/>
        <v>1.49</v>
      </c>
      <c r="H2318" s="6">
        <f t="shared" si="1426"/>
        <v>1.743662462558675</v>
      </c>
      <c r="I2318" s="6">
        <f t="shared" si="1425"/>
        <v>2.9061041042644582E-2</v>
      </c>
      <c r="J2318" s="6">
        <f t="shared" si="1420"/>
        <v>188.1144952958791</v>
      </c>
      <c r="K2318" s="6">
        <f t="shared" si="1421"/>
        <v>154.03667811797862</v>
      </c>
      <c r="L2318" s="6">
        <f t="shared" si="1422"/>
        <v>71.063674796600068</v>
      </c>
      <c r="M2318" s="6">
        <f t="shared" si="1424"/>
        <v>413.21484821045777</v>
      </c>
      <c r="N2318" s="6">
        <f t="shared" si="1423"/>
        <v>399.43158606987305</v>
      </c>
      <c r="O2318" s="6">
        <f t="shared" si="1427"/>
        <v>1.4735635464843861</v>
      </c>
      <c r="P2318" s="6">
        <f t="shared" si="1428"/>
        <v>1.2322934249438291</v>
      </c>
      <c r="Q2318" s="6">
        <f t="shared" si="1429"/>
        <v>0.54482150677393382</v>
      </c>
      <c r="R2318" s="6">
        <f t="shared" si="1430"/>
        <v>3.2506784782021487</v>
      </c>
      <c r="S2318" s="6">
        <f t="shared" si="1431"/>
        <v>3.1288807575473383</v>
      </c>
      <c r="T2318" s="6"/>
      <c r="U2318" s="6"/>
      <c r="V2318" s="6"/>
      <c r="W2318" s="6"/>
      <c r="X2318" s="4"/>
      <c r="Y2318" s="4"/>
      <c r="Z2318" s="4"/>
      <c r="AA2318" s="4"/>
    </row>
    <row r="2319" spans="1:27" x14ac:dyDescent="0.2">
      <c r="A2319" s="5">
        <v>2015</v>
      </c>
      <c r="B2319" s="5" t="s">
        <v>29</v>
      </c>
      <c r="C2319" s="5">
        <v>3</v>
      </c>
      <c r="D2319" s="5">
        <v>60</v>
      </c>
      <c r="F2319" s="5">
        <v>1.5</v>
      </c>
      <c r="G2319" s="5">
        <f t="shared" si="1419"/>
        <v>1.5</v>
      </c>
      <c r="H2319" s="6">
        <f t="shared" si="1426"/>
        <v>1.7671458676442586</v>
      </c>
      <c r="I2319" s="6">
        <f t="shared" si="1425"/>
        <v>2.945243112740431E-2</v>
      </c>
      <c r="J2319" s="6">
        <f t="shared" si="1420"/>
        <v>190.77556220068968</v>
      </c>
      <c r="K2319" s="6">
        <f t="shared" si="1421"/>
        <v>156.10078090027611</v>
      </c>
      <c r="L2319" s="6">
        <f t="shared" si="1422"/>
        <v>71.737080559992449</v>
      </c>
      <c r="M2319" s="6">
        <f t="shared" si="1424"/>
        <v>418.61342366095823</v>
      </c>
      <c r="N2319" s="6">
        <f t="shared" si="1423"/>
        <v>404.83815414332901</v>
      </c>
      <c r="O2319" s="6">
        <f t="shared" si="1427"/>
        <v>1.4944085705720691</v>
      </c>
      <c r="P2319" s="6">
        <f t="shared" si="1428"/>
        <v>1.2488062472022088</v>
      </c>
      <c r="Q2319" s="6">
        <f t="shared" si="1429"/>
        <v>0.5499842842932755</v>
      </c>
      <c r="R2319" s="6">
        <f t="shared" si="1430"/>
        <v>3.2931991020675531</v>
      </c>
      <c r="S2319" s="6">
        <f t="shared" si="1431"/>
        <v>3.171232207456077</v>
      </c>
      <c r="T2319" s="6"/>
      <c r="U2319" s="6"/>
      <c r="V2319" s="6"/>
      <c r="W2319" s="6"/>
      <c r="X2319" s="4"/>
      <c r="Y2319" s="4"/>
      <c r="Z2319" s="4"/>
      <c r="AA2319" s="4"/>
    </row>
    <row r="2320" spans="1:27" x14ac:dyDescent="0.2">
      <c r="A2320" s="5">
        <v>2015</v>
      </c>
      <c r="B2320" s="5" t="s">
        <v>29</v>
      </c>
      <c r="C2320" s="5">
        <v>3</v>
      </c>
      <c r="D2320" s="5">
        <v>60</v>
      </c>
      <c r="F2320" s="5">
        <v>1.5</v>
      </c>
      <c r="G2320" s="5">
        <f t="shared" si="1419"/>
        <v>1.5</v>
      </c>
      <c r="H2320" s="6">
        <f t="shared" si="1426"/>
        <v>1.7671458676442586</v>
      </c>
      <c r="I2320" s="6">
        <f t="shared" si="1425"/>
        <v>2.945243112740431E-2</v>
      </c>
      <c r="J2320" s="6">
        <f t="shared" si="1420"/>
        <v>190.77556220068968</v>
      </c>
      <c r="K2320" s="6">
        <f t="shared" si="1421"/>
        <v>156.10078090027611</v>
      </c>
      <c r="L2320" s="6">
        <f t="shared" si="1422"/>
        <v>71.737080559992449</v>
      </c>
      <c r="M2320" s="6">
        <f t="shared" si="1424"/>
        <v>418.61342366095823</v>
      </c>
      <c r="N2320" s="6">
        <f t="shared" si="1423"/>
        <v>404.83815414332901</v>
      </c>
      <c r="O2320" s="6">
        <f t="shared" si="1427"/>
        <v>1.4944085705720691</v>
      </c>
      <c r="P2320" s="6">
        <f t="shared" si="1428"/>
        <v>1.2488062472022088</v>
      </c>
      <c r="Q2320" s="6">
        <f t="shared" si="1429"/>
        <v>0.5499842842932755</v>
      </c>
      <c r="R2320" s="6">
        <f t="shared" si="1430"/>
        <v>3.2931991020675531</v>
      </c>
      <c r="S2320" s="6">
        <f t="shared" si="1431"/>
        <v>3.171232207456077</v>
      </c>
      <c r="T2320" s="6"/>
      <c r="U2320" s="6"/>
      <c r="V2320" s="6"/>
      <c r="W2320" s="6"/>
      <c r="X2320" s="4"/>
      <c r="Y2320" s="4"/>
      <c r="Z2320" s="4"/>
      <c r="AA2320" s="4"/>
    </row>
    <row r="2321" spans="1:27" x14ac:dyDescent="0.2">
      <c r="A2321" s="5">
        <v>2015</v>
      </c>
      <c r="B2321" s="5" t="s">
        <v>29</v>
      </c>
      <c r="C2321" s="5">
        <v>3</v>
      </c>
      <c r="D2321" s="5">
        <v>60</v>
      </c>
      <c r="F2321" s="5">
        <v>1.52</v>
      </c>
      <c r="G2321" s="5">
        <f t="shared" si="1419"/>
        <v>1.52</v>
      </c>
      <c r="H2321" s="6">
        <f t="shared" si="1426"/>
        <v>1.8145839167134645</v>
      </c>
      <c r="I2321" s="6">
        <f t="shared" si="1425"/>
        <v>3.0243065278557742E-2</v>
      </c>
      <c r="J2321" s="6">
        <f t="shared" si="1420"/>
        <v>196.15646788248353</v>
      </c>
      <c r="K2321" s="6">
        <f t="shared" si="1421"/>
        <v>160.26999011136684</v>
      </c>
      <c r="L2321" s="6">
        <f t="shared" si="1422"/>
        <v>73.089414388472434</v>
      </c>
      <c r="M2321" s="6">
        <f t="shared" si="1424"/>
        <v>429.51587238232281</v>
      </c>
      <c r="N2321" s="6">
        <f t="shared" si="1423"/>
        <v>415.76087430494965</v>
      </c>
      <c r="O2321" s="6">
        <f t="shared" si="1427"/>
        <v>1.5365589984127874</v>
      </c>
      <c r="P2321" s="6">
        <f t="shared" si="1428"/>
        <v>1.2821599208909347</v>
      </c>
      <c r="Q2321" s="6">
        <f t="shared" si="1429"/>
        <v>0.56035217697828865</v>
      </c>
      <c r="R2321" s="6">
        <f t="shared" si="1430"/>
        <v>3.3790710962820105</v>
      </c>
      <c r="S2321" s="6">
        <f t="shared" si="1431"/>
        <v>3.2567935153887722</v>
      </c>
      <c r="T2321" s="6"/>
      <c r="U2321" s="6"/>
      <c r="V2321" s="6"/>
      <c r="W2321" s="6"/>
      <c r="X2321" s="4"/>
      <c r="Y2321" s="4"/>
      <c r="Z2321" s="4"/>
      <c r="AA2321" s="4"/>
    </row>
    <row r="2322" spans="1:27" x14ac:dyDescent="0.2">
      <c r="A2322" s="5">
        <v>2015</v>
      </c>
      <c r="B2322" s="5" t="s">
        <v>29</v>
      </c>
      <c r="C2322" s="5">
        <v>3</v>
      </c>
      <c r="D2322" s="5">
        <v>60</v>
      </c>
      <c r="F2322" s="5">
        <v>1.52</v>
      </c>
      <c r="G2322" s="5">
        <f t="shared" si="1419"/>
        <v>1.52</v>
      </c>
      <c r="H2322" s="6">
        <f t="shared" si="1426"/>
        <v>1.8145839167134645</v>
      </c>
      <c r="I2322" s="6">
        <f t="shared" si="1425"/>
        <v>3.0243065278557742E-2</v>
      </c>
      <c r="J2322" s="6">
        <f t="shared" si="1420"/>
        <v>196.15646788248353</v>
      </c>
      <c r="K2322" s="6">
        <f t="shared" si="1421"/>
        <v>160.26999011136684</v>
      </c>
      <c r="L2322" s="6">
        <f t="shared" si="1422"/>
        <v>73.089414388472434</v>
      </c>
      <c r="M2322" s="6">
        <f t="shared" si="1424"/>
        <v>429.51587238232281</v>
      </c>
      <c r="N2322" s="6">
        <f t="shared" si="1423"/>
        <v>415.76087430494965</v>
      </c>
      <c r="O2322" s="6">
        <f t="shared" si="1427"/>
        <v>1.5365589984127874</v>
      </c>
      <c r="P2322" s="6">
        <f t="shared" si="1428"/>
        <v>1.2821599208909347</v>
      </c>
      <c r="Q2322" s="6">
        <f t="shared" si="1429"/>
        <v>0.56035217697828865</v>
      </c>
      <c r="R2322" s="6">
        <f t="shared" si="1430"/>
        <v>3.3790710962820105</v>
      </c>
      <c r="S2322" s="6">
        <f t="shared" si="1431"/>
        <v>3.2567935153887722</v>
      </c>
      <c r="T2322" s="6"/>
      <c r="U2322" s="6"/>
      <c r="V2322" s="6"/>
      <c r="W2322" s="6"/>
      <c r="X2322" s="4"/>
      <c r="Y2322" s="4"/>
      <c r="Z2322" s="4"/>
      <c r="AA2322" s="4"/>
    </row>
    <row r="2323" spans="1:27" x14ac:dyDescent="0.2">
      <c r="A2323" s="5">
        <v>2015</v>
      </c>
      <c r="B2323" s="5" t="s">
        <v>29</v>
      </c>
      <c r="C2323" s="5">
        <v>3</v>
      </c>
      <c r="D2323" s="5">
        <v>60</v>
      </c>
      <c r="F2323" s="5">
        <v>1.53</v>
      </c>
      <c r="G2323" s="5">
        <f t="shared" si="1419"/>
        <v>1.53</v>
      </c>
      <c r="H2323" s="6">
        <f t="shared" si="1426"/>
        <v>1.8385385606970868</v>
      </c>
      <c r="I2323" s="6">
        <f t="shared" si="1425"/>
        <v>3.0642309344951445E-2</v>
      </c>
      <c r="J2323" s="6">
        <f t="shared" si="1420"/>
        <v>198.87633261930389</v>
      </c>
      <c r="K2323" s="6">
        <f t="shared" si="1421"/>
        <v>162.37509472988455</v>
      </c>
      <c r="L2323" s="6">
        <f t="shared" si="1422"/>
        <v>73.768328105728656</v>
      </c>
      <c r="M2323" s="6">
        <f t="shared" si="1424"/>
        <v>435.01975545491712</v>
      </c>
      <c r="N2323" s="6">
        <f t="shared" si="1423"/>
        <v>421.27703123157983</v>
      </c>
      <c r="O2323" s="6">
        <f t="shared" si="1427"/>
        <v>1.5578646055178804</v>
      </c>
      <c r="P2323" s="6">
        <f t="shared" si="1428"/>
        <v>1.2990007578390765</v>
      </c>
      <c r="Q2323" s="6">
        <f t="shared" si="1429"/>
        <v>0.5655571821439197</v>
      </c>
      <c r="R2323" s="6">
        <f t="shared" si="1430"/>
        <v>3.4224225455008765</v>
      </c>
      <c r="S2323" s="6">
        <f t="shared" si="1431"/>
        <v>3.3000034113140417</v>
      </c>
      <c r="T2323" s="6"/>
      <c r="U2323" s="6"/>
      <c r="V2323" s="6"/>
      <c r="W2323" s="6"/>
      <c r="X2323" s="4"/>
      <c r="Y2323" s="4"/>
      <c r="Z2323" s="4"/>
      <c r="AA2323" s="4"/>
    </row>
    <row r="2324" spans="1:27" x14ac:dyDescent="0.2">
      <c r="A2324" s="5">
        <v>2015</v>
      </c>
      <c r="B2324" s="5" t="s">
        <v>29</v>
      </c>
      <c r="C2324" s="5">
        <v>3</v>
      </c>
      <c r="D2324" s="5">
        <v>60</v>
      </c>
      <c r="F2324" s="5">
        <v>1.54</v>
      </c>
      <c r="G2324" s="5">
        <f t="shared" si="1419"/>
        <v>1.54</v>
      </c>
      <c r="H2324" s="6">
        <f t="shared" si="1426"/>
        <v>1.8626502843133883</v>
      </c>
      <c r="I2324" s="6">
        <f t="shared" si="1425"/>
        <v>3.1044171405223139E-2</v>
      </c>
      <c r="J2324" s="6">
        <f t="shared" si="1420"/>
        <v>201.61582246532001</v>
      </c>
      <c r="K2324" s="6">
        <f t="shared" si="1421"/>
        <v>164.4938648268776</v>
      </c>
      <c r="L2324" s="6">
        <f t="shared" si="1422"/>
        <v>74.449063584396981</v>
      </c>
      <c r="M2324" s="6">
        <f t="shared" si="1424"/>
        <v>440.55875087659456</v>
      </c>
      <c r="N2324" s="6">
        <f t="shared" si="1423"/>
        <v>426.82972258817125</v>
      </c>
      <c r="O2324" s="6">
        <f t="shared" si="1427"/>
        <v>1.5793239426450068</v>
      </c>
      <c r="P2324" s="6">
        <f t="shared" si="1428"/>
        <v>1.3159509186150207</v>
      </c>
      <c r="Q2324" s="6">
        <f t="shared" si="1429"/>
        <v>0.57077615414704352</v>
      </c>
      <c r="R2324" s="6">
        <f t="shared" si="1430"/>
        <v>3.4660510154070709</v>
      </c>
      <c r="S2324" s="6">
        <f t="shared" si="1431"/>
        <v>3.3434994936073412</v>
      </c>
      <c r="T2324" s="6"/>
      <c r="U2324" s="6"/>
      <c r="V2324" s="6"/>
      <c r="W2324" s="6"/>
      <c r="X2324" s="4"/>
      <c r="Y2324" s="4"/>
      <c r="Z2324" s="4"/>
      <c r="AA2324" s="4"/>
    </row>
    <row r="2325" spans="1:27" x14ac:dyDescent="0.2">
      <c r="A2325" s="5">
        <v>2015</v>
      </c>
      <c r="B2325" s="5" t="s">
        <v>29</v>
      </c>
      <c r="C2325" s="5">
        <v>3</v>
      </c>
      <c r="D2325" s="5">
        <v>60</v>
      </c>
      <c r="F2325" s="5">
        <v>1.58</v>
      </c>
      <c r="G2325" s="5">
        <f t="shared" si="1419"/>
        <v>1.58</v>
      </c>
      <c r="H2325" s="6">
        <f t="shared" si="1426"/>
        <v>1.9606679751053901</v>
      </c>
      <c r="I2325" s="6">
        <f t="shared" si="1425"/>
        <v>3.2677799585089838E-2</v>
      </c>
      <c r="J2325" s="6">
        <f t="shared" si="1420"/>
        <v>212.77028761647711</v>
      </c>
      <c r="K2325" s="6">
        <f t="shared" si="1421"/>
        <v>173.10558228165382</v>
      </c>
      <c r="L2325" s="6">
        <f t="shared" si="1422"/>
        <v>77.190084405423491</v>
      </c>
      <c r="M2325" s="6">
        <f t="shared" si="1424"/>
        <v>463.06595430355441</v>
      </c>
      <c r="N2325" s="6">
        <f t="shared" si="1423"/>
        <v>449.40587969044361</v>
      </c>
      <c r="O2325" s="6">
        <f t="shared" si="1427"/>
        <v>1.6667005863290707</v>
      </c>
      <c r="P2325" s="6">
        <f t="shared" si="1428"/>
        <v>1.3848446582532306</v>
      </c>
      <c r="Q2325" s="6">
        <f t="shared" si="1429"/>
        <v>0.5917906471082468</v>
      </c>
      <c r="R2325" s="6">
        <f t="shared" si="1430"/>
        <v>3.6433358916905476</v>
      </c>
      <c r="S2325" s="6">
        <f t="shared" si="1431"/>
        <v>3.5203460575751411</v>
      </c>
      <c r="T2325" s="6"/>
      <c r="U2325" s="6"/>
      <c r="V2325" s="6"/>
      <c r="W2325" s="6"/>
      <c r="X2325" s="4"/>
      <c r="Y2325" s="4"/>
      <c r="Z2325" s="4"/>
      <c r="AA2325" s="4"/>
    </row>
    <row r="2326" spans="1:27" x14ac:dyDescent="0.2">
      <c r="A2326" s="5">
        <v>2015</v>
      </c>
      <c r="B2326" s="5" t="s">
        <v>29</v>
      </c>
      <c r="C2326" s="5">
        <v>3</v>
      </c>
      <c r="D2326" s="5">
        <v>60</v>
      </c>
      <c r="F2326" s="5">
        <v>1.63</v>
      </c>
      <c r="G2326" s="5">
        <f t="shared" si="1419"/>
        <v>1.63</v>
      </c>
      <c r="H2326" s="6">
        <f t="shared" si="1426"/>
        <v>2.0867243803306801</v>
      </c>
      <c r="I2326" s="6">
        <f t="shared" si="1425"/>
        <v>3.4778739672178004E-2</v>
      </c>
      <c r="J2326" s="6">
        <f t="shared" si="1420"/>
        <v>227.15644706020692</v>
      </c>
      <c r="K2326" s="6">
        <f t="shared" si="1421"/>
        <v>184.17759722803444</v>
      </c>
      <c r="L2326" s="6">
        <f t="shared" si="1422"/>
        <v>80.656532143148254</v>
      </c>
      <c r="M2326" s="6">
        <f t="shared" si="1424"/>
        <v>491.99057643138957</v>
      </c>
      <c r="N2326" s="6">
        <f t="shared" si="1423"/>
        <v>478.44838193320095</v>
      </c>
      <c r="O2326" s="6">
        <f t="shared" si="1427"/>
        <v>1.7793921686382874</v>
      </c>
      <c r="P2326" s="6">
        <f t="shared" si="1428"/>
        <v>1.4734207778242756</v>
      </c>
      <c r="Q2326" s="6">
        <f t="shared" si="1429"/>
        <v>0.61836674643080336</v>
      </c>
      <c r="R2326" s="6">
        <f t="shared" si="1430"/>
        <v>3.8711796928933664</v>
      </c>
      <c r="S2326" s="6">
        <f t="shared" si="1431"/>
        <v>3.7478456584767406</v>
      </c>
      <c r="T2326" s="6"/>
      <c r="U2326" s="6"/>
      <c r="V2326" s="6"/>
      <c r="W2326" s="6"/>
      <c r="X2326" s="4"/>
      <c r="Y2326" s="4"/>
      <c r="Z2326" s="4"/>
      <c r="AA2326" s="4"/>
    </row>
    <row r="2327" spans="1:27" x14ac:dyDescent="0.2">
      <c r="A2327" s="5">
        <v>2015</v>
      </c>
      <c r="B2327" s="5" t="s">
        <v>29</v>
      </c>
      <c r="C2327" s="5">
        <v>3</v>
      </c>
      <c r="D2327" s="5">
        <v>60</v>
      </c>
      <c r="F2327" s="5">
        <v>1.65</v>
      </c>
      <c r="G2327" s="5">
        <f t="shared" ref="G2327:G2390" si="1432">E2327+F2327</f>
        <v>1.65</v>
      </c>
      <c r="H2327" s="6">
        <f t="shared" si="1426"/>
        <v>2.1382464998495525</v>
      </c>
      <c r="I2327" s="6">
        <f t="shared" si="1425"/>
        <v>3.5637441664159206E-2</v>
      </c>
      <c r="J2327" s="6">
        <f t="shared" ref="J2327:J2390" si="1433">81.42*G2327^2.1</f>
        <v>233.04907359833314</v>
      </c>
      <c r="K2327" s="6">
        <f t="shared" ref="K2327:K2390" si="1434">69.66*G2327^1.99</f>
        <v>188.70200693125912</v>
      </c>
      <c r="L2327" s="6">
        <f t="shared" ref="L2327:L2390" si="1435">40.5*G2327^1.41</f>
        <v>82.055441123738262</v>
      </c>
      <c r="M2327" s="6">
        <f t="shared" si="1424"/>
        <v>503.80652165333055</v>
      </c>
      <c r="N2327" s="6">
        <f t="shared" ref="N2327:N2390" si="1436">179.2*G2327^2.01</f>
        <v>490.32126996352014</v>
      </c>
      <c r="O2327" s="6">
        <f t="shared" si="1427"/>
        <v>1.8255510765202763</v>
      </c>
      <c r="P2327" s="6">
        <f t="shared" si="1428"/>
        <v>1.509616055450073</v>
      </c>
      <c r="Q2327" s="6">
        <f t="shared" si="1429"/>
        <v>0.62909171528199337</v>
      </c>
      <c r="R2327" s="6">
        <f t="shared" si="1430"/>
        <v>3.964258847252343</v>
      </c>
      <c r="S2327" s="6">
        <f t="shared" si="1431"/>
        <v>3.8408499480475742</v>
      </c>
      <c r="T2327" s="6"/>
      <c r="U2327" s="6"/>
      <c r="V2327" s="6"/>
      <c r="W2327" s="6"/>
      <c r="X2327" s="4"/>
      <c r="Y2327" s="4"/>
      <c r="Z2327" s="4"/>
      <c r="AA2327" s="4"/>
    </row>
    <row r="2328" spans="1:27" x14ac:dyDescent="0.2">
      <c r="A2328" s="5">
        <v>2015</v>
      </c>
      <c r="B2328" s="5" t="s">
        <v>29</v>
      </c>
      <c r="C2328" s="5">
        <v>3</v>
      </c>
      <c r="D2328" s="5">
        <v>60</v>
      </c>
      <c r="F2328" s="5">
        <v>1.71</v>
      </c>
      <c r="G2328" s="5">
        <f t="shared" si="1432"/>
        <v>1.71</v>
      </c>
      <c r="H2328" s="6">
        <f t="shared" si="1426"/>
        <v>2.2965827695904784</v>
      </c>
      <c r="I2328" s="6">
        <f t="shared" si="1425"/>
        <v>3.8276379493174639E-2</v>
      </c>
      <c r="J2328" s="6">
        <f t="shared" si="1433"/>
        <v>251.20190575144844</v>
      </c>
      <c r="K2328" s="6">
        <f t="shared" si="1434"/>
        <v>202.60293375985654</v>
      </c>
      <c r="L2328" s="6">
        <f t="shared" si="1435"/>
        <v>86.293789078626219</v>
      </c>
      <c r="M2328" s="6">
        <f t="shared" si="1424"/>
        <v>540.0986285899312</v>
      </c>
      <c r="N2328" s="6">
        <f t="shared" si="1436"/>
        <v>526.81749289830157</v>
      </c>
      <c r="O2328" s="6">
        <f t="shared" si="1427"/>
        <v>1.9677482617196793</v>
      </c>
      <c r="P2328" s="6">
        <f t="shared" si="1428"/>
        <v>1.6208234700788524</v>
      </c>
      <c r="Q2328" s="6">
        <f t="shared" si="1429"/>
        <v>0.66158571626946772</v>
      </c>
      <c r="R2328" s="6">
        <f t="shared" si="1430"/>
        <v>4.2501574480679993</v>
      </c>
      <c r="S2328" s="6">
        <f t="shared" si="1431"/>
        <v>4.1267370277033617</v>
      </c>
      <c r="T2328" s="6"/>
      <c r="U2328" s="6"/>
      <c r="V2328" s="6"/>
      <c r="W2328" s="6"/>
      <c r="X2328" s="4"/>
      <c r="Y2328" s="4"/>
      <c r="Z2328" s="4"/>
      <c r="AA2328" s="4"/>
    </row>
    <row r="2329" spans="1:27" x14ac:dyDescent="0.2">
      <c r="A2329" s="5">
        <v>2015</v>
      </c>
      <c r="B2329" s="5" t="s">
        <v>29</v>
      </c>
      <c r="C2329" s="5">
        <v>3</v>
      </c>
      <c r="D2329" s="5">
        <v>60</v>
      </c>
      <c r="F2329" s="5">
        <v>1.72</v>
      </c>
      <c r="G2329" s="5">
        <f t="shared" si="1432"/>
        <v>1.72</v>
      </c>
      <c r="H2329" s="6">
        <f t="shared" si="1426"/>
        <v>2.3235219265950109</v>
      </c>
      <c r="I2329" s="6">
        <f t="shared" si="1425"/>
        <v>3.8725365443250184E-2</v>
      </c>
      <c r="J2329" s="6">
        <f t="shared" si="1433"/>
        <v>254.29676567550683</v>
      </c>
      <c r="K2329" s="6">
        <f t="shared" si="1434"/>
        <v>204.96753560194273</v>
      </c>
      <c r="L2329" s="6">
        <f t="shared" si="1435"/>
        <v>87.006186400326257</v>
      </c>
      <c r="M2329" s="6">
        <f t="shared" si="1424"/>
        <v>546.2704876777758</v>
      </c>
      <c r="N2329" s="6">
        <f t="shared" si="1436"/>
        <v>533.02819694361779</v>
      </c>
      <c r="O2329" s="6">
        <f t="shared" si="1427"/>
        <v>1.9919913311248034</v>
      </c>
      <c r="P2329" s="6">
        <f t="shared" si="1428"/>
        <v>1.6397402848155418</v>
      </c>
      <c r="Q2329" s="6">
        <f t="shared" si="1429"/>
        <v>0.66704742906916803</v>
      </c>
      <c r="R2329" s="6">
        <f t="shared" si="1430"/>
        <v>4.2987790450095131</v>
      </c>
      <c r="S2329" s="6">
        <f t="shared" si="1431"/>
        <v>4.175387542725006</v>
      </c>
      <c r="T2329" s="6"/>
      <c r="U2329" s="6"/>
      <c r="V2329" s="6"/>
      <c r="W2329" s="6"/>
      <c r="X2329" s="4"/>
      <c r="Y2329" s="4"/>
      <c r="Z2329" s="4"/>
      <c r="AA2329" s="4"/>
    </row>
    <row r="2330" spans="1:27" x14ac:dyDescent="0.2">
      <c r="A2330" s="5">
        <v>2015</v>
      </c>
      <c r="B2330" s="5" t="s">
        <v>29</v>
      </c>
      <c r="C2330" s="5">
        <v>3</v>
      </c>
      <c r="D2330" s="5">
        <v>60</v>
      </c>
      <c r="F2330" s="5">
        <v>1.76</v>
      </c>
      <c r="G2330" s="5">
        <f t="shared" si="1432"/>
        <v>1.76</v>
      </c>
      <c r="H2330" s="6">
        <f t="shared" si="1426"/>
        <v>2.4328493509399358</v>
      </c>
      <c r="I2330" s="6">
        <f t="shared" si="1425"/>
        <v>4.0547489182332266E-2</v>
      </c>
      <c r="J2330" s="6">
        <f t="shared" si="1433"/>
        <v>266.87488206718183</v>
      </c>
      <c r="K2330" s="6">
        <f t="shared" si="1434"/>
        <v>214.56242999461108</v>
      </c>
      <c r="L2330" s="6">
        <f t="shared" si="1435"/>
        <v>89.87271979518998</v>
      </c>
      <c r="M2330" s="6">
        <f t="shared" si="1424"/>
        <v>571.31003185698285</v>
      </c>
      <c r="N2330" s="6">
        <f t="shared" si="1436"/>
        <v>558.23680648165191</v>
      </c>
      <c r="O2330" s="6">
        <f t="shared" si="1427"/>
        <v>2.0905199095262574</v>
      </c>
      <c r="P2330" s="6">
        <f t="shared" si="1428"/>
        <v>1.7164994399568885</v>
      </c>
      <c r="Q2330" s="6">
        <f t="shared" si="1429"/>
        <v>0.68902418509645658</v>
      </c>
      <c r="R2330" s="6">
        <f t="shared" si="1430"/>
        <v>4.4960435345796022</v>
      </c>
      <c r="S2330" s="6">
        <f t="shared" si="1431"/>
        <v>4.3728549841062732</v>
      </c>
      <c r="T2330" s="6"/>
      <c r="U2330" s="6"/>
      <c r="V2330" s="6"/>
      <c r="W2330" s="6"/>
      <c r="X2330" s="4"/>
      <c r="Y2330" s="4"/>
      <c r="Z2330" s="4"/>
      <c r="AA2330" s="4"/>
    </row>
    <row r="2331" spans="1:27" x14ac:dyDescent="0.2">
      <c r="A2331" s="5">
        <v>2015</v>
      </c>
      <c r="B2331" s="5" t="s">
        <v>29</v>
      </c>
      <c r="C2331" s="5">
        <v>3</v>
      </c>
      <c r="D2331" s="5">
        <v>60</v>
      </c>
      <c r="F2331" s="5">
        <v>1.76</v>
      </c>
      <c r="G2331" s="5">
        <f t="shared" si="1432"/>
        <v>1.76</v>
      </c>
      <c r="H2331" s="6">
        <f t="shared" si="1426"/>
        <v>2.4328493509399358</v>
      </c>
      <c r="I2331" s="6">
        <f t="shared" si="1425"/>
        <v>4.0547489182332266E-2</v>
      </c>
      <c r="J2331" s="6">
        <f t="shared" si="1433"/>
        <v>266.87488206718183</v>
      </c>
      <c r="K2331" s="6">
        <f t="shared" si="1434"/>
        <v>214.56242999461108</v>
      </c>
      <c r="L2331" s="6">
        <f t="shared" si="1435"/>
        <v>89.87271979518998</v>
      </c>
      <c r="M2331" s="6">
        <f t="shared" si="1424"/>
        <v>571.31003185698285</v>
      </c>
      <c r="N2331" s="6">
        <f t="shared" si="1436"/>
        <v>558.23680648165191</v>
      </c>
      <c r="O2331" s="6">
        <f t="shared" si="1427"/>
        <v>2.0905199095262574</v>
      </c>
      <c r="P2331" s="6">
        <f t="shared" si="1428"/>
        <v>1.7164994399568885</v>
      </c>
      <c r="Q2331" s="6">
        <f t="shared" si="1429"/>
        <v>0.68902418509645658</v>
      </c>
      <c r="R2331" s="6">
        <f t="shared" si="1430"/>
        <v>4.4960435345796022</v>
      </c>
      <c r="S2331" s="6">
        <f t="shared" si="1431"/>
        <v>4.3728549841062732</v>
      </c>
      <c r="T2331" s="6"/>
      <c r="U2331" s="6"/>
      <c r="V2331" s="6"/>
      <c r="W2331" s="6"/>
      <c r="X2331" s="4"/>
      <c r="Y2331" s="4"/>
      <c r="Z2331" s="4"/>
      <c r="AA2331" s="4"/>
    </row>
    <row r="2332" spans="1:27" x14ac:dyDescent="0.2">
      <c r="A2332" s="5">
        <v>2015</v>
      </c>
      <c r="B2332" s="5" t="s">
        <v>29</v>
      </c>
      <c r="C2332" s="5">
        <v>3</v>
      </c>
      <c r="D2332" s="5">
        <v>60</v>
      </c>
      <c r="F2332" s="5">
        <v>1.82</v>
      </c>
      <c r="G2332" s="5">
        <f t="shared" si="1432"/>
        <v>1.82</v>
      </c>
      <c r="H2332" s="6">
        <f t="shared" si="1426"/>
        <v>2.6015528764377081</v>
      </c>
      <c r="I2332" s="6">
        <f t="shared" si="1425"/>
        <v>4.3359214607295131E-2</v>
      </c>
      <c r="J2332" s="6">
        <f t="shared" si="1433"/>
        <v>286.3393355284507</v>
      </c>
      <c r="K2332" s="6">
        <f t="shared" si="1434"/>
        <v>229.36414698768124</v>
      </c>
      <c r="L2332" s="6">
        <f t="shared" si="1435"/>
        <v>94.222729345666536</v>
      </c>
      <c r="M2332" s="6">
        <f t="shared" si="1424"/>
        <v>609.92621186179849</v>
      </c>
      <c r="N2332" s="6">
        <f t="shared" si="1436"/>
        <v>597.14733051537837</v>
      </c>
      <c r="O2332" s="6">
        <f t="shared" si="1427"/>
        <v>2.2429914616395306</v>
      </c>
      <c r="P2332" s="6">
        <f t="shared" si="1428"/>
        <v>1.8349131759014496</v>
      </c>
      <c r="Q2332" s="6">
        <f t="shared" si="1429"/>
        <v>0.72237425831677682</v>
      </c>
      <c r="R2332" s="6">
        <f t="shared" si="1430"/>
        <v>4.8002788958577574</v>
      </c>
      <c r="S2332" s="6">
        <f t="shared" si="1431"/>
        <v>4.6776540890371301</v>
      </c>
      <c r="T2332" s="6"/>
      <c r="U2332" s="6"/>
      <c r="V2332" s="6"/>
      <c r="W2332" s="6"/>
      <c r="X2332" s="4"/>
      <c r="Y2332" s="4"/>
      <c r="Z2332" s="4"/>
      <c r="AA2332" s="4"/>
    </row>
    <row r="2333" spans="1:27" x14ac:dyDescent="0.2">
      <c r="A2333" s="5">
        <v>2015</v>
      </c>
      <c r="B2333" s="5" t="s">
        <v>29</v>
      </c>
      <c r="C2333" s="5">
        <v>3</v>
      </c>
      <c r="D2333" s="5">
        <v>60</v>
      </c>
      <c r="F2333" s="5">
        <v>1.83</v>
      </c>
      <c r="G2333" s="5">
        <f t="shared" si="1432"/>
        <v>1.83</v>
      </c>
      <c r="H2333" s="6">
        <f t="shared" si="1426"/>
        <v>2.6302199094017147</v>
      </c>
      <c r="I2333" s="6">
        <f t="shared" si="1425"/>
        <v>4.3836998490028575E-2</v>
      </c>
      <c r="J2333" s="6">
        <f t="shared" si="1433"/>
        <v>289.65323712453107</v>
      </c>
      <c r="K2333" s="6">
        <f t="shared" si="1434"/>
        <v>231.87885045878102</v>
      </c>
      <c r="L2333" s="6">
        <f t="shared" si="1435"/>
        <v>94.953517973816744</v>
      </c>
      <c r="M2333" s="6">
        <f t="shared" si="1424"/>
        <v>616.48560555712879</v>
      </c>
      <c r="N2333" s="6">
        <f t="shared" si="1436"/>
        <v>603.76049866938365</v>
      </c>
      <c r="O2333" s="6">
        <f t="shared" si="1427"/>
        <v>2.2689503574754935</v>
      </c>
      <c r="P2333" s="6">
        <f t="shared" si="1428"/>
        <v>1.8550308036702481</v>
      </c>
      <c r="Q2333" s="6">
        <f t="shared" si="1429"/>
        <v>0.72797697113259507</v>
      </c>
      <c r="R2333" s="6">
        <f t="shared" si="1430"/>
        <v>4.8519581322783365</v>
      </c>
      <c r="S2333" s="6">
        <f t="shared" si="1431"/>
        <v>4.7294572395768375</v>
      </c>
      <c r="T2333" s="6"/>
      <c r="U2333" s="6"/>
      <c r="V2333" s="6"/>
      <c r="W2333" s="6"/>
      <c r="X2333" s="4"/>
      <c r="Y2333" s="4"/>
      <c r="Z2333" s="4"/>
      <c r="AA2333" s="4"/>
    </row>
    <row r="2334" spans="1:27" x14ac:dyDescent="0.2">
      <c r="A2334" s="5">
        <v>2015</v>
      </c>
      <c r="B2334" s="5" t="s">
        <v>29</v>
      </c>
      <c r="C2334" s="5">
        <v>3</v>
      </c>
      <c r="D2334" s="5">
        <v>60</v>
      </c>
      <c r="F2334" s="5">
        <v>1.86</v>
      </c>
      <c r="G2334" s="5">
        <f t="shared" si="1432"/>
        <v>1.86</v>
      </c>
      <c r="H2334" s="6">
        <f t="shared" si="1426"/>
        <v>2.7171634860898126</v>
      </c>
      <c r="I2334" s="6">
        <f t="shared" si="1425"/>
        <v>4.5286058101496877E-2</v>
      </c>
      <c r="J2334" s="6">
        <f t="shared" si="1433"/>
        <v>299.71486338314804</v>
      </c>
      <c r="K2334" s="6">
        <f t="shared" si="1434"/>
        <v>239.50480409721675</v>
      </c>
      <c r="L2334" s="6">
        <f t="shared" si="1435"/>
        <v>97.155697624167573</v>
      </c>
      <c r="M2334" s="6">
        <f t="shared" si="1424"/>
        <v>636.37536510453242</v>
      </c>
      <c r="N2334" s="6">
        <f t="shared" si="1436"/>
        <v>623.81961051833355</v>
      </c>
      <c r="O2334" s="6">
        <f t="shared" si="1427"/>
        <v>2.3477664298346594</v>
      </c>
      <c r="P2334" s="6">
        <f t="shared" si="1428"/>
        <v>1.9160384327777338</v>
      </c>
      <c r="Q2334" s="6">
        <f t="shared" si="1429"/>
        <v>0.74486034845195137</v>
      </c>
      <c r="R2334" s="6">
        <f t="shared" si="1430"/>
        <v>5.0086652110643453</v>
      </c>
      <c r="S2334" s="6">
        <f t="shared" si="1431"/>
        <v>4.8865869490602787</v>
      </c>
      <c r="T2334" s="6"/>
      <c r="U2334" s="6"/>
      <c r="V2334" s="6"/>
      <c r="W2334" s="6"/>
      <c r="X2334" s="4"/>
      <c r="Y2334" s="4"/>
      <c r="Z2334" s="4"/>
      <c r="AA2334" s="4"/>
    </row>
    <row r="2335" spans="1:27" x14ac:dyDescent="0.2">
      <c r="A2335" s="5">
        <v>2015</v>
      </c>
      <c r="B2335" s="5" t="s">
        <v>29</v>
      </c>
      <c r="C2335" s="5">
        <v>3</v>
      </c>
      <c r="D2335" s="5">
        <v>60</v>
      </c>
      <c r="F2335" s="5">
        <v>1.88</v>
      </c>
      <c r="G2335" s="5">
        <f t="shared" si="1432"/>
        <v>1.88</v>
      </c>
      <c r="H2335" s="6">
        <f t="shared" si="1426"/>
        <v>2.7759112687119409</v>
      </c>
      <c r="I2335" s="6">
        <f t="shared" si="1425"/>
        <v>4.6265187811865685E-2</v>
      </c>
      <c r="J2335" s="6">
        <f t="shared" si="1433"/>
        <v>306.52265703125539</v>
      </c>
      <c r="K2335" s="6">
        <f t="shared" si="1434"/>
        <v>244.65696849406521</v>
      </c>
      <c r="L2335" s="6">
        <f t="shared" si="1435"/>
        <v>98.631943473352351</v>
      </c>
      <c r="M2335" s="6">
        <f t="shared" si="1424"/>
        <v>649.81156899867301</v>
      </c>
      <c r="N2335" s="6">
        <f t="shared" si="1436"/>
        <v>637.37537771978282</v>
      </c>
      <c r="O2335" s="6">
        <f t="shared" si="1427"/>
        <v>2.4010941467448337</v>
      </c>
      <c r="P2335" s="6">
        <f t="shared" si="1428"/>
        <v>1.9572557479525217</v>
      </c>
      <c r="Q2335" s="6">
        <f t="shared" si="1429"/>
        <v>0.75617823329570133</v>
      </c>
      <c r="R2335" s="6">
        <f t="shared" si="1430"/>
        <v>5.1145281279930561</v>
      </c>
      <c r="S2335" s="6">
        <f t="shared" si="1431"/>
        <v>4.9927737921382986</v>
      </c>
      <c r="T2335" s="6"/>
      <c r="U2335" s="6"/>
      <c r="V2335" s="6"/>
      <c r="W2335" s="6"/>
      <c r="X2335" s="4"/>
      <c r="Y2335" s="4"/>
      <c r="Z2335" s="4"/>
      <c r="AA2335" s="4"/>
    </row>
    <row r="2336" spans="1:27" x14ac:dyDescent="0.2">
      <c r="A2336" s="5">
        <v>2015</v>
      </c>
      <c r="B2336" s="5" t="s">
        <v>29</v>
      </c>
      <c r="C2336" s="5">
        <v>3</v>
      </c>
      <c r="D2336" s="5">
        <v>60</v>
      </c>
      <c r="F2336" s="5">
        <v>1.88</v>
      </c>
      <c r="G2336" s="5">
        <f t="shared" si="1432"/>
        <v>1.88</v>
      </c>
      <c r="H2336" s="6">
        <f t="shared" si="1426"/>
        <v>2.7759112687119409</v>
      </c>
      <c r="I2336" s="6">
        <f t="shared" si="1425"/>
        <v>4.6265187811865685E-2</v>
      </c>
      <c r="J2336" s="6">
        <f t="shared" si="1433"/>
        <v>306.52265703125539</v>
      </c>
      <c r="K2336" s="6">
        <f t="shared" si="1434"/>
        <v>244.65696849406521</v>
      </c>
      <c r="L2336" s="6">
        <f t="shared" si="1435"/>
        <v>98.631943473352351</v>
      </c>
      <c r="M2336" s="6">
        <f t="shared" si="1424"/>
        <v>649.81156899867301</v>
      </c>
      <c r="N2336" s="6">
        <f t="shared" si="1436"/>
        <v>637.37537771978282</v>
      </c>
      <c r="O2336" s="6">
        <f t="shared" si="1427"/>
        <v>2.4010941467448337</v>
      </c>
      <c r="P2336" s="6">
        <f t="shared" si="1428"/>
        <v>1.9572557479525217</v>
      </c>
      <c r="Q2336" s="6">
        <f t="shared" si="1429"/>
        <v>0.75617823329570133</v>
      </c>
      <c r="R2336" s="6">
        <f t="shared" si="1430"/>
        <v>5.1145281279930561</v>
      </c>
      <c r="S2336" s="6">
        <f t="shared" si="1431"/>
        <v>4.9927737921382986</v>
      </c>
      <c r="T2336" s="6"/>
      <c r="U2336" s="6"/>
      <c r="V2336" s="6"/>
      <c r="W2336" s="6"/>
      <c r="X2336" s="4"/>
      <c r="Y2336" s="4"/>
      <c r="Z2336" s="4"/>
      <c r="AA2336" s="4"/>
    </row>
    <row r="2337" spans="1:27" x14ac:dyDescent="0.2">
      <c r="A2337" s="5">
        <v>2015</v>
      </c>
      <c r="B2337" s="5" t="s">
        <v>29</v>
      </c>
      <c r="C2337" s="5">
        <v>3</v>
      </c>
      <c r="D2337" s="5">
        <v>60</v>
      </c>
      <c r="F2337" s="5">
        <v>1.88</v>
      </c>
      <c r="G2337" s="5">
        <f t="shared" si="1432"/>
        <v>1.88</v>
      </c>
      <c r="H2337" s="6">
        <f t="shared" si="1426"/>
        <v>2.7759112687119409</v>
      </c>
      <c r="I2337" s="6">
        <f t="shared" si="1425"/>
        <v>4.6265187811865685E-2</v>
      </c>
      <c r="J2337" s="6">
        <f t="shared" si="1433"/>
        <v>306.52265703125539</v>
      </c>
      <c r="K2337" s="6">
        <f t="shared" si="1434"/>
        <v>244.65696849406521</v>
      </c>
      <c r="L2337" s="6">
        <f t="shared" si="1435"/>
        <v>98.631943473352351</v>
      </c>
      <c r="M2337" s="6">
        <f t="shared" si="1424"/>
        <v>649.81156899867301</v>
      </c>
      <c r="N2337" s="6">
        <f t="shared" si="1436"/>
        <v>637.37537771978282</v>
      </c>
      <c r="O2337" s="6">
        <f t="shared" si="1427"/>
        <v>2.4010941467448337</v>
      </c>
      <c r="P2337" s="6">
        <f t="shared" si="1428"/>
        <v>1.9572557479525217</v>
      </c>
      <c r="Q2337" s="6">
        <f t="shared" si="1429"/>
        <v>0.75617823329570133</v>
      </c>
      <c r="R2337" s="6">
        <f t="shared" si="1430"/>
        <v>5.1145281279930561</v>
      </c>
      <c r="S2337" s="6">
        <f t="shared" si="1431"/>
        <v>4.9927737921382986</v>
      </c>
      <c r="T2337" s="6"/>
      <c r="U2337" s="6"/>
      <c r="V2337" s="6"/>
      <c r="W2337" s="6"/>
      <c r="X2337" s="4"/>
      <c r="Y2337" s="4"/>
      <c r="Z2337" s="4"/>
      <c r="AA2337" s="4"/>
    </row>
    <row r="2338" spans="1:27" x14ac:dyDescent="0.2">
      <c r="A2338" s="5">
        <v>2015</v>
      </c>
      <c r="B2338" s="5" t="s">
        <v>29</v>
      </c>
      <c r="C2338" s="5">
        <v>3</v>
      </c>
      <c r="D2338" s="5">
        <v>60</v>
      </c>
      <c r="F2338" s="5">
        <v>1.89</v>
      </c>
      <c r="G2338" s="5">
        <f t="shared" si="1432"/>
        <v>1.89</v>
      </c>
      <c r="H2338" s="6">
        <f t="shared" si="1426"/>
        <v>2.8055207794720247</v>
      </c>
      <c r="I2338" s="6">
        <f t="shared" si="1425"/>
        <v>4.6758679657867078E-2</v>
      </c>
      <c r="J2338" s="6">
        <f t="shared" si="1433"/>
        <v>309.95659889866613</v>
      </c>
      <c r="K2338" s="6">
        <f t="shared" si="1434"/>
        <v>247.25350708993736</v>
      </c>
      <c r="L2338" s="6">
        <f t="shared" si="1435"/>
        <v>99.372488838286387</v>
      </c>
      <c r="M2338" s="6">
        <f t="shared" si="1424"/>
        <v>656.58259482688982</v>
      </c>
      <c r="N2338" s="6">
        <f t="shared" si="1436"/>
        <v>644.20817499982763</v>
      </c>
      <c r="O2338" s="6">
        <f t="shared" si="1427"/>
        <v>2.4279933580395512</v>
      </c>
      <c r="P2338" s="6">
        <f t="shared" si="1428"/>
        <v>1.9780280567194988</v>
      </c>
      <c r="Q2338" s="6">
        <f t="shared" si="1429"/>
        <v>0.76185574776019571</v>
      </c>
      <c r="R2338" s="6">
        <f t="shared" si="1430"/>
        <v>5.1678771625192459</v>
      </c>
      <c r="S2338" s="6">
        <f t="shared" si="1431"/>
        <v>5.0462973708319829</v>
      </c>
      <c r="T2338" s="6"/>
      <c r="U2338" s="6"/>
      <c r="V2338" s="6"/>
      <c r="W2338" s="6"/>
      <c r="X2338" s="4"/>
      <c r="Y2338" s="4"/>
      <c r="Z2338" s="4"/>
      <c r="AA2338" s="4"/>
    </row>
    <row r="2339" spans="1:27" x14ac:dyDescent="0.2">
      <c r="A2339" s="5">
        <v>2015</v>
      </c>
      <c r="B2339" s="5" t="s">
        <v>29</v>
      </c>
      <c r="C2339" s="5">
        <v>3</v>
      </c>
      <c r="D2339" s="5">
        <v>60</v>
      </c>
      <c r="F2339" s="5">
        <v>1.91</v>
      </c>
      <c r="G2339" s="5">
        <f t="shared" si="1432"/>
        <v>1.91</v>
      </c>
      <c r="H2339" s="6">
        <f t="shared" si="1426"/>
        <v>2.8652110398902311</v>
      </c>
      <c r="I2339" s="6">
        <f t="shared" si="1425"/>
        <v>4.7753517331503854E-2</v>
      </c>
      <c r="J2339" s="6">
        <f t="shared" si="1433"/>
        <v>316.88462587465477</v>
      </c>
      <c r="K2339" s="6">
        <f t="shared" si="1434"/>
        <v>252.48749345927035</v>
      </c>
      <c r="L2339" s="6">
        <f t="shared" si="1435"/>
        <v>100.85839924008754</v>
      </c>
      <c r="M2339" s="6">
        <f t="shared" si="1424"/>
        <v>670.23051857401276</v>
      </c>
      <c r="N2339" s="6">
        <f t="shared" si="1436"/>
        <v>657.98360662980417</v>
      </c>
      <c r="O2339" s="6">
        <f t="shared" si="1427"/>
        <v>2.4822629026847953</v>
      </c>
      <c r="P2339" s="6">
        <f t="shared" si="1428"/>
        <v>2.0198999476741628</v>
      </c>
      <c r="Q2339" s="6">
        <f t="shared" si="1429"/>
        <v>0.77324772750733783</v>
      </c>
      <c r="R2339" s="6">
        <f t="shared" si="1430"/>
        <v>5.2754105778662961</v>
      </c>
      <c r="S2339" s="6">
        <f t="shared" si="1431"/>
        <v>5.154204918600132</v>
      </c>
      <c r="T2339" s="6"/>
      <c r="U2339" s="6"/>
      <c r="V2339" s="6"/>
      <c r="W2339" s="6"/>
      <c r="X2339" s="4"/>
      <c r="Y2339" s="4"/>
      <c r="Z2339" s="4"/>
      <c r="AA2339" s="4"/>
    </row>
    <row r="2340" spans="1:27" x14ac:dyDescent="0.2">
      <c r="A2340" s="5">
        <v>2015</v>
      </c>
      <c r="B2340" s="5" t="s">
        <v>29</v>
      </c>
      <c r="C2340" s="5">
        <v>3</v>
      </c>
      <c r="D2340" s="5">
        <v>60</v>
      </c>
      <c r="F2340" s="5">
        <v>1.96</v>
      </c>
      <c r="G2340" s="5">
        <f t="shared" si="1432"/>
        <v>1.96</v>
      </c>
      <c r="H2340" s="6">
        <f t="shared" si="1426"/>
        <v>3.017185584507637</v>
      </c>
      <c r="I2340" s="6">
        <f t="shared" si="1425"/>
        <v>5.0286426408460615E-2</v>
      </c>
      <c r="J2340" s="6">
        <f t="shared" si="1433"/>
        <v>334.55601916236128</v>
      </c>
      <c r="K2340" s="6">
        <f t="shared" si="1434"/>
        <v>265.81106293550073</v>
      </c>
      <c r="L2340" s="6">
        <f t="shared" si="1435"/>
        <v>104.60105957758181</v>
      </c>
      <c r="M2340" s="6">
        <f t="shared" si="1424"/>
        <v>704.96814167544392</v>
      </c>
      <c r="N2340" s="6">
        <f t="shared" si="1436"/>
        <v>693.06299141244665</v>
      </c>
      <c r="O2340" s="6">
        <f t="shared" si="1427"/>
        <v>2.6206888167718301</v>
      </c>
      <c r="P2340" s="6">
        <f t="shared" si="1428"/>
        <v>2.1264885034840058</v>
      </c>
      <c r="Q2340" s="6">
        <f t="shared" si="1429"/>
        <v>0.80194145676146056</v>
      </c>
      <c r="R2340" s="6">
        <f t="shared" si="1430"/>
        <v>5.5491187770172967</v>
      </c>
      <c r="S2340" s="6">
        <f t="shared" si="1431"/>
        <v>5.4289934327308318</v>
      </c>
      <c r="T2340" s="6"/>
      <c r="U2340" s="6"/>
      <c r="V2340" s="6"/>
      <c r="W2340" s="6"/>
      <c r="X2340" s="4"/>
      <c r="Y2340" s="4"/>
      <c r="Z2340" s="4"/>
      <c r="AA2340" s="4"/>
    </row>
    <row r="2341" spans="1:27" x14ac:dyDescent="0.2">
      <c r="A2341" s="5">
        <v>2015</v>
      </c>
      <c r="B2341" s="5" t="s">
        <v>29</v>
      </c>
      <c r="C2341" s="5">
        <v>3</v>
      </c>
      <c r="D2341" s="5">
        <v>60</v>
      </c>
      <c r="F2341" s="5">
        <v>1.96</v>
      </c>
      <c r="G2341" s="5">
        <f t="shared" si="1432"/>
        <v>1.96</v>
      </c>
      <c r="H2341" s="6">
        <f t="shared" si="1426"/>
        <v>3.017185584507637</v>
      </c>
      <c r="I2341" s="6">
        <f t="shared" si="1425"/>
        <v>5.0286426408460615E-2</v>
      </c>
      <c r="J2341" s="6">
        <f t="shared" si="1433"/>
        <v>334.55601916236128</v>
      </c>
      <c r="K2341" s="6">
        <f t="shared" si="1434"/>
        <v>265.81106293550073</v>
      </c>
      <c r="L2341" s="6">
        <f t="shared" si="1435"/>
        <v>104.60105957758181</v>
      </c>
      <c r="M2341" s="6">
        <f t="shared" si="1424"/>
        <v>704.96814167544392</v>
      </c>
      <c r="N2341" s="6">
        <f t="shared" si="1436"/>
        <v>693.06299141244665</v>
      </c>
      <c r="O2341" s="6">
        <f t="shared" si="1427"/>
        <v>2.6206888167718301</v>
      </c>
      <c r="P2341" s="6">
        <f t="shared" si="1428"/>
        <v>2.1264885034840058</v>
      </c>
      <c r="Q2341" s="6">
        <f t="shared" si="1429"/>
        <v>0.80194145676146056</v>
      </c>
      <c r="R2341" s="6">
        <f t="shared" si="1430"/>
        <v>5.5491187770172967</v>
      </c>
      <c r="S2341" s="6">
        <f t="shared" si="1431"/>
        <v>5.4289934327308318</v>
      </c>
      <c r="T2341" s="6"/>
      <c r="U2341" s="6"/>
      <c r="V2341" s="6"/>
      <c r="W2341" s="6"/>
      <c r="X2341" s="4"/>
      <c r="Y2341" s="4"/>
      <c r="Z2341" s="4"/>
      <c r="AA2341" s="4"/>
    </row>
    <row r="2342" spans="1:27" x14ac:dyDescent="0.2">
      <c r="A2342" s="5">
        <v>2015</v>
      </c>
      <c r="B2342" s="5" t="s">
        <v>29</v>
      </c>
      <c r="C2342" s="5">
        <v>3</v>
      </c>
      <c r="D2342" s="5">
        <v>60</v>
      </c>
      <c r="F2342" s="5">
        <v>1.97</v>
      </c>
      <c r="G2342" s="5">
        <f t="shared" si="1432"/>
        <v>1.97</v>
      </c>
      <c r="H2342" s="6">
        <f t="shared" si="1426"/>
        <v>3.0480517323291569</v>
      </c>
      <c r="I2342" s="6">
        <f t="shared" si="1425"/>
        <v>5.080086220548595E-2</v>
      </c>
      <c r="J2342" s="6">
        <f t="shared" si="1433"/>
        <v>338.15060827446121</v>
      </c>
      <c r="K2342" s="6">
        <f t="shared" si="1434"/>
        <v>268.51667465269202</v>
      </c>
      <c r="L2342" s="6">
        <f t="shared" si="1435"/>
        <v>105.35433304396872</v>
      </c>
      <c r="M2342" s="6">
        <f t="shared" si="1424"/>
        <v>712.02161597112195</v>
      </c>
      <c r="N2342" s="6">
        <f t="shared" si="1436"/>
        <v>700.18873593648311</v>
      </c>
      <c r="O2342" s="6">
        <f t="shared" si="1427"/>
        <v>2.6488464314832791</v>
      </c>
      <c r="P2342" s="6">
        <f t="shared" si="1428"/>
        <v>2.1481333972215362</v>
      </c>
      <c r="Q2342" s="6">
        <f t="shared" si="1429"/>
        <v>0.80771655333709347</v>
      </c>
      <c r="R2342" s="6">
        <f t="shared" si="1430"/>
        <v>5.6046963820419089</v>
      </c>
      <c r="S2342" s="6">
        <f t="shared" si="1431"/>
        <v>5.4848117648357837</v>
      </c>
      <c r="T2342" s="6"/>
      <c r="U2342" s="6"/>
      <c r="V2342" s="6"/>
      <c r="W2342" s="6"/>
      <c r="X2342" s="4"/>
      <c r="Y2342" s="4"/>
      <c r="Z2342" s="4"/>
      <c r="AA2342" s="4"/>
    </row>
    <row r="2343" spans="1:27" x14ac:dyDescent="0.2">
      <c r="A2343" s="5">
        <v>2015</v>
      </c>
      <c r="B2343" s="5" t="s">
        <v>29</v>
      </c>
      <c r="C2343" s="5">
        <v>3</v>
      </c>
      <c r="D2343" s="5">
        <v>60</v>
      </c>
      <c r="F2343" s="5">
        <v>1.99</v>
      </c>
      <c r="G2343" s="5">
        <f t="shared" si="1432"/>
        <v>1.99</v>
      </c>
      <c r="H2343" s="6">
        <f t="shared" si="1426"/>
        <v>3.1102552668702352</v>
      </c>
      <c r="I2343" s="6">
        <f t="shared" si="1425"/>
        <v>5.1837587781170584E-2</v>
      </c>
      <c r="J2343" s="6">
        <f t="shared" si="1433"/>
        <v>345.40017916203038</v>
      </c>
      <c r="K2343" s="6">
        <f t="shared" si="1434"/>
        <v>273.96879033763685</v>
      </c>
      <c r="L2343" s="6">
        <f t="shared" si="1435"/>
        <v>106.86558338863928</v>
      </c>
      <c r="M2343" s="6">
        <f t="shared" si="1424"/>
        <v>726.23455288830644</v>
      </c>
      <c r="N2343" s="6">
        <f t="shared" si="1436"/>
        <v>714.55010752062753</v>
      </c>
      <c r="O2343" s="6">
        <f t="shared" si="1427"/>
        <v>2.7056347367692379</v>
      </c>
      <c r="P2343" s="6">
        <f t="shared" si="1428"/>
        <v>2.191750322701095</v>
      </c>
      <c r="Q2343" s="6">
        <f t="shared" si="1429"/>
        <v>0.81930280597956784</v>
      </c>
      <c r="R2343" s="6">
        <f t="shared" si="1430"/>
        <v>5.7166878654499005</v>
      </c>
      <c r="S2343" s="6">
        <f t="shared" si="1431"/>
        <v>5.5973091755782489</v>
      </c>
      <c r="T2343" s="6"/>
      <c r="U2343" s="6"/>
      <c r="V2343" s="6"/>
      <c r="W2343" s="6"/>
      <c r="X2343" s="4"/>
      <c r="Y2343" s="4"/>
      <c r="Z2343" s="4"/>
      <c r="AA2343" s="4"/>
    </row>
    <row r="2344" spans="1:27" x14ac:dyDescent="0.2">
      <c r="A2344" s="5">
        <v>2015</v>
      </c>
      <c r="B2344" s="5" t="s">
        <v>29</v>
      </c>
      <c r="C2344" s="5">
        <v>3</v>
      </c>
      <c r="D2344" s="5">
        <v>60</v>
      </c>
      <c r="F2344" s="5">
        <v>2</v>
      </c>
      <c r="G2344" s="5">
        <f t="shared" si="1432"/>
        <v>2</v>
      </c>
      <c r="H2344" s="6">
        <f t="shared" si="1426"/>
        <v>3.1415926535897931</v>
      </c>
      <c r="I2344" s="6">
        <f t="shared" si="1425"/>
        <v>5.2359877559829883E-2</v>
      </c>
      <c r="J2344" s="6">
        <f t="shared" si="1433"/>
        <v>349.05518127881993</v>
      </c>
      <c r="K2344" s="6">
        <f t="shared" si="1434"/>
        <v>276.71529292857565</v>
      </c>
      <c r="L2344" s="6">
        <f t="shared" si="1435"/>
        <v>107.62355094181743</v>
      </c>
      <c r="M2344" s="6">
        <f t="shared" si="1424"/>
        <v>733.39402514921312</v>
      </c>
      <c r="N2344" s="6">
        <f t="shared" si="1436"/>
        <v>721.78573828065589</v>
      </c>
      <c r="O2344" s="6">
        <f t="shared" si="1427"/>
        <v>2.734265586684089</v>
      </c>
      <c r="P2344" s="6">
        <f t="shared" si="1428"/>
        <v>2.2137223434286053</v>
      </c>
      <c r="Q2344" s="6">
        <f t="shared" si="1429"/>
        <v>0.82511389055393358</v>
      </c>
      <c r="R2344" s="6">
        <f t="shared" si="1430"/>
        <v>5.7731018206666276</v>
      </c>
      <c r="S2344" s="6">
        <f t="shared" si="1431"/>
        <v>5.6539882831984709</v>
      </c>
      <c r="T2344" s="6"/>
      <c r="U2344" s="6"/>
      <c r="V2344" s="6"/>
      <c r="W2344" s="6"/>
      <c r="X2344" s="4"/>
      <c r="Y2344" s="4"/>
      <c r="Z2344" s="4"/>
      <c r="AA2344" s="4"/>
    </row>
    <row r="2345" spans="1:27" x14ac:dyDescent="0.2">
      <c r="A2345" s="5">
        <v>2015</v>
      </c>
      <c r="B2345" s="5" t="s">
        <v>29</v>
      </c>
      <c r="C2345" s="5">
        <v>3</v>
      </c>
      <c r="D2345" s="5">
        <v>60</v>
      </c>
      <c r="F2345" s="5">
        <v>2</v>
      </c>
      <c r="G2345" s="5">
        <f t="shared" si="1432"/>
        <v>2</v>
      </c>
      <c r="H2345" s="6">
        <f t="shared" si="1426"/>
        <v>3.1415926535897931</v>
      </c>
      <c r="I2345" s="6">
        <f t="shared" si="1425"/>
        <v>5.2359877559829883E-2</v>
      </c>
      <c r="J2345" s="6">
        <f t="shared" si="1433"/>
        <v>349.05518127881993</v>
      </c>
      <c r="K2345" s="6">
        <f t="shared" si="1434"/>
        <v>276.71529292857565</v>
      </c>
      <c r="L2345" s="6">
        <f t="shared" si="1435"/>
        <v>107.62355094181743</v>
      </c>
      <c r="M2345" s="6">
        <f t="shared" si="1424"/>
        <v>733.39402514921312</v>
      </c>
      <c r="N2345" s="6">
        <f t="shared" si="1436"/>
        <v>721.78573828065589</v>
      </c>
      <c r="O2345" s="6">
        <f t="shared" si="1427"/>
        <v>2.734265586684089</v>
      </c>
      <c r="P2345" s="6">
        <f t="shared" si="1428"/>
        <v>2.2137223434286053</v>
      </c>
      <c r="Q2345" s="6">
        <f t="shared" si="1429"/>
        <v>0.82511389055393358</v>
      </c>
      <c r="R2345" s="6">
        <f t="shared" si="1430"/>
        <v>5.7731018206666276</v>
      </c>
      <c r="S2345" s="6">
        <f t="shared" si="1431"/>
        <v>5.6539882831984709</v>
      </c>
      <c r="T2345" s="6"/>
      <c r="U2345" s="6"/>
      <c r="V2345" s="6"/>
      <c r="W2345" s="6"/>
      <c r="X2345" s="4"/>
      <c r="Y2345" s="4"/>
      <c r="Z2345" s="4"/>
      <c r="AA2345" s="4"/>
    </row>
    <row r="2346" spans="1:27" x14ac:dyDescent="0.2">
      <c r="A2346" s="5">
        <v>2015</v>
      </c>
      <c r="B2346" s="5" t="s">
        <v>29</v>
      </c>
      <c r="C2346" s="5">
        <v>3</v>
      </c>
      <c r="D2346" s="5">
        <v>60</v>
      </c>
      <c r="F2346" s="5">
        <v>2</v>
      </c>
      <c r="G2346" s="5">
        <f t="shared" si="1432"/>
        <v>2</v>
      </c>
      <c r="H2346" s="6">
        <f t="shared" si="1426"/>
        <v>3.1415926535897931</v>
      </c>
      <c r="I2346" s="6">
        <f t="shared" si="1425"/>
        <v>5.2359877559829883E-2</v>
      </c>
      <c r="J2346" s="6">
        <f t="shared" si="1433"/>
        <v>349.05518127881993</v>
      </c>
      <c r="K2346" s="6">
        <f t="shared" si="1434"/>
        <v>276.71529292857565</v>
      </c>
      <c r="L2346" s="6">
        <f t="shared" si="1435"/>
        <v>107.62355094181743</v>
      </c>
      <c r="M2346" s="6">
        <f t="shared" si="1424"/>
        <v>733.39402514921312</v>
      </c>
      <c r="N2346" s="6">
        <f t="shared" si="1436"/>
        <v>721.78573828065589</v>
      </c>
      <c r="O2346" s="6">
        <f t="shared" si="1427"/>
        <v>2.734265586684089</v>
      </c>
      <c r="P2346" s="6">
        <f t="shared" si="1428"/>
        <v>2.2137223434286053</v>
      </c>
      <c r="Q2346" s="6">
        <f t="shared" si="1429"/>
        <v>0.82511389055393358</v>
      </c>
      <c r="R2346" s="6">
        <f t="shared" si="1430"/>
        <v>5.7731018206666276</v>
      </c>
      <c r="S2346" s="6">
        <f t="shared" si="1431"/>
        <v>5.6539882831984709</v>
      </c>
      <c r="T2346" s="6"/>
      <c r="U2346" s="6"/>
      <c r="V2346" s="6"/>
      <c r="W2346" s="6"/>
      <c r="X2346" s="4"/>
      <c r="Y2346" s="4"/>
      <c r="Z2346" s="4"/>
      <c r="AA2346" s="4"/>
    </row>
    <row r="2347" spans="1:27" x14ac:dyDescent="0.2">
      <c r="A2347" s="5">
        <v>2015</v>
      </c>
      <c r="B2347" s="5" t="s">
        <v>29</v>
      </c>
      <c r="C2347" s="5">
        <v>3</v>
      </c>
      <c r="D2347" s="5">
        <v>60</v>
      </c>
      <c r="F2347" s="5">
        <v>2</v>
      </c>
      <c r="G2347" s="5">
        <f t="shared" si="1432"/>
        <v>2</v>
      </c>
      <c r="H2347" s="6">
        <f t="shared" si="1426"/>
        <v>3.1415926535897931</v>
      </c>
      <c r="I2347" s="6">
        <f t="shared" si="1425"/>
        <v>5.2359877559829883E-2</v>
      </c>
      <c r="J2347" s="6">
        <f t="shared" si="1433"/>
        <v>349.05518127881993</v>
      </c>
      <c r="K2347" s="6">
        <f t="shared" si="1434"/>
        <v>276.71529292857565</v>
      </c>
      <c r="L2347" s="6">
        <f t="shared" si="1435"/>
        <v>107.62355094181743</v>
      </c>
      <c r="M2347" s="6">
        <f t="shared" si="1424"/>
        <v>733.39402514921312</v>
      </c>
      <c r="N2347" s="6">
        <f t="shared" si="1436"/>
        <v>721.78573828065589</v>
      </c>
      <c r="O2347" s="6">
        <f t="shared" si="1427"/>
        <v>2.734265586684089</v>
      </c>
      <c r="P2347" s="6">
        <f t="shared" si="1428"/>
        <v>2.2137223434286053</v>
      </c>
      <c r="Q2347" s="6">
        <f t="shared" si="1429"/>
        <v>0.82511389055393358</v>
      </c>
      <c r="R2347" s="6">
        <f t="shared" si="1430"/>
        <v>5.7731018206666276</v>
      </c>
      <c r="S2347" s="6">
        <f t="shared" si="1431"/>
        <v>5.6539882831984709</v>
      </c>
      <c r="T2347" s="6"/>
      <c r="U2347" s="6"/>
      <c r="V2347" s="6"/>
      <c r="W2347" s="6"/>
      <c r="X2347" s="4"/>
      <c r="Y2347" s="4"/>
      <c r="Z2347" s="4"/>
      <c r="AA2347" s="4"/>
    </row>
    <row r="2348" spans="1:27" x14ac:dyDescent="0.2">
      <c r="A2348" s="5">
        <v>2015</v>
      </c>
      <c r="B2348" s="5" t="s">
        <v>29</v>
      </c>
      <c r="C2348" s="5">
        <v>3</v>
      </c>
      <c r="D2348" s="5">
        <v>60</v>
      </c>
      <c r="F2348" s="5">
        <v>2.0099999999999998</v>
      </c>
      <c r="G2348" s="5">
        <f t="shared" si="1432"/>
        <v>2.0099999999999998</v>
      </c>
      <c r="H2348" s="6">
        <f t="shared" si="1426"/>
        <v>3.1730871199420299</v>
      </c>
      <c r="I2348" s="6">
        <f t="shared" si="1425"/>
        <v>5.2884785332367165E-2</v>
      </c>
      <c r="J2348" s="6">
        <f t="shared" si="1433"/>
        <v>352.73034132854872</v>
      </c>
      <c r="K2348" s="6">
        <f t="shared" si="1434"/>
        <v>279.47542443976619</v>
      </c>
      <c r="L2348" s="6">
        <f t="shared" si="1435"/>
        <v>108.38307392740548</v>
      </c>
      <c r="M2348" s="6">
        <f t="shared" si="1424"/>
        <v>740.58883969572037</v>
      </c>
      <c r="N2348" s="6">
        <f t="shared" si="1436"/>
        <v>729.05800147061052</v>
      </c>
      <c r="O2348" s="6">
        <f t="shared" si="1427"/>
        <v>2.7630543404069647</v>
      </c>
      <c r="P2348" s="6">
        <f t="shared" si="1428"/>
        <v>2.2358033955181296</v>
      </c>
      <c r="Q2348" s="6">
        <f t="shared" si="1429"/>
        <v>0.83093690011010868</v>
      </c>
      <c r="R2348" s="6">
        <f t="shared" si="1430"/>
        <v>5.8297946360352029</v>
      </c>
      <c r="S2348" s="6">
        <f t="shared" si="1431"/>
        <v>5.7109543448531159</v>
      </c>
      <c r="T2348" s="6"/>
      <c r="U2348" s="6"/>
      <c r="V2348" s="6"/>
      <c r="W2348" s="6"/>
      <c r="X2348" s="4"/>
      <c r="Y2348" s="4"/>
      <c r="Z2348" s="4"/>
      <c r="AA2348" s="4"/>
    </row>
    <row r="2349" spans="1:27" x14ac:dyDescent="0.2">
      <c r="A2349" s="5">
        <v>2015</v>
      </c>
      <c r="B2349" s="5" t="s">
        <v>29</v>
      </c>
      <c r="C2349" s="5">
        <v>3</v>
      </c>
      <c r="D2349" s="5">
        <v>60</v>
      </c>
      <c r="F2349" s="5">
        <v>2.06</v>
      </c>
      <c r="G2349" s="5">
        <f t="shared" si="1432"/>
        <v>2.06</v>
      </c>
      <c r="H2349" s="6">
        <f t="shared" si="1426"/>
        <v>3.3329156461934115</v>
      </c>
      <c r="I2349" s="6">
        <f t="shared" si="1425"/>
        <v>5.5548594103223527E-2</v>
      </c>
      <c r="J2349" s="6">
        <f t="shared" si="1433"/>
        <v>371.40886098151918</v>
      </c>
      <c r="K2349" s="6">
        <f t="shared" si="1434"/>
        <v>293.48049212734747</v>
      </c>
      <c r="L2349" s="6">
        <f t="shared" si="1435"/>
        <v>112.20386162849459</v>
      </c>
      <c r="M2349" s="6">
        <f t="shared" si="1424"/>
        <v>777.09321473736122</v>
      </c>
      <c r="N2349" s="6">
        <f t="shared" si="1436"/>
        <v>765.96886750579961</v>
      </c>
      <c r="O2349" s="6">
        <f t="shared" si="1427"/>
        <v>2.9093694110218999</v>
      </c>
      <c r="P2349" s="6">
        <f t="shared" si="1428"/>
        <v>2.3478439370187796</v>
      </c>
      <c r="Q2349" s="6">
        <f t="shared" si="1429"/>
        <v>0.86022960581845864</v>
      </c>
      <c r="R2349" s="6">
        <f t="shared" si="1430"/>
        <v>6.1174429538591379</v>
      </c>
      <c r="S2349" s="6">
        <f t="shared" si="1431"/>
        <v>6.0000894621287637</v>
      </c>
      <c r="T2349" s="6"/>
      <c r="U2349" s="6"/>
      <c r="V2349" s="6"/>
      <c r="W2349" s="6"/>
      <c r="X2349" s="4"/>
      <c r="Y2349" s="4"/>
      <c r="Z2349" s="4"/>
      <c r="AA2349" s="4"/>
    </row>
    <row r="2350" spans="1:27" x14ac:dyDescent="0.2">
      <c r="A2350" s="5">
        <v>2015</v>
      </c>
      <c r="B2350" s="5" t="s">
        <v>29</v>
      </c>
      <c r="C2350" s="5">
        <v>3</v>
      </c>
      <c r="D2350" s="5">
        <v>60</v>
      </c>
      <c r="F2350" s="5">
        <v>2.1</v>
      </c>
      <c r="G2350" s="5">
        <f t="shared" si="1432"/>
        <v>2.1</v>
      </c>
      <c r="H2350" s="6">
        <f t="shared" si="1426"/>
        <v>3.4636059005827469</v>
      </c>
      <c r="I2350" s="6">
        <f t="shared" si="1425"/>
        <v>5.7726765009712445E-2</v>
      </c>
      <c r="J2350" s="6">
        <f t="shared" si="1433"/>
        <v>386.71553342965336</v>
      </c>
      <c r="K2350" s="6">
        <f t="shared" si="1434"/>
        <v>304.92979840464204</v>
      </c>
      <c r="L2350" s="6">
        <f t="shared" si="1435"/>
        <v>115.2880328161407</v>
      </c>
      <c r="M2350" s="6">
        <f t="shared" si="1424"/>
        <v>806.93336465043603</v>
      </c>
      <c r="N2350" s="6">
        <f t="shared" si="1436"/>
        <v>796.15712807785781</v>
      </c>
      <c r="O2350" s="6">
        <f t="shared" si="1427"/>
        <v>3.0292716785322842</v>
      </c>
      <c r="P2350" s="6">
        <f t="shared" si="1428"/>
        <v>2.4394383872371366</v>
      </c>
      <c r="Q2350" s="6">
        <f t="shared" si="1429"/>
        <v>0.88387491825707865</v>
      </c>
      <c r="R2350" s="6">
        <f t="shared" si="1430"/>
        <v>6.3525849840264996</v>
      </c>
      <c r="S2350" s="6">
        <f t="shared" si="1431"/>
        <v>6.236564169943219</v>
      </c>
      <c r="T2350" s="6"/>
      <c r="U2350" s="6"/>
      <c r="V2350" s="6"/>
      <c r="W2350" s="6"/>
      <c r="X2350" s="4"/>
      <c r="Y2350" s="4"/>
      <c r="Z2350" s="4"/>
      <c r="AA2350" s="4"/>
    </row>
    <row r="2351" spans="1:27" x14ac:dyDescent="0.2">
      <c r="A2351" s="5">
        <v>2015</v>
      </c>
      <c r="B2351" s="5" t="s">
        <v>29</v>
      </c>
      <c r="C2351" s="5">
        <v>3</v>
      </c>
      <c r="D2351" s="5">
        <v>60</v>
      </c>
      <c r="F2351" s="5">
        <v>2.1</v>
      </c>
      <c r="G2351" s="5">
        <f t="shared" si="1432"/>
        <v>2.1</v>
      </c>
      <c r="H2351" s="6">
        <f t="shared" si="1426"/>
        <v>3.4636059005827469</v>
      </c>
      <c r="I2351" s="6">
        <f t="shared" si="1425"/>
        <v>5.7726765009712445E-2</v>
      </c>
      <c r="J2351" s="6">
        <f t="shared" si="1433"/>
        <v>386.71553342965336</v>
      </c>
      <c r="K2351" s="6">
        <f t="shared" si="1434"/>
        <v>304.92979840464204</v>
      </c>
      <c r="L2351" s="6">
        <f t="shared" si="1435"/>
        <v>115.2880328161407</v>
      </c>
      <c r="M2351" s="6">
        <f t="shared" si="1424"/>
        <v>806.93336465043603</v>
      </c>
      <c r="N2351" s="6">
        <f t="shared" si="1436"/>
        <v>796.15712807785781</v>
      </c>
      <c r="O2351" s="6">
        <f t="shared" si="1427"/>
        <v>3.0292716785322842</v>
      </c>
      <c r="P2351" s="6">
        <f t="shared" si="1428"/>
        <v>2.4394383872371366</v>
      </c>
      <c r="Q2351" s="6">
        <f t="shared" si="1429"/>
        <v>0.88387491825707865</v>
      </c>
      <c r="R2351" s="6">
        <f t="shared" si="1430"/>
        <v>6.3525849840264996</v>
      </c>
      <c r="S2351" s="6">
        <f t="shared" si="1431"/>
        <v>6.236564169943219</v>
      </c>
      <c r="T2351" s="6"/>
      <c r="U2351" s="6"/>
      <c r="V2351" s="6"/>
      <c r="W2351" s="6"/>
      <c r="X2351" s="4"/>
      <c r="Y2351" s="4"/>
      <c r="Z2351" s="4"/>
      <c r="AA2351" s="4"/>
    </row>
    <row r="2352" spans="1:27" x14ac:dyDescent="0.2">
      <c r="A2352" s="5">
        <v>2015</v>
      </c>
      <c r="B2352" s="5" t="s">
        <v>29</v>
      </c>
      <c r="C2352" s="5">
        <v>3</v>
      </c>
      <c r="D2352" s="5">
        <v>60</v>
      </c>
      <c r="F2352" s="5">
        <v>2.13</v>
      </c>
      <c r="G2352" s="5">
        <f t="shared" si="1432"/>
        <v>2.13</v>
      </c>
      <c r="H2352" s="6">
        <f t="shared" si="1426"/>
        <v>3.5632729275178825</v>
      </c>
      <c r="I2352" s="6">
        <f t="shared" si="1425"/>
        <v>5.9387882125298039E-2</v>
      </c>
      <c r="J2352" s="6">
        <f t="shared" si="1433"/>
        <v>398.40819707635569</v>
      </c>
      <c r="K2352" s="6">
        <f t="shared" si="1434"/>
        <v>313.65981427476436</v>
      </c>
      <c r="L2352" s="6">
        <f t="shared" si="1435"/>
        <v>117.61704500961082</v>
      </c>
      <c r="M2352" s="6">
        <f t="shared" ref="M2352:M2415" si="1437">SUM(J2352:L2352)</f>
        <v>829.68505636073087</v>
      </c>
      <c r="N2352" s="6">
        <f t="shared" si="1436"/>
        <v>819.18314553927348</v>
      </c>
      <c r="O2352" s="6">
        <f t="shared" si="1427"/>
        <v>3.1208642104314523</v>
      </c>
      <c r="P2352" s="6">
        <f t="shared" si="1428"/>
        <v>2.5092785141981149</v>
      </c>
      <c r="Q2352" s="6">
        <f t="shared" si="1429"/>
        <v>0.90173067840701637</v>
      </c>
      <c r="R2352" s="6">
        <f t="shared" si="1430"/>
        <v>6.5318734030365837</v>
      </c>
      <c r="S2352" s="6">
        <f t="shared" si="1431"/>
        <v>6.4169346400576419</v>
      </c>
      <c r="T2352" s="6"/>
      <c r="U2352" s="6"/>
      <c r="V2352" s="6"/>
      <c r="W2352" s="6"/>
      <c r="X2352" s="4"/>
      <c r="Y2352" s="4"/>
      <c r="Z2352" s="4"/>
      <c r="AA2352" s="4"/>
    </row>
    <row r="2353" spans="1:27" x14ac:dyDescent="0.2">
      <c r="A2353" s="5">
        <v>2015</v>
      </c>
      <c r="B2353" s="5" t="s">
        <v>29</v>
      </c>
      <c r="C2353" s="5">
        <v>3</v>
      </c>
      <c r="D2353" s="5">
        <v>60</v>
      </c>
      <c r="F2353" s="5">
        <v>2.15</v>
      </c>
      <c r="G2353" s="5">
        <f t="shared" si="1432"/>
        <v>2.15</v>
      </c>
      <c r="H2353" s="6">
        <f t="shared" si="1426"/>
        <v>3.6305030103047042</v>
      </c>
      <c r="I2353" s="6">
        <f t="shared" si="1425"/>
        <v>6.0508383505078402E-2</v>
      </c>
      <c r="J2353" s="6">
        <f t="shared" si="1433"/>
        <v>406.30471659109486</v>
      </c>
      <c r="K2353" s="6">
        <f t="shared" si="1434"/>
        <v>319.54792762888491</v>
      </c>
      <c r="L2353" s="6">
        <f t="shared" si="1435"/>
        <v>119.17722030317886</v>
      </c>
      <c r="M2353" s="6">
        <f t="shared" si="1437"/>
        <v>845.02986452315861</v>
      </c>
      <c r="N2353" s="6">
        <f t="shared" si="1436"/>
        <v>834.71709849101569</v>
      </c>
      <c r="O2353" s="6">
        <f t="shared" si="1427"/>
        <v>3.1827202799635761</v>
      </c>
      <c r="P2353" s="6">
        <f t="shared" si="1428"/>
        <v>2.5563834210310792</v>
      </c>
      <c r="Q2353" s="6">
        <f t="shared" si="1429"/>
        <v>0.9136920223243713</v>
      </c>
      <c r="R2353" s="6">
        <f t="shared" si="1430"/>
        <v>6.6527957233190262</v>
      </c>
      <c r="S2353" s="6">
        <f t="shared" si="1431"/>
        <v>6.5386172715129565</v>
      </c>
      <c r="T2353" s="6"/>
      <c r="U2353" s="6"/>
      <c r="V2353" s="6"/>
      <c r="W2353" s="6"/>
      <c r="X2353" s="4"/>
      <c r="Y2353" s="4"/>
      <c r="Z2353" s="4"/>
      <c r="AA2353" s="4"/>
    </row>
    <row r="2354" spans="1:27" x14ac:dyDescent="0.2">
      <c r="A2354" s="5">
        <v>2015</v>
      </c>
      <c r="B2354" s="5" t="s">
        <v>29</v>
      </c>
      <c r="C2354" s="5">
        <v>3</v>
      </c>
      <c r="D2354" s="5">
        <v>60</v>
      </c>
      <c r="F2354" s="5">
        <v>2.16</v>
      </c>
      <c r="G2354" s="5">
        <f t="shared" si="1432"/>
        <v>2.16</v>
      </c>
      <c r="H2354" s="6">
        <f t="shared" si="1426"/>
        <v>3.6643536711471349</v>
      </c>
      <c r="I2354" s="6">
        <f t="shared" si="1425"/>
        <v>6.1072561185785586E-2</v>
      </c>
      <c r="J2354" s="6">
        <f t="shared" si="1433"/>
        <v>410.28342798470078</v>
      </c>
      <c r="K2354" s="6">
        <f t="shared" si="1434"/>
        <v>322.51241322429189</v>
      </c>
      <c r="L2354" s="6">
        <f t="shared" si="1435"/>
        <v>119.95954569112523</v>
      </c>
      <c r="M2354" s="6">
        <f t="shared" si="1437"/>
        <v>852.75538690011786</v>
      </c>
      <c r="N2354" s="6">
        <f t="shared" si="1436"/>
        <v>842.53906251102103</v>
      </c>
      <c r="O2354" s="6">
        <f t="shared" si="1427"/>
        <v>3.2138868525468225</v>
      </c>
      <c r="P2354" s="6">
        <f t="shared" si="1428"/>
        <v>2.5800993057943349</v>
      </c>
      <c r="Q2354" s="6">
        <f t="shared" si="1429"/>
        <v>0.91968985029862671</v>
      </c>
      <c r="R2354" s="6">
        <f t="shared" si="1430"/>
        <v>6.7136760086397844</v>
      </c>
      <c r="S2354" s="6">
        <f t="shared" si="1431"/>
        <v>6.5998893230029978</v>
      </c>
      <c r="T2354" s="6"/>
      <c r="U2354" s="6"/>
      <c r="V2354" s="6"/>
      <c r="W2354" s="6"/>
      <c r="X2354" s="4"/>
      <c r="Y2354" s="4"/>
      <c r="Z2354" s="4"/>
      <c r="AA2354" s="4"/>
    </row>
    <row r="2355" spans="1:27" x14ac:dyDescent="0.2">
      <c r="A2355" s="5">
        <v>2015</v>
      </c>
      <c r="B2355" s="5" t="s">
        <v>29</v>
      </c>
      <c r="C2355" s="5">
        <v>3</v>
      </c>
      <c r="D2355" s="5">
        <v>60</v>
      </c>
      <c r="F2355" s="5">
        <v>2.2599999999999998</v>
      </c>
      <c r="G2355" s="5">
        <f t="shared" si="1432"/>
        <v>2.2599999999999998</v>
      </c>
      <c r="H2355" s="6">
        <f t="shared" si="1426"/>
        <v>4.0114996593688055</v>
      </c>
      <c r="I2355" s="6">
        <f t="shared" si="1425"/>
        <v>6.6858327656146757E-2</v>
      </c>
      <c r="J2355" s="6">
        <f t="shared" si="1433"/>
        <v>451.1893296016255</v>
      </c>
      <c r="K2355" s="6">
        <f t="shared" si="1434"/>
        <v>352.90618028318602</v>
      </c>
      <c r="L2355" s="6">
        <f t="shared" si="1435"/>
        <v>127.86389282148073</v>
      </c>
      <c r="M2355" s="6">
        <f t="shared" si="1437"/>
        <v>931.95940270629217</v>
      </c>
      <c r="N2355" s="6">
        <f t="shared" si="1436"/>
        <v>922.77531445428758</v>
      </c>
      <c r="O2355" s="6">
        <f t="shared" si="1427"/>
        <v>3.5343164152127331</v>
      </c>
      <c r="P2355" s="6">
        <f t="shared" si="1428"/>
        <v>2.8232494422654879</v>
      </c>
      <c r="Q2355" s="6">
        <f t="shared" si="1429"/>
        <v>0.98028984496468563</v>
      </c>
      <c r="R2355" s="6">
        <f t="shared" si="1430"/>
        <v>7.3378557024429067</v>
      </c>
      <c r="S2355" s="6">
        <f t="shared" si="1431"/>
        <v>7.2284066298919187</v>
      </c>
      <c r="T2355" s="6"/>
      <c r="U2355" s="6"/>
      <c r="V2355" s="6"/>
      <c r="W2355" s="6"/>
      <c r="X2355" s="4"/>
      <c r="Y2355" s="4"/>
      <c r="Z2355" s="4"/>
      <c r="AA2355" s="4"/>
    </row>
    <row r="2356" spans="1:27" x14ac:dyDescent="0.2">
      <c r="A2356" s="5">
        <v>2015</v>
      </c>
      <c r="B2356" s="5" t="s">
        <v>29</v>
      </c>
      <c r="C2356" s="5">
        <v>3</v>
      </c>
      <c r="D2356" s="5">
        <v>60</v>
      </c>
      <c r="F2356" s="5">
        <v>2.27</v>
      </c>
      <c r="G2356" s="5">
        <f t="shared" si="1432"/>
        <v>2.27</v>
      </c>
      <c r="H2356" s="6">
        <f t="shared" si="1426"/>
        <v>4.0470781961707107</v>
      </c>
      <c r="I2356" s="6">
        <f t="shared" si="1425"/>
        <v>6.7451303269511848E-2</v>
      </c>
      <c r="J2356" s="6">
        <f t="shared" si="1433"/>
        <v>455.39200123390162</v>
      </c>
      <c r="K2356" s="6">
        <f t="shared" si="1434"/>
        <v>356.02043454412819</v>
      </c>
      <c r="L2356" s="6">
        <f t="shared" si="1435"/>
        <v>128.66235070853415</v>
      </c>
      <c r="M2356" s="6">
        <f t="shared" si="1437"/>
        <v>940.07478648656399</v>
      </c>
      <c r="N2356" s="6">
        <f t="shared" si="1436"/>
        <v>931.00063733052968</v>
      </c>
      <c r="O2356" s="6">
        <f t="shared" si="1427"/>
        <v>3.5672373429988955</v>
      </c>
      <c r="P2356" s="6">
        <f t="shared" si="1428"/>
        <v>2.848163476353025</v>
      </c>
      <c r="Q2356" s="6">
        <f t="shared" si="1429"/>
        <v>0.98641135543209513</v>
      </c>
      <c r="R2356" s="6">
        <f t="shared" si="1430"/>
        <v>7.4018121747840153</v>
      </c>
      <c r="S2356" s="6">
        <f t="shared" si="1431"/>
        <v>7.2928383257558149</v>
      </c>
      <c r="T2356" s="6"/>
      <c r="U2356" s="6"/>
      <c r="V2356" s="6"/>
      <c r="W2356" s="6"/>
      <c r="X2356" s="4"/>
      <c r="Y2356" s="4"/>
      <c r="Z2356" s="4"/>
      <c r="AA2356" s="4"/>
    </row>
    <row r="2357" spans="1:27" x14ac:dyDescent="0.2">
      <c r="A2357" s="5">
        <v>2015</v>
      </c>
      <c r="B2357" s="5" t="s">
        <v>29</v>
      </c>
      <c r="C2357" s="5">
        <v>3</v>
      </c>
      <c r="D2357" s="5">
        <v>60</v>
      </c>
      <c r="F2357" s="5">
        <v>2.2799999999999998</v>
      </c>
      <c r="G2357" s="5">
        <f t="shared" si="1432"/>
        <v>2.2799999999999998</v>
      </c>
      <c r="H2357" s="6">
        <f t="shared" si="1426"/>
        <v>4.0828138126052949</v>
      </c>
      <c r="I2357" s="6">
        <f t="shared" si="1425"/>
        <v>6.8046896876754914E-2</v>
      </c>
      <c r="J2357" s="6">
        <f t="shared" si="1433"/>
        <v>459.61508768831141</v>
      </c>
      <c r="K2357" s="6">
        <f t="shared" si="1434"/>
        <v>359.14830047751775</v>
      </c>
      <c r="L2357" s="6">
        <f t="shared" si="1435"/>
        <v>129.4622520510745</v>
      </c>
      <c r="M2357" s="6">
        <f t="shared" si="1437"/>
        <v>948.22564021690368</v>
      </c>
      <c r="N2357" s="6">
        <f t="shared" si="1436"/>
        <v>939.26263905486837</v>
      </c>
      <c r="O2357" s="6">
        <f t="shared" si="1427"/>
        <v>3.6003181868917724</v>
      </c>
      <c r="P2357" s="6">
        <f t="shared" si="1428"/>
        <v>2.8731864038201418</v>
      </c>
      <c r="Q2357" s="6">
        <f t="shared" si="1429"/>
        <v>0.99254393239157124</v>
      </c>
      <c r="R2357" s="6">
        <f t="shared" si="1430"/>
        <v>7.4660485231034857</v>
      </c>
      <c r="S2357" s="6">
        <f t="shared" si="1431"/>
        <v>7.3575573392631357</v>
      </c>
      <c r="T2357" s="6"/>
      <c r="U2357" s="6"/>
      <c r="V2357" s="6"/>
      <c r="W2357" s="6"/>
      <c r="X2357" s="4"/>
      <c r="Y2357" s="4"/>
      <c r="Z2357" s="4"/>
      <c r="AA2357" s="4"/>
    </row>
    <row r="2358" spans="1:27" x14ac:dyDescent="0.2">
      <c r="A2358" s="5">
        <v>2015</v>
      </c>
      <c r="B2358" s="5" t="s">
        <v>29</v>
      </c>
      <c r="C2358" s="5">
        <v>3</v>
      </c>
      <c r="D2358" s="5">
        <v>60</v>
      </c>
      <c r="F2358" s="5">
        <v>2.2999999999999998</v>
      </c>
      <c r="G2358" s="5">
        <f t="shared" si="1432"/>
        <v>2.2999999999999998</v>
      </c>
      <c r="H2358" s="6">
        <f t="shared" si="1426"/>
        <v>4.1547562843725006</v>
      </c>
      <c r="I2358" s="6">
        <f t="shared" si="1425"/>
        <v>6.9245938072875005E-2</v>
      </c>
      <c r="J2358" s="6">
        <f t="shared" si="1433"/>
        <v>468.12254093041702</v>
      </c>
      <c r="K2358" s="6">
        <f t="shared" si="1434"/>
        <v>365.44486497106425</v>
      </c>
      <c r="L2358" s="6">
        <f t="shared" si="1435"/>
        <v>131.06637017402932</v>
      </c>
      <c r="M2358" s="6">
        <f t="shared" si="1437"/>
        <v>964.63377607551058</v>
      </c>
      <c r="N2358" s="6">
        <f t="shared" si="1436"/>
        <v>955.89668549005148</v>
      </c>
      <c r="O2358" s="6">
        <f t="shared" si="1427"/>
        <v>3.666959903954933</v>
      </c>
      <c r="P2358" s="6">
        <f t="shared" si="1428"/>
        <v>2.9235589197685141</v>
      </c>
      <c r="Q2358" s="6">
        <f t="shared" si="1429"/>
        <v>1.0048421713342248</v>
      </c>
      <c r="R2358" s="6">
        <f t="shared" si="1430"/>
        <v>7.5953609950576721</v>
      </c>
      <c r="S2358" s="6">
        <f t="shared" si="1431"/>
        <v>7.4878573696720698</v>
      </c>
      <c r="T2358" s="6"/>
      <c r="U2358" s="6"/>
      <c r="V2358" s="6"/>
      <c r="W2358" s="6"/>
      <c r="X2358" s="4"/>
      <c r="Y2358" s="4"/>
      <c r="Z2358" s="4"/>
      <c r="AA2358" s="4"/>
    </row>
    <row r="2359" spans="1:27" x14ac:dyDescent="0.2">
      <c r="A2359" s="5">
        <v>2015</v>
      </c>
      <c r="B2359" s="5" t="s">
        <v>29</v>
      </c>
      <c r="C2359" s="5">
        <v>3</v>
      </c>
      <c r="D2359" s="5">
        <v>60</v>
      </c>
      <c r="F2359" s="5">
        <v>2.2999999999999998</v>
      </c>
      <c r="G2359" s="5">
        <f t="shared" si="1432"/>
        <v>2.2999999999999998</v>
      </c>
      <c r="H2359" s="6">
        <f t="shared" si="1426"/>
        <v>4.1547562843725006</v>
      </c>
      <c r="I2359" s="6">
        <f t="shared" si="1425"/>
        <v>6.9245938072875005E-2</v>
      </c>
      <c r="J2359" s="6">
        <f t="shared" si="1433"/>
        <v>468.12254093041702</v>
      </c>
      <c r="K2359" s="6">
        <f t="shared" si="1434"/>
        <v>365.44486497106425</v>
      </c>
      <c r="L2359" s="6">
        <f t="shared" si="1435"/>
        <v>131.06637017402932</v>
      </c>
      <c r="M2359" s="6">
        <f t="shared" si="1437"/>
        <v>964.63377607551058</v>
      </c>
      <c r="N2359" s="6">
        <f t="shared" si="1436"/>
        <v>955.89668549005148</v>
      </c>
      <c r="O2359" s="6">
        <f t="shared" si="1427"/>
        <v>3.666959903954933</v>
      </c>
      <c r="P2359" s="6">
        <f t="shared" si="1428"/>
        <v>2.9235589197685141</v>
      </c>
      <c r="Q2359" s="6">
        <f t="shared" si="1429"/>
        <v>1.0048421713342248</v>
      </c>
      <c r="R2359" s="6">
        <f t="shared" si="1430"/>
        <v>7.5953609950576721</v>
      </c>
      <c r="S2359" s="6">
        <f t="shared" si="1431"/>
        <v>7.4878573696720698</v>
      </c>
      <c r="T2359" s="6"/>
      <c r="U2359" s="6"/>
      <c r="V2359" s="6"/>
      <c r="W2359" s="6"/>
      <c r="X2359" s="4"/>
      <c r="Y2359" s="4"/>
      <c r="Z2359" s="4"/>
      <c r="AA2359" s="4"/>
    </row>
    <row r="2360" spans="1:27" x14ac:dyDescent="0.2">
      <c r="A2360" s="5">
        <v>2015</v>
      </c>
      <c r="B2360" s="5" t="s">
        <v>29</v>
      </c>
      <c r="C2360" s="5">
        <v>3</v>
      </c>
      <c r="D2360" s="5">
        <v>60</v>
      </c>
      <c r="F2360" s="5">
        <v>2.2999999999999998</v>
      </c>
      <c r="G2360" s="5">
        <f t="shared" si="1432"/>
        <v>2.2999999999999998</v>
      </c>
      <c r="H2360" s="6">
        <f t="shared" si="1426"/>
        <v>4.1547562843725006</v>
      </c>
      <c r="I2360" s="6">
        <f t="shared" si="1425"/>
        <v>6.9245938072875005E-2</v>
      </c>
      <c r="J2360" s="6">
        <f t="shared" si="1433"/>
        <v>468.12254093041702</v>
      </c>
      <c r="K2360" s="6">
        <f t="shared" si="1434"/>
        <v>365.44486497106425</v>
      </c>
      <c r="L2360" s="6">
        <f t="shared" si="1435"/>
        <v>131.06637017402932</v>
      </c>
      <c r="M2360" s="6">
        <f t="shared" si="1437"/>
        <v>964.63377607551058</v>
      </c>
      <c r="N2360" s="6">
        <f t="shared" si="1436"/>
        <v>955.89668549005148</v>
      </c>
      <c r="O2360" s="6">
        <f t="shared" si="1427"/>
        <v>3.666959903954933</v>
      </c>
      <c r="P2360" s="6">
        <f t="shared" si="1428"/>
        <v>2.9235589197685141</v>
      </c>
      <c r="Q2360" s="6">
        <f t="shared" si="1429"/>
        <v>1.0048421713342248</v>
      </c>
      <c r="R2360" s="6">
        <f t="shared" si="1430"/>
        <v>7.5953609950576721</v>
      </c>
      <c r="S2360" s="6">
        <f t="shared" si="1431"/>
        <v>7.4878573696720698</v>
      </c>
      <c r="T2360" s="6"/>
      <c r="U2360" s="6"/>
      <c r="V2360" s="6"/>
      <c r="W2360" s="6"/>
      <c r="X2360" s="4"/>
      <c r="Y2360" s="4"/>
      <c r="Z2360" s="4"/>
      <c r="AA2360" s="4"/>
    </row>
    <row r="2361" spans="1:27" x14ac:dyDescent="0.2">
      <c r="A2361" s="5">
        <v>2015</v>
      </c>
      <c r="B2361" s="5" t="s">
        <v>29</v>
      </c>
      <c r="C2361" s="5">
        <v>3</v>
      </c>
      <c r="D2361" s="5">
        <v>60</v>
      </c>
      <c r="F2361" s="5">
        <v>2.33</v>
      </c>
      <c r="G2361" s="5">
        <f t="shared" si="1432"/>
        <v>2.33</v>
      </c>
      <c r="H2361" s="6">
        <f t="shared" si="1426"/>
        <v>4.2638480892684072</v>
      </c>
      <c r="I2361" s="6">
        <f t="shared" si="1425"/>
        <v>7.1064134821140115E-2</v>
      </c>
      <c r="J2361" s="6">
        <f t="shared" si="1433"/>
        <v>481.03705520551995</v>
      </c>
      <c r="K2361" s="6">
        <f t="shared" si="1434"/>
        <v>374.99178438257894</v>
      </c>
      <c r="L2361" s="6">
        <f t="shared" si="1435"/>
        <v>133.48328064685015</v>
      </c>
      <c r="M2361" s="6">
        <f t="shared" si="1437"/>
        <v>989.51212023494907</v>
      </c>
      <c r="N2361" s="6">
        <f t="shared" si="1436"/>
        <v>981.12288658529144</v>
      </c>
      <c r="O2361" s="6">
        <f t="shared" si="1427"/>
        <v>3.7681235991099062</v>
      </c>
      <c r="P2361" s="6">
        <f t="shared" si="1428"/>
        <v>2.9999342750606313</v>
      </c>
      <c r="Q2361" s="6">
        <f t="shared" si="1429"/>
        <v>1.0233718182925178</v>
      </c>
      <c r="R2361" s="6">
        <f t="shared" si="1430"/>
        <v>7.7914296924630548</v>
      </c>
      <c r="S2361" s="6">
        <f t="shared" si="1431"/>
        <v>7.6854626115847822</v>
      </c>
      <c r="T2361" s="6"/>
      <c r="U2361" s="6"/>
      <c r="V2361" s="6"/>
      <c r="W2361" s="6"/>
      <c r="X2361" s="4"/>
      <c r="Y2361" s="4"/>
      <c r="Z2361" s="4"/>
      <c r="AA2361" s="4"/>
    </row>
    <row r="2362" spans="1:27" x14ac:dyDescent="0.2">
      <c r="A2362" s="5">
        <v>2015</v>
      </c>
      <c r="B2362" s="5" t="s">
        <v>29</v>
      </c>
      <c r="C2362" s="5">
        <v>3</v>
      </c>
      <c r="D2362" s="5">
        <v>60</v>
      </c>
      <c r="F2362" s="5">
        <v>2.35</v>
      </c>
      <c r="G2362" s="5">
        <f t="shared" si="1432"/>
        <v>2.35</v>
      </c>
      <c r="H2362" s="6">
        <f t="shared" si="1426"/>
        <v>4.3373613573624086</v>
      </c>
      <c r="I2362" s="6">
        <f t="shared" si="1425"/>
        <v>7.2289355956040149E-2</v>
      </c>
      <c r="J2362" s="6">
        <f t="shared" si="1433"/>
        <v>489.74905741724564</v>
      </c>
      <c r="K2362" s="6">
        <f t="shared" si="1434"/>
        <v>381.42443891247598</v>
      </c>
      <c r="L2362" s="6">
        <f t="shared" si="1435"/>
        <v>135.10166739373736</v>
      </c>
      <c r="M2362" s="6">
        <f t="shared" si="1437"/>
        <v>1006.2751637234589</v>
      </c>
      <c r="N2362" s="6">
        <f t="shared" si="1436"/>
        <v>998.12379343254315</v>
      </c>
      <c r="O2362" s="6">
        <f t="shared" si="1427"/>
        <v>3.8363676164350906</v>
      </c>
      <c r="P2362" s="6">
        <f t="shared" si="1428"/>
        <v>3.0513955112998077</v>
      </c>
      <c r="Q2362" s="6">
        <f t="shared" si="1429"/>
        <v>1.035779450018653</v>
      </c>
      <c r="R2362" s="6">
        <f t="shared" si="1430"/>
        <v>7.9235425777535511</v>
      </c>
      <c r="S2362" s="6">
        <f t="shared" si="1431"/>
        <v>7.818636381888254</v>
      </c>
      <c r="T2362" s="6"/>
      <c r="U2362" s="6"/>
      <c r="V2362" s="6"/>
      <c r="W2362" s="6"/>
      <c r="X2362" s="4"/>
      <c r="Y2362" s="4"/>
      <c r="Z2362" s="4"/>
      <c r="AA2362" s="4"/>
    </row>
    <row r="2363" spans="1:27" x14ac:dyDescent="0.2">
      <c r="A2363" s="5">
        <v>2015</v>
      </c>
      <c r="B2363" s="5" t="s">
        <v>29</v>
      </c>
      <c r="C2363" s="5">
        <v>3</v>
      </c>
      <c r="D2363" s="5">
        <v>60</v>
      </c>
      <c r="F2363" s="5">
        <v>2.36</v>
      </c>
      <c r="G2363" s="5">
        <f t="shared" si="1432"/>
        <v>2.36</v>
      </c>
      <c r="H2363" s="6">
        <f t="shared" si="1426"/>
        <v>4.3743536108584271</v>
      </c>
      <c r="I2363" s="6">
        <f t="shared" si="1425"/>
        <v>7.2905893514307124E-2</v>
      </c>
      <c r="J2363" s="6">
        <f t="shared" si="1433"/>
        <v>494.13578263509112</v>
      </c>
      <c r="K2363" s="6">
        <f t="shared" si="1434"/>
        <v>384.66117690572713</v>
      </c>
      <c r="L2363" s="6">
        <f t="shared" si="1435"/>
        <v>135.91298393519395</v>
      </c>
      <c r="M2363" s="6">
        <f t="shared" si="1437"/>
        <v>1014.7099434760123</v>
      </c>
      <c r="N2363" s="6">
        <f t="shared" si="1436"/>
        <v>1006.679283405203</v>
      </c>
      <c r="O2363" s="6">
        <f t="shared" si="1427"/>
        <v>3.8707302973082136</v>
      </c>
      <c r="P2363" s="6">
        <f t="shared" si="1428"/>
        <v>3.0772894152458168</v>
      </c>
      <c r="Q2363" s="6">
        <f t="shared" si="1429"/>
        <v>1.0419995435031537</v>
      </c>
      <c r="R2363" s="6">
        <f t="shared" si="1430"/>
        <v>7.9900192560571845</v>
      </c>
      <c r="S2363" s="6">
        <f t="shared" si="1431"/>
        <v>7.8856543866740898</v>
      </c>
      <c r="T2363" s="6"/>
      <c r="U2363" s="6"/>
      <c r="V2363" s="6"/>
      <c r="W2363" s="6"/>
      <c r="X2363" s="4"/>
      <c r="Y2363" s="4"/>
      <c r="Z2363" s="4"/>
      <c r="AA2363" s="4"/>
    </row>
    <row r="2364" spans="1:27" x14ac:dyDescent="0.2">
      <c r="A2364" s="5">
        <v>2015</v>
      </c>
      <c r="B2364" s="5" t="s">
        <v>29</v>
      </c>
      <c r="C2364" s="5">
        <v>3</v>
      </c>
      <c r="D2364" s="5">
        <v>60</v>
      </c>
      <c r="F2364" s="5">
        <v>2.4</v>
      </c>
      <c r="G2364" s="5">
        <f t="shared" si="1432"/>
        <v>2.4</v>
      </c>
      <c r="H2364" s="6">
        <f t="shared" si="1426"/>
        <v>4.5238934211693023</v>
      </c>
      <c r="I2364" s="6">
        <f t="shared" si="1425"/>
        <v>7.5398223686155036E-2</v>
      </c>
      <c r="J2364" s="6">
        <f t="shared" si="1433"/>
        <v>511.88771355154086</v>
      </c>
      <c r="K2364" s="6">
        <f t="shared" si="1434"/>
        <v>397.74418694779467</v>
      </c>
      <c r="L2364" s="6">
        <f t="shared" si="1435"/>
        <v>139.17232225866692</v>
      </c>
      <c r="M2364" s="6">
        <f t="shared" si="1437"/>
        <v>1048.8042227580024</v>
      </c>
      <c r="N2364" s="6">
        <f t="shared" si="1436"/>
        <v>1041.2681899020677</v>
      </c>
      <c r="O2364" s="6">
        <f t="shared" si="1427"/>
        <v>4.0097870894870704</v>
      </c>
      <c r="P2364" s="6">
        <f t="shared" si="1428"/>
        <v>3.181953495582357</v>
      </c>
      <c r="Q2364" s="6">
        <f t="shared" si="1429"/>
        <v>1.0669878039831131</v>
      </c>
      <c r="R2364" s="6">
        <f t="shared" si="1430"/>
        <v>8.2587283890525391</v>
      </c>
      <c r="S2364" s="6">
        <f t="shared" si="1431"/>
        <v>8.1566008208995306</v>
      </c>
      <c r="T2364" s="6"/>
      <c r="U2364" s="6"/>
      <c r="V2364" s="6"/>
      <c r="W2364" s="6"/>
      <c r="X2364" s="4"/>
      <c r="Y2364" s="4"/>
      <c r="Z2364" s="4"/>
      <c r="AA2364" s="4"/>
    </row>
    <row r="2365" spans="1:27" x14ac:dyDescent="0.2">
      <c r="A2365" s="5">
        <v>2015</v>
      </c>
      <c r="B2365" s="5" t="s">
        <v>29</v>
      </c>
      <c r="C2365" s="5">
        <v>3</v>
      </c>
      <c r="D2365" s="5">
        <v>60</v>
      </c>
      <c r="F2365" s="5">
        <v>2.4300000000000002</v>
      </c>
      <c r="G2365" s="5">
        <f t="shared" si="1432"/>
        <v>2.4300000000000002</v>
      </c>
      <c r="H2365" s="6">
        <f t="shared" si="1426"/>
        <v>4.6376976150455924</v>
      </c>
      <c r="I2365" s="6">
        <f t="shared" si="1425"/>
        <v>7.7294960250759867E-2</v>
      </c>
      <c r="J2365" s="6">
        <f t="shared" si="1433"/>
        <v>525.41718415188416</v>
      </c>
      <c r="K2365" s="6">
        <f t="shared" si="1434"/>
        <v>407.69928947901298</v>
      </c>
      <c r="L2365" s="6">
        <f t="shared" si="1435"/>
        <v>141.63150465015153</v>
      </c>
      <c r="M2365" s="6">
        <f t="shared" si="1437"/>
        <v>1074.7479782810487</v>
      </c>
      <c r="N2365" s="6">
        <f t="shared" si="1436"/>
        <v>1067.5952067951894</v>
      </c>
      <c r="O2365" s="6">
        <f t="shared" si="1427"/>
        <v>4.1157679425230924</v>
      </c>
      <c r="P2365" s="6">
        <f t="shared" si="1428"/>
        <v>3.2615943158321037</v>
      </c>
      <c r="Q2365" s="6">
        <f t="shared" si="1429"/>
        <v>1.0858415356511619</v>
      </c>
      <c r="R2365" s="6">
        <f t="shared" si="1430"/>
        <v>8.4632037940063576</v>
      </c>
      <c r="S2365" s="6">
        <f t="shared" si="1431"/>
        <v>8.3628291198956486</v>
      </c>
      <c r="T2365" s="6"/>
      <c r="U2365" s="6"/>
      <c r="V2365" s="6"/>
      <c r="W2365" s="6"/>
      <c r="X2365" s="4"/>
      <c r="Y2365" s="4"/>
      <c r="Z2365" s="4"/>
      <c r="AA2365" s="4"/>
    </row>
    <row r="2366" spans="1:27" x14ac:dyDescent="0.2">
      <c r="A2366" s="5">
        <v>2015</v>
      </c>
      <c r="B2366" s="5" t="s">
        <v>29</v>
      </c>
      <c r="C2366" s="5">
        <v>3</v>
      </c>
      <c r="D2366" s="5">
        <v>60</v>
      </c>
      <c r="F2366" s="5">
        <v>2.4300000000000002</v>
      </c>
      <c r="G2366" s="5">
        <f t="shared" si="1432"/>
        <v>2.4300000000000002</v>
      </c>
      <c r="H2366" s="6">
        <f t="shared" si="1426"/>
        <v>4.6376976150455924</v>
      </c>
      <c r="I2366" s="6">
        <f t="shared" si="1425"/>
        <v>7.7294960250759867E-2</v>
      </c>
      <c r="J2366" s="6">
        <f t="shared" si="1433"/>
        <v>525.41718415188416</v>
      </c>
      <c r="K2366" s="6">
        <f t="shared" si="1434"/>
        <v>407.69928947901298</v>
      </c>
      <c r="L2366" s="6">
        <f t="shared" si="1435"/>
        <v>141.63150465015153</v>
      </c>
      <c r="M2366" s="6">
        <f t="shared" si="1437"/>
        <v>1074.7479782810487</v>
      </c>
      <c r="N2366" s="6">
        <f t="shared" si="1436"/>
        <v>1067.5952067951894</v>
      </c>
      <c r="O2366" s="6">
        <f t="shared" si="1427"/>
        <v>4.1157679425230924</v>
      </c>
      <c r="P2366" s="6">
        <f t="shared" si="1428"/>
        <v>3.2615943158321037</v>
      </c>
      <c r="Q2366" s="6">
        <f t="shared" si="1429"/>
        <v>1.0858415356511619</v>
      </c>
      <c r="R2366" s="6">
        <f t="shared" si="1430"/>
        <v>8.4632037940063576</v>
      </c>
      <c r="S2366" s="6">
        <f t="shared" si="1431"/>
        <v>8.3628291198956486</v>
      </c>
      <c r="T2366" s="6"/>
      <c r="U2366" s="6"/>
      <c r="V2366" s="6"/>
      <c r="W2366" s="6"/>
      <c r="X2366" s="4"/>
      <c r="Y2366" s="4"/>
      <c r="Z2366" s="4"/>
      <c r="AA2366" s="4"/>
    </row>
    <row r="2367" spans="1:27" x14ac:dyDescent="0.2">
      <c r="A2367" s="5">
        <v>2015</v>
      </c>
      <c r="B2367" s="5" t="s">
        <v>29</v>
      </c>
      <c r="C2367" s="5">
        <v>3</v>
      </c>
      <c r="D2367" s="5">
        <v>60</v>
      </c>
      <c r="F2367" s="5">
        <v>2.5</v>
      </c>
      <c r="G2367" s="5">
        <f t="shared" si="1432"/>
        <v>2.5</v>
      </c>
      <c r="H2367" s="6">
        <f t="shared" si="1426"/>
        <v>4.908738521234052</v>
      </c>
      <c r="I2367" s="6">
        <f t="shared" si="1425"/>
        <v>8.18123086872342E-2</v>
      </c>
      <c r="J2367" s="6">
        <f t="shared" si="1433"/>
        <v>557.70574245177761</v>
      </c>
      <c r="K2367" s="6">
        <f t="shared" si="1434"/>
        <v>431.40392032750822</v>
      </c>
      <c r="L2367" s="6">
        <f t="shared" si="1435"/>
        <v>147.41797303226323</v>
      </c>
      <c r="M2367" s="6">
        <f t="shared" si="1437"/>
        <v>1136.5276358115491</v>
      </c>
      <c r="N2367" s="6">
        <f t="shared" si="1436"/>
        <v>1130.309617098088</v>
      </c>
      <c r="O2367" s="6">
        <f t="shared" si="1427"/>
        <v>4.3686949825389245</v>
      </c>
      <c r="P2367" s="6">
        <f t="shared" si="1428"/>
        <v>3.4512313626200655</v>
      </c>
      <c r="Q2367" s="6">
        <f t="shared" si="1429"/>
        <v>1.1302044599140182</v>
      </c>
      <c r="R2367" s="6">
        <f t="shared" si="1430"/>
        <v>8.9501308050730088</v>
      </c>
      <c r="S2367" s="6">
        <f t="shared" si="1431"/>
        <v>8.854092000601689</v>
      </c>
      <c r="T2367" s="6"/>
      <c r="U2367" s="6"/>
      <c r="V2367" s="6"/>
      <c r="W2367" s="6"/>
      <c r="X2367" s="4"/>
      <c r="Y2367" s="4"/>
      <c r="Z2367" s="4"/>
      <c r="AA2367" s="4"/>
    </row>
    <row r="2368" spans="1:27" x14ac:dyDescent="0.2">
      <c r="A2368" s="5">
        <v>2015</v>
      </c>
      <c r="B2368" s="5" t="s">
        <v>29</v>
      </c>
      <c r="C2368" s="5">
        <v>3</v>
      </c>
      <c r="D2368" s="5">
        <v>60</v>
      </c>
      <c r="F2368" s="5">
        <v>2.54</v>
      </c>
      <c r="G2368" s="5">
        <f t="shared" si="1432"/>
        <v>2.54</v>
      </c>
      <c r="H2368" s="6">
        <f t="shared" si="1426"/>
        <v>5.0670747909749769</v>
      </c>
      <c r="I2368" s="6">
        <f t="shared" si="1425"/>
        <v>8.445124651624962E-2</v>
      </c>
      <c r="J2368" s="6">
        <f t="shared" si="1433"/>
        <v>576.60964546534774</v>
      </c>
      <c r="K2368" s="6">
        <f t="shared" si="1434"/>
        <v>445.24860370650225</v>
      </c>
      <c r="L2368" s="6">
        <f t="shared" si="1435"/>
        <v>150.75459685337256</v>
      </c>
      <c r="M2368" s="6">
        <f t="shared" si="1437"/>
        <v>1172.6128460252226</v>
      </c>
      <c r="N2368" s="6">
        <f t="shared" si="1436"/>
        <v>1166.9541041059449</v>
      </c>
      <c r="O2368" s="6">
        <f t="shared" si="1427"/>
        <v>4.5167755561452232</v>
      </c>
      <c r="P2368" s="6">
        <f t="shared" si="1428"/>
        <v>3.5619888296520177</v>
      </c>
      <c r="Q2368" s="6">
        <f t="shared" si="1429"/>
        <v>1.155785242542523</v>
      </c>
      <c r="R2368" s="6">
        <f t="shared" si="1430"/>
        <v>9.2345496283397637</v>
      </c>
      <c r="S2368" s="6">
        <f t="shared" si="1431"/>
        <v>9.1411404821632338</v>
      </c>
      <c r="T2368" s="6"/>
      <c r="U2368" s="6"/>
      <c r="V2368" s="6"/>
      <c r="W2368" s="6"/>
      <c r="X2368" s="4"/>
      <c r="Y2368" s="4"/>
      <c r="Z2368" s="4"/>
      <c r="AA2368" s="4"/>
    </row>
    <row r="2369" spans="1:27" x14ac:dyDescent="0.2">
      <c r="A2369" s="5">
        <v>2015</v>
      </c>
      <c r="B2369" s="5" t="s">
        <v>29</v>
      </c>
      <c r="C2369" s="5">
        <v>3</v>
      </c>
      <c r="D2369" s="5">
        <v>60</v>
      </c>
      <c r="F2369" s="5">
        <v>2.59</v>
      </c>
      <c r="G2369" s="5">
        <f t="shared" si="1432"/>
        <v>2.59</v>
      </c>
      <c r="H2369" s="6">
        <f t="shared" si="1426"/>
        <v>5.2685294198864216</v>
      </c>
      <c r="I2369" s="6">
        <f t="shared" si="1425"/>
        <v>8.7808823664773689E-2</v>
      </c>
      <c r="J2369" s="6">
        <f t="shared" si="1433"/>
        <v>600.70410892985456</v>
      </c>
      <c r="K2369" s="6">
        <f t="shared" si="1434"/>
        <v>462.86037262657294</v>
      </c>
      <c r="L2369" s="6">
        <f t="shared" si="1435"/>
        <v>154.95574791981693</v>
      </c>
      <c r="M2369" s="6">
        <f t="shared" si="1437"/>
        <v>1218.5202294762444</v>
      </c>
      <c r="N2369" s="6">
        <f t="shared" si="1436"/>
        <v>1213.5859255819669</v>
      </c>
      <c r="O2369" s="6">
        <f t="shared" si="1427"/>
        <v>4.7055155199505272</v>
      </c>
      <c r="P2369" s="6">
        <f t="shared" si="1428"/>
        <v>3.7028829810125834</v>
      </c>
      <c r="Q2369" s="6">
        <f t="shared" si="1429"/>
        <v>1.1879940673852631</v>
      </c>
      <c r="R2369" s="6">
        <f t="shared" si="1430"/>
        <v>9.5963925683483744</v>
      </c>
      <c r="S2369" s="6">
        <f t="shared" si="1431"/>
        <v>9.5064230837254051</v>
      </c>
      <c r="T2369" s="6"/>
      <c r="U2369" s="6"/>
      <c r="V2369" s="6"/>
      <c r="W2369" s="6"/>
      <c r="X2369" s="4"/>
      <c r="Y2369" s="4"/>
      <c r="Z2369" s="4"/>
      <c r="AA2369" s="4"/>
    </row>
    <row r="2370" spans="1:27" x14ac:dyDescent="0.2">
      <c r="A2370" s="5">
        <v>2015</v>
      </c>
      <c r="B2370" s="5" t="s">
        <v>29</v>
      </c>
      <c r="C2370" s="5">
        <v>3</v>
      </c>
      <c r="D2370" s="5">
        <v>60</v>
      </c>
      <c r="F2370" s="5">
        <v>2.61</v>
      </c>
      <c r="G2370" s="5">
        <f t="shared" si="1432"/>
        <v>2.61</v>
      </c>
      <c r="H2370" s="6">
        <f t="shared" si="1426"/>
        <v>5.3502108288797565</v>
      </c>
      <c r="I2370" s="6">
        <f t="shared" si="1425"/>
        <v>8.917018048132927E-2</v>
      </c>
      <c r="J2370" s="6">
        <f t="shared" si="1433"/>
        <v>610.48663894268191</v>
      </c>
      <c r="K2370" s="6">
        <f t="shared" si="1434"/>
        <v>470.00024002417746</v>
      </c>
      <c r="L2370" s="6">
        <f t="shared" si="1435"/>
        <v>156.64557764433067</v>
      </c>
      <c r="M2370" s="6">
        <f t="shared" si="1437"/>
        <v>1237.13245661119</v>
      </c>
      <c r="N2370" s="6">
        <f t="shared" si="1436"/>
        <v>1232.4957349491835</v>
      </c>
      <c r="O2370" s="6">
        <f t="shared" si="1427"/>
        <v>4.7821453383843409</v>
      </c>
      <c r="P2370" s="6">
        <f t="shared" si="1428"/>
        <v>3.7600019201934196</v>
      </c>
      <c r="Q2370" s="6">
        <f t="shared" si="1429"/>
        <v>1.2009494286065352</v>
      </c>
      <c r="R2370" s="6">
        <f t="shared" si="1430"/>
        <v>9.7430966871842948</v>
      </c>
      <c r="S2370" s="6">
        <f t="shared" si="1431"/>
        <v>9.6545499237686041</v>
      </c>
      <c r="T2370" s="6"/>
      <c r="U2370" s="6"/>
      <c r="V2370" s="6"/>
      <c r="W2370" s="6"/>
      <c r="X2370" s="4"/>
      <c r="Y2370" s="4"/>
      <c r="Z2370" s="4"/>
      <c r="AA2370" s="4"/>
    </row>
    <row r="2371" spans="1:27" x14ac:dyDescent="0.2">
      <c r="A2371" s="5">
        <v>2015</v>
      </c>
      <c r="B2371" s="5" t="s">
        <v>29</v>
      </c>
      <c r="C2371" s="5">
        <v>3</v>
      </c>
      <c r="D2371" s="5">
        <v>60</v>
      </c>
      <c r="F2371" s="5">
        <v>2.63</v>
      </c>
      <c r="G2371" s="5">
        <f t="shared" si="1432"/>
        <v>2.63</v>
      </c>
      <c r="H2371" s="6">
        <f t="shared" si="1426"/>
        <v>5.4325205564038095</v>
      </c>
      <c r="I2371" s="6">
        <f t="shared" ref="I2371:I2434" si="1438">H2371/D2371</f>
        <v>9.0542009273396826E-2</v>
      </c>
      <c r="J2371" s="6">
        <f t="shared" si="1433"/>
        <v>620.35197593220619</v>
      </c>
      <c r="K2371" s="6">
        <f t="shared" si="1434"/>
        <v>477.19447817492022</v>
      </c>
      <c r="L2371" s="6">
        <f t="shared" si="1435"/>
        <v>158.34072480247764</v>
      </c>
      <c r="M2371" s="6">
        <f t="shared" si="1437"/>
        <v>1255.887178909604</v>
      </c>
      <c r="N2371" s="6">
        <f t="shared" si="1436"/>
        <v>1251.5524646182344</v>
      </c>
      <c r="O2371" s="6">
        <f t="shared" si="1427"/>
        <v>4.8594238114689476</v>
      </c>
      <c r="P2371" s="6">
        <f t="shared" si="1428"/>
        <v>3.8175558253993613</v>
      </c>
      <c r="Q2371" s="6">
        <f t="shared" si="1429"/>
        <v>1.2139455568189952</v>
      </c>
      <c r="R2371" s="6">
        <f t="shared" si="1430"/>
        <v>9.8909251936873037</v>
      </c>
      <c r="S2371" s="6">
        <f t="shared" si="1431"/>
        <v>9.8038276395095014</v>
      </c>
      <c r="T2371" s="6"/>
      <c r="U2371" s="6"/>
      <c r="V2371" s="6"/>
      <c r="W2371" s="6"/>
      <c r="X2371" s="4"/>
      <c r="Y2371" s="4"/>
      <c r="Z2371" s="4"/>
      <c r="AA2371" s="4"/>
    </row>
    <row r="2372" spans="1:27" x14ac:dyDescent="0.2">
      <c r="A2372" s="5">
        <v>2015</v>
      </c>
      <c r="B2372" s="5" t="s">
        <v>29</v>
      </c>
      <c r="C2372" s="5">
        <v>3</v>
      </c>
      <c r="D2372" s="5">
        <v>60</v>
      </c>
      <c r="F2372" s="5">
        <v>2.65</v>
      </c>
      <c r="G2372" s="5">
        <f t="shared" si="1432"/>
        <v>2.65</v>
      </c>
      <c r="H2372" s="6">
        <f t="shared" si="1426"/>
        <v>5.5154586024585806</v>
      </c>
      <c r="I2372" s="6">
        <f t="shared" si="1438"/>
        <v>9.1924310040976343E-2</v>
      </c>
      <c r="J2372" s="6">
        <f t="shared" si="1433"/>
        <v>630.30018313485323</v>
      </c>
      <c r="K2372" s="6">
        <f t="shared" si="1434"/>
        <v>484.44308292845966</v>
      </c>
      <c r="L2372" s="6">
        <f t="shared" si="1435"/>
        <v>160.04116549887647</v>
      </c>
      <c r="M2372" s="6">
        <f t="shared" si="1437"/>
        <v>1274.7844315621892</v>
      </c>
      <c r="N2372" s="6">
        <f t="shared" si="1436"/>
        <v>1270.7561258049998</v>
      </c>
      <c r="O2372" s="6">
        <f t="shared" si="1427"/>
        <v>4.9373514345563496</v>
      </c>
      <c r="P2372" s="6">
        <f t="shared" si="1428"/>
        <v>3.8755446634276769</v>
      </c>
      <c r="Q2372" s="6">
        <f t="shared" si="1429"/>
        <v>1.2269822688247196</v>
      </c>
      <c r="R2372" s="6">
        <f t="shared" si="1430"/>
        <v>10.039878366808747</v>
      </c>
      <c r="S2372" s="6">
        <f t="shared" si="1431"/>
        <v>9.9542563188058306</v>
      </c>
      <c r="T2372" s="6"/>
      <c r="U2372" s="6"/>
      <c r="V2372" s="6"/>
      <c r="W2372" s="6"/>
      <c r="X2372" s="4"/>
      <c r="Y2372" s="4"/>
      <c r="Z2372" s="4"/>
      <c r="AA2372" s="4"/>
    </row>
    <row r="2373" spans="1:27" x14ac:dyDescent="0.2">
      <c r="A2373" s="5">
        <v>2015</v>
      </c>
      <c r="B2373" s="5" t="s">
        <v>29</v>
      </c>
      <c r="C2373" s="5">
        <v>3</v>
      </c>
      <c r="D2373" s="5">
        <v>60</v>
      </c>
      <c r="F2373" s="5">
        <v>2.67</v>
      </c>
      <c r="G2373" s="5">
        <f t="shared" si="1432"/>
        <v>2.67</v>
      </c>
      <c r="H2373" s="6">
        <f t="shared" si="1426"/>
        <v>5.5990249670440688</v>
      </c>
      <c r="I2373" s="6">
        <f t="shared" si="1438"/>
        <v>9.331708278406782E-2</v>
      </c>
      <c r="J2373" s="6">
        <f t="shared" si="1433"/>
        <v>640.33132335571554</v>
      </c>
      <c r="K2373" s="6">
        <f t="shared" si="1434"/>
        <v>491.74605016621047</v>
      </c>
      <c r="L2373" s="6">
        <f t="shared" si="1435"/>
        <v>161.74687612534339</v>
      </c>
      <c r="M2373" s="6">
        <f t="shared" si="1437"/>
        <v>1293.8242496472692</v>
      </c>
      <c r="N2373" s="6">
        <f t="shared" si="1436"/>
        <v>1290.1067296412361</v>
      </c>
      <c r="O2373" s="6">
        <f t="shared" si="1427"/>
        <v>5.0159286996197716</v>
      </c>
      <c r="P2373" s="6">
        <f t="shared" si="1428"/>
        <v>3.9339684013296838</v>
      </c>
      <c r="Q2373" s="6">
        <f t="shared" si="1429"/>
        <v>1.2400593836276326</v>
      </c>
      <c r="R2373" s="6">
        <f t="shared" si="1430"/>
        <v>10.189956484577088</v>
      </c>
      <c r="S2373" s="6">
        <f t="shared" si="1431"/>
        <v>10.10583604885635</v>
      </c>
      <c r="T2373" s="6"/>
      <c r="U2373" s="6"/>
      <c r="V2373" s="6"/>
      <c r="W2373" s="6"/>
      <c r="X2373" s="4"/>
      <c r="Y2373" s="4"/>
      <c r="Z2373" s="4"/>
      <c r="AA2373" s="4"/>
    </row>
    <row r="2374" spans="1:27" x14ac:dyDescent="0.2">
      <c r="A2374" s="5">
        <v>2015</v>
      </c>
      <c r="B2374" s="5" t="s">
        <v>29</v>
      </c>
      <c r="C2374" s="5">
        <v>3</v>
      </c>
      <c r="D2374" s="5">
        <v>60</v>
      </c>
      <c r="F2374" s="5">
        <v>2.7</v>
      </c>
      <c r="G2374" s="5">
        <f t="shared" si="1432"/>
        <v>2.7</v>
      </c>
      <c r="H2374" s="6">
        <f t="shared" si="1426"/>
        <v>5.7255526111673989</v>
      </c>
      <c r="I2374" s="6">
        <f t="shared" si="1438"/>
        <v>9.5425876852789984E-2</v>
      </c>
      <c r="J2374" s="6">
        <f t="shared" si="1433"/>
        <v>655.53366943747506</v>
      </c>
      <c r="K2374" s="6">
        <f t="shared" si="1434"/>
        <v>502.80242174817982</v>
      </c>
      <c r="L2374" s="6">
        <f t="shared" si="1435"/>
        <v>164.31527223272099</v>
      </c>
      <c r="M2374" s="6">
        <f t="shared" si="1437"/>
        <v>1322.6513634183757</v>
      </c>
      <c r="N2374" s="6">
        <f t="shared" si="1436"/>
        <v>1319.4081770104392</v>
      </c>
      <c r="O2374" s="6">
        <f t="shared" si="1427"/>
        <v>5.1350137439268879</v>
      </c>
      <c r="P2374" s="6">
        <f t="shared" si="1428"/>
        <v>4.0224193739854384</v>
      </c>
      <c r="Q2374" s="6">
        <f t="shared" si="1429"/>
        <v>1.2597504204508609</v>
      </c>
      <c r="R2374" s="6">
        <f t="shared" si="1430"/>
        <v>10.417183538363187</v>
      </c>
      <c r="S2374" s="6">
        <f t="shared" si="1431"/>
        <v>10.335364053248441</v>
      </c>
      <c r="T2374" s="6"/>
      <c r="U2374" s="6"/>
      <c r="V2374" s="6"/>
      <c r="W2374" s="6"/>
      <c r="X2374" s="4"/>
      <c r="Y2374" s="4"/>
      <c r="Z2374" s="4"/>
      <c r="AA2374" s="4"/>
    </row>
    <row r="2375" spans="1:27" x14ac:dyDescent="0.2">
      <c r="A2375" s="5">
        <v>2015</v>
      </c>
      <c r="B2375" s="5" t="s">
        <v>29</v>
      </c>
      <c r="C2375" s="5">
        <v>3</v>
      </c>
      <c r="D2375" s="5">
        <v>60</v>
      </c>
      <c r="F2375" s="5">
        <v>2.72</v>
      </c>
      <c r="G2375" s="5">
        <f t="shared" si="1432"/>
        <v>2.72</v>
      </c>
      <c r="H2375" s="6">
        <f t="shared" si="1426"/>
        <v>5.8106897720796828</v>
      </c>
      <c r="I2375" s="6">
        <f t="shared" si="1438"/>
        <v>9.6844829534661378E-2</v>
      </c>
      <c r="J2375" s="6">
        <f t="shared" si="1433"/>
        <v>665.77241420079497</v>
      </c>
      <c r="K2375" s="6">
        <f t="shared" si="1434"/>
        <v>510.24127738174491</v>
      </c>
      <c r="L2375" s="6">
        <f t="shared" si="1435"/>
        <v>166.03405623333336</v>
      </c>
      <c r="M2375" s="6">
        <f t="shared" si="1437"/>
        <v>1342.0477478158732</v>
      </c>
      <c r="N2375" s="6">
        <f t="shared" si="1436"/>
        <v>1339.126185630998</v>
      </c>
      <c r="O2375" s="6">
        <f t="shared" si="1427"/>
        <v>5.2152172445728935</v>
      </c>
      <c r="P2375" s="6">
        <f t="shared" si="1428"/>
        <v>4.0819302190539597</v>
      </c>
      <c r="Q2375" s="6">
        <f t="shared" si="1429"/>
        <v>1.2729277644555559</v>
      </c>
      <c r="R2375" s="6">
        <f t="shared" si="1430"/>
        <v>10.570075228082409</v>
      </c>
      <c r="S2375" s="6">
        <f t="shared" si="1431"/>
        <v>10.489821787442818</v>
      </c>
      <c r="T2375" s="6"/>
      <c r="U2375" s="6"/>
      <c r="V2375" s="6"/>
      <c r="W2375" s="6"/>
      <c r="X2375" s="4"/>
      <c r="Y2375" s="4"/>
      <c r="Z2375" s="4"/>
      <c r="AA2375" s="4"/>
    </row>
    <row r="2376" spans="1:27" x14ac:dyDescent="0.2">
      <c r="A2376" s="5">
        <v>2015</v>
      </c>
      <c r="B2376" s="5" t="s">
        <v>29</v>
      </c>
      <c r="C2376" s="5">
        <v>3</v>
      </c>
      <c r="D2376" s="5">
        <v>60</v>
      </c>
      <c r="F2376" s="5">
        <v>2.74</v>
      </c>
      <c r="G2376" s="5">
        <f t="shared" si="1432"/>
        <v>2.74</v>
      </c>
      <c r="H2376" s="6">
        <f t="shared" si="1426"/>
        <v>5.8964552515226831</v>
      </c>
      <c r="I2376" s="6">
        <f t="shared" si="1438"/>
        <v>9.8274254192044719E-2</v>
      </c>
      <c r="J2376" s="6">
        <f t="shared" si="1433"/>
        <v>676.09430849121156</v>
      </c>
      <c r="K2376" s="6">
        <f t="shared" si="1434"/>
        <v>517.73448132771898</v>
      </c>
      <c r="L2376" s="6">
        <f t="shared" si="1435"/>
        <v>167.7580297178126</v>
      </c>
      <c r="M2376" s="6">
        <f t="shared" si="1437"/>
        <v>1361.5868195367432</v>
      </c>
      <c r="N2376" s="6">
        <f t="shared" si="1436"/>
        <v>1358.9911752176142</v>
      </c>
      <c r="O2376" s="6">
        <f t="shared" si="1427"/>
        <v>5.2960720831811567</v>
      </c>
      <c r="P2376" s="6">
        <f t="shared" si="1428"/>
        <v>4.1418758506217523</v>
      </c>
      <c r="Q2376" s="6">
        <f t="shared" si="1429"/>
        <v>1.2861448945032301</v>
      </c>
      <c r="R2376" s="6">
        <f t="shared" si="1430"/>
        <v>10.724092828306141</v>
      </c>
      <c r="S2376" s="6">
        <f t="shared" si="1431"/>
        <v>10.645430872537979</v>
      </c>
      <c r="T2376" s="6"/>
      <c r="U2376" s="6"/>
      <c r="V2376" s="6"/>
      <c r="W2376" s="6"/>
      <c r="X2376" s="4"/>
      <c r="Y2376" s="4"/>
      <c r="Z2376" s="4"/>
      <c r="AA2376" s="4"/>
    </row>
    <row r="2377" spans="1:27" x14ac:dyDescent="0.2">
      <c r="A2377" s="5">
        <v>2015</v>
      </c>
      <c r="B2377" s="5" t="s">
        <v>29</v>
      </c>
      <c r="C2377" s="5">
        <v>3</v>
      </c>
      <c r="D2377" s="5">
        <v>60</v>
      </c>
      <c r="F2377" s="5">
        <v>2.8</v>
      </c>
      <c r="G2377" s="5">
        <f t="shared" si="1432"/>
        <v>2.8</v>
      </c>
      <c r="H2377" s="6">
        <f t="shared" si="1426"/>
        <v>6.1575216010359934</v>
      </c>
      <c r="I2377" s="6">
        <f t="shared" si="1438"/>
        <v>0.10262536001726656</v>
      </c>
      <c r="J2377" s="6">
        <f t="shared" si="1433"/>
        <v>707.55949592025479</v>
      </c>
      <c r="K2377" s="6">
        <f t="shared" si="1434"/>
        <v>540.54014337120338</v>
      </c>
      <c r="L2377" s="6">
        <f t="shared" si="1435"/>
        <v>172.96086453355866</v>
      </c>
      <c r="M2377" s="6">
        <f t="shared" si="1437"/>
        <v>1421.0605038250167</v>
      </c>
      <c r="N2377" s="6">
        <f t="shared" si="1436"/>
        <v>1419.4681370709745</v>
      </c>
      <c r="O2377" s="6">
        <f t="shared" si="1427"/>
        <v>5.5425493847086624</v>
      </c>
      <c r="P2377" s="6">
        <f t="shared" si="1428"/>
        <v>4.324321146969627</v>
      </c>
      <c r="Q2377" s="6">
        <f t="shared" si="1429"/>
        <v>1.3260332947572833</v>
      </c>
      <c r="R2377" s="6">
        <f t="shared" si="1430"/>
        <v>11.192903826435572</v>
      </c>
      <c r="S2377" s="6">
        <f t="shared" si="1431"/>
        <v>11.119167073722632</v>
      </c>
      <c r="T2377" s="6"/>
      <c r="U2377" s="6"/>
      <c r="V2377" s="6"/>
      <c r="W2377" s="6"/>
      <c r="X2377" s="4"/>
      <c r="Y2377" s="4"/>
      <c r="Z2377" s="4"/>
      <c r="AA2377" s="4"/>
    </row>
    <row r="2378" spans="1:27" x14ac:dyDescent="0.2">
      <c r="A2378" s="5">
        <v>2015</v>
      </c>
      <c r="B2378" s="5" t="s">
        <v>29</v>
      </c>
      <c r="C2378" s="5">
        <v>3</v>
      </c>
      <c r="D2378" s="5">
        <v>60</v>
      </c>
      <c r="F2378" s="5">
        <v>2.8</v>
      </c>
      <c r="G2378" s="5">
        <f t="shared" si="1432"/>
        <v>2.8</v>
      </c>
      <c r="H2378" s="6">
        <f t="shared" si="1426"/>
        <v>6.1575216010359934</v>
      </c>
      <c r="I2378" s="6">
        <f t="shared" si="1438"/>
        <v>0.10262536001726656</v>
      </c>
      <c r="J2378" s="6">
        <f t="shared" si="1433"/>
        <v>707.55949592025479</v>
      </c>
      <c r="K2378" s="6">
        <f t="shared" si="1434"/>
        <v>540.54014337120338</v>
      </c>
      <c r="L2378" s="6">
        <f t="shared" si="1435"/>
        <v>172.96086453355866</v>
      </c>
      <c r="M2378" s="6">
        <f t="shared" si="1437"/>
        <v>1421.0605038250167</v>
      </c>
      <c r="N2378" s="6">
        <f t="shared" si="1436"/>
        <v>1419.4681370709745</v>
      </c>
      <c r="O2378" s="6">
        <f t="shared" si="1427"/>
        <v>5.5425493847086624</v>
      </c>
      <c r="P2378" s="6">
        <f t="shared" si="1428"/>
        <v>4.324321146969627</v>
      </c>
      <c r="Q2378" s="6">
        <f t="shared" si="1429"/>
        <v>1.3260332947572833</v>
      </c>
      <c r="R2378" s="6">
        <f t="shared" si="1430"/>
        <v>11.192903826435572</v>
      </c>
      <c r="S2378" s="6">
        <f t="shared" si="1431"/>
        <v>11.119167073722632</v>
      </c>
      <c r="T2378" s="6"/>
      <c r="U2378" s="6"/>
      <c r="V2378" s="6"/>
      <c r="W2378" s="6"/>
      <c r="X2378" s="4"/>
      <c r="Y2378" s="4"/>
      <c r="Z2378" s="4"/>
      <c r="AA2378" s="4"/>
    </row>
    <row r="2379" spans="1:27" x14ac:dyDescent="0.2">
      <c r="A2379" s="5">
        <v>2015</v>
      </c>
      <c r="B2379" s="5" t="s">
        <v>29</v>
      </c>
      <c r="C2379" s="5">
        <v>3</v>
      </c>
      <c r="D2379" s="5">
        <v>60</v>
      </c>
      <c r="F2379" s="5">
        <v>2.82</v>
      </c>
      <c r="G2379" s="5">
        <f t="shared" si="1432"/>
        <v>2.82</v>
      </c>
      <c r="H2379" s="6">
        <f t="shared" ref="H2379:H2442" si="1439">PI()*(G2379/2)^2</f>
        <v>6.245800354601867</v>
      </c>
      <c r="I2379" s="6">
        <f t="shared" si="1438"/>
        <v>0.10409667257669779</v>
      </c>
      <c r="J2379" s="6">
        <f t="shared" si="1433"/>
        <v>718.21459374093547</v>
      </c>
      <c r="K2379" s="6">
        <f t="shared" si="1434"/>
        <v>548.25070104246095</v>
      </c>
      <c r="L2379" s="6">
        <f t="shared" si="1435"/>
        <v>174.70537468485182</v>
      </c>
      <c r="M2379" s="6">
        <f t="shared" si="1437"/>
        <v>1441.1706694682484</v>
      </c>
      <c r="N2379" s="6">
        <f t="shared" si="1436"/>
        <v>1439.9211574357364</v>
      </c>
      <c r="O2379" s="6">
        <f t="shared" ref="O2379:O2442" si="1440">(J2379*0.47)/D2379</f>
        <v>5.6260143176373276</v>
      </c>
      <c r="P2379" s="6">
        <f t="shared" ref="P2379:P2442" si="1441">(K2379*0.48)/D2379</f>
        <v>4.386005608339687</v>
      </c>
      <c r="Q2379" s="6">
        <f t="shared" ref="Q2379:Q2442" si="1442">(L2379*0.46)/D2379</f>
        <v>1.3394078725838638</v>
      </c>
      <c r="R2379" s="6">
        <f t="shared" ref="R2379:R2442" si="1443">SUM(O2379:Q2379)</f>
        <v>11.351427798560879</v>
      </c>
      <c r="S2379" s="6">
        <f t="shared" ref="S2379:S2442" si="1444">(N2379*0.47)/D2379</f>
        <v>11.279382399913267</v>
      </c>
      <c r="T2379" s="6"/>
      <c r="U2379" s="6"/>
      <c r="V2379" s="6"/>
      <c r="W2379" s="6"/>
      <c r="X2379" s="4"/>
      <c r="Y2379" s="4"/>
      <c r="Z2379" s="4"/>
      <c r="AA2379" s="4"/>
    </row>
    <row r="2380" spans="1:27" x14ac:dyDescent="0.2">
      <c r="A2380" s="5">
        <v>2015</v>
      </c>
      <c r="B2380" s="5" t="s">
        <v>29</v>
      </c>
      <c r="C2380" s="5">
        <v>3</v>
      </c>
      <c r="D2380" s="5">
        <v>60</v>
      </c>
      <c r="F2380" s="5">
        <v>2.89</v>
      </c>
      <c r="G2380" s="5">
        <f t="shared" si="1432"/>
        <v>2.89</v>
      </c>
      <c r="H2380" s="6">
        <f t="shared" si="1439"/>
        <v>6.559724000511828</v>
      </c>
      <c r="I2380" s="6">
        <f t="shared" si="1438"/>
        <v>0.1093287333418638</v>
      </c>
      <c r="J2380" s="6">
        <f t="shared" si="1433"/>
        <v>756.16499334733135</v>
      </c>
      <c r="K2380" s="6">
        <f t="shared" si="1434"/>
        <v>575.66546622257579</v>
      </c>
      <c r="L2380" s="6">
        <f t="shared" si="1435"/>
        <v>180.85102790182162</v>
      </c>
      <c r="M2380" s="6">
        <f t="shared" si="1437"/>
        <v>1512.6814874717288</v>
      </c>
      <c r="N2380" s="6">
        <f t="shared" si="1436"/>
        <v>1512.6646898230028</v>
      </c>
      <c r="O2380" s="6">
        <f t="shared" si="1440"/>
        <v>5.9232924478874285</v>
      </c>
      <c r="P2380" s="6">
        <f t="shared" si="1441"/>
        <v>4.605323729780606</v>
      </c>
      <c r="Q2380" s="6">
        <f t="shared" si="1442"/>
        <v>1.3865245472472991</v>
      </c>
      <c r="R2380" s="6">
        <f t="shared" si="1443"/>
        <v>11.915140724915334</v>
      </c>
      <c r="S2380" s="6">
        <f t="shared" si="1444"/>
        <v>11.849206736946854</v>
      </c>
      <c r="T2380" s="6"/>
      <c r="U2380" s="6"/>
      <c r="V2380" s="6"/>
      <c r="W2380" s="6"/>
      <c r="X2380" s="4"/>
      <c r="Y2380" s="4"/>
      <c r="Z2380" s="4"/>
      <c r="AA2380" s="4"/>
    </row>
    <row r="2381" spans="1:27" x14ac:dyDescent="0.2">
      <c r="A2381" s="5">
        <v>2015</v>
      </c>
      <c r="B2381" s="5" t="s">
        <v>29</v>
      </c>
      <c r="C2381" s="5">
        <v>3</v>
      </c>
      <c r="D2381" s="5">
        <v>60</v>
      </c>
      <c r="F2381" s="5">
        <v>2.89</v>
      </c>
      <c r="G2381" s="5">
        <f t="shared" si="1432"/>
        <v>2.89</v>
      </c>
      <c r="H2381" s="6">
        <f t="shared" si="1439"/>
        <v>6.559724000511828</v>
      </c>
      <c r="I2381" s="6">
        <f t="shared" si="1438"/>
        <v>0.1093287333418638</v>
      </c>
      <c r="J2381" s="6">
        <f t="shared" si="1433"/>
        <v>756.16499334733135</v>
      </c>
      <c r="K2381" s="6">
        <f t="shared" si="1434"/>
        <v>575.66546622257579</v>
      </c>
      <c r="L2381" s="6">
        <f t="shared" si="1435"/>
        <v>180.85102790182162</v>
      </c>
      <c r="M2381" s="6">
        <f t="shared" si="1437"/>
        <v>1512.6814874717288</v>
      </c>
      <c r="N2381" s="6">
        <f t="shared" si="1436"/>
        <v>1512.6646898230028</v>
      </c>
      <c r="O2381" s="6">
        <f t="shared" si="1440"/>
        <v>5.9232924478874285</v>
      </c>
      <c r="P2381" s="6">
        <f t="shared" si="1441"/>
        <v>4.605323729780606</v>
      </c>
      <c r="Q2381" s="6">
        <f t="shared" si="1442"/>
        <v>1.3865245472472991</v>
      </c>
      <c r="R2381" s="6">
        <f t="shared" si="1443"/>
        <v>11.915140724915334</v>
      </c>
      <c r="S2381" s="6">
        <f t="shared" si="1444"/>
        <v>11.849206736946854</v>
      </c>
      <c r="T2381" s="6"/>
      <c r="U2381" s="6"/>
      <c r="V2381" s="6"/>
      <c r="W2381" s="6"/>
      <c r="X2381" s="4"/>
      <c r="Y2381" s="4"/>
      <c r="Z2381" s="4"/>
      <c r="AA2381" s="4"/>
    </row>
    <row r="2382" spans="1:27" x14ac:dyDescent="0.2">
      <c r="A2382" s="5">
        <v>2015</v>
      </c>
      <c r="B2382" s="5" t="s">
        <v>29</v>
      </c>
      <c r="C2382" s="5">
        <v>3</v>
      </c>
      <c r="D2382" s="5">
        <v>60</v>
      </c>
      <c r="F2382" s="5">
        <v>2.9</v>
      </c>
      <c r="G2382" s="5">
        <f t="shared" si="1432"/>
        <v>2.9</v>
      </c>
      <c r="H2382" s="6">
        <f t="shared" si="1439"/>
        <v>6.6051985541725404</v>
      </c>
      <c r="I2382" s="6">
        <f t="shared" si="1438"/>
        <v>0.11008664256954234</v>
      </c>
      <c r="J2382" s="6">
        <f t="shared" si="1433"/>
        <v>761.67007596950157</v>
      </c>
      <c r="K2382" s="6">
        <f t="shared" si="1434"/>
        <v>579.63618040238691</v>
      </c>
      <c r="L2382" s="6">
        <f t="shared" si="1435"/>
        <v>181.73400613274137</v>
      </c>
      <c r="M2382" s="6">
        <f t="shared" si="1437"/>
        <v>1523.0402625046299</v>
      </c>
      <c r="N2382" s="6">
        <f t="shared" si="1436"/>
        <v>1523.2036828865346</v>
      </c>
      <c r="O2382" s="6">
        <f t="shared" si="1440"/>
        <v>5.9664155950944284</v>
      </c>
      <c r="P2382" s="6">
        <f t="shared" si="1441"/>
        <v>4.6370894432190948</v>
      </c>
      <c r="Q2382" s="6">
        <f t="shared" si="1442"/>
        <v>1.3932940470176838</v>
      </c>
      <c r="R2382" s="6">
        <f t="shared" si="1443"/>
        <v>11.996799085331206</v>
      </c>
      <c r="S2382" s="6">
        <f t="shared" si="1444"/>
        <v>11.931762182611186</v>
      </c>
      <c r="T2382" s="6"/>
      <c r="U2382" s="6"/>
      <c r="V2382" s="6"/>
      <c r="W2382" s="6"/>
      <c r="X2382" s="4"/>
      <c r="Y2382" s="4"/>
      <c r="Z2382" s="4"/>
      <c r="AA2382" s="4"/>
    </row>
    <row r="2383" spans="1:27" x14ac:dyDescent="0.2">
      <c r="A2383" s="5">
        <v>2015</v>
      </c>
      <c r="B2383" s="5" t="s">
        <v>29</v>
      </c>
      <c r="C2383" s="5">
        <v>3</v>
      </c>
      <c r="D2383" s="5">
        <v>60</v>
      </c>
      <c r="F2383" s="5">
        <v>2.9</v>
      </c>
      <c r="G2383" s="5">
        <f t="shared" si="1432"/>
        <v>2.9</v>
      </c>
      <c r="H2383" s="6">
        <f t="shared" si="1439"/>
        <v>6.6051985541725404</v>
      </c>
      <c r="I2383" s="6">
        <f t="shared" si="1438"/>
        <v>0.11008664256954234</v>
      </c>
      <c r="J2383" s="6">
        <f t="shared" si="1433"/>
        <v>761.67007596950157</v>
      </c>
      <c r="K2383" s="6">
        <f t="shared" si="1434"/>
        <v>579.63618040238691</v>
      </c>
      <c r="L2383" s="6">
        <f t="shared" si="1435"/>
        <v>181.73400613274137</v>
      </c>
      <c r="M2383" s="6">
        <f t="shared" si="1437"/>
        <v>1523.0402625046299</v>
      </c>
      <c r="N2383" s="6">
        <f t="shared" si="1436"/>
        <v>1523.2036828865346</v>
      </c>
      <c r="O2383" s="6">
        <f t="shared" si="1440"/>
        <v>5.9664155950944284</v>
      </c>
      <c r="P2383" s="6">
        <f t="shared" si="1441"/>
        <v>4.6370894432190948</v>
      </c>
      <c r="Q2383" s="6">
        <f t="shared" si="1442"/>
        <v>1.3932940470176838</v>
      </c>
      <c r="R2383" s="6">
        <f t="shared" si="1443"/>
        <v>11.996799085331206</v>
      </c>
      <c r="S2383" s="6">
        <f t="shared" si="1444"/>
        <v>11.931762182611186</v>
      </c>
      <c r="T2383" s="6"/>
      <c r="U2383" s="6"/>
      <c r="V2383" s="6"/>
      <c r="W2383" s="6"/>
      <c r="X2383" s="4"/>
      <c r="Y2383" s="4"/>
      <c r="Z2383" s="4"/>
      <c r="AA2383" s="4"/>
    </row>
    <row r="2384" spans="1:27" x14ac:dyDescent="0.2">
      <c r="A2384" s="5">
        <v>2015</v>
      </c>
      <c r="B2384" s="5" t="s">
        <v>29</v>
      </c>
      <c r="C2384" s="5">
        <v>3</v>
      </c>
      <c r="D2384" s="5">
        <v>60</v>
      </c>
      <c r="F2384" s="5">
        <v>2.91</v>
      </c>
      <c r="G2384" s="5">
        <f t="shared" si="1432"/>
        <v>2.91</v>
      </c>
      <c r="H2384" s="6">
        <f t="shared" si="1439"/>
        <v>6.6508301874659326</v>
      </c>
      <c r="I2384" s="6">
        <f t="shared" si="1438"/>
        <v>0.11084716979109888</v>
      </c>
      <c r="J2384" s="6">
        <f t="shared" si="1433"/>
        <v>767.19607961091776</v>
      </c>
      <c r="K2384" s="6">
        <f t="shared" si="1434"/>
        <v>583.62047295616298</v>
      </c>
      <c r="L2384" s="6">
        <f t="shared" si="1435"/>
        <v>182.6182335970334</v>
      </c>
      <c r="M2384" s="6">
        <f t="shared" si="1437"/>
        <v>1533.434786164114</v>
      </c>
      <c r="N2384" s="6">
        <f t="shared" si="1436"/>
        <v>1533.7794447463368</v>
      </c>
      <c r="O2384" s="6">
        <f t="shared" si="1440"/>
        <v>6.0097026236188551</v>
      </c>
      <c r="P2384" s="6">
        <f t="shared" si="1441"/>
        <v>4.6689637836493034</v>
      </c>
      <c r="Q2384" s="6">
        <f t="shared" si="1442"/>
        <v>1.4000731242439228</v>
      </c>
      <c r="R2384" s="6">
        <f t="shared" si="1443"/>
        <v>12.078739531512081</v>
      </c>
      <c r="S2384" s="6">
        <f t="shared" si="1444"/>
        <v>12.014605650512971</v>
      </c>
      <c r="T2384" s="6"/>
      <c r="U2384" s="6"/>
      <c r="V2384" s="6"/>
      <c r="W2384" s="6"/>
      <c r="X2384" s="4"/>
      <c r="Y2384" s="4"/>
      <c r="Z2384" s="4"/>
      <c r="AA2384" s="4"/>
    </row>
    <row r="2385" spans="1:27" x14ac:dyDescent="0.2">
      <c r="A2385" s="5">
        <v>2015</v>
      </c>
      <c r="B2385" s="5" t="s">
        <v>29</v>
      </c>
      <c r="C2385" s="5">
        <v>3</v>
      </c>
      <c r="D2385" s="5">
        <v>60</v>
      </c>
      <c r="F2385" s="5">
        <v>2.93</v>
      </c>
      <c r="G2385" s="5">
        <f t="shared" si="1432"/>
        <v>2.93</v>
      </c>
      <c r="H2385" s="6">
        <f t="shared" si="1439"/>
        <v>6.7425646929507543</v>
      </c>
      <c r="I2385" s="6">
        <f t="shared" si="1438"/>
        <v>0.1123760782158459</v>
      </c>
      <c r="J2385" s="6">
        <f t="shared" si="1433"/>
        <v>778.31087874119419</v>
      </c>
      <c r="K2385" s="6">
        <f t="shared" si="1434"/>
        <v>591.6297913175996</v>
      </c>
      <c r="L2385" s="6">
        <f t="shared" si="1435"/>
        <v>184.39042610112503</v>
      </c>
      <c r="M2385" s="6">
        <f t="shared" si="1437"/>
        <v>1554.3310961599188</v>
      </c>
      <c r="N2385" s="6">
        <f t="shared" si="1436"/>
        <v>1555.0412799133819</v>
      </c>
      <c r="O2385" s="6">
        <f t="shared" si="1440"/>
        <v>6.0967685501393545</v>
      </c>
      <c r="P2385" s="6">
        <f t="shared" si="1441"/>
        <v>4.7330383305407961</v>
      </c>
      <c r="Q2385" s="6">
        <f t="shared" si="1442"/>
        <v>1.4136599334419586</v>
      </c>
      <c r="R2385" s="6">
        <f t="shared" si="1443"/>
        <v>12.24346681412211</v>
      </c>
      <c r="S2385" s="6">
        <f t="shared" si="1444"/>
        <v>12.181156692654826</v>
      </c>
      <c r="T2385" s="6"/>
      <c r="U2385" s="6"/>
      <c r="V2385" s="6"/>
      <c r="W2385" s="6"/>
      <c r="X2385" s="4"/>
      <c r="Y2385" s="4"/>
      <c r="Z2385" s="4"/>
      <c r="AA2385" s="4"/>
    </row>
    <row r="2386" spans="1:27" x14ac:dyDescent="0.2">
      <c r="A2386" s="5">
        <v>2015</v>
      </c>
      <c r="B2386" s="5" t="s">
        <v>29</v>
      </c>
      <c r="C2386" s="5">
        <v>3</v>
      </c>
      <c r="D2386" s="5">
        <v>60</v>
      </c>
      <c r="F2386" s="5">
        <v>2.93</v>
      </c>
      <c r="G2386" s="5">
        <f t="shared" si="1432"/>
        <v>2.93</v>
      </c>
      <c r="H2386" s="6">
        <f t="shared" si="1439"/>
        <v>6.7425646929507543</v>
      </c>
      <c r="I2386" s="6">
        <f t="shared" si="1438"/>
        <v>0.1123760782158459</v>
      </c>
      <c r="J2386" s="6">
        <f t="shared" si="1433"/>
        <v>778.31087874119419</v>
      </c>
      <c r="K2386" s="6">
        <f t="shared" si="1434"/>
        <v>591.6297913175996</v>
      </c>
      <c r="L2386" s="6">
        <f t="shared" si="1435"/>
        <v>184.39042610112503</v>
      </c>
      <c r="M2386" s="6">
        <f t="shared" si="1437"/>
        <v>1554.3310961599188</v>
      </c>
      <c r="N2386" s="6">
        <f t="shared" si="1436"/>
        <v>1555.0412799133819</v>
      </c>
      <c r="O2386" s="6">
        <f t="shared" si="1440"/>
        <v>6.0967685501393545</v>
      </c>
      <c r="P2386" s="6">
        <f t="shared" si="1441"/>
        <v>4.7330383305407961</v>
      </c>
      <c r="Q2386" s="6">
        <f t="shared" si="1442"/>
        <v>1.4136599334419586</v>
      </c>
      <c r="R2386" s="6">
        <f t="shared" si="1443"/>
        <v>12.24346681412211</v>
      </c>
      <c r="S2386" s="6">
        <f t="shared" si="1444"/>
        <v>12.181156692654826</v>
      </c>
      <c r="T2386" s="6"/>
      <c r="U2386" s="6"/>
      <c r="V2386" s="6"/>
      <c r="W2386" s="6"/>
      <c r="X2386" s="4"/>
      <c r="Y2386" s="4"/>
      <c r="Z2386" s="4"/>
      <c r="AA2386" s="4"/>
    </row>
    <row r="2387" spans="1:27" x14ac:dyDescent="0.2">
      <c r="A2387" s="5">
        <v>2015</v>
      </c>
      <c r="B2387" s="5" t="s">
        <v>29</v>
      </c>
      <c r="C2387" s="5">
        <v>3</v>
      </c>
      <c r="D2387" s="5">
        <v>60</v>
      </c>
      <c r="F2387" s="5">
        <v>2.93</v>
      </c>
      <c r="G2387" s="5">
        <f t="shared" si="1432"/>
        <v>2.93</v>
      </c>
      <c r="H2387" s="6">
        <f t="shared" si="1439"/>
        <v>6.7425646929507543</v>
      </c>
      <c r="I2387" s="6">
        <f t="shared" si="1438"/>
        <v>0.1123760782158459</v>
      </c>
      <c r="J2387" s="6">
        <f t="shared" si="1433"/>
        <v>778.31087874119419</v>
      </c>
      <c r="K2387" s="6">
        <f t="shared" si="1434"/>
        <v>591.6297913175996</v>
      </c>
      <c r="L2387" s="6">
        <f t="shared" si="1435"/>
        <v>184.39042610112503</v>
      </c>
      <c r="M2387" s="6">
        <f t="shared" si="1437"/>
        <v>1554.3310961599188</v>
      </c>
      <c r="N2387" s="6">
        <f t="shared" si="1436"/>
        <v>1555.0412799133819</v>
      </c>
      <c r="O2387" s="6">
        <f t="shared" si="1440"/>
        <v>6.0967685501393545</v>
      </c>
      <c r="P2387" s="6">
        <f t="shared" si="1441"/>
        <v>4.7330383305407961</v>
      </c>
      <c r="Q2387" s="6">
        <f t="shared" si="1442"/>
        <v>1.4136599334419586</v>
      </c>
      <c r="R2387" s="6">
        <f t="shared" si="1443"/>
        <v>12.24346681412211</v>
      </c>
      <c r="S2387" s="6">
        <f t="shared" si="1444"/>
        <v>12.181156692654826</v>
      </c>
      <c r="T2387" s="6"/>
      <c r="U2387" s="6"/>
      <c r="V2387" s="6"/>
      <c r="W2387" s="6"/>
      <c r="X2387" s="4"/>
      <c r="Y2387" s="4"/>
      <c r="Z2387" s="4"/>
      <c r="AA2387" s="4"/>
    </row>
    <row r="2388" spans="1:27" x14ac:dyDescent="0.2">
      <c r="A2388" s="5">
        <v>2015</v>
      </c>
      <c r="B2388" s="5" t="s">
        <v>29</v>
      </c>
      <c r="C2388" s="5">
        <v>3</v>
      </c>
      <c r="D2388" s="5">
        <v>60</v>
      </c>
      <c r="F2388" s="5">
        <v>2.96</v>
      </c>
      <c r="G2388" s="5">
        <f t="shared" si="1432"/>
        <v>2.96</v>
      </c>
      <c r="H2388" s="6">
        <f t="shared" si="1439"/>
        <v>6.8813445484230824</v>
      </c>
      <c r="I2388" s="6">
        <f t="shared" si="1438"/>
        <v>0.11468907580705137</v>
      </c>
      <c r="J2388" s="6">
        <f t="shared" si="1433"/>
        <v>795.14016443576475</v>
      </c>
      <c r="K2388" s="6">
        <f t="shared" si="1434"/>
        <v>603.74559503170849</v>
      </c>
      <c r="L2388" s="6">
        <f t="shared" si="1435"/>
        <v>187.05802118873754</v>
      </c>
      <c r="M2388" s="6">
        <f t="shared" si="1437"/>
        <v>1585.9437806562107</v>
      </c>
      <c r="N2388" s="6">
        <f t="shared" si="1436"/>
        <v>1587.2098301401925</v>
      </c>
      <c r="O2388" s="6">
        <f t="shared" si="1440"/>
        <v>6.2285979547468235</v>
      </c>
      <c r="P2388" s="6">
        <f t="shared" si="1441"/>
        <v>4.8299647602536684</v>
      </c>
      <c r="Q2388" s="6">
        <f t="shared" si="1442"/>
        <v>1.4341114957803212</v>
      </c>
      <c r="R2388" s="6">
        <f t="shared" si="1443"/>
        <v>12.492674210780812</v>
      </c>
      <c r="S2388" s="6">
        <f t="shared" si="1444"/>
        <v>12.433143669431507</v>
      </c>
      <c r="T2388" s="6"/>
      <c r="U2388" s="6"/>
      <c r="V2388" s="6"/>
      <c r="W2388" s="6"/>
      <c r="X2388" s="4"/>
      <c r="Y2388" s="4"/>
      <c r="Z2388" s="4"/>
      <c r="AA2388" s="4"/>
    </row>
    <row r="2389" spans="1:27" x14ac:dyDescent="0.2">
      <c r="A2389" s="5">
        <v>2015</v>
      </c>
      <c r="B2389" s="5" t="s">
        <v>29</v>
      </c>
      <c r="C2389" s="5">
        <v>3</v>
      </c>
      <c r="D2389" s="5">
        <v>60</v>
      </c>
      <c r="F2389" s="5">
        <v>3</v>
      </c>
      <c r="G2389" s="5">
        <f t="shared" si="1432"/>
        <v>3</v>
      </c>
      <c r="H2389" s="6">
        <f t="shared" si="1439"/>
        <v>7.0685834705770345</v>
      </c>
      <c r="I2389" s="6">
        <f t="shared" si="1438"/>
        <v>0.11780972450961724</v>
      </c>
      <c r="J2389" s="6">
        <f t="shared" si="1433"/>
        <v>817.87273946856487</v>
      </c>
      <c r="K2389" s="6">
        <f t="shared" si="1434"/>
        <v>620.09005617570074</v>
      </c>
      <c r="L2389" s="6">
        <f t="shared" si="1435"/>
        <v>190.6320825695212</v>
      </c>
      <c r="M2389" s="6">
        <f t="shared" si="1437"/>
        <v>1628.5948782137866</v>
      </c>
      <c r="N2389" s="6">
        <f t="shared" si="1436"/>
        <v>1630.6161047573701</v>
      </c>
      <c r="O2389" s="6">
        <f t="shared" si="1440"/>
        <v>6.4066697925037586</v>
      </c>
      <c r="P2389" s="6">
        <f t="shared" si="1441"/>
        <v>4.9607204494056054</v>
      </c>
      <c r="Q2389" s="6">
        <f t="shared" si="1442"/>
        <v>1.4615126330329959</v>
      </c>
      <c r="R2389" s="6">
        <f t="shared" si="1443"/>
        <v>12.82890287494236</v>
      </c>
      <c r="S2389" s="6">
        <f t="shared" si="1444"/>
        <v>12.773159487266065</v>
      </c>
      <c r="T2389" s="6"/>
      <c r="U2389" s="6"/>
      <c r="V2389" s="6"/>
      <c r="W2389" s="6"/>
      <c r="X2389" s="4"/>
      <c r="Y2389" s="4"/>
      <c r="Z2389" s="4"/>
      <c r="AA2389" s="4"/>
    </row>
    <row r="2390" spans="1:27" x14ac:dyDescent="0.2">
      <c r="A2390" s="5">
        <v>2015</v>
      </c>
      <c r="B2390" s="5" t="s">
        <v>29</v>
      </c>
      <c r="C2390" s="5">
        <v>3</v>
      </c>
      <c r="D2390" s="5">
        <v>60</v>
      </c>
      <c r="F2390" s="5">
        <v>3.02</v>
      </c>
      <c r="G2390" s="5">
        <f t="shared" si="1432"/>
        <v>3.02</v>
      </c>
      <c r="H2390" s="6">
        <f t="shared" si="1439"/>
        <v>7.1631454094500873</v>
      </c>
      <c r="I2390" s="6">
        <f t="shared" si="1438"/>
        <v>0.11938575682416812</v>
      </c>
      <c r="J2390" s="6">
        <f t="shared" si="1433"/>
        <v>829.36495127093224</v>
      </c>
      <c r="K2390" s="6">
        <f t="shared" si="1434"/>
        <v>628.34373119469183</v>
      </c>
      <c r="L2390" s="6">
        <f t="shared" si="1435"/>
        <v>192.42646993008123</v>
      </c>
      <c r="M2390" s="6">
        <f t="shared" si="1437"/>
        <v>1650.1351523957051</v>
      </c>
      <c r="N2390" s="6">
        <f t="shared" si="1436"/>
        <v>1652.5399247210237</v>
      </c>
      <c r="O2390" s="6">
        <f t="shared" si="1440"/>
        <v>6.4966921182889683</v>
      </c>
      <c r="P2390" s="6">
        <f t="shared" si="1441"/>
        <v>5.0267498495575342</v>
      </c>
      <c r="Q2390" s="6">
        <f t="shared" si="1442"/>
        <v>1.4752696027972896</v>
      </c>
      <c r="R2390" s="6">
        <f t="shared" si="1443"/>
        <v>12.998711570643792</v>
      </c>
      <c r="S2390" s="6">
        <f t="shared" si="1444"/>
        <v>12.944896076981353</v>
      </c>
      <c r="T2390" s="6"/>
      <c r="U2390" s="6"/>
      <c r="V2390" s="6"/>
      <c r="W2390" s="6"/>
      <c r="X2390" s="4"/>
      <c r="Y2390" s="4"/>
      <c r="Z2390" s="4"/>
      <c r="AA2390" s="4"/>
    </row>
    <row r="2391" spans="1:27" x14ac:dyDescent="0.2">
      <c r="A2391" s="5">
        <v>2015</v>
      </c>
      <c r="B2391" s="5" t="s">
        <v>29</v>
      </c>
      <c r="C2391" s="5">
        <v>3</v>
      </c>
      <c r="D2391" s="5">
        <v>60</v>
      </c>
      <c r="F2391" s="5">
        <v>3.03</v>
      </c>
      <c r="G2391" s="5">
        <f t="shared" ref="G2391:G2454" si="1445">E2391+F2391</f>
        <v>3.03</v>
      </c>
      <c r="H2391" s="6">
        <f t="shared" si="1439"/>
        <v>7.2106619983356328</v>
      </c>
      <c r="I2391" s="6">
        <f t="shared" si="1438"/>
        <v>0.12017769997226055</v>
      </c>
      <c r="J2391" s="6">
        <f t="shared" ref="J2391:J2439" si="1446">81.42*G2391^2.1</f>
        <v>835.14256271633326</v>
      </c>
      <c r="K2391" s="6">
        <f t="shared" ref="K2391:K2439" si="1447">69.66*G2391^1.99</f>
        <v>632.49092823363549</v>
      </c>
      <c r="L2391" s="6">
        <f t="shared" ref="L2391:L2439" si="1448">40.5*G2391^1.41</f>
        <v>193.32549436018573</v>
      </c>
      <c r="M2391" s="6">
        <f t="shared" si="1437"/>
        <v>1660.9589853101545</v>
      </c>
      <c r="N2391" s="6">
        <f t="shared" ref="N2391:N2439" si="1449">179.2*G2391^2.01</f>
        <v>1663.5570096542947</v>
      </c>
      <c r="O2391" s="6">
        <f t="shared" si="1440"/>
        <v>6.5419500746112771</v>
      </c>
      <c r="P2391" s="6">
        <f t="shared" si="1441"/>
        <v>5.0599274258690832</v>
      </c>
      <c r="Q2391" s="6">
        <f t="shared" si="1442"/>
        <v>1.4821621234280906</v>
      </c>
      <c r="R2391" s="6">
        <f t="shared" si="1443"/>
        <v>13.084039623908449</v>
      </c>
      <c r="S2391" s="6">
        <f t="shared" si="1444"/>
        <v>13.031196575625307</v>
      </c>
      <c r="T2391" s="6"/>
      <c r="U2391" s="6"/>
      <c r="V2391" s="6"/>
      <c r="W2391" s="6"/>
      <c r="X2391" s="4"/>
      <c r="Y2391" s="4"/>
      <c r="Z2391" s="4"/>
      <c r="AA2391" s="4"/>
    </row>
    <row r="2392" spans="1:27" x14ac:dyDescent="0.2">
      <c r="A2392" s="5">
        <v>2015</v>
      </c>
      <c r="B2392" s="5" t="s">
        <v>29</v>
      </c>
      <c r="C2392" s="5">
        <v>3</v>
      </c>
      <c r="D2392" s="5">
        <v>60</v>
      </c>
      <c r="F2392" s="5">
        <v>3.03</v>
      </c>
      <c r="G2392" s="5">
        <f t="shared" si="1445"/>
        <v>3.03</v>
      </c>
      <c r="H2392" s="6">
        <f t="shared" si="1439"/>
        <v>7.2106619983356328</v>
      </c>
      <c r="I2392" s="6">
        <f t="shared" si="1438"/>
        <v>0.12017769997226055</v>
      </c>
      <c r="J2392" s="6">
        <f t="shared" si="1446"/>
        <v>835.14256271633326</v>
      </c>
      <c r="K2392" s="6">
        <f t="shared" si="1447"/>
        <v>632.49092823363549</v>
      </c>
      <c r="L2392" s="6">
        <f t="shared" si="1448"/>
        <v>193.32549436018573</v>
      </c>
      <c r="M2392" s="6">
        <f t="shared" si="1437"/>
        <v>1660.9589853101545</v>
      </c>
      <c r="N2392" s="6">
        <f t="shared" si="1449"/>
        <v>1663.5570096542947</v>
      </c>
      <c r="O2392" s="6">
        <f t="shared" si="1440"/>
        <v>6.5419500746112771</v>
      </c>
      <c r="P2392" s="6">
        <f t="shared" si="1441"/>
        <v>5.0599274258690832</v>
      </c>
      <c r="Q2392" s="6">
        <f t="shared" si="1442"/>
        <v>1.4821621234280906</v>
      </c>
      <c r="R2392" s="6">
        <f t="shared" si="1443"/>
        <v>13.084039623908449</v>
      </c>
      <c r="S2392" s="6">
        <f t="shared" si="1444"/>
        <v>13.031196575625307</v>
      </c>
      <c r="T2392" s="6"/>
      <c r="U2392" s="6"/>
      <c r="V2392" s="6"/>
      <c r="W2392" s="6"/>
      <c r="X2392" s="4"/>
      <c r="Y2392" s="4"/>
      <c r="Z2392" s="4"/>
      <c r="AA2392" s="4"/>
    </row>
    <row r="2393" spans="1:27" x14ac:dyDescent="0.2">
      <c r="A2393" s="5">
        <v>2015</v>
      </c>
      <c r="B2393" s="5" t="s">
        <v>29</v>
      </c>
      <c r="C2393" s="5">
        <v>3</v>
      </c>
      <c r="D2393" s="5">
        <v>60</v>
      </c>
      <c r="F2393" s="5">
        <v>3.05</v>
      </c>
      <c r="G2393" s="5">
        <f t="shared" si="1445"/>
        <v>3.05</v>
      </c>
      <c r="H2393" s="6">
        <f t="shared" si="1439"/>
        <v>7.3061664150047614</v>
      </c>
      <c r="I2393" s="6">
        <f t="shared" si="1438"/>
        <v>0.12176944025007935</v>
      </c>
      <c r="J2393" s="6">
        <f t="shared" si="1446"/>
        <v>846.76083142221967</v>
      </c>
      <c r="K2393" s="6">
        <f t="shared" si="1447"/>
        <v>640.82603912699085</v>
      </c>
      <c r="L2393" s="6">
        <f t="shared" si="1448"/>
        <v>195.12719283685493</v>
      </c>
      <c r="M2393" s="6">
        <f t="shared" si="1437"/>
        <v>1682.7140633860654</v>
      </c>
      <c r="N2393" s="6">
        <f t="shared" si="1449"/>
        <v>1685.7015355038202</v>
      </c>
      <c r="O2393" s="6">
        <f t="shared" si="1440"/>
        <v>6.6329598461407206</v>
      </c>
      <c r="P2393" s="6">
        <f t="shared" si="1441"/>
        <v>5.1266083130159261</v>
      </c>
      <c r="Q2393" s="6">
        <f t="shared" si="1442"/>
        <v>1.4959751450825545</v>
      </c>
      <c r="R2393" s="6">
        <f t="shared" si="1443"/>
        <v>13.2555433042392</v>
      </c>
      <c r="S2393" s="6">
        <f t="shared" si="1444"/>
        <v>13.204662028113258</v>
      </c>
      <c r="T2393" s="6"/>
      <c r="U2393" s="6"/>
      <c r="V2393" s="6"/>
      <c r="W2393" s="6"/>
      <c r="X2393" s="4"/>
      <c r="Y2393" s="4"/>
      <c r="Z2393" s="4"/>
      <c r="AA2393" s="4"/>
    </row>
    <row r="2394" spans="1:27" x14ac:dyDescent="0.2">
      <c r="A2394" s="5">
        <v>2015</v>
      </c>
      <c r="B2394" s="5" t="s">
        <v>29</v>
      </c>
      <c r="C2394" s="5">
        <v>3</v>
      </c>
      <c r="D2394" s="5">
        <v>60</v>
      </c>
      <c r="F2394" s="5">
        <v>3.1</v>
      </c>
      <c r="G2394" s="5">
        <f t="shared" si="1445"/>
        <v>3.1</v>
      </c>
      <c r="H2394" s="6">
        <f t="shared" si="1439"/>
        <v>7.5476763502494792</v>
      </c>
      <c r="I2394" s="6">
        <f t="shared" si="1438"/>
        <v>0.12579460583749133</v>
      </c>
      <c r="J2394" s="6">
        <f t="shared" si="1446"/>
        <v>876.17459216863654</v>
      </c>
      <c r="K2394" s="6">
        <f t="shared" si="1447"/>
        <v>661.90131035166644</v>
      </c>
      <c r="L2394" s="6">
        <f t="shared" si="1448"/>
        <v>199.65261898708863</v>
      </c>
      <c r="M2394" s="6">
        <f t="shared" si="1437"/>
        <v>1737.7285215073914</v>
      </c>
      <c r="N2394" s="6">
        <f t="shared" si="1449"/>
        <v>1741.706649649477</v>
      </c>
      <c r="O2394" s="6">
        <f t="shared" si="1440"/>
        <v>6.8633676386543199</v>
      </c>
      <c r="P2394" s="6">
        <f t="shared" si="1441"/>
        <v>5.2952104828133315</v>
      </c>
      <c r="Q2394" s="6">
        <f t="shared" si="1442"/>
        <v>1.530670078901013</v>
      </c>
      <c r="R2394" s="6">
        <f t="shared" si="1443"/>
        <v>13.689248200368665</v>
      </c>
      <c r="S2394" s="6">
        <f t="shared" si="1444"/>
        <v>13.643368755587568</v>
      </c>
      <c r="T2394" s="6"/>
      <c r="U2394" s="6"/>
      <c r="V2394" s="6"/>
      <c r="W2394" s="6"/>
      <c r="X2394" s="4"/>
      <c r="Y2394" s="4"/>
      <c r="Z2394" s="4"/>
      <c r="AA2394" s="4"/>
    </row>
    <row r="2395" spans="1:27" x14ac:dyDescent="0.2">
      <c r="A2395" s="5">
        <v>2015</v>
      </c>
      <c r="B2395" s="5" t="s">
        <v>29</v>
      </c>
      <c r="C2395" s="5">
        <v>3</v>
      </c>
      <c r="D2395" s="5">
        <v>60</v>
      </c>
      <c r="F2395" s="5">
        <v>3.1</v>
      </c>
      <c r="G2395" s="5">
        <f t="shared" si="1445"/>
        <v>3.1</v>
      </c>
      <c r="H2395" s="6">
        <f t="shared" si="1439"/>
        <v>7.5476763502494792</v>
      </c>
      <c r="I2395" s="6">
        <f t="shared" si="1438"/>
        <v>0.12579460583749133</v>
      </c>
      <c r="J2395" s="6">
        <f t="shared" si="1446"/>
        <v>876.17459216863654</v>
      </c>
      <c r="K2395" s="6">
        <f t="shared" si="1447"/>
        <v>661.90131035166644</v>
      </c>
      <c r="L2395" s="6">
        <f t="shared" si="1448"/>
        <v>199.65261898708863</v>
      </c>
      <c r="M2395" s="6">
        <f t="shared" si="1437"/>
        <v>1737.7285215073914</v>
      </c>
      <c r="N2395" s="6">
        <f t="shared" si="1449"/>
        <v>1741.706649649477</v>
      </c>
      <c r="O2395" s="6">
        <f t="shared" si="1440"/>
        <v>6.8633676386543199</v>
      </c>
      <c r="P2395" s="6">
        <f t="shared" si="1441"/>
        <v>5.2952104828133315</v>
      </c>
      <c r="Q2395" s="6">
        <f t="shared" si="1442"/>
        <v>1.530670078901013</v>
      </c>
      <c r="R2395" s="6">
        <f t="shared" si="1443"/>
        <v>13.689248200368665</v>
      </c>
      <c r="S2395" s="6">
        <f t="shared" si="1444"/>
        <v>13.643368755587568</v>
      </c>
      <c r="T2395" s="6"/>
      <c r="U2395" s="6"/>
      <c r="V2395" s="6"/>
      <c r="W2395" s="6"/>
      <c r="X2395" s="4"/>
      <c r="Y2395" s="4"/>
      <c r="Z2395" s="4"/>
      <c r="AA2395" s="4"/>
    </row>
    <row r="2396" spans="1:27" x14ac:dyDescent="0.2">
      <c r="A2396" s="5">
        <v>2015</v>
      </c>
      <c r="B2396" s="5" t="s">
        <v>29</v>
      </c>
      <c r="C2396" s="5">
        <v>3</v>
      </c>
      <c r="D2396" s="5">
        <v>60</v>
      </c>
      <c r="F2396" s="5">
        <v>3.19</v>
      </c>
      <c r="G2396" s="5">
        <f t="shared" si="1445"/>
        <v>3.19</v>
      </c>
      <c r="H2396" s="6">
        <f t="shared" si="1439"/>
        <v>7.9922902505487734</v>
      </c>
      <c r="I2396" s="6">
        <f t="shared" si="1438"/>
        <v>0.13320483750914622</v>
      </c>
      <c r="J2396" s="6">
        <f t="shared" si="1446"/>
        <v>930.44676972584853</v>
      </c>
      <c r="K2396" s="6">
        <f t="shared" si="1447"/>
        <v>700.69162947862219</v>
      </c>
      <c r="L2396" s="6">
        <f t="shared" si="1448"/>
        <v>207.8738627777777</v>
      </c>
      <c r="M2396" s="6">
        <f t="shared" si="1437"/>
        <v>1839.0122619822484</v>
      </c>
      <c r="N2396" s="6">
        <f t="shared" si="1449"/>
        <v>1844.8339331712759</v>
      </c>
      <c r="O2396" s="6">
        <f t="shared" si="1440"/>
        <v>7.2884996961858128</v>
      </c>
      <c r="P2396" s="6">
        <f t="shared" si="1441"/>
        <v>5.6055330358289774</v>
      </c>
      <c r="Q2396" s="6">
        <f t="shared" si="1442"/>
        <v>1.5936996146296289</v>
      </c>
      <c r="R2396" s="6">
        <f t="shared" si="1443"/>
        <v>14.487732346644417</v>
      </c>
      <c r="S2396" s="6">
        <f t="shared" si="1444"/>
        <v>14.451199143174994</v>
      </c>
      <c r="T2396" s="6"/>
      <c r="U2396" s="6"/>
      <c r="V2396" s="6"/>
      <c r="W2396" s="6"/>
      <c r="X2396" s="4"/>
      <c r="Y2396" s="4"/>
      <c r="Z2396" s="4"/>
      <c r="AA2396" s="4"/>
    </row>
    <row r="2397" spans="1:27" x14ac:dyDescent="0.2">
      <c r="A2397" s="5">
        <v>2015</v>
      </c>
      <c r="B2397" s="5" t="s">
        <v>29</v>
      </c>
      <c r="C2397" s="5">
        <v>3</v>
      </c>
      <c r="D2397" s="5">
        <v>60</v>
      </c>
      <c r="F2397" s="5">
        <v>3.2</v>
      </c>
      <c r="G2397" s="5">
        <f t="shared" si="1445"/>
        <v>3.2</v>
      </c>
      <c r="H2397" s="6">
        <f t="shared" si="1439"/>
        <v>8.0424771931898711</v>
      </c>
      <c r="I2397" s="6">
        <f t="shared" si="1438"/>
        <v>0.13404128655316452</v>
      </c>
      <c r="J2397" s="6">
        <f t="shared" si="1446"/>
        <v>936.58252968570139</v>
      </c>
      <c r="K2397" s="6">
        <f t="shared" si="1447"/>
        <v>705.06949784068956</v>
      </c>
      <c r="L2397" s="6">
        <f t="shared" si="1448"/>
        <v>208.79326838190261</v>
      </c>
      <c r="M2397" s="6">
        <f t="shared" si="1437"/>
        <v>1850.4452959082937</v>
      </c>
      <c r="N2397" s="6">
        <f t="shared" si="1449"/>
        <v>1856.4765240248064</v>
      </c>
      <c r="O2397" s="6">
        <f t="shared" si="1440"/>
        <v>7.336563149204661</v>
      </c>
      <c r="P2397" s="6">
        <f t="shared" si="1441"/>
        <v>5.6405559827255161</v>
      </c>
      <c r="Q2397" s="6">
        <f t="shared" si="1442"/>
        <v>1.6007483909279199</v>
      </c>
      <c r="R2397" s="6">
        <f t="shared" si="1443"/>
        <v>14.577867522858098</v>
      </c>
      <c r="S2397" s="6">
        <f t="shared" si="1444"/>
        <v>14.542399438194316</v>
      </c>
      <c r="T2397" s="6"/>
      <c r="U2397" s="6"/>
      <c r="V2397" s="6"/>
      <c r="W2397" s="6"/>
      <c r="X2397" s="4"/>
      <c r="Y2397" s="4"/>
      <c r="Z2397" s="4"/>
      <c r="AA2397" s="4"/>
    </row>
    <row r="2398" spans="1:27" x14ac:dyDescent="0.2">
      <c r="A2398" s="5">
        <v>2015</v>
      </c>
      <c r="B2398" s="5" t="s">
        <v>29</v>
      </c>
      <c r="C2398" s="5">
        <v>3</v>
      </c>
      <c r="D2398" s="5">
        <v>60</v>
      </c>
      <c r="F2398" s="5">
        <v>3.24</v>
      </c>
      <c r="G2398" s="5">
        <f t="shared" si="1445"/>
        <v>3.24</v>
      </c>
      <c r="H2398" s="6">
        <f t="shared" si="1439"/>
        <v>8.244795760081054</v>
      </c>
      <c r="I2398" s="6">
        <f t="shared" si="1438"/>
        <v>0.13741326266801757</v>
      </c>
      <c r="J2398" s="6">
        <f t="shared" si="1446"/>
        <v>961.33691519783156</v>
      </c>
      <c r="K2398" s="6">
        <f t="shared" si="1447"/>
        <v>722.71661720276359</v>
      </c>
      <c r="L2398" s="6">
        <f t="shared" si="1448"/>
        <v>212.48265662183564</v>
      </c>
      <c r="M2398" s="6">
        <f t="shared" si="1437"/>
        <v>1896.5361890224308</v>
      </c>
      <c r="N2398" s="6">
        <f t="shared" si="1449"/>
        <v>1903.4149489989545</v>
      </c>
      <c r="O2398" s="6">
        <f t="shared" si="1440"/>
        <v>7.5304725023830139</v>
      </c>
      <c r="P2398" s="6">
        <f t="shared" si="1441"/>
        <v>5.7817329376221087</v>
      </c>
      <c r="Q2398" s="6">
        <f t="shared" si="1442"/>
        <v>1.6290337007674067</v>
      </c>
      <c r="R2398" s="6">
        <f t="shared" si="1443"/>
        <v>14.941239140772529</v>
      </c>
      <c r="S2398" s="6">
        <f t="shared" si="1444"/>
        <v>14.910083767158477</v>
      </c>
      <c r="T2398" s="6"/>
      <c r="U2398" s="6"/>
      <c r="V2398" s="6"/>
      <c r="W2398" s="6"/>
      <c r="X2398" s="4"/>
      <c r="Y2398" s="4"/>
      <c r="Z2398" s="4"/>
      <c r="AA2398" s="4"/>
    </row>
    <row r="2399" spans="1:27" x14ac:dyDescent="0.2">
      <c r="A2399" s="5">
        <v>2015</v>
      </c>
      <c r="B2399" s="5" t="s">
        <v>29</v>
      </c>
      <c r="C2399" s="5">
        <v>3</v>
      </c>
      <c r="D2399" s="5">
        <v>60</v>
      </c>
      <c r="F2399" s="5">
        <v>3.27</v>
      </c>
      <c r="G2399" s="5">
        <f t="shared" si="1445"/>
        <v>3.27</v>
      </c>
      <c r="H2399" s="6">
        <f t="shared" si="1439"/>
        <v>8.3981840213925754</v>
      </c>
      <c r="I2399" s="6">
        <f t="shared" si="1438"/>
        <v>0.13996973368987625</v>
      </c>
      <c r="J2399" s="6">
        <f t="shared" si="1446"/>
        <v>980.12480087095184</v>
      </c>
      <c r="K2399" s="6">
        <f t="shared" si="1447"/>
        <v>736.09437315711705</v>
      </c>
      <c r="L2399" s="6">
        <f t="shared" si="1448"/>
        <v>215.2619918096205</v>
      </c>
      <c r="M2399" s="6">
        <f t="shared" si="1437"/>
        <v>1931.4811658376893</v>
      </c>
      <c r="N2399" s="6">
        <f t="shared" si="1449"/>
        <v>1939.0052643254321</v>
      </c>
      <c r="O2399" s="6">
        <f t="shared" si="1440"/>
        <v>7.6776442734891219</v>
      </c>
      <c r="P2399" s="6">
        <f t="shared" si="1441"/>
        <v>5.8887549852569361</v>
      </c>
      <c r="Q2399" s="6">
        <f t="shared" si="1442"/>
        <v>1.6503419372070907</v>
      </c>
      <c r="R2399" s="6">
        <f t="shared" si="1443"/>
        <v>15.216741195953148</v>
      </c>
      <c r="S2399" s="6">
        <f t="shared" si="1444"/>
        <v>15.188874570549217</v>
      </c>
      <c r="T2399" s="6"/>
      <c r="U2399" s="6"/>
      <c r="V2399" s="6"/>
      <c r="W2399" s="6"/>
      <c r="X2399" s="4"/>
      <c r="Y2399" s="4"/>
      <c r="Z2399" s="4"/>
      <c r="AA2399" s="4"/>
    </row>
    <row r="2400" spans="1:27" x14ac:dyDescent="0.2">
      <c r="A2400" s="5">
        <v>2015</v>
      </c>
      <c r="B2400" s="5" t="s">
        <v>29</v>
      </c>
      <c r="C2400" s="5">
        <v>3</v>
      </c>
      <c r="D2400" s="5">
        <v>60</v>
      </c>
      <c r="F2400" s="5">
        <v>3.27</v>
      </c>
      <c r="G2400" s="5">
        <f t="shared" si="1445"/>
        <v>3.27</v>
      </c>
      <c r="H2400" s="6">
        <f t="shared" si="1439"/>
        <v>8.3981840213925754</v>
      </c>
      <c r="I2400" s="6">
        <f t="shared" si="1438"/>
        <v>0.13996973368987625</v>
      </c>
      <c r="J2400" s="6">
        <f t="shared" si="1446"/>
        <v>980.12480087095184</v>
      </c>
      <c r="K2400" s="6">
        <f t="shared" si="1447"/>
        <v>736.09437315711705</v>
      </c>
      <c r="L2400" s="6">
        <f t="shared" si="1448"/>
        <v>215.2619918096205</v>
      </c>
      <c r="M2400" s="6">
        <f t="shared" si="1437"/>
        <v>1931.4811658376893</v>
      </c>
      <c r="N2400" s="6">
        <f t="shared" si="1449"/>
        <v>1939.0052643254321</v>
      </c>
      <c r="O2400" s="6">
        <f t="shared" si="1440"/>
        <v>7.6776442734891219</v>
      </c>
      <c r="P2400" s="6">
        <f t="shared" si="1441"/>
        <v>5.8887549852569361</v>
      </c>
      <c r="Q2400" s="6">
        <f t="shared" si="1442"/>
        <v>1.6503419372070907</v>
      </c>
      <c r="R2400" s="6">
        <f t="shared" si="1443"/>
        <v>15.216741195953148</v>
      </c>
      <c r="S2400" s="6">
        <f t="shared" si="1444"/>
        <v>15.188874570549217</v>
      </c>
      <c r="T2400" s="6"/>
      <c r="U2400" s="6"/>
      <c r="V2400" s="6"/>
      <c r="W2400" s="6"/>
      <c r="X2400" s="4"/>
      <c r="Y2400" s="4"/>
      <c r="Z2400" s="4"/>
      <c r="AA2400" s="4"/>
    </row>
    <row r="2401" spans="1:27" x14ac:dyDescent="0.2">
      <c r="A2401" s="5">
        <v>2015</v>
      </c>
      <c r="B2401" s="5" t="s">
        <v>29</v>
      </c>
      <c r="C2401" s="5">
        <v>3</v>
      </c>
      <c r="D2401" s="5">
        <v>60</v>
      </c>
      <c r="F2401" s="5">
        <v>3.29</v>
      </c>
      <c r="G2401" s="5">
        <f t="shared" si="1445"/>
        <v>3.29</v>
      </c>
      <c r="H2401" s="6">
        <f t="shared" si="1439"/>
        <v>8.5012282604303202</v>
      </c>
      <c r="I2401" s="6">
        <f t="shared" si="1438"/>
        <v>0.14168713767383867</v>
      </c>
      <c r="J2401" s="6">
        <f t="shared" si="1446"/>
        <v>992.75591590994361</v>
      </c>
      <c r="K2401" s="6">
        <f t="shared" si="1447"/>
        <v>745.08068821569407</v>
      </c>
      <c r="L2401" s="6">
        <f t="shared" si="1448"/>
        <v>217.12070441699842</v>
      </c>
      <c r="M2401" s="6">
        <f t="shared" si="1437"/>
        <v>1954.9573085426362</v>
      </c>
      <c r="N2401" s="6">
        <f t="shared" si="1449"/>
        <v>1962.9162041977097</v>
      </c>
      <c r="O2401" s="6">
        <f t="shared" si="1440"/>
        <v>7.7765880079612248</v>
      </c>
      <c r="P2401" s="6">
        <f t="shared" si="1441"/>
        <v>5.9606455057255525</v>
      </c>
      <c r="Q2401" s="6">
        <f t="shared" si="1442"/>
        <v>1.664592067196988</v>
      </c>
      <c r="R2401" s="6">
        <f t="shared" si="1443"/>
        <v>15.401825580883767</v>
      </c>
      <c r="S2401" s="6">
        <f t="shared" si="1444"/>
        <v>15.376176932882059</v>
      </c>
      <c r="T2401" s="6"/>
      <c r="U2401" s="6"/>
      <c r="V2401" s="6"/>
      <c r="W2401" s="6"/>
      <c r="X2401" s="4"/>
      <c r="Y2401" s="4"/>
      <c r="Z2401" s="4"/>
      <c r="AA2401" s="4"/>
    </row>
    <row r="2402" spans="1:27" x14ac:dyDescent="0.2">
      <c r="A2402" s="5">
        <v>2015</v>
      </c>
      <c r="B2402" s="5" t="s">
        <v>29</v>
      </c>
      <c r="C2402" s="5">
        <v>3</v>
      </c>
      <c r="D2402" s="5">
        <v>60</v>
      </c>
      <c r="F2402" s="5">
        <v>3.3</v>
      </c>
      <c r="G2402" s="5">
        <f t="shared" si="1445"/>
        <v>3.3</v>
      </c>
      <c r="H2402" s="6">
        <f t="shared" si="1439"/>
        <v>8.55298599939821</v>
      </c>
      <c r="I2402" s="6">
        <f t="shared" si="1438"/>
        <v>0.14254976665663682</v>
      </c>
      <c r="J2402" s="6">
        <f t="shared" si="1446"/>
        <v>999.10325020544394</v>
      </c>
      <c r="K2402" s="6">
        <f t="shared" si="1447"/>
        <v>749.59418782936393</v>
      </c>
      <c r="L2402" s="6">
        <f t="shared" si="1448"/>
        <v>218.0518011810851</v>
      </c>
      <c r="M2402" s="6">
        <f t="shared" si="1437"/>
        <v>1966.7492392158929</v>
      </c>
      <c r="N2402" s="6">
        <f t="shared" si="1449"/>
        <v>1974.9268964025009</v>
      </c>
      <c r="O2402" s="6">
        <f t="shared" si="1440"/>
        <v>7.8263087932759765</v>
      </c>
      <c r="P2402" s="6">
        <f t="shared" si="1441"/>
        <v>5.9967535026349115</v>
      </c>
      <c r="Q2402" s="6">
        <f t="shared" si="1442"/>
        <v>1.6717304757216525</v>
      </c>
      <c r="R2402" s="6">
        <f t="shared" si="1443"/>
        <v>15.49479277163254</v>
      </c>
      <c r="S2402" s="6">
        <f t="shared" si="1444"/>
        <v>15.470260688486256</v>
      </c>
      <c r="T2402" s="6"/>
      <c r="U2402" s="6"/>
      <c r="V2402" s="6"/>
      <c r="W2402" s="6"/>
      <c r="X2402" s="4"/>
      <c r="Y2402" s="4"/>
      <c r="Z2402" s="4"/>
      <c r="AA2402" s="4"/>
    </row>
    <row r="2403" spans="1:27" x14ac:dyDescent="0.2">
      <c r="A2403" s="5">
        <v>2015</v>
      </c>
      <c r="B2403" s="5" t="s">
        <v>29</v>
      </c>
      <c r="C2403" s="5">
        <v>3</v>
      </c>
      <c r="D2403" s="5">
        <v>60</v>
      </c>
      <c r="F2403" s="5">
        <v>3.34</v>
      </c>
      <c r="G2403" s="5">
        <f t="shared" si="1445"/>
        <v>3.34</v>
      </c>
      <c r="H2403" s="6">
        <f t="shared" si="1439"/>
        <v>8.7615877515965739</v>
      </c>
      <c r="I2403" s="6">
        <f t="shared" si="1438"/>
        <v>0.14602646252660956</v>
      </c>
      <c r="J2403" s="6">
        <f t="shared" si="1446"/>
        <v>1024.7045824125332</v>
      </c>
      <c r="K2403" s="6">
        <f t="shared" si="1447"/>
        <v>767.78379059132919</v>
      </c>
      <c r="L2403" s="6">
        <f t="shared" si="1448"/>
        <v>221.78774301640834</v>
      </c>
      <c r="M2403" s="6">
        <f t="shared" si="1437"/>
        <v>2014.2761160202706</v>
      </c>
      <c r="N2403" s="6">
        <f t="shared" si="1449"/>
        <v>2023.3378397114091</v>
      </c>
      <c r="O2403" s="6">
        <f t="shared" si="1440"/>
        <v>8.0268525622315092</v>
      </c>
      <c r="P2403" s="6">
        <f t="shared" si="1441"/>
        <v>6.1422703247306334</v>
      </c>
      <c r="Q2403" s="6">
        <f t="shared" si="1442"/>
        <v>1.7003726964591306</v>
      </c>
      <c r="R2403" s="6">
        <f t="shared" si="1443"/>
        <v>15.869495583421273</v>
      </c>
      <c r="S2403" s="6">
        <f t="shared" si="1444"/>
        <v>15.849479744406038</v>
      </c>
      <c r="T2403" s="6"/>
      <c r="U2403" s="6"/>
      <c r="V2403" s="6"/>
      <c r="W2403" s="6"/>
      <c r="X2403" s="4"/>
      <c r="Y2403" s="4"/>
      <c r="Z2403" s="4"/>
      <c r="AA2403" s="4"/>
    </row>
    <row r="2404" spans="1:27" x14ac:dyDescent="0.2">
      <c r="A2404" s="5">
        <v>2015</v>
      </c>
      <c r="B2404" s="5" t="s">
        <v>29</v>
      </c>
      <c r="C2404" s="5">
        <v>3</v>
      </c>
      <c r="D2404" s="5">
        <v>60</v>
      </c>
      <c r="F2404" s="5">
        <v>3.38</v>
      </c>
      <c r="G2404" s="5">
        <f t="shared" si="1445"/>
        <v>3.38</v>
      </c>
      <c r="H2404" s="6">
        <f t="shared" si="1439"/>
        <v>8.9727027779178066</v>
      </c>
      <c r="I2404" s="6">
        <f t="shared" si="1438"/>
        <v>0.14954504629863011</v>
      </c>
      <c r="J2404" s="6">
        <f t="shared" si="1446"/>
        <v>1050.6454126351937</v>
      </c>
      <c r="K2404" s="6">
        <f t="shared" si="1447"/>
        <v>786.19034068427732</v>
      </c>
      <c r="L2404" s="6">
        <f t="shared" si="1448"/>
        <v>225.54207445794086</v>
      </c>
      <c r="M2404" s="6">
        <f t="shared" si="1437"/>
        <v>2062.3778277774118</v>
      </c>
      <c r="N2404" s="6">
        <f t="shared" si="1449"/>
        <v>2072.3379153179758</v>
      </c>
      <c r="O2404" s="6">
        <f t="shared" si="1440"/>
        <v>8.2300557323090171</v>
      </c>
      <c r="P2404" s="6">
        <f t="shared" si="1441"/>
        <v>6.2895227254742183</v>
      </c>
      <c r="Q2404" s="6">
        <f t="shared" si="1442"/>
        <v>1.7291559041775466</v>
      </c>
      <c r="R2404" s="6">
        <f t="shared" si="1443"/>
        <v>16.248734361960782</v>
      </c>
      <c r="S2404" s="6">
        <f t="shared" si="1444"/>
        <v>16.23331366999081</v>
      </c>
      <c r="T2404" s="6"/>
      <c r="U2404" s="6"/>
      <c r="V2404" s="6"/>
      <c r="W2404" s="6"/>
      <c r="X2404" s="4"/>
      <c r="Y2404" s="4"/>
      <c r="Z2404" s="4"/>
      <c r="AA2404" s="4"/>
    </row>
    <row r="2405" spans="1:27" x14ac:dyDescent="0.2">
      <c r="A2405" s="5">
        <v>2015</v>
      </c>
      <c r="B2405" s="5" t="s">
        <v>29</v>
      </c>
      <c r="C2405" s="5">
        <v>3</v>
      </c>
      <c r="D2405" s="5">
        <v>60</v>
      </c>
      <c r="F2405" s="5">
        <v>3.38</v>
      </c>
      <c r="G2405" s="5">
        <f t="shared" si="1445"/>
        <v>3.38</v>
      </c>
      <c r="H2405" s="6">
        <f t="shared" si="1439"/>
        <v>8.9727027779178066</v>
      </c>
      <c r="I2405" s="6">
        <f t="shared" si="1438"/>
        <v>0.14954504629863011</v>
      </c>
      <c r="J2405" s="6">
        <f t="shared" si="1446"/>
        <v>1050.6454126351937</v>
      </c>
      <c r="K2405" s="6">
        <f t="shared" si="1447"/>
        <v>786.19034068427732</v>
      </c>
      <c r="L2405" s="6">
        <f t="shared" si="1448"/>
        <v>225.54207445794086</v>
      </c>
      <c r="M2405" s="6">
        <f t="shared" si="1437"/>
        <v>2062.3778277774118</v>
      </c>
      <c r="N2405" s="6">
        <f t="shared" si="1449"/>
        <v>2072.3379153179758</v>
      </c>
      <c r="O2405" s="6">
        <f t="shared" si="1440"/>
        <v>8.2300557323090171</v>
      </c>
      <c r="P2405" s="6">
        <f t="shared" si="1441"/>
        <v>6.2895227254742183</v>
      </c>
      <c r="Q2405" s="6">
        <f t="shared" si="1442"/>
        <v>1.7291559041775466</v>
      </c>
      <c r="R2405" s="6">
        <f t="shared" si="1443"/>
        <v>16.248734361960782</v>
      </c>
      <c r="S2405" s="6">
        <f t="shared" si="1444"/>
        <v>16.23331366999081</v>
      </c>
      <c r="T2405" s="6"/>
      <c r="U2405" s="6"/>
      <c r="V2405" s="6"/>
      <c r="W2405" s="6"/>
      <c r="X2405" s="4"/>
      <c r="Y2405" s="4"/>
      <c r="Z2405" s="4"/>
      <c r="AA2405" s="4"/>
    </row>
    <row r="2406" spans="1:27" x14ac:dyDescent="0.2">
      <c r="A2406" s="5">
        <v>2015</v>
      </c>
      <c r="B2406" s="5" t="s">
        <v>29</v>
      </c>
      <c r="C2406" s="5">
        <v>3</v>
      </c>
      <c r="D2406" s="5">
        <v>60</v>
      </c>
      <c r="F2406" s="5">
        <v>3.42</v>
      </c>
      <c r="G2406" s="5">
        <f t="shared" si="1445"/>
        <v>3.42</v>
      </c>
      <c r="H2406" s="6">
        <f t="shared" si="1439"/>
        <v>9.1863310783619134</v>
      </c>
      <c r="I2406" s="6">
        <f t="shared" si="1438"/>
        <v>0.15310551797269856</v>
      </c>
      <c r="J2406" s="6">
        <f t="shared" si="1446"/>
        <v>1076.9261452917824</v>
      </c>
      <c r="K2406" s="6">
        <f t="shared" si="1447"/>
        <v>804.81381228176201</v>
      </c>
      <c r="L2406" s="6">
        <f t="shared" si="1448"/>
        <v>229.31466678681431</v>
      </c>
      <c r="M2406" s="6">
        <f t="shared" si="1437"/>
        <v>2111.0546243603585</v>
      </c>
      <c r="N2406" s="6">
        <f t="shared" si="1449"/>
        <v>2121.9271933636433</v>
      </c>
      <c r="O2406" s="6">
        <f t="shared" si="1440"/>
        <v>8.4359214714522945</v>
      </c>
      <c r="P2406" s="6">
        <f t="shared" si="1441"/>
        <v>6.4385104982540957</v>
      </c>
      <c r="Q2406" s="6">
        <f t="shared" si="1442"/>
        <v>1.758079112032243</v>
      </c>
      <c r="R2406" s="6">
        <f t="shared" si="1443"/>
        <v>16.632511081738631</v>
      </c>
      <c r="S2406" s="6">
        <f t="shared" si="1444"/>
        <v>16.621763014681871</v>
      </c>
      <c r="T2406" s="6"/>
      <c r="U2406" s="6"/>
      <c r="V2406" s="6"/>
      <c r="W2406" s="6"/>
      <c r="X2406" s="4"/>
      <c r="Y2406" s="4"/>
      <c r="Z2406" s="4"/>
      <c r="AA2406" s="4"/>
    </row>
    <row r="2407" spans="1:27" x14ac:dyDescent="0.2">
      <c r="A2407" s="5">
        <v>2015</v>
      </c>
      <c r="B2407" s="5" t="s">
        <v>29</v>
      </c>
      <c r="C2407" s="5">
        <v>3</v>
      </c>
      <c r="D2407" s="5">
        <v>60</v>
      </c>
      <c r="F2407" s="5">
        <v>3.42</v>
      </c>
      <c r="G2407" s="5">
        <f t="shared" si="1445"/>
        <v>3.42</v>
      </c>
      <c r="H2407" s="6">
        <f t="shared" si="1439"/>
        <v>9.1863310783619134</v>
      </c>
      <c r="I2407" s="6">
        <f t="shared" si="1438"/>
        <v>0.15310551797269856</v>
      </c>
      <c r="J2407" s="6">
        <f t="shared" si="1446"/>
        <v>1076.9261452917824</v>
      </c>
      <c r="K2407" s="6">
        <f t="shared" si="1447"/>
        <v>804.81381228176201</v>
      </c>
      <c r="L2407" s="6">
        <f t="shared" si="1448"/>
        <v>229.31466678681431</v>
      </c>
      <c r="M2407" s="6">
        <f t="shared" si="1437"/>
        <v>2111.0546243603585</v>
      </c>
      <c r="N2407" s="6">
        <f t="shared" si="1449"/>
        <v>2121.9271933636433</v>
      </c>
      <c r="O2407" s="6">
        <f t="shared" si="1440"/>
        <v>8.4359214714522945</v>
      </c>
      <c r="P2407" s="6">
        <f t="shared" si="1441"/>
        <v>6.4385104982540957</v>
      </c>
      <c r="Q2407" s="6">
        <f t="shared" si="1442"/>
        <v>1.758079112032243</v>
      </c>
      <c r="R2407" s="6">
        <f t="shared" si="1443"/>
        <v>16.632511081738631</v>
      </c>
      <c r="S2407" s="6">
        <f t="shared" si="1444"/>
        <v>16.621763014681871</v>
      </c>
      <c r="T2407" s="6"/>
      <c r="U2407" s="6"/>
      <c r="V2407" s="6"/>
      <c r="W2407" s="6"/>
      <c r="X2407" s="4"/>
      <c r="Y2407" s="4"/>
      <c r="Z2407" s="4"/>
      <c r="AA2407" s="4"/>
    </row>
    <row r="2408" spans="1:27" x14ac:dyDescent="0.2">
      <c r="A2408" s="5">
        <v>2015</v>
      </c>
      <c r="B2408" s="5" t="s">
        <v>29</v>
      </c>
      <c r="C2408" s="5">
        <v>3</v>
      </c>
      <c r="D2408" s="5">
        <v>60</v>
      </c>
      <c r="F2408" s="5">
        <v>3.43</v>
      </c>
      <c r="G2408" s="5">
        <f t="shared" si="1445"/>
        <v>3.43</v>
      </c>
      <c r="H2408" s="6">
        <f t="shared" si="1439"/>
        <v>9.2401308525546391</v>
      </c>
      <c r="I2408" s="6">
        <f t="shared" si="1438"/>
        <v>0.15400218087591064</v>
      </c>
      <c r="J2408" s="6">
        <f t="shared" si="1446"/>
        <v>1083.5494851946548</v>
      </c>
      <c r="K2408" s="6">
        <f t="shared" si="1447"/>
        <v>809.50357116900318</v>
      </c>
      <c r="L2408" s="6">
        <f t="shared" si="1448"/>
        <v>230.26065327796044</v>
      </c>
      <c r="M2408" s="6">
        <f t="shared" si="1437"/>
        <v>2123.3137096416185</v>
      </c>
      <c r="N2408" s="6">
        <f t="shared" si="1449"/>
        <v>2134.4165838978015</v>
      </c>
      <c r="O2408" s="6">
        <f t="shared" si="1440"/>
        <v>8.4878043006914616</v>
      </c>
      <c r="P2408" s="6">
        <f t="shared" si="1441"/>
        <v>6.4760285693520254</v>
      </c>
      <c r="Q2408" s="6">
        <f t="shared" si="1442"/>
        <v>1.7653316751310302</v>
      </c>
      <c r="R2408" s="6">
        <f t="shared" si="1443"/>
        <v>16.729164545174516</v>
      </c>
      <c r="S2408" s="6">
        <f t="shared" si="1444"/>
        <v>16.719596573866109</v>
      </c>
      <c r="T2408" s="6"/>
      <c r="U2408" s="6"/>
      <c r="V2408" s="6"/>
      <c r="W2408" s="6"/>
      <c r="X2408" s="4"/>
      <c r="Y2408" s="4"/>
      <c r="Z2408" s="4"/>
      <c r="AA2408" s="4"/>
    </row>
    <row r="2409" spans="1:27" x14ac:dyDescent="0.2">
      <c r="A2409" s="5">
        <v>2015</v>
      </c>
      <c r="B2409" s="5" t="s">
        <v>29</v>
      </c>
      <c r="C2409" s="5">
        <v>3</v>
      </c>
      <c r="D2409" s="5">
        <v>60</v>
      </c>
      <c r="F2409" s="5">
        <v>3.46</v>
      </c>
      <c r="G2409" s="5">
        <f t="shared" si="1445"/>
        <v>3.46</v>
      </c>
      <c r="H2409" s="6">
        <f t="shared" si="1439"/>
        <v>9.4024726529288927</v>
      </c>
      <c r="I2409" s="6">
        <f t="shared" si="1438"/>
        <v>0.15670787754881488</v>
      </c>
      <c r="J2409" s="6">
        <f t="shared" si="1446"/>
        <v>1103.5471805157636</v>
      </c>
      <c r="K2409" s="6">
        <f t="shared" si="1447"/>
        <v>823.6541798642171</v>
      </c>
      <c r="L2409" s="6">
        <f t="shared" si="1448"/>
        <v>233.10539368380566</v>
      </c>
      <c r="M2409" s="6">
        <f t="shared" si="1437"/>
        <v>2160.3067540637862</v>
      </c>
      <c r="N2409" s="6">
        <f t="shared" si="1449"/>
        <v>2172.1057431728036</v>
      </c>
      <c r="O2409" s="6">
        <f t="shared" si="1440"/>
        <v>8.6444529140401478</v>
      </c>
      <c r="P2409" s="6">
        <f t="shared" si="1441"/>
        <v>6.5892334389137366</v>
      </c>
      <c r="Q2409" s="6">
        <f t="shared" si="1442"/>
        <v>1.7871413515758434</v>
      </c>
      <c r="R2409" s="6">
        <f t="shared" si="1443"/>
        <v>17.020827704529729</v>
      </c>
      <c r="S2409" s="6">
        <f t="shared" si="1444"/>
        <v>17.014828321520294</v>
      </c>
      <c r="T2409" s="6"/>
      <c r="U2409" s="6"/>
      <c r="V2409" s="6"/>
      <c r="W2409" s="6"/>
      <c r="X2409" s="4"/>
      <c r="Y2409" s="4"/>
      <c r="Z2409" s="4"/>
      <c r="AA2409" s="4"/>
    </row>
    <row r="2410" spans="1:27" x14ac:dyDescent="0.2">
      <c r="A2410" s="5">
        <v>2015</v>
      </c>
      <c r="B2410" s="5" t="s">
        <v>29</v>
      </c>
      <c r="C2410" s="5">
        <v>3</v>
      </c>
      <c r="D2410" s="5">
        <v>60</v>
      </c>
      <c r="F2410" s="5">
        <v>3.51</v>
      </c>
      <c r="G2410" s="5">
        <f t="shared" si="1445"/>
        <v>3.51</v>
      </c>
      <c r="H2410" s="6">
        <f t="shared" si="1439"/>
        <v>9.6761839128729008</v>
      </c>
      <c r="I2410" s="6">
        <f t="shared" si="1438"/>
        <v>0.16126973188121502</v>
      </c>
      <c r="J2410" s="6">
        <f t="shared" si="1446"/>
        <v>1137.3026278344953</v>
      </c>
      <c r="K2410" s="6">
        <f t="shared" si="1447"/>
        <v>847.50961092825241</v>
      </c>
      <c r="L2410" s="6">
        <f t="shared" si="1448"/>
        <v>237.8691153640041</v>
      </c>
      <c r="M2410" s="6">
        <f t="shared" si="1437"/>
        <v>2222.681354126752</v>
      </c>
      <c r="N2410" s="6">
        <f t="shared" si="1449"/>
        <v>2235.657698172628</v>
      </c>
      <c r="O2410" s="6">
        <f t="shared" si="1440"/>
        <v>8.9088705847035463</v>
      </c>
      <c r="P2410" s="6">
        <f t="shared" si="1441"/>
        <v>6.7800768874260191</v>
      </c>
      <c r="Q2410" s="6">
        <f t="shared" si="1442"/>
        <v>1.8236632177906982</v>
      </c>
      <c r="R2410" s="6">
        <f t="shared" si="1443"/>
        <v>17.512610689920265</v>
      </c>
      <c r="S2410" s="6">
        <f t="shared" si="1444"/>
        <v>17.512651969018918</v>
      </c>
      <c r="T2410" s="6"/>
      <c r="U2410" s="6"/>
      <c r="V2410" s="6"/>
      <c r="W2410" s="6"/>
      <c r="X2410" s="4"/>
      <c r="Y2410" s="4"/>
      <c r="Z2410" s="4"/>
      <c r="AA2410" s="4"/>
    </row>
    <row r="2411" spans="1:27" x14ac:dyDescent="0.2">
      <c r="A2411" s="5">
        <v>2015</v>
      </c>
      <c r="B2411" s="5" t="s">
        <v>29</v>
      </c>
      <c r="C2411" s="5">
        <v>3</v>
      </c>
      <c r="D2411" s="5">
        <v>60</v>
      </c>
      <c r="F2411" s="5">
        <v>3.53</v>
      </c>
      <c r="G2411" s="5">
        <f t="shared" si="1445"/>
        <v>3.53</v>
      </c>
      <c r="H2411" s="6">
        <f t="shared" si="1439"/>
        <v>9.7867679742792628</v>
      </c>
      <c r="I2411" s="6">
        <f t="shared" si="1438"/>
        <v>0.16311279957132105</v>
      </c>
      <c r="J2411" s="6">
        <f t="shared" si="1446"/>
        <v>1150.954033819776</v>
      </c>
      <c r="K2411" s="6">
        <f t="shared" si="1447"/>
        <v>857.14665340606541</v>
      </c>
      <c r="L2411" s="6">
        <f t="shared" si="1448"/>
        <v>239.78243039020069</v>
      </c>
      <c r="M2411" s="6">
        <f t="shared" si="1437"/>
        <v>2247.883117616042</v>
      </c>
      <c r="N2411" s="6">
        <f t="shared" si="1449"/>
        <v>2261.3363461935537</v>
      </c>
      <c r="O2411" s="6">
        <f t="shared" si="1440"/>
        <v>9.01580659825491</v>
      </c>
      <c r="P2411" s="6">
        <f t="shared" si="1441"/>
        <v>6.8571732272485226</v>
      </c>
      <c r="Q2411" s="6">
        <f t="shared" si="1442"/>
        <v>1.8383319663248721</v>
      </c>
      <c r="R2411" s="6">
        <f t="shared" si="1443"/>
        <v>17.711311791828305</v>
      </c>
      <c r="S2411" s="6">
        <f t="shared" si="1444"/>
        <v>17.71380137851617</v>
      </c>
      <c r="T2411" s="6"/>
      <c r="U2411" s="6"/>
      <c r="V2411" s="6"/>
      <c r="W2411" s="6"/>
      <c r="X2411" s="4"/>
      <c r="Y2411" s="4"/>
      <c r="Z2411" s="4"/>
      <c r="AA2411" s="4"/>
    </row>
    <row r="2412" spans="1:27" x14ac:dyDescent="0.2">
      <c r="A2412" s="5">
        <v>2015</v>
      </c>
      <c r="B2412" s="5" t="s">
        <v>29</v>
      </c>
      <c r="C2412" s="5">
        <v>3</v>
      </c>
      <c r="D2412" s="5">
        <v>60</v>
      </c>
      <c r="F2412" s="5">
        <v>3.55</v>
      </c>
      <c r="G2412" s="5">
        <f t="shared" si="1445"/>
        <v>3.55</v>
      </c>
      <c r="H2412" s="6">
        <f t="shared" si="1439"/>
        <v>9.897980354216342</v>
      </c>
      <c r="I2412" s="6">
        <f t="shared" si="1438"/>
        <v>0.16496633923693904</v>
      </c>
      <c r="J2412" s="6">
        <f t="shared" si="1446"/>
        <v>1164.6907852673585</v>
      </c>
      <c r="K2412" s="6">
        <f t="shared" si="1447"/>
        <v>866.83790271219698</v>
      </c>
      <c r="L2412" s="6">
        <f t="shared" si="1448"/>
        <v>241.7001951293671</v>
      </c>
      <c r="M2412" s="6">
        <f t="shared" si="1437"/>
        <v>2273.2288831089227</v>
      </c>
      <c r="N2412" s="6">
        <f t="shared" si="1449"/>
        <v>2287.1623588123739</v>
      </c>
      <c r="O2412" s="6">
        <f t="shared" si="1440"/>
        <v>9.1234111512609743</v>
      </c>
      <c r="P2412" s="6">
        <f t="shared" si="1441"/>
        <v>6.9347032216975757</v>
      </c>
      <c r="Q2412" s="6">
        <f t="shared" si="1442"/>
        <v>1.8530348293251477</v>
      </c>
      <c r="R2412" s="6">
        <f t="shared" si="1443"/>
        <v>17.911149202283696</v>
      </c>
      <c r="S2412" s="6">
        <f t="shared" si="1444"/>
        <v>17.916105144030261</v>
      </c>
      <c r="T2412" s="6"/>
      <c r="U2412" s="6"/>
      <c r="V2412" s="6"/>
      <c r="W2412" s="6"/>
      <c r="X2412" s="4"/>
      <c r="Y2412" s="4"/>
      <c r="Z2412" s="4"/>
      <c r="AA2412" s="4"/>
    </row>
    <row r="2413" spans="1:27" x14ac:dyDescent="0.2">
      <c r="A2413" s="5">
        <v>2015</v>
      </c>
      <c r="B2413" s="5" t="s">
        <v>29</v>
      </c>
      <c r="C2413" s="5">
        <v>3</v>
      </c>
      <c r="D2413" s="5">
        <v>60</v>
      </c>
      <c r="F2413" s="5">
        <v>3.56</v>
      </c>
      <c r="G2413" s="5">
        <f t="shared" si="1445"/>
        <v>3.56</v>
      </c>
      <c r="H2413" s="6">
        <f t="shared" si="1439"/>
        <v>9.9538221636339017</v>
      </c>
      <c r="I2413" s="6">
        <f t="shared" si="1438"/>
        <v>0.16589703606056502</v>
      </c>
      <c r="J2413" s="6">
        <f t="shared" si="1446"/>
        <v>1171.5911806214976</v>
      </c>
      <c r="K2413" s="6">
        <f t="shared" si="1447"/>
        <v>871.70385396817903</v>
      </c>
      <c r="L2413" s="6">
        <f t="shared" si="1448"/>
        <v>242.66074150868067</v>
      </c>
      <c r="M2413" s="6">
        <f t="shared" si="1437"/>
        <v>2285.9557760983571</v>
      </c>
      <c r="N2413" s="6">
        <f t="shared" si="1449"/>
        <v>2300.1306294496803</v>
      </c>
      <c r="O2413" s="6">
        <f t="shared" si="1440"/>
        <v>9.1774642482017317</v>
      </c>
      <c r="P2413" s="6">
        <f t="shared" si="1441"/>
        <v>6.9736308317454325</v>
      </c>
      <c r="Q2413" s="6">
        <f t="shared" si="1442"/>
        <v>1.8603990182332184</v>
      </c>
      <c r="R2413" s="6">
        <f t="shared" si="1443"/>
        <v>18.011494098180382</v>
      </c>
      <c r="S2413" s="6">
        <f t="shared" si="1444"/>
        <v>18.017689930689162</v>
      </c>
      <c r="T2413" s="6"/>
      <c r="U2413" s="6"/>
      <c r="V2413" s="6"/>
      <c r="W2413" s="6"/>
      <c r="X2413" s="4"/>
      <c r="Y2413" s="4"/>
      <c r="Z2413" s="4"/>
      <c r="AA2413" s="4"/>
    </row>
    <row r="2414" spans="1:27" x14ac:dyDescent="0.2">
      <c r="A2414" s="5">
        <v>2015</v>
      </c>
      <c r="B2414" s="5" t="s">
        <v>29</v>
      </c>
      <c r="C2414" s="5">
        <v>3</v>
      </c>
      <c r="D2414" s="5">
        <v>60</v>
      </c>
      <c r="F2414" s="5">
        <v>3.65</v>
      </c>
      <c r="G2414" s="5">
        <f t="shared" si="1445"/>
        <v>3.65</v>
      </c>
      <c r="H2414" s="6">
        <f t="shared" si="1439"/>
        <v>10.463467031862505</v>
      </c>
      <c r="I2414" s="6">
        <f t="shared" si="1438"/>
        <v>0.17439111719770842</v>
      </c>
      <c r="J2414" s="6">
        <f t="shared" si="1446"/>
        <v>1234.6564040675244</v>
      </c>
      <c r="K2414" s="6">
        <f t="shared" si="1447"/>
        <v>916.10714508527292</v>
      </c>
      <c r="L2414" s="6">
        <f t="shared" si="1448"/>
        <v>251.35525082722947</v>
      </c>
      <c r="M2414" s="6">
        <f t="shared" si="1437"/>
        <v>2402.1187999800268</v>
      </c>
      <c r="N2414" s="6">
        <f t="shared" si="1449"/>
        <v>2418.5031806743145</v>
      </c>
      <c r="O2414" s="6">
        <f t="shared" si="1440"/>
        <v>9.6714751651956075</v>
      </c>
      <c r="P2414" s="6">
        <f t="shared" si="1441"/>
        <v>7.3288571606821824</v>
      </c>
      <c r="Q2414" s="6">
        <f t="shared" si="1442"/>
        <v>1.9270569230087593</v>
      </c>
      <c r="R2414" s="6">
        <f t="shared" si="1443"/>
        <v>18.927389248886549</v>
      </c>
      <c r="S2414" s="6">
        <f t="shared" si="1444"/>
        <v>18.944941581948797</v>
      </c>
      <c r="T2414" s="6"/>
      <c r="U2414" s="6"/>
      <c r="V2414" s="6"/>
      <c r="W2414" s="6"/>
      <c r="X2414" s="4"/>
      <c r="Y2414" s="4"/>
      <c r="Z2414" s="4"/>
      <c r="AA2414" s="4"/>
    </row>
    <row r="2415" spans="1:27" x14ac:dyDescent="0.2">
      <c r="A2415" s="5">
        <v>2015</v>
      </c>
      <c r="B2415" s="5" t="s">
        <v>29</v>
      </c>
      <c r="C2415" s="5">
        <v>3</v>
      </c>
      <c r="D2415" s="5">
        <v>60</v>
      </c>
      <c r="F2415" s="5">
        <v>3.66</v>
      </c>
      <c r="G2415" s="5">
        <f t="shared" si="1445"/>
        <v>3.66</v>
      </c>
      <c r="H2415" s="6">
        <f t="shared" si="1439"/>
        <v>10.520879637606859</v>
      </c>
      <c r="I2415" s="6">
        <f t="shared" si="1438"/>
        <v>0.1753479939601143</v>
      </c>
      <c r="J2415" s="6">
        <f t="shared" si="1446"/>
        <v>1241.7706115512187</v>
      </c>
      <c r="K2415" s="6">
        <f t="shared" si="1447"/>
        <v>921.10858496472861</v>
      </c>
      <c r="L2415" s="6">
        <f t="shared" si="1448"/>
        <v>252.32678466073696</v>
      </c>
      <c r="M2415" s="6">
        <f t="shared" si="1437"/>
        <v>2415.205981176684</v>
      </c>
      <c r="N2415" s="6">
        <f t="shared" si="1449"/>
        <v>2431.8399401605921</v>
      </c>
      <c r="O2415" s="6">
        <f t="shared" si="1440"/>
        <v>9.7272031238178798</v>
      </c>
      <c r="P2415" s="6">
        <f t="shared" si="1441"/>
        <v>7.3688686797178287</v>
      </c>
      <c r="Q2415" s="6">
        <f t="shared" si="1442"/>
        <v>1.9345053490656501</v>
      </c>
      <c r="R2415" s="6">
        <f t="shared" si="1443"/>
        <v>19.030577152601357</v>
      </c>
      <c r="S2415" s="6">
        <f t="shared" si="1444"/>
        <v>19.049412864591304</v>
      </c>
      <c r="T2415" s="6"/>
      <c r="U2415" s="6"/>
      <c r="V2415" s="6"/>
      <c r="W2415" s="6"/>
      <c r="X2415" s="4"/>
      <c r="Y2415" s="4"/>
      <c r="Z2415" s="4"/>
      <c r="AA2415" s="4"/>
    </row>
    <row r="2416" spans="1:27" x14ac:dyDescent="0.2">
      <c r="A2416" s="5">
        <v>2015</v>
      </c>
      <c r="B2416" s="5" t="s">
        <v>29</v>
      </c>
      <c r="C2416" s="5">
        <v>3</v>
      </c>
      <c r="D2416" s="5">
        <v>60</v>
      </c>
      <c r="F2416" s="5">
        <v>3.67</v>
      </c>
      <c r="G2416" s="5">
        <f t="shared" si="1445"/>
        <v>3.67</v>
      </c>
      <c r="H2416" s="6">
        <f t="shared" si="1439"/>
        <v>10.578449322983891</v>
      </c>
      <c r="I2416" s="6">
        <f t="shared" si="1438"/>
        <v>0.17630748871639818</v>
      </c>
      <c r="J2416" s="6">
        <f t="shared" si="1446"/>
        <v>1248.9062327077011</v>
      </c>
      <c r="K2416" s="6">
        <f t="shared" si="1447"/>
        <v>926.12357165085655</v>
      </c>
      <c r="L2416" s="6">
        <f t="shared" si="1448"/>
        <v>253.29940743538424</v>
      </c>
      <c r="M2416" s="6">
        <f t="shared" ref="M2416:M2479" si="1450">SUM(J2416:L2416)</f>
        <v>2428.3292117939418</v>
      </c>
      <c r="N2416" s="6">
        <f t="shared" si="1449"/>
        <v>2445.2135541232051</v>
      </c>
      <c r="O2416" s="6">
        <f t="shared" si="1440"/>
        <v>9.7830988228769904</v>
      </c>
      <c r="P2416" s="6">
        <f t="shared" si="1441"/>
        <v>7.4089885732068526</v>
      </c>
      <c r="Q2416" s="6">
        <f t="shared" si="1442"/>
        <v>1.9419621236712792</v>
      </c>
      <c r="R2416" s="6">
        <f t="shared" si="1443"/>
        <v>19.13404951975512</v>
      </c>
      <c r="S2416" s="6">
        <f t="shared" si="1444"/>
        <v>19.15417284063177</v>
      </c>
      <c r="T2416" s="6"/>
      <c r="U2416" s="6"/>
      <c r="V2416" s="6"/>
      <c r="W2416" s="6"/>
      <c r="X2416" s="4"/>
      <c r="Y2416" s="4"/>
      <c r="Z2416" s="4"/>
      <c r="AA2416" s="4"/>
    </row>
    <row r="2417" spans="1:27" x14ac:dyDescent="0.2">
      <c r="A2417" s="5">
        <v>2015</v>
      </c>
      <c r="B2417" s="5" t="s">
        <v>29</v>
      </c>
      <c r="C2417" s="5">
        <v>3</v>
      </c>
      <c r="D2417" s="5">
        <v>60</v>
      </c>
      <c r="F2417" s="5">
        <v>3.7</v>
      </c>
      <c r="G2417" s="5">
        <f t="shared" si="1445"/>
        <v>3.7</v>
      </c>
      <c r="H2417" s="6">
        <f t="shared" si="1439"/>
        <v>10.752100856911069</v>
      </c>
      <c r="I2417" s="6">
        <f t="shared" si="1438"/>
        <v>0.17920168094851782</v>
      </c>
      <c r="J2417" s="6">
        <f t="shared" si="1446"/>
        <v>1270.4416365779491</v>
      </c>
      <c r="K2417" s="6">
        <f t="shared" si="1447"/>
        <v>941.24980885813</v>
      </c>
      <c r="L2417" s="6">
        <f t="shared" si="1448"/>
        <v>256.22379192801026</v>
      </c>
      <c r="M2417" s="6">
        <f t="shared" si="1450"/>
        <v>2467.9152373640891</v>
      </c>
      <c r="N2417" s="6">
        <f t="shared" si="1449"/>
        <v>2485.5555329114818</v>
      </c>
      <c r="O2417" s="6">
        <f t="shared" si="1440"/>
        <v>9.9517928198606</v>
      </c>
      <c r="P2417" s="6">
        <f t="shared" si="1441"/>
        <v>7.5299984708650394</v>
      </c>
      <c r="Q2417" s="6">
        <f t="shared" si="1442"/>
        <v>1.964382404781412</v>
      </c>
      <c r="R2417" s="6">
        <f t="shared" si="1443"/>
        <v>19.446173695507049</v>
      </c>
      <c r="S2417" s="6">
        <f t="shared" si="1444"/>
        <v>19.470185007806606</v>
      </c>
      <c r="T2417" s="6"/>
      <c r="U2417" s="6"/>
      <c r="V2417" s="6"/>
      <c r="W2417" s="6"/>
      <c r="X2417" s="4"/>
      <c r="Y2417" s="4"/>
      <c r="Z2417" s="4"/>
      <c r="AA2417" s="4"/>
    </row>
    <row r="2418" spans="1:27" x14ac:dyDescent="0.2">
      <c r="A2418" s="5">
        <v>2015</v>
      </c>
      <c r="B2418" s="5" t="s">
        <v>29</v>
      </c>
      <c r="C2418" s="5">
        <v>3</v>
      </c>
      <c r="D2418" s="5">
        <v>60</v>
      </c>
      <c r="F2418" s="5">
        <v>3.75</v>
      </c>
      <c r="G2418" s="5">
        <f t="shared" si="1445"/>
        <v>3.75</v>
      </c>
      <c r="H2418" s="6">
        <f t="shared" si="1439"/>
        <v>11.044661672776616</v>
      </c>
      <c r="I2418" s="6">
        <f t="shared" si="1438"/>
        <v>0.18407769454627693</v>
      </c>
      <c r="J2418" s="6">
        <f t="shared" si="1446"/>
        <v>1306.7627924194412</v>
      </c>
      <c r="K2418" s="6">
        <f t="shared" si="1447"/>
        <v>966.73110603738905</v>
      </c>
      <c r="L2418" s="6">
        <f t="shared" si="1448"/>
        <v>261.11938289892004</v>
      </c>
      <c r="M2418" s="6">
        <f t="shared" si="1450"/>
        <v>2534.6132813557501</v>
      </c>
      <c r="N2418" s="6">
        <f t="shared" si="1449"/>
        <v>2553.5293470783645</v>
      </c>
      <c r="O2418" s="6">
        <f t="shared" si="1440"/>
        <v>10.236308540618955</v>
      </c>
      <c r="P2418" s="6">
        <f t="shared" si="1441"/>
        <v>7.7338488482991128</v>
      </c>
      <c r="Q2418" s="6">
        <f t="shared" si="1442"/>
        <v>2.0019152688917203</v>
      </c>
      <c r="R2418" s="6">
        <f t="shared" si="1443"/>
        <v>19.97207265780979</v>
      </c>
      <c r="S2418" s="6">
        <f t="shared" si="1444"/>
        <v>20.002646552113852</v>
      </c>
      <c r="T2418" s="6"/>
      <c r="U2418" s="6"/>
      <c r="V2418" s="6"/>
      <c r="W2418" s="6"/>
      <c r="X2418" s="4"/>
      <c r="Y2418" s="4"/>
      <c r="Z2418" s="4"/>
      <c r="AA2418" s="4"/>
    </row>
    <row r="2419" spans="1:27" x14ac:dyDescent="0.2">
      <c r="A2419" s="5">
        <v>2015</v>
      </c>
      <c r="B2419" s="5" t="s">
        <v>29</v>
      </c>
      <c r="C2419" s="5">
        <v>3</v>
      </c>
      <c r="D2419" s="5">
        <v>60</v>
      </c>
      <c r="F2419" s="5">
        <v>3.77</v>
      </c>
      <c r="G2419" s="5">
        <f t="shared" si="1445"/>
        <v>3.77</v>
      </c>
      <c r="H2419" s="6">
        <f t="shared" si="1439"/>
        <v>11.162785556551592</v>
      </c>
      <c r="I2419" s="6">
        <f t="shared" si="1438"/>
        <v>0.18604642594252654</v>
      </c>
      <c r="J2419" s="6">
        <f t="shared" si="1446"/>
        <v>1321.4414748312745</v>
      </c>
      <c r="K2419" s="6">
        <f t="shared" si="1447"/>
        <v>977.01843206077183</v>
      </c>
      <c r="L2419" s="6">
        <f t="shared" si="1448"/>
        <v>263.0851452999832</v>
      </c>
      <c r="M2419" s="6">
        <f t="shared" si="1450"/>
        <v>2561.5450521920293</v>
      </c>
      <c r="N2419" s="6">
        <f t="shared" si="1449"/>
        <v>2580.9769098492079</v>
      </c>
      <c r="O2419" s="6">
        <f t="shared" si="1440"/>
        <v>10.351291552844982</v>
      </c>
      <c r="P2419" s="6">
        <f t="shared" si="1441"/>
        <v>7.8161474564861741</v>
      </c>
      <c r="Q2419" s="6">
        <f t="shared" si="1442"/>
        <v>2.0169861139665377</v>
      </c>
      <c r="R2419" s="6">
        <f t="shared" si="1443"/>
        <v>20.184425123297693</v>
      </c>
      <c r="S2419" s="6">
        <f t="shared" si="1444"/>
        <v>20.217652460485461</v>
      </c>
      <c r="T2419" s="6"/>
      <c r="U2419" s="6"/>
      <c r="V2419" s="6"/>
      <c r="W2419" s="6"/>
      <c r="X2419" s="4"/>
      <c r="Y2419" s="4"/>
      <c r="Z2419" s="4"/>
      <c r="AA2419" s="4"/>
    </row>
    <row r="2420" spans="1:27" x14ac:dyDescent="0.2">
      <c r="A2420" s="5">
        <v>2015</v>
      </c>
      <c r="B2420" s="5" t="s">
        <v>29</v>
      </c>
      <c r="C2420" s="5">
        <v>3</v>
      </c>
      <c r="D2420" s="5">
        <v>60</v>
      </c>
      <c r="F2420" s="5">
        <v>3.77</v>
      </c>
      <c r="G2420" s="5">
        <f t="shared" si="1445"/>
        <v>3.77</v>
      </c>
      <c r="H2420" s="6">
        <f t="shared" si="1439"/>
        <v>11.162785556551592</v>
      </c>
      <c r="I2420" s="6">
        <f t="shared" si="1438"/>
        <v>0.18604642594252654</v>
      </c>
      <c r="J2420" s="6">
        <f t="shared" si="1446"/>
        <v>1321.4414748312745</v>
      </c>
      <c r="K2420" s="6">
        <f t="shared" si="1447"/>
        <v>977.01843206077183</v>
      </c>
      <c r="L2420" s="6">
        <f t="shared" si="1448"/>
        <v>263.0851452999832</v>
      </c>
      <c r="M2420" s="6">
        <f t="shared" si="1450"/>
        <v>2561.5450521920293</v>
      </c>
      <c r="N2420" s="6">
        <f t="shared" si="1449"/>
        <v>2580.9769098492079</v>
      </c>
      <c r="O2420" s="6">
        <f t="shared" si="1440"/>
        <v>10.351291552844982</v>
      </c>
      <c r="P2420" s="6">
        <f t="shared" si="1441"/>
        <v>7.8161474564861741</v>
      </c>
      <c r="Q2420" s="6">
        <f t="shared" si="1442"/>
        <v>2.0169861139665377</v>
      </c>
      <c r="R2420" s="6">
        <f t="shared" si="1443"/>
        <v>20.184425123297693</v>
      </c>
      <c r="S2420" s="6">
        <f t="shared" si="1444"/>
        <v>20.217652460485461</v>
      </c>
      <c r="T2420" s="6"/>
      <c r="U2420" s="6"/>
      <c r="V2420" s="6"/>
      <c r="W2420" s="6"/>
      <c r="X2420" s="4"/>
      <c r="Y2420" s="4"/>
      <c r="Z2420" s="4"/>
      <c r="AA2420" s="4"/>
    </row>
    <row r="2421" spans="1:27" x14ac:dyDescent="0.2">
      <c r="A2421" s="5">
        <v>2015</v>
      </c>
      <c r="B2421" s="5" t="s">
        <v>29</v>
      </c>
      <c r="C2421" s="5">
        <v>3</v>
      </c>
      <c r="D2421" s="5">
        <v>60</v>
      </c>
      <c r="F2421" s="5">
        <v>3.8</v>
      </c>
      <c r="G2421" s="5">
        <f t="shared" si="1445"/>
        <v>3.8</v>
      </c>
      <c r="H2421" s="6">
        <f t="shared" si="1439"/>
        <v>11.341149479459153</v>
      </c>
      <c r="I2421" s="6">
        <f t="shared" si="1438"/>
        <v>0.18901915799098587</v>
      </c>
      <c r="J2421" s="6">
        <f t="shared" si="1446"/>
        <v>1343.6205914654713</v>
      </c>
      <c r="K2421" s="6">
        <f t="shared" si="1447"/>
        <v>992.55099116989106</v>
      </c>
      <c r="L2421" s="6">
        <f t="shared" si="1448"/>
        <v>266.04181035219113</v>
      </c>
      <c r="M2421" s="6">
        <f t="shared" si="1450"/>
        <v>2602.2133929875536</v>
      </c>
      <c r="N2421" s="6">
        <f t="shared" si="1449"/>
        <v>2622.4247468749654</v>
      </c>
      <c r="O2421" s="6">
        <f t="shared" si="1440"/>
        <v>10.525027966479524</v>
      </c>
      <c r="P2421" s="6">
        <f t="shared" si="1441"/>
        <v>7.9404079293591279</v>
      </c>
      <c r="Q2421" s="6">
        <f t="shared" si="1442"/>
        <v>2.0396538793667989</v>
      </c>
      <c r="R2421" s="6">
        <f t="shared" si="1443"/>
        <v>20.505089775205452</v>
      </c>
      <c r="S2421" s="6">
        <f t="shared" si="1444"/>
        <v>20.542327183853896</v>
      </c>
      <c r="T2421" s="6"/>
      <c r="U2421" s="6"/>
      <c r="V2421" s="6"/>
      <c r="W2421" s="6"/>
      <c r="X2421" s="4"/>
      <c r="Y2421" s="4"/>
      <c r="Z2421" s="4"/>
      <c r="AA2421" s="4"/>
    </row>
    <row r="2422" spans="1:27" x14ac:dyDescent="0.2">
      <c r="A2422" s="5">
        <v>2015</v>
      </c>
      <c r="B2422" s="5" t="s">
        <v>29</v>
      </c>
      <c r="C2422" s="5">
        <v>3</v>
      </c>
      <c r="D2422" s="5">
        <v>60</v>
      </c>
      <c r="F2422" s="5">
        <v>3.81</v>
      </c>
      <c r="G2422" s="5">
        <f t="shared" si="1445"/>
        <v>3.81</v>
      </c>
      <c r="H2422" s="6">
        <f t="shared" si="1439"/>
        <v>11.400918279693698</v>
      </c>
      <c r="I2422" s="6">
        <f t="shared" si="1438"/>
        <v>0.19001530466156163</v>
      </c>
      <c r="J2422" s="6">
        <f t="shared" si="1446"/>
        <v>1351.0566112010815</v>
      </c>
      <c r="K2422" s="6">
        <f t="shared" si="1447"/>
        <v>997.75559479389244</v>
      </c>
      <c r="L2422" s="6">
        <f t="shared" si="1448"/>
        <v>267.02949775949554</v>
      </c>
      <c r="M2422" s="6">
        <f t="shared" si="1450"/>
        <v>2615.8417037544691</v>
      </c>
      <c r="N2422" s="6">
        <f t="shared" si="1449"/>
        <v>2636.314427880764</v>
      </c>
      <c r="O2422" s="6">
        <f t="shared" si="1440"/>
        <v>10.583276787741804</v>
      </c>
      <c r="P2422" s="6">
        <f t="shared" si="1441"/>
        <v>7.9820447583511394</v>
      </c>
      <c r="Q2422" s="6">
        <f t="shared" si="1442"/>
        <v>2.0472261494894659</v>
      </c>
      <c r="R2422" s="6">
        <f t="shared" si="1443"/>
        <v>20.612547695582407</v>
      </c>
      <c r="S2422" s="6">
        <f t="shared" si="1444"/>
        <v>20.651129685065985</v>
      </c>
      <c r="T2422" s="6"/>
      <c r="U2422" s="6"/>
      <c r="V2422" s="6"/>
      <c r="W2422" s="6"/>
      <c r="X2422" s="4"/>
      <c r="Y2422" s="4"/>
      <c r="Z2422" s="4"/>
      <c r="AA2422" s="4"/>
    </row>
    <row r="2423" spans="1:27" x14ac:dyDescent="0.2">
      <c r="A2423" s="5">
        <v>2015</v>
      </c>
      <c r="B2423" s="5" t="s">
        <v>29</v>
      </c>
      <c r="C2423" s="5">
        <v>3</v>
      </c>
      <c r="D2423" s="5">
        <v>60</v>
      </c>
      <c r="F2423" s="5">
        <v>4</v>
      </c>
      <c r="G2423" s="5">
        <f t="shared" si="1445"/>
        <v>4</v>
      </c>
      <c r="H2423" s="6">
        <f t="shared" si="1439"/>
        <v>12.566370614359172</v>
      </c>
      <c r="I2423" s="6">
        <f t="shared" si="1438"/>
        <v>0.20943951023931953</v>
      </c>
      <c r="J2423" s="6">
        <f t="shared" si="1446"/>
        <v>1496.4323210217374</v>
      </c>
      <c r="K2423" s="6">
        <f t="shared" si="1447"/>
        <v>1099.2155231201182</v>
      </c>
      <c r="L2423" s="6">
        <f t="shared" si="1448"/>
        <v>285.99577079817215</v>
      </c>
      <c r="M2423" s="6">
        <f t="shared" si="1450"/>
        <v>2881.6436149400279</v>
      </c>
      <c r="N2423" s="6">
        <f t="shared" si="1449"/>
        <v>2907.2246204539701</v>
      </c>
      <c r="O2423" s="6">
        <f t="shared" si="1440"/>
        <v>11.722053181336943</v>
      </c>
      <c r="P2423" s="6">
        <f t="shared" si="1441"/>
        <v>8.7937241849609453</v>
      </c>
      <c r="Q2423" s="6">
        <f t="shared" si="1442"/>
        <v>2.1926342427859864</v>
      </c>
      <c r="R2423" s="6">
        <f t="shared" si="1443"/>
        <v>22.708411609083875</v>
      </c>
      <c r="S2423" s="6">
        <f t="shared" si="1444"/>
        <v>22.773259526889433</v>
      </c>
      <c r="T2423" s="6"/>
      <c r="U2423" s="6"/>
      <c r="V2423" s="6"/>
      <c r="W2423" s="6"/>
      <c r="X2423" s="4"/>
      <c r="Y2423" s="4"/>
      <c r="Z2423" s="4"/>
      <c r="AA2423" s="4"/>
    </row>
    <row r="2424" spans="1:27" x14ac:dyDescent="0.2">
      <c r="A2424" s="5">
        <v>2015</v>
      </c>
      <c r="B2424" s="5" t="s">
        <v>29</v>
      </c>
      <c r="C2424" s="5">
        <v>3</v>
      </c>
      <c r="D2424" s="5">
        <v>60</v>
      </c>
      <c r="F2424" s="5">
        <v>4.1900000000000004</v>
      </c>
      <c r="G2424" s="5">
        <f t="shared" si="1445"/>
        <v>4.1900000000000004</v>
      </c>
      <c r="H2424" s="6">
        <f t="shared" si="1439"/>
        <v>13.788528696421945</v>
      </c>
      <c r="I2424" s="6">
        <f t="shared" si="1438"/>
        <v>0.22980881160703243</v>
      </c>
      <c r="J2424" s="6">
        <f t="shared" si="1446"/>
        <v>1649.6072105388275</v>
      </c>
      <c r="K2424" s="6">
        <f t="shared" si="1447"/>
        <v>1205.5615156370998</v>
      </c>
      <c r="L2424" s="6">
        <f t="shared" si="1448"/>
        <v>305.33514486716922</v>
      </c>
      <c r="M2424" s="6">
        <f t="shared" si="1450"/>
        <v>3160.5038710430963</v>
      </c>
      <c r="N2424" s="6">
        <f t="shared" si="1449"/>
        <v>3191.4510780379023</v>
      </c>
      <c r="O2424" s="6">
        <f t="shared" si="1440"/>
        <v>12.921923149220815</v>
      </c>
      <c r="P2424" s="6">
        <f t="shared" si="1441"/>
        <v>9.6444921250967983</v>
      </c>
      <c r="Q2424" s="6">
        <f t="shared" si="1442"/>
        <v>2.3409027773149642</v>
      </c>
      <c r="R2424" s="6">
        <f t="shared" si="1443"/>
        <v>24.907318051632579</v>
      </c>
      <c r="S2424" s="6">
        <f t="shared" si="1444"/>
        <v>24.9997001112969</v>
      </c>
      <c r="T2424" s="6"/>
      <c r="U2424" s="6"/>
      <c r="V2424" s="6"/>
      <c r="W2424" s="6"/>
      <c r="X2424" s="4"/>
      <c r="Y2424" s="4"/>
      <c r="Z2424" s="4"/>
      <c r="AA2424" s="4"/>
    </row>
    <row r="2425" spans="1:27" x14ac:dyDescent="0.2">
      <c r="A2425" s="5">
        <v>2015</v>
      </c>
      <c r="B2425" s="5" t="s">
        <v>29</v>
      </c>
      <c r="C2425" s="5">
        <v>3</v>
      </c>
      <c r="D2425" s="5">
        <v>60</v>
      </c>
      <c r="F2425" s="5">
        <v>4.22</v>
      </c>
      <c r="G2425" s="5">
        <f t="shared" si="1445"/>
        <v>4.22</v>
      </c>
      <c r="H2425" s="6">
        <f t="shared" si="1439"/>
        <v>13.986684653047117</v>
      </c>
      <c r="I2425" s="6">
        <f t="shared" si="1438"/>
        <v>0.23311141088411863</v>
      </c>
      <c r="J2425" s="6">
        <f t="shared" si="1446"/>
        <v>1674.5080706761003</v>
      </c>
      <c r="K2425" s="6">
        <f t="shared" si="1447"/>
        <v>1222.7994861019456</v>
      </c>
      <c r="L2425" s="6">
        <f t="shared" si="1448"/>
        <v>308.42216333657353</v>
      </c>
      <c r="M2425" s="6">
        <f t="shared" si="1450"/>
        <v>3205.7297201146198</v>
      </c>
      <c r="N2425" s="6">
        <f t="shared" si="1449"/>
        <v>3237.5466265172963</v>
      </c>
      <c r="O2425" s="6">
        <f t="shared" si="1440"/>
        <v>13.116979886962785</v>
      </c>
      <c r="P2425" s="6">
        <f t="shared" si="1441"/>
        <v>9.7823958888155644</v>
      </c>
      <c r="Q2425" s="6">
        <f t="shared" si="1442"/>
        <v>2.3645699189137304</v>
      </c>
      <c r="R2425" s="6">
        <f t="shared" si="1443"/>
        <v>25.26394569469208</v>
      </c>
      <c r="S2425" s="6">
        <f t="shared" si="1444"/>
        <v>25.36078190771882</v>
      </c>
      <c r="T2425" s="6"/>
      <c r="U2425" s="6"/>
      <c r="V2425" s="6"/>
      <c r="W2425" s="6"/>
      <c r="X2425" s="4"/>
      <c r="Y2425" s="4"/>
      <c r="Z2425" s="4"/>
      <c r="AA2425" s="4"/>
    </row>
    <row r="2426" spans="1:27" x14ac:dyDescent="0.2">
      <c r="A2426" s="5">
        <v>2015</v>
      </c>
      <c r="B2426" s="5" t="s">
        <v>29</v>
      </c>
      <c r="C2426" s="5">
        <v>3</v>
      </c>
      <c r="D2426" s="5">
        <v>60</v>
      </c>
      <c r="F2426" s="5">
        <v>4.24</v>
      </c>
      <c r="G2426" s="5">
        <f t="shared" si="1445"/>
        <v>4.24</v>
      </c>
      <c r="H2426" s="6">
        <f t="shared" si="1439"/>
        <v>14.119574022293968</v>
      </c>
      <c r="I2426" s="6">
        <f t="shared" si="1438"/>
        <v>0.23532623370489947</v>
      </c>
      <c r="J2426" s="6">
        <f t="shared" si="1446"/>
        <v>1691.2172391168617</v>
      </c>
      <c r="K2426" s="6">
        <f t="shared" si="1447"/>
        <v>1234.3591046156162</v>
      </c>
      <c r="L2426" s="6">
        <f t="shared" si="1448"/>
        <v>310.48518403025224</v>
      </c>
      <c r="M2426" s="6">
        <f t="shared" si="1450"/>
        <v>3236.0615277627298</v>
      </c>
      <c r="N2426" s="6">
        <f t="shared" si="1449"/>
        <v>3268.4615256285142</v>
      </c>
      <c r="O2426" s="6">
        <f t="shared" si="1440"/>
        <v>13.247868373082081</v>
      </c>
      <c r="P2426" s="6">
        <f t="shared" si="1441"/>
        <v>9.8748728369249292</v>
      </c>
      <c r="Q2426" s="6">
        <f t="shared" si="1442"/>
        <v>2.3803864108986006</v>
      </c>
      <c r="R2426" s="6">
        <f t="shared" si="1443"/>
        <v>25.503127620905612</v>
      </c>
      <c r="S2426" s="6">
        <f t="shared" si="1444"/>
        <v>25.602948617423358</v>
      </c>
      <c r="T2426" s="6"/>
      <c r="U2426" s="6"/>
      <c r="V2426" s="6"/>
      <c r="W2426" s="6"/>
      <c r="X2426" s="4"/>
      <c r="Y2426" s="4"/>
      <c r="Z2426" s="4"/>
      <c r="AA2426" s="4"/>
    </row>
    <row r="2427" spans="1:27" x14ac:dyDescent="0.2">
      <c r="A2427" s="5">
        <v>2015</v>
      </c>
      <c r="B2427" s="5" t="s">
        <v>29</v>
      </c>
      <c r="C2427" s="5">
        <v>3</v>
      </c>
      <c r="D2427" s="5">
        <v>60</v>
      </c>
      <c r="F2427" s="5">
        <v>4.3099999999999996</v>
      </c>
      <c r="G2427" s="5">
        <f t="shared" si="1445"/>
        <v>4.3099999999999996</v>
      </c>
      <c r="H2427" s="6">
        <f t="shared" si="1439"/>
        <v>14.589634823087337</v>
      </c>
      <c r="I2427" s="6">
        <f t="shared" si="1438"/>
        <v>0.24316058038478897</v>
      </c>
      <c r="J2427" s="6">
        <f t="shared" si="1446"/>
        <v>1750.3841230513874</v>
      </c>
      <c r="K2427" s="6">
        <f t="shared" si="1447"/>
        <v>1275.2438498985041</v>
      </c>
      <c r="L2427" s="6">
        <f t="shared" si="1448"/>
        <v>317.73713419629553</v>
      </c>
      <c r="M2427" s="6">
        <f t="shared" si="1450"/>
        <v>3343.3651071461873</v>
      </c>
      <c r="N2427" s="6">
        <f t="shared" si="1449"/>
        <v>3377.826342988933</v>
      </c>
      <c r="O2427" s="6">
        <f t="shared" si="1440"/>
        <v>13.711342297235866</v>
      </c>
      <c r="P2427" s="6">
        <f t="shared" si="1441"/>
        <v>10.201950799188033</v>
      </c>
      <c r="Q2427" s="6">
        <f t="shared" si="1442"/>
        <v>2.4359846955049327</v>
      </c>
      <c r="R2427" s="6">
        <f t="shared" si="1443"/>
        <v>26.349277791928831</v>
      </c>
      <c r="S2427" s="6">
        <f t="shared" si="1444"/>
        <v>26.459639686746641</v>
      </c>
      <c r="T2427" s="6"/>
      <c r="U2427" s="6"/>
      <c r="V2427" s="6"/>
      <c r="W2427" s="6"/>
      <c r="X2427" s="4"/>
      <c r="Y2427" s="4"/>
      <c r="Z2427" s="4"/>
      <c r="AA2427" s="4"/>
    </row>
    <row r="2428" spans="1:27" x14ac:dyDescent="0.2">
      <c r="A2428" s="5">
        <v>2015</v>
      </c>
      <c r="B2428" s="5" t="s">
        <v>29</v>
      </c>
      <c r="C2428" s="5">
        <v>3</v>
      </c>
      <c r="D2428" s="5">
        <v>60</v>
      </c>
      <c r="F2428" s="5">
        <v>4.42</v>
      </c>
      <c r="G2428" s="5">
        <f t="shared" si="1445"/>
        <v>4.42</v>
      </c>
      <c r="H2428" s="6">
        <f t="shared" si="1439"/>
        <v>15.343852679397909</v>
      </c>
      <c r="I2428" s="6">
        <f t="shared" si="1438"/>
        <v>0.25573087798996513</v>
      </c>
      <c r="J2428" s="6">
        <f t="shared" si="1446"/>
        <v>1845.5162079773684</v>
      </c>
      <c r="K2428" s="6">
        <f t="shared" si="1447"/>
        <v>1340.8302091386481</v>
      </c>
      <c r="L2428" s="6">
        <f t="shared" si="1448"/>
        <v>329.23077399952325</v>
      </c>
      <c r="M2428" s="6">
        <f t="shared" si="1450"/>
        <v>3515.5771911155398</v>
      </c>
      <c r="N2428" s="6">
        <f t="shared" si="1449"/>
        <v>3553.3400158420895</v>
      </c>
      <c r="O2428" s="6">
        <f t="shared" si="1440"/>
        <v>14.456543629156052</v>
      </c>
      <c r="P2428" s="6">
        <f t="shared" si="1441"/>
        <v>10.726641673109185</v>
      </c>
      <c r="Q2428" s="6">
        <f t="shared" si="1442"/>
        <v>2.5241026006630118</v>
      </c>
      <c r="R2428" s="6">
        <f t="shared" si="1443"/>
        <v>27.70728790292825</v>
      </c>
      <c r="S2428" s="6">
        <f t="shared" si="1444"/>
        <v>27.834496790763033</v>
      </c>
      <c r="T2428" s="6"/>
      <c r="U2428" s="6"/>
      <c r="V2428" s="6"/>
      <c r="W2428" s="6"/>
      <c r="X2428" s="4"/>
      <c r="Y2428" s="4"/>
      <c r="Z2428" s="4"/>
      <c r="AA2428" s="4"/>
    </row>
    <row r="2429" spans="1:27" x14ac:dyDescent="0.2">
      <c r="A2429" s="5">
        <v>2015</v>
      </c>
      <c r="B2429" s="5" t="s">
        <v>29</v>
      </c>
      <c r="C2429" s="5">
        <v>3</v>
      </c>
      <c r="D2429" s="5">
        <v>60</v>
      </c>
      <c r="F2429" s="5">
        <v>4.53</v>
      </c>
      <c r="G2429" s="5">
        <f t="shared" si="1445"/>
        <v>4.53</v>
      </c>
      <c r="H2429" s="6">
        <f t="shared" si="1439"/>
        <v>16.117077171262697</v>
      </c>
      <c r="I2429" s="6">
        <f t="shared" si="1438"/>
        <v>0.26861795285437828</v>
      </c>
      <c r="J2429" s="6">
        <f t="shared" si="1446"/>
        <v>1943.2886864193031</v>
      </c>
      <c r="K2429" s="6">
        <f t="shared" si="1447"/>
        <v>1408.0526430273412</v>
      </c>
      <c r="L2429" s="6">
        <f t="shared" si="1448"/>
        <v>340.84230062343698</v>
      </c>
      <c r="M2429" s="6">
        <f t="shared" si="1450"/>
        <v>3692.1836300700816</v>
      </c>
      <c r="N2429" s="6">
        <f t="shared" si="1449"/>
        <v>3733.3214998449512</v>
      </c>
      <c r="O2429" s="6">
        <f t="shared" si="1440"/>
        <v>15.222428043617873</v>
      </c>
      <c r="P2429" s="6">
        <f t="shared" si="1441"/>
        <v>11.264421144218728</v>
      </c>
      <c r="Q2429" s="6">
        <f t="shared" si="1442"/>
        <v>2.6131243047796837</v>
      </c>
      <c r="R2429" s="6">
        <f t="shared" si="1443"/>
        <v>29.099973492616286</v>
      </c>
      <c r="S2429" s="6">
        <f t="shared" si="1444"/>
        <v>29.244351748785448</v>
      </c>
      <c r="T2429" s="6"/>
      <c r="U2429" s="6"/>
      <c r="V2429" s="6"/>
      <c r="W2429" s="6"/>
      <c r="X2429" s="4"/>
      <c r="Y2429" s="4"/>
      <c r="Z2429" s="4"/>
      <c r="AA2429" s="4"/>
    </row>
    <row r="2430" spans="1:27" x14ac:dyDescent="0.2">
      <c r="A2430" s="5">
        <v>2015</v>
      </c>
      <c r="B2430" s="5" t="s">
        <v>29</v>
      </c>
      <c r="C2430" s="5">
        <v>3</v>
      </c>
      <c r="D2430" s="5">
        <v>60</v>
      </c>
      <c r="F2430" s="5">
        <v>4.87</v>
      </c>
      <c r="G2430" s="5">
        <f t="shared" si="1445"/>
        <v>4.87</v>
      </c>
      <c r="H2430" s="6">
        <f t="shared" si="1439"/>
        <v>18.627209701480943</v>
      </c>
      <c r="I2430" s="6">
        <f t="shared" si="1438"/>
        <v>0.31045349502468239</v>
      </c>
      <c r="J2430" s="6">
        <f t="shared" si="1446"/>
        <v>2262.2568744046184</v>
      </c>
      <c r="K2430" s="6">
        <f t="shared" si="1447"/>
        <v>1626.170592036113</v>
      </c>
      <c r="L2430" s="6">
        <f t="shared" si="1448"/>
        <v>377.45993304076973</v>
      </c>
      <c r="M2430" s="6">
        <f t="shared" si="1450"/>
        <v>4265.8873994815012</v>
      </c>
      <c r="N2430" s="6">
        <f t="shared" si="1449"/>
        <v>4317.8864511593529</v>
      </c>
      <c r="O2430" s="6">
        <f t="shared" si="1440"/>
        <v>17.72101218283618</v>
      </c>
      <c r="P2430" s="6">
        <f t="shared" si="1441"/>
        <v>13.009364736288905</v>
      </c>
      <c r="Q2430" s="6">
        <f t="shared" si="1442"/>
        <v>2.8938594866459013</v>
      </c>
      <c r="R2430" s="6">
        <f t="shared" si="1443"/>
        <v>33.624236405770986</v>
      </c>
      <c r="S2430" s="6">
        <f t="shared" si="1444"/>
        <v>33.82344386741493</v>
      </c>
      <c r="T2430" s="6"/>
      <c r="U2430" s="6"/>
      <c r="V2430" s="6"/>
      <c r="W2430" s="6"/>
      <c r="X2430" s="4"/>
      <c r="Y2430" s="4"/>
      <c r="Z2430" s="4"/>
      <c r="AA2430" s="4"/>
    </row>
    <row r="2431" spans="1:27" x14ac:dyDescent="0.2">
      <c r="A2431" s="5">
        <v>2015</v>
      </c>
      <c r="B2431" s="5" t="s">
        <v>29</v>
      </c>
      <c r="C2431" s="5">
        <v>3</v>
      </c>
      <c r="D2431" s="5">
        <v>60</v>
      </c>
      <c r="F2431" s="5">
        <v>4.93</v>
      </c>
      <c r="G2431" s="5">
        <f t="shared" si="1445"/>
        <v>4.93</v>
      </c>
      <c r="H2431" s="6">
        <f t="shared" si="1439"/>
        <v>19.089023821558637</v>
      </c>
      <c r="I2431" s="6">
        <f t="shared" si="1438"/>
        <v>0.31815039702597731</v>
      </c>
      <c r="J2431" s="6">
        <f t="shared" si="1446"/>
        <v>2321.1843219092011</v>
      </c>
      <c r="K2431" s="6">
        <f t="shared" si="1447"/>
        <v>1666.2832914636913</v>
      </c>
      <c r="L2431" s="6">
        <f t="shared" si="1448"/>
        <v>384.03356102429848</v>
      </c>
      <c r="M2431" s="6">
        <f t="shared" si="1450"/>
        <v>4371.5011743971909</v>
      </c>
      <c r="N2431" s="6">
        <f t="shared" si="1449"/>
        <v>4425.4792936722661</v>
      </c>
      <c r="O2431" s="6">
        <f t="shared" si="1440"/>
        <v>18.182610521622074</v>
      </c>
      <c r="P2431" s="6">
        <f t="shared" si="1441"/>
        <v>13.330266331709531</v>
      </c>
      <c r="Q2431" s="6">
        <f t="shared" si="1442"/>
        <v>2.9442573011862887</v>
      </c>
      <c r="R2431" s="6">
        <f t="shared" si="1443"/>
        <v>34.457134154517895</v>
      </c>
      <c r="S2431" s="6">
        <f t="shared" si="1444"/>
        <v>34.666254467099414</v>
      </c>
      <c r="T2431" s="6"/>
      <c r="U2431" s="6"/>
      <c r="V2431" s="6"/>
      <c r="W2431" s="6"/>
      <c r="X2431" s="4"/>
      <c r="Y2431" s="4"/>
      <c r="Z2431" s="4"/>
      <c r="AA2431" s="4"/>
    </row>
    <row r="2432" spans="1:27" x14ac:dyDescent="0.2">
      <c r="A2432" s="5">
        <v>2015</v>
      </c>
      <c r="B2432" s="5" t="s">
        <v>29</v>
      </c>
      <c r="C2432" s="5">
        <v>3</v>
      </c>
      <c r="D2432" s="5">
        <v>60</v>
      </c>
      <c r="F2432" s="5">
        <v>4.9400000000000004</v>
      </c>
      <c r="G2432" s="5">
        <f t="shared" si="1445"/>
        <v>4.9400000000000004</v>
      </c>
      <c r="H2432" s="6">
        <f t="shared" si="1439"/>
        <v>19.166542620285973</v>
      </c>
      <c r="I2432" s="6">
        <f t="shared" si="1438"/>
        <v>0.31944237700476624</v>
      </c>
      <c r="J2432" s="6">
        <f t="shared" si="1446"/>
        <v>2331.0827509401824</v>
      </c>
      <c r="K2432" s="6">
        <f t="shared" si="1447"/>
        <v>1673.0160157703967</v>
      </c>
      <c r="L2432" s="6">
        <f t="shared" si="1448"/>
        <v>385.13236912443239</v>
      </c>
      <c r="M2432" s="6">
        <f t="shared" si="1450"/>
        <v>4389.2311358350116</v>
      </c>
      <c r="N2432" s="6">
        <f t="shared" si="1449"/>
        <v>4443.5408051765025</v>
      </c>
      <c r="O2432" s="6">
        <f t="shared" si="1440"/>
        <v>18.260148215698095</v>
      </c>
      <c r="P2432" s="6">
        <f t="shared" si="1441"/>
        <v>13.384128126163173</v>
      </c>
      <c r="Q2432" s="6">
        <f t="shared" si="1442"/>
        <v>2.9526814966206483</v>
      </c>
      <c r="R2432" s="6">
        <f t="shared" si="1443"/>
        <v>34.596957838481913</v>
      </c>
      <c r="S2432" s="6">
        <f t="shared" si="1444"/>
        <v>34.807736307215933</v>
      </c>
      <c r="T2432" s="6"/>
      <c r="U2432" s="6"/>
      <c r="V2432" s="6"/>
      <c r="W2432" s="6"/>
      <c r="X2432" s="4"/>
      <c r="Y2432" s="4"/>
      <c r="Z2432" s="4"/>
      <c r="AA2432" s="4"/>
    </row>
    <row r="2433" spans="1:27" x14ac:dyDescent="0.2">
      <c r="A2433" s="5">
        <v>2015</v>
      </c>
      <c r="B2433" s="5" t="s">
        <v>29</v>
      </c>
      <c r="C2433" s="5">
        <v>3</v>
      </c>
      <c r="D2433" s="5">
        <v>60</v>
      </c>
      <c r="F2433" s="5">
        <v>5</v>
      </c>
      <c r="G2433" s="5">
        <f t="shared" si="1445"/>
        <v>5</v>
      </c>
      <c r="H2433" s="6">
        <f t="shared" si="1439"/>
        <v>19.634954084936208</v>
      </c>
      <c r="I2433" s="6">
        <f t="shared" si="1438"/>
        <v>0.3272492347489368</v>
      </c>
      <c r="J2433" s="6">
        <f t="shared" si="1446"/>
        <v>2390.936858655662</v>
      </c>
      <c r="K2433" s="6">
        <f t="shared" si="1447"/>
        <v>1713.6959831174609</v>
      </c>
      <c r="L2433" s="6">
        <f t="shared" si="1448"/>
        <v>391.74433902166055</v>
      </c>
      <c r="M2433" s="6">
        <f t="shared" si="1450"/>
        <v>4496.3771807947833</v>
      </c>
      <c r="N2433" s="6">
        <f t="shared" si="1449"/>
        <v>4552.6861688776162</v>
      </c>
      <c r="O2433" s="6">
        <f t="shared" si="1440"/>
        <v>18.729005392802684</v>
      </c>
      <c r="P2433" s="6">
        <f t="shared" si="1441"/>
        <v>13.709567864939686</v>
      </c>
      <c r="Q2433" s="6">
        <f t="shared" si="1442"/>
        <v>3.0033732658327308</v>
      </c>
      <c r="R2433" s="6">
        <f t="shared" si="1443"/>
        <v>35.441946523575098</v>
      </c>
      <c r="S2433" s="6">
        <f t="shared" si="1444"/>
        <v>35.662708322874657</v>
      </c>
      <c r="T2433" s="6"/>
      <c r="U2433" s="6"/>
      <c r="V2433" s="6"/>
      <c r="W2433" s="6"/>
      <c r="X2433" s="4"/>
      <c r="Y2433" s="4"/>
      <c r="Z2433" s="4"/>
      <c r="AA2433" s="4"/>
    </row>
    <row r="2434" spans="1:27" x14ac:dyDescent="0.2">
      <c r="A2434" s="5">
        <v>2015</v>
      </c>
      <c r="B2434" s="5" t="s">
        <v>29</v>
      </c>
      <c r="C2434" s="5">
        <v>3</v>
      </c>
      <c r="D2434" s="5">
        <v>60</v>
      </c>
      <c r="F2434" s="5">
        <v>6.29</v>
      </c>
      <c r="G2434" s="5">
        <f t="shared" si="1445"/>
        <v>6.29</v>
      </c>
      <c r="H2434" s="6">
        <f t="shared" si="1439"/>
        <v>31.073571476472985</v>
      </c>
      <c r="I2434" s="6">
        <f t="shared" si="1438"/>
        <v>0.51789285794121642</v>
      </c>
      <c r="J2434" s="6">
        <f t="shared" si="1446"/>
        <v>3871.6621563106828</v>
      </c>
      <c r="K2434" s="6">
        <f t="shared" si="1447"/>
        <v>2705.8159628767648</v>
      </c>
      <c r="L2434" s="6">
        <f t="shared" si="1448"/>
        <v>541.44261345007055</v>
      </c>
      <c r="M2434" s="6">
        <f t="shared" si="1450"/>
        <v>7118.920732637519</v>
      </c>
      <c r="N2434" s="6">
        <f t="shared" si="1449"/>
        <v>7221.4731803479244</v>
      </c>
      <c r="O2434" s="6">
        <f t="shared" si="1440"/>
        <v>30.328020224433679</v>
      </c>
      <c r="P2434" s="6">
        <f t="shared" si="1441"/>
        <v>21.646527703014115</v>
      </c>
      <c r="Q2434" s="6">
        <f t="shared" si="1442"/>
        <v>4.1510600364505414</v>
      </c>
      <c r="R2434" s="6">
        <f t="shared" si="1443"/>
        <v>56.125607963898332</v>
      </c>
      <c r="S2434" s="6">
        <f t="shared" si="1444"/>
        <v>56.568206579392069</v>
      </c>
      <c r="T2434" s="6"/>
      <c r="U2434" s="6"/>
      <c r="V2434" s="6"/>
      <c r="W2434" s="6"/>
      <c r="X2434" s="4"/>
      <c r="Y2434" s="4"/>
      <c r="Z2434" s="4"/>
      <c r="AA2434" s="4"/>
    </row>
    <row r="2435" spans="1:27" x14ac:dyDescent="0.2">
      <c r="A2435" s="5">
        <v>2015</v>
      </c>
      <c r="B2435" s="5" t="s">
        <v>29</v>
      </c>
      <c r="C2435" s="5">
        <v>3</v>
      </c>
      <c r="D2435" s="5">
        <v>60</v>
      </c>
      <c r="F2435" s="5">
        <v>6.38</v>
      </c>
      <c r="G2435" s="5">
        <f t="shared" si="1445"/>
        <v>6.38</v>
      </c>
      <c r="H2435" s="6">
        <f t="shared" si="1439"/>
        <v>31.969161002195094</v>
      </c>
      <c r="I2435" s="6">
        <f t="shared" ref="I2435:I2498" si="1451">H2435/D2435</f>
        <v>0.53281935003658487</v>
      </c>
      <c r="J2435" s="6">
        <f t="shared" si="1446"/>
        <v>3988.9126243791261</v>
      </c>
      <c r="K2435" s="6">
        <f t="shared" si="1447"/>
        <v>2783.4063954030703</v>
      </c>
      <c r="L2435" s="6">
        <f t="shared" si="1448"/>
        <v>552.39810518855609</v>
      </c>
      <c r="M2435" s="6">
        <f t="shared" si="1450"/>
        <v>7324.7171249707526</v>
      </c>
      <c r="N2435" s="6">
        <f t="shared" si="1449"/>
        <v>7430.6630717591261</v>
      </c>
      <c r="O2435" s="6">
        <f t="shared" si="1440"/>
        <v>31.246482224303154</v>
      </c>
      <c r="P2435" s="6">
        <f t="shared" si="1441"/>
        <v>22.267251163224561</v>
      </c>
      <c r="Q2435" s="6">
        <f t="shared" si="1442"/>
        <v>4.2350521397789302</v>
      </c>
      <c r="R2435" s="6">
        <f t="shared" si="1443"/>
        <v>57.748785527306644</v>
      </c>
      <c r="S2435" s="6">
        <f t="shared" si="1444"/>
        <v>58.206860728779816</v>
      </c>
      <c r="T2435" s="6"/>
      <c r="U2435" s="6"/>
      <c r="V2435" s="6"/>
      <c r="W2435" s="6"/>
      <c r="X2435" s="4"/>
      <c r="Y2435" s="4"/>
      <c r="Z2435" s="4"/>
      <c r="AA2435" s="4"/>
    </row>
    <row r="2436" spans="1:27" x14ac:dyDescent="0.2">
      <c r="A2436" s="5">
        <v>2015</v>
      </c>
      <c r="B2436" s="5" t="s">
        <v>29</v>
      </c>
      <c r="C2436" s="5">
        <v>3</v>
      </c>
      <c r="D2436" s="5">
        <v>60</v>
      </c>
      <c r="F2436" s="5">
        <v>6.52</v>
      </c>
      <c r="G2436" s="5">
        <f t="shared" si="1445"/>
        <v>6.52</v>
      </c>
      <c r="H2436" s="6">
        <f t="shared" si="1439"/>
        <v>33.387590085290881</v>
      </c>
      <c r="I2436" s="6">
        <f t="shared" si="1451"/>
        <v>0.55645983475484806</v>
      </c>
      <c r="J2436" s="6">
        <f t="shared" si="1446"/>
        <v>4174.9477930404928</v>
      </c>
      <c r="K2436" s="6">
        <f t="shared" si="1447"/>
        <v>2906.2715171406885</v>
      </c>
      <c r="L2436" s="6">
        <f t="shared" si="1448"/>
        <v>569.56610074536388</v>
      </c>
      <c r="M2436" s="6">
        <f t="shared" si="1450"/>
        <v>7650.7854109265445</v>
      </c>
      <c r="N2436" s="6">
        <f t="shared" si="1449"/>
        <v>7762.036359221911</v>
      </c>
      <c r="O2436" s="6">
        <f t="shared" si="1440"/>
        <v>32.703757712150527</v>
      </c>
      <c r="P2436" s="6">
        <f t="shared" si="1441"/>
        <v>23.250172137125507</v>
      </c>
      <c r="Q2436" s="6">
        <f t="shared" si="1442"/>
        <v>4.3666734390477897</v>
      </c>
      <c r="R2436" s="6">
        <f t="shared" si="1443"/>
        <v>60.320603288323824</v>
      </c>
      <c r="S2436" s="6">
        <f t="shared" si="1444"/>
        <v>60.802618147238299</v>
      </c>
      <c r="T2436" s="6"/>
      <c r="U2436" s="6"/>
      <c r="V2436" s="6"/>
      <c r="W2436" s="6"/>
      <c r="X2436" s="4"/>
      <c r="Y2436" s="4"/>
      <c r="Z2436" s="4"/>
      <c r="AA2436" s="4"/>
    </row>
    <row r="2437" spans="1:27" x14ac:dyDescent="0.2">
      <c r="A2437" s="5">
        <v>2015</v>
      </c>
      <c r="B2437" s="5" t="s">
        <v>29</v>
      </c>
      <c r="C2437" s="5">
        <v>3</v>
      </c>
      <c r="D2437" s="5">
        <v>60</v>
      </c>
      <c r="F2437" s="5">
        <v>6.54</v>
      </c>
      <c r="G2437" s="5">
        <f t="shared" si="1445"/>
        <v>6.54</v>
      </c>
      <c r="H2437" s="6">
        <f t="shared" si="1439"/>
        <v>33.592736085570301</v>
      </c>
      <c r="I2437" s="6">
        <f t="shared" si="1451"/>
        <v>0.55987893475950501</v>
      </c>
      <c r="J2437" s="6">
        <f t="shared" si="1446"/>
        <v>4201.8870061886182</v>
      </c>
      <c r="K2437" s="6">
        <f t="shared" si="1447"/>
        <v>2924.0391916630479</v>
      </c>
      <c r="L2437" s="6">
        <f t="shared" si="1448"/>
        <v>572.03110966320423</v>
      </c>
      <c r="M2437" s="6">
        <f t="shared" si="1450"/>
        <v>7697.9573075148701</v>
      </c>
      <c r="N2437" s="6">
        <f t="shared" si="1449"/>
        <v>7809.9684500067533</v>
      </c>
      <c r="O2437" s="6">
        <f t="shared" si="1440"/>
        <v>32.914781548477507</v>
      </c>
      <c r="P2437" s="6">
        <f t="shared" si="1441"/>
        <v>23.392313533304382</v>
      </c>
      <c r="Q2437" s="6">
        <f t="shared" si="1442"/>
        <v>4.3855718407512319</v>
      </c>
      <c r="R2437" s="6">
        <f t="shared" si="1443"/>
        <v>60.692666922533121</v>
      </c>
      <c r="S2437" s="6">
        <f t="shared" si="1444"/>
        <v>61.178086191719565</v>
      </c>
      <c r="T2437" s="6"/>
      <c r="U2437" s="6"/>
      <c r="V2437" s="6"/>
      <c r="W2437" s="6"/>
      <c r="X2437" s="4"/>
      <c r="Y2437" s="4"/>
      <c r="Z2437" s="4"/>
      <c r="AA2437" s="4"/>
    </row>
    <row r="2438" spans="1:27" x14ac:dyDescent="0.2">
      <c r="A2438" s="5">
        <v>2015</v>
      </c>
      <c r="B2438" s="5" t="s">
        <v>29</v>
      </c>
      <c r="C2438" s="5">
        <v>3</v>
      </c>
      <c r="D2438" s="5">
        <v>60</v>
      </c>
      <c r="F2438" s="5">
        <v>7.18</v>
      </c>
      <c r="G2438" s="5">
        <f t="shared" si="1445"/>
        <v>7.18</v>
      </c>
      <c r="H2438" s="6">
        <f t="shared" si="1439"/>
        <v>40.489160278730608</v>
      </c>
      <c r="I2438" s="6">
        <f t="shared" si="1451"/>
        <v>0.67481933797884353</v>
      </c>
      <c r="J2438" s="6">
        <f t="shared" si="1446"/>
        <v>5112.0186662144833</v>
      </c>
      <c r="K2438" s="6">
        <f t="shared" si="1447"/>
        <v>3521.0412595748962</v>
      </c>
      <c r="L2438" s="6">
        <f t="shared" si="1448"/>
        <v>652.51498485442016</v>
      </c>
      <c r="M2438" s="6">
        <f t="shared" si="1450"/>
        <v>9285.5749106437997</v>
      </c>
      <c r="N2438" s="6">
        <f t="shared" si="1449"/>
        <v>9422.1093074392247</v>
      </c>
      <c r="O2438" s="6">
        <f t="shared" si="1440"/>
        <v>40.044146218680119</v>
      </c>
      <c r="P2438" s="6">
        <f t="shared" si="1441"/>
        <v>28.168330076599169</v>
      </c>
      <c r="Q2438" s="6">
        <f t="shared" si="1442"/>
        <v>5.0026148838838882</v>
      </c>
      <c r="R2438" s="6">
        <f t="shared" si="1443"/>
        <v>73.215091179163181</v>
      </c>
      <c r="S2438" s="6">
        <f t="shared" si="1444"/>
        <v>73.806522908273934</v>
      </c>
      <c r="T2438" s="6"/>
      <c r="U2438" s="6"/>
      <c r="V2438" s="6"/>
      <c r="W2438" s="6"/>
      <c r="X2438" s="4"/>
      <c r="Y2438" s="4"/>
      <c r="Z2438" s="4"/>
      <c r="AA2438" s="4"/>
    </row>
    <row r="2439" spans="1:27" x14ac:dyDescent="0.2">
      <c r="A2439" s="5">
        <v>2015</v>
      </c>
      <c r="B2439" s="5" t="s">
        <v>29</v>
      </c>
      <c r="C2439" s="5">
        <v>3</v>
      </c>
      <c r="D2439" s="5">
        <v>60</v>
      </c>
      <c r="F2439" s="5">
        <v>7.62</v>
      </c>
      <c r="G2439" s="5">
        <f t="shared" si="1445"/>
        <v>7.62</v>
      </c>
      <c r="H2439" s="6">
        <f t="shared" si="1439"/>
        <v>45.603673118774793</v>
      </c>
      <c r="I2439" s="6">
        <f t="shared" si="1451"/>
        <v>0.76006121864624654</v>
      </c>
      <c r="J2439" s="6">
        <f t="shared" si="1446"/>
        <v>5792.1064890781345</v>
      </c>
      <c r="K2439" s="6">
        <f t="shared" si="1447"/>
        <v>3963.4543738805223</v>
      </c>
      <c r="L2439" s="6">
        <f t="shared" si="1448"/>
        <v>709.59661123671583</v>
      </c>
      <c r="M2439" s="6">
        <f t="shared" si="1450"/>
        <v>10465.157474195372</v>
      </c>
      <c r="N2439" s="6">
        <f t="shared" si="1449"/>
        <v>10618.605779396554</v>
      </c>
      <c r="O2439" s="6">
        <f t="shared" si="1440"/>
        <v>45.371500831112051</v>
      </c>
      <c r="P2439" s="6">
        <f t="shared" si="1441"/>
        <v>31.707634991044177</v>
      </c>
      <c r="Q2439" s="6">
        <f t="shared" si="1442"/>
        <v>5.4402406861481554</v>
      </c>
      <c r="R2439" s="6">
        <f t="shared" si="1443"/>
        <v>82.51937650830439</v>
      </c>
      <c r="S2439" s="6">
        <f t="shared" si="1444"/>
        <v>83.179078605272991</v>
      </c>
      <c r="T2439" s="6"/>
      <c r="U2439" s="6"/>
      <c r="V2439" s="6"/>
      <c r="W2439" s="6"/>
      <c r="X2439" s="4"/>
      <c r="Y2439" s="4"/>
      <c r="Z2439" s="4"/>
      <c r="AA2439" s="4"/>
    </row>
    <row r="2440" spans="1:27" x14ac:dyDescent="0.2">
      <c r="A2440" s="5">
        <v>2015</v>
      </c>
      <c r="B2440" s="5" t="s">
        <v>30</v>
      </c>
      <c r="C2440" s="5">
        <v>1</v>
      </c>
      <c r="D2440" s="5">
        <v>60</v>
      </c>
      <c r="E2440" s="5">
        <v>0.93</v>
      </c>
      <c r="G2440" s="5">
        <f t="shared" si="1445"/>
        <v>0.93</v>
      </c>
      <c r="H2440" s="6">
        <f t="shared" si="1439"/>
        <v>0.67929087152245315</v>
      </c>
      <c r="I2440" s="6">
        <f t="shared" si="1451"/>
        <v>1.1321514525374219E-2</v>
      </c>
      <c r="J2440" s="6">
        <f t="shared" ref="J2440:J2447" si="1452">8*G2440^2.56</f>
        <v>6.6436437335008245</v>
      </c>
      <c r="K2440" s="6">
        <f t="shared" ref="K2440:K2447" si="1453">22.91*G2440^2.13</f>
        <v>19.628800887800129</v>
      </c>
      <c r="L2440" s="6">
        <f t="shared" ref="L2440:L2447" si="1454">22.55*G2440^1.45</f>
        <v>20.297699638742166</v>
      </c>
      <c r="M2440" s="6">
        <f t="shared" si="1450"/>
        <v>46.570144260043122</v>
      </c>
      <c r="N2440" s="6">
        <f t="shared" ref="N2440:N2447" si="1455">39.46*G2440^2.26</f>
        <v>33.491033114839396</v>
      </c>
      <c r="O2440" s="6">
        <f t="shared" si="1440"/>
        <v>5.2041875912423124E-2</v>
      </c>
      <c r="P2440" s="6">
        <f t="shared" si="1441"/>
        <v>0.15703040710240102</v>
      </c>
      <c r="Q2440" s="6">
        <f t="shared" si="1442"/>
        <v>0.15561569723035662</v>
      </c>
      <c r="R2440" s="6">
        <f t="shared" si="1443"/>
        <v>0.36468798024518079</v>
      </c>
      <c r="S2440" s="6">
        <f t="shared" si="1444"/>
        <v>0.26234642606624192</v>
      </c>
      <c r="T2440" s="6"/>
      <c r="U2440" s="6"/>
      <c r="V2440" s="6"/>
      <c r="W2440" s="6"/>
      <c r="X2440" s="4"/>
      <c r="Y2440" s="4"/>
      <c r="Z2440" s="4"/>
      <c r="AA2440" s="4"/>
    </row>
    <row r="2441" spans="1:27" x14ac:dyDescent="0.2">
      <c r="A2441" s="5">
        <v>2015</v>
      </c>
      <c r="B2441" s="5" t="s">
        <v>30</v>
      </c>
      <c r="C2441" s="5">
        <v>1</v>
      </c>
      <c r="D2441" s="5">
        <v>60</v>
      </c>
      <c r="E2441" s="5">
        <v>0.96</v>
      </c>
      <c r="G2441" s="5">
        <f t="shared" si="1445"/>
        <v>0.96</v>
      </c>
      <c r="H2441" s="6">
        <f t="shared" si="1439"/>
        <v>0.7238229473870883</v>
      </c>
      <c r="I2441" s="6">
        <f t="shared" si="1451"/>
        <v>1.2063715789784804E-2</v>
      </c>
      <c r="J2441" s="6">
        <f t="shared" si="1452"/>
        <v>7.206167349634482</v>
      </c>
      <c r="K2441" s="6">
        <f t="shared" si="1453"/>
        <v>21.002104524136449</v>
      </c>
      <c r="L2441" s="6">
        <f t="shared" si="1454"/>
        <v>21.25395878733978</v>
      </c>
      <c r="M2441" s="6">
        <f t="shared" si="1450"/>
        <v>49.462230661110709</v>
      </c>
      <c r="N2441" s="6">
        <f t="shared" si="1455"/>
        <v>35.982395068850217</v>
      </c>
      <c r="O2441" s="6">
        <f t="shared" si="1440"/>
        <v>5.6448310905470103E-2</v>
      </c>
      <c r="P2441" s="6">
        <f t="shared" si="1441"/>
        <v>0.16801683619309157</v>
      </c>
      <c r="Q2441" s="6">
        <f t="shared" si="1442"/>
        <v>0.16294701736960499</v>
      </c>
      <c r="R2441" s="6">
        <f t="shared" si="1443"/>
        <v>0.38741216446816668</v>
      </c>
      <c r="S2441" s="6">
        <f t="shared" si="1444"/>
        <v>0.28186209470599338</v>
      </c>
      <c r="T2441" s="6"/>
      <c r="U2441" s="6"/>
      <c r="V2441" s="6"/>
      <c r="W2441" s="6"/>
      <c r="X2441" s="4"/>
      <c r="Y2441" s="4"/>
      <c r="Z2441" s="4"/>
      <c r="AA2441" s="4"/>
    </row>
    <row r="2442" spans="1:27" x14ac:dyDescent="0.2">
      <c r="A2442" s="5">
        <v>2015</v>
      </c>
      <c r="B2442" s="5" t="s">
        <v>30</v>
      </c>
      <c r="C2442" s="5">
        <v>1</v>
      </c>
      <c r="D2442" s="5">
        <v>60</v>
      </c>
      <c r="E2442" s="5">
        <v>1.06</v>
      </c>
      <c r="G2442" s="5">
        <f t="shared" si="1445"/>
        <v>1.06</v>
      </c>
      <c r="H2442" s="6">
        <f t="shared" si="1439"/>
        <v>0.88247337639337298</v>
      </c>
      <c r="I2442" s="6">
        <f t="shared" si="1451"/>
        <v>1.4707889606556217E-2</v>
      </c>
      <c r="J2442" s="6">
        <f t="shared" si="1452"/>
        <v>9.2869477485441951</v>
      </c>
      <c r="K2442" s="6">
        <f t="shared" si="1453"/>
        <v>25.937408512855132</v>
      </c>
      <c r="L2442" s="6">
        <f t="shared" si="1454"/>
        <v>24.538050213619837</v>
      </c>
      <c r="M2442" s="6">
        <f t="shared" si="1450"/>
        <v>59.762406475019162</v>
      </c>
      <c r="N2442" s="6">
        <f t="shared" si="1455"/>
        <v>45.014075644211239</v>
      </c>
      <c r="O2442" s="6">
        <f t="shared" si="1440"/>
        <v>7.2747757363596191E-2</v>
      </c>
      <c r="P2442" s="6">
        <f t="shared" si="1441"/>
        <v>0.20749926810284106</v>
      </c>
      <c r="Q2442" s="6">
        <f t="shared" si="1442"/>
        <v>0.18812505163775209</v>
      </c>
      <c r="R2442" s="6">
        <f t="shared" si="1443"/>
        <v>0.46837207710418938</v>
      </c>
      <c r="S2442" s="6">
        <f t="shared" si="1444"/>
        <v>0.35261025921298805</v>
      </c>
      <c r="T2442" s="6"/>
      <c r="U2442" s="6"/>
      <c r="V2442" s="6"/>
      <c r="W2442" s="6"/>
      <c r="X2442" s="4"/>
      <c r="Y2442" s="4"/>
      <c r="Z2442" s="4"/>
      <c r="AA2442" s="4"/>
    </row>
    <row r="2443" spans="1:27" x14ac:dyDescent="0.2">
      <c r="A2443" s="5">
        <v>2015</v>
      </c>
      <c r="B2443" s="5" t="s">
        <v>30</v>
      </c>
      <c r="C2443" s="5">
        <v>1</v>
      </c>
      <c r="D2443" s="5">
        <v>60</v>
      </c>
      <c r="E2443" s="5">
        <v>1.4</v>
      </c>
      <c r="G2443" s="5">
        <f t="shared" si="1445"/>
        <v>1.4</v>
      </c>
      <c r="H2443" s="6">
        <f t="shared" ref="H2443:H2506" si="1456">PI()*(G2443/2)^2</f>
        <v>1.5393804002589984</v>
      </c>
      <c r="I2443" s="6">
        <f t="shared" si="1451"/>
        <v>2.565634000431664E-2</v>
      </c>
      <c r="J2443" s="6">
        <f t="shared" si="1452"/>
        <v>18.931183203790695</v>
      </c>
      <c r="K2443" s="6">
        <f t="shared" si="1453"/>
        <v>46.911336397130476</v>
      </c>
      <c r="L2443" s="6">
        <f t="shared" si="1454"/>
        <v>36.730953127138768</v>
      </c>
      <c r="M2443" s="6">
        <f t="shared" si="1450"/>
        <v>102.57347272805995</v>
      </c>
      <c r="N2443" s="6">
        <f t="shared" si="1455"/>
        <v>84.412437573387578</v>
      </c>
      <c r="O2443" s="6">
        <f t="shared" ref="O2443:O2506" si="1457">(J2443*0.47)/D2443</f>
        <v>0.14829426842969379</v>
      </c>
      <c r="P2443" s="6">
        <f t="shared" ref="P2443:P2506" si="1458">(K2443*0.48)/D2443</f>
        <v>0.37529069117704383</v>
      </c>
      <c r="Q2443" s="6">
        <f t="shared" ref="Q2443:Q2506" si="1459">(L2443*0.46)/D2443</f>
        <v>0.28160397397473058</v>
      </c>
      <c r="R2443" s="6">
        <f t="shared" ref="R2443:R2506" si="1460">SUM(O2443:Q2443)</f>
        <v>0.80518893358146826</v>
      </c>
      <c r="S2443" s="6">
        <f t="shared" ref="S2443:S2506" si="1461">(N2443*0.47)/D2443</f>
        <v>0.66123076099153599</v>
      </c>
      <c r="T2443" s="6"/>
      <c r="U2443" s="6"/>
      <c r="V2443" s="6"/>
      <c r="W2443" s="6"/>
      <c r="X2443" s="4"/>
      <c r="Y2443" s="4"/>
      <c r="Z2443" s="4"/>
      <c r="AA2443" s="4"/>
    </row>
    <row r="2444" spans="1:27" x14ac:dyDescent="0.2">
      <c r="A2444" s="5">
        <v>2015</v>
      </c>
      <c r="B2444" s="5" t="s">
        <v>30</v>
      </c>
      <c r="C2444" s="5">
        <v>1</v>
      </c>
      <c r="D2444" s="5">
        <v>60</v>
      </c>
      <c r="E2444" s="5">
        <v>1.46</v>
      </c>
      <c r="G2444" s="5">
        <f t="shared" si="1445"/>
        <v>1.46</v>
      </c>
      <c r="H2444" s="6">
        <f t="shared" si="1456"/>
        <v>1.6741547250980005</v>
      </c>
      <c r="I2444" s="6">
        <f t="shared" si="1451"/>
        <v>2.790257875163334E-2</v>
      </c>
      <c r="J2444" s="6">
        <f t="shared" si="1452"/>
        <v>21.078189167718865</v>
      </c>
      <c r="K2444" s="6">
        <f t="shared" si="1453"/>
        <v>51.29755573495693</v>
      </c>
      <c r="L2444" s="6">
        <f t="shared" si="1454"/>
        <v>39.035359832955223</v>
      </c>
      <c r="M2444" s="6">
        <f t="shared" si="1450"/>
        <v>111.41110473563101</v>
      </c>
      <c r="N2444" s="6">
        <f t="shared" si="1455"/>
        <v>92.809949206485769</v>
      </c>
      <c r="O2444" s="6">
        <f t="shared" si="1457"/>
        <v>0.16511248181379778</v>
      </c>
      <c r="P2444" s="6">
        <f t="shared" si="1458"/>
        <v>0.41038044587965544</v>
      </c>
      <c r="Q2444" s="6">
        <f t="shared" si="1459"/>
        <v>0.29927109205265673</v>
      </c>
      <c r="R2444" s="6">
        <f t="shared" si="1460"/>
        <v>0.87476401974610996</v>
      </c>
      <c r="S2444" s="6">
        <f t="shared" si="1461"/>
        <v>0.72701126878413846</v>
      </c>
      <c r="T2444" s="6"/>
      <c r="U2444" s="6"/>
      <c r="V2444" s="6"/>
      <c r="W2444" s="6"/>
      <c r="X2444" s="4"/>
      <c r="Y2444" s="4"/>
      <c r="Z2444" s="4"/>
      <c r="AA2444" s="4"/>
    </row>
    <row r="2445" spans="1:27" x14ac:dyDescent="0.2">
      <c r="A2445" s="5">
        <v>2015</v>
      </c>
      <c r="B2445" s="5" t="s">
        <v>30</v>
      </c>
      <c r="C2445" s="5">
        <v>1</v>
      </c>
      <c r="D2445" s="5">
        <v>60</v>
      </c>
      <c r="E2445" s="5">
        <v>1.54</v>
      </c>
      <c r="G2445" s="5">
        <f t="shared" si="1445"/>
        <v>1.54</v>
      </c>
      <c r="H2445" s="6">
        <f t="shared" si="1456"/>
        <v>1.8626502843133883</v>
      </c>
      <c r="I2445" s="6">
        <f t="shared" si="1451"/>
        <v>3.1044171405223139E-2</v>
      </c>
      <c r="J2445" s="6">
        <f t="shared" si="1452"/>
        <v>24.162564832780451</v>
      </c>
      <c r="K2445" s="6">
        <f t="shared" si="1453"/>
        <v>57.470400620866982</v>
      </c>
      <c r="L2445" s="6">
        <f t="shared" si="1454"/>
        <v>42.17466012711764</v>
      </c>
      <c r="M2445" s="6">
        <f t="shared" si="1450"/>
        <v>123.80762558076506</v>
      </c>
      <c r="N2445" s="6">
        <f t="shared" si="1455"/>
        <v>104.70174262451785</v>
      </c>
      <c r="O2445" s="6">
        <f t="shared" si="1457"/>
        <v>0.18927342452344684</v>
      </c>
      <c r="P2445" s="6">
        <f t="shared" si="1458"/>
        <v>0.45976320496693585</v>
      </c>
      <c r="Q2445" s="6">
        <f t="shared" si="1459"/>
        <v>0.32333906097456855</v>
      </c>
      <c r="R2445" s="6">
        <f t="shared" si="1460"/>
        <v>0.9723756904649512</v>
      </c>
      <c r="S2445" s="6">
        <f t="shared" si="1461"/>
        <v>0.82016365055872309</v>
      </c>
      <c r="T2445" s="6"/>
      <c r="U2445" s="6"/>
      <c r="V2445" s="6"/>
      <c r="W2445" s="6"/>
      <c r="X2445" s="4"/>
      <c r="Y2445" s="4"/>
      <c r="Z2445" s="4"/>
      <c r="AA2445" s="4"/>
    </row>
    <row r="2446" spans="1:27" x14ac:dyDescent="0.2">
      <c r="A2446" s="5">
        <v>2015</v>
      </c>
      <c r="B2446" s="5" t="s">
        <v>30</v>
      </c>
      <c r="C2446" s="5">
        <v>1</v>
      </c>
      <c r="D2446" s="5">
        <v>60</v>
      </c>
      <c r="E2446" s="5">
        <v>1.75</v>
      </c>
      <c r="G2446" s="5">
        <f t="shared" si="1445"/>
        <v>1.75</v>
      </c>
      <c r="H2446" s="6">
        <f t="shared" si="1456"/>
        <v>2.4052818754046852</v>
      </c>
      <c r="I2446" s="6">
        <f t="shared" si="1451"/>
        <v>4.0088031256744754E-2</v>
      </c>
      <c r="J2446" s="6">
        <f t="shared" si="1452"/>
        <v>33.517173819363862</v>
      </c>
      <c r="K2446" s="6">
        <f t="shared" si="1453"/>
        <v>75.456408961532347</v>
      </c>
      <c r="L2446" s="6">
        <f t="shared" si="1454"/>
        <v>50.763518582250825</v>
      </c>
      <c r="M2446" s="6">
        <f t="shared" si="1450"/>
        <v>159.73710136314702</v>
      </c>
      <c r="N2446" s="6">
        <f t="shared" si="1455"/>
        <v>139.77293056479024</v>
      </c>
      <c r="O2446" s="6">
        <f t="shared" si="1457"/>
        <v>0.26255119491835022</v>
      </c>
      <c r="P2446" s="6">
        <f t="shared" si="1458"/>
        <v>0.60365127169225874</v>
      </c>
      <c r="Q2446" s="6">
        <f t="shared" si="1459"/>
        <v>0.38918697579725631</v>
      </c>
      <c r="R2446" s="6">
        <f t="shared" si="1460"/>
        <v>1.2553894424078653</v>
      </c>
      <c r="S2446" s="6">
        <f t="shared" si="1461"/>
        <v>1.0948879560908569</v>
      </c>
      <c r="T2446" s="6"/>
      <c r="U2446" s="6"/>
      <c r="V2446" s="6"/>
      <c r="W2446" s="6"/>
      <c r="X2446" s="4"/>
      <c r="Y2446" s="4"/>
      <c r="Z2446" s="4"/>
      <c r="AA2446" s="4"/>
    </row>
    <row r="2447" spans="1:27" x14ac:dyDescent="0.2">
      <c r="A2447" s="5">
        <v>2015</v>
      </c>
      <c r="B2447" s="5" t="s">
        <v>30</v>
      </c>
      <c r="C2447" s="5">
        <v>1</v>
      </c>
      <c r="D2447" s="5">
        <v>60</v>
      </c>
      <c r="E2447" s="5">
        <v>1.81</v>
      </c>
      <c r="G2447" s="5">
        <f t="shared" si="1445"/>
        <v>1.81</v>
      </c>
      <c r="H2447" s="6">
        <f t="shared" si="1456"/>
        <v>2.5730429231063803</v>
      </c>
      <c r="I2447" s="6">
        <f t="shared" si="1451"/>
        <v>4.288404871843967E-2</v>
      </c>
      <c r="J2447" s="6">
        <f t="shared" si="1452"/>
        <v>36.538199157359188</v>
      </c>
      <c r="K2447" s="6">
        <f t="shared" si="1453"/>
        <v>81.073785887745714</v>
      </c>
      <c r="L2447" s="6">
        <f t="shared" si="1454"/>
        <v>53.306538201878986</v>
      </c>
      <c r="M2447" s="6">
        <f t="shared" si="1450"/>
        <v>170.91852324698388</v>
      </c>
      <c r="N2447" s="6">
        <f t="shared" si="1455"/>
        <v>150.83796345231397</v>
      </c>
      <c r="O2447" s="6">
        <f t="shared" si="1457"/>
        <v>0.28621589339931364</v>
      </c>
      <c r="P2447" s="6">
        <f t="shared" si="1458"/>
        <v>0.64859028710196565</v>
      </c>
      <c r="Q2447" s="6">
        <f t="shared" si="1459"/>
        <v>0.40868345954773894</v>
      </c>
      <c r="R2447" s="6">
        <f t="shared" si="1460"/>
        <v>1.3434896400490182</v>
      </c>
      <c r="S2447" s="6">
        <f t="shared" si="1461"/>
        <v>1.1815640470431259</v>
      </c>
      <c r="T2447" s="6"/>
      <c r="U2447" s="6"/>
      <c r="V2447" s="6"/>
      <c r="W2447" s="6"/>
      <c r="X2447" s="4"/>
      <c r="Y2447" s="4"/>
      <c r="Z2447" s="4"/>
      <c r="AA2447" s="4"/>
    </row>
    <row r="2448" spans="1:27" x14ac:dyDescent="0.2">
      <c r="A2448" s="5">
        <v>2015</v>
      </c>
      <c r="B2448" s="5" t="s">
        <v>30</v>
      </c>
      <c r="C2448" s="5">
        <v>1</v>
      </c>
      <c r="D2448" s="5">
        <v>60</v>
      </c>
      <c r="F2448" s="5">
        <v>0.56000000000000005</v>
      </c>
      <c r="G2448" s="5">
        <f t="shared" si="1445"/>
        <v>0.56000000000000005</v>
      </c>
      <c r="H2448" s="6">
        <f t="shared" si="1456"/>
        <v>0.2463008640414398</v>
      </c>
      <c r="I2448" s="6">
        <f t="shared" si="1451"/>
        <v>4.1050144006906635E-3</v>
      </c>
      <c r="J2448" s="6">
        <f t="shared" ref="J2448:J2511" si="1462">81.42*G2448^2.1</f>
        <v>24.094945857423813</v>
      </c>
      <c r="K2448" s="6">
        <f t="shared" ref="K2448:K2511" si="1463">69.66*G2448^1.99</f>
        <v>21.972407450439317</v>
      </c>
      <c r="L2448" s="6">
        <f t="shared" ref="L2448:L2511" si="1464">40.5*G2448^1.41</f>
        <v>17.881343304419282</v>
      </c>
      <c r="M2448" s="6">
        <f t="shared" si="1450"/>
        <v>63.948696612282411</v>
      </c>
      <c r="N2448" s="6">
        <f t="shared" ref="N2448:N2511" si="1465">179.2*G2448^2.01</f>
        <v>55.872221525392064</v>
      </c>
      <c r="O2448" s="6">
        <f t="shared" si="1457"/>
        <v>0.18874374254981988</v>
      </c>
      <c r="P2448" s="6">
        <f t="shared" si="1458"/>
        <v>0.17577925960351454</v>
      </c>
      <c r="Q2448" s="6">
        <f t="shared" si="1459"/>
        <v>0.13709029866721451</v>
      </c>
      <c r="R2448" s="6">
        <f t="shared" si="1460"/>
        <v>0.501613300820549</v>
      </c>
      <c r="S2448" s="6">
        <f t="shared" si="1461"/>
        <v>0.43766573528223779</v>
      </c>
      <c r="T2448" s="6"/>
      <c r="U2448" s="6"/>
      <c r="V2448" s="6"/>
      <c r="W2448" s="6"/>
      <c r="X2448" s="4"/>
      <c r="Y2448" s="4"/>
      <c r="Z2448" s="4"/>
      <c r="AA2448" s="4"/>
    </row>
    <row r="2449" spans="1:27" x14ac:dyDescent="0.2">
      <c r="A2449" s="5">
        <v>2015</v>
      </c>
      <c r="B2449" s="5" t="s">
        <v>30</v>
      </c>
      <c r="C2449" s="5">
        <v>1</v>
      </c>
      <c r="D2449" s="5">
        <v>60</v>
      </c>
      <c r="F2449" s="5">
        <v>0.64</v>
      </c>
      <c r="G2449" s="5">
        <f t="shared" si="1445"/>
        <v>0.64</v>
      </c>
      <c r="H2449" s="6">
        <f t="shared" si="1456"/>
        <v>0.32169908772759481</v>
      </c>
      <c r="I2449" s="6">
        <f t="shared" si="1451"/>
        <v>5.3616514621265803E-3</v>
      </c>
      <c r="J2449" s="6">
        <f t="shared" si="1462"/>
        <v>31.894003930277812</v>
      </c>
      <c r="K2449" s="6">
        <f t="shared" si="1463"/>
        <v>28.660358490328537</v>
      </c>
      <c r="L2449" s="6">
        <f t="shared" si="1464"/>
        <v>21.585831694684668</v>
      </c>
      <c r="M2449" s="6">
        <f t="shared" si="1450"/>
        <v>82.140194115291024</v>
      </c>
      <c r="N2449" s="6">
        <f t="shared" si="1465"/>
        <v>73.073473717443136</v>
      </c>
      <c r="O2449" s="6">
        <f t="shared" si="1457"/>
        <v>0.2498363641205095</v>
      </c>
      <c r="P2449" s="6">
        <f t="shared" si="1458"/>
        <v>0.22928286792262831</v>
      </c>
      <c r="Q2449" s="6">
        <f t="shared" si="1459"/>
        <v>0.16549137632591579</v>
      </c>
      <c r="R2449" s="6">
        <f t="shared" si="1460"/>
        <v>0.64461060836905359</v>
      </c>
      <c r="S2449" s="6">
        <f t="shared" si="1461"/>
        <v>0.57240887745330449</v>
      </c>
      <c r="T2449" s="6"/>
      <c r="U2449" s="6"/>
      <c r="V2449" s="6"/>
      <c r="W2449" s="6"/>
      <c r="X2449" s="4"/>
      <c r="Y2449" s="4"/>
      <c r="Z2449" s="4"/>
      <c r="AA2449" s="4"/>
    </row>
    <row r="2450" spans="1:27" x14ac:dyDescent="0.2">
      <c r="A2450" s="5">
        <v>2015</v>
      </c>
      <c r="B2450" s="5" t="s">
        <v>30</v>
      </c>
      <c r="C2450" s="5">
        <v>1</v>
      </c>
      <c r="D2450" s="5">
        <v>60</v>
      </c>
      <c r="F2450" s="5">
        <v>0.71</v>
      </c>
      <c r="G2450" s="5">
        <f t="shared" si="1445"/>
        <v>0.71</v>
      </c>
      <c r="H2450" s="6">
        <f t="shared" si="1456"/>
        <v>0.39591921416865367</v>
      </c>
      <c r="I2450" s="6">
        <f t="shared" si="1451"/>
        <v>6.5986535694775609E-3</v>
      </c>
      <c r="J2450" s="6">
        <f t="shared" si="1462"/>
        <v>39.661910515607381</v>
      </c>
      <c r="K2450" s="6">
        <f t="shared" si="1463"/>
        <v>35.236079735149119</v>
      </c>
      <c r="L2450" s="6">
        <f t="shared" si="1464"/>
        <v>24.987873282830304</v>
      </c>
      <c r="M2450" s="6">
        <f t="shared" si="1450"/>
        <v>99.8858635335868</v>
      </c>
      <c r="N2450" s="6">
        <f t="shared" si="1465"/>
        <v>90.025861545431496</v>
      </c>
      <c r="O2450" s="6">
        <f t="shared" si="1457"/>
        <v>0.31068496570559112</v>
      </c>
      <c r="P2450" s="6">
        <f t="shared" si="1458"/>
        <v>0.28188863788119295</v>
      </c>
      <c r="Q2450" s="6">
        <f t="shared" si="1459"/>
        <v>0.19157369516836567</v>
      </c>
      <c r="R2450" s="6">
        <f t="shared" si="1460"/>
        <v>0.78414729875514977</v>
      </c>
      <c r="S2450" s="6">
        <f t="shared" si="1461"/>
        <v>0.70520258210588005</v>
      </c>
      <c r="T2450" s="6"/>
      <c r="U2450" s="6"/>
      <c r="V2450" s="6"/>
      <c r="W2450" s="6"/>
      <c r="X2450" s="4"/>
      <c r="Y2450" s="4"/>
      <c r="Z2450" s="4"/>
      <c r="AA2450" s="4"/>
    </row>
    <row r="2451" spans="1:27" x14ac:dyDescent="0.2">
      <c r="A2451" s="5">
        <v>2015</v>
      </c>
      <c r="B2451" s="5" t="s">
        <v>30</v>
      </c>
      <c r="C2451" s="5">
        <v>1</v>
      </c>
      <c r="D2451" s="5">
        <v>60</v>
      </c>
      <c r="F2451" s="5">
        <v>0.82</v>
      </c>
      <c r="G2451" s="5">
        <f t="shared" si="1445"/>
        <v>0.82</v>
      </c>
      <c r="H2451" s="6">
        <f t="shared" si="1456"/>
        <v>0.52810172506844411</v>
      </c>
      <c r="I2451" s="6">
        <f t="shared" si="1451"/>
        <v>8.8016954178074015E-3</v>
      </c>
      <c r="J2451" s="6">
        <f t="shared" si="1462"/>
        <v>53.671061901834214</v>
      </c>
      <c r="K2451" s="6">
        <f t="shared" si="1463"/>
        <v>46.932429491529568</v>
      </c>
      <c r="L2451" s="6">
        <f t="shared" si="1464"/>
        <v>30.614879548028767</v>
      </c>
      <c r="M2451" s="6">
        <f t="shared" si="1450"/>
        <v>131.21837094139255</v>
      </c>
      <c r="N2451" s="6">
        <f t="shared" si="1465"/>
        <v>120.25519547981916</v>
      </c>
      <c r="O2451" s="6">
        <f t="shared" si="1457"/>
        <v>0.42042331823103468</v>
      </c>
      <c r="P2451" s="6">
        <f t="shared" si="1458"/>
        <v>0.37545943593223652</v>
      </c>
      <c r="Q2451" s="6">
        <f t="shared" si="1459"/>
        <v>0.23471407653488721</v>
      </c>
      <c r="R2451" s="6">
        <f t="shared" si="1460"/>
        <v>1.0305968306981583</v>
      </c>
      <c r="S2451" s="6">
        <f t="shared" si="1461"/>
        <v>0.94199903125858342</v>
      </c>
      <c r="T2451" s="6"/>
      <c r="U2451" s="6"/>
      <c r="V2451" s="6"/>
      <c r="W2451" s="6"/>
      <c r="X2451" s="4"/>
      <c r="Y2451" s="4"/>
      <c r="Z2451" s="4"/>
      <c r="AA2451" s="4"/>
    </row>
    <row r="2452" spans="1:27" x14ac:dyDescent="0.2">
      <c r="A2452" s="5">
        <v>2015</v>
      </c>
      <c r="B2452" s="5" t="s">
        <v>30</v>
      </c>
      <c r="C2452" s="5">
        <v>1</v>
      </c>
      <c r="D2452" s="5">
        <v>60</v>
      </c>
      <c r="F2452" s="5">
        <v>0.91</v>
      </c>
      <c r="G2452" s="5">
        <f t="shared" si="1445"/>
        <v>0.91</v>
      </c>
      <c r="H2452" s="6">
        <f t="shared" si="1456"/>
        <v>0.65038821910942701</v>
      </c>
      <c r="I2452" s="6">
        <f t="shared" si="1451"/>
        <v>1.0839803651823783E-2</v>
      </c>
      <c r="J2452" s="6">
        <f t="shared" si="1462"/>
        <v>66.791011705693009</v>
      </c>
      <c r="K2452" s="6">
        <f t="shared" si="1463"/>
        <v>57.739875198317655</v>
      </c>
      <c r="L2452" s="6">
        <f t="shared" si="1464"/>
        <v>35.457114219939463</v>
      </c>
      <c r="M2452" s="6">
        <f t="shared" si="1450"/>
        <v>159.98800112395011</v>
      </c>
      <c r="N2452" s="6">
        <f t="shared" si="1465"/>
        <v>148.25563315127042</v>
      </c>
      <c r="O2452" s="6">
        <f t="shared" si="1457"/>
        <v>0.52319625836126193</v>
      </c>
      <c r="P2452" s="6">
        <f t="shared" si="1458"/>
        <v>0.46191900158654126</v>
      </c>
      <c r="Q2452" s="6">
        <f t="shared" si="1459"/>
        <v>0.27183787568620255</v>
      </c>
      <c r="R2452" s="6">
        <f t="shared" si="1460"/>
        <v>1.2569531356340058</v>
      </c>
      <c r="S2452" s="6">
        <f t="shared" si="1461"/>
        <v>1.1613357930182848</v>
      </c>
      <c r="T2452" s="6"/>
      <c r="U2452" s="6"/>
      <c r="V2452" s="6"/>
      <c r="W2452" s="6"/>
      <c r="X2452" s="4"/>
      <c r="Y2452" s="4"/>
      <c r="Z2452" s="4"/>
      <c r="AA2452" s="4"/>
    </row>
    <row r="2453" spans="1:27" x14ac:dyDescent="0.2">
      <c r="A2453" s="5">
        <v>2015</v>
      </c>
      <c r="B2453" s="5" t="s">
        <v>30</v>
      </c>
      <c r="C2453" s="5">
        <v>1</v>
      </c>
      <c r="D2453" s="5">
        <v>60</v>
      </c>
      <c r="F2453" s="5">
        <v>0.92</v>
      </c>
      <c r="G2453" s="5">
        <f t="shared" si="1445"/>
        <v>0.92</v>
      </c>
      <c r="H2453" s="6">
        <f t="shared" si="1456"/>
        <v>0.66476100549960027</v>
      </c>
      <c r="I2453" s="6">
        <f t="shared" si="1451"/>
        <v>1.1079350091660004E-2</v>
      </c>
      <c r="J2453" s="6">
        <f t="shared" si="1462"/>
        <v>68.341661886062028</v>
      </c>
      <c r="K2453" s="6">
        <f t="shared" si="1463"/>
        <v>59.009406485129468</v>
      </c>
      <c r="L2453" s="6">
        <f t="shared" si="1464"/>
        <v>36.007739645738184</v>
      </c>
      <c r="M2453" s="6">
        <f t="shared" si="1450"/>
        <v>163.35880801692969</v>
      </c>
      <c r="N2453" s="6">
        <f t="shared" si="1465"/>
        <v>151.54846375597299</v>
      </c>
      <c r="O2453" s="6">
        <f t="shared" si="1457"/>
        <v>0.53534301810748586</v>
      </c>
      <c r="P2453" s="6">
        <f t="shared" si="1458"/>
        <v>0.47207525188103572</v>
      </c>
      <c r="Q2453" s="6">
        <f t="shared" si="1459"/>
        <v>0.27605933728399273</v>
      </c>
      <c r="R2453" s="6">
        <f t="shared" si="1460"/>
        <v>1.2834776072725145</v>
      </c>
      <c r="S2453" s="6">
        <f t="shared" si="1461"/>
        <v>1.1871296327551215</v>
      </c>
      <c r="T2453" s="6"/>
      <c r="U2453" s="6"/>
      <c r="V2453" s="6"/>
      <c r="W2453" s="6"/>
      <c r="X2453" s="4"/>
      <c r="Y2453" s="4"/>
      <c r="Z2453" s="4"/>
      <c r="AA2453" s="4"/>
    </row>
    <row r="2454" spans="1:27" x14ac:dyDescent="0.2">
      <c r="A2454" s="5">
        <v>2015</v>
      </c>
      <c r="B2454" s="5" t="s">
        <v>30</v>
      </c>
      <c r="C2454" s="5">
        <v>1</v>
      </c>
      <c r="D2454" s="5">
        <v>60</v>
      </c>
      <c r="F2454" s="5">
        <v>0.99</v>
      </c>
      <c r="G2454" s="5">
        <f t="shared" si="1445"/>
        <v>0.99</v>
      </c>
      <c r="H2454" s="6">
        <f t="shared" si="1456"/>
        <v>0.76976873994583905</v>
      </c>
      <c r="I2454" s="6">
        <f t="shared" si="1451"/>
        <v>1.2829478999097317E-2</v>
      </c>
      <c r="J2454" s="6">
        <f t="shared" si="1462"/>
        <v>79.719580868250063</v>
      </c>
      <c r="K2454" s="6">
        <f t="shared" si="1463"/>
        <v>68.280628087608477</v>
      </c>
      <c r="L2454" s="6">
        <f t="shared" si="1464"/>
        <v>39.930122963982512</v>
      </c>
      <c r="M2454" s="6">
        <f t="shared" si="1450"/>
        <v>187.93033191984105</v>
      </c>
      <c r="N2454" s="6">
        <f t="shared" si="1465"/>
        <v>175.61626908817013</v>
      </c>
      <c r="O2454" s="6">
        <f t="shared" si="1457"/>
        <v>0.62447005013462553</v>
      </c>
      <c r="P2454" s="6">
        <f t="shared" si="1458"/>
        <v>0.54624502470086778</v>
      </c>
      <c r="Q2454" s="6">
        <f t="shared" si="1459"/>
        <v>0.30613094272386593</v>
      </c>
      <c r="R2454" s="6">
        <f t="shared" si="1460"/>
        <v>1.4768460175593592</v>
      </c>
      <c r="S2454" s="6">
        <f t="shared" si="1461"/>
        <v>1.3756607745239993</v>
      </c>
      <c r="T2454" s="6"/>
      <c r="U2454" s="6"/>
      <c r="V2454" s="6"/>
      <c r="W2454" s="6"/>
      <c r="X2454" s="4"/>
      <c r="Y2454" s="4"/>
      <c r="Z2454" s="4"/>
      <c r="AA2454" s="4"/>
    </row>
    <row r="2455" spans="1:27" x14ac:dyDescent="0.2">
      <c r="A2455" s="5">
        <v>2015</v>
      </c>
      <c r="B2455" s="5" t="s">
        <v>30</v>
      </c>
      <c r="C2455" s="5">
        <v>1</v>
      </c>
      <c r="D2455" s="5">
        <v>60</v>
      </c>
      <c r="F2455" s="5">
        <v>1.1000000000000001</v>
      </c>
      <c r="G2455" s="5">
        <f t="shared" ref="G2455:G2518" si="1466">E2455+F2455</f>
        <v>1.1000000000000001</v>
      </c>
      <c r="H2455" s="6">
        <f t="shared" si="1456"/>
        <v>0.9503317777109126</v>
      </c>
      <c r="I2455" s="6">
        <f t="shared" si="1451"/>
        <v>1.5838862961848544E-2</v>
      </c>
      <c r="J2455" s="6">
        <f t="shared" si="1462"/>
        <v>99.461667697329929</v>
      </c>
      <c r="K2455" s="6">
        <f t="shared" si="1463"/>
        <v>84.208302655635634</v>
      </c>
      <c r="L2455" s="6">
        <f t="shared" si="1464"/>
        <v>46.325350008246147</v>
      </c>
      <c r="M2455" s="6">
        <f t="shared" si="1450"/>
        <v>229.9953203612117</v>
      </c>
      <c r="N2455" s="6">
        <f t="shared" si="1465"/>
        <v>217.03876148579337</v>
      </c>
      <c r="O2455" s="6">
        <f t="shared" si="1457"/>
        <v>0.77911639696241763</v>
      </c>
      <c r="P2455" s="6">
        <f t="shared" si="1458"/>
        <v>0.67366642124508513</v>
      </c>
      <c r="Q2455" s="6">
        <f t="shared" si="1459"/>
        <v>0.35516101672988715</v>
      </c>
      <c r="R2455" s="6">
        <f t="shared" si="1460"/>
        <v>1.8079438349373897</v>
      </c>
      <c r="S2455" s="6">
        <f t="shared" si="1461"/>
        <v>1.7001369649720481</v>
      </c>
      <c r="T2455" s="6"/>
      <c r="U2455" s="6"/>
      <c r="V2455" s="6"/>
      <c r="W2455" s="6"/>
      <c r="X2455" s="4"/>
      <c r="Y2455" s="4"/>
      <c r="Z2455" s="4"/>
      <c r="AA2455" s="4"/>
    </row>
    <row r="2456" spans="1:27" x14ac:dyDescent="0.2">
      <c r="A2456" s="5">
        <v>2015</v>
      </c>
      <c r="B2456" s="5" t="s">
        <v>30</v>
      </c>
      <c r="C2456" s="5">
        <v>1</v>
      </c>
      <c r="D2456" s="5">
        <v>60</v>
      </c>
      <c r="F2456" s="5">
        <v>1.1000000000000001</v>
      </c>
      <c r="G2456" s="5">
        <f t="shared" si="1466"/>
        <v>1.1000000000000001</v>
      </c>
      <c r="H2456" s="6">
        <f t="shared" si="1456"/>
        <v>0.9503317777109126</v>
      </c>
      <c r="I2456" s="6">
        <f t="shared" si="1451"/>
        <v>1.5838862961848544E-2</v>
      </c>
      <c r="J2456" s="6">
        <f t="shared" si="1462"/>
        <v>99.461667697329929</v>
      </c>
      <c r="K2456" s="6">
        <f t="shared" si="1463"/>
        <v>84.208302655635634</v>
      </c>
      <c r="L2456" s="6">
        <f t="shared" si="1464"/>
        <v>46.325350008246147</v>
      </c>
      <c r="M2456" s="6">
        <f t="shared" si="1450"/>
        <v>229.9953203612117</v>
      </c>
      <c r="N2456" s="6">
        <f t="shared" si="1465"/>
        <v>217.03876148579337</v>
      </c>
      <c r="O2456" s="6">
        <f t="shared" si="1457"/>
        <v>0.77911639696241763</v>
      </c>
      <c r="P2456" s="6">
        <f t="shared" si="1458"/>
        <v>0.67366642124508513</v>
      </c>
      <c r="Q2456" s="6">
        <f t="shared" si="1459"/>
        <v>0.35516101672988715</v>
      </c>
      <c r="R2456" s="6">
        <f t="shared" si="1460"/>
        <v>1.8079438349373897</v>
      </c>
      <c r="S2456" s="6">
        <f t="shared" si="1461"/>
        <v>1.7001369649720481</v>
      </c>
      <c r="T2456" s="6"/>
      <c r="U2456" s="6"/>
      <c r="V2456" s="6"/>
      <c r="W2456" s="6"/>
      <c r="X2456" s="4"/>
      <c r="Y2456" s="4"/>
      <c r="Z2456" s="4"/>
      <c r="AA2456" s="4"/>
    </row>
    <row r="2457" spans="1:27" x14ac:dyDescent="0.2">
      <c r="A2457" s="5">
        <v>2015</v>
      </c>
      <c r="B2457" s="5" t="s">
        <v>30</v>
      </c>
      <c r="C2457" s="5">
        <v>1</v>
      </c>
      <c r="D2457" s="5">
        <v>60</v>
      </c>
      <c r="F2457" s="5">
        <v>1.1599999999999999</v>
      </c>
      <c r="G2457" s="5">
        <f t="shared" si="1466"/>
        <v>1.1599999999999999</v>
      </c>
      <c r="H2457" s="6">
        <f t="shared" si="1456"/>
        <v>1.0568317686676063</v>
      </c>
      <c r="I2457" s="6">
        <f t="shared" si="1451"/>
        <v>1.7613862811126771E-2</v>
      </c>
      <c r="J2457" s="6">
        <f t="shared" si="1462"/>
        <v>111.19695004897497</v>
      </c>
      <c r="K2457" s="6">
        <f t="shared" si="1463"/>
        <v>93.595478446688631</v>
      </c>
      <c r="L2457" s="6">
        <f t="shared" si="1464"/>
        <v>49.927611247003099</v>
      </c>
      <c r="M2457" s="6">
        <f t="shared" si="1450"/>
        <v>254.7200397426667</v>
      </c>
      <c r="N2457" s="6">
        <f t="shared" si="1465"/>
        <v>241.48967313402918</v>
      </c>
      <c r="O2457" s="6">
        <f t="shared" si="1457"/>
        <v>0.87104277538363717</v>
      </c>
      <c r="P2457" s="6">
        <f t="shared" si="1458"/>
        <v>0.74876382757350901</v>
      </c>
      <c r="Q2457" s="6">
        <f t="shared" si="1459"/>
        <v>0.38277835289369044</v>
      </c>
      <c r="R2457" s="6">
        <f t="shared" si="1460"/>
        <v>2.0025849558508364</v>
      </c>
      <c r="S2457" s="6">
        <f t="shared" si="1461"/>
        <v>1.8916691062165618</v>
      </c>
      <c r="T2457" s="6"/>
      <c r="U2457" s="6"/>
      <c r="V2457" s="6"/>
      <c r="W2457" s="6"/>
      <c r="X2457" s="4"/>
      <c r="Y2457" s="4"/>
      <c r="Z2457" s="4"/>
      <c r="AA2457" s="4"/>
    </row>
    <row r="2458" spans="1:27" x14ac:dyDescent="0.2">
      <c r="A2458" s="5">
        <v>2015</v>
      </c>
      <c r="B2458" s="5" t="s">
        <v>30</v>
      </c>
      <c r="C2458" s="5">
        <v>1</v>
      </c>
      <c r="D2458" s="5">
        <v>60</v>
      </c>
      <c r="F2458" s="5">
        <v>1.22</v>
      </c>
      <c r="G2458" s="5">
        <f t="shared" si="1466"/>
        <v>1.22</v>
      </c>
      <c r="H2458" s="6">
        <f t="shared" si="1456"/>
        <v>1.168986626400762</v>
      </c>
      <c r="I2458" s="6">
        <f t="shared" si="1451"/>
        <v>1.9483110440012701E-2</v>
      </c>
      <c r="J2458" s="6">
        <f t="shared" si="1462"/>
        <v>123.61943162232789</v>
      </c>
      <c r="K2458" s="6">
        <f t="shared" si="1463"/>
        <v>103.47597641601622</v>
      </c>
      <c r="L2458" s="6">
        <f t="shared" si="1464"/>
        <v>53.607108735398803</v>
      </c>
      <c r="M2458" s="6">
        <f t="shared" si="1450"/>
        <v>280.7025167737429</v>
      </c>
      <c r="N2458" s="6">
        <f t="shared" si="1465"/>
        <v>267.25218523560551</v>
      </c>
      <c r="O2458" s="6">
        <f t="shared" si="1457"/>
        <v>0.96835221437490171</v>
      </c>
      <c r="P2458" s="6">
        <f t="shared" si="1458"/>
        <v>0.82780781132812975</v>
      </c>
      <c r="Q2458" s="6">
        <f t="shared" si="1459"/>
        <v>0.41098783363805752</v>
      </c>
      <c r="R2458" s="6">
        <f t="shared" si="1460"/>
        <v>2.2071478593410889</v>
      </c>
      <c r="S2458" s="6">
        <f t="shared" si="1461"/>
        <v>2.0934754510122433</v>
      </c>
      <c r="T2458" s="6"/>
      <c r="U2458" s="6"/>
      <c r="V2458" s="6"/>
      <c r="W2458" s="6"/>
      <c r="X2458" s="4"/>
      <c r="Y2458" s="4"/>
      <c r="Z2458" s="4"/>
      <c r="AA2458" s="4"/>
    </row>
    <row r="2459" spans="1:27" x14ac:dyDescent="0.2">
      <c r="A2459" s="5">
        <v>2015</v>
      </c>
      <c r="B2459" s="5" t="s">
        <v>30</v>
      </c>
      <c r="C2459" s="5">
        <v>1</v>
      </c>
      <c r="D2459" s="5">
        <v>60</v>
      </c>
      <c r="F2459" s="5">
        <v>1.29</v>
      </c>
      <c r="G2459" s="5">
        <f t="shared" si="1466"/>
        <v>1.29</v>
      </c>
      <c r="H2459" s="6">
        <f t="shared" si="1456"/>
        <v>1.3069810837096938</v>
      </c>
      <c r="I2459" s="6">
        <f t="shared" si="1451"/>
        <v>2.1783018061828231E-2</v>
      </c>
      <c r="J2459" s="6">
        <f t="shared" si="1462"/>
        <v>138.98549868196889</v>
      </c>
      <c r="K2459" s="6">
        <f t="shared" si="1463"/>
        <v>115.62639718263399</v>
      </c>
      <c r="L2459" s="6">
        <f t="shared" si="1464"/>
        <v>57.994460769949789</v>
      </c>
      <c r="M2459" s="6">
        <f t="shared" si="1450"/>
        <v>312.6063566345527</v>
      </c>
      <c r="N2459" s="6">
        <f t="shared" si="1465"/>
        <v>298.96704785415716</v>
      </c>
      <c r="O2459" s="6">
        <f t="shared" si="1457"/>
        <v>1.0887197396754229</v>
      </c>
      <c r="P2459" s="6">
        <f t="shared" si="1458"/>
        <v>0.92501117746107187</v>
      </c>
      <c r="Q2459" s="6">
        <f t="shared" si="1459"/>
        <v>0.44462419923628177</v>
      </c>
      <c r="R2459" s="6">
        <f t="shared" si="1460"/>
        <v>2.4583551163727764</v>
      </c>
      <c r="S2459" s="6">
        <f t="shared" si="1461"/>
        <v>2.3419085415242309</v>
      </c>
      <c r="T2459" s="6"/>
      <c r="U2459" s="6"/>
      <c r="V2459" s="6"/>
      <c r="W2459" s="6"/>
      <c r="X2459" s="4"/>
      <c r="Y2459" s="4"/>
      <c r="Z2459" s="4"/>
      <c r="AA2459" s="4"/>
    </row>
    <row r="2460" spans="1:27" x14ac:dyDescent="0.2">
      <c r="A2460" s="5">
        <v>2015</v>
      </c>
      <c r="B2460" s="5" t="s">
        <v>30</v>
      </c>
      <c r="C2460" s="5">
        <v>1</v>
      </c>
      <c r="D2460" s="5">
        <v>60</v>
      </c>
      <c r="F2460" s="5">
        <v>1.29</v>
      </c>
      <c r="G2460" s="5">
        <f t="shared" si="1466"/>
        <v>1.29</v>
      </c>
      <c r="H2460" s="6">
        <f t="shared" si="1456"/>
        <v>1.3069810837096938</v>
      </c>
      <c r="I2460" s="6">
        <f t="shared" si="1451"/>
        <v>2.1783018061828231E-2</v>
      </c>
      <c r="J2460" s="6">
        <f t="shared" si="1462"/>
        <v>138.98549868196889</v>
      </c>
      <c r="K2460" s="6">
        <f t="shared" si="1463"/>
        <v>115.62639718263399</v>
      </c>
      <c r="L2460" s="6">
        <f t="shared" si="1464"/>
        <v>57.994460769949789</v>
      </c>
      <c r="M2460" s="6">
        <f t="shared" si="1450"/>
        <v>312.6063566345527</v>
      </c>
      <c r="N2460" s="6">
        <f t="shared" si="1465"/>
        <v>298.96704785415716</v>
      </c>
      <c r="O2460" s="6">
        <f t="shared" si="1457"/>
        <v>1.0887197396754229</v>
      </c>
      <c r="P2460" s="6">
        <f t="shared" si="1458"/>
        <v>0.92501117746107187</v>
      </c>
      <c r="Q2460" s="6">
        <f t="shared" si="1459"/>
        <v>0.44462419923628177</v>
      </c>
      <c r="R2460" s="6">
        <f t="shared" si="1460"/>
        <v>2.4583551163727764</v>
      </c>
      <c r="S2460" s="6">
        <f t="shared" si="1461"/>
        <v>2.3419085415242309</v>
      </c>
      <c r="T2460" s="6"/>
      <c r="U2460" s="6"/>
      <c r="V2460" s="6"/>
      <c r="W2460" s="6"/>
      <c r="X2460" s="4"/>
      <c r="Y2460" s="4"/>
      <c r="Z2460" s="4"/>
      <c r="AA2460" s="4"/>
    </row>
    <row r="2461" spans="1:27" x14ac:dyDescent="0.2">
      <c r="A2461" s="5">
        <v>2015</v>
      </c>
      <c r="B2461" s="5" t="s">
        <v>30</v>
      </c>
      <c r="C2461" s="5">
        <v>1</v>
      </c>
      <c r="D2461" s="5">
        <v>60</v>
      </c>
      <c r="F2461" s="5">
        <v>1.33</v>
      </c>
      <c r="G2461" s="5">
        <f t="shared" si="1466"/>
        <v>1.33</v>
      </c>
      <c r="H2461" s="6">
        <f t="shared" si="1456"/>
        <v>1.3892908112337463</v>
      </c>
      <c r="I2461" s="6">
        <f t="shared" si="1451"/>
        <v>2.3154846853895773E-2</v>
      </c>
      <c r="J2461" s="6">
        <f t="shared" si="1462"/>
        <v>148.19022044218966</v>
      </c>
      <c r="K2461" s="6">
        <f t="shared" si="1463"/>
        <v>122.87067260492123</v>
      </c>
      <c r="L2461" s="6">
        <f t="shared" si="1464"/>
        <v>60.546053035383402</v>
      </c>
      <c r="M2461" s="6">
        <f t="shared" si="1450"/>
        <v>331.60694608249429</v>
      </c>
      <c r="N2461" s="6">
        <f t="shared" si="1465"/>
        <v>317.89215003763803</v>
      </c>
      <c r="O2461" s="6">
        <f t="shared" si="1457"/>
        <v>1.1608233934638188</v>
      </c>
      <c r="P2461" s="6">
        <f t="shared" si="1458"/>
        <v>0.98296538083936968</v>
      </c>
      <c r="Q2461" s="6">
        <f t="shared" si="1459"/>
        <v>0.46418640660460608</v>
      </c>
      <c r="R2461" s="6">
        <f t="shared" si="1460"/>
        <v>2.6079751809077947</v>
      </c>
      <c r="S2461" s="6">
        <f t="shared" si="1461"/>
        <v>2.4901551752948312</v>
      </c>
      <c r="T2461" s="6"/>
      <c r="U2461" s="6"/>
      <c r="V2461" s="6"/>
      <c r="W2461" s="6"/>
      <c r="X2461" s="4"/>
      <c r="Y2461" s="4"/>
      <c r="Z2461" s="4"/>
      <c r="AA2461" s="4"/>
    </row>
    <row r="2462" spans="1:27" x14ac:dyDescent="0.2">
      <c r="A2462" s="5">
        <v>2015</v>
      </c>
      <c r="B2462" s="5" t="s">
        <v>30</v>
      </c>
      <c r="C2462" s="5">
        <v>1</v>
      </c>
      <c r="D2462" s="5">
        <v>60</v>
      </c>
      <c r="F2462" s="5">
        <v>1.44</v>
      </c>
      <c r="G2462" s="5">
        <f t="shared" si="1466"/>
        <v>1.44</v>
      </c>
      <c r="H2462" s="6">
        <f t="shared" si="1456"/>
        <v>1.6286016316209486</v>
      </c>
      <c r="I2462" s="6">
        <f t="shared" si="1451"/>
        <v>2.7143360527015811E-2</v>
      </c>
      <c r="J2462" s="6">
        <f t="shared" si="1462"/>
        <v>175.10249384757711</v>
      </c>
      <c r="K2462" s="6">
        <f t="shared" si="1463"/>
        <v>143.92121919977168</v>
      </c>
      <c r="L2462" s="6">
        <f t="shared" si="1464"/>
        <v>67.724551411422567</v>
      </c>
      <c r="M2462" s="6">
        <f t="shared" si="1450"/>
        <v>386.74826445877136</v>
      </c>
      <c r="N2462" s="6">
        <f t="shared" si="1465"/>
        <v>372.94656755232836</v>
      </c>
      <c r="O2462" s="6">
        <f t="shared" si="1457"/>
        <v>1.3716362018060206</v>
      </c>
      <c r="P2462" s="6">
        <f t="shared" si="1458"/>
        <v>1.1513697535981735</v>
      </c>
      <c r="Q2462" s="6">
        <f t="shared" si="1459"/>
        <v>0.51922156082090642</v>
      </c>
      <c r="R2462" s="6">
        <f t="shared" si="1460"/>
        <v>3.0422275162251009</v>
      </c>
      <c r="S2462" s="6">
        <f t="shared" si="1461"/>
        <v>2.921414779159905</v>
      </c>
      <c r="T2462" s="6"/>
      <c r="U2462" s="6"/>
      <c r="V2462" s="6"/>
      <c r="W2462" s="6"/>
      <c r="X2462" s="4"/>
      <c r="Y2462" s="4"/>
      <c r="Z2462" s="4"/>
      <c r="AA2462" s="4"/>
    </row>
    <row r="2463" spans="1:27" x14ac:dyDescent="0.2">
      <c r="A2463" s="5">
        <v>2015</v>
      </c>
      <c r="B2463" s="5" t="s">
        <v>30</v>
      </c>
      <c r="C2463" s="5">
        <v>1</v>
      </c>
      <c r="D2463" s="5">
        <v>60</v>
      </c>
      <c r="F2463" s="5">
        <v>1.48</v>
      </c>
      <c r="G2463" s="5">
        <f t="shared" si="1466"/>
        <v>1.48</v>
      </c>
      <c r="H2463" s="6">
        <f t="shared" si="1456"/>
        <v>1.7203361371057706</v>
      </c>
      <c r="I2463" s="6">
        <f t="shared" si="1451"/>
        <v>2.8672268951762843E-2</v>
      </c>
      <c r="J2463" s="6">
        <f t="shared" si="1462"/>
        <v>185.47300157864262</v>
      </c>
      <c r="K2463" s="6">
        <f t="shared" si="1463"/>
        <v>151.98624443486881</v>
      </c>
      <c r="L2463" s="6">
        <f t="shared" si="1464"/>
        <v>70.392119492874428</v>
      </c>
      <c r="M2463" s="6">
        <f t="shared" si="1450"/>
        <v>407.85136550638589</v>
      </c>
      <c r="N2463" s="6">
        <f t="shared" si="1465"/>
        <v>394.06154274902957</v>
      </c>
      <c r="O2463" s="6">
        <f t="shared" si="1457"/>
        <v>1.452871845699367</v>
      </c>
      <c r="P2463" s="6">
        <f t="shared" si="1458"/>
        <v>1.2158899554789504</v>
      </c>
      <c r="Q2463" s="6">
        <f t="shared" si="1459"/>
        <v>0.53967291611203727</v>
      </c>
      <c r="R2463" s="6">
        <f t="shared" si="1460"/>
        <v>3.2084347172903547</v>
      </c>
      <c r="S2463" s="6">
        <f t="shared" si="1461"/>
        <v>3.0868154182007315</v>
      </c>
      <c r="T2463" s="6"/>
      <c r="U2463" s="6"/>
      <c r="V2463" s="6"/>
      <c r="W2463" s="6"/>
      <c r="X2463" s="4"/>
      <c r="Y2463" s="4"/>
      <c r="Z2463" s="4"/>
      <c r="AA2463" s="4"/>
    </row>
    <row r="2464" spans="1:27" x14ac:dyDescent="0.2">
      <c r="A2464" s="5">
        <v>2015</v>
      </c>
      <c r="B2464" s="5" t="s">
        <v>30</v>
      </c>
      <c r="C2464" s="5">
        <v>1</v>
      </c>
      <c r="D2464" s="5">
        <v>60</v>
      </c>
      <c r="F2464" s="5">
        <v>1.53</v>
      </c>
      <c r="G2464" s="5">
        <f t="shared" si="1466"/>
        <v>1.53</v>
      </c>
      <c r="H2464" s="6">
        <f t="shared" si="1456"/>
        <v>1.8385385606970868</v>
      </c>
      <c r="I2464" s="6">
        <f t="shared" si="1451"/>
        <v>3.0642309344951445E-2</v>
      </c>
      <c r="J2464" s="6">
        <f t="shared" si="1462"/>
        <v>198.87633261930389</v>
      </c>
      <c r="K2464" s="6">
        <f t="shared" si="1463"/>
        <v>162.37509472988455</v>
      </c>
      <c r="L2464" s="6">
        <f t="shared" si="1464"/>
        <v>73.768328105728656</v>
      </c>
      <c r="M2464" s="6">
        <f t="shared" si="1450"/>
        <v>435.01975545491712</v>
      </c>
      <c r="N2464" s="6">
        <f t="shared" si="1465"/>
        <v>421.27703123157983</v>
      </c>
      <c r="O2464" s="6">
        <f t="shared" si="1457"/>
        <v>1.5578646055178804</v>
      </c>
      <c r="P2464" s="6">
        <f t="shared" si="1458"/>
        <v>1.2990007578390765</v>
      </c>
      <c r="Q2464" s="6">
        <f t="shared" si="1459"/>
        <v>0.5655571821439197</v>
      </c>
      <c r="R2464" s="6">
        <f t="shared" si="1460"/>
        <v>3.4224225455008765</v>
      </c>
      <c r="S2464" s="6">
        <f t="shared" si="1461"/>
        <v>3.3000034113140417</v>
      </c>
      <c r="T2464" s="6"/>
      <c r="U2464" s="6"/>
      <c r="V2464" s="6"/>
      <c r="W2464" s="6"/>
      <c r="X2464" s="4"/>
      <c r="Y2464" s="4"/>
      <c r="Z2464" s="4"/>
      <c r="AA2464" s="4"/>
    </row>
    <row r="2465" spans="1:27" x14ac:dyDescent="0.2">
      <c r="A2465" s="5">
        <v>2015</v>
      </c>
      <c r="B2465" s="5" t="s">
        <v>30</v>
      </c>
      <c r="C2465" s="5">
        <v>1</v>
      </c>
      <c r="D2465" s="5">
        <v>60</v>
      </c>
      <c r="F2465" s="5">
        <v>1.56</v>
      </c>
      <c r="G2465" s="5">
        <f t="shared" si="1466"/>
        <v>1.56</v>
      </c>
      <c r="H2465" s="6">
        <f t="shared" si="1456"/>
        <v>1.9113449704440304</v>
      </c>
      <c r="I2465" s="6">
        <f t="shared" si="1451"/>
        <v>3.1855749507400506E-2</v>
      </c>
      <c r="J2465" s="6">
        <f t="shared" si="1462"/>
        <v>207.15372856793041</v>
      </c>
      <c r="K2465" s="6">
        <f t="shared" si="1463"/>
        <v>168.77239790115061</v>
      </c>
      <c r="L2465" s="6">
        <f t="shared" si="1464"/>
        <v>75.815971942265406</v>
      </c>
      <c r="M2465" s="6">
        <f t="shared" si="1450"/>
        <v>451.74209841134643</v>
      </c>
      <c r="N2465" s="6">
        <f t="shared" si="1465"/>
        <v>438.04471809676829</v>
      </c>
      <c r="O2465" s="6">
        <f t="shared" si="1457"/>
        <v>1.6227042071154547</v>
      </c>
      <c r="P2465" s="6">
        <f t="shared" si="1458"/>
        <v>1.3501791832092047</v>
      </c>
      <c r="Q2465" s="6">
        <f t="shared" si="1459"/>
        <v>0.58125578489070151</v>
      </c>
      <c r="R2465" s="6">
        <f t="shared" si="1460"/>
        <v>3.5541391752153606</v>
      </c>
      <c r="S2465" s="6">
        <f t="shared" si="1461"/>
        <v>3.4313502917580179</v>
      </c>
      <c r="T2465" s="6"/>
      <c r="U2465" s="6"/>
      <c r="V2465" s="6"/>
      <c r="W2465" s="6"/>
      <c r="X2465" s="4"/>
      <c r="Y2465" s="4"/>
      <c r="Z2465" s="4"/>
      <c r="AA2465" s="4"/>
    </row>
    <row r="2466" spans="1:27" x14ac:dyDescent="0.2">
      <c r="A2466" s="5">
        <v>2015</v>
      </c>
      <c r="B2466" s="5" t="s">
        <v>30</v>
      </c>
      <c r="C2466" s="5">
        <v>1</v>
      </c>
      <c r="D2466" s="5">
        <v>60</v>
      </c>
      <c r="F2466" s="5">
        <v>1.6</v>
      </c>
      <c r="G2466" s="5">
        <f t="shared" si="1466"/>
        <v>1.6</v>
      </c>
      <c r="H2466" s="6">
        <f t="shared" si="1456"/>
        <v>2.0106192982974678</v>
      </c>
      <c r="I2466" s="6">
        <f t="shared" si="1451"/>
        <v>3.3510321638291131E-2</v>
      </c>
      <c r="J2466" s="6">
        <f t="shared" si="1462"/>
        <v>218.46559987344017</v>
      </c>
      <c r="K2466" s="6">
        <f t="shared" si="1463"/>
        <v>177.49341100659657</v>
      </c>
      <c r="L2466" s="6">
        <f t="shared" si="1464"/>
        <v>78.571347028296245</v>
      </c>
      <c r="M2466" s="6">
        <f t="shared" si="1450"/>
        <v>474.53035790833303</v>
      </c>
      <c r="N2466" s="6">
        <f t="shared" si="1465"/>
        <v>460.91322599101761</v>
      </c>
      <c r="O2466" s="6">
        <f t="shared" si="1457"/>
        <v>1.7113138656752811</v>
      </c>
      <c r="P2466" s="6">
        <f t="shared" si="1458"/>
        <v>1.4199472880527724</v>
      </c>
      <c r="Q2466" s="6">
        <f t="shared" si="1459"/>
        <v>0.60238032721693791</v>
      </c>
      <c r="R2466" s="6">
        <f t="shared" si="1460"/>
        <v>3.7336414809449918</v>
      </c>
      <c r="S2466" s="6">
        <f t="shared" si="1461"/>
        <v>3.6104869369296377</v>
      </c>
      <c r="T2466" s="6"/>
      <c r="U2466" s="6"/>
      <c r="V2466" s="6"/>
      <c r="W2466" s="6"/>
      <c r="X2466" s="4"/>
      <c r="Y2466" s="4"/>
      <c r="Z2466" s="4"/>
      <c r="AA2466" s="4"/>
    </row>
    <row r="2467" spans="1:27" x14ac:dyDescent="0.2">
      <c r="A2467" s="5">
        <v>2015</v>
      </c>
      <c r="B2467" s="5" t="s">
        <v>30</v>
      </c>
      <c r="C2467" s="5">
        <v>1</v>
      </c>
      <c r="D2467" s="5">
        <v>60</v>
      </c>
      <c r="F2467" s="5">
        <v>1.61</v>
      </c>
      <c r="G2467" s="5">
        <f t="shared" si="1466"/>
        <v>1.61</v>
      </c>
      <c r="H2467" s="6">
        <f t="shared" si="1456"/>
        <v>2.0358305793425258</v>
      </c>
      <c r="I2467" s="6">
        <f t="shared" si="1451"/>
        <v>3.3930509655708763E-2</v>
      </c>
      <c r="J2467" s="6">
        <f t="shared" si="1462"/>
        <v>221.3428194757787</v>
      </c>
      <c r="K2467" s="6">
        <f t="shared" si="1463"/>
        <v>179.70781484691878</v>
      </c>
      <c r="L2467" s="6">
        <f t="shared" si="1464"/>
        <v>79.264643086534861</v>
      </c>
      <c r="M2467" s="6">
        <f t="shared" si="1450"/>
        <v>480.31527740923235</v>
      </c>
      <c r="N2467" s="6">
        <f t="shared" si="1465"/>
        <v>466.72172416213425</v>
      </c>
      <c r="O2467" s="6">
        <f t="shared" si="1457"/>
        <v>1.7338520858935997</v>
      </c>
      <c r="P2467" s="6">
        <f t="shared" si="1458"/>
        <v>1.4376625187753502</v>
      </c>
      <c r="Q2467" s="6">
        <f t="shared" si="1459"/>
        <v>0.60769559699676734</v>
      </c>
      <c r="R2467" s="6">
        <f t="shared" si="1460"/>
        <v>3.779210201665717</v>
      </c>
      <c r="S2467" s="6">
        <f t="shared" si="1461"/>
        <v>3.6559868392700512</v>
      </c>
      <c r="T2467" s="6"/>
      <c r="U2467" s="6"/>
      <c r="V2467" s="6"/>
      <c r="W2467" s="6"/>
      <c r="X2467" s="4"/>
      <c r="Y2467" s="4"/>
      <c r="Z2467" s="4"/>
      <c r="AA2467" s="4"/>
    </row>
    <row r="2468" spans="1:27" x14ac:dyDescent="0.2">
      <c r="A2468" s="5">
        <v>2015</v>
      </c>
      <c r="B2468" s="5" t="s">
        <v>30</v>
      </c>
      <c r="C2468" s="5">
        <v>1</v>
      </c>
      <c r="D2468" s="5">
        <v>60</v>
      </c>
      <c r="F2468" s="5">
        <v>1.61</v>
      </c>
      <c r="G2468" s="5">
        <f t="shared" si="1466"/>
        <v>1.61</v>
      </c>
      <c r="H2468" s="6">
        <f t="shared" si="1456"/>
        <v>2.0358305793425258</v>
      </c>
      <c r="I2468" s="6">
        <f t="shared" si="1451"/>
        <v>3.3930509655708763E-2</v>
      </c>
      <c r="J2468" s="6">
        <f t="shared" si="1462"/>
        <v>221.3428194757787</v>
      </c>
      <c r="K2468" s="6">
        <f t="shared" si="1463"/>
        <v>179.70781484691878</v>
      </c>
      <c r="L2468" s="6">
        <f t="shared" si="1464"/>
        <v>79.264643086534861</v>
      </c>
      <c r="M2468" s="6">
        <f t="shared" si="1450"/>
        <v>480.31527740923235</v>
      </c>
      <c r="N2468" s="6">
        <f t="shared" si="1465"/>
        <v>466.72172416213425</v>
      </c>
      <c r="O2468" s="6">
        <f t="shared" si="1457"/>
        <v>1.7338520858935997</v>
      </c>
      <c r="P2468" s="6">
        <f t="shared" si="1458"/>
        <v>1.4376625187753502</v>
      </c>
      <c r="Q2468" s="6">
        <f t="shared" si="1459"/>
        <v>0.60769559699676734</v>
      </c>
      <c r="R2468" s="6">
        <f t="shared" si="1460"/>
        <v>3.779210201665717</v>
      </c>
      <c r="S2468" s="6">
        <f t="shared" si="1461"/>
        <v>3.6559868392700512</v>
      </c>
      <c r="T2468" s="6"/>
      <c r="U2468" s="6"/>
      <c r="V2468" s="6"/>
      <c r="W2468" s="6"/>
      <c r="X2468" s="4"/>
      <c r="Y2468" s="4"/>
      <c r="Z2468" s="4"/>
      <c r="AA2468" s="4"/>
    </row>
    <row r="2469" spans="1:27" x14ac:dyDescent="0.2">
      <c r="A2469" s="5">
        <v>2015</v>
      </c>
      <c r="B2469" s="5" t="s">
        <v>30</v>
      </c>
      <c r="C2469" s="5">
        <v>1</v>
      </c>
      <c r="D2469" s="5">
        <v>60</v>
      </c>
      <c r="F2469" s="5">
        <v>1.8</v>
      </c>
      <c r="G2469" s="5">
        <f t="shared" si="1466"/>
        <v>1.8</v>
      </c>
      <c r="H2469" s="6">
        <f t="shared" si="1456"/>
        <v>2.5446900494077327</v>
      </c>
      <c r="I2469" s="6">
        <f t="shared" si="1451"/>
        <v>4.2411500823462213E-2</v>
      </c>
      <c r="J2469" s="6">
        <f t="shared" si="1462"/>
        <v>279.77142748216346</v>
      </c>
      <c r="K2469" s="6">
        <f t="shared" si="1463"/>
        <v>224.37566613682623</v>
      </c>
      <c r="L2469" s="6">
        <f t="shared" si="1464"/>
        <v>92.766090750792898</v>
      </c>
      <c r="M2469" s="6">
        <f t="shared" si="1450"/>
        <v>596.91318436978258</v>
      </c>
      <c r="N2469" s="6">
        <f t="shared" si="1465"/>
        <v>584.03078588428252</v>
      </c>
      <c r="O2469" s="6">
        <f t="shared" si="1457"/>
        <v>2.1915428486102804</v>
      </c>
      <c r="P2469" s="6">
        <f t="shared" si="1458"/>
        <v>1.7950053290946097</v>
      </c>
      <c r="Q2469" s="6">
        <f t="shared" si="1459"/>
        <v>0.71120669575607898</v>
      </c>
      <c r="R2469" s="6">
        <f t="shared" si="1460"/>
        <v>4.6977548734609691</v>
      </c>
      <c r="S2469" s="6">
        <f t="shared" si="1461"/>
        <v>4.5749078227602125</v>
      </c>
      <c r="T2469" s="6"/>
      <c r="U2469" s="6"/>
      <c r="V2469" s="6"/>
      <c r="W2469" s="6"/>
      <c r="X2469" s="4"/>
      <c r="Y2469" s="4"/>
      <c r="Z2469" s="4"/>
      <c r="AA2469" s="4"/>
    </row>
    <row r="2470" spans="1:27" x14ac:dyDescent="0.2">
      <c r="A2470" s="5">
        <v>2015</v>
      </c>
      <c r="B2470" s="5" t="s">
        <v>30</v>
      </c>
      <c r="C2470" s="5">
        <v>1</v>
      </c>
      <c r="D2470" s="5">
        <v>60</v>
      </c>
      <c r="F2470" s="5">
        <v>1.89</v>
      </c>
      <c r="G2470" s="5">
        <f t="shared" si="1466"/>
        <v>1.89</v>
      </c>
      <c r="H2470" s="6">
        <f t="shared" si="1456"/>
        <v>2.8055207794720247</v>
      </c>
      <c r="I2470" s="6">
        <f t="shared" si="1451"/>
        <v>4.6758679657867078E-2</v>
      </c>
      <c r="J2470" s="6">
        <f t="shared" si="1462"/>
        <v>309.95659889866613</v>
      </c>
      <c r="K2470" s="6">
        <f t="shared" si="1463"/>
        <v>247.25350708993736</v>
      </c>
      <c r="L2470" s="6">
        <f t="shared" si="1464"/>
        <v>99.372488838286387</v>
      </c>
      <c r="M2470" s="6">
        <f t="shared" si="1450"/>
        <v>656.58259482688982</v>
      </c>
      <c r="N2470" s="6">
        <f t="shared" si="1465"/>
        <v>644.20817499982763</v>
      </c>
      <c r="O2470" s="6">
        <f t="shared" si="1457"/>
        <v>2.4279933580395512</v>
      </c>
      <c r="P2470" s="6">
        <f t="shared" si="1458"/>
        <v>1.9780280567194988</v>
      </c>
      <c r="Q2470" s="6">
        <f t="shared" si="1459"/>
        <v>0.76185574776019571</v>
      </c>
      <c r="R2470" s="6">
        <f t="shared" si="1460"/>
        <v>5.1678771625192459</v>
      </c>
      <c r="S2470" s="6">
        <f t="shared" si="1461"/>
        <v>5.0462973708319829</v>
      </c>
      <c r="T2470" s="6"/>
      <c r="U2470" s="6"/>
      <c r="V2470" s="6"/>
      <c r="W2470" s="6"/>
      <c r="X2470" s="4"/>
      <c r="Y2470" s="4"/>
      <c r="Z2470" s="4"/>
      <c r="AA2470" s="4"/>
    </row>
    <row r="2471" spans="1:27" x14ac:dyDescent="0.2">
      <c r="A2471" s="5">
        <v>2015</v>
      </c>
      <c r="B2471" s="5" t="s">
        <v>30</v>
      </c>
      <c r="C2471" s="5">
        <v>1</v>
      </c>
      <c r="D2471" s="5">
        <v>60</v>
      </c>
      <c r="F2471" s="5">
        <v>1.97</v>
      </c>
      <c r="G2471" s="5">
        <f t="shared" si="1466"/>
        <v>1.97</v>
      </c>
      <c r="H2471" s="6">
        <f t="shared" si="1456"/>
        <v>3.0480517323291569</v>
      </c>
      <c r="I2471" s="6">
        <f t="shared" si="1451"/>
        <v>5.080086220548595E-2</v>
      </c>
      <c r="J2471" s="6">
        <f t="shared" si="1462"/>
        <v>338.15060827446121</v>
      </c>
      <c r="K2471" s="6">
        <f t="shared" si="1463"/>
        <v>268.51667465269202</v>
      </c>
      <c r="L2471" s="6">
        <f t="shared" si="1464"/>
        <v>105.35433304396872</v>
      </c>
      <c r="M2471" s="6">
        <f t="shared" si="1450"/>
        <v>712.02161597112195</v>
      </c>
      <c r="N2471" s="6">
        <f t="shared" si="1465"/>
        <v>700.18873593648311</v>
      </c>
      <c r="O2471" s="6">
        <f t="shared" si="1457"/>
        <v>2.6488464314832791</v>
      </c>
      <c r="P2471" s="6">
        <f t="shared" si="1458"/>
        <v>2.1481333972215362</v>
      </c>
      <c r="Q2471" s="6">
        <f t="shared" si="1459"/>
        <v>0.80771655333709347</v>
      </c>
      <c r="R2471" s="6">
        <f t="shared" si="1460"/>
        <v>5.6046963820419089</v>
      </c>
      <c r="S2471" s="6">
        <f t="shared" si="1461"/>
        <v>5.4848117648357837</v>
      </c>
      <c r="T2471" s="6"/>
      <c r="U2471" s="6"/>
      <c r="V2471" s="6"/>
      <c r="W2471" s="6"/>
      <c r="X2471" s="4"/>
      <c r="Y2471" s="4"/>
      <c r="Z2471" s="4"/>
      <c r="AA2471" s="4"/>
    </row>
    <row r="2472" spans="1:27" x14ac:dyDescent="0.2">
      <c r="A2472" s="5">
        <v>2015</v>
      </c>
      <c r="B2472" s="5" t="s">
        <v>30</v>
      </c>
      <c r="C2472" s="5">
        <v>1</v>
      </c>
      <c r="D2472" s="5">
        <v>60</v>
      </c>
      <c r="F2472" s="5">
        <v>1.98</v>
      </c>
      <c r="G2472" s="5">
        <f t="shared" si="1466"/>
        <v>1.98</v>
      </c>
      <c r="H2472" s="6">
        <f t="shared" si="1456"/>
        <v>3.0790749597833562</v>
      </c>
      <c r="I2472" s="6">
        <f t="shared" si="1451"/>
        <v>5.1317915996389268E-2</v>
      </c>
      <c r="J2472" s="6">
        <f t="shared" si="1462"/>
        <v>341.76532487642561</v>
      </c>
      <c r="K2472" s="6">
        <f t="shared" si="1463"/>
        <v>271.23591735012508</v>
      </c>
      <c r="L2472" s="6">
        <f t="shared" si="1464"/>
        <v>106.10917587474583</v>
      </c>
      <c r="M2472" s="6">
        <f t="shared" si="1450"/>
        <v>719.11041810129643</v>
      </c>
      <c r="N2472" s="6">
        <f t="shared" si="1465"/>
        <v>707.35110735434819</v>
      </c>
      <c r="O2472" s="6">
        <f t="shared" si="1457"/>
        <v>2.6771617115320003</v>
      </c>
      <c r="P2472" s="6">
        <f t="shared" si="1458"/>
        <v>2.1698873388010003</v>
      </c>
      <c r="Q2472" s="6">
        <f t="shared" si="1459"/>
        <v>0.81350368170638476</v>
      </c>
      <c r="R2472" s="6">
        <f t="shared" si="1460"/>
        <v>5.6605527320393847</v>
      </c>
      <c r="S2472" s="6">
        <f t="shared" si="1461"/>
        <v>5.5409170076090613</v>
      </c>
      <c r="T2472" s="6"/>
      <c r="U2472" s="6"/>
      <c r="V2472" s="6"/>
      <c r="W2472" s="6"/>
      <c r="X2472" s="4"/>
      <c r="Y2472" s="4"/>
      <c r="Z2472" s="4"/>
      <c r="AA2472" s="4"/>
    </row>
    <row r="2473" spans="1:27" x14ac:dyDescent="0.2">
      <c r="A2473" s="5">
        <v>2015</v>
      </c>
      <c r="B2473" s="5" t="s">
        <v>30</v>
      </c>
      <c r="C2473" s="5">
        <v>1</v>
      </c>
      <c r="D2473" s="5">
        <v>60</v>
      </c>
      <c r="F2473" s="5">
        <v>2.1</v>
      </c>
      <c r="G2473" s="5">
        <f t="shared" si="1466"/>
        <v>2.1</v>
      </c>
      <c r="H2473" s="6">
        <f t="shared" si="1456"/>
        <v>3.4636059005827469</v>
      </c>
      <c r="I2473" s="6">
        <f t="shared" si="1451"/>
        <v>5.7726765009712445E-2</v>
      </c>
      <c r="J2473" s="6">
        <f t="shared" si="1462"/>
        <v>386.71553342965336</v>
      </c>
      <c r="K2473" s="6">
        <f t="shared" si="1463"/>
        <v>304.92979840464204</v>
      </c>
      <c r="L2473" s="6">
        <f t="shared" si="1464"/>
        <v>115.2880328161407</v>
      </c>
      <c r="M2473" s="6">
        <f t="shared" si="1450"/>
        <v>806.93336465043603</v>
      </c>
      <c r="N2473" s="6">
        <f t="shared" si="1465"/>
        <v>796.15712807785781</v>
      </c>
      <c r="O2473" s="6">
        <f t="shared" si="1457"/>
        <v>3.0292716785322842</v>
      </c>
      <c r="P2473" s="6">
        <f t="shared" si="1458"/>
        <v>2.4394383872371366</v>
      </c>
      <c r="Q2473" s="6">
        <f t="shared" si="1459"/>
        <v>0.88387491825707865</v>
      </c>
      <c r="R2473" s="6">
        <f t="shared" si="1460"/>
        <v>6.3525849840264996</v>
      </c>
      <c r="S2473" s="6">
        <f t="shared" si="1461"/>
        <v>6.236564169943219</v>
      </c>
      <c r="T2473" s="6"/>
      <c r="U2473" s="6"/>
      <c r="V2473" s="6"/>
      <c r="W2473" s="6"/>
      <c r="X2473" s="4"/>
      <c r="Y2473" s="4"/>
      <c r="Z2473" s="4"/>
      <c r="AA2473" s="4"/>
    </row>
    <row r="2474" spans="1:27" x14ac:dyDescent="0.2">
      <c r="A2474" s="5">
        <v>2015</v>
      </c>
      <c r="B2474" s="5" t="s">
        <v>30</v>
      </c>
      <c r="C2474" s="5">
        <v>1</v>
      </c>
      <c r="D2474" s="5">
        <v>60</v>
      </c>
      <c r="F2474" s="5">
        <v>2.16</v>
      </c>
      <c r="G2474" s="5">
        <f t="shared" si="1466"/>
        <v>2.16</v>
      </c>
      <c r="H2474" s="6">
        <f t="shared" si="1456"/>
        <v>3.6643536711471349</v>
      </c>
      <c r="I2474" s="6">
        <f t="shared" si="1451"/>
        <v>6.1072561185785586E-2</v>
      </c>
      <c r="J2474" s="6">
        <f t="shared" si="1462"/>
        <v>410.28342798470078</v>
      </c>
      <c r="K2474" s="6">
        <f t="shared" si="1463"/>
        <v>322.51241322429189</v>
      </c>
      <c r="L2474" s="6">
        <f t="shared" si="1464"/>
        <v>119.95954569112523</v>
      </c>
      <c r="M2474" s="6">
        <f t="shared" si="1450"/>
        <v>852.75538690011786</v>
      </c>
      <c r="N2474" s="6">
        <f t="shared" si="1465"/>
        <v>842.53906251102103</v>
      </c>
      <c r="O2474" s="6">
        <f t="shared" si="1457"/>
        <v>3.2138868525468225</v>
      </c>
      <c r="P2474" s="6">
        <f t="shared" si="1458"/>
        <v>2.5800993057943349</v>
      </c>
      <c r="Q2474" s="6">
        <f t="shared" si="1459"/>
        <v>0.91968985029862671</v>
      </c>
      <c r="R2474" s="6">
        <f t="shared" si="1460"/>
        <v>6.7136760086397844</v>
      </c>
      <c r="S2474" s="6">
        <f t="shared" si="1461"/>
        <v>6.5998893230029978</v>
      </c>
      <c r="T2474" s="6"/>
      <c r="U2474" s="6"/>
      <c r="V2474" s="6"/>
      <c r="W2474" s="6"/>
      <c r="X2474" s="4"/>
      <c r="Y2474" s="4"/>
      <c r="Z2474" s="4"/>
      <c r="AA2474" s="4"/>
    </row>
    <row r="2475" spans="1:27" x14ac:dyDescent="0.2">
      <c r="A2475" s="5">
        <v>2015</v>
      </c>
      <c r="B2475" s="5" t="s">
        <v>30</v>
      </c>
      <c r="C2475" s="5">
        <v>1</v>
      </c>
      <c r="D2475" s="5">
        <v>60</v>
      </c>
      <c r="F2475" s="5">
        <v>2.44</v>
      </c>
      <c r="G2475" s="5">
        <f t="shared" si="1466"/>
        <v>2.44</v>
      </c>
      <c r="H2475" s="6">
        <f t="shared" si="1456"/>
        <v>4.675946505603048</v>
      </c>
      <c r="I2475" s="6">
        <f t="shared" si="1451"/>
        <v>7.7932441760050805E-2</v>
      </c>
      <c r="J2475" s="6">
        <f t="shared" si="1462"/>
        <v>529.96810506652355</v>
      </c>
      <c r="K2475" s="6">
        <f t="shared" si="1463"/>
        <v>411.04486254706165</v>
      </c>
      <c r="L2475" s="6">
        <f t="shared" si="1464"/>
        <v>142.45400982290715</v>
      </c>
      <c r="M2475" s="6">
        <f t="shared" si="1450"/>
        <v>1083.4669774364925</v>
      </c>
      <c r="N2475" s="6">
        <f t="shared" si="1465"/>
        <v>1076.4442847511166</v>
      </c>
      <c r="O2475" s="6">
        <f t="shared" si="1457"/>
        <v>4.1514168230211004</v>
      </c>
      <c r="P2475" s="6">
        <f t="shared" si="1458"/>
        <v>3.288358900376493</v>
      </c>
      <c r="Q2475" s="6">
        <f t="shared" si="1459"/>
        <v>1.0921474086422882</v>
      </c>
      <c r="R2475" s="6">
        <f t="shared" si="1460"/>
        <v>8.5319231320398821</v>
      </c>
      <c r="S2475" s="6">
        <f t="shared" si="1461"/>
        <v>8.4321468972170788</v>
      </c>
      <c r="T2475" s="6"/>
      <c r="U2475" s="6"/>
      <c r="V2475" s="6"/>
      <c r="W2475" s="6"/>
      <c r="X2475" s="4"/>
      <c r="Y2475" s="4"/>
      <c r="Z2475" s="4"/>
      <c r="AA2475" s="4"/>
    </row>
    <row r="2476" spans="1:27" x14ac:dyDescent="0.2">
      <c r="A2476" s="5">
        <v>2015</v>
      </c>
      <c r="B2476" s="5" t="s">
        <v>30</v>
      </c>
      <c r="C2476" s="5">
        <v>1</v>
      </c>
      <c r="D2476" s="5">
        <v>60</v>
      </c>
      <c r="F2476" s="5">
        <v>2.5</v>
      </c>
      <c r="G2476" s="5">
        <f t="shared" si="1466"/>
        <v>2.5</v>
      </c>
      <c r="H2476" s="6">
        <f t="shared" si="1456"/>
        <v>4.908738521234052</v>
      </c>
      <c r="I2476" s="6">
        <f t="shared" si="1451"/>
        <v>8.18123086872342E-2</v>
      </c>
      <c r="J2476" s="6">
        <f t="shared" si="1462"/>
        <v>557.70574245177761</v>
      </c>
      <c r="K2476" s="6">
        <f t="shared" si="1463"/>
        <v>431.40392032750822</v>
      </c>
      <c r="L2476" s="6">
        <f t="shared" si="1464"/>
        <v>147.41797303226323</v>
      </c>
      <c r="M2476" s="6">
        <f t="shared" si="1450"/>
        <v>1136.5276358115491</v>
      </c>
      <c r="N2476" s="6">
        <f t="shared" si="1465"/>
        <v>1130.309617098088</v>
      </c>
      <c r="O2476" s="6">
        <f t="shared" si="1457"/>
        <v>4.3686949825389245</v>
      </c>
      <c r="P2476" s="6">
        <f t="shared" si="1458"/>
        <v>3.4512313626200655</v>
      </c>
      <c r="Q2476" s="6">
        <f t="shared" si="1459"/>
        <v>1.1302044599140182</v>
      </c>
      <c r="R2476" s="6">
        <f t="shared" si="1460"/>
        <v>8.9501308050730088</v>
      </c>
      <c r="S2476" s="6">
        <f t="shared" si="1461"/>
        <v>8.854092000601689</v>
      </c>
      <c r="T2476" s="6"/>
      <c r="U2476" s="6"/>
      <c r="V2476" s="6"/>
      <c r="W2476" s="6"/>
      <c r="X2476" s="4"/>
      <c r="Y2476" s="4"/>
      <c r="Z2476" s="4"/>
      <c r="AA2476" s="4"/>
    </row>
    <row r="2477" spans="1:27" x14ac:dyDescent="0.2">
      <c r="A2477" s="5">
        <v>2015</v>
      </c>
      <c r="B2477" s="5" t="s">
        <v>30</v>
      </c>
      <c r="C2477" s="5">
        <v>1</v>
      </c>
      <c r="D2477" s="5">
        <v>60</v>
      </c>
      <c r="F2477" s="5">
        <v>2.52</v>
      </c>
      <c r="G2477" s="5">
        <f t="shared" si="1466"/>
        <v>2.52</v>
      </c>
      <c r="H2477" s="6">
        <f t="shared" si="1456"/>
        <v>4.9875924968391558</v>
      </c>
      <c r="I2477" s="6">
        <f t="shared" si="1451"/>
        <v>8.312654161398593E-2</v>
      </c>
      <c r="J2477" s="6">
        <f t="shared" si="1462"/>
        <v>567.11643550721669</v>
      </c>
      <c r="K2477" s="6">
        <f t="shared" si="1463"/>
        <v>438.29906709895687</v>
      </c>
      <c r="L2477" s="6">
        <f t="shared" si="1464"/>
        <v>149.08357060556165</v>
      </c>
      <c r="M2477" s="6">
        <f t="shared" si="1450"/>
        <v>1154.4990732117351</v>
      </c>
      <c r="N2477" s="6">
        <f t="shared" si="1465"/>
        <v>1148.5584262249722</v>
      </c>
      <c r="O2477" s="6">
        <f t="shared" si="1457"/>
        <v>4.4424120781398644</v>
      </c>
      <c r="P2477" s="6">
        <f t="shared" si="1458"/>
        <v>3.5063925367916551</v>
      </c>
      <c r="Q2477" s="6">
        <f t="shared" si="1459"/>
        <v>1.1429740413093059</v>
      </c>
      <c r="R2477" s="6">
        <f t="shared" si="1460"/>
        <v>9.0917786562408267</v>
      </c>
      <c r="S2477" s="6">
        <f t="shared" si="1461"/>
        <v>8.9970410054289474</v>
      </c>
      <c r="T2477" s="6"/>
      <c r="U2477" s="6"/>
      <c r="V2477" s="6"/>
      <c r="W2477" s="6"/>
      <c r="X2477" s="4"/>
      <c r="Y2477" s="4"/>
      <c r="Z2477" s="4"/>
      <c r="AA2477" s="4"/>
    </row>
    <row r="2478" spans="1:27" x14ac:dyDescent="0.2">
      <c r="A2478" s="5">
        <v>2015</v>
      </c>
      <c r="B2478" s="5" t="s">
        <v>30</v>
      </c>
      <c r="C2478" s="5">
        <v>1</v>
      </c>
      <c r="D2478" s="5">
        <v>60</v>
      </c>
      <c r="F2478" s="5">
        <v>2.5299999999999998</v>
      </c>
      <c r="G2478" s="5">
        <f t="shared" si="1466"/>
        <v>2.5299999999999998</v>
      </c>
      <c r="H2478" s="6">
        <f t="shared" si="1456"/>
        <v>5.0272551040907256</v>
      </c>
      <c r="I2478" s="6">
        <f t="shared" si="1451"/>
        <v>8.3787585068178766E-2</v>
      </c>
      <c r="J2478" s="6">
        <f t="shared" si="1462"/>
        <v>571.85272178397042</v>
      </c>
      <c r="K2478" s="6">
        <f t="shared" si="1463"/>
        <v>441.76703694274005</v>
      </c>
      <c r="L2478" s="6">
        <f t="shared" si="1464"/>
        <v>149.91840673141385</v>
      </c>
      <c r="M2478" s="6">
        <f t="shared" si="1450"/>
        <v>1163.5381654581242</v>
      </c>
      <c r="N2478" s="6">
        <f t="shared" si="1465"/>
        <v>1157.7379058433914</v>
      </c>
      <c r="O2478" s="6">
        <f t="shared" si="1457"/>
        <v>4.4795129873077686</v>
      </c>
      <c r="P2478" s="6">
        <f t="shared" si="1458"/>
        <v>3.5341362955419204</v>
      </c>
      <c r="Q2478" s="6">
        <f t="shared" si="1459"/>
        <v>1.1493744516075064</v>
      </c>
      <c r="R2478" s="6">
        <f t="shared" si="1460"/>
        <v>9.1630237344571963</v>
      </c>
      <c r="S2478" s="6">
        <f t="shared" si="1461"/>
        <v>9.0689469291065663</v>
      </c>
      <c r="T2478" s="6"/>
      <c r="U2478" s="6"/>
      <c r="V2478" s="6"/>
      <c r="W2478" s="6"/>
      <c r="X2478" s="4"/>
      <c r="Y2478" s="4"/>
      <c r="Z2478" s="4"/>
      <c r="AA2478" s="4"/>
    </row>
    <row r="2479" spans="1:27" x14ac:dyDescent="0.2">
      <c r="A2479" s="5">
        <v>2015</v>
      </c>
      <c r="B2479" s="5" t="s">
        <v>30</v>
      </c>
      <c r="C2479" s="5">
        <v>1</v>
      </c>
      <c r="D2479" s="5">
        <v>60</v>
      </c>
      <c r="F2479" s="5">
        <v>2.64</v>
      </c>
      <c r="G2479" s="5">
        <f t="shared" si="1466"/>
        <v>2.64</v>
      </c>
      <c r="H2479" s="6">
        <f t="shared" si="1456"/>
        <v>5.4739110396148565</v>
      </c>
      <c r="I2479" s="6">
        <f t="shared" si="1451"/>
        <v>9.123185066024761E-2</v>
      </c>
      <c r="J2479" s="6">
        <f t="shared" si="1462"/>
        <v>625.31571682153481</v>
      </c>
      <c r="K2479" s="6">
        <f t="shared" si="1463"/>
        <v>480.81198498449066</v>
      </c>
      <c r="L2479" s="6">
        <f t="shared" si="1464"/>
        <v>159.19028494057213</v>
      </c>
      <c r="M2479" s="6">
        <f t="shared" si="1450"/>
        <v>1265.3179867465976</v>
      </c>
      <c r="N2479" s="6">
        <f t="shared" si="1465"/>
        <v>1261.1359280742115</v>
      </c>
      <c r="O2479" s="6">
        <f t="shared" si="1457"/>
        <v>4.8983064484353553</v>
      </c>
      <c r="P2479" s="6">
        <f t="shared" si="1458"/>
        <v>3.846495879875925</v>
      </c>
      <c r="Q2479" s="6">
        <f t="shared" si="1459"/>
        <v>1.220458851211053</v>
      </c>
      <c r="R2479" s="6">
        <f t="shared" si="1460"/>
        <v>9.9652611795223329</v>
      </c>
      <c r="S2479" s="6">
        <f t="shared" si="1461"/>
        <v>9.8788981032479892</v>
      </c>
      <c r="T2479" s="6"/>
      <c r="U2479" s="6"/>
      <c r="V2479" s="6"/>
      <c r="W2479" s="6"/>
      <c r="X2479" s="4"/>
      <c r="Y2479" s="4"/>
      <c r="Z2479" s="4"/>
      <c r="AA2479" s="4"/>
    </row>
    <row r="2480" spans="1:27" x14ac:dyDescent="0.2">
      <c r="A2480" s="5">
        <v>2015</v>
      </c>
      <c r="B2480" s="5" t="s">
        <v>30</v>
      </c>
      <c r="C2480" s="5">
        <v>1</v>
      </c>
      <c r="D2480" s="5">
        <v>60</v>
      </c>
      <c r="F2480" s="5">
        <v>2.69</v>
      </c>
      <c r="G2480" s="5">
        <f t="shared" si="1466"/>
        <v>2.69</v>
      </c>
      <c r="H2480" s="6">
        <f t="shared" si="1456"/>
        <v>5.6832196501602752</v>
      </c>
      <c r="I2480" s="6">
        <f t="shared" si="1451"/>
        <v>9.4720327502671259E-2</v>
      </c>
      <c r="J2480" s="6">
        <f t="shared" si="1462"/>
        <v>650.44545897471642</v>
      </c>
      <c r="K2480" s="6">
        <f t="shared" si="1463"/>
        <v>499.10337580086303</v>
      </c>
      <c r="L2480" s="6">
        <f t="shared" si="1464"/>
        <v>163.45783335531135</v>
      </c>
      <c r="M2480" s="6">
        <f t="shared" ref="M2480:M2543" si="1467">SUM(J2480:L2480)</f>
        <v>1313.0066681308908</v>
      </c>
      <c r="N2480" s="6">
        <f t="shared" si="1465"/>
        <v>1309.6042871758325</v>
      </c>
      <c r="O2480" s="6">
        <f t="shared" si="1457"/>
        <v>5.0951560953019452</v>
      </c>
      <c r="P2480" s="6">
        <f t="shared" si="1458"/>
        <v>3.992827006406904</v>
      </c>
      <c r="Q2480" s="6">
        <f t="shared" si="1459"/>
        <v>1.2531767223907204</v>
      </c>
      <c r="R2480" s="6">
        <f t="shared" si="1460"/>
        <v>10.34115982409957</v>
      </c>
      <c r="S2480" s="6">
        <f t="shared" si="1461"/>
        <v>10.258566916210688</v>
      </c>
      <c r="T2480" s="6"/>
      <c r="U2480" s="6"/>
      <c r="V2480" s="6"/>
      <c r="W2480" s="6"/>
      <c r="X2480" s="4"/>
      <c r="Y2480" s="4"/>
      <c r="Z2480" s="4"/>
      <c r="AA2480" s="4"/>
    </row>
    <row r="2481" spans="1:27" x14ac:dyDescent="0.2">
      <c r="A2481" s="5">
        <v>2015</v>
      </c>
      <c r="B2481" s="5" t="s">
        <v>30</v>
      </c>
      <c r="C2481" s="5">
        <v>1</v>
      </c>
      <c r="D2481" s="5">
        <v>60</v>
      </c>
      <c r="F2481" s="5">
        <v>2.71</v>
      </c>
      <c r="G2481" s="5">
        <f t="shared" si="1466"/>
        <v>2.71</v>
      </c>
      <c r="H2481" s="6">
        <f t="shared" si="1456"/>
        <v>5.7680426518071997</v>
      </c>
      <c r="I2481" s="6">
        <f t="shared" si="1451"/>
        <v>9.6134044196786658E-2</v>
      </c>
      <c r="J2481" s="6">
        <f t="shared" si="1462"/>
        <v>660.64265195264261</v>
      </c>
      <c r="K2481" s="6">
        <f t="shared" si="1463"/>
        <v>506.51505577591519</v>
      </c>
      <c r="L2481" s="6">
        <f t="shared" si="1464"/>
        <v>165.17401413839872</v>
      </c>
      <c r="M2481" s="6">
        <f t="shared" si="1467"/>
        <v>1332.3317218669565</v>
      </c>
      <c r="N2481" s="6">
        <f t="shared" si="1465"/>
        <v>1329.2488093760448</v>
      </c>
      <c r="O2481" s="6">
        <f t="shared" si="1457"/>
        <v>5.1750341069623671</v>
      </c>
      <c r="P2481" s="6">
        <f t="shared" si="1458"/>
        <v>4.0521204462073213</v>
      </c>
      <c r="Q2481" s="6">
        <f t="shared" si="1459"/>
        <v>1.2663341083943902</v>
      </c>
      <c r="R2481" s="6">
        <f t="shared" si="1460"/>
        <v>10.493488661564079</v>
      </c>
      <c r="S2481" s="6">
        <f t="shared" si="1461"/>
        <v>10.412449006779017</v>
      </c>
      <c r="T2481" s="6"/>
      <c r="U2481" s="6"/>
      <c r="V2481" s="6"/>
      <c r="W2481" s="6"/>
      <c r="X2481" s="4"/>
      <c r="Y2481" s="4"/>
      <c r="Z2481" s="4"/>
      <c r="AA2481" s="4"/>
    </row>
    <row r="2482" spans="1:27" x14ac:dyDescent="0.2">
      <c r="A2482" s="5">
        <v>2015</v>
      </c>
      <c r="B2482" s="5" t="s">
        <v>30</v>
      </c>
      <c r="C2482" s="5">
        <v>1</v>
      </c>
      <c r="D2482" s="5">
        <v>60</v>
      </c>
      <c r="F2482" s="5">
        <v>2.77</v>
      </c>
      <c r="G2482" s="5">
        <f t="shared" si="1466"/>
        <v>2.77</v>
      </c>
      <c r="H2482" s="6">
        <f t="shared" si="1456"/>
        <v>6.0262815679322808</v>
      </c>
      <c r="I2482" s="6">
        <f t="shared" si="1451"/>
        <v>0.10043802613220468</v>
      </c>
      <c r="J2482" s="6">
        <f t="shared" si="1462"/>
        <v>691.7331884838228</v>
      </c>
      <c r="K2482" s="6">
        <f t="shared" si="1463"/>
        <v>529.07618163099073</v>
      </c>
      <c r="L2482" s="6">
        <f t="shared" si="1464"/>
        <v>170.35367133527905</v>
      </c>
      <c r="M2482" s="6">
        <f t="shared" si="1467"/>
        <v>1391.1630414500928</v>
      </c>
      <c r="N2482" s="6">
        <f t="shared" si="1465"/>
        <v>1389.0642724434813</v>
      </c>
      <c r="O2482" s="6">
        <f t="shared" si="1457"/>
        <v>5.418576643123278</v>
      </c>
      <c r="P2482" s="6">
        <f t="shared" si="1458"/>
        <v>4.2326094530479255</v>
      </c>
      <c r="Q2482" s="6">
        <f t="shared" si="1459"/>
        <v>1.3060448135704728</v>
      </c>
      <c r="R2482" s="6">
        <f t="shared" si="1460"/>
        <v>10.957230909741677</v>
      </c>
      <c r="S2482" s="6">
        <f t="shared" si="1461"/>
        <v>10.881003467473937</v>
      </c>
      <c r="T2482" s="6"/>
      <c r="U2482" s="6"/>
      <c r="V2482" s="6"/>
      <c r="W2482" s="6"/>
      <c r="X2482" s="4"/>
      <c r="Y2482" s="4"/>
      <c r="Z2482" s="4"/>
      <c r="AA2482" s="4"/>
    </row>
    <row r="2483" spans="1:27" x14ac:dyDescent="0.2">
      <c r="A2483" s="5">
        <v>2015</v>
      </c>
      <c r="B2483" s="5" t="s">
        <v>30</v>
      </c>
      <c r="C2483" s="5">
        <v>1</v>
      </c>
      <c r="D2483" s="5">
        <v>60</v>
      </c>
      <c r="F2483" s="5">
        <v>2.87</v>
      </c>
      <c r="G2483" s="5">
        <f t="shared" si="1466"/>
        <v>2.87</v>
      </c>
      <c r="H2483" s="6">
        <f t="shared" si="1456"/>
        <v>6.4692461320884416</v>
      </c>
      <c r="I2483" s="6">
        <f t="shared" si="1451"/>
        <v>0.1078207688681407</v>
      </c>
      <c r="J2483" s="6">
        <f t="shared" si="1462"/>
        <v>745.21756223668729</v>
      </c>
      <c r="K2483" s="6">
        <f t="shared" si="1463"/>
        <v>567.76477486264241</v>
      </c>
      <c r="L2483" s="6">
        <f t="shared" si="1464"/>
        <v>179.08882934831888</v>
      </c>
      <c r="M2483" s="6">
        <f t="shared" si="1467"/>
        <v>1492.0711664476485</v>
      </c>
      <c r="N2483" s="6">
        <f t="shared" si="1465"/>
        <v>1491.6970050001464</v>
      </c>
      <c r="O2483" s="6">
        <f t="shared" si="1457"/>
        <v>5.8375375708540505</v>
      </c>
      <c r="P2483" s="6">
        <f t="shared" si="1458"/>
        <v>4.5421181989011385</v>
      </c>
      <c r="Q2483" s="6">
        <f t="shared" si="1459"/>
        <v>1.3730143583371115</v>
      </c>
      <c r="R2483" s="6">
        <f t="shared" si="1460"/>
        <v>11.752670128092301</v>
      </c>
      <c r="S2483" s="6">
        <f t="shared" si="1461"/>
        <v>11.684959872501146</v>
      </c>
      <c r="T2483" s="6"/>
      <c r="U2483" s="6"/>
      <c r="V2483" s="6"/>
      <c r="W2483" s="6"/>
      <c r="X2483" s="4"/>
      <c r="Y2483" s="4"/>
      <c r="Z2483" s="4"/>
      <c r="AA2483" s="4"/>
    </row>
    <row r="2484" spans="1:27" x14ac:dyDescent="0.2">
      <c r="A2484" s="5">
        <v>2015</v>
      </c>
      <c r="B2484" s="5" t="s">
        <v>30</v>
      </c>
      <c r="C2484" s="5">
        <v>1</v>
      </c>
      <c r="D2484" s="5">
        <v>60</v>
      </c>
      <c r="F2484" s="5">
        <v>2.95</v>
      </c>
      <c r="G2484" s="5">
        <f t="shared" si="1466"/>
        <v>2.95</v>
      </c>
      <c r="H2484" s="6">
        <f t="shared" si="1456"/>
        <v>6.8349275169662942</v>
      </c>
      <c r="I2484" s="6">
        <f t="shared" si="1451"/>
        <v>0.1139154586161049</v>
      </c>
      <c r="J2484" s="6">
        <f t="shared" si="1462"/>
        <v>789.50944809600912</v>
      </c>
      <c r="K2484" s="6">
        <f t="shared" si="1463"/>
        <v>599.69341758699431</v>
      </c>
      <c r="L2484" s="6">
        <f t="shared" si="1464"/>
        <v>186.16758530225934</v>
      </c>
      <c r="M2484" s="6">
        <f t="shared" si="1467"/>
        <v>1575.3704509852628</v>
      </c>
      <c r="N2484" s="6">
        <f t="shared" si="1465"/>
        <v>1576.4502053985896</v>
      </c>
      <c r="O2484" s="6">
        <f t="shared" si="1457"/>
        <v>6.1844906767520715</v>
      </c>
      <c r="P2484" s="6">
        <f t="shared" si="1458"/>
        <v>4.7975473406959548</v>
      </c>
      <c r="Q2484" s="6">
        <f t="shared" si="1459"/>
        <v>1.427284820650655</v>
      </c>
      <c r="R2484" s="6">
        <f t="shared" si="1460"/>
        <v>12.409322838098682</v>
      </c>
      <c r="S2484" s="6">
        <f t="shared" si="1461"/>
        <v>12.348859942288952</v>
      </c>
      <c r="T2484" s="6"/>
      <c r="U2484" s="6"/>
      <c r="V2484" s="6"/>
      <c r="W2484" s="6"/>
      <c r="X2484" s="4"/>
      <c r="Y2484" s="4"/>
      <c r="Z2484" s="4"/>
      <c r="AA2484" s="4"/>
    </row>
    <row r="2485" spans="1:27" x14ac:dyDescent="0.2">
      <c r="A2485" s="5">
        <v>2015</v>
      </c>
      <c r="B2485" s="5" t="s">
        <v>30</v>
      </c>
      <c r="C2485" s="5">
        <v>1</v>
      </c>
      <c r="D2485" s="5">
        <v>60</v>
      </c>
      <c r="F2485" s="5">
        <v>3</v>
      </c>
      <c r="G2485" s="5">
        <f t="shared" si="1466"/>
        <v>3</v>
      </c>
      <c r="H2485" s="6">
        <f t="shared" si="1456"/>
        <v>7.0685834705770345</v>
      </c>
      <c r="I2485" s="6">
        <f t="shared" si="1451"/>
        <v>0.11780972450961724</v>
      </c>
      <c r="J2485" s="6">
        <f t="shared" si="1462"/>
        <v>817.87273946856487</v>
      </c>
      <c r="K2485" s="6">
        <f t="shared" si="1463"/>
        <v>620.09005617570074</v>
      </c>
      <c r="L2485" s="6">
        <f t="shared" si="1464"/>
        <v>190.6320825695212</v>
      </c>
      <c r="M2485" s="6">
        <f t="shared" si="1467"/>
        <v>1628.5948782137866</v>
      </c>
      <c r="N2485" s="6">
        <f t="shared" si="1465"/>
        <v>1630.6161047573701</v>
      </c>
      <c r="O2485" s="6">
        <f t="shared" si="1457"/>
        <v>6.4066697925037586</v>
      </c>
      <c r="P2485" s="6">
        <f t="shared" si="1458"/>
        <v>4.9607204494056054</v>
      </c>
      <c r="Q2485" s="6">
        <f t="shared" si="1459"/>
        <v>1.4615126330329959</v>
      </c>
      <c r="R2485" s="6">
        <f t="shared" si="1460"/>
        <v>12.82890287494236</v>
      </c>
      <c r="S2485" s="6">
        <f t="shared" si="1461"/>
        <v>12.773159487266065</v>
      </c>
      <c r="T2485" s="6"/>
      <c r="U2485" s="6"/>
      <c r="V2485" s="6"/>
      <c r="W2485" s="6"/>
      <c r="X2485" s="4"/>
      <c r="Y2485" s="4"/>
      <c r="Z2485" s="4"/>
      <c r="AA2485" s="4"/>
    </row>
    <row r="2486" spans="1:27" x14ac:dyDescent="0.2">
      <c r="A2486" s="5">
        <v>2015</v>
      </c>
      <c r="B2486" s="5" t="s">
        <v>30</v>
      </c>
      <c r="C2486" s="5">
        <v>1</v>
      </c>
      <c r="D2486" s="5">
        <v>60</v>
      </c>
      <c r="F2486" s="5">
        <v>3.04</v>
      </c>
      <c r="G2486" s="5">
        <f t="shared" si="1466"/>
        <v>3.04</v>
      </c>
      <c r="H2486" s="6">
        <f t="shared" si="1456"/>
        <v>7.2583356668538581</v>
      </c>
      <c r="I2486" s="6">
        <f t="shared" si="1451"/>
        <v>0.12097226111423097</v>
      </c>
      <c r="J2486" s="6">
        <f t="shared" si="1462"/>
        <v>840.94118712519412</v>
      </c>
      <c r="K2486" s="6">
        <f t="shared" si="1463"/>
        <v>636.65169769346528</v>
      </c>
      <c r="L2486" s="6">
        <f t="shared" si="1464"/>
        <v>194.22573611716953</v>
      </c>
      <c r="M2486" s="6">
        <f t="shared" si="1467"/>
        <v>1671.8186209358291</v>
      </c>
      <c r="N2486" s="6">
        <f t="shared" si="1465"/>
        <v>1674.6108795112109</v>
      </c>
      <c r="O2486" s="6">
        <f t="shared" si="1457"/>
        <v>6.5873726324806876</v>
      </c>
      <c r="P2486" s="6">
        <f t="shared" si="1458"/>
        <v>5.0932135815477215</v>
      </c>
      <c r="Q2486" s="6">
        <f t="shared" si="1459"/>
        <v>1.4890639768982998</v>
      </c>
      <c r="R2486" s="6">
        <f t="shared" si="1460"/>
        <v>13.16965019092671</v>
      </c>
      <c r="S2486" s="6">
        <f t="shared" si="1461"/>
        <v>13.117785222837819</v>
      </c>
      <c r="T2486" s="6"/>
      <c r="U2486" s="6"/>
      <c r="V2486" s="6"/>
      <c r="W2486" s="6"/>
      <c r="X2486" s="4"/>
      <c r="Y2486" s="4"/>
      <c r="Z2486" s="4"/>
      <c r="AA2486" s="4"/>
    </row>
    <row r="2487" spans="1:27" x14ac:dyDescent="0.2">
      <c r="A2487" s="5">
        <v>2015</v>
      </c>
      <c r="B2487" s="5" t="s">
        <v>30</v>
      </c>
      <c r="C2487" s="5">
        <v>1</v>
      </c>
      <c r="D2487" s="5">
        <v>60</v>
      </c>
      <c r="F2487" s="5">
        <v>3.15</v>
      </c>
      <c r="G2487" s="5">
        <f t="shared" si="1466"/>
        <v>3.15</v>
      </c>
      <c r="H2487" s="6">
        <f t="shared" si="1456"/>
        <v>7.7931132763111801</v>
      </c>
      <c r="I2487" s="6">
        <f t="shared" si="1451"/>
        <v>0.12988522127185301</v>
      </c>
      <c r="J2487" s="6">
        <f t="shared" si="1462"/>
        <v>906.11487720193736</v>
      </c>
      <c r="K2487" s="6">
        <f t="shared" si="1463"/>
        <v>683.31581468171669</v>
      </c>
      <c r="L2487" s="6">
        <f t="shared" si="1464"/>
        <v>204.20807154900092</v>
      </c>
      <c r="M2487" s="6">
        <f t="shared" si="1467"/>
        <v>1793.6387634326552</v>
      </c>
      <c r="N2487" s="6">
        <f t="shared" si="1465"/>
        <v>1798.6315967583364</v>
      </c>
      <c r="O2487" s="6">
        <f t="shared" si="1457"/>
        <v>7.0978998714151755</v>
      </c>
      <c r="P2487" s="6">
        <f t="shared" si="1458"/>
        <v>5.4665265174537332</v>
      </c>
      <c r="Q2487" s="6">
        <f t="shared" si="1459"/>
        <v>1.5655952152090071</v>
      </c>
      <c r="R2487" s="6">
        <f t="shared" si="1460"/>
        <v>14.130021604077918</v>
      </c>
      <c r="S2487" s="6">
        <f t="shared" si="1461"/>
        <v>14.089280841273633</v>
      </c>
      <c r="T2487" s="6"/>
      <c r="U2487" s="6"/>
      <c r="V2487" s="6"/>
      <c r="W2487" s="6"/>
      <c r="X2487" s="4"/>
      <c r="Y2487" s="4"/>
      <c r="Z2487" s="4"/>
      <c r="AA2487" s="4"/>
    </row>
    <row r="2488" spans="1:27" x14ac:dyDescent="0.2">
      <c r="A2488" s="5">
        <v>2015</v>
      </c>
      <c r="B2488" s="5" t="s">
        <v>30</v>
      </c>
      <c r="C2488" s="5">
        <v>1</v>
      </c>
      <c r="D2488" s="5">
        <v>60</v>
      </c>
      <c r="F2488" s="5">
        <v>3.18</v>
      </c>
      <c r="G2488" s="5">
        <f t="shared" si="1466"/>
        <v>3.18</v>
      </c>
      <c r="H2488" s="6">
        <f t="shared" si="1456"/>
        <v>7.9422603875403563</v>
      </c>
      <c r="I2488" s="6">
        <f t="shared" si="1451"/>
        <v>0.13237100645900593</v>
      </c>
      <c r="J2488" s="6">
        <f t="shared" si="1462"/>
        <v>924.33213113744171</v>
      </c>
      <c r="K2488" s="6">
        <f t="shared" si="1463"/>
        <v>696.32732655508869</v>
      </c>
      <c r="L2488" s="6">
        <f t="shared" si="1464"/>
        <v>206.95563809731104</v>
      </c>
      <c r="M2488" s="6">
        <f t="shared" si="1467"/>
        <v>1827.6150957898415</v>
      </c>
      <c r="N2488" s="6">
        <f t="shared" si="1465"/>
        <v>1833.2281461751888</v>
      </c>
      <c r="O2488" s="6">
        <f t="shared" si="1457"/>
        <v>7.2406016939099604</v>
      </c>
      <c r="P2488" s="6">
        <f t="shared" si="1458"/>
        <v>5.5706186124407093</v>
      </c>
      <c r="Q2488" s="6">
        <f t="shared" si="1459"/>
        <v>1.5866598920793848</v>
      </c>
      <c r="R2488" s="6">
        <f t="shared" si="1460"/>
        <v>14.397880198430055</v>
      </c>
      <c r="S2488" s="6">
        <f t="shared" si="1461"/>
        <v>14.360287145038978</v>
      </c>
      <c r="T2488" s="6"/>
      <c r="U2488" s="6"/>
      <c r="V2488" s="6"/>
      <c r="W2488" s="6"/>
      <c r="X2488" s="4"/>
      <c r="Y2488" s="4"/>
      <c r="Z2488" s="4"/>
      <c r="AA2488" s="4"/>
    </row>
    <row r="2489" spans="1:27" x14ac:dyDescent="0.2">
      <c r="A2489" s="5">
        <v>2015</v>
      </c>
      <c r="B2489" s="5" t="s">
        <v>30</v>
      </c>
      <c r="C2489" s="5">
        <v>1</v>
      </c>
      <c r="D2489" s="5">
        <v>60</v>
      </c>
      <c r="F2489" s="5">
        <v>3.44</v>
      </c>
      <c r="G2489" s="5">
        <f t="shared" si="1466"/>
        <v>3.44</v>
      </c>
      <c r="H2489" s="6">
        <f t="shared" si="1456"/>
        <v>9.2940877063800436</v>
      </c>
      <c r="I2489" s="6">
        <f t="shared" si="1451"/>
        <v>0.15490146177300074</v>
      </c>
      <c r="J2489" s="6">
        <f t="shared" si="1462"/>
        <v>1090.1941002392734</v>
      </c>
      <c r="K2489" s="6">
        <f t="shared" si="1463"/>
        <v>814.20688565805108</v>
      </c>
      <c r="L2489" s="6">
        <f t="shared" si="1464"/>
        <v>231.20777121750069</v>
      </c>
      <c r="M2489" s="6">
        <f t="shared" si="1467"/>
        <v>2135.608757114825</v>
      </c>
      <c r="N2489" s="6">
        <f t="shared" si="1465"/>
        <v>2146.9428049964058</v>
      </c>
      <c r="O2489" s="6">
        <f t="shared" si="1457"/>
        <v>8.5398537852076419</v>
      </c>
      <c r="P2489" s="6">
        <f t="shared" si="1458"/>
        <v>6.513655085264408</v>
      </c>
      <c r="Q2489" s="6">
        <f t="shared" si="1459"/>
        <v>1.7725929126675053</v>
      </c>
      <c r="R2489" s="6">
        <f t="shared" si="1460"/>
        <v>16.826101783139556</v>
      </c>
      <c r="S2489" s="6">
        <f t="shared" si="1461"/>
        <v>16.817718639138512</v>
      </c>
      <c r="T2489" s="6"/>
      <c r="U2489" s="6"/>
      <c r="V2489" s="6"/>
      <c r="W2489" s="6"/>
      <c r="X2489" s="4"/>
      <c r="Y2489" s="4"/>
      <c r="Z2489" s="4"/>
      <c r="AA2489" s="4"/>
    </row>
    <row r="2490" spans="1:27" x14ac:dyDescent="0.2">
      <c r="A2490" s="5">
        <v>2015</v>
      </c>
      <c r="B2490" s="5" t="s">
        <v>30</v>
      </c>
      <c r="C2490" s="5">
        <v>1</v>
      </c>
      <c r="D2490" s="5">
        <v>60</v>
      </c>
      <c r="F2490" s="5">
        <v>3.52</v>
      </c>
      <c r="G2490" s="5">
        <f t="shared" si="1466"/>
        <v>3.52</v>
      </c>
      <c r="H2490" s="6">
        <f t="shared" si="1456"/>
        <v>9.7313974037597433</v>
      </c>
      <c r="I2490" s="6">
        <f t="shared" si="1451"/>
        <v>0.16218995672932907</v>
      </c>
      <c r="J2490" s="6">
        <f t="shared" si="1462"/>
        <v>1144.1176656684333</v>
      </c>
      <c r="K2490" s="6">
        <f t="shared" si="1463"/>
        <v>852.32135612153036</v>
      </c>
      <c r="L2490" s="6">
        <f t="shared" si="1464"/>
        <v>238.8252157322793</v>
      </c>
      <c r="M2490" s="6">
        <f t="shared" si="1467"/>
        <v>2235.2642375222431</v>
      </c>
      <c r="N2490" s="6">
        <f t="shared" si="1465"/>
        <v>2248.4786021305504</v>
      </c>
      <c r="O2490" s="6">
        <f t="shared" si="1457"/>
        <v>8.9622550477360594</v>
      </c>
      <c r="P2490" s="6">
        <f t="shared" si="1458"/>
        <v>6.818570848972243</v>
      </c>
      <c r="Q2490" s="6">
        <f t="shared" si="1459"/>
        <v>1.8309933206141413</v>
      </c>
      <c r="R2490" s="6">
        <f t="shared" si="1460"/>
        <v>17.611819217322445</v>
      </c>
      <c r="S2490" s="6">
        <f t="shared" si="1461"/>
        <v>17.613082383355977</v>
      </c>
      <c r="T2490" s="6"/>
      <c r="U2490" s="6"/>
      <c r="V2490" s="6"/>
      <c r="W2490" s="6"/>
      <c r="X2490" s="4"/>
      <c r="Y2490" s="4"/>
      <c r="Z2490" s="4"/>
      <c r="AA2490" s="4"/>
    </row>
    <row r="2491" spans="1:27" x14ac:dyDescent="0.2">
      <c r="A2491" s="5">
        <v>2015</v>
      </c>
      <c r="B2491" s="5" t="s">
        <v>30</v>
      </c>
      <c r="C2491" s="5">
        <v>1</v>
      </c>
      <c r="D2491" s="5">
        <v>60</v>
      </c>
      <c r="F2491" s="5">
        <v>3.69</v>
      </c>
      <c r="G2491" s="5">
        <f t="shared" si="1466"/>
        <v>3.69</v>
      </c>
      <c r="H2491" s="6">
        <f t="shared" si="1456"/>
        <v>10.694059932635994</v>
      </c>
      <c r="I2491" s="6">
        <f t="shared" si="1451"/>
        <v>0.17823433221059989</v>
      </c>
      <c r="J2491" s="6">
        <f t="shared" si="1462"/>
        <v>1263.2417393989426</v>
      </c>
      <c r="K2491" s="6">
        <f t="shared" si="1463"/>
        <v>936.19418396565811</v>
      </c>
      <c r="L2491" s="6">
        <f t="shared" si="1464"/>
        <v>255.24791280928548</v>
      </c>
      <c r="M2491" s="6">
        <f t="shared" si="1467"/>
        <v>2454.6838361738864</v>
      </c>
      <c r="N2491" s="6">
        <f t="shared" si="1465"/>
        <v>2472.0713494971105</v>
      </c>
      <c r="O2491" s="6">
        <f t="shared" si="1457"/>
        <v>9.8953936252917174</v>
      </c>
      <c r="P2491" s="6">
        <f t="shared" si="1458"/>
        <v>7.4895534717252641</v>
      </c>
      <c r="Q2491" s="6">
        <f t="shared" si="1459"/>
        <v>1.9569006648711889</v>
      </c>
      <c r="R2491" s="6">
        <f t="shared" si="1460"/>
        <v>19.341847761888172</v>
      </c>
      <c r="S2491" s="6">
        <f t="shared" si="1461"/>
        <v>19.36455890439403</v>
      </c>
      <c r="T2491" s="6"/>
      <c r="U2491" s="6"/>
      <c r="V2491" s="6"/>
      <c r="W2491" s="6"/>
      <c r="X2491" s="4"/>
      <c r="Y2491" s="4"/>
      <c r="Z2491" s="4"/>
      <c r="AA2491" s="4"/>
    </row>
    <row r="2492" spans="1:27" x14ac:dyDescent="0.2">
      <c r="A2492" s="5">
        <v>2015</v>
      </c>
      <c r="B2492" s="5" t="s">
        <v>30</v>
      </c>
      <c r="C2492" s="5">
        <v>1</v>
      </c>
      <c r="D2492" s="5">
        <v>60</v>
      </c>
      <c r="F2492" s="5">
        <v>3.73</v>
      </c>
      <c r="G2492" s="5">
        <f t="shared" si="1466"/>
        <v>3.73</v>
      </c>
      <c r="H2492" s="6">
        <f t="shared" si="1456"/>
        <v>10.927166107532358</v>
      </c>
      <c r="I2492" s="6">
        <f t="shared" si="1451"/>
        <v>0.1821194351255393</v>
      </c>
      <c r="J2492" s="6">
        <f t="shared" si="1462"/>
        <v>1292.1699730165037</v>
      </c>
      <c r="K2492" s="6">
        <f t="shared" si="1463"/>
        <v>956.49795407971544</v>
      </c>
      <c r="L2492" s="6">
        <f t="shared" si="1464"/>
        <v>259.15791428490536</v>
      </c>
      <c r="M2492" s="6">
        <f t="shared" si="1467"/>
        <v>2507.8258413811245</v>
      </c>
      <c r="N2492" s="6">
        <f t="shared" si="1465"/>
        <v>2526.2292380264412</v>
      </c>
      <c r="O2492" s="6">
        <f t="shared" si="1457"/>
        <v>10.121998121962612</v>
      </c>
      <c r="P2492" s="6">
        <f t="shared" si="1458"/>
        <v>7.6519836326377231</v>
      </c>
      <c r="Q2492" s="6">
        <f t="shared" si="1459"/>
        <v>1.9868773428509412</v>
      </c>
      <c r="R2492" s="6">
        <f t="shared" si="1460"/>
        <v>19.760859097451277</v>
      </c>
      <c r="S2492" s="6">
        <f t="shared" si="1461"/>
        <v>19.788795697873791</v>
      </c>
      <c r="T2492" s="6"/>
      <c r="U2492" s="6"/>
      <c r="V2492" s="6"/>
      <c r="W2492" s="6"/>
      <c r="X2492" s="4"/>
      <c r="Y2492" s="4"/>
      <c r="Z2492" s="4"/>
      <c r="AA2492" s="4"/>
    </row>
    <row r="2493" spans="1:27" x14ac:dyDescent="0.2">
      <c r="A2493" s="5">
        <v>2015</v>
      </c>
      <c r="B2493" s="5" t="s">
        <v>30</v>
      </c>
      <c r="C2493" s="5">
        <v>1</v>
      </c>
      <c r="D2493" s="5">
        <v>60</v>
      </c>
      <c r="F2493" s="5">
        <v>3.75</v>
      </c>
      <c r="G2493" s="5">
        <f t="shared" si="1466"/>
        <v>3.75</v>
      </c>
      <c r="H2493" s="6">
        <f t="shared" si="1456"/>
        <v>11.044661672776616</v>
      </c>
      <c r="I2493" s="6">
        <f t="shared" si="1451"/>
        <v>0.18407769454627693</v>
      </c>
      <c r="J2493" s="6">
        <f t="shared" si="1462"/>
        <v>1306.7627924194412</v>
      </c>
      <c r="K2493" s="6">
        <f t="shared" si="1463"/>
        <v>966.73110603738905</v>
      </c>
      <c r="L2493" s="6">
        <f t="shared" si="1464"/>
        <v>261.11938289892004</v>
      </c>
      <c r="M2493" s="6">
        <f t="shared" si="1467"/>
        <v>2534.6132813557501</v>
      </c>
      <c r="N2493" s="6">
        <f t="shared" si="1465"/>
        <v>2553.5293470783645</v>
      </c>
      <c r="O2493" s="6">
        <f t="shared" si="1457"/>
        <v>10.236308540618955</v>
      </c>
      <c r="P2493" s="6">
        <f t="shared" si="1458"/>
        <v>7.7338488482991128</v>
      </c>
      <c r="Q2493" s="6">
        <f t="shared" si="1459"/>
        <v>2.0019152688917203</v>
      </c>
      <c r="R2493" s="6">
        <f t="shared" si="1460"/>
        <v>19.97207265780979</v>
      </c>
      <c r="S2493" s="6">
        <f t="shared" si="1461"/>
        <v>20.002646552113852</v>
      </c>
      <c r="T2493" s="6"/>
      <c r="U2493" s="6"/>
      <c r="V2493" s="6"/>
      <c r="W2493" s="6"/>
      <c r="X2493" s="4"/>
      <c r="Y2493" s="4"/>
      <c r="Z2493" s="4"/>
      <c r="AA2493" s="4"/>
    </row>
    <row r="2494" spans="1:27" x14ac:dyDescent="0.2">
      <c r="A2494" s="5">
        <v>2015</v>
      </c>
      <c r="B2494" s="5" t="s">
        <v>30</v>
      </c>
      <c r="C2494" s="5">
        <v>1</v>
      </c>
      <c r="D2494" s="5">
        <v>60</v>
      </c>
      <c r="F2494" s="5">
        <v>3.83</v>
      </c>
      <c r="G2494" s="5">
        <f t="shared" si="1466"/>
        <v>3.83</v>
      </c>
      <c r="H2494" s="6">
        <f t="shared" si="1456"/>
        <v>11.520927119060829</v>
      </c>
      <c r="I2494" s="6">
        <f t="shared" si="1451"/>
        <v>0.19201545198434716</v>
      </c>
      <c r="J2494" s="6">
        <f t="shared" si="1462"/>
        <v>1365.9931558769451</v>
      </c>
      <c r="K2494" s="6">
        <f t="shared" si="1463"/>
        <v>1008.2054257865768</v>
      </c>
      <c r="L2494" s="6">
        <f t="shared" si="1464"/>
        <v>269.00806124705525</v>
      </c>
      <c r="M2494" s="6">
        <f t="shared" si="1467"/>
        <v>2643.2066429105771</v>
      </c>
      <c r="N2494" s="6">
        <f t="shared" si="1465"/>
        <v>2664.2043987057373</v>
      </c>
      <c r="O2494" s="6">
        <f t="shared" si="1457"/>
        <v>10.70027972103607</v>
      </c>
      <c r="P2494" s="6">
        <f t="shared" si="1458"/>
        <v>8.0656434062926152</v>
      </c>
      <c r="Q2494" s="6">
        <f t="shared" si="1459"/>
        <v>2.0623951362274235</v>
      </c>
      <c r="R2494" s="6">
        <f t="shared" si="1460"/>
        <v>20.828318263556106</v>
      </c>
      <c r="S2494" s="6">
        <f t="shared" si="1461"/>
        <v>20.869601123194943</v>
      </c>
      <c r="T2494" s="6"/>
      <c r="U2494" s="6"/>
      <c r="V2494" s="6"/>
      <c r="W2494" s="6"/>
      <c r="X2494" s="4"/>
      <c r="Y2494" s="4"/>
      <c r="Z2494" s="4"/>
      <c r="AA2494" s="4"/>
    </row>
    <row r="2495" spans="1:27" x14ac:dyDescent="0.2">
      <c r="A2495" s="5">
        <v>2015</v>
      </c>
      <c r="B2495" s="5" t="s">
        <v>30</v>
      </c>
      <c r="C2495" s="5">
        <v>1</v>
      </c>
      <c r="D2495" s="5">
        <v>60</v>
      </c>
      <c r="F2495" s="5">
        <v>4.1900000000000004</v>
      </c>
      <c r="G2495" s="5">
        <f t="shared" si="1466"/>
        <v>4.1900000000000004</v>
      </c>
      <c r="H2495" s="6">
        <f t="shared" si="1456"/>
        <v>13.788528696421945</v>
      </c>
      <c r="I2495" s="6">
        <f t="shared" si="1451"/>
        <v>0.22980881160703243</v>
      </c>
      <c r="J2495" s="6">
        <f t="shared" si="1462"/>
        <v>1649.6072105388275</v>
      </c>
      <c r="K2495" s="6">
        <f t="shared" si="1463"/>
        <v>1205.5615156370998</v>
      </c>
      <c r="L2495" s="6">
        <f t="shared" si="1464"/>
        <v>305.33514486716922</v>
      </c>
      <c r="M2495" s="6">
        <f t="shared" si="1467"/>
        <v>3160.5038710430963</v>
      </c>
      <c r="N2495" s="6">
        <f t="shared" si="1465"/>
        <v>3191.4510780379023</v>
      </c>
      <c r="O2495" s="6">
        <f t="shared" si="1457"/>
        <v>12.921923149220815</v>
      </c>
      <c r="P2495" s="6">
        <f t="shared" si="1458"/>
        <v>9.6444921250967983</v>
      </c>
      <c r="Q2495" s="6">
        <f t="shared" si="1459"/>
        <v>2.3409027773149642</v>
      </c>
      <c r="R2495" s="6">
        <f t="shared" si="1460"/>
        <v>24.907318051632579</v>
      </c>
      <c r="S2495" s="6">
        <f t="shared" si="1461"/>
        <v>24.9997001112969</v>
      </c>
      <c r="T2495" s="6"/>
      <c r="U2495" s="6"/>
      <c r="V2495" s="6"/>
      <c r="W2495" s="6"/>
      <c r="X2495" s="4"/>
      <c r="Y2495" s="4"/>
      <c r="Z2495" s="4"/>
      <c r="AA2495" s="4"/>
    </row>
    <row r="2496" spans="1:27" x14ac:dyDescent="0.2">
      <c r="A2496" s="5">
        <v>2015</v>
      </c>
      <c r="B2496" s="5" t="s">
        <v>30</v>
      </c>
      <c r="C2496" s="5">
        <v>1</v>
      </c>
      <c r="D2496" s="5">
        <v>60</v>
      </c>
      <c r="F2496" s="5">
        <v>4.29</v>
      </c>
      <c r="G2496" s="5">
        <f t="shared" si="1466"/>
        <v>4.29</v>
      </c>
      <c r="H2496" s="6">
        <f t="shared" si="1456"/>
        <v>14.454546338982977</v>
      </c>
      <c r="I2496" s="6">
        <f t="shared" si="1451"/>
        <v>0.24090910564971629</v>
      </c>
      <c r="J2496" s="6">
        <f t="shared" si="1462"/>
        <v>1733.3705420679639</v>
      </c>
      <c r="K2496" s="6">
        <f t="shared" si="1463"/>
        <v>1263.4948659804143</v>
      </c>
      <c r="L2496" s="6">
        <f t="shared" si="1464"/>
        <v>315.66018389947152</v>
      </c>
      <c r="M2496" s="6">
        <f t="shared" si="1467"/>
        <v>3312.52559194785</v>
      </c>
      <c r="N2496" s="6">
        <f t="shared" si="1465"/>
        <v>3346.3946913491786</v>
      </c>
      <c r="O2496" s="6">
        <f t="shared" si="1457"/>
        <v>13.57806924619905</v>
      </c>
      <c r="P2496" s="6">
        <f t="shared" si="1458"/>
        <v>10.107958927843315</v>
      </c>
      <c r="Q2496" s="6">
        <f t="shared" si="1459"/>
        <v>2.4200614098959488</v>
      </c>
      <c r="R2496" s="6">
        <f t="shared" si="1460"/>
        <v>26.106089583938314</v>
      </c>
      <c r="S2496" s="6">
        <f t="shared" si="1461"/>
        <v>26.213425082235233</v>
      </c>
      <c r="T2496" s="6"/>
      <c r="U2496" s="6"/>
      <c r="V2496" s="6"/>
      <c r="W2496" s="6"/>
      <c r="X2496" s="4"/>
      <c r="Y2496" s="4"/>
      <c r="Z2496" s="4"/>
      <c r="AA2496" s="4"/>
    </row>
    <row r="2497" spans="1:27" x14ac:dyDescent="0.2">
      <c r="A2497" s="5">
        <v>2015</v>
      </c>
      <c r="B2497" s="5" t="s">
        <v>30</v>
      </c>
      <c r="C2497" s="5">
        <v>1</v>
      </c>
      <c r="D2497" s="5">
        <v>60</v>
      </c>
      <c r="F2497" s="5">
        <v>4.3099999999999996</v>
      </c>
      <c r="G2497" s="5">
        <f t="shared" si="1466"/>
        <v>4.3099999999999996</v>
      </c>
      <c r="H2497" s="6">
        <f t="shared" si="1456"/>
        <v>14.589634823087337</v>
      </c>
      <c r="I2497" s="6">
        <f t="shared" si="1451"/>
        <v>0.24316058038478897</v>
      </c>
      <c r="J2497" s="6">
        <f t="shared" si="1462"/>
        <v>1750.3841230513874</v>
      </c>
      <c r="K2497" s="6">
        <f t="shared" si="1463"/>
        <v>1275.2438498985041</v>
      </c>
      <c r="L2497" s="6">
        <f t="shared" si="1464"/>
        <v>317.73713419629553</v>
      </c>
      <c r="M2497" s="6">
        <f t="shared" si="1467"/>
        <v>3343.3651071461873</v>
      </c>
      <c r="N2497" s="6">
        <f t="shared" si="1465"/>
        <v>3377.826342988933</v>
      </c>
      <c r="O2497" s="6">
        <f t="shared" si="1457"/>
        <v>13.711342297235866</v>
      </c>
      <c r="P2497" s="6">
        <f t="shared" si="1458"/>
        <v>10.201950799188033</v>
      </c>
      <c r="Q2497" s="6">
        <f t="shared" si="1459"/>
        <v>2.4359846955049327</v>
      </c>
      <c r="R2497" s="6">
        <f t="shared" si="1460"/>
        <v>26.349277791928831</v>
      </c>
      <c r="S2497" s="6">
        <f t="shared" si="1461"/>
        <v>26.459639686746641</v>
      </c>
      <c r="T2497" s="6"/>
      <c r="U2497" s="6"/>
      <c r="V2497" s="6"/>
      <c r="W2497" s="6"/>
      <c r="X2497" s="4"/>
      <c r="Y2497" s="4"/>
      <c r="Z2497" s="4"/>
      <c r="AA2497" s="4"/>
    </row>
    <row r="2498" spans="1:27" x14ac:dyDescent="0.2">
      <c r="A2498" s="5">
        <v>2015</v>
      </c>
      <c r="B2498" s="5" t="s">
        <v>30</v>
      </c>
      <c r="C2498" s="5">
        <v>1</v>
      </c>
      <c r="D2498" s="5">
        <v>60</v>
      </c>
      <c r="F2498" s="5">
        <v>4.38</v>
      </c>
      <c r="G2498" s="5">
        <f t="shared" si="1466"/>
        <v>4.38</v>
      </c>
      <c r="H2498" s="6">
        <f t="shared" si="1456"/>
        <v>15.067392525882006</v>
      </c>
      <c r="I2498" s="6">
        <f t="shared" si="1451"/>
        <v>0.25112320876470012</v>
      </c>
      <c r="J2498" s="6">
        <f t="shared" si="1462"/>
        <v>1810.6175687879449</v>
      </c>
      <c r="K2498" s="6">
        <f t="shared" si="1463"/>
        <v>1316.7913046029528</v>
      </c>
      <c r="L2498" s="6">
        <f t="shared" si="1464"/>
        <v>325.03753744797694</v>
      </c>
      <c r="M2498" s="6">
        <f t="shared" si="1467"/>
        <v>3452.4464108388743</v>
      </c>
      <c r="N2498" s="6">
        <f t="shared" si="1465"/>
        <v>3488.9999838621497</v>
      </c>
      <c r="O2498" s="6">
        <f t="shared" si="1457"/>
        <v>14.183170955505569</v>
      </c>
      <c r="P2498" s="6">
        <f t="shared" si="1458"/>
        <v>10.534330436823621</v>
      </c>
      <c r="Q2498" s="6">
        <f t="shared" si="1459"/>
        <v>2.4919544537678235</v>
      </c>
      <c r="R2498" s="6">
        <f t="shared" si="1460"/>
        <v>27.209455846097015</v>
      </c>
      <c r="S2498" s="6">
        <f t="shared" si="1461"/>
        <v>27.330499873586838</v>
      </c>
      <c r="T2498" s="6"/>
      <c r="U2498" s="6"/>
      <c r="V2498" s="6"/>
      <c r="W2498" s="6"/>
      <c r="X2498" s="4"/>
      <c r="Y2498" s="4"/>
      <c r="Z2498" s="4"/>
      <c r="AA2498" s="4"/>
    </row>
    <row r="2499" spans="1:27" x14ac:dyDescent="0.2">
      <c r="A2499" s="5">
        <v>2015</v>
      </c>
      <c r="B2499" s="5" t="s">
        <v>30</v>
      </c>
      <c r="C2499" s="5">
        <v>1</v>
      </c>
      <c r="D2499" s="5">
        <v>60</v>
      </c>
      <c r="F2499" s="5">
        <v>4.5599999999999996</v>
      </c>
      <c r="G2499" s="5">
        <f t="shared" si="1466"/>
        <v>4.5599999999999996</v>
      </c>
      <c r="H2499" s="6">
        <f t="shared" si="1456"/>
        <v>16.331255250421179</v>
      </c>
      <c r="I2499" s="6">
        <f t="shared" ref="I2499:I2562" si="1468">H2499/D2499</f>
        <v>0.27218758750701966</v>
      </c>
      <c r="J2499" s="6">
        <f t="shared" si="1462"/>
        <v>1970.4130158624944</v>
      </c>
      <c r="K2499" s="6">
        <f t="shared" si="1463"/>
        <v>1426.6699278127542</v>
      </c>
      <c r="L2499" s="6">
        <f t="shared" si="1464"/>
        <v>344.02931552249942</v>
      </c>
      <c r="M2499" s="6">
        <f t="shared" si="1467"/>
        <v>3741.1122591977478</v>
      </c>
      <c r="N2499" s="6">
        <f t="shared" si="1465"/>
        <v>3783.1829094288792</v>
      </c>
      <c r="O2499" s="6">
        <f t="shared" si="1457"/>
        <v>15.434901957589538</v>
      </c>
      <c r="P2499" s="6">
        <f t="shared" si="1458"/>
        <v>11.413359422502033</v>
      </c>
      <c r="Q2499" s="6">
        <f t="shared" si="1459"/>
        <v>2.6375580856724956</v>
      </c>
      <c r="R2499" s="6">
        <f t="shared" si="1460"/>
        <v>29.485819465764067</v>
      </c>
      <c r="S2499" s="6">
        <f t="shared" si="1461"/>
        <v>29.634932790526218</v>
      </c>
      <c r="T2499" s="6"/>
      <c r="U2499" s="6"/>
      <c r="V2499" s="6"/>
      <c r="W2499" s="6"/>
      <c r="X2499" s="4"/>
      <c r="Y2499" s="4"/>
      <c r="Z2499" s="4"/>
      <c r="AA2499" s="4"/>
    </row>
    <row r="2500" spans="1:27" x14ac:dyDescent="0.2">
      <c r="A2500" s="5">
        <v>2015</v>
      </c>
      <c r="B2500" s="5" t="s">
        <v>30</v>
      </c>
      <c r="C2500" s="5">
        <v>1</v>
      </c>
      <c r="D2500" s="5">
        <v>60</v>
      </c>
      <c r="F2500" s="5">
        <v>4.5599999999999996</v>
      </c>
      <c r="G2500" s="5">
        <f t="shared" si="1466"/>
        <v>4.5599999999999996</v>
      </c>
      <c r="H2500" s="6">
        <f t="shared" si="1456"/>
        <v>16.331255250421179</v>
      </c>
      <c r="I2500" s="6">
        <f t="shared" si="1468"/>
        <v>0.27218758750701966</v>
      </c>
      <c r="J2500" s="6">
        <f t="shared" si="1462"/>
        <v>1970.4130158624944</v>
      </c>
      <c r="K2500" s="6">
        <f t="shared" si="1463"/>
        <v>1426.6699278127542</v>
      </c>
      <c r="L2500" s="6">
        <f t="shared" si="1464"/>
        <v>344.02931552249942</v>
      </c>
      <c r="M2500" s="6">
        <f t="shared" si="1467"/>
        <v>3741.1122591977478</v>
      </c>
      <c r="N2500" s="6">
        <f t="shared" si="1465"/>
        <v>3783.1829094288792</v>
      </c>
      <c r="O2500" s="6">
        <f t="shared" si="1457"/>
        <v>15.434901957589538</v>
      </c>
      <c r="P2500" s="6">
        <f t="shared" si="1458"/>
        <v>11.413359422502033</v>
      </c>
      <c r="Q2500" s="6">
        <f t="shared" si="1459"/>
        <v>2.6375580856724956</v>
      </c>
      <c r="R2500" s="6">
        <f t="shared" si="1460"/>
        <v>29.485819465764067</v>
      </c>
      <c r="S2500" s="6">
        <f t="shared" si="1461"/>
        <v>29.634932790526218</v>
      </c>
      <c r="T2500" s="6"/>
      <c r="U2500" s="6"/>
      <c r="V2500" s="6"/>
      <c r="W2500" s="6"/>
      <c r="X2500" s="4"/>
      <c r="Y2500" s="4"/>
      <c r="Z2500" s="4"/>
      <c r="AA2500" s="4"/>
    </row>
    <row r="2501" spans="1:27" x14ac:dyDescent="0.2">
      <c r="A2501" s="5">
        <v>2015</v>
      </c>
      <c r="B2501" s="5" t="s">
        <v>30</v>
      </c>
      <c r="C2501" s="5">
        <v>1</v>
      </c>
      <c r="D2501" s="5">
        <v>60</v>
      </c>
      <c r="F2501" s="5">
        <v>4.71</v>
      </c>
      <c r="G2501" s="5">
        <f t="shared" si="1466"/>
        <v>4.71</v>
      </c>
      <c r="H2501" s="6">
        <f t="shared" si="1456"/>
        <v>17.423351396625332</v>
      </c>
      <c r="I2501" s="6">
        <f t="shared" si="1468"/>
        <v>0.29038918994375551</v>
      </c>
      <c r="J2501" s="6">
        <f t="shared" si="1462"/>
        <v>2108.9923431956408</v>
      </c>
      <c r="K2501" s="6">
        <f t="shared" si="1463"/>
        <v>1521.5809955219888</v>
      </c>
      <c r="L2501" s="6">
        <f t="shared" si="1464"/>
        <v>360.09285344623146</v>
      </c>
      <c r="M2501" s="6">
        <f t="shared" si="1467"/>
        <v>3990.6661921638611</v>
      </c>
      <c r="N2501" s="6">
        <f t="shared" si="1465"/>
        <v>4037.4766962101749</v>
      </c>
      <c r="O2501" s="6">
        <f t="shared" si="1457"/>
        <v>16.520440021699184</v>
      </c>
      <c r="P2501" s="6">
        <f t="shared" si="1458"/>
        <v>12.17264796417591</v>
      </c>
      <c r="Q2501" s="6">
        <f t="shared" si="1459"/>
        <v>2.7607118764211078</v>
      </c>
      <c r="R2501" s="6">
        <f t="shared" si="1460"/>
        <v>31.453799862296204</v>
      </c>
      <c r="S2501" s="6">
        <f t="shared" si="1461"/>
        <v>31.626900786979704</v>
      </c>
      <c r="T2501" s="6"/>
      <c r="U2501" s="6"/>
      <c r="V2501" s="6"/>
      <c r="W2501" s="6"/>
      <c r="X2501" s="4"/>
      <c r="Y2501" s="4"/>
      <c r="Z2501" s="4"/>
      <c r="AA2501" s="4"/>
    </row>
    <row r="2502" spans="1:27" x14ac:dyDescent="0.2">
      <c r="A2502" s="5">
        <v>2015</v>
      </c>
      <c r="B2502" s="5" t="s">
        <v>30</v>
      </c>
      <c r="C2502" s="5">
        <v>1</v>
      </c>
      <c r="D2502" s="5">
        <v>60</v>
      </c>
      <c r="F2502" s="5">
        <v>4.7699999999999996</v>
      </c>
      <c r="G2502" s="5">
        <f t="shared" si="1466"/>
        <v>4.7699999999999996</v>
      </c>
      <c r="H2502" s="6">
        <f t="shared" si="1456"/>
        <v>17.870085871965799</v>
      </c>
      <c r="I2502" s="6">
        <f t="shared" si="1468"/>
        <v>0.29783476453276331</v>
      </c>
      <c r="J2502" s="6">
        <f t="shared" si="1462"/>
        <v>2165.806705697702</v>
      </c>
      <c r="K2502" s="6">
        <f t="shared" si="1463"/>
        <v>1560.3967763056398</v>
      </c>
      <c r="L2502" s="6">
        <f t="shared" si="1464"/>
        <v>366.57761191435657</v>
      </c>
      <c r="M2502" s="6">
        <f t="shared" si="1467"/>
        <v>4092.7810939176984</v>
      </c>
      <c r="N2502" s="6">
        <f t="shared" si="1465"/>
        <v>4141.5217568145081</v>
      </c>
      <c r="O2502" s="6">
        <f t="shared" si="1457"/>
        <v>16.965485861298664</v>
      </c>
      <c r="P2502" s="6">
        <f t="shared" si="1458"/>
        <v>12.483174210445119</v>
      </c>
      <c r="Q2502" s="6">
        <f t="shared" si="1459"/>
        <v>2.8104283580100669</v>
      </c>
      <c r="R2502" s="6">
        <f t="shared" si="1460"/>
        <v>32.259088429753845</v>
      </c>
      <c r="S2502" s="6">
        <f t="shared" si="1461"/>
        <v>32.441920428380314</v>
      </c>
      <c r="T2502" s="6"/>
      <c r="U2502" s="6"/>
      <c r="V2502" s="6"/>
      <c r="W2502" s="6"/>
      <c r="X2502" s="4"/>
      <c r="Y2502" s="4"/>
      <c r="Z2502" s="4"/>
      <c r="AA2502" s="4"/>
    </row>
    <row r="2503" spans="1:27" x14ac:dyDescent="0.2">
      <c r="A2503" s="5">
        <v>2015</v>
      </c>
      <c r="B2503" s="5" t="s">
        <v>30</v>
      </c>
      <c r="C2503" s="5">
        <v>1</v>
      </c>
      <c r="D2503" s="5">
        <v>60</v>
      </c>
      <c r="F2503" s="5">
        <v>4.8</v>
      </c>
      <c r="G2503" s="5">
        <f t="shared" si="1466"/>
        <v>4.8</v>
      </c>
      <c r="H2503" s="6">
        <f t="shared" si="1456"/>
        <v>18.095573684677209</v>
      </c>
      <c r="I2503" s="6">
        <f t="shared" si="1468"/>
        <v>0.30159289474462014</v>
      </c>
      <c r="J2503" s="6">
        <f t="shared" si="1462"/>
        <v>2194.5106687316843</v>
      </c>
      <c r="K2503" s="6">
        <f t="shared" si="1463"/>
        <v>1579.9870686462416</v>
      </c>
      <c r="L2503" s="6">
        <f t="shared" si="1464"/>
        <v>369.83258059991778</v>
      </c>
      <c r="M2503" s="6">
        <f t="shared" si="1467"/>
        <v>4144.3303179778432</v>
      </c>
      <c r="N2503" s="6">
        <f t="shared" si="1465"/>
        <v>4194.0431316776021</v>
      </c>
      <c r="O2503" s="6">
        <f t="shared" si="1457"/>
        <v>17.190333571731525</v>
      </c>
      <c r="P2503" s="6">
        <f t="shared" si="1458"/>
        <v>12.639896549169931</v>
      </c>
      <c r="Q2503" s="6">
        <f t="shared" si="1459"/>
        <v>2.8353831179327029</v>
      </c>
      <c r="R2503" s="6">
        <f t="shared" si="1460"/>
        <v>32.665613238834155</v>
      </c>
      <c r="S2503" s="6">
        <f t="shared" si="1461"/>
        <v>32.853337864807877</v>
      </c>
      <c r="T2503" s="6"/>
      <c r="U2503" s="6"/>
      <c r="V2503" s="6"/>
      <c r="W2503" s="6"/>
      <c r="X2503" s="4"/>
      <c r="Y2503" s="4"/>
      <c r="Z2503" s="4"/>
      <c r="AA2503" s="4"/>
    </row>
    <row r="2504" spans="1:27" x14ac:dyDescent="0.2">
      <c r="A2504" s="5">
        <v>2015</v>
      </c>
      <c r="B2504" s="5" t="s">
        <v>30</v>
      </c>
      <c r="C2504" s="5">
        <v>1</v>
      </c>
      <c r="D2504" s="5">
        <v>60</v>
      </c>
      <c r="F2504" s="5">
        <v>4.96</v>
      </c>
      <c r="G2504" s="5">
        <f t="shared" si="1466"/>
        <v>4.96</v>
      </c>
      <c r="H2504" s="6">
        <f t="shared" si="1456"/>
        <v>19.322051456638665</v>
      </c>
      <c r="I2504" s="6">
        <f t="shared" si="1468"/>
        <v>0.32203419094397773</v>
      </c>
      <c r="J2504" s="6">
        <f t="shared" si="1462"/>
        <v>2350.945810267599</v>
      </c>
      <c r="K2504" s="6">
        <f t="shared" si="1463"/>
        <v>1686.5219828316558</v>
      </c>
      <c r="L2504" s="6">
        <f t="shared" si="1464"/>
        <v>387.33272127266031</v>
      </c>
      <c r="M2504" s="6">
        <f t="shared" si="1467"/>
        <v>4424.8005143719147</v>
      </c>
      <c r="N2504" s="6">
        <f t="shared" si="1465"/>
        <v>4479.7747244416687</v>
      </c>
      <c r="O2504" s="6">
        <f t="shared" si="1457"/>
        <v>18.415742180429522</v>
      </c>
      <c r="P2504" s="6">
        <f t="shared" si="1458"/>
        <v>13.492175862653246</v>
      </c>
      <c r="Q2504" s="6">
        <f t="shared" si="1459"/>
        <v>2.969550863090396</v>
      </c>
      <c r="R2504" s="6">
        <f t="shared" si="1460"/>
        <v>34.877468906173164</v>
      </c>
      <c r="S2504" s="6">
        <f t="shared" si="1461"/>
        <v>35.091568674793066</v>
      </c>
      <c r="T2504" s="6"/>
      <c r="U2504" s="6"/>
      <c r="V2504" s="6"/>
      <c r="W2504" s="6"/>
      <c r="X2504" s="4"/>
      <c r="Y2504" s="4"/>
      <c r="Z2504" s="4"/>
      <c r="AA2504" s="4"/>
    </row>
    <row r="2505" spans="1:27" x14ac:dyDescent="0.2">
      <c r="A2505" s="5">
        <v>2015</v>
      </c>
      <c r="B2505" s="5" t="s">
        <v>30</v>
      </c>
      <c r="C2505" s="5">
        <v>1</v>
      </c>
      <c r="D2505" s="5">
        <v>60</v>
      </c>
      <c r="F2505" s="5">
        <v>4.9800000000000004</v>
      </c>
      <c r="G2505" s="5">
        <f t="shared" si="1466"/>
        <v>4.9800000000000004</v>
      </c>
      <c r="H2505" s="6">
        <f t="shared" si="1456"/>
        <v>19.478188611522079</v>
      </c>
      <c r="I2505" s="6">
        <f t="shared" si="1468"/>
        <v>0.32463647685870128</v>
      </c>
      <c r="J2505" s="6">
        <f t="shared" si="1462"/>
        <v>2370.8971676595252</v>
      </c>
      <c r="K2505" s="6">
        <f t="shared" si="1463"/>
        <v>1700.0819726719842</v>
      </c>
      <c r="L2505" s="6">
        <f t="shared" si="1464"/>
        <v>389.53671411630324</v>
      </c>
      <c r="M2505" s="6">
        <f t="shared" si="1467"/>
        <v>4460.5158544478127</v>
      </c>
      <c r="N2505" s="6">
        <f t="shared" si="1465"/>
        <v>4516.156510358539</v>
      </c>
      <c r="O2505" s="6">
        <f t="shared" si="1457"/>
        <v>18.572027813332948</v>
      </c>
      <c r="P2505" s="6">
        <f t="shared" si="1458"/>
        <v>13.600655781375874</v>
      </c>
      <c r="Q2505" s="6">
        <f t="shared" si="1459"/>
        <v>2.9864481415583253</v>
      </c>
      <c r="R2505" s="6">
        <f t="shared" si="1460"/>
        <v>35.159131736267149</v>
      </c>
      <c r="S2505" s="6">
        <f t="shared" si="1461"/>
        <v>35.376559331141884</v>
      </c>
      <c r="T2505" s="6"/>
      <c r="U2505" s="6"/>
      <c r="V2505" s="6"/>
      <c r="W2505" s="6"/>
      <c r="X2505" s="4"/>
      <c r="Y2505" s="4"/>
      <c r="Z2505" s="4"/>
      <c r="AA2505" s="4"/>
    </row>
    <row r="2506" spans="1:27" x14ac:dyDescent="0.2">
      <c r="A2506" s="5">
        <v>2015</v>
      </c>
      <c r="B2506" s="5" t="s">
        <v>30</v>
      </c>
      <c r="C2506" s="5">
        <v>1</v>
      </c>
      <c r="D2506" s="5">
        <v>60</v>
      </c>
      <c r="F2506" s="5">
        <v>5.03</v>
      </c>
      <c r="G2506" s="5">
        <f t="shared" si="1466"/>
        <v>5.03</v>
      </c>
      <c r="H2506" s="6">
        <f t="shared" si="1456"/>
        <v>19.871280392302502</v>
      </c>
      <c r="I2506" s="6">
        <f t="shared" si="1468"/>
        <v>0.33118800653837505</v>
      </c>
      <c r="J2506" s="6">
        <f t="shared" si="1462"/>
        <v>2421.1620980855578</v>
      </c>
      <c r="K2506" s="6">
        <f t="shared" si="1463"/>
        <v>1734.2182826865205</v>
      </c>
      <c r="L2506" s="6">
        <f t="shared" si="1464"/>
        <v>395.0625677442959</v>
      </c>
      <c r="M2506" s="6">
        <f t="shared" si="1467"/>
        <v>4550.4429485163737</v>
      </c>
      <c r="N2506" s="6">
        <f t="shared" si="1465"/>
        <v>4607.7579307440665</v>
      </c>
      <c r="O2506" s="6">
        <f t="shared" si="1457"/>
        <v>18.96576976833687</v>
      </c>
      <c r="P2506" s="6">
        <f t="shared" si="1458"/>
        <v>13.873746261492164</v>
      </c>
      <c r="Q2506" s="6">
        <f t="shared" si="1459"/>
        <v>3.0288130193729352</v>
      </c>
      <c r="R2506" s="6">
        <f t="shared" si="1460"/>
        <v>35.868329049201968</v>
      </c>
      <c r="S2506" s="6">
        <f t="shared" si="1461"/>
        <v>36.09410379082852</v>
      </c>
      <c r="T2506" s="6"/>
      <c r="U2506" s="6"/>
      <c r="V2506" s="6"/>
      <c r="W2506" s="6"/>
      <c r="X2506" s="4"/>
      <c r="Y2506" s="4"/>
      <c r="Z2506" s="4"/>
      <c r="AA2506" s="4"/>
    </row>
    <row r="2507" spans="1:27" x14ac:dyDescent="0.2">
      <c r="A2507" s="5">
        <v>2015</v>
      </c>
      <c r="B2507" s="5" t="s">
        <v>30</v>
      </c>
      <c r="C2507" s="5">
        <v>1</v>
      </c>
      <c r="D2507" s="5">
        <v>60</v>
      </c>
      <c r="F2507" s="5">
        <v>5.0599999999999996</v>
      </c>
      <c r="G2507" s="5">
        <f t="shared" si="1466"/>
        <v>5.0599999999999996</v>
      </c>
      <c r="H2507" s="6">
        <f t="shared" ref="H2507:H2570" si="1469">PI()*(G2507/2)^2</f>
        <v>20.109020416362902</v>
      </c>
      <c r="I2507" s="6">
        <f t="shared" si="1468"/>
        <v>0.33515034027271506</v>
      </c>
      <c r="J2507" s="6">
        <f t="shared" si="1462"/>
        <v>2451.5862867488381</v>
      </c>
      <c r="K2507" s="6">
        <f t="shared" si="1463"/>
        <v>1754.8621164771641</v>
      </c>
      <c r="L2507" s="6">
        <f t="shared" si="1464"/>
        <v>398.38892059196104</v>
      </c>
      <c r="M2507" s="6">
        <f t="shared" si="1467"/>
        <v>4604.8373238179638</v>
      </c>
      <c r="N2507" s="6">
        <f t="shared" si="1465"/>
        <v>4663.1624392001841</v>
      </c>
      <c r="O2507" s="6">
        <f t="shared" ref="O2507:O2570" si="1470">(J2507*0.47)/D2507</f>
        <v>19.204092579532567</v>
      </c>
      <c r="P2507" s="6">
        <f t="shared" ref="P2507:P2570" si="1471">(K2507*0.48)/D2507</f>
        <v>14.038896931817312</v>
      </c>
      <c r="Q2507" s="6">
        <f t="shared" ref="Q2507:Q2570" si="1472">(L2507*0.46)/D2507</f>
        <v>3.0543150578717015</v>
      </c>
      <c r="R2507" s="6">
        <f t="shared" ref="R2507:R2570" si="1473">SUM(O2507:Q2507)</f>
        <v>36.297304569221581</v>
      </c>
      <c r="S2507" s="6">
        <f t="shared" ref="S2507:S2570" si="1474">(N2507*0.47)/D2507</f>
        <v>36.528105773734772</v>
      </c>
      <c r="T2507" s="6"/>
      <c r="U2507" s="6"/>
      <c r="V2507" s="6"/>
      <c r="W2507" s="6"/>
      <c r="X2507" s="4"/>
      <c r="Y2507" s="4"/>
      <c r="Z2507" s="4"/>
      <c r="AA2507" s="4"/>
    </row>
    <row r="2508" spans="1:27" x14ac:dyDescent="0.2">
      <c r="A2508" s="5">
        <v>2015</v>
      </c>
      <c r="B2508" s="5" t="s">
        <v>30</v>
      </c>
      <c r="C2508" s="5">
        <v>1</v>
      </c>
      <c r="D2508" s="5">
        <v>60</v>
      </c>
      <c r="F2508" s="5">
        <v>5.18</v>
      </c>
      <c r="G2508" s="5">
        <f t="shared" si="1466"/>
        <v>5.18</v>
      </c>
      <c r="H2508" s="6">
        <f t="shared" si="1469"/>
        <v>21.074117679545687</v>
      </c>
      <c r="I2508" s="6">
        <f t="shared" si="1468"/>
        <v>0.35123529465909475</v>
      </c>
      <c r="J2508" s="6">
        <f t="shared" si="1462"/>
        <v>2575.2748911501158</v>
      </c>
      <c r="K2508" s="6">
        <f t="shared" si="1463"/>
        <v>1838.6526499625584</v>
      </c>
      <c r="L2508" s="6">
        <f t="shared" si="1464"/>
        <v>411.77500814755149</v>
      </c>
      <c r="M2508" s="6">
        <f t="shared" si="1467"/>
        <v>4825.7025492602261</v>
      </c>
      <c r="N2508" s="6">
        <f t="shared" si="1465"/>
        <v>4888.1083329419262</v>
      </c>
      <c r="O2508" s="6">
        <f t="shared" si="1470"/>
        <v>20.172986647342572</v>
      </c>
      <c r="P2508" s="6">
        <f t="shared" si="1471"/>
        <v>14.709221199700467</v>
      </c>
      <c r="Q2508" s="6">
        <f t="shared" si="1472"/>
        <v>3.1569417291312281</v>
      </c>
      <c r="R2508" s="6">
        <f t="shared" si="1473"/>
        <v>38.039149576174268</v>
      </c>
      <c r="S2508" s="6">
        <f t="shared" si="1474"/>
        <v>38.290181941378414</v>
      </c>
      <c r="T2508" s="6"/>
      <c r="U2508" s="6"/>
      <c r="V2508" s="6"/>
      <c r="W2508" s="6"/>
      <c r="X2508" s="4"/>
      <c r="Y2508" s="4"/>
      <c r="Z2508" s="4"/>
      <c r="AA2508" s="4"/>
    </row>
    <row r="2509" spans="1:27" x14ac:dyDescent="0.2">
      <c r="A2509" s="5">
        <v>2015</v>
      </c>
      <c r="B2509" s="5" t="s">
        <v>30</v>
      </c>
      <c r="C2509" s="5">
        <v>1</v>
      </c>
      <c r="D2509" s="5">
        <v>60</v>
      </c>
      <c r="F2509" s="5">
        <v>5.41</v>
      </c>
      <c r="G2509" s="5">
        <f t="shared" si="1466"/>
        <v>5.41</v>
      </c>
      <c r="H2509" s="6">
        <f t="shared" si="1469"/>
        <v>22.987111986132856</v>
      </c>
      <c r="I2509" s="6">
        <f t="shared" si="1468"/>
        <v>0.38311853310221428</v>
      </c>
      <c r="J2509" s="6">
        <f t="shared" si="1462"/>
        <v>2821.2745730413412</v>
      </c>
      <c r="K2509" s="6">
        <f t="shared" si="1463"/>
        <v>2004.6844778997788</v>
      </c>
      <c r="L2509" s="6">
        <f t="shared" si="1464"/>
        <v>437.78730834185467</v>
      </c>
      <c r="M2509" s="6">
        <f t="shared" si="1467"/>
        <v>5263.7463592829745</v>
      </c>
      <c r="N2509" s="6">
        <f t="shared" si="1465"/>
        <v>5334.1412058865699</v>
      </c>
      <c r="O2509" s="6">
        <f t="shared" si="1470"/>
        <v>22.099984155490507</v>
      </c>
      <c r="P2509" s="6">
        <f t="shared" si="1471"/>
        <v>16.037475823198228</v>
      </c>
      <c r="Q2509" s="6">
        <f t="shared" si="1472"/>
        <v>3.3563693639542196</v>
      </c>
      <c r="R2509" s="6">
        <f t="shared" si="1473"/>
        <v>41.493829342642961</v>
      </c>
      <c r="S2509" s="6">
        <f t="shared" si="1474"/>
        <v>41.784106112778126</v>
      </c>
      <c r="T2509" s="6"/>
      <c r="U2509" s="6"/>
      <c r="V2509" s="6"/>
      <c r="W2509" s="6"/>
      <c r="X2509" s="4"/>
      <c r="Y2509" s="4"/>
      <c r="Z2509" s="4"/>
      <c r="AA2509" s="4"/>
    </row>
    <row r="2510" spans="1:27" x14ac:dyDescent="0.2">
      <c r="A2510" s="5">
        <v>2015</v>
      </c>
      <c r="B2510" s="5" t="s">
        <v>30</v>
      </c>
      <c r="C2510" s="5">
        <v>1</v>
      </c>
      <c r="D2510" s="5">
        <v>60</v>
      </c>
      <c r="F2510" s="5">
        <v>5.44</v>
      </c>
      <c r="G2510" s="5">
        <f t="shared" si="1466"/>
        <v>5.44</v>
      </c>
      <c r="H2510" s="6">
        <f t="shared" si="1469"/>
        <v>23.242759088318731</v>
      </c>
      <c r="I2510" s="6">
        <f t="shared" si="1468"/>
        <v>0.38737931813864551</v>
      </c>
      <c r="J2510" s="6">
        <f t="shared" si="1462"/>
        <v>2854.2288225165339</v>
      </c>
      <c r="K2510" s="6">
        <f t="shared" si="1463"/>
        <v>2026.8671337200717</v>
      </c>
      <c r="L2510" s="6">
        <f t="shared" si="1464"/>
        <v>441.21419034826516</v>
      </c>
      <c r="M2510" s="6">
        <f t="shared" si="1467"/>
        <v>5322.3101465848713</v>
      </c>
      <c r="N2510" s="6">
        <f t="shared" si="1465"/>
        <v>5393.7621793896687</v>
      </c>
      <c r="O2510" s="6">
        <f t="shared" si="1470"/>
        <v>22.358125776379513</v>
      </c>
      <c r="P2510" s="6">
        <f t="shared" si="1471"/>
        <v>16.214937069760573</v>
      </c>
      <c r="Q2510" s="6">
        <f t="shared" si="1472"/>
        <v>3.3826421260033666</v>
      </c>
      <c r="R2510" s="6">
        <f t="shared" si="1473"/>
        <v>41.955704972143458</v>
      </c>
      <c r="S2510" s="6">
        <f t="shared" si="1474"/>
        <v>42.251137071885736</v>
      </c>
      <c r="T2510" s="6"/>
      <c r="U2510" s="6"/>
      <c r="V2510" s="6"/>
      <c r="W2510" s="6"/>
      <c r="X2510" s="4"/>
      <c r="Y2510" s="4"/>
      <c r="Z2510" s="4"/>
      <c r="AA2510" s="4"/>
    </row>
    <row r="2511" spans="1:27" x14ac:dyDescent="0.2">
      <c r="A2511" s="5">
        <v>2015</v>
      </c>
      <c r="B2511" s="5" t="s">
        <v>30</v>
      </c>
      <c r="C2511" s="5">
        <v>1</v>
      </c>
      <c r="D2511" s="5">
        <v>60</v>
      </c>
      <c r="F2511" s="5">
        <v>5.6</v>
      </c>
      <c r="G2511" s="5">
        <f t="shared" si="1466"/>
        <v>5.6</v>
      </c>
      <c r="H2511" s="6">
        <f t="shared" si="1469"/>
        <v>24.630086404143974</v>
      </c>
      <c r="I2511" s="6">
        <f t="shared" si="1468"/>
        <v>0.41050144006906625</v>
      </c>
      <c r="J2511" s="6">
        <f t="shared" si="1462"/>
        <v>3033.3739635715433</v>
      </c>
      <c r="K2511" s="6">
        <f t="shared" si="1463"/>
        <v>2147.2254394576057</v>
      </c>
      <c r="L2511" s="6">
        <f t="shared" si="1464"/>
        <v>459.62129419921564</v>
      </c>
      <c r="M2511" s="6">
        <f t="shared" si="1467"/>
        <v>5640.2206972283648</v>
      </c>
      <c r="N2511" s="6">
        <f t="shared" si="1465"/>
        <v>5717.365275009156</v>
      </c>
      <c r="O2511" s="6">
        <f t="shared" si="1470"/>
        <v>23.761429381310425</v>
      </c>
      <c r="P2511" s="6">
        <f t="shared" si="1471"/>
        <v>17.177803515660845</v>
      </c>
      <c r="Q2511" s="6">
        <f t="shared" si="1472"/>
        <v>3.5237632555273199</v>
      </c>
      <c r="R2511" s="6">
        <f t="shared" si="1473"/>
        <v>44.46299615249859</v>
      </c>
      <c r="S2511" s="6">
        <f t="shared" si="1474"/>
        <v>44.786027987571721</v>
      </c>
      <c r="T2511" s="6"/>
      <c r="U2511" s="6"/>
      <c r="V2511" s="6"/>
      <c r="W2511" s="6"/>
      <c r="X2511" s="4"/>
      <c r="Y2511" s="4"/>
      <c r="Z2511" s="4"/>
      <c r="AA2511" s="4"/>
    </row>
    <row r="2512" spans="1:27" x14ac:dyDescent="0.2">
      <c r="A2512" s="5">
        <v>2015</v>
      </c>
      <c r="B2512" s="5" t="s">
        <v>30</v>
      </c>
      <c r="C2512" s="5">
        <v>1</v>
      </c>
      <c r="D2512" s="5">
        <v>60</v>
      </c>
      <c r="F2512" s="5">
        <v>5.98</v>
      </c>
      <c r="G2512" s="5">
        <f t="shared" si="1466"/>
        <v>5.98</v>
      </c>
      <c r="H2512" s="6">
        <f t="shared" si="1469"/>
        <v>28.086152482358113</v>
      </c>
      <c r="I2512" s="6">
        <f t="shared" si="1468"/>
        <v>0.46810254137263524</v>
      </c>
      <c r="J2512" s="6">
        <f t="shared" ref="J2512:J2526" si="1475">81.42*G2512^2.1</f>
        <v>3481.7981037131808</v>
      </c>
      <c r="K2512" s="6">
        <f t="shared" ref="K2512:K2526" si="1476">69.66*G2512^1.99</f>
        <v>2446.9146788568519</v>
      </c>
      <c r="L2512" s="6">
        <f t="shared" ref="L2512:L2526" si="1477">40.5*G2512^1.41</f>
        <v>504.20098832667713</v>
      </c>
      <c r="M2512" s="6">
        <f t="shared" si="1467"/>
        <v>6432.91377089671</v>
      </c>
      <c r="N2512" s="6">
        <f t="shared" ref="N2512:N2526" si="1478">179.2*G2512^2.01</f>
        <v>6523.9013474577087</v>
      </c>
      <c r="O2512" s="6">
        <f t="shared" si="1470"/>
        <v>27.274085145753247</v>
      </c>
      <c r="P2512" s="6">
        <f t="shared" si="1471"/>
        <v>19.575317430854813</v>
      </c>
      <c r="Q2512" s="6">
        <f t="shared" si="1472"/>
        <v>3.8655409105045249</v>
      </c>
      <c r="R2512" s="6">
        <f t="shared" si="1473"/>
        <v>50.714943487112585</v>
      </c>
      <c r="S2512" s="6">
        <f t="shared" si="1474"/>
        <v>51.103893888418717</v>
      </c>
      <c r="T2512" s="6"/>
      <c r="U2512" s="6"/>
      <c r="V2512" s="6"/>
      <c r="W2512" s="6"/>
      <c r="X2512" s="4"/>
      <c r="Y2512" s="4"/>
      <c r="Z2512" s="4"/>
      <c r="AA2512" s="4"/>
    </row>
    <row r="2513" spans="1:27" x14ac:dyDescent="0.2">
      <c r="A2513" s="5">
        <v>2015</v>
      </c>
      <c r="B2513" s="5" t="s">
        <v>30</v>
      </c>
      <c r="C2513" s="5">
        <v>1</v>
      </c>
      <c r="D2513" s="5">
        <v>60</v>
      </c>
      <c r="F2513" s="5">
        <v>6.07</v>
      </c>
      <c r="G2513" s="5">
        <f t="shared" si="1466"/>
        <v>6.07</v>
      </c>
      <c r="H2513" s="6">
        <f t="shared" si="1469"/>
        <v>28.937916790562642</v>
      </c>
      <c r="I2513" s="6">
        <f t="shared" si="1468"/>
        <v>0.48229861317604406</v>
      </c>
      <c r="J2513" s="6">
        <f t="shared" si="1475"/>
        <v>3592.7529057111428</v>
      </c>
      <c r="K2513" s="6">
        <f t="shared" si="1476"/>
        <v>2520.7452956714151</v>
      </c>
      <c r="L2513" s="6">
        <f t="shared" si="1477"/>
        <v>514.93341820309843</v>
      </c>
      <c r="M2513" s="6">
        <f t="shared" si="1467"/>
        <v>6628.4316195856554</v>
      </c>
      <c r="N2513" s="6">
        <f t="shared" si="1478"/>
        <v>6722.754845335654</v>
      </c>
      <c r="O2513" s="6">
        <f t="shared" si="1470"/>
        <v>28.143231094737285</v>
      </c>
      <c r="P2513" s="6">
        <f t="shared" si="1471"/>
        <v>20.165962365371321</v>
      </c>
      <c r="Q2513" s="6">
        <f t="shared" si="1472"/>
        <v>3.9478228728904212</v>
      </c>
      <c r="R2513" s="6">
        <f t="shared" si="1473"/>
        <v>52.257016332999022</v>
      </c>
      <c r="S2513" s="6">
        <f t="shared" si="1474"/>
        <v>52.661579621795951</v>
      </c>
      <c r="T2513" s="6"/>
      <c r="U2513" s="6"/>
      <c r="V2513" s="6"/>
      <c r="W2513" s="6"/>
      <c r="X2513" s="4"/>
      <c r="Y2513" s="4"/>
      <c r="Z2513" s="4"/>
      <c r="AA2513" s="4"/>
    </row>
    <row r="2514" spans="1:27" x14ac:dyDescent="0.2">
      <c r="A2514" s="5">
        <v>2015</v>
      </c>
      <c r="B2514" s="5" t="s">
        <v>30</v>
      </c>
      <c r="C2514" s="5">
        <v>1</v>
      </c>
      <c r="D2514" s="5">
        <v>60</v>
      </c>
      <c r="F2514" s="5">
        <v>6.12</v>
      </c>
      <c r="G2514" s="5">
        <f t="shared" si="1466"/>
        <v>6.12</v>
      </c>
      <c r="H2514" s="6">
        <f t="shared" si="1469"/>
        <v>29.416616971153388</v>
      </c>
      <c r="I2514" s="6">
        <f t="shared" si="1468"/>
        <v>0.49027694951922313</v>
      </c>
      <c r="J2514" s="6">
        <f t="shared" si="1475"/>
        <v>3655.1826580422016</v>
      </c>
      <c r="K2514" s="6">
        <f t="shared" si="1476"/>
        <v>2562.2340610851115</v>
      </c>
      <c r="L2514" s="6">
        <f t="shared" si="1477"/>
        <v>520.92419400223059</v>
      </c>
      <c r="M2514" s="6">
        <f t="shared" si="1467"/>
        <v>6738.3409131295439</v>
      </c>
      <c r="N2514" s="6">
        <f t="shared" si="1478"/>
        <v>6834.5254309609654</v>
      </c>
      <c r="O2514" s="6">
        <f t="shared" si="1470"/>
        <v>28.632264154663911</v>
      </c>
      <c r="P2514" s="6">
        <f t="shared" si="1471"/>
        <v>20.497872488680894</v>
      </c>
      <c r="Q2514" s="6">
        <f t="shared" si="1472"/>
        <v>3.9937521540171015</v>
      </c>
      <c r="R2514" s="6">
        <f t="shared" si="1473"/>
        <v>53.123888797361907</v>
      </c>
      <c r="S2514" s="6">
        <f t="shared" si="1474"/>
        <v>53.537115875860891</v>
      </c>
      <c r="T2514" s="6"/>
      <c r="U2514" s="6"/>
      <c r="V2514" s="6"/>
      <c r="W2514" s="6"/>
      <c r="X2514" s="4"/>
      <c r="Y2514" s="4"/>
      <c r="Z2514" s="4"/>
      <c r="AA2514" s="4"/>
    </row>
    <row r="2515" spans="1:27" x14ac:dyDescent="0.2">
      <c r="A2515" s="5">
        <v>2015</v>
      </c>
      <c r="B2515" s="5" t="s">
        <v>30</v>
      </c>
      <c r="C2515" s="5">
        <v>1</v>
      </c>
      <c r="D2515" s="5">
        <v>60</v>
      </c>
      <c r="F2515" s="5">
        <v>6.28</v>
      </c>
      <c r="G2515" s="5">
        <f t="shared" si="1466"/>
        <v>6.28</v>
      </c>
      <c r="H2515" s="6">
        <f t="shared" si="1469"/>
        <v>30.974846927333925</v>
      </c>
      <c r="I2515" s="6">
        <f t="shared" si="1468"/>
        <v>0.51624744878889872</v>
      </c>
      <c r="J2515" s="6">
        <f t="shared" si="1475"/>
        <v>3858.7474002324639</v>
      </c>
      <c r="K2515" s="6">
        <f t="shared" si="1476"/>
        <v>2697.2621691072927</v>
      </c>
      <c r="L2515" s="6">
        <f t="shared" si="1477"/>
        <v>540.22928245937214</v>
      </c>
      <c r="M2515" s="6">
        <f t="shared" si="1467"/>
        <v>7096.2388517991285</v>
      </c>
      <c r="N2515" s="6">
        <f t="shared" si="1478"/>
        <v>7198.4151398271215</v>
      </c>
      <c r="O2515" s="6">
        <f t="shared" si="1470"/>
        <v>30.2268546351543</v>
      </c>
      <c r="P2515" s="6">
        <f t="shared" si="1471"/>
        <v>21.57809735285834</v>
      </c>
      <c r="Q2515" s="6">
        <f t="shared" si="1472"/>
        <v>4.14175783218852</v>
      </c>
      <c r="R2515" s="6">
        <f t="shared" si="1473"/>
        <v>55.946709820201157</v>
      </c>
      <c r="S2515" s="6">
        <f t="shared" si="1474"/>
        <v>56.387585261979112</v>
      </c>
      <c r="T2515" s="6"/>
      <c r="U2515" s="6"/>
      <c r="V2515" s="6"/>
      <c r="W2515" s="6"/>
      <c r="X2515" s="4"/>
      <c r="Y2515" s="4"/>
      <c r="Z2515" s="4"/>
      <c r="AA2515" s="4"/>
    </row>
    <row r="2516" spans="1:27" x14ac:dyDescent="0.2">
      <c r="A2516" s="5">
        <v>2015</v>
      </c>
      <c r="B2516" s="5" t="s">
        <v>30</v>
      </c>
      <c r="C2516" s="5">
        <v>1</v>
      </c>
      <c r="D2516" s="5">
        <v>60</v>
      </c>
      <c r="F2516" s="5">
        <v>7.1</v>
      </c>
      <c r="G2516" s="5">
        <f t="shared" si="1466"/>
        <v>7.1</v>
      </c>
      <c r="H2516" s="6">
        <f t="shared" si="1469"/>
        <v>39.591921416865368</v>
      </c>
      <c r="I2516" s="6">
        <f t="shared" si="1468"/>
        <v>0.65986535694775617</v>
      </c>
      <c r="J2516" s="6">
        <f t="shared" si="1475"/>
        <v>4993.1387028404451</v>
      </c>
      <c r="K2516" s="6">
        <f t="shared" si="1476"/>
        <v>3443.4008637754487</v>
      </c>
      <c r="L2516" s="6">
        <f t="shared" si="1477"/>
        <v>642.2872410654976</v>
      </c>
      <c r="M2516" s="6">
        <f t="shared" si="1467"/>
        <v>9078.8268076813929</v>
      </c>
      <c r="N2516" s="6">
        <f t="shared" si="1478"/>
        <v>9212.2833243477453</v>
      </c>
      <c r="O2516" s="6">
        <f t="shared" si="1470"/>
        <v>39.112919838916817</v>
      </c>
      <c r="P2516" s="6">
        <f t="shared" si="1471"/>
        <v>27.547206910203588</v>
      </c>
      <c r="Q2516" s="6">
        <f t="shared" si="1472"/>
        <v>4.9242021815021486</v>
      </c>
      <c r="R2516" s="6">
        <f t="shared" si="1473"/>
        <v>71.584328930622561</v>
      </c>
      <c r="S2516" s="6">
        <f t="shared" si="1474"/>
        <v>72.162886040724004</v>
      </c>
      <c r="T2516" s="6"/>
      <c r="U2516" s="6"/>
      <c r="V2516" s="6"/>
      <c r="W2516" s="6"/>
      <c r="X2516" s="4"/>
      <c r="Y2516" s="4"/>
      <c r="Z2516" s="4"/>
      <c r="AA2516" s="4"/>
    </row>
    <row r="2517" spans="1:27" x14ac:dyDescent="0.2">
      <c r="A2517" s="5">
        <v>2015</v>
      </c>
      <c r="B2517" s="5" t="s">
        <v>30</v>
      </c>
      <c r="C2517" s="5">
        <v>1</v>
      </c>
      <c r="D2517" s="5">
        <v>60</v>
      </c>
      <c r="F2517" s="5">
        <v>7.18</v>
      </c>
      <c r="G2517" s="5">
        <f t="shared" si="1466"/>
        <v>7.18</v>
      </c>
      <c r="H2517" s="6">
        <f t="shared" si="1469"/>
        <v>40.489160278730608</v>
      </c>
      <c r="I2517" s="6">
        <f t="shared" si="1468"/>
        <v>0.67481933797884353</v>
      </c>
      <c r="J2517" s="6">
        <f t="shared" si="1475"/>
        <v>5112.0186662144833</v>
      </c>
      <c r="K2517" s="6">
        <f t="shared" si="1476"/>
        <v>3521.0412595748962</v>
      </c>
      <c r="L2517" s="6">
        <f t="shared" si="1477"/>
        <v>652.51498485442016</v>
      </c>
      <c r="M2517" s="6">
        <f t="shared" si="1467"/>
        <v>9285.5749106437997</v>
      </c>
      <c r="N2517" s="6">
        <f t="shared" si="1478"/>
        <v>9422.1093074392247</v>
      </c>
      <c r="O2517" s="6">
        <f t="shared" si="1470"/>
        <v>40.044146218680119</v>
      </c>
      <c r="P2517" s="6">
        <f t="shared" si="1471"/>
        <v>28.168330076599169</v>
      </c>
      <c r="Q2517" s="6">
        <f t="shared" si="1472"/>
        <v>5.0026148838838882</v>
      </c>
      <c r="R2517" s="6">
        <f t="shared" si="1473"/>
        <v>73.215091179163181</v>
      </c>
      <c r="S2517" s="6">
        <f t="shared" si="1474"/>
        <v>73.806522908273934</v>
      </c>
      <c r="T2517" s="6"/>
      <c r="U2517" s="6"/>
      <c r="V2517" s="6"/>
      <c r="W2517" s="6"/>
      <c r="X2517" s="4"/>
      <c r="Y2517" s="4"/>
      <c r="Z2517" s="4"/>
      <c r="AA2517" s="4"/>
    </row>
    <row r="2518" spans="1:27" x14ac:dyDescent="0.2">
      <c r="A2518" s="5">
        <v>2015</v>
      </c>
      <c r="B2518" s="5" t="s">
        <v>30</v>
      </c>
      <c r="C2518" s="5">
        <v>1</v>
      </c>
      <c r="D2518" s="5">
        <v>60</v>
      </c>
      <c r="F2518" s="5">
        <v>7.45</v>
      </c>
      <c r="G2518" s="5">
        <f t="shared" si="1466"/>
        <v>7.45</v>
      </c>
      <c r="H2518" s="6">
        <f t="shared" si="1469"/>
        <v>43.591561563966877</v>
      </c>
      <c r="I2518" s="6">
        <f t="shared" si="1468"/>
        <v>0.72652602606611461</v>
      </c>
      <c r="J2518" s="6">
        <f t="shared" si="1475"/>
        <v>5524.0712410995447</v>
      </c>
      <c r="K2518" s="6">
        <f t="shared" si="1476"/>
        <v>3789.4349202345311</v>
      </c>
      <c r="L2518" s="6">
        <f t="shared" si="1477"/>
        <v>687.37758794183537</v>
      </c>
      <c r="M2518" s="6">
        <f t="shared" si="1467"/>
        <v>10000.883749275912</v>
      </c>
      <c r="N2518" s="6">
        <f t="shared" si="1478"/>
        <v>10147.805007327914</v>
      </c>
      <c r="O2518" s="6">
        <f t="shared" si="1470"/>
        <v>43.271891388613099</v>
      </c>
      <c r="P2518" s="6">
        <f t="shared" si="1471"/>
        <v>30.31547936187625</v>
      </c>
      <c r="Q2518" s="6">
        <f t="shared" si="1472"/>
        <v>5.2698948408874049</v>
      </c>
      <c r="R2518" s="6">
        <f t="shared" si="1473"/>
        <v>78.857265591376759</v>
      </c>
      <c r="S2518" s="6">
        <f t="shared" si="1474"/>
        <v>79.491139224068647</v>
      </c>
      <c r="T2518" s="6"/>
      <c r="U2518" s="6"/>
      <c r="V2518" s="6"/>
      <c r="W2518" s="6"/>
      <c r="X2518" s="4"/>
      <c r="Y2518" s="4"/>
      <c r="Z2518" s="4"/>
      <c r="AA2518" s="4"/>
    </row>
    <row r="2519" spans="1:27" x14ac:dyDescent="0.2">
      <c r="A2519" s="5">
        <v>2015</v>
      </c>
      <c r="B2519" s="5" t="s">
        <v>30</v>
      </c>
      <c r="C2519" s="5">
        <v>1</v>
      </c>
      <c r="D2519" s="5">
        <v>60</v>
      </c>
      <c r="F2519" s="5">
        <v>7.54</v>
      </c>
      <c r="G2519" s="5">
        <f t="shared" ref="G2519:G2582" si="1479">E2519+F2519</f>
        <v>7.54</v>
      </c>
      <c r="H2519" s="6">
        <f t="shared" si="1469"/>
        <v>44.651142226206368</v>
      </c>
      <c r="I2519" s="6">
        <f t="shared" si="1468"/>
        <v>0.74418570377010618</v>
      </c>
      <c r="J2519" s="6">
        <f t="shared" si="1475"/>
        <v>5665.1436200759263</v>
      </c>
      <c r="K2519" s="6">
        <f t="shared" si="1476"/>
        <v>3881.0786911328496</v>
      </c>
      <c r="L2519" s="6">
        <f t="shared" si="1477"/>
        <v>699.11500091921471</v>
      </c>
      <c r="M2519" s="6">
        <f t="shared" si="1467"/>
        <v>10245.337312127991</v>
      </c>
      <c r="N2519" s="6">
        <f t="shared" si="1478"/>
        <v>10395.716095763602</v>
      </c>
      <c r="O2519" s="6">
        <f t="shared" si="1470"/>
        <v>44.376958357261415</v>
      </c>
      <c r="P2519" s="6">
        <f t="shared" si="1471"/>
        <v>31.048629529062797</v>
      </c>
      <c r="Q2519" s="6">
        <f t="shared" si="1472"/>
        <v>5.3598816737139803</v>
      </c>
      <c r="R2519" s="6">
        <f t="shared" si="1473"/>
        <v>80.785469560038194</v>
      </c>
      <c r="S2519" s="6">
        <f t="shared" si="1474"/>
        <v>81.433109416814887</v>
      </c>
      <c r="T2519" s="6"/>
      <c r="U2519" s="6"/>
      <c r="V2519" s="6"/>
      <c r="W2519" s="6"/>
      <c r="X2519" s="4"/>
      <c r="Y2519" s="4"/>
      <c r="Z2519" s="4"/>
      <c r="AA2519" s="4"/>
    </row>
    <row r="2520" spans="1:27" x14ac:dyDescent="0.2">
      <c r="A2520" s="5">
        <v>2015</v>
      </c>
      <c r="B2520" s="5" t="s">
        <v>30</v>
      </c>
      <c r="C2520" s="5">
        <v>1</v>
      </c>
      <c r="D2520" s="5">
        <v>60</v>
      </c>
      <c r="F2520" s="5">
        <v>7.75</v>
      </c>
      <c r="G2520" s="5">
        <f t="shared" si="1479"/>
        <v>7.75</v>
      </c>
      <c r="H2520" s="6">
        <f t="shared" si="1469"/>
        <v>47.172977189059239</v>
      </c>
      <c r="I2520" s="6">
        <f t="shared" si="1468"/>
        <v>0.78621628648432063</v>
      </c>
      <c r="J2520" s="6">
        <f t="shared" si="1475"/>
        <v>6001.5672002308102</v>
      </c>
      <c r="K2520" s="6">
        <f t="shared" si="1476"/>
        <v>4099.1504472527049</v>
      </c>
      <c r="L2520" s="6">
        <f t="shared" si="1477"/>
        <v>726.72554078171243</v>
      </c>
      <c r="M2520" s="6">
        <f t="shared" si="1467"/>
        <v>10827.443188265226</v>
      </c>
      <c r="N2520" s="6">
        <f t="shared" si="1478"/>
        <v>10985.869287179094</v>
      </c>
      <c r="O2520" s="6">
        <f t="shared" si="1470"/>
        <v>47.012276401808009</v>
      </c>
      <c r="P2520" s="6">
        <f t="shared" si="1471"/>
        <v>32.79320357802164</v>
      </c>
      <c r="Q2520" s="6">
        <f t="shared" si="1472"/>
        <v>5.5715624793264622</v>
      </c>
      <c r="R2520" s="6">
        <f t="shared" si="1473"/>
        <v>85.377042459156101</v>
      </c>
      <c r="S2520" s="6">
        <f t="shared" si="1474"/>
        <v>86.055976082902887</v>
      </c>
      <c r="T2520" s="6"/>
      <c r="U2520" s="6"/>
      <c r="V2520" s="6"/>
      <c r="W2520" s="6"/>
      <c r="X2520" s="4"/>
      <c r="Y2520" s="4"/>
      <c r="Z2520" s="4"/>
      <c r="AA2520" s="4"/>
    </row>
    <row r="2521" spans="1:27" x14ac:dyDescent="0.2">
      <c r="A2521" s="5">
        <v>2015</v>
      </c>
      <c r="B2521" s="5" t="s">
        <v>30</v>
      </c>
      <c r="C2521" s="5">
        <v>1</v>
      </c>
      <c r="D2521" s="5">
        <v>60</v>
      </c>
      <c r="F2521" s="5">
        <v>8.1</v>
      </c>
      <c r="G2521" s="5">
        <f t="shared" si="1479"/>
        <v>8.1</v>
      </c>
      <c r="H2521" s="6">
        <f t="shared" si="1469"/>
        <v>51.529973500506578</v>
      </c>
      <c r="I2521" s="6">
        <f t="shared" si="1468"/>
        <v>0.85883289167510968</v>
      </c>
      <c r="J2521" s="6">
        <f t="shared" si="1475"/>
        <v>6584.9068783678258</v>
      </c>
      <c r="K2521" s="6">
        <f t="shared" si="1476"/>
        <v>4475.7792412734334</v>
      </c>
      <c r="L2521" s="6">
        <f t="shared" si="1477"/>
        <v>773.42623564694873</v>
      </c>
      <c r="M2521" s="6">
        <f t="shared" si="1467"/>
        <v>11834.112355288207</v>
      </c>
      <c r="N2521" s="6">
        <f t="shared" si="1478"/>
        <v>12005.849454139428</v>
      </c>
      <c r="O2521" s="6">
        <f t="shared" si="1470"/>
        <v>51.581770547214632</v>
      </c>
      <c r="P2521" s="6">
        <f t="shared" si="1471"/>
        <v>35.806233930187467</v>
      </c>
      <c r="Q2521" s="6">
        <f t="shared" si="1472"/>
        <v>5.9296011399599404</v>
      </c>
      <c r="R2521" s="6">
        <f t="shared" si="1473"/>
        <v>93.317605617362034</v>
      </c>
      <c r="S2521" s="6">
        <f t="shared" si="1474"/>
        <v>94.045820724092181</v>
      </c>
      <c r="T2521" s="6"/>
      <c r="U2521" s="6"/>
      <c r="V2521" s="6"/>
      <c r="W2521" s="6"/>
      <c r="X2521" s="4"/>
      <c r="Y2521" s="4"/>
      <c r="Z2521" s="4"/>
      <c r="AA2521" s="4"/>
    </row>
    <row r="2522" spans="1:27" x14ac:dyDescent="0.2">
      <c r="A2522" s="5">
        <v>2015</v>
      </c>
      <c r="B2522" s="5" t="s">
        <v>30</v>
      </c>
      <c r="C2522" s="5">
        <v>1</v>
      </c>
      <c r="D2522" s="5">
        <v>60</v>
      </c>
      <c r="F2522" s="5">
        <v>8.3699999999999992</v>
      </c>
      <c r="G2522" s="5">
        <f t="shared" si="1479"/>
        <v>8.3699999999999992</v>
      </c>
      <c r="H2522" s="6">
        <f t="shared" si="1469"/>
        <v>55.02256059331868</v>
      </c>
      <c r="I2522" s="6">
        <f t="shared" si="1468"/>
        <v>0.91704267655531135</v>
      </c>
      <c r="J2522" s="6">
        <f t="shared" si="1475"/>
        <v>7054.3103103928943</v>
      </c>
      <c r="K2522" s="6">
        <f t="shared" si="1476"/>
        <v>4777.5707982071717</v>
      </c>
      <c r="L2522" s="6">
        <f t="shared" si="1477"/>
        <v>810.02406026763424</v>
      </c>
      <c r="M2522" s="6">
        <f t="shared" si="1467"/>
        <v>12641.905168867701</v>
      </c>
      <c r="N2522" s="6">
        <f t="shared" si="1478"/>
        <v>12823.783457036699</v>
      </c>
      <c r="O2522" s="6">
        <f t="shared" si="1470"/>
        <v>55.25876409807767</v>
      </c>
      <c r="P2522" s="6">
        <f t="shared" si="1471"/>
        <v>38.220566385657371</v>
      </c>
      <c r="Q2522" s="6">
        <f t="shared" si="1472"/>
        <v>6.2101844620518625</v>
      </c>
      <c r="R2522" s="6">
        <f t="shared" si="1473"/>
        <v>99.689514945786897</v>
      </c>
      <c r="S2522" s="6">
        <f t="shared" si="1474"/>
        <v>100.45297041345414</v>
      </c>
      <c r="T2522" s="6"/>
      <c r="U2522" s="6"/>
      <c r="V2522" s="6"/>
      <c r="W2522" s="6"/>
      <c r="X2522" s="4"/>
      <c r="Y2522" s="4"/>
      <c r="Z2522" s="4"/>
      <c r="AA2522" s="4"/>
    </row>
    <row r="2523" spans="1:27" x14ac:dyDescent="0.2">
      <c r="A2523" s="5">
        <v>2015</v>
      </c>
      <c r="B2523" s="5" t="s">
        <v>30</v>
      </c>
      <c r="C2523" s="5">
        <v>1</v>
      </c>
      <c r="D2523" s="5">
        <v>60</v>
      </c>
      <c r="F2523" s="5">
        <v>10.5</v>
      </c>
      <c r="G2523" s="5">
        <f t="shared" si="1479"/>
        <v>10.5</v>
      </c>
      <c r="H2523" s="6">
        <f t="shared" si="1469"/>
        <v>86.59014751456867</v>
      </c>
      <c r="I2523" s="6">
        <f t="shared" si="1468"/>
        <v>1.4431691252428112</v>
      </c>
      <c r="J2523" s="6">
        <f t="shared" si="1475"/>
        <v>11356.084778821469</v>
      </c>
      <c r="K2523" s="6">
        <f t="shared" si="1476"/>
        <v>7501.5356109510813</v>
      </c>
      <c r="L2523" s="6">
        <f t="shared" si="1477"/>
        <v>1115.1465237695443</v>
      </c>
      <c r="M2523" s="6">
        <f t="shared" si="1467"/>
        <v>19972.766913542095</v>
      </c>
      <c r="N2523" s="6">
        <f t="shared" si="1478"/>
        <v>20226.861301637218</v>
      </c>
      <c r="O2523" s="6">
        <f t="shared" si="1470"/>
        <v>88.955997434101491</v>
      </c>
      <c r="P2523" s="6">
        <f t="shared" si="1471"/>
        <v>60.012284887608651</v>
      </c>
      <c r="Q2523" s="6">
        <f t="shared" si="1472"/>
        <v>8.5494566822331723</v>
      </c>
      <c r="R2523" s="6">
        <f t="shared" si="1473"/>
        <v>157.51773900394332</v>
      </c>
      <c r="S2523" s="6">
        <f t="shared" si="1474"/>
        <v>158.44374686282487</v>
      </c>
      <c r="T2523" s="6"/>
      <c r="U2523" s="6"/>
      <c r="V2523" s="6"/>
      <c r="W2523" s="6"/>
      <c r="X2523" s="4"/>
      <c r="Y2523" s="4"/>
      <c r="Z2523" s="4"/>
      <c r="AA2523" s="4"/>
    </row>
    <row r="2524" spans="1:27" x14ac:dyDescent="0.2">
      <c r="A2524" s="5">
        <v>2015</v>
      </c>
      <c r="B2524" s="5" t="s">
        <v>30</v>
      </c>
      <c r="C2524" s="5">
        <v>1</v>
      </c>
      <c r="D2524" s="5">
        <v>60</v>
      </c>
      <c r="F2524" s="5">
        <v>11.1</v>
      </c>
      <c r="G2524" s="5">
        <f t="shared" si="1479"/>
        <v>11.1</v>
      </c>
      <c r="H2524" s="6">
        <f t="shared" si="1469"/>
        <v>96.768907712199592</v>
      </c>
      <c r="I2524" s="6">
        <f t="shared" si="1468"/>
        <v>1.6128151285366599</v>
      </c>
      <c r="J2524" s="6">
        <f t="shared" si="1475"/>
        <v>12761.724166579872</v>
      </c>
      <c r="K2524" s="6">
        <f t="shared" si="1476"/>
        <v>8378.6914563624068</v>
      </c>
      <c r="L2524" s="6">
        <f t="shared" si="1477"/>
        <v>1206.0364212122533</v>
      </c>
      <c r="M2524" s="6">
        <f t="shared" si="1467"/>
        <v>22346.452044154536</v>
      </c>
      <c r="N2524" s="6">
        <f t="shared" si="1478"/>
        <v>22617.114292601829</v>
      </c>
      <c r="O2524" s="6">
        <f t="shared" si="1470"/>
        <v>99.966839304875663</v>
      </c>
      <c r="P2524" s="6">
        <f t="shared" si="1471"/>
        <v>67.029531650899258</v>
      </c>
      <c r="Q2524" s="6">
        <f t="shared" si="1472"/>
        <v>9.2462792292939433</v>
      </c>
      <c r="R2524" s="6">
        <f t="shared" si="1473"/>
        <v>176.24265018506887</v>
      </c>
      <c r="S2524" s="6">
        <f t="shared" si="1474"/>
        <v>177.16739529204767</v>
      </c>
      <c r="T2524" s="6"/>
      <c r="U2524" s="6"/>
      <c r="V2524" s="6"/>
      <c r="W2524" s="6"/>
      <c r="X2524" s="4"/>
      <c r="Y2524" s="4"/>
      <c r="Z2524" s="4"/>
      <c r="AA2524" s="4"/>
    </row>
    <row r="2525" spans="1:27" x14ac:dyDescent="0.2">
      <c r="A2525" s="5">
        <v>2015</v>
      </c>
      <c r="B2525" s="5" t="s">
        <v>30</v>
      </c>
      <c r="C2525" s="5">
        <v>1</v>
      </c>
      <c r="D2525" s="5">
        <v>60</v>
      </c>
      <c r="F2525" s="5">
        <v>12.1</v>
      </c>
      <c r="G2525" s="5">
        <f t="shared" si="1479"/>
        <v>12.1</v>
      </c>
      <c r="H2525" s="6">
        <f t="shared" si="1469"/>
        <v>114.9901451030204</v>
      </c>
      <c r="I2525" s="6">
        <f t="shared" si="1468"/>
        <v>1.9165024183836732</v>
      </c>
      <c r="J2525" s="6">
        <f t="shared" si="1475"/>
        <v>15296.088078435048</v>
      </c>
      <c r="K2525" s="6">
        <f t="shared" si="1476"/>
        <v>9947.7842371230363</v>
      </c>
      <c r="L2525" s="6">
        <f t="shared" si="1477"/>
        <v>1362.0165832311579</v>
      </c>
      <c r="M2525" s="6">
        <f t="shared" si="1467"/>
        <v>26605.888898789242</v>
      </c>
      <c r="N2525" s="6">
        <f t="shared" si="1478"/>
        <v>26899.02878448744</v>
      </c>
      <c r="O2525" s="6">
        <f t="shared" si="1470"/>
        <v>119.81935661440788</v>
      </c>
      <c r="P2525" s="6">
        <f t="shared" si="1471"/>
        <v>79.58227389698429</v>
      </c>
      <c r="Q2525" s="6">
        <f t="shared" si="1472"/>
        <v>10.442127138105544</v>
      </c>
      <c r="R2525" s="6">
        <f t="shared" si="1473"/>
        <v>209.84375764949772</v>
      </c>
      <c r="S2525" s="6">
        <f t="shared" si="1474"/>
        <v>210.70905881181827</v>
      </c>
      <c r="T2525" s="6"/>
      <c r="U2525" s="6"/>
      <c r="V2525" s="6"/>
      <c r="W2525" s="6"/>
      <c r="X2525" s="4"/>
      <c r="Y2525" s="4"/>
      <c r="Z2525" s="4"/>
      <c r="AA2525" s="4"/>
    </row>
    <row r="2526" spans="1:27" x14ac:dyDescent="0.2">
      <c r="A2526" s="5">
        <v>2015</v>
      </c>
      <c r="B2526" s="5" t="s">
        <v>30</v>
      </c>
      <c r="C2526" s="5">
        <v>1</v>
      </c>
      <c r="D2526" s="5">
        <v>60</v>
      </c>
      <c r="F2526" s="5">
        <v>13.4</v>
      </c>
      <c r="G2526" s="5">
        <f t="shared" si="1479"/>
        <v>13.4</v>
      </c>
      <c r="H2526" s="6">
        <f t="shared" si="1469"/>
        <v>141.02609421964581</v>
      </c>
      <c r="I2526" s="6">
        <f t="shared" si="1468"/>
        <v>2.3504349036607635</v>
      </c>
      <c r="J2526" s="6">
        <f t="shared" si="1475"/>
        <v>18951.830983892029</v>
      </c>
      <c r="K2526" s="6">
        <f t="shared" si="1476"/>
        <v>12187.707390064736</v>
      </c>
      <c r="L2526" s="6">
        <f t="shared" si="1477"/>
        <v>1572.7974230145633</v>
      </c>
      <c r="M2526" s="6">
        <f t="shared" si="1467"/>
        <v>32712.335796971325</v>
      </c>
      <c r="N2526" s="6">
        <f t="shared" si="1478"/>
        <v>33023.161619882092</v>
      </c>
      <c r="O2526" s="6">
        <f t="shared" si="1470"/>
        <v>148.45600937382088</v>
      </c>
      <c r="P2526" s="6">
        <f t="shared" si="1471"/>
        <v>97.501659120517886</v>
      </c>
      <c r="Q2526" s="6">
        <f t="shared" si="1472"/>
        <v>12.058113576444985</v>
      </c>
      <c r="R2526" s="6">
        <f t="shared" si="1473"/>
        <v>258.01578207078376</v>
      </c>
      <c r="S2526" s="6">
        <f t="shared" si="1474"/>
        <v>258.68143268907636</v>
      </c>
      <c r="T2526" s="6"/>
      <c r="U2526" s="6"/>
      <c r="V2526" s="6"/>
      <c r="W2526" s="6"/>
      <c r="X2526" s="4"/>
      <c r="Y2526" s="4"/>
      <c r="Z2526" s="4"/>
      <c r="AA2526" s="4"/>
    </row>
    <row r="2527" spans="1:27" x14ac:dyDescent="0.2">
      <c r="A2527" s="5">
        <v>2015</v>
      </c>
      <c r="B2527" s="5" t="s">
        <v>30</v>
      </c>
      <c r="C2527" s="5">
        <v>2</v>
      </c>
      <c r="D2527" s="5">
        <v>60</v>
      </c>
      <c r="E2527" s="5">
        <v>1</v>
      </c>
      <c r="G2527" s="5">
        <f t="shared" si="1479"/>
        <v>1</v>
      </c>
      <c r="H2527" s="6">
        <f t="shared" si="1469"/>
        <v>0.78539816339744828</v>
      </c>
      <c r="I2527" s="6">
        <f t="shared" si="1468"/>
        <v>1.3089969389957471E-2</v>
      </c>
      <c r="J2527" s="6">
        <f>8*G2527^2.56</f>
        <v>8</v>
      </c>
      <c r="K2527" s="6">
        <f>22.91*G2527^2.13</f>
        <v>22.91</v>
      </c>
      <c r="L2527" s="6">
        <f>22.55*G2527^1.45</f>
        <v>22.55</v>
      </c>
      <c r="M2527" s="6">
        <f t="shared" si="1467"/>
        <v>53.46</v>
      </c>
      <c r="N2527" s="6">
        <f>39.46*G2527^2.26</f>
        <v>39.46</v>
      </c>
      <c r="O2527" s="6">
        <f t="shared" si="1470"/>
        <v>6.2666666666666662E-2</v>
      </c>
      <c r="P2527" s="6">
        <f t="shared" si="1471"/>
        <v>0.18328</v>
      </c>
      <c r="Q2527" s="6">
        <f t="shared" si="1472"/>
        <v>0.17288333333333336</v>
      </c>
      <c r="R2527" s="6">
        <f t="shared" si="1473"/>
        <v>0.41883000000000004</v>
      </c>
      <c r="S2527" s="6">
        <f t="shared" si="1474"/>
        <v>0.30910333333333334</v>
      </c>
      <c r="T2527" s="6"/>
      <c r="U2527" s="6"/>
      <c r="V2527" s="6"/>
      <c r="W2527" s="6"/>
      <c r="X2527" s="4"/>
      <c r="Y2527" s="4"/>
      <c r="Z2527" s="4"/>
      <c r="AA2527" s="4"/>
    </row>
    <row r="2528" spans="1:27" x14ac:dyDescent="0.2">
      <c r="A2528" s="5">
        <v>2015</v>
      </c>
      <c r="B2528" s="5" t="s">
        <v>30</v>
      </c>
      <c r="C2528" s="5">
        <v>2</v>
      </c>
      <c r="D2528" s="5">
        <v>60</v>
      </c>
      <c r="E2528" s="5">
        <v>1.1299999999999999</v>
      </c>
      <c r="G2528" s="5">
        <f t="shared" si="1479"/>
        <v>1.1299999999999999</v>
      </c>
      <c r="H2528" s="6">
        <f t="shared" si="1469"/>
        <v>1.0028749148422014</v>
      </c>
      <c r="I2528" s="6">
        <f t="shared" si="1468"/>
        <v>1.6714581914036689E-2</v>
      </c>
      <c r="J2528" s="6">
        <f>8*G2528^2.56</f>
        <v>10.93882821875237</v>
      </c>
      <c r="K2528" s="6">
        <f>22.91*G2528^2.13</f>
        <v>29.722283603674157</v>
      </c>
      <c r="L2528" s="6">
        <f>22.55*G2528^1.45</f>
        <v>26.922184071107036</v>
      </c>
      <c r="M2528" s="6">
        <f t="shared" si="1467"/>
        <v>67.58329589353356</v>
      </c>
      <c r="N2528" s="6">
        <f>39.46*G2528^2.26</f>
        <v>52.01329456161703</v>
      </c>
      <c r="O2528" s="6">
        <f t="shared" si="1470"/>
        <v>8.5687487713560231E-2</v>
      </c>
      <c r="P2528" s="6">
        <f t="shared" si="1471"/>
        <v>0.23777826882939326</v>
      </c>
      <c r="Q2528" s="6">
        <f t="shared" si="1472"/>
        <v>0.20640341121182063</v>
      </c>
      <c r="R2528" s="6">
        <f t="shared" si="1473"/>
        <v>0.52986916775477411</v>
      </c>
      <c r="S2528" s="6">
        <f t="shared" si="1474"/>
        <v>0.407437474066</v>
      </c>
      <c r="T2528" s="6"/>
      <c r="U2528" s="6"/>
      <c r="V2528" s="6"/>
      <c r="W2528" s="6"/>
      <c r="X2528" s="4"/>
      <c r="Y2528" s="4"/>
      <c r="Z2528" s="4"/>
      <c r="AA2528" s="4"/>
    </row>
    <row r="2529" spans="1:27" x14ac:dyDescent="0.2">
      <c r="A2529" s="5">
        <v>2015</v>
      </c>
      <c r="B2529" s="5" t="s">
        <v>30</v>
      </c>
      <c r="C2529" s="5">
        <v>2</v>
      </c>
      <c r="D2529" s="5">
        <v>60</v>
      </c>
      <c r="E2529" s="5">
        <v>1.1499999999999999</v>
      </c>
      <c r="G2529" s="5">
        <f t="shared" si="1479"/>
        <v>1.1499999999999999</v>
      </c>
      <c r="H2529" s="6">
        <f t="shared" si="1469"/>
        <v>1.0386890710931251</v>
      </c>
      <c r="I2529" s="6">
        <f t="shared" si="1468"/>
        <v>1.7311484518218751E-2</v>
      </c>
      <c r="J2529" s="6">
        <f>8*G2529^2.56</f>
        <v>11.44132858384781</v>
      </c>
      <c r="K2529" s="6">
        <f>22.91*G2529^2.13</f>
        <v>30.854000991485417</v>
      </c>
      <c r="L2529" s="6">
        <f>22.55*G2529^1.45</f>
        <v>27.615849976256907</v>
      </c>
      <c r="M2529" s="6">
        <f t="shared" si="1467"/>
        <v>69.911179551590138</v>
      </c>
      <c r="N2529" s="6">
        <f>39.46*G2529^2.26</f>
        <v>54.117060663495884</v>
      </c>
      <c r="O2529" s="6">
        <f t="shared" si="1470"/>
        <v>8.9623740573474511E-2</v>
      </c>
      <c r="P2529" s="6">
        <f t="shared" si="1471"/>
        <v>0.24683200793188334</v>
      </c>
      <c r="Q2529" s="6">
        <f t="shared" si="1472"/>
        <v>0.2117215164846363</v>
      </c>
      <c r="R2529" s="6">
        <f t="shared" si="1473"/>
        <v>0.5481772649899942</v>
      </c>
      <c r="S2529" s="6">
        <f t="shared" si="1474"/>
        <v>0.42391697519738442</v>
      </c>
      <c r="T2529" s="6"/>
      <c r="U2529" s="6"/>
      <c r="V2529" s="6"/>
      <c r="W2529" s="6"/>
      <c r="X2529" s="4"/>
      <c r="Y2529" s="4"/>
      <c r="Z2529" s="4"/>
      <c r="AA2529" s="4"/>
    </row>
    <row r="2530" spans="1:27" x14ac:dyDescent="0.2">
      <c r="A2530" s="5">
        <v>2015</v>
      </c>
      <c r="B2530" s="5" t="s">
        <v>30</v>
      </c>
      <c r="C2530" s="5">
        <v>2</v>
      </c>
      <c r="D2530" s="5">
        <v>60</v>
      </c>
      <c r="E2530" s="5">
        <v>1.66</v>
      </c>
      <c r="G2530" s="5">
        <f t="shared" si="1479"/>
        <v>1.66</v>
      </c>
      <c r="H2530" s="6">
        <f t="shared" si="1469"/>
        <v>2.1642431790580083</v>
      </c>
      <c r="I2530" s="6">
        <f t="shared" si="1468"/>
        <v>3.6070719650966802E-2</v>
      </c>
      <c r="J2530" s="6">
        <f>8*G2530^2.56</f>
        <v>29.279704702439975</v>
      </c>
      <c r="K2530" s="6">
        <f>22.91*G2530^2.13</f>
        <v>67.430334909709089</v>
      </c>
      <c r="L2530" s="6">
        <f>22.55*G2530^1.45</f>
        <v>47.022235678811995</v>
      </c>
      <c r="M2530" s="6">
        <f t="shared" si="1467"/>
        <v>143.73227529096107</v>
      </c>
      <c r="N2530" s="6">
        <f>39.46*G2530^2.26</f>
        <v>124.05131143988328</v>
      </c>
      <c r="O2530" s="6">
        <f t="shared" si="1470"/>
        <v>0.22935768683577978</v>
      </c>
      <c r="P2530" s="6">
        <f t="shared" si="1471"/>
        <v>0.53944267927767275</v>
      </c>
      <c r="Q2530" s="6">
        <f t="shared" si="1472"/>
        <v>0.36050380687089201</v>
      </c>
      <c r="R2530" s="6">
        <f t="shared" si="1473"/>
        <v>1.1293041729843445</v>
      </c>
      <c r="S2530" s="6">
        <f t="shared" si="1474"/>
        <v>0.97173527294575224</v>
      </c>
      <c r="T2530" s="6"/>
      <c r="U2530" s="6"/>
      <c r="V2530" s="6"/>
      <c r="W2530" s="6"/>
      <c r="X2530" s="4"/>
      <c r="Y2530" s="4"/>
      <c r="Z2530" s="4"/>
      <c r="AA2530" s="4"/>
    </row>
    <row r="2531" spans="1:27" x14ac:dyDescent="0.2">
      <c r="A2531" s="5">
        <v>2015</v>
      </c>
      <c r="B2531" s="5" t="s">
        <v>30</v>
      </c>
      <c r="C2531" s="5">
        <v>2</v>
      </c>
      <c r="D2531" s="5">
        <v>60</v>
      </c>
      <c r="E2531" s="5">
        <v>3.59</v>
      </c>
      <c r="G2531" s="5">
        <f t="shared" si="1479"/>
        <v>3.59</v>
      </c>
      <c r="H2531" s="6">
        <f t="shared" si="1469"/>
        <v>10.122290069682652</v>
      </c>
      <c r="I2531" s="6">
        <f t="shared" si="1468"/>
        <v>0.16870483449471088</v>
      </c>
      <c r="J2531" s="6">
        <f>8*G2531^2.56</f>
        <v>210.92680553176555</v>
      </c>
      <c r="K2531" s="6">
        <f>22.91*G2531^2.13</f>
        <v>348.63923877833525</v>
      </c>
      <c r="L2531" s="6">
        <f>22.55*G2531^1.45</f>
        <v>143.89095554768809</v>
      </c>
      <c r="M2531" s="6">
        <f t="shared" si="1467"/>
        <v>703.4569998577889</v>
      </c>
      <c r="N2531" s="6">
        <f>39.46*G2531^2.26</f>
        <v>709.03967087416675</v>
      </c>
      <c r="O2531" s="6">
        <f t="shared" si="1470"/>
        <v>1.6522599766654968</v>
      </c>
      <c r="P2531" s="6">
        <f t="shared" si="1471"/>
        <v>2.789113910226682</v>
      </c>
      <c r="Q2531" s="6">
        <f t="shared" si="1472"/>
        <v>1.1031639925322756</v>
      </c>
      <c r="R2531" s="6">
        <f t="shared" si="1473"/>
        <v>5.5445378794244542</v>
      </c>
      <c r="S2531" s="6">
        <f t="shared" si="1474"/>
        <v>5.5541440885143061</v>
      </c>
      <c r="T2531" s="6"/>
      <c r="U2531" s="6"/>
      <c r="V2531" s="6"/>
      <c r="W2531" s="6"/>
      <c r="X2531" s="4"/>
      <c r="Y2531" s="4"/>
      <c r="Z2531" s="4"/>
      <c r="AA2531" s="4"/>
    </row>
    <row r="2532" spans="1:27" x14ac:dyDescent="0.2">
      <c r="A2532" s="5">
        <v>2015</v>
      </c>
      <c r="B2532" s="5" t="s">
        <v>30</v>
      </c>
      <c r="C2532" s="5">
        <v>2</v>
      </c>
      <c r="D2532" s="5">
        <v>60</v>
      </c>
      <c r="F2532" s="5">
        <v>0.41</v>
      </c>
      <c r="G2532" s="5">
        <f t="shared" si="1479"/>
        <v>0.41</v>
      </c>
      <c r="H2532" s="6">
        <f t="shared" si="1469"/>
        <v>0.13202543126711103</v>
      </c>
      <c r="I2532" s="6">
        <f t="shared" si="1468"/>
        <v>2.2004238544518504E-3</v>
      </c>
      <c r="J2532" s="6">
        <f t="shared" ref="J2532:J2595" si="1480">81.42*G2532^2.1</f>
        <v>12.519217861306387</v>
      </c>
      <c r="K2532" s="6">
        <f t="shared" ref="K2532:K2595" si="1481">69.66*G2532^1.99</f>
        <v>11.814717588535332</v>
      </c>
      <c r="L2532" s="6">
        <f t="shared" ref="L2532:L2595" si="1482">40.5*G2532^1.41</f>
        <v>11.520736965512977</v>
      </c>
      <c r="M2532" s="6">
        <f t="shared" si="1467"/>
        <v>35.854672415354699</v>
      </c>
      <c r="N2532" s="6">
        <f t="shared" ref="N2532:N2595" si="1483">179.2*G2532^2.01</f>
        <v>29.856133042080547</v>
      </c>
      <c r="O2532" s="6">
        <f t="shared" si="1470"/>
        <v>9.8067206580233351E-2</v>
      </c>
      <c r="P2532" s="6">
        <f t="shared" si="1471"/>
        <v>9.4517740708282658E-2</v>
      </c>
      <c r="Q2532" s="6">
        <f t="shared" si="1472"/>
        <v>8.8325650068932837E-2</v>
      </c>
      <c r="R2532" s="6">
        <f t="shared" si="1473"/>
        <v>0.28091059735744883</v>
      </c>
      <c r="S2532" s="6">
        <f t="shared" si="1474"/>
        <v>0.23387304216296426</v>
      </c>
      <c r="T2532" s="6"/>
      <c r="U2532" s="6"/>
      <c r="V2532" s="6"/>
      <c r="W2532" s="6"/>
      <c r="X2532" s="4"/>
      <c r="Y2532" s="4"/>
      <c r="Z2532" s="4"/>
      <c r="AA2532" s="4"/>
    </row>
    <row r="2533" spans="1:27" x14ac:dyDescent="0.2">
      <c r="A2533" s="5">
        <v>2015</v>
      </c>
      <c r="B2533" s="5" t="s">
        <v>30</v>
      </c>
      <c r="C2533" s="5">
        <v>2</v>
      </c>
      <c r="D2533" s="5">
        <v>60</v>
      </c>
      <c r="F2533" s="5">
        <v>0.65</v>
      </c>
      <c r="G2533" s="5">
        <f t="shared" si="1479"/>
        <v>0.65</v>
      </c>
      <c r="H2533" s="6">
        <f t="shared" si="1469"/>
        <v>0.33183072403542191</v>
      </c>
      <c r="I2533" s="6">
        <f t="shared" si="1468"/>
        <v>5.530512067257032E-3</v>
      </c>
      <c r="J2533" s="6">
        <f t="shared" si="1480"/>
        <v>32.949524150480798</v>
      </c>
      <c r="K2533" s="6">
        <f t="shared" si="1481"/>
        <v>29.558408704882609</v>
      </c>
      <c r="L2533" s="6">
        <f t="shared" si="1482"/>
        <v>22.062913184381614</v>
      </c>
      <c r="M2533" s="6">
        <f t="shared" si="1467"/>
        <v>84.570846039745021</v>
      </c>
      <c r="N2533" s="6">
        <f t="shared" si="1483"/>
        <v>75.386547139525717</v>
      </c>
      <c r="O2533" s="6">
        <f t="shared" si="1470"/>
        <v>0.25810460584543293</v>
      </c>
      <c r="P2533" s="6">
        <f t="shared" si="1471"/>
        <v>0.23646726963906087</v>
      </c>
      <c r="Q2533" s="6">
        <f t="shared" si="1472"/>
        <v>0.16914900108025904</v>
      </c>
      <c r="R2533" s="6">
        <f t="shared" si="1473"/>
        <v>0.66372087656475287</v>
      </c>
      <c r="S2533" s="6">
        <f t="shared" si="1474"/>
        <v>0.59052795259295143</v>
      </c>
      <c r="T2533" s="6"/>
      <c r="U2533" s="6"/>
      <c r="V2533" s="6"/>
      <c r="W2533" s="6"/>
      <c r="X2533" s="4"/>
      <c r="Y2533" s="4"/>
      <c r="Z2533" s="4"/>
      <c r="AA2533" s="4"/>
    </row>
    <row r="2534" spans="1:27" x14ac:dyDescent="0.2">
      <c r="A2534" s="5">
        <v>2015</v>
      </c>
      <c r="B2534" s="5" t="s">
        <v>30</v>
      </c>
      <c r="C2534" s="5">
        <v>2</v>
      </c>
      <c r="D2534" s="5">
        <v>60</v>
      </c>
      <c r="F2534" s="5">
        <v>0.73</v>
      </c>
      <c r="G2534" s="5">
        <f t="shared" si="1479"/>
        <v>0.73</v>
      </c>
      <c r="H2534" s="6">
        <f t="shared" si="1469"/>
        <v>0.41853868127450011</v>
      </c>
      <c r="I2534" s="6">
        <f t="shared" si="1468"/>
        <v>6.9756446879083349E-3</v>
      </c>
      <c r="J2534" s="6">
        <f t="shared" si="1480"/>
        <v>42.044491495145465</v>
      </c>
      <c r="K2534" s="6">
        <f t="shared" si="1481"/>
        <v>37.238824362854324</v>
      </c>
      <c r="L2534" s="6">
        <f t="shared" si="1482"/>
        <v>25.986049176679799</v>
      </c>
      <c r="M2534" s="6">
        <f t="shared" si="1467"/>
        <v>105.26936503467958</v>
      </c>
      <c r="N2534" s="6">
        <f t="shared" si="1483"/>
        <v>95.195617246704089</v>
      </c>
      <c r="O2534" s="6">
        <f t="shared" si="1470"/>
        <v>0.32934851671197279</v>
      </c>
      <c r="P2534" s="6">
        <f t="shared" si="1471"/>
        <v>0.29791059490283456</v>
      </c>
      <c r="Q2534" s="6">
        <f t="shared" si="1472"/>
        <v>0.19922637702121182</v>
      </c>
      <c r="R2534" s="6">
        <f t="shared" si="1473"/>
        <v>0.82648548863601923</v>
      </c>
      <c r="S2534" s="6">
        <f t="shared" si="1474"/>
        <v>0.74569900176584858</v>
      </c>
      <c r="T2534" s="6"/>
      <c r="U2534" s="6"/>
      <c r="V2534" s="6"/>
      <c r="W2534" s="6"/>
      <c r="X2534" s="4"/>
      <c r="Y2534" s="4"/>
      <c r="Z2534" s="4"/>
      <c r="AA2534" s="4"/>
    </row>
    <row r="2535" spans="1:27" x14ac:dyDescent="0.2">
      <c r="A2535" s="5">
        <v>2015</v>
      </c>
      <c r="B2535" s="5" t="s">
        <v>30</v>
      </c>
      <c r="C2535" s="5">
        <v>2</v>
      </c>
      <c r="D2535" s="5">
        <v>60</v>
      </c>
      <c r="F2535" s="5">
        <v>0.75</v>
      </c>
      <c r="G2535" s="5">
        <f t="shared" si="1479"/>
        <v>0.75</v>
      </c>
      <c r="H2535" s="6">
        <f t="shared" si="1469"/>
        <v>0.44178646691106466</v>
      </c>
      <c r="I2535" s="6">
        <f t="shared" si="1468"/>
        <v>7.3631077818510776E-3</v>
      </c>
      <c r="J2535" s="6">
        <f t="shared" si="1480"/>
        <v>44.499973378056438</v>
      </c>
      <c r="K2535" s="6">
        <f t="shared" si="1481"/>
        <v>39.296636923930215</v>
      </c>
      <c r="L2535" s="6">
        <f t="shared" si="1482"/>
        <v>26.995501795423586</v>
      </c>
      <c r="M2535" s="6">
        <f t="shared" si="1467"/>
        <v>110.79211209741024</v>
      </c>
      <c r="N2535" s="6">
        <f t="shared" si="1483"/>
        <v>100.5104331865805</v>
      </c>
      <c r="O2535" s="6">
        <f t="shared" si="1470"/>
        <v>0.34858312479477538</v>
      </c>
      <c r="P2535" s="6">
        <f t="shared" si="1471"/>
        <v>0.31437309539144176</v>
      </c>
      <c r="Q2535" s="6">
        <f t="shared" si="1472"/>
        <v>0.20696551376491415</v>
      </c>
      <c r="R2535" s="6">
        <f t="shared" si="1473"/>
        <v>0.86992173395113126</v>
      </c>
      <c r="S2535" s="6">
        <f t="shared" si="1474"/>
        <v>0.78733172662821382</v>
      </c>
      <c r="T2535" s="6"/>
      <c r="U2535" s="6"/>
      <c r="V2535" s="6"/>
      <c r="W2535" s="6"/>
      <c r="X2535" s="4"/>
      <c r="Y2535" s="4"/>
      <c r="Z2535" s="4"/>
      <c r="AA2535" s="4"/>
    </row>
    <row r="2536" spans="1:27" x14ac:dyDescent="0.2">
      <c r="A2536" s="5">
        <v>2015</v>
      </c>
      <c r="B2536" s="5" t="s">
        <v>30</v>
      </c>
      <c r="C2536" s="5">
        <v>2</v>
      </c>
      <c r="D2536" s="5">
        <v>60</v>
      </c>
      <c r="F2536" s="5">
        <v>0.79</v>
      </c>
      <c r="G2536" s="5">
        <f t="shared" si="1479"/>
        <v>0.79</v>
      </c>
      <c r="H2536" s="6">
        <f t="shared" si="1469"/>
        <v>0.49016699377634754</v>
      </c>
      <c r="I2536" s="6">
        <f t="shared" si="1468"/>
        <v>8.1694498962724595E-3</v>
      </c>
      <c r="J2536" s="6">
        <f t="shared" si="1480"/>
        <v>49.630424491237129</v>
      </c>
      <c r="K2536" s="6">
        <f t="shared" si="1481"/>
        <v>43.577406706077838</v>
      </c>
      <c r="L2536" s="6">
        <f t="shared" si="1482"/>
        <v>29.047530870912365</v>
      </c>
      <c r="M2536" s="6">
        <f t="shared" si="1467"/>
        <v>122.25536206822733</v>
      </c>
      <c r="N2536" s="6">
        <f t="shared" si="1483"/>
        <v>111.57540163146477</v>
      </c>
      <c r="O2536" s="6">
        <f t="shared" si="1470"/>
        <v>0.38877165851469081</v>
      </c>
      <c r="P2536" s="6">
        <f t="shared" si="1471"/>
        <v>0.34861925364862267</v>
      </c>
      <c r="Q2536" s="6">
        <f t="shared" si="1472"/>
        <v>0.2226977366769948</v>
      </c>
      <c r="R2536" s="6">
        <f t="shared" si="1473"/>
        <v>0.96008864884030831</v>
      </c>
      <c r="S2536" s="6">
        <f t="shared" si="1474"/>
        <v>0.87400731277980737</v>
      </c>
      <c r="T2536" s="6"/>
      <c r="U2536" s="6"/>
      <c r="V2536" s="6"/>
      <c r="W2536" s="6"/>
      <c r="X2536" s="4"/>
      <c r="Y2536" s="4"/>
      <c r="Z2536" s="4"/>
      <c r="AA2536" s="4"/>
    </row>
    <row r="2537" spans="1:27" x14ac:dyDescent="0.2">
      <c r="A2537" s="5">
        <v>2015</v>
      </c>
      <c r="B2537" s="5" t="s">
        <v>30</v>
      </c>
      <c r="C2537" s="5">
        <v>2</v>
      </c>
      <c r="D2537" s="5">
        <v>60</v>
      </c>
      <c r="F2537" s="5">
        <v>0.82</v>
      </c>
      <c r="G2537" s="5">
        <f t="shared" si="1479"/>
        <v>0.82</v>
      </c>
      <c r="H2537" s="6">
        <f t="shared" si="1469"/>
        <v>0.52810172506844411</v>
      </c>
      <c r="I2537" s="6">
        <f t="shared" si="1468"/>
        <v>8.8016954178074015E-3</v>
      </c>
      <c r="J2537" s="6">
        <f t="shared" si="1480"/>
        <v>53.671061901834214</v>
      </c>
      <c r="K2537" s="6">
        <f t="shared" si="1481"/>
        <v>46.932429491529568</v>
      </c>
      <c r="L2537" s="6">
        <f t="shared" si="1482"/>
        <v>30.614879548028767</v>
      </c>
      <c r="M2537" s="6">
        <f t="shared" si="1467"/>
        <v>131.21837094139255</v>
      </c>
      <c r="N2537" s="6">
        <f t="shared" si="1483"/>
        <v>120.25519547981916</v>
      </c>
      <c r="O2537" s="6">
        <f t="shared" si="1470"/>
        <v>0.42042331823103468</v>
      </c>
      <c r="P2537" s="6">
        <f t="shared" si="1471"/>
        <v>0.37545943593223652</v>
      </c>
      <c r="Q2537" s="6">
        <f t="shared" si="1472"/>
        <v>0.23471407653488721</v>
      </c>
      <c r="R2537" s="6">
        <f t="shared" si="1473"/>
        <v>1.0305968306981583</v>
      </c>
      <c r="S2537" s="6">
        <f t="shared" si="1474"/>
        <v>0.94199903125858342</v>
      </c>
      <c r="T2537" s="6"/>
      <c r="U2537" s="6"/>
      <c r="V2537" s="6"/>
      <c r="W2537" s="6"/>
      <c r="X2537" s="4"/>
      <c r="Y2537" s="4"/>
      <c r="Z2537" s="4"/>
      <c r="AA2537" s="4"/>
    </row>
    <row r="2538" spans="1:27" x14ac:dyDescent="0.2">
      <c r="A2538" s="5">
        <v>2015</v>
      </c>
      <c r="B2538" s="5" t="s">
        <v>30</v>
      </c>
      <c r="C2538" s="5">
        <v>2</v>
      </c>
      <c r="D2538" s="5">
        <v>60</v>
      </c>
      <c r="F2538" s="5">
        <v>0.85</v>
      </c>
      <c r="G2538" s="5">
        <f t="shared" si="1479"/>
        <v>0.85</v>
      </c>
      <c r="H2538" s="6">
        <f t="shared" si="1469"/>
        <v>0.56745017305465628</v>
      </c>
      <c r="I2538" s="6">
        <f t="shared" si="1468"/>
        <v>9.4575028842442711E-3</v>
      </c>
      <c r="J2538" s="6">
        <f t="shared" si="1480"/>
        <v>57.877643716480172</v>
      </c>
      <c r="K2538" s="6">
        <f t="shared" si="1481"/>
        <v>50.411211222816753</v>
      </c>
      <c r="L2538" s="6">
        <f t="shared" si="1482"/>
        <v>32.205919901356566</v>
      </c>
      <c r="M2538" s="6">
        <f t="shared" si="1467"/>
        <v>140.49477484065349</v>
      </c>
      <c r="N2538" s="6">
        <f t="shared" si="1483"/>
        <v>129.26175438233997</v>
      </c>
      <c r="O2538" s="6">
        <f t="shared" si="1470"/>
        <v>0.45337487577909469</v>
      </c>
      <c r="P2538" s="6">
        <f t="shared" si="1471"/>
        <v>0.40328968978253404</v>
      </c>
      <c r="Q2538" s="6">
        <f t="shared" si="1472"/>
        <v>0.24691205257706703</v>
      </c>
      <c r="R2538" s="6">
        <f t="shared" si="1473"/>
        <v>1.1035766181386957</v>
      </c>
      <c r="S2538" s="6">
        <f t="shared" si="1474"/>
        <v>1.0125504093283297</v>
      </c>
      <c r="T2538" s="6"/>
      <c r="U2538" s="6"/>
      <c r="V2538" s="6"/>
      <c r="W2538" s="6"/>
      <c r="X2538" s="4"/>
      <c r="Y2538" s="4"/>
      <c r="Z2538" s="4"/>
      <c r="AA2538" s="4"/>
    </row>
    <row r="2539" spans="1:27" x14ac:dyDescent="0.2">
      <c r="A2539" s="5">
        <v>2015</v>
      </c>
      <c r="B2539" s="5" t="s">
        <v>30</v>
      </c>
      <c r="C2539" s="5">
        <v>2</v>
      </c>
      <c r="D2539" s="5">
        <v>60</v>
      </c>
      <c r="F2539" s="5">
        <v>0.92</v>
      </c>
      <c r="G2539" s="5">
        <f t="shared" si="1479"/>
        <v>0.92</v>
      </c>
      <c r="H2539" s="6">
        <f t="shared" si="1469"/>
        <v>0.66476100549960027</v>
      </c>
      <c r="I2539" s="6">
        <f t="shared" si="1468"/>
        <v>1.1079350091660004E-2</v>
      </c>
      <c r="J2539" s="6">
        <f t="shared" si="1480"/>
        <v>68.341661886062028</v>
      </c>
      <c r="K2539" s="6">
        <f t="shared" si="1481"/>
        <v>59.009406485129468</v>
      </c>
      <c r="L2539" s="6">
        <f t="shared" si="1482"/>
        <v>36.007739645738184</v>
      </c>
      <c r="M2539" s="6">
        <f t="shared" si="1467"/>
        <v>163.35880801692969</v>
      </c>
      <c r="N2539" s="6">
        <f t="shared" si="1483"/>
        <v>151.54846375597299</v>
      </c>
      <c r="O2539" s="6">
        <f t="shared" si="1470"/>
        <v>0.53534301810748586</v>
      </c>
      <c r="P2539" s="6">
        <f t="shared" si="1471"/>
        <v>0.47207525188103572</v>
      </c>
      <c r="Q2539" s="6">
        <f t="shared" si="1472"/>
        <v>0.27605933728399273</v>
      </c>
      <c r="R2539" s="6">
        <f t="shared" si="1473"/>
        <v>1.2834776072725145</v>
      </c>
      <c r="S2539" s="6">
        <f t="shared" si="1474"/>
        <v>1.1871296327551215</v>
      </c>
      <c r="T2539" s="6"/>
      <c r="U2539" s="6"/>
      <c r="V2539" s="6"/>
      <c r="W2539" s="6"/>
      <c r="X2539" s="4"/>
      <c r="Y2539" s="4"/>
      <c r="Z2539" s="4"/>
      <c r="AA2539" s="4"/>
    </row>
    <row r="2540" spans="1:27" x14ac:dyDescent="0.2">
      <c r="A2540" s="5">
        <v>2015</v>
      </c>
      <c r="B2540" s="5" t="s">
        <v>30</v>
      </c>
      <c r="C2540" s="5">
        <v>2</v>
      </c>
      <c r="D2540" s="5">
        <v>60</v>
      </c>
      <c r="F2540" s="5">
        <v>0.98</v>
      </c>
      <c r="G2540" s="5">
        <f t="shared" si="1479"/>
        <v>0.98</v>
      </c>
      <c r="H2540" s="6">
        <f t="shared" si="1469"/>
        <v>0.75429639612690924</v>
      </c>
      <c r="I2540" s="6">
        <f t="shared" si="1468"/>
        <v>1.2571606602115154E-2</v>
      </c>
      <c r="J2540" s="6">
        <f t="shared" si="1480"/>
        <v>78.037950848925846</v>
      </c>
      <c r="K2540" s="6">
        <f t="shared" si="1481"/>
        <v>66.914981272344562</v>
      </c>
      <c r="L2540" s="6">
        <f t="shared" si="1482"/>
        <v>39.362601176226569</v>
      </c>
      <c r="M2540" s="6">
        <f t="shared" si="1467"/>
        <v>184.31553329749698</v>
      </c>
      <c r="N2540" s="6">
        <f t="shared" si="1483"/>
        <v>172.06891390921095</v>
      </c>
      <c r="O2540" s="6">
        <f t="shared" si="1470"/>
        <v>0.61129728164991914</v>
      </c>
      <c r="P2540" s="6">
        <f t="shared" si="1471"/>
        <v>0.5353198501787565</v>
      </c>
      <c r="Q2540" s="6">
        <f t="shared" si="1472"/>
        <v>0.30177994235107042</v>
      </c>
      <c r="R2540" s="6">
        <f t="shared" si="1473"/>
        <v>1.4483970741797458</v>
      </c>
      <c r="S2540" s="6">
        <f t="shared" si="1474"/>
        <v>1.3478731589554858</v>
      </c>
      <c r="T2540" s="6"/>
      <c r="U2540" s="6"/>
      <c r="V2540" s="6"/>
      <c r="W2540" s="6"/>
      <c r="X2540" s="4"/>
      <c r="Y2540" s="4"/>
      <c r="Z2540" s="4"/>
      <c r="AA2540" s="4"/>
    </row>
    <row r="2541" spans="1:27" x14ac:dyDescent="0.2">
      <c r="A2541" s="5">
        <v>2015</v>
      </c>
      <c r="B2541" s="5" t="s">
        <v>30</v>
      </c>
      <c r="C2541" s="5">
        <v>2</v>
      </c>
      <c r="D2541" s="5">
        <v>60</v>
      </c>
      <c r="F2541" s="5">
        <v>1.04</v>
      </c>
      <c r="G2541" s="5">
        <f t="shared" si="1479"/>
        <v>1.04</v>
      </c>
      <c r="H2541" s="6">
        <f t="shared" si="1469"/>
        <v>0.8494866535306802</v>
      </c>
      <c r="I2541" s="6">
        <f t="shared" si="1468"/>
        <v>1.4158110892178003E-2</v>
      </c>
      <c r="J2541" s="6">
        <f t="shared" si="1480"/>
        <v>88.409943000235685</v>
      </c>
      <c r="K2541" s="6">
        <f t="shared" si="1481"/>
        <v>75.314711239688336</v>
      </c>
      <c r="L2541" s="6">
        <f t="shared" si="1482"/>
        <v>42.802785389264699</v>
      </c>
      <c r="M2541" s="6">
        <f t="shared" si="1467"/>
        <v>206.52743962918871</v>
      </c>
      <c r="N2541" s="6">
        <f t="shared" si="1483"/>
        <v>193.89875356251517</v>
      </c>
      <c r="O2541" s="6">
        <f t="shared" si="1470"/>
        <v>0.69254455350184618</v>
      </c>
      <c r="P2541" s="6">
        <f t="shared" si="1471"/>
        <v>0.60251768991750665</v>
      </c>
      <c r="Q2541" s="6">
        <f t="shared" si="1472"/>
        <v>0.3281546879843627</v>
      </c>
      <c r="R2541" s="6">
        <f t="shared" si="1473"/>
        <v>1.6232169314037155</v>
      </c>
      <c r="S2541" s="6">
        <f t="shared" si="1474"/>
        <v>1.5188735695730353</v>
      </c>
      <c r="T2541" s="6"/>
      <c r="U2541" s="6"/>
      <c r="V2541" s="6"/>
      <c r="W2541" s="6"/>
      <c r="X2541" s="4"/>
      <c r="Y2541" s="4"/>
      <c r="Z2541" s="4"/>
      <c r="AA2541" s="4"/>
    </row>
    <row r="2542" spans="1:27" x14ac:dyDescent="0.2">
      <c r="A2542" s="5">
        <v>2015</v>
      </c>
      <c r="B2542" s="5" t="s">
        <v>30</v>
      </c>
      <c r="C2542" s="5">
        <v>2</v>
      </c>
      <c r="D2542" s="5">
        <v>60</v>
      </c>
      <c r="F2542" s="5">
        <v>1.1000000000000001</v>
      </c>
      <c r="G2542" s="5">
        <f t="shared" si="1479"/>
        <v>1.1000000000000001</v>
      </c>
      <c r="H2542" s="6">
        <f t="shared" si="1469"/>
        <v>0.9503317777109126</v>
      </c>
      <c r="I2542" s="6">
        <f t="shared" si="1468"/>
        <v>1.5838862961848544E-2</v>
      </c>
      <c r="J2542" s="6">
        <f t="shared" si="1480"/>
        <v>99.461667697329929</v>
      </c>
      <c r="K2542" s="6">
        <f t="shared" si="1481"/>
        <v>84.208302655635634</v>
      </c>
      <c r="L2542" s="6">
        <f t="shared" si="1482"/>
        <v>46.325350008246147</v>
      </c>
      <c r="M2542" s="6">
        <f t="shared" si="1467"/>
        <v>229.9953203612117</v>
      </c>
      <c r="N2542" s="6">
        <f t="shared" si="1483"/>
        <v>217.03876148579337</v>
      </c>
      <c r="O2542" s="6">
        <f t="shared" si="1470"/>
        <v>0.77911639696241763</v>
      </c>
      <c r="P2542" s="6">
        <f t="shared" si="1471"/>
        <v>0.67366642124508513</v>
      </c>
      <c r="Q2542" s="6">
        <f t="shared" si="1472"/>
        <v>0.35516101672988715</v>
      </c>
      <c r="R2542" s="6">
        <f t="shared" si="1473"/>
        <v>1.8079438349373897</v>
      </c>
      <c r="S2542" s="6">
        <f t="shared" si="1474"/>
        <v>1.7001369649720481</v>
      </c>
      <c r="T2542" s="6"/>
      <c r="U2542" s="6"/>
      <c r="V2542" s="6"/>
      <c r="W2542" s="6"/>
      <c r="X2542" s="4"/>
      <c r="Y2542" s="4"/>
      <c r="Z2542" s="4"/>
      <c r="AA2542" s="4"/>
    </row>
    <row r="2543" spans="1:27" x14ac:dyDescent="0.2">
      <c r="A2543" s="5">
        <v>2015</v>
      </c>
      <c r="B2543" s="5" t="s">
        <v>30</v>
      </c>
      <c r="C2543" s="5">
        <v>2</v>
      </c>
      <c r="D2543" s="5">
        <v>60</v>
      </c>
      <c r="F2543" s="5">
        <v>1.1100000000000001</v>
      </c>
      <c r="G2543" s="5">
        <f t="shared" si="1479"/>
        <v>1.1100000000000001</v>
      </c>
      <c r="H2543" s="6">
        <f t="shared" si="1469"/>
        <v>0.96768907712199614</v>
      </c>
      <c r="I2543" s="6">
        <f t="shared" si="1468"/>
        <v>1.6128151285366602E-2</v>
      </c>
      <c r="J2543" s="6">
        <f t="shared" si="1480"/>
        <v>101.36997829277594</v>
      </c>
      <c r="K2543" s="6">
        <f t="shared" si="1481"/>
        <v>85.738562517782796</v>
      </c>
      <c r="L2543" s="6">
        <f t="shared" si="1482"/>
        <v>46.920261435890453</v>
      </c>
      <c r="M2543" s="6">
        <f t="shared" si="1467"/>
        <v>234.02880224644917</v>
      </c>
      <c r="N2543" s="6">
        <f t="shared" si="1483"/>
        <v>221.02285917342175</v>
      </c>
      <c r="O2543" s="6">
        <f t="shared" si="1470"/>
        <v>0.7940648299600781</v>
      </c>
      <c r="P2543" s="6">
        <f t="shared" si="1471"/>
        <v>0.68590850014226235</v>
      </c>
      <c r="Q2543" s="6">
        <f t="shared" si="1472"/>
        <v>0.35972200434182683</v>
      </c>
      <c r="R2543" s="6">
        <f t="shared" si="1473"/>
        <v>1.8396953344441671</v>
      </c>
      <c r="S2543" s="6">
        <f t="shared" si="1474"/>
        <v>1.7313457301918036</v>
      </c>
      <c r="T2543" s="6"/>
      <c r="U2543" s="6"/>
      <c r="V2543" s="6"/>
      <c r="W2543" s="6"/>
      <c r="X2543" s="4"/>
      <c r="Y2543" s="4"/>
      <c r="Z2543" s="4"/>
      <c r="AA2543" s="4"/>
    </row>
    <row r="2544" spans="1:27" x14ac:dyDescent="0.2">
      <c r="A2544" s="5">
        <v>2015</v>
      </c>
      <c r="B2544" s="5" t="s">
        <v>30</v>
      </c>
      <c r="C2544" s="5">
        <v>2</v>
      </c>
      <c r="D2544" s="5">
        <v>60</v>
      </c>
      <c r="F2544" s="5">
        <v>1.22</v>
      </c>
      <c r="G2544" s="5">
        <f t="shared" si="1479"/>
        <v>1.22</v>
      </c>
      <c r="H2544" s="6">
        <f t="shared" si="1469"/>
        <v>1.168986626400762</v>
      </c>
      <c r="I2544" s="6">
        <f t="shared" si="1468"/>
        <v>1.9483110440012701E-2</v>
      </c>
      <c r="J2544" s="6">
        <f t="shared" si="1480"/>
        <v>123.61943162232789</v>
      </c>
      <c r="K2544" s="6">
        <f t="shared" si="1481"/>
        <v>103.47597641601622</v>
      </c>
      <c r="L2544" s="6">
        <f t="shared" si="1482"/>
        <v>53.607108735398803</v>
      </c>
      <c r="M2544" s="6">
        <f t="shared" ref="M2544:M2607" si="1484">SUM(J2544:L2544)</f>
        <v>280.7025167737429</v>
      </c>
      <c r="N2544" s="6">
        <f t="shared" si="1483"/>
        <v>267.25218523560551</v>
      </c>
      <c r="O2544" s="6">
        <f t="shared" si="1470"/>
        <v>0.96835221437490171</v>
      </c>
      <c r="P2544" s="6">
        <f t="shared" si="1471"/>
        <v>0.82780781132812975</v>
      </c>
      <c r="Q2544" s="6">
        <f t="shared" si="1472"/>
        <v>0.41098783363805752</v>
      </c>
      <c r="R2544" s="6">
        <f t="shared" si="1473"/>
        <v>2.2071478593410889</v>
      </c>
      <c r="S2544" s="6">
        <f t="shared" si="1474"/>
        <v>2.0934754510122433</v>
      </c>
      <c r="T2544" s="6"/>
      <c r="U2544" s="6"/>
      <c r="V2544" s="6"/>
      <c r="W2544" s="6"/>
      <c r="X2544" s="4"/>
      <c r="Y2544" s="4"/>
      <c r="Z2544" s="4"/>
      <c r="AA2544" s="4"/>
    </row>
    <row r="2545" spans="1:27" x14ac:dyDescent="0.2">
      <c r="A2545" s="5">
        <v>2015</v>
      </c>
      <c r="B2545" s="5" t="s">
        <v>30</v>
      </c>
      <c r="C2545" s="5">
        <v>2</v>
      </c>
      <c r="D2545" s="5">
        <v>60</v>
      </c>
      <c r="F2545" s="5">
        <v>1.24</v>
      </c>
      <c r="G2545" s="5">
        <f t="shared" si="1479"/>
        <v>1.24</v>
      </c>
      <c r="H2545" s="6">
        <f t="shared" si="1469"/>
        <v>1.2076282160399165</v>
      </c>
      <c r="I2545" s="6">
        <f t="shared" si="1468"/>
        <v>2.0127136933998608E-2</v>
      </c>
      <c r="J2545" s="6">
        <f t="shared" si="1480"/>
        <v>127.91357496294508</v>
      </c>
      <c r="K2545" s="6">
        <f t="shared" si="1481"/>
        <v>106.87905952290214</v>
      </c>
      <c r="L2545" s="6">
        <f t="shared" si="1482"/>
        <v>54.850374772195771</v>
      </c>
      <c r="M2545" s="6">
        <f t="shared" si="1484"/>
        <v>289.64300925804298</v>
      </c>
      <c r="N2545" s="6">
        <f t="shared" si="1483"/>
        <v>276.13127137544387</v>
      </c>
      <c r="O2545" s="6">
        <f t="shared" si="1470"/>
        <v>1.0019896705430698</v>
      </c>
      <c r="P2545" s="6">
        <f t="shared" si="1471"/>
        <v>0.85503247618321709</v>
      </c>
      <c r="Q2545" s="6">
        <f t="shared" si="1472"/>
        <v>0.42051953992016761</v>
      </c>
      <c r="R2545" s="6">
        <f t="shared" si="1473"/>
        <v>2.2775416866464546</v>
      </c>
      <c r="S2545" s="6">
        <f t="shared" si="1474"/>
        <v>2.1630282924409769</v>
      </c>
      <c r="T2545" s="6"/>
      <c r="U2545" s="6"/>
      <c r="V2545" s="6"/>
      <c r="W2545" s="6"/>
      <c r="X2545" s="4"/>
      <c r="Y2545" s="4"/>
      <c r="Z2545" s="4"/>
      <c r="AA2545" s="4"/>
    </row>
    <row r="2546" spans="1:27" x14ac:dyDescent="0.2">
      <c r="A2546" s="5">
        <v>2015</v>
      </c>
      <c r="B2546" s="5" t="s">
        <v>30</v>
      </c>
      <c r="C2546" s="5">
        <v>2</v>
      </c>
      <c r="D2546" s="5">
        <v>60</v>
      </c>
      <c r="F2546" s="5">
        <v>1.25</v>
      </c>
      <c r="G2546" s="5">
        <f t="shared" si="1479"/>
        <v>1.25</v>
      </c>
      <c r="H2546" s="6">
        <f t="shared" si="1469"/>
        <v>1.227184630308513</v>
      </c>
      <c r="I2546" s="6">
        <f t="shared" si="1468"/>
        <v>2.045307717180855E-2</v>
      </c>
      <c r="J2546" s="6">
        <f t="shared" si="1480"/>
        <v>130.08946431925955</v>
      </c>
      <c r="K2546" s="6">
        <f t="shared" si="1481"/>
        <v>108.60114297250273</v>
      </c>
      <c r="L2546" s="6">
        <f t="shared" si="1482"/>
        <v>55.475106104186679</v>
      </c>
      <c r="M2546" s="6">
        <f t="shared" si="1484"/>
        <v>294.16571339594896</v>
      </c>
      <c r="N2546" s="6">
        <f t="shared" si="1483"/>
        <v>280.6254995651052</v>
      </c>
      <c r="O2546" s="6">
        <f t="shared" si="1470"/>
        <v>1.0190341371675331</v>
      </c>
      <c r="P2546" s="6">
        <f t="shared" si="1471"/>
        <v>0.86880914378002172</v>
      </c>
      <c r="Q2546" s="6">
        <f t="shared" si="1472"/>
        <v>0.42530914679876458</v>
      </c>
      <c r="R2546" s="6">
        <f t="shared" si="1473"/>
        <v>2.3131524277463194</v>
      </c>
      <c r="S2546" s="6">
        <f t="shared" si="1474"/>
        <v>2.1982330799266574</v>
      </c>
      <c r="T2546" s="6"/>
      <c r="U2546" s="6"/>
      <c r="V2546" s="6"/>
      <c r="W2546" s="6"/>
      <c r="X2546" s="4"/>
      <c r="Y2546" s="4"/>
      <c r="Z2546" s="4"/>
      <c r="AA2546" s="4"/>
    </row>
    <row r="2547" spans="1:27" x14ac:dyDescent="0.2">
      <c r="A2547" s="5">
        <v>2015</v>
      </c>
      <c r="B2547" s="5" t="s">
        <v>30</v>
      </c>
      <c r="C2547" s="5">
        <v>2</v>
      </c>
      <c r="D2547" s="5">
        <v>60</v>
      </c>
      <c r="F2547" s="5">
        <v>1.28</v>
      </c>
      <c r="G2547" s="5">
        <f t="shared" si="1479"/>
        <v>1.28</v>
      </c>
      <c r="H2547" s="6">
        <f t="shared" si="1469"/>
        <v>1.2867963509103792</v>
      </c>
      <c r="I2547" s="6">
        <f t="shared" si="1468"/>
        <v>2.1446605848506321E-2</v>
      </c>
      <c r="J2547" s="6">
        <f t="shared" si="1480"/>
        <v>136.73258810599998</v>
      </c>
      <c r="K2547" s="6">
        <f t="shared" si="1481"/>
        <v>113.84954773312161</v>
      </c>
      <c r="L2547" s="6">
        <f t="shared" si="1482"/>
        <v>57.361576716404763</v>
      </c>
      <c r="M2547" s="6">
        <f t="shared" si="1484"/>
        <v>307.94371255552636</v>
      </c>
      <c r="N2547" s="6">
        <f t="shared" si="1483"/>
        <v>294.32695968681247</v>
      </c>
      <c r="O2547" s="6">
        <f t="shared" si="1470"/>
        <v>1.0710719401636664</v>
      </c>
      <c r="P2547" s="6">
        <f t="shared" si="1471"/>
        <v>0.9107963818649728</v>
      </c>
      <c r="Q2547" s="6">
        <f t="shared" si="1472"/>
        <v>0.43977208815910324</v>
      </c>
      <c r="R2547" s="6">
        <f t="shared" si="1473"/>
        <v>2.4216404101877425</v>
      </c>
      <c r="S2547" s="6">
        <f t="shared" si="1474"/>
        <v>2.3055611842133645</v>
      </c>
      <c r="T2547" s="6"/>
      <c r="U2547" s="6"/>
      <c r="V2547" s="6"/>
      <c r="W2547" s="6"/>
      <c r="X2547" s="4"/>
      <c r="Y2547" s="4"/>
      <c r="Z2547" s="4"/>
      <c r="AA2547" s="4"/>
    </row>
    <row r="2548" spans="1:27" x14ac:dyDescent="0.2">
      <c r="A2548" s="5">
        <v>2015</v>
      </c>
      <c r="B2548" s="5" t="s">
        <v>30</v>
      </c>
      <c r="C2548" s="5">
        <v>2</v>
      </c>
      <c r="D2548" s="5">
        <v>60</v>
      </c>
      <c r="F2548" s="5">
        <v>1.31</v>
      </c>
      <c r="G2548" s="5">
        <f t="shared" si="1479"/>
        <v>1.31</v>
      </c>
      <c r="H2548" s="6">
        <f t="shared" si="1469"/>
        <v>1.3478217882063612</v>
      </c>
      <c r="I2548" s="6">
        <f t="shared" si="1468"/>
        <v>2.2463696470106022E-2</v>
      </c>
      <c r="J2548" s="6">
        <f t="shared" si="1480"/>
        <v>143.54921401640377</v>
      </c>
      <c r="K2548" s="6">
        <f t="shared" si="1481"/>
        <v>119.22116147074932</v>
      </c>
      <c r="L2548" s="6">
        <f t="shared" si="1482"/>
        <v>59.266263842649572</v>
      </c>
      <c r="M2548" s="6">
        <f t="shared" si="1484"/>
        <v>322.03663932980265</v>
      </c>
      <c r="N2548" s="6">
        <f t="shared" si="1483"/>
        <v>308.35664344196783</v>
      </c>
      <c r="O2548" s="6">
        <f t="shared" si="1470"/>
        <v>1.1244688431284962</v>
      </c>
      <c r="P2548" s="6">
        <f t="shared" si="1471"/>
        <v>0.95376929176599445</v>
      </c>
      <c r="Q2548" s="6">
        <f t="shared" si="1472"/>
        <v>0.4543746894603134</v>
      </c>
      <c r="R2548" s="6">
        <f t="shared" si="1473"/>
        <v>2.5326128243548038</v>
      </c>
      <c r="S2548" s="6">
        <f t="shared" si="1474"/>
        <v>2.4154603736287479</v>
      </c>
      <c r="T2548" s="6"/>
      <c r="U2548" s="6"/>
      <c r="V2548" s="6"/>
      <c r="W2548" s="6"/>
      <c r="X2548" s="4"/>
      <c r="Y2548" s="4"/>
      <c r="Z2548" s="4"/>
      <c r="AA2548" s="4"/>
    </row>
    <row r="2549" spans="1:27" x14ac:dyDescent="0.2">
      <c r="A2549" s="5">
        <v>2015</v>
      </c>
      <c r="B2549" s="5" t="s">
        <v>30</v>
      </c>
      <c r="C2549" s="5">
        <v>2</v>
      </c>
      <c r="D2549" s="5">
        <v>60</v>
      </c>
      <c r="F2549" s="5">
        <v>1.32</v>
      </c>
      <c r="G2549" s="5">
        <f t="shared" si="1479"/>
        <v>1.32</v>
      </c>
      <c r="H2549" s="6">
        <f t="shared" si="1469"/>
        <v>1.3684777599037141</v>
      </c>
      <c r="I2549" s="6">
        <f t="shared" si="1468"/>
        <v>2.2807962665061902E-2</v>
      </c>
      <c r="J2549" s="6">
        <f t="shared" si="1480"/>
        <v>145.86004848024493</v>
      </c>
      <c r="K2549" s="6">
        <f t="shared" si="1481"/>
        <v>121.03907420348015</v>
      </c>
      <c r="L2549" s="6">
        <f t="shared" si="1482"/>
        <v>59.9051646565593</v>
      </c>
      <c r="M2549" s="6">
        <f t="shared" si="1484"/>
        <v>326.80428734028436</v>
      </c>
      <c r="N2549" s="6">
        <f t="shared" si="1483"/>
        <v>313.10615647413027</v>
      </c>
      <c r="O2549" s="6">
        <f t="shared" si="1470"/>
        <v>1.1425703797619184</v>
      </c>
      <c r="P2549" s="6">
        <f t="shared" si="1471"/>
        <v>0.96831259362784117</v>
      </c>
      <c r="Q2549" s="6">
        <f t="shared" si="1472"/>
        <v>0.45927292903362132</v>
      </c>
      <c r="R2549" s="6">
        <f t="shared" si="1473"/>
        <v>2.5701559024233811</v>
      </c>
      <c r="S2549" s="6">
        <f t="shared" si="1474"/>
        <v>2.4526648923806871</v>
      </c>
      <c r="T2549" s="6"/>
      <c r="U2549" s="6"/>
      <c r="V2549" s="6"/>
      <c r="W2549" s="6"/>
      <c r="X2549" s="4"/>
      <c r="Y2549" s="4"/>
      <c r="Z2549" s="4"/>
      <c r="AA2549" s="4"/>
    </row>
    <row r="2550" spans="1:27" x14ac:dyDescent="0.2">
      <c r="A2550" s="5">
        <v>2015</v>
      </c>
      <c r="B2550" s="5" t="s">
        <v>30</v>
      </c>
      <c r="C2550" s="5">
        <v>2</v>
      </c>
      <c r="D2550" s="5">
        <v>60</v>
      </c>
      <c r="F2550" s="5">
        <v>1.36</v>
      </c>
      <c r="G2550" s="5">
        <f t="shared" si="1479"/>
        <v>1.36</v>
      </c>
      <c r="H2550" s="6">
        <f t="shared" si="1469"/>
        <v>1.4526724430199207</v>
      </c>
      <c r="I2550" s="6">
        <f t="shared" si="1468"/>
        <v>2.4211207383665345E-2</v>
      </c>
      <c r="J2550" s="6">
        <f t="shared" si="1480"/>
        <v>155.29690682611258</v>
      </c>
      <c r="K2550" s="6">
        <f t="shared" si="1481"/>
        <v>128.44757153189445</v>
      </c>
      <c r="L2550" s="6">
        <f t="shared" si="1482"/>
        <v>62.480555776172828</v>
      </c>
      <c r="M2550" s="6">
        <f t="shared" si="1484"/>
        <v>346.22503413417985</v>
      </c>
      <c r="N2550" s="6">
        <f t="shared" si="1483"/>
        <v>332.46904134834193</v>
      </c>
      <c r="O2550" s="6">
        <f t="shared" si="1470"/>
        <v>1.2164924368045484</v>
      </c>
      <c r="P2550" s="6">
        <f t="shared" si="1471"/>
        <v>1.0275805722551556</v>
      </c>
      <c r="Q2550" s="6">
        <f t="shared" si="1472"/>
        <v>0.47901759428399171</v>
      </c>
      <c r="R2550" s="6">
        <f t="shared" si="1473"/>
        <v>2.7230906033436959</v>
      </c>
      <c r="S2550" s="6">
        <f t="shared" si="1474"/>
        <v>2.6043408238953449</v>
      </c>
      <c r="T2550" s="6"/>
      <c r="U2550" s="6"/>
      <c r="V2550" s="6"/>
      <c r="W2550" s="6"/>
      <c r="X2550" s="4"/>
      <c r="Y2550" s="4"/>
      <c r="Z2550" s="4"/>
      <c r="AA2550" s="4"/>
    </row>
    <row r="2551" spans="1:27" x14ac:dyDescent="0.2">
      <c r="A2551" s="5">
        <v>2015</v>
      </c>
      <c r="B2551" s="5" t="s">
        <v>30</v>
      </c>
      <c r="C2551" s="5">
        <v>2</v>
      </c>
      <c r="D2551" s="5">
        <v>60</v>
      </c>
      <c r="F2551" s="5">
        <v>1.36</v>
      </c>
      <c r="G2551" s="5">
        <f t="shared" si="1479"/>
        <v>1.36</v>
      </c>
      <c r="H2551" s="6">
        <f t="shared" si="1469"/>
        <v>1.4526724430199207</v>
      </c>
      <c r="I2551" s="6">
        <f t="shared" si="1468"/>
        <v>2.4211207383665345E-2</v>
      </c>
      <c r="J2551" s="6">
        <f t="shared" si="1480"/>
        <v>155.29690682611258</v>
      </c>
      <c r="K2551" s="6">
        <f t="shared" si="1481"/>
        <v>128.44757153189445</v>
      </c>
      <c r="L2551" s="6">
        <f t="shared" si="1482"/>
        <v>62.480555776172828</v>
      </c>
      <c r="M2551" s="6">
        <f t="shared" si="1484"/>
        <v>346.22503413417985</v>
      </c>
      <c r="N2551" s="6">
        <f t="shared" si="1483"/>
        <v>332.46904134834193</v>
      </c>
      <c r="O2551" s="6">
        <f t="shared" si="1470"/>
        <v>1.2164924368045484</v>
      </c>
      <c r="P2551" s="6">
        <f t="shared" si="1471"/>
        <v>1.0275805722551556</v>
      </c>
      <c r="Q2551" s="6">
        <f t="shared" si="1472"/>
        <v>0.47901759428399171</v>
      </c>
      <c r="R2551" s="6">
        <f t="shared" si="1473"/>
        <v>2.7230906033436959</v>
      </c>
      <c r="S2551" s="6">
        <f t="shared" si="1474"/>
        <v>2.6043408238953449</v>
      </c>
      <c r="T2551" s="6"/>
      <c r="U2551" s="6"/>
      <c r="V2551" s="6"/>
      <c r="W2551" s="6"/>
      <c r="X2551" s="4"/>
      <c r="Y2551" s="4"/>
      <c r="Z2551" s="4"/>
      <c r="AA2551" s="4"/>
    </row>
    <row r="2552" spans="1:27" x14ac:dyDescent="0.2">
      <c r="A2552" s="5">
        <v>2015</v>
      </c>
      <c r="B2552" s="5" t="s">
        <v>30</v>
      </c>
      <c r="C2552" s="5">
        <v>2</v>
      </c>
      <c r="D2552" s="5">
        <v>60</v>
      </c>
      <c r="F2552" s="5">
        <v>1.44</v>
      </c>
      <c r="G2552" s="5">
        <f t="shared" si="1479"/>
        <v>1.44</v>
      </c>
      <c r="H2552" s="6">
        <f t="shared" si="1469"/>
        <v>1.6286016316209486</v>
      </c>
      <c r="I2552" s="6">
        <f t="shared" si="1468"/>
        <v>2.7143360527015811E-2</v>
      </c>
      <c r="J2552" s="6">
        <f t="shared" si="1480"/>
        <v>175.10249384757711</v>
      </c>
      <c r="K2552" s="6">
        <f t="shared" si="1481"/>
        <v>143.92121919977168</v>
      </c>
      <c r="L2552" s="6">
        <f t="shared" si="1482"/>
        <v>67.724551411422567</v>
      </c>
      <c r="M2552" s="6">
        <f t="shared" si="1484"/>
        <v>386.74826445877136</v>
      </c>
      <c r="N2552" s="6">
        <f t="shared" si="1483"/>
        <v>372.94656755232836</v>
      </c>
      <c r="O2552" s="6">
        <f t="shared" si="1470"/>
        <v>1.3716362018060206</v>
      </c>
      <c r="P2552" s="6">
        <f t="shared" si="1471"/>
        <v>1.1513697535981735</v>
      </c>
      <c r="Q2552" s="6">
        <f t="shared" si="1472"/>
        <v>0.51922156082090642</v>
      </c>
      <c r="R2552" s="6">
        <f t="shared" si="1473"/>
        <v>3.0422275162251009</v>
      </c>
      <c r="S2552" s="6">
        <f t="shared" si="1474"/>
        <v>2.921414779159905</v>
      </c>
      <c r="T2552" s="6"/>
      <c r="U2552" s="6"/>
      <c r="V2552" s="6"/>
      <c r="W2552" s="6"/>
      <c r="X2552" s="4"/>
      <c r="Y2552" s="4"/>
      <c r="Z2552" s="4"/>
      <c r="AA2552" s="4"/>
    </row>
    <row r="2553" spans="1:27" x14ac:dyDescent="0.2">
      <c r="A2553" s="5">
        <v>2015</v>
      </c>
      <c r="B2553" s="5" t="s">
        <v>30</v>
      </c>
      <c r="C2553" s="5">
        <v>2</v>
      </c>
      <c r="D2553" s="5">
        <v>60</v>
      </c>
      <c r="F2553" s="5">
        <v>1.48</v>
      </c>
      <c r="G2553" s="5">
        <f t="shared" si="1479"/>
        <v>1.48</v>
      </c>
      <c r="H2553" s="6">
        <f t="shared" si="1469"/>
        <v>1.7203361371057706</v>
      </c>
      <c r="I2553" s="6">
        <f t="shared" si="1468"/>
        <v>2.8672268951762843E-2</v>
      </c>
      <c r="J2553" s="6">
        <f t="shared" si="1480"/>
        <v>185.47300157864262</v>
      </c>
      <c r="K2553" s="6">
        <f t="shared" si="1481"/>
        <v>151.98624443486881</v>
      </c>
      <c r="L2553" s="6">
        <f t="shared" si="1482"/>
        <v>70.392119492874428</v>
      </c>
      <c r="M2553" s="6">
        <f t="shared" si="1484"/>
        <v>407.85136550638589</v>
      </c>
      <c r="N2553" s="6">
        <f t="shared" si="1483"/>
        <v>394.06154274902957</v>
      </c>
      <c r="O2553" s="6">
        <f t="shared" si="1470"/>
        <v>1.452871845699367</v>
      </c>
      <c r="P2553" s="6">
        <f t="shared" si="1471"/>
        <v>1.2158899554789504</v>
      </c>
      <c r="Q2553" s="6">
        <f t="shared" si="1472"/>
        <v>0.53967291611203727</v>
      </c>
      <c r="R2553" s="6">
        <f t="shared" si="1473"/>
        <v>3.2084347172903547</v>
      </c>
      <c r="S2553" s="6">
        <f t="shared" si="1474"/>
        <v>3.0868154182007315</v>
      </c>
      <c r="T2553" s="6"/>
      <c r="U2553" s="6"/>
      <c r="V2553" s="6"/>
      <c r="W2553" s="6"/>
      <c r="X2553" s="4"/>
      <c r="Y2553" s="4"/>
      <c r="Z2553" s="4"/>
      <c r="AA2553" s="4"/>
    </row>
    <row r="2554" spans="1:27" x14ac:dyDescent="0.2">
      <c r="A2554" s="5">
        <v>2015</v>
      </c>
      <c r="B2554" s="5" t="s">
        <v>30</v>
      </c>
      <c r="C2554" s="5">
        <v>2</v>
      </c>
      <c r="D2554" s="5">
        <v>60</v>
      </c>
      <c r="F2554" s="5">
        <v>1.54</v>
      </c>
      <c r="G2554" s="5">
        <f t="shared" si="1479"/>
        <v>1.54</v>
      </c>
      <c r="H2554" s="6">
        <f t="shared" si="1469"/>
        <v>1.8626502843133883</v>
      </c>
      <c r="I2554" s="6">
        <f t="shared" si="1468"/>
        <v>3.1044171405223139E-2</v>
      </c>
      <c r="J2554" s="6">
        <f t="shared" si="1480"/>
        <v>201.61582246532001</v>
      </c>
      <c r="K2554" s="6">
        <f t="shared" si="1481"/>
        <v>164.4938648268776</v>
      </c>
      <c r="L2554" s="6">
        <f t="shared" si="1482"/>
        <v>74.449063584396981</v>
      </c>
      <c r="M2554" s="6">
        <f t="shared" si="1484"/>
        <v>440.55875087659456</v>
      </c>
      <c r="N2554" s="6">
        <f t="shared" si="1483"/>
        <v>426.82972258817125</v>
      </c>
      <c r="O2554" s="6">
        <f t="shared" si="1470"/>
        <v>1.5793239426450068</v>
      </c>
      <c r="P2554" s="6">
        <f t="shared" si="1471"/>
        <v>1.3159509186150207</v>
      </c>
      <c r="Q2554" s="6">
        <f t="shared" si="1472"/>
        <v>0.57077615414704352</v>
      </c>
      <c r="R2554" s="6">
        <f t="shared" si="1473"/>
        <v>3.4660510154070709</v>
      </c>
      <c r="S2554" s="6">
        <f t="shared" si="1474"/>
        <v>3.3434994936073412</v>
      </c>
      <c r="T2554" s="6"/>
      <c r="U2554" s="6"/>
      <c r="V2554" s="6"/>
      <c r="W2554" s="6"/>
      <c r="X2554" s="4"/>
      <c r="Y2554" s="4"/>
      <c r="Z2554" s="4"/>
      <c r="AA2554" s="4"/>
    </row>
    <row r="2555" spans="1:27" x14ac:dyDescent="0.2">
      <c r="A2555" s="5">
        <v>2015</v>
      </c>
      <c r="B2555" s="5" t="s">
        <v>30</v>
      </c>
      <c r="C2555" s="5">
        <v>2</v>
      </c>
      <c r="D2555" s="5">
        <v>60</v>
      </c>
      <c r="F2555" s="5">
        <v>1.57</v>
      </c>
      <c r="G2555" s="5">
        <f t="shared" si="1479"/>
        <v>1.57</v>
      </c>
      <c r="H2555" s="6">
        <f t="shared" si="1469"/>
        <v>1.9359279329583703</v>
      </c>
      <c r="I2555" s="6">
        <f t="shared" si="1468"/>
        <v>3.226546554930617E-2</v>
      </c>
      <c r="J2555" s="6">
        <f t="shared" si="1480"/>
        <v>209.95217018061405</v>
      </c>
      <c r="K2555" s="6">
        <f t="shared" si="1481"/>
        <v>170.9321591153348</v>
      </c>
      <c r="L2555" s="6">
        <f t="shared" si="1482"/>
        <v>76.502131057891887</v>
      </c>
      <c r="M2555" s="6">
        <f t="shared" si="1484"/>
        <v>457.38646035384079</v>
      </c>
      <c r="N2555" s="6">
        <f t="shared" si="1483"/>
        <v>443.70702696360286</v>
      </c>
      <c r="O2555" s="6">
        <f t="shared" si="1470"/>
        <v>1.6446253330814764</v>
      </c>
      <c r="P2555" s="6">
        <f t="shared" si="1471"/>
        <v>1.3674572729226784</v>
      </c>
      <c r="Q2555" s="6">
        <f t="shared" si="1472"/>
        <v>0.58651633811050452</v>
      </c>
      <c r="R2555" s="6">
        <f t="shared" si="1473"/>
        <v>3.5985989441146593</v>
      </c>
      <c r="S2555" s="6">
        <f t="shared" si="1474"/>
        <v>3.475705044548222</v>
      </c>
      <c r="T2555" s="6"/>
      <c r="U2555" s="6"/>
      <c r="V2555" s="6"/>
      <c r="W2555" s="6"/>
      <c r="X2555" s="4"/>
      <c r="Y2555" s="4"/>
      <c r="Z2555" s="4"/>
      <c r="AA2555" s="4"/>
    </row>
    <row r="2556" spans="1:27" x14ac:dyDescent="0.2">
      <c r="A2556" s="5">
        <v>2015</v>
      </c>
      <c r="B2556" s="5" t="s">
        <v>30</v>
      </c>
      <c r="C2556" s="5">
        <v>2</v>
      </c>
      <c r="D2556" s="5">
        <v>60</v>
      </c>
      <c r="F2556" s="5">
        <v>1.59</v>
      </c>
      <c r="G2556" s="5">
        <f t="shared" si="1479"/>
        <v>1.59</v>
      </c>
      <c r="H2556" s="6">
        <f t="shared" si="1469"/>
        <v>1.9855650968850891</v>
      </c>
      <c r="I2556" s="6">
        <f t="shared" si="1468"/>
        <v>3.3092751614751482E-2</v>
      </c>
      <c r="J2556" s="6">
        <f t="shared" si="1480"/>
        <v>215.60809337218987</v>
      </c>
      <c r="K2556" s="6">
        <f t="shared" si="1481"/>
        <v>175.29266653270093</v>
      </c>
      <c r="L2556" s="6">
        <f t="shared" si="1482"/>
        <v>77.879825276089846</v>
      </c>
      <c r="M2556" s="6">
        <f t="shared" si="1484"/>
        <v>468.78058518098067</v>
      </c>
      <c r="N2556" s="6">
        <f t="shared" si="1483"/>
        <v>455.14127859763244</v>
      </c>
      <c r="O2556" s="6">
        <f t="shared" si="1470"/>
        <v>1.6889300647488206</v>
      </c>
      <c r="P2556" s="6">
        <f t="shared" si="1471"/>
        <v>1.4023413322616074</v>
      </c>
      <c r="Q2556" s="6">
        <f t="shared" si="1472"/>
        <v>0.59707866045002211</v>
      </c>
      <c r="R2556" s="6">
        <f t="shared" si="1473"/>
        <v>3.68835005746045</v>
      </c>
      <c r="S2556" s="6">
        <f t="shared" si="1474"/>
        <v>3.5652733490147872</v>
      </c>
      <c r="T2556" s="6"/>
      <c r="U2556" s="6"/>
      <c r="V2556" s="6"/>
      <c r="W2556" s="6"/>
      <c r="X2556" s="4"/>
      <c r="Y2556" s="4"/>
      <c r="Z2556" s="4"/>
      <c r="AA2556" s="4"/>
    </row>
    <row r="2557" spans="1:27" x14ac:dyDescent="0.2">
      <c r="A2557" s="5">
        <v>2015</v>
      </c>
      <c r="B2557" s="5" t="s">
        <v>30</v>
      </c>
      <c r="C2557" s="5">
        <v>2</v>
      </c>
      <c r="D2557" s="5">
        <v>60</v>
      </c>
      <c r="F2557" s="5">
        <v>1.62</v>
      </c>
      <c r="G2557" s="5">
        <f t="shared" si="1479"/>
        <v>1.62</v>
      </c>
      <c r="H2557" s="6">
        <f t="shared" si="1469"/>
        <v>2.0611989400202635</v>
      </c>
      <c r="I2557" s="6">
        <f t="shared" si="1468"/>
        <v>3.4353315667004392E-2</v>
      </c>
      <c r="J2557" s="6">
        <f t="shared" si="1480"/>
        <v>224.23976446544975</v>
      </c>
      <c r="K2557" s="6">
        <f t="shared" si="1481"/>
        <v>181.93587720263491</v>
      </c>
      <c r="L2557" s="6">
        <f t="shared" si="1482"/>
        <v>79.959706940320203</v>
      </c>
      <c r="M2557" s="6">
        <f t="shared" si="1484"/>
        <v>486.13534860840485</v>
      </c>
      <c r="N2557" s="6">
        <f t="shared" si="1483"/>
        <v>472.56677538838255</v>
      </c>
      <c r="O2557" s="6">
        <f t="shared" si="1470"/>
        <v>1.7565448216460231</v>
      </c>
      <c r="P2557" s="6">
        <f t="shared" si="1471"/>
        <v>1.4554870176210792</v>
      </c>
      <c r="Q2557" s="6">
        <f t="shared" si="1472"/>
        <v>0.61302441987578826</v>
      </c>
      <c r="R2557" s="6">
        <f t="shared" si="1473"/>
        <v>3.8250562591428907</v>
      </c>
      <c r="S2557" s="6">
        <f t="shared" si="1474"/>
        <v>3.7017730738756631</v>
      </c>
      <c r="T2557" s="6"/>
      <c r="U2557" s="6"/>
      <c r="V2557" s="6"/>
      <c r="W2557" s="6"/>
      <c r="X2557" s="4"/>
      <c r="Y2557" s="4"/>
      <c r="Z2557" s="4"/>
      <c r="AA2557" s="4"/>
    </row>
    <row r="2558" spans="1:27" x14ac:dyDescent="0.2">
      <c r="A2558" s="5">
        <v>2015</v>
      </c>
      <c r="B2558" s="5" t="s">
        <v>30</v>
      </c>
      <c r="C2558" s="5">
        <v>2</v>
      </c>
      <c r="D2558" s="5">
        <v>60</v>
      </c>
      <c r="F2558" s="5">
        <v>1.64</v>
      </c>
      <c r="G2558" s="5">
        <f t="shared" si="1479"/>
        <v>1.64</v>
      </c>
      <c r="H2558" s="6">
        <f t="shared" si="1469"/>
        <v>2.1124069002737764</v>
      </c>
      <c r="I2558" s="6">
        <f t="shared" si="1468"/>
        <v>3.5206781671229606E-2</v>
      </c>
      <c r="J2558" s="6">
        <f t="shared" si="1480"/>
        <v>230.09287941011436</v>
      </c>
      <c r="K2558" s="6">
        <f t="shared" si="1481"/>
        <v>186.43297408266335</v>
      </c>
      <c r="L2558" s="6">
        <f t="shared" si="1482"/>
        <v>81.355112311478507</v>
      </c>
      <c r="M2558" s="6">
        <f t="shared" si="1484"/>
        <v>497.88096580425622</v>
      </c>
      <c r="N2558" s="6">
        <f t="shared" si="1483"/>
        <v>484.36654604623817</v>
      </c>
      <c r="O2558" s="6">
        <f t="shared" si="1470"/>
        <v>1.8023942220458957</v>
      </c>
      <c r="P2558" s="6">
        <f t="shared" si="1471"/>
        <v>1.4914637926613068</v>
      </c>
      <c r="Q2558" s="6">
        <f t="shared" si="1472"/>
        <v>0.6237225277213353</v>
      </c>
      <c r="R2558" s="6">
        <f t="shared" si="1473"/>
        <v>3.9175805424285381</v>
      </c>
      <c r="S2558" s="6">
        <f t="shared" si="1474"/>
        <v>3.7942046106955321</v>
      </c>
      <c r="T2558" s="6"/>
      <c r="U2558" s="6"/>
      <c r="V2558" s="6"/>
      <c r="W2558" s="6"/>
      <c r="X2558" s="4"/>
      <c r="Y2558" s="4"/>
      <c r="Z2558" s="4"/>
      <c r="AA2558" s="4"/>
    </row>
    <row r="2559" spans="1:27" x14ac:dyDescent="0.2">
      <c r="A2559" s="5">
        <v>2015</v>
      </c>
      <c r="B2559" s="5" t="s">
        <v>30</v>
      </c>
      <c r="C2559" s="5">
        <v>2</v>
      </c>
      <c r="D2559" s="5">
        <v>60</v>
      </c>
      <c r="F2559" s="5">
        <v>1.73</v>
      </c>
      <c r="G2559" s="5">
        <f t="shared" si="1479"/>
        <v>1.73</v>
      </c>
      <c r="H2559" s="6">
        <f t="shared" si="1469"/>
        <v>2.3506181632322232</v>
      </c>
      <c r="I2559" s="6">
        <f t="shared" si="1468"/>
        <v>3.9176969387203719E-2</v>
      </c>
      <c r="J2559" s="6">
        <f t="shared" si="1480"/>
        <v>257.41148178465801</v>
      </c>
      <c r="K2559" s="6">
        <f t="shared" si="1481"/>
        <v>207.34578693542213</v>
      </c>
      <c r="L2559" s="6">
        <f t="shared" si="1482"/>
        <v>87.720283911631199</v>
      </c>
      <c r="M2559" s="6">
        <f t="shared" si="1484"/>
        <v>552.47755263171132</v>
      </c>
      <c r="N2559" s="6">
        <f t="shared" si="1483"/>
        <v>539.27547821014934</v>
      </c>
      <c r="O2559" s="6">
        <f t="shared" si="1470"/>
        <v>2.0163899406464876</v>
      </c>
      <c r="P2559" s="6">
        <f t="shared" si="1471"/>
        <v>1.6587662954833771</v>
      </c>
      <c r="Q2559" s="6">
        <f t="shared" si="1472"/>
        <v>0.67252217665583924</v>
      </c>
      <c r="R2559" s="6">
        <f t="shared" si="1473"/>
        <v>4.3476784127857036</v>
      </c>
      <c r="S2559" s="6">
        <f t="shared" si="1474"/>
        <v>4.2243245793128361</v>
      </c>
      <c r="T2559" s="6"/>
      <c r="U2559" s="6"/>
      <c r="V2559" s="6"/>
      <c r="W2559" s="6"/>
      <c r="X2559" s="4"/>
      <c r="Y2559" s="4"/>
      <c r="Z2559" s="4"/>
      <c r="AA2559" s="4"/>
    </row>
    <row r="2560" spans="1:27" x14ac:dyDescent="0.2">
      <c r="A2560" s="5">
        <v>2015</v>
      </c>
      <c r="B2560" s="5" t="s">
        <v>30</v>
      </c>
      <c r="C2560" s="5">
        <v>2</v>
      </c>
      <c r="D2560" s="5">
        <v>60</v>
      </c>
      <c r="F2560" s="5">
        <v>1.76</v>
      </c>
      <c r="G2560" s="5">
        <f t="shared" si="1479"/>
        <v>1.76</v>
      </c>
      <c r="H2560" s="6">
        <f t="shared" si="1469"/>
        <v>2.4328493509399358</v>
      </c>
      <c r="I2560" s="6">
        <f t="shared" si="1468"/>
        <v>4.0547489182332266E-2</v>
      </c>
      <c r="J2560" s="6">
        <f t="shared" si="1480"/>
        <v>266.87488206718183</v>
      </c>
      <c r="K2560" s="6">
        <f t="shared" si="1481"/>
        <v>214.56242999461108</v>
      </c>
      <c r="L2560" s="6">
        <f t="shared" si="1482"/>
        <v>89.87271979518998</v>
      </c>
      <c r="M2560" s="6">
        <f t="shared" si="1484"/>
        <v>571.31003185698285</v>
      </c>
      <c r="N2560" s="6">
        <f t="shared" si="1483"/>
        <v>558.23680648165191</v>
      </c>
      <c r="O2560" s="6">
        <f t="shared" si="1470"/>
        <v>2.0905199095262574</v>
      </c>
      <c r="P2560" s="6">
        <f t="shared" si="1471"/>
        <v>1.7164994399568885</v>
      </c>
      <c r="Q2560" s="6">
        <f t="shared" si="1472"/>
        <v>0.68902418509645658</v>
      </c>
      <c r="R2560" s="6">
        <f t="shared" si="1473"/>
        <v>4.4960435345796022</v>
      </c>
      <c r="S2560" s="6">
        <f t="shared" si="1474"/>
        <v>4.3728549841062732</v>
      </c>
      <c r="T2560" s="6"/>
      <c r="U2560" s="6"/>
      <c r="V2560" s="6"/>
      <c r="W2560" s="6"/>
      <c r="X2560" s="4"/>
      <c r="Y2560" s="4"/>
      <c r="Z2560" s="4"/>
      <c r="AA2560" s="4"/>
    </row>
    <row r="2561" spans="1:27" x14ac:dyDescent="0.2">
      <c r="A2561" s="5">
        <v>2015</v>
      </c>
      <c r="B2561" s="5" t="s">
        <v>30</v>
      </c>
      <c r="C2561" s="5">
        <v>2</v>
      </c>
      <c r="D2561" s="5">
        <v>60</v>
      </c>
      <c r="F2561" s="5">
        <v>1.86</v>
      </c>
      <c r="G2561" s="5">
        <f t="shared" si="1479"/>
        <v>1.86</v>
      </c>
      <c r="H2561" s="6">
        <f t="shared" si="1469"/>
        <v>2.7171634860898126</v>
      </c>
      <c r="I2561" s="6">
        <f t="shared" si="1468"/>
        <v>4.5286058101496877E-2</v>
      </c>
      <c r="J2561" s="6">
        <f t="shared" si="1480"/>
        <v>299.71486338314804</v>
      </c>
      <c r="K2561" s="6">
        <f t="shared" si="1481"/>
        <v>239.50480409721675</v>
      </c>
      <c r="L2561" s="6">
        <f t="shared" si="1482"/>
        <v>97.155697624167573</v>
      </c>
      <c r="M2561" s="6">
        <f t="shared" si="1484"/>
        <v>636.37536510453242</v>
      </c>
      <c r="N2561" s="6">
        <f t="shared" si="1483"/>
        <v>623.81961051833355</v>
      </c>
      <c r="O2561" s="6">
        <f t="shared" si="1470"/>
        <v>2.3477664298346594</v>
      </c>
      <c r="P2561" s="6">
        <f t="shared" si="1471"/>
        <v>1.9160384327777338</v>
      </c>
      <c r="Q2561" s="6">
        <f t="shared" si="1472"/>
        <v>0.74486034845195137</v>
      </c>
      <c r="R2561" s="6">
        <f t="shared" si="1473"/>
        <v>5.0086652110643453</v>
      </c>
      <c r="S2561" s="6">
        <f t="shared" si="1474"/>
        <v>4.8865869490602787</v>
      </c>
      <c r="T2561" s="6"/>
      <c r="U2561" s="6"/>
      <c r="V2561" s="6"/>
      <c r="W2561" s="6"/>
      <c r="X2561" s="4"/>
      <c r="Y2561" s="4"/>
      <c r="Z2561" s="4"/>
      <c r="AA2561" s="4"/>
    </row>
    <row r="2562" spans="1:27" x14ac:dyDescent="0.2">
      <c r="A2562" s="5">
        <v>2015</v>
      </c>
      <c r="B2562" s="5" t="s">
        <v>30</v>
      </c>
      <c r="C2562" s="5">
        <v>2</v>
      </c>
      <c r="D2562" s="5">
        <v>60</v>
      </c>
      <c r="F2562" s="5">
        <v>1.89</v>
      </c>
      <c r="G2562" s="5">
        <f t="shared" si="1479"/>
        <v>1.89</v>
      </c>
      <c r="H2562" s="6">
        <f t="shared" si="1469"/>
        <v>2.8055207794720247</v>
      </c>
      <c r="I2562" s="6">
        <f t="shared" si="1468"/>
        <v>4.6758679657867078E-2</v>
      </c>
      <c r="J2562" s="6">
        <f t="shared" si="1480"/>
        <v>309.95659889866613</v>
      </c>
      <c r="K2562" s="6">
        <f t="shared" si="1481"/>
        <v>247.25350708993736</v>
      </c>
      <c r="L2562" s="6">
        <f t="shared" si="1482"/>
        <v>99.372488838286387</v>
      </c>
      <c r="M2562" s="6">
        <f t="shared" si="1484"/>
        <v>656.58259482688982</v>
      </c>
      <c r="N2562" s="6">
        <f t="shared" si="1483"/>
        <v>644.20817499982763</v>
      </c>
      <c r="O2562" s="6">
        <f t="shared" si="1470"/>
        <v>2.4279933580395512</v>
      </c>
      <c r="P2562" s="6">
        <f t="shared" si="1471"/>
        <v>1.9780280567194988</v>
      </c>
      <c r="Q2562" s="6">
        <f t="shared" si="1472"/>
        <v>0.76185574776019571</v>
      </c>
      <c r="R2562" s="6">
        <f t="shared" si="1473"/>
        <v>5.1678771625192459</v>
      </c>
      <c r="S2562" s="6">
        <f t="shared" si="1474"/>
        <v>5.0462973708319829</v>
      </c>
      <c r="T2562" s="6"/>
      <c r="U2562" s="6"/>
      <c r="V2562" s="6"/>
      <c r="W2562" s="6"/>
      <c r="X2562" s="4"/>
      <c r="Y2562" s="4"/>
      <c r="Z2562" s="4"/>
      <c r="AA2562" s="4"/>
    </row>
    <row r="2563" spans="1:27" x14ac:dyDescent="0.2">
      <c r="A2563" s="5">
        <v>2015</v>
      </c>
      <c r="B2563" s="5" t="s">
        <v>30</v>
      </c>
      <c r="C2563" s="5">
        <v>2</v>
      </c>
      <c r="D2563" s="5">
        <v>60</v>
      </c>
      <c r="F2563" s="5">
        <v>1.94</v>
      </c>
      <c r="G2563" s="5">
        <f t="shared" si="1479"/>
        <v>1.94</v>
      </c>
      <c r="H2563" s="6">
        <f t="shared" si="1469"/>
        <v>2.9559245277626363</v>
      </c>
      <c r="I2563" s="6">
        <f t="shared" ref="I2563:I2626" si="1485">H2563/D2563</f>
        <v>4.9265408796043936E-2</v>
      </c>
      <c r="J2563" s="6">
        <f t="shared" si="1480"/>
        <v>327.42718239881094</v>
      </c>
      <c r="K2563" s="6">
        <f t="shared" si="1481"/>
        <v>260.44073522027077</v>
      </c>
      <c r="L2563" s="6">
        <f t="shared" si="1482"/>
        <v>103.09923965325959</v>
      </c>
      <c r="M2563" s="6">
        <f t="shared" si="1484"/>
        <v>690.9671572723413</v>
      </c>
      <c r="N2563" s="6">
        <f t="shared" si="1483"/>
        <v>678.9213755807076</v>
      </c>
      <c r="O2563" s="6">
        <f t="shared" si="1470"/>
        <v>2.5648462621240191</v>
      </c>
      <c r="P2563" s="6">
        <f t="shared" si="1471"/>
        <v>2.0835258817621658</v>
      </c>
      <c r="Q2563" s="6">
        <f t="shared" si="1472"/>
        <v>0.79042750400832362</v>
      </c>
      <c r="R2563" s="6">
        <f t="shared" si="1473"/>
        <v>5.4387996478945082</v>
      </c>
      <c r="S2563" s="6">
        <f t="shared" si="1474"/>
        <v>5.3182174420488764</v>
      </c>
      <c r="T2563" s="6"/>
      <c r="U2563" s="6"/>
      <c r="V2563" s="6"/>
      <c r="W2563" s="6"/>
      <c r="X2563" s="4"/>
      <c r="Y2563" s="4"/>
      <c r="Z2563" s="4"/>
      <c r="AA2563" s="4"/>
    </row>
    <row r="2564" spans="1:27" x14ac:dyDescent="0.2">
      <c r="A2564" s="5">
        <v>2015</v>
      </c>
      <c r="B2564" s="5" t="s">
        <v>30</v>
      </c>
      <c r="C2564" s="5">
        <v>2</v>
      </c>
      <c r="D2564" s="5">
        <v>60</v>
      </c>
      <c r="F2564" s="5">
        <v>1.94</v>
      </c>
      <c r="G2564" s="5">
        <f t="shared" si="1479"/>
        <v>1.94</v>
      </c>
      <c r="H2564" s="6">
        <f t="shared" si="1469"/>
        <v>2.9559245277626363</v>
      </c>
      <c r="I2564" s="6">
        <f t="shared" si="1485"/>
        <v>4.9265408796043936E-2</v>
      </c>
      <c r="J2564" s="6">
        <f t="shared" si="1480"/>
        <v>327.42718239881094</v>
      </c>
      <c r="K2564" s="6">
        <f t="shared" si="1481"/>
        <v>260.44073522027077</v>
      </c>
      <c r="L2564" s="6">
        <f t="shared" si="1482"/>
        <v>103.09923965325959</v>
      </c>
      <c r="M2564" s="6">
        <f t="shared" si="1484"/>
        <v>690.9671572723413</v>
      </c>
      <c r="N2564" s="6">
        <f t="shared" si="1483"/>
        <v>678.9213755807076</v>
      </c>
      <c r="O2564" s="6">
        <f t="shared" si="1470"/>
        <v>2.5648462621240191</v>
      </c>
      <c r="P2564" s="6">
        <f t="shared" si="1471"/>
        <v>2.0835258817621658</v>
      </c>
      <c r="Q2564" s="6">
        <f t="shared" si="1472"/>
        <v>0.79042750400832362</v>
      </c>
      <c r="R2564" s="6">
        <f t="shared" si="1473"/>
        <v>5.4387996478945082</v>
      </c>
      <c r="S2564" s="6">
        <f t="shared" si="1474"/>
        <v>5.3182174420488764</v>
      </c>
      <c r="T2564" s="6"/>
      <c r="U2564" s="6"/>
      <c r="V2564" s="6"/>
      <c r="W2564" s="6"/>
      <c r="X2564" s="4"/>
      <c r="Y2564" s="4"/>
      <c r="Z2564" s="4"/>
      <c r="AA2564" s="4"/>
    </row>
    <row r="2565" spans="1:27" x14ac:dyDescent="0.2">
      <c r="A2565" s="5">
        <v>2015</v>
      </c>
      <c r="B2565" s="5" t="s">
        <v>30</v>
      </c>
      <c r="C2565" s="5">
        <v>2</v>
      </c>
      <c r="D2565" s="5">
        <v>60</v>
      </c>
      <c r="F2565" s="5">
        <v>2</v>
      </c>
      <c r="G2565" s="5">
        <f t="shared" si="1479"/>
        <v>2</v>
      </c>
      <c r="H2565" s="6">
        <f t="shared" si="1469"/>
        <v>3.1415926535897931</v>
      </c>
      <c r="I2565" s="6">
        <f t="shared" si="1485"/>
        <v>5.2359877559829883E-2</v>
      </c>
      <c r="J2565" s="6">
        <f t="shared" si="1480"/>
        <v>349.05518127881993</v>
      </c>
      <c r="K2565" s="6">
        <f t="shared" si="1481"/>
        <v>276.71529292857565</v>
      </c>
      <c r="L2565" s="6">
        <f t="shared" si="1482"/>
        <v>107.62355094181743</v>
      </c>
      <c r="M2565" s="6">
        <f t="shared" si="1484"/>
        <v>733.39402514921312</v>
      </c>
      <c r="N2565" s="6">
        <f t="shared" si="1483"/>
        <v>721.78573828065589</v>
      </c>
      <c r="O2565" s="6">
        <f t="shared" si="1470"/>
        <v>2.734265586684089</v>
      </c>
      <c r="P2565" s="6">
        <f t="shared" si="1471"/>
        <v>2.2137223434286053</v>
      </c>
      <c r="Q2565" s="6">
        <f t="shared" si="1472"/>
        <v>0.82511389055393358</v>
      </c>
      <c r="R2565" s="6">
        <f t="shared" si="1473"/>
        <v>5.7731018206666276</v>
      </c>
      <c r="S2565" s="6">
        <f t="shared" si="1474"/>
        <v>5.6539882831984709</v>
      </c>
      <c r="T2565" s="6"/>
      <c r="U2565" s="6"/>
      <c r="V2565" s="6"/>
      <c r="W2565" s="6"/>
      <c r="X2565" s="4"/>
      <c r="Y2565" s="4"/>
      <c r="Z2565" s="4"/>
      <c r="AA2565" s="4"/>
    </row>
    <row r="2566" spans="1:27" x14ac:dyDescent="0.2">
      <c r="A2566" s="5">
        <v>2015</v>
      </c>
      <c r="B2566" s="5" t="s">
        <v>30</v>
      </c>
      <c r="C2566" s="5">
        <v>2</v>
      </c>
      <c r="D2566" s="5">
        <v>60</v>
      </c>
      <c r="F2566" s="5">
        <v>2.04</v>
      </c>
      <c r="G2566" s="5">
        <f t="shared" si="1479"/>
        <v>2.04</v>
      </c>
      <c r="H2566" s="6">
        <f t="shared" si="1469"/>
        <v>3.2685129967948208</v>
      </c>
      <c r="I2566" s="6">
        <f t="shared" si="1485"/>
        <v>5.4475216613247016E-2</v>
      </c>
      <c r="J2566" s="6">
        <f t="shared" si="1480"/>
        <v>363.87686941512823</v>
      </c>
      <c r="K2566" s="6">
        <f t="shared" si="1481"/>
        <v>287.83758571451045</v>
      </c>
      <c r="L2566" s="6">
        <f t="shared" si="1482"/>
        <v>110.67092995428175</v>
      </c>
      <c r="M2566" s="6">
        <f t="shared" si="1484"/>
        <v>762.38538508392048</v>
      </c>
      <c r="N2566" s="6">
        <f t="shared" si="1483"/>
        <v>751.09460384634394</v>
      </c>
      <c r="O2566" s="6">
        <f t="shared" si="1470"/>
        <v>2.8503688104185043</v>
      </c>
      <c r="P2566" s="6">
        <f t="shared" si="1471"/>
        <v>2.3027006857160837</v>
      </c>
      <c r="Q2566" s="6">
        <f t="shared" si="1472"/>
        <v>0.8484771296494934</v>
      </c>
      <c r="R2566" s="6">
        <f t="shared" si="1473"/>
        <v>6.0015466257840817</v>
      </c>
      <c r="S2566" s="6">
        <f t="shared" si="1474"/>
        <v>5.8835743967963605</v>
      </c>
      <c r="T2566" s="6"/>
      <c r="U2566" s="6"/>
      <c r="V2566" s="6"/>
      <c r="W2566" s="6"/>
      <c r="X2566" s="4"/>
      <c r="Y2566" s="4"/>
      <c r="Z2566" s="4"/>
      <c r="AA2566" s="4"/>
    </row>
    <row r="2567" spans="1:27" x14ac:dyDescent="0.2">
      <c r="A2567" s="5">
        <v>2015</v>
      </c>
      <c r="B2567" s="5" t="s">
        <v>30</v>
      </c>
      <c r="C2567" s="5">
        <v>2</v>
      </c>
      <c r="D2567" s="5">
        <v>60</v>
      </c>
      <c r="F2567" s="5">
        <v>2.04</v>
      </c>
      <c r="G2567" s="5">
        <f t="shared" si="1479"/>
        <v>2.04</v>
      </c>
      <c r="H2567" s="6">
        <f t="shared" si="1469"/>
        <v>3.2685129967948208</v>
      </c>
      <c r="I2567" s="6">
        <f t="shared" si="1485"/>
        <v>5.4475216613247016E-2</v>
      </c>
      <c r="J2567" s="6">
        <f t="shared" si="1480"/>
        <v>363.87686941512823</v>
      </c>
      <c r="K2567" s="6">
        <f t="shared" si="1481"/>
        <v>287.83758571451045</v>
      </c>
      <c r="L2567" s="6">
        <f t="shared" si="1482"/>
        <v>110.67092995428175</v>
      </c>
      <c r="M2567" s="6">
        <f t="shared" si="1484"/>
        <v>762.38538508392048</v>
      </c>
      <c r="N2567" s="6">
        <f t="shared" si="1483"/>
        <v>751.09460384634394</v>
      </c>
      <c r="O2567" s="6">
        <f t="shared" si="1470"/>
        <v>2.8503688104185043</v>
      </c>
      <c r="P2567" s="6">
        <f t="shared" si="1471"/>
        <v>2.3027006857160837</v>
      </c>
      <c r="Q2567" s="6">
        <f t="shared" si="1472"/>
        <v>0.8484771296494934</v>
      </c>
      <c r="R2567" s="6">
        <f t="shared" si="1473"/>
        <v>6.0015466257840817</v>
      </c>
      <c r="S2567" s="6">
        <f t="shared" si="1474"/>
        <v>5.8835743967963605</v>
      </c>
      <c r="T2567" s="6"/>
      <c r="U2567" s="6"/>
      <c r="V2567" s="6"/>
      <c r="W2567" s="6"/>
      <c r="X2567" s="4"/>
      <c r="Y2567" s="4"/>
      <c r="Z2567" s="4"/>
      <c r="AA2567" s="4"/>
    </row>
    <row r="2568" spans="1:27" x14ac:dyDescent="0.2">
      <c r="A2568" s="5">
        <v>2015</v>
      </c>
      <c r="B2568" s="5" t="s">
        <v>30</v>
      </c>
      <c r="C2568" s="5">
        <v>2</v>
      </c>
      <c r="D2568" s="5">
        <v>60</v>
      </c>
      <c r="F2568" s="5">
        <v>2.11</v>
      </c>
      <c r="G2568" s="5">
        <f t="shared" si="1479"/>
        <v>2.11</v>
      </c>
      <c r="H2568" s="6">
        <f t="shared" si="1469"/>
        <v>3.4966711632617793</v>
      </c>
      <c r="I2568" s="6">
        <f t="shared" si="1485"/>
        <v>5.8277852721029658E-2</v>
      </c>
      <c r="J2568" s="6">
        <f t="shared" si="1480"/>
        <v>390.59281863386218</v>
      </c>
      <c r="K2568" s="6">
        <f t="shared" si="1481"/>
        <v>307.82618228421444</v>
      </c>
      <c r="L2568" s="6">
        <f t="shared" si="1482"/>
        <v>116.06286454796556</v>
      </c>
      <c r="M2568" s="6">
        <f t="shared" si="1484"/>
        <v>814.48186546604211</v>
      </c>
      <c r="N2568" s="6">
        <f t="shared" si="1483"/>
        <v>803.79581460545489</v>
      </c>
      <c r="O2568" s="6">
        <f t="shared" si="1470"/>
        <v>3.0596437459652535</v>
      </c>
      <c r="P2568" s="6">
        <f t="shared" si="1471"/>
        <v>2.4626094582737155</v>
      </c>
      <c r="Q2568" s="6">
        <f t="shared" si="1472"/>
        <v>0.88981529486773603</v>
      </c>
      <c r="R2568" s="6">
        <f t="shared" si="1473"/>
        <v>6.412068499106705</v>
      </c>
      <c r="S2568" s="6">
        <f t="shared" si="1474"/>
        <v>6.2964005477427296</v>
      </c>
      <c r="T2568" s="6"/>
      <c r="U2568" s="6"/>
      <c r="V2568" s="6"/>
      <c r="W2568" s="6"/>
      <c r="X2568" s="4"/>
      <c r="Y2568" s="4"/>
      <c r="Z2568" s="4"/>
      <c r="AA2568" s="4"/>
    </row>
    <row r="2569" spans="1:27" x14ac:dyDescent="0.2">
      <c r="A2569" s="5">
        <v>2015</v>
      </c>
      <c r="B2569" s="5" t="s">
        <v>30</v>
      </c>
      <c r="C2569" s="5">
        <v>2</v>
      </c>
      <c r="D2569" s="5">
        <v>60</v>
      </c>
      <c r="F2569" s="5">
        <v>2.15</v>
      </c>
      <c r="G2569" s="5">
        <f t="shared" si="1479"/>
        <v>2.15</v>
      </c>
      <c r="H2569" s="6">
        <f t="shared" si="1469"/>
        <v>3.6305030103047042</v>
      </c>
      <c r="I2569" s="6">
        <f t="shared" si="1485"/>
        <v>6.0508383505078402E-2</v>
      </c>
      <c r="J2569" s="6">
        <f t="shared" si="1480"/>
        <v>406.30471659109486</v>
      </c>
      <c r="K2569" s="6">
        <f t="shared" si="1481"/>
        <v>319.54792762888491</v>
      </c>
      <c r="L2569" s="6">
        <f t="shared" si="1482"/>
        <v>119.17722030317886</v>
      </c>
      <c r="M2569" s="6">
        <f t="shared" si="1484"/>
        <v>845.02986452315861</v>
      </c>
      <c r="N2569" s="6">
        <f t="shared" si="1483"/>
        <v>834.71709849101569</v>
      </c>
      <c r="O2569" s="6">
        <f t="shared" si="1470"/>
        <v>3.1827202799635761</v>
      </c>
      <c r="P2569" s="6">
        <f t="shared" si="1471"/>
        <v>2.5563834210310792</v>
      </c>
      <c r="Q2569" s="6">
        <f t="shared" si="1472"/>
        <v>0.9136920223243713</v>
      </c>
      <c r="R2569" s="6">
        <f t="shared" si="1473"/>
        <v>6.6527957233190262</v>
      </c>
      <c r="S2569" s="6">
        <f t="shared" si="1474"/>
        <v>6.5386172715129565</v>
      </c>
      <c r="T2569" s="6"/>
      <c r="U2569" s="6"/>
      <c r="V2569" s="6"/>
      <c r="W2569" s="6"/>
      <c r="X2569" s="4"/>
      <c r="Y2569" s="4"/>
      <c r="Z2569" s="4"/>
      <c r="AA2569" s="4"/>
    </row>
    <row r="2570" spans="1:27" x14ac:dyDescent="0.2">
      <c r="A2570" s="5">
        <v>2015</v>
      </c>
      <c r="B2570" s="5" t="s">
        <v>30</v>
      </c>
      <c r="C2570" s="5">
        <v>2</v>
      </c>
      <c r="D2570" s="5">
        <v>60</v>
      </c>
      <c r="F2570" s="5">
        <v>2.15</v>
      </c>
      <c r="G2570" s="5">
        <f t="shared" si="1479"/>
        <v>2.15</v>
      </c>
      <c r="H2570" s="6">
        <f t="shared" si="1469"/>
        <v>3.6305030103047042</v>
      </c>
      <c r="I2570" s="6">
        <f t="shared" si="1485"/>
        <v>6.0508383505078402E-2</v>
      </c>
      <c r="J2570" s="6">
        <f t="shared" si="1480"/>
        <v>406.30471659109486</v>
      </c>
      <c r="K2570" s="6">
        <f t="shared" si="1481"/>
        <v>319.54792762888491</v>
      </c>
      <c r="L2570" s="6">
        <f t="shared" si="1482"/>
        <v>119.17722030317886</v>
      </c>
      <c r="M2570" s="6">
        <f t="shared" si="1484"/>
        <v>845.02986452315861</v>
      </c>
      <c r="N2570" s="6">
        <f t="shared" si="1483"/>
        <v>834.71709849101569</v>
      </c>
      <c r="O2570" s="6">
        <f t="shared" si="1470"/>
        <v>3.1827202799635761</v>
      </c>
      <c r="P2570" s="6">
        <f t="shared" si="1471"/>
        <v>2.5563834210310792</v>
      </c>
      <c r="Q2570" s="6">
        <f t="shared" si="1472"/>
        <v>0.9136920223243713</v>
      </c>
      <c r="R2570" s="6">
        <f t="shared" si="1473"/>
        <v>6.6527957233190262</v>
      </c>
      <c r="S2570" s="6">
        <f t="shared" si="1474"/>
        <v>6.5386172715129565</v>
      </c>
      <c r="T2570" s="6"/>
      <c r="U2570" s="6"/>
      <c r="V2570" s="6"/>
      <c r="W2570" s="6"/>
      <c r="X2570" s="4"/>
      <c r="Y2570" s="4"/>
      <c r="Z2570" s="4"/>
      <c r="AA2570" s="4"/>
    </row>
    <row r="2571" spans="1:27" x14ac:dyDescent="0.2">
      <c r="A2571" s="5">
        <v>2015</v>
      </c>
      <c r="B2571" s="5" t="s">
        <v>30</v>
      </c>
      <c r="C2571" s="5">
        <v>2</v>
      </c>
      <c r="D2571" s="5">
        <v>60</v>
      </c>
      <c r="F2571" s="5">
        <v>2.23</v>
      </c>
      <c r="G2571" s="5">
        <f t="shared" si="1479"/>
        <v>2.23</v>
      </c>
      <c r="H2571" s="6">
        <f t="shared" ref="H2571:H2634" si="1486">PI()*(G2571/2)^2</f>
        <v>3.9057065267591704</v>
      </c>
      <c r="I2571" s="6">
        <f t="shared" si="1485"/>
        <v>6.509510877931951E-2</v>
      </c>
      <c r="J2571" s="6">
        <f t="shared" si="1480"/>
        <v>438.70371334532916</v>
      </c>
      <c r="K2571" s="6">
        <f t="shared" si="1481"/>
        <v>343.64509355825913</v>
      </c>
      <c r="L2571" s="6">
        <f t="shared" si="1482"/>
        <v>125.47721767567083</v>
      </c>
      <c r="M2571" s="6">
        <f t="shared" si="1484"/>
        <v>907.82602457925918</v>
      </c>
      <c r="N2571" s="6">
        <f t="shared" si="1483"/>
        <v>898.31940268506162</v>
      </c>
      <c r="O2571" s="6">
        <f t="shared" ref="O2571:O2634" si="1487">(J2571*0.47)/D2571</f>
        <v>3.4365124212050784</v>
      </c>
      <c r="P2571" s="6">
        <f t="shared" ref="P2571:P2634" si="1488">(K2571*0.48)/D2571</f>
        <v>2.7491607484660729</v>
      </c>
      <c r="Q2571" s="6">
        <f t="shared" ref="Q2571:Q2634" si="1489">(L2571*0.46)/D2571</f>
        <v>0.96199200218014302</v>
      </c>
      <c r="R2571" s="6">
        <f t="shared" ref="R2571:R2634" si="1490">SUM(O2571:Q2571)</f>
        <v>7.147665171851294</v>
      </c>
      <c r="S2571" s="6">
        <f t="shared" ref="S2571:S2634" si="1491">(N2571*0.47)/D2571</f>
        <v>7.0368353210329824</v>
      </c>
      <c r="T2571" s="6"/>
      <c r="U2571" s="6"/>
      <c r="V2571" s="6"/>
      <c r="W2571" s="6"/>
      <c r="X2571" s="4"/>
      <c r="Y2571" s="4"/>
      <c r="Z2571" s="4"/>
      <c r="AA2571" s="4"/>
    </row>
    <row r="2572" spans="1:27" x14ac:dyDescent="0.2">
      <c r="A2572" s="5">
        <v>2015</v>
      </c>
      <c r="B2572" s="5" t="s">
        <v>30</v>
      </c>
      <c r="C2572" s="5">
        <v>2</v>
      </c>
      <c r="D2572" s="5">
        <v>60</v>
      </c>
      <c r="F2572" s="5">
        <v>2.2400000000000002</v>
      </c>
      <c r="G2572" s="5">
        <f t="shared" si="1479"/>
        <v>2.2400000000000002</v>
      </c>
      <c r="H2572" s="6">
        <f t="shared" si="1486"/>
        <v>3.9408138246630369</v>
      </c>
      <c r="I2572" s="6">
        <f t="shared" si="1485"/>
        <v>6.5680230411050616E-2</v>
      </c>
      <c r="J2572" s="6">
        <f t="shared" si="1480"/>
        <v>442.84519472264566</v>
      </c>
      <c r="K2572" s="6">
        <f t="shared" si="1481"/>
        <v>346.71850918522875</v>
      </c>
      <c r="L2572" s="6">
        <f t="shared" si="1482"/>
        <v>126.27132250010192</v>
      </c>
      <c r="M2572" s="6">
        <f t="shared" si="1484"/>
        <v>915.83502640797633</v>
      </c>
      <c r="N2572" s="6">
        <f t="shared" si="1483"/>
        <v>906.43469876159656</v>
      </c>
      <c r="O2572" s="6">
        <f t="shared" si="1487"/>
        <v>3.4689540253273909</v>
      </c>
      <c r="P2572" s="6">
        <f t="shared" si="1488"/>
        <v>2.7737480734818303</v>
      </c>
      <c r="Q2572" s="6">
        <f t="shared" si="1489"/>
        <v>0.96808013916744806</v>
      </c>
      <c r="R2572" s="6">
        <f t="shared" si="1490"/>
        <v>7.2107822379766695</v>
      </c>
      <c r="S2572" s="6">
        <f t="shared" si="1491"/>
        <v>7.1004051402991726</v>
      </c>
      <c r="T2572" s="6"/>
      <c r="U2572" s="6"/>
      <c r="V2572" s="6"/>
      <c r="W2572" s="6"/>
      <c r="X2572" s="4"/>
      <c r="Y2572" s="4"/>
      <c r="Z2572" s="4"/>
      <c r="AA2572" s="4"/>
    </row>
    <row r="2573" spans="1:27" x14ac:dyDescent="0.2">
      <c r="A2573" s="5">
        <v>2015</v>
      </c>
      <c r="B2573" s="5" t="s">
        <v>30</v>
      </c>
      <c r="C2573" s="5">
        <v>2</v>
      </c>
      <c r="D2573" s="5">
        <v>60</v>
      </c>
      <c r="F2573" s="5">
        <v>2.25</v>
      </c>
      <c r="G2573" s="5">
        <f t="shared" si="1479"/>
        <v>2.25</v>
      </c>
      <c r="H2573" s="6">
        <f t="shared" si="1486"/>
        <v>3.9760782021995817</v>
      </c>
      <c r="I2573" s="6">
        <f t="shared" si="1485"/>
        <v>6.6267970036659699E-2</v>
      </c>
      <c r="J2573" s="6">
        <f t="shared" si="1480"/>
        <v>447.00706378026553</v>
      </c>
      <c r="K2573" s="6">
        <f t="shared" si="1481"/>
        <v>349.80553829566469</v>
      </c>
      <c r="L2573" s="6">
        <f t="shared" si="1482"/>
        <v>127.06688215483571</v>
      </c>
      <c r="M2573" s="6">
        <f t="shared" si="1484"/>
        <v>923.87948423076602</v>
      </c>
      <c r="N2573" s="6">
        <f t="shared" si="1483"/>
        <v>914.58666880679573</v>
      </c>
      <c r="O2573" s="6">
        <f t="shared" si="1487"/>
        <v>3.5015553329454132</v>
      </c>
      <c r="P2573" s="6">
        <f t="shared" si="1488"/>
        <v>2.7984443063653175</v>
      </c>
      <c r="Q2573" s="6">
        <f t="shared" si="1489"/>
        <v>0.9741794298537404</v>
      </c>
      <c r="R2573" s="6">
        <f t="shared" si="1490"/>
        <v>7.2741790691644708</v>
      </c>
      <c r="S2573" s="6">
        <f t="shared" si="1491"/>
        <v>7.1642622389865664</v>
      </c>
      <c r="T2573" s="6"/>
      <c r="U2573" s="6"/>
      <c r="V2573" s="6"/>
      <c r="W2573" s="6"/>
      <c r="X2573" s="4"/>
      <c r="Y2573" s="4"/>
      <c r="Z2573" s="4"/>
      <c r="AA2573" s="4"/>
    </row>
    <row r="2574" spans="1:27" x14ac:dyDescent="0.2">
      <c r="A2574" s="5">
        <v>2015</v>
      </c>
      <c r="B2574" s="5" t="s">
        <v>30</v>
      </c>
      <c r="C2574" s="5">
        <v>2</v>
      </c>
      <c r="D2574" s="5">
        <v>60</v>
      </c>
      <c r="F2574" s="5">
        <v>2.29</v>
      </c>
      <c r="G2574" s="5">
        <f t="shared" si="1479"/>
        <v>2.29</v>
      </c>
      <c r="H2574" s="6">
        <f t="shared" si="1486"/>
        <v>4.1187065086725587</v>
      </c>
      <c r="I2574" s="6">
        <f t="shared" si="1485"/>
        <v>6.8645108477875985E-2</v>
      </c>
      <c r="J2574" s="6">
        <f t="shared" si="1480"/>
        <v>463.85859794041642</v>
      </c>
      <c r="K2574" s="6">
        <f t="shared" si="1481"/>
        <v>362.28977748504997</v>
      </c>
      <c r="L2574" s="6">
        <f t="shared" si="1482"/>
        <v>130.26359311045968</v>
      </c>
      <c r="M2574" s="6">
        <f t="shared" si="1484"/>
        <v>956.41196853592601</v>
      </c>
      <c r="N2574" s="6">
        <f t="shared" si="1483"/>
        <v>947.56132123960435</v>
      </c>
      <c r="O2574" s="6">
        <f t="shared" si="1487"/>
        <v>3.6335590171999286</v>
      </c>
      <c r="P2574" s="6">
        <f t="shared" si="1488"/>
        <v>2.8983182198803998</v>
      </c>
      <c r="Q2574" s="6">
        <f t="shared" si="1489"/>
        <v>0.99868754718019093</v>
      </c>
      <c r="R2574" s="6">
        <f t="shared" si="1490"/>
        <v>7.5305647842605197</v>
      </c>
      <c r="S2574" s="6">
        <f t="shared" si="1491"/>
        <v>7.4225636830435668</v>
      </c>
      <c r="T2574" s="6"/>
      <c r="U2574" s="6"/>
      <c r="V2574" s="6"/>
      <c r="W2574" s="6"/>
      <c r="X2574" s="4"/>
      <c r="Y2574" s="4"/>
      <c r="Z2574" s="4"/>
      <c r="AA2574" s="4"/>
    </row>
    <row r="2575" spans="1:27" x14ac:dyDescent="0.2">
      <c r="A2575" s="5">
        <v>2015</v>
      </c>
      <c r="B2575" s="5" t="s">
        <v>30</v>
      </c>
      <c r="C2575" s="5">
        <v>2</v>
      </c>
      <c r="D2575" s="5">
        <v>60</v>
      </c>
      <c r="F2575" s="5">
        <v>2.29</v>
      </c>
      <c r="G2575" s="5">
        <f t="shared" si="1479"/>
        <v>2.29</v>
      </c>
      <c r="H2575" s="6">
        <f t="shared" si="1486"/>
        <v>4.1187065086725587</v>
      </c>
      <c r="I2575" s="6">
        <f t="shared" si="1485"/>
        <v>6.8645108477875985E-2</v>
      </c>
      <c r="J2575" s="6">
        <f t="shared" si="1480"/>
        <v>463.85859794041642</v>
      </c>
      <c r="K2575" s="6">
        <f t="shared" si="1481"/>
        <v>362.28977748504997</v>
      </c>
      <c r="L2575" s="6">
        <f t="shared" si="1482"/>
        <v>130.26359311045968</v>
      </c>
      <c r="M2575" s="6">
        <f t="shared" si="1484"/>
        <v>956.41196853592601</v>
      </c>
      <c r="N2575" s="6">
        <f t="shared" si="1483"/>
        <v>947.56132123960435</v>
      </c>
      <c r="O2575" s="6">
        <f t="shared" si="1487"/>
        <v>3.6335590171999286</v>
      </c>
      <c r="P2575" s="6">
        <f t="shared" si="1488"/>
        <v>2.8983182198803998</v>
      </c>
      <c r="Q2575" s="6">
        <f t="shared" si="1489"/>
        <v>0.99868754718019093</v>
      </c>
      <c r="R2575" s="6">
        <f t="shared" si="1490"/>
        <v>7.5305647842605197</v>
      </c>
      <c r="S2575" s="6">
        <f t="shared" si="1491"/>
        <v>7.4225636830435668</v>
      </c>
      <c r="T2575" s="6"/>
      <c r="U2575" s="6"/>
      <c r="V2575" s="6"/>
      <c r="W2575" s="6"/>
      <c r="X2575" s="4"/>
      <c r="Y2575" s="4"/>
      <c r="Z2575" s="4"/>
      <c r="AA2575" s="4"/>
    </row>
    <row r="2576" spans="1:27" x14ac:dyDescent="0.2">
      <c r="A2576" s="5">
        <v>2015</v>
      </c>
      <c r="B2576" s="5" t="s">
        <v>30</v>
      </c>
      <c r="C2576" s="5">
        <v>2</v>
      </c>
      <c r="D2576" s="5">
        <v>60</v>
      </c>
      <c r="F2576" s="5">
        <v>2.2999999999999998</v>
      </c>
      <c r="G2576" s="5">
        <f t="shared" si="1479"/>
        <v>2.2999999999999998</v>
      </c>
      <c r="H2576" s="6">
        <f t="shared" si="1486"/>
        <v>4.1547562843725006</v>
      </c>
      <c r="I2576" s="6">
        <f t="shared" si="1485"/>
        <v>6.9245938072875005E-2</v>
      </c>
      <c r="J2576" s="6">
        <f t="shared" si="1480"/>
        <v>468.12254093041702</v>
      </c>
      <c r="K2576" s="6">
        <f t="shared" si="1481"/>
        <v>365.44486497106425</v>
      </c>
      <c r="L2576" s="6">
        <f t="shared" si="1482"/>
        <v>131.06637017402932</v>
      </c>
      <c r="M2576" s="6">
        <f t="shared" si="1484"/>
        <v>964.63377607551058</v>
      </c>
      <c r="N2576" s="6">
        <f t="shared" si="1483"/>
        <v>955.89668549005148</v>
      </c>
      <c r="O2576" s="6">
        <f t="shared" si="1487"/>
        <v>3.666959903954933</v>
      </c>
      <c r="P2576" s="6">
        <f t="shared" si="1488"/>
        <v>2.9235589197685141</v>
      </c>
      <c r="Q2576" s="6">
        <f t="shared" si="1489"/>
        <v>1.0048421713342248</v>
      </c>
      <c r="R2576" s="6">
        <f t="shared" si="1490"/>
        <v>7.5953609950576721</v>
      </c>
      <c r="S2576" s="6">
        <f t="shared" si="1491"/>
        <v>7.4878573696720698</v>
      </c>
      <c r="T2576" s="6"/>
      <c r="U2576" s="6"/>
      <c r="V2576" s="6"/>
      <c r="W2576" s="6"/>
      <c r="X2576" s="4"/>
      <c r="Y2576" s="4"/>
      <c r="Z2576" s="4"/>
      <c r="AA2576" s="4"/>
    </row>
    <row r="2577" spans="1:27" x14ac:dyDescent="0.2">
      <c r="A2577" s="5">
        <v>2015</v>
      </c>
      <c r="B2577" s="5" t="s">
        <v>30</v>
      </c>
      <c r="C2577" s="5">
        <v>2</v>
      </c>
      <c r="D2577" s="5">
        <v>60</v>
      </c>
      <c r="F2577" s="5">
        <v>2.4900000000000002</v>
      </c>
      <c r="G2577" s="5">
        <f t="shared" si="1479"/>
        <v>2.4900000000000002</v>
      </c>
      <c r="H2577" s="6">
        <f t="shared" si="1486"/>
        <v>4.8695471528805196</v>
      </c>
      <c r="I2577" s="6">
        <f t="shared" si="1485"/>
        <v>8.1159119214675321E-2</v>
      </c>
      <c r="J2577" s="6">
        <f t="shared" si="1480"/>
        <v>553.03131924187767</v>
      </c>
      <c r="K2577" s="6">
        <f t="shared" si="1481"/>
        <v>427.97674448335749</v>
      </c>
      <c r="L2577" s="6">
        <f t="shared" si="1482"/>
        <v>146.58721798019008</v>
      </c>
      <c r="M2577" s="6">
        <f t="shared" si="1484"/>
        <v>1127.5952817054254</v>
      </c>
      <c r="N2577" s="6">
        <f t="shared" si="1483"/>
        <v>1121.2402846640443</v>
      </c>
      <c r="O2577" s="6">
        <f t="shared" si="1487"/>
        <v>4.3320786673947085</v>
      </c>
      <c r="P2577" s="6">
        <f t="shared" si="1488"/>
        <v>3.4238139558668599</v>
      </c>
      <c r="Q2577" s="6">
        <f t="shared" si="1489"/>
        <v>1.1238353378481241</v>
      </c>
      <c r="R2577" s="6">
        <f t="shared" si="1490"/>
        <v>8.8797279611096922</v>
      </c>
      <c r="S2577" s="6">
        <f t="shared" si="1491"/>
        <v>8.7830488965350124</v>
      </c>
      <c r="T2577" s="6"/>
      <c r="U2577" s="6"/>
      <c r="V2577" s="6"/>
      <c r="W2577" s="6"/>
      <c r="X2577" s="4"/>
      <c r="Y2577" s="4"/>
      <c r="Z2577" s="4"/>
      <c r="AA2577" s="4"/>
    </row>
    <row r="2578" spans="1:27" x14ac:dyDescent="0.2">
      <c r="A2578" s="5">
        <v>2015</v>
      </c>
      <c r="B2578" s="5" t="s">
        <v>30</v>
      </c>
      <c r="C2578" s="5">
        <v>2</v>
      </c>
      <c r="D2578" s="5">
        <v>60</v>
      </c>
      <c r="F2578" s="5">
        <v>2.67</v>
      </c>
      <c r="G2578" s="5">
        <f t="shared" si="1479"/>
        <v>2.67</v>
      </c>
      <c r="H2578" s="6">
        <f t="shared" si="1486"/>
        <v>5.5990249670440688</v>
      </c>
      <c r="I2578" s="6">
        <f t="shared" si="1485"/>
        <v>9.331708278406782E-2</v>
      </c>
      <c r="J2578" s="6">
        <f t="shared" si="1480"/>
        <v>640.33132335571554</v>
      </c>
      <c r="K2578" s="6">
        <f t="shared" si="1481"/>
        <v>491.74605016621047</v>
      </c>
      <c r="L2578" s="6">
        <f t="shared" si="1482"/>
        <v>161.74687612534339</v>
      </c>
      <c r="M2578" s="6">
        <f t="shared" si="1484"/>
        <v>1293.8242496472692</v>
      </c>
      <c r="N2578" s="6">
        <f t="shared" si="1483"/>
        <v>1290.1067296412361</v>
      </c>
      <c r="O2578" s="6">
        <f t="shared" si="1487"/>
        <v>5.0159286996197716</v>
      </c>
      <c r="P2578" s="6">
        <f t="shared" si="1488"/>
        <v>3.9339684013296838</v>
      </c>
      <c r="Q2578" s="6">
        <f t="shared" si="1489"/>
        <v>1.2400593836276326</v>
      </c>
      <c r="R2578" s="6">
        <f t="shared" si="1490"/>
        <v>10.189956484577088</v>
      </c>
      <c r="S2578" s="6">
        <f t="shared" si="1491"/>
        <v>10.10583604885635</v>
      </c>
      <c r="T2578" s="6"/>
      <c r="U2578" s="6"/>
      <c r="V2578" s="6"/>
      <c r="W2578" s="6"/>
      <c r="X2578" s="4"/>
      <c r="Y2578" s="4"/>
      <c r="Z2578" s="4"/>
      <c r="AA2578" s="4"/>
    </row>
    <row r="2579" spans="1:27" x14ac:dyDescent="0.2">
      <c r="A2579" s="5">
        <v>2015</v>
      </c>
      <c r="B2579" s="5" t="s">
        <v>30</v>
      </c>
      <c r="C2579" s="5">
        <v>2</v>
      </c>
      <c r="D2579" s="5">
        <v>60</v>
      </c>
      <c r="F2579" s="5">
        <v>2.86</v>
      </c>
      <c r="G2579" s="5">
        <f t="shared" si="1479"/>
        <v>2.86</v>
      </c>
      <c r="H2579" s="6">
        <f t="shared" si="1486"/>
        <v>6.4242428173257666</v>
      </c>
      <c r="I2579" s="6">
        <f t="shared" si="1485"/>
        <v>0.10707071362209611</v>
      </c>
      <c r="J2579" s="6">
        <f t="shared" si="1480"/>
        <v>739.77519922970203</v>
      </c>
      <c r="K2579" s="6">
        <f t="shared" si="1481"/>
        <v>563.83479862553304</v>
      </c>
      <c r="L2579" s="6">
        <f t="shared" si="1482"/>
        <v>178.20961416512299</v>
      </c>
      <c r="M2579" s="6">
        <f t="shared" si="1484"/>
        <v>1481.8196120203581</v>
      </c>
      <c r="N2579" s="6">
        <f t="shared" si="1483"/>
        <v>1481.2683106875938</v>
      </c>
      <c r="O2579" s="6">
        <f t="shared" si="1487"/>
        <v>5.7949057272993327</v>
      </c>
      <c r="P2579" s="6">
        <f t="shared" si="1488"/>
        <v>4.5106783890042648</v>
      </c>
      <c r="Q2579" s="6">
        <f t="shared" si="1489"/>
        <v>1.3662737085992762</v>
      </c>
      <c r="R2579" s="6">
        <f t="shared" si="1490"/>
        <v>11.671857824902874</v>
      </c>
      <c r="S2579" s="6">
        <f t="shared" si="1491"/>
        <v>11.603268433719483</v>
      </c>
      <c r="T2579" s="6"/>
      <c r="U2579" s="6"/>
      <c r="V2579" s="6"/>
      <c r="W2579" s="6"/>
      <c r="X2579" s="4"/>
      <c r="Y2579" s="4"/>
      <c r="Z2579" s="4"/>
      <c r="AA2579" s="4"/>
    </row>
    <row r="2580" spans="1:27" x14ac:dyDescent="0.2">
      <c r="A2580" s="5">
        <v>2015</v>
      </c>
      <c r="B2580" s="5" t="s">
        <v>30</v>
      </c>
      <c r="C2580" s="5">
        <v>2</v>
      </c>
      <c r="D2580" s="5">
        <v>60</v>
      </c>
      <c r="F2580" s="5">
        <v>2.91</v>
      </c>
      <c r="G2580" s="5">
        <f t="shared" si="1479"/>
        <v>2.91</v>
      </c>
      <c r="H2580" s="6">
        <f t="shared" si="1486"/>
        <v>6.6508301874659326</v>
      </c>
      <c r="I2580" s="6">
        <f t="shared" si="1485"/>
        <v>0.11084716979109888</v>
      </c>
      <c r="J2580" s="6">
        <f t="shared" si="1480"/>
        <v>767.19607961091776</v>
      </c>
      <c r="K2580" s="6">
        <f t="shared" si="1481"/>
        <v>583.62047295616298</v>
      </c>
      <c r="L2580" s="6">
        <f t="shared" si="1482"/>
        <v>182.6182335970334</v>
      </c>
      <c r="M2580" s="6">
        <f t="shared" si="1484"/>
        <v>1533.434786164114</v>
      </c>
      <c r="N2580" s="6">
        <f t="shared" si="1483"/>
        <v>1533.7794447463368</v>
      </c>
      <c r="O2580" s="6">
        <f t="shared" si="1487"/>
        <v>6.0097026236188551</v>
      </c>
      <c r="P2580" s="6">
        <f t="shared" si="1488"/>
        <v>4.6689637836493034</v>
      </c>
      <c r="Q2580" s="6">
        <f t="shared" si="1489"/>
        <v>1.4000731242439228</v>
      </c>
      <c r="R2580" s="6">
        <f t="shared" si="1490"/>
        <v>12.078739531512081</v>
      </c>
      <c r="S2580" s="6">
        <f t="shared" si="1491"/>
        <v>12.014605650512971</v>
      </c>
      <c r="T2580" s="6"/>
      <c r="U2580" s="6"/>
      <c r="V2580" s="6"/>
      <c r="W2580" s="6"/>
      <c r="X2580" s="4"/>
      <c r="Y2580" s="4"/>
      <c r="Z2580" s="4"/>
      <c r="AA2580" s="4"/>
    </row>
    <row r="2581" spans="1:27" x14ac:dyDescent="0.2">
      <c r="A2581" s="5">
        <v>2015</v>
      </c>
      <c r="B2581" s="5" t="s">
        <v>30</v>
      </c>
      <c r="C2581" s="5">
        <v>2</v>
      </c>
      <c r="D2581" s="5">
        <v>60</v>
      </c>
      <c r="F2581" s="5">
        <v>2.93</v>
      </c>
      <c r="G2581" s="5">
        <f t="shared" si="1479"/>
        <v>2.93</v>
      </c>
      <c r="H2581" s="6">
        <f t="shared" si="1486"/>
        <v>6.7425646929507543</v>
      </c>
      <c r="I2581" s="6">
        <f t="shared" si="1485"/>
        <v>0.1123760782158459</v>
      </c>
      <c r="J2581" s="6">
        <f t="shared" si="1480"/>
        <v>778.31087874119419</v>
      </c>
      <c r="K2581" s="6">
        <f t="shared" si="1481"/>
        <v>591.6297913175996</v>
      </c>
      <c r="L2581" s="6">
        <f t="shared" si="1482"/>
        <v>184.39042610112503</v>
      </c>
      <c r="M2581" s="6">
        <f t="shared" si="1484"/>
        <v>1554.3310961599188</v>
      </c>
      <c r="N2581" s="6">
        <f t="shared" si="1483"/>
        <v>1555.0412799133819</v>
      </c>
      <c r="O2581" s="6">
        <f t="shared" si="1487"/>
        <v>6.0967685501393545</v>
      </c>
      <c r="P2581" s="6">
        <f t="shared" si="1488"/>
        <v>4.7330383305407961</v>
      </c>
      <c r="Q2581" s="6">
        <f t="shared" si="1489"/>
        <v>1.4136599334419586</v>
      </c>
      <c r="R2581" s="6">
        <f t="shared" si="1490"/>
        <v>12.24346681412211</v>
      </c>
      <c r="S2581" s="6">
        <f t="shared" si="1491"/>
        <v>12.181156692654826</v>
      </c>
      <c r="T2581" s="6"/>
      <c r="U2581" s="6"/>
      <c r="V2581" s="6"/>
      <c r="W2581" s="6"/>
      <c r="X2581" s="4"/>
      <c r="Y2581" s="4"/>
      <c r="Z2581" s="4"/>
      <c r="AA2581" s="4"/>
    </row>
    <row r="2582" spans="1:27" x14ac:dyDescent="0.2">
      <c r="A2582" s="5">
        <v>2015</v>
      </c>
      <c r="B2582" s="5" t="s">
        <v>30</v>
      </c>
      <c r="C2582" s="5">
        <v>2</v>
      </c>
      <c r="D2582" s="5">
        <v>60</v>
      </c>
      <c r="F2582" s="5">
        <v>3.01</v>
      </c>
      <c r="G2582" s="5">
        <f t="shared" si="1479"/>
        <v>3.01</v>
      </c>
      <c r="H2582" s="6">
        <f t="shared" si="1486"/>
        <v>7.1157859001972197</v>
      </c>
      <c r="I2582" s="6">
        <f t="shared" si="1485"/>
        <v>0.11859643166995366</v>
      </c>
      <c r="J2582" s="6">
        <f t="shared" si="1480"/>
        <v>823.60834584368638</v>
      </c>
      <c r="K2582" s="6">
        <f t="shared" si="1481"/>
        <v>624.21010702531782</v>
      </c>
      <c r="L2582" s="6">
        <f t="shared" si="1482"/>
        <v>191.52866520347226</v>
      </c>
      <c r="M2582" s="6">
        <f t="shared" si="1484"/>
        <v>1639.3471180724764</v>
      </c>
      <c r="N2582" s="6">
        <f t="shared" si="1483"/>
        <v>1641.5596234953841</v>
      </c>
      <c r="O2582" s="6">
        <f t="shared" si="1487"/>
        <v>6.4515987091088762</v>
      </c>
      <c r="P2582" s="6">
        <f t="shared" si="1488"/>
        <v>4.993680856202543</v>
      </c>
      <c r="Q2582" s="6">
        <f t="shared" si="1489"/>
        <v>1.4683864332266205</v>
      </c>
      <c r="R2582" s="6">
        <f t="shared" si="1490"/>
        <v>12.91366599853804</v>
      </c>
      <c r="S2582" s="6">
        <f t="shared" si="1491"/>
        <v>12.858883717380508</v>
      </c>
      <c r="T2582" s="6"/>
      <c r="U2582" s="6"/>
      <c r="V2582" s="6"/>
      <c r="W2582" s="6"/>
      <c r="X2582" s="4"/>
      <c r="Y2582" s="4"/>
      <c r="Z2582" s="4"/>
      <c r="AA2582" s="4"/>
    </row>
    <row r="2583" spans="1:27" x14ac:dyDescent="0.2">
      <c r="A2583" s="5">
        <v>2015</v>
      </c>
      <c r="B2583" s="5" t="s">
        <v>30</v>
      </c>
      <c r="C2583" s="5">
        <v>2</v>
      </c>
      <c r="D2583" s="5">
        <v>60</v>
      </c>
      <c r="F2583" s="5">
        <v>3.02</v>
      </c>
      <c r="G2583" s="5">
        <f t="shared" ref="G2583:G2646" si="1492">E2583+F2583</f>
        <v>3.02</v>
      </c>
      <c r="H2583" s="6">
        <f t="shared" si="1486"/>
        <v>7.1631454094500873</v>
      </c>
      <c r="I2583" s="6">
        <f t="shared" si="1485"/>
        <v>0.11938575682416812</v>
      </c>
      <c r="J2583" s="6">
        <f t="shared" si="1480"/>
        <v>829.36495127093224</v>
      </c>
      <c r="K2583" s="6">
        <f t="shared" si="1481"/>
        <v>628.34373119469183</v>
      </c>
      <c r="L2583" s="6">
        <f t="shared" si="1482"/>
        <v>192.42646993008123</v>
      </c>
      <c r="M2583" s="6">
        <f t="shared" si="1484"/>
        <v>1650.1351523957051</v>
      </c>
      <c r="N2583" s="6">
        <f t="shared" si="1483"/>
        <v>1652.5399247210237</v>
      </c>
      <c r="O2583" s="6">
        <f t="shared" si="1487"/>
        <v>6.4966921182889683</v>
      </c>
      <c r="P2583" s="6">
        <f t="shared" si="1488"/>
        <v>5.0267498495575342</v>
      </c>
      <c r="Q2583" s="6">
        <f t="shared" si="1489"/>
        <v>1.4752696027972896</v>
      </c>
      <c r="R2583" s="6">
        <f t="shared" si="1490"/>
        <v>12.998711570643792</v>
      </c>
      <c r="S2583" s="6">
        <f t="shared" si="1491"/>
        <v>12.944896076981353</v>
      </c>
      <c r="T2583" s="6"/>
      <c r="U2583" s="6"/>
      <c r="V2583" s="6"/>
      <c r="W2583" s="6"/>
      <c r="X2583" s="4"/>
      <c r="Y2583" s="4"/>
      <c r="Z2583" s="4"/>
      <c r="AA2583" s="4"/>
    </row>
    <row r="2584" spans="1:27" x14ac:dyDescent="0.2">
      <c r="A2584" s="5">
        <v>2015</v>
      </c>
      <c r="B2584" s="5" t="s">
        <v>30</v>
      </c>
      <c r="C2584" s="5">
        <v>2</v>
      </c>
      <c r="D2584" s="5">
        <v>60</v>
      </c>
      <c r="F2584" s="5">
        <v>3.04</v>
      </c>
      <c r="G2584" s="5">
        <f t="shared" si="1492"/>
        <v>3.04</v>
      </c>
      <c r="H2584" s="6">
        <f t="shared" si="1486"/>
        <v>7.2583356668538581</v>
      </c>
      <c r="I2584" s="6">
        <f t="shared" si="1485"/>
        <v>0.12097226111423097</v>
      </c>
      <c r="J2584" s="6">
        <f t="shared" si="1480"/>
        <v>840.94118712519412</v>
      </c>
      <c r="K2584" s="6">
        <f t="shared" si="1481"/>
        <v>636.65169769346528</v>
      </c>
      <c r="L2584" s="6">
        <f t="shared" si="1482"/>
        <v>194.22573611716953</v>
      </c>
      <c r="M2584" s="6">
        <f t="shared" si="1484"/>
        <v>1671.8186209358291</v>
      </c>
      <c r="N2584" s="6">
        <f t="shared" si="1483"/>
        <v>1674.6108795112109</v>
      </c>
      <c r="O2584" s="6">
        <f t="shared" si="1487"/>
        <v>6.5873726324806876</v>
      </c>
      <c r="P2584" s="6">
        <f t="shared" si="1488"/>
        <v>5.0932135815477215</v>
      </c>
      <c r="Q2584" s="6">
        <f t="shared" si="1489"/>
        <v>1.4890639768982998</v>
      </c>
      <c r="R2584" s="6">
        <f t="shared" si="1490"/>
        <v>13.16965019092671</v>
      </c>
      <c r="S2584" s="6">
        <f t="shared" si="1491"/>
        <v>13.117785222837819</v>
      </c>
      <c r="T2584" s="6"/>
      <c r="U2584" s="6"/>
      <c r="V2584" s="6"/>
      <c r="W2584" s="6"/>
      <c r="X2584" s="4"/>
      <c r="Y2584" s="4"/>
      <c r="Z2584" s="4"/>
      <c r="AA2584" s="4"/>
    </row>
    <row r="2585" spans="1:27" x14ac:dyDescent="0.2">
      <c r="A2585" s="5">
        <v>2015</v>
      </c>
      <c r="B2585" s="5" t="s">
        <v>30</v>
      </c>
      <c r="C2585" s="5">
        <v>2</v>
      </c>
      <c r="D2585" s="5">
        <v>60</v>
      </c>
      <c r="F2585" s="5">
        <v>3.14</v>
      </c>
      <c r="G2585" s="5">
        <f t="shared" si="1492"/>
        <v>3.14</v>
      </c>
      <c r="H2585" s="6">
        <f t="shared" si="1486"/>
        <v>7.7437117318334812</v>
      </c>
      <c r="I2585" s="6">
        <f t="shared" si="1485"/>
        <v>0.12906186219722468</v>
      </c>
      <c r="J2585" s="6">
        <f t="shared" si="1480"/>
        <v>900.08465760594345</v>
      </c>
      <c r="K2585" s="6">
        <f t="shared" si="1481"/>
        <v>679.00577778515333</v>
      </c>
      <c r="L2585" s="6">
        <f t="shared" si="1482"/>
        <v>203.29459256954613</v>
      </c>
      <c r="M2585" s="6">
        <f t="shared" si="1484"/>
        <v>1782.3850279606431</v>
      </c>
      <c r="N2585" s="6">
        <f t="shared" si="1483"/>
        <v>1787.173013600664</v>
      </c>
      <c r="O2585" s="6">
        <f t="shared" si="1487"/>
        <v>7.0506631512465567</v>
      </c>
      <c r="P2585" s="6">
        <f t="shared" si="1488"/>
        <v>5.4320462222812269</v>
      </c>
      <c r="Q2585" s="6">
        <f t="shared" si="1489"/>
        <v>1.5585918763665203</v>
      </c>
      <c r="R2585" s="6">
        <f t="shared" si="1490"/>
        <v>14.041301249894303</v>
      </c>
      <c r="S2585" s="6">
        <f t="shared" si="1491"/>
        <v>13.999521939871867</v>
      </c>
      <c r="T2585" s="6"/>
      <c r="U2585" s="6"/>
      <c r="V2585" s="6"/>
      <c r="W2585" s="6"/>
      <c r="X2585" s="4"/>
      <c r="Y2585" s="4"/>
      <c r="Z2585" s="4"/>
      <c r="AA2585" s="4"/>
    </row>
    <row r="2586" spans="1:27" x14ac:dyDescent="0.2">
      <c r="A2586" s="5">
        <v>2015</v>
      </c>
      <c r="B2586" s="5" t="s">
        <v>30</v>
      </c>
      <c r="C2586" s="5">
        <v>2</v>
      </c>
      <c r="D2586" s="5">
        <v>60</v>
      </c>
      <c r="F2586" s="5">
        <v>3.15</v>
      </c>
      <c r="G2586" s="5">
        <f t="shared" si="1492"/>
        <v>3.15</v>
      </c>
      <c r="H2586" s="6">
        <f t="shared" si="1486"/>
        <v>7.7931132763111801</v>
      </c>
      <c r="I2586" s="6">
        <f t="shared" si="1485"/>
        <v>0.12988522127185301</v>
      </c>
      <c r="J2586" s="6">
        <f t="shared" si="1480"/>
        <v>906.11487720193736</v>
      </c>
      <c r="K2586" s="6">
        <f t="shared" si="1481"/>
        <v>683.31581468171669</v>
      </c>
      <c r="L2586" s="6">
        <f t="shared" si="1482"/>
        <v>204.20807154900092</v>
      </c>
      <c r="M2586" s="6">
        <f t="shared" si="1484"/>
        <v>1793.6387634326552</v>
      </c>
      <c r="N2586" s="6">
        <f t="shared" si="1483"/>
        <v>1798.6315967583364</v>
      </c>
      <c r="O2586" s="6">
        <f t="shared" si="1487"/>
        <v>7.0978998714151755</v>
      </c>
      <c r="P2586" s="6">
        <f t="shared" si="1488"/>
        <v>5.4665265174537332</v>
      </c>
      <c r="Q2586" s="6">
        <f t="shared" si="1489"/>
        <v>1.5655952152090071</v>
      </c>
      <c r="R2586" s="6">
        <f t="shared" si="1490"/>
        <v>14.130021604077918</v>
      </c>
      <c r="S2586" s="6">
        <f t="shared" si="1491"/>
        <v>14.089280841273633</v>
      </c>
      <c r="T2586" s="6"/>
      <c r="U2586" s="6"/>
      <c r="V2586" s="6"/>
      <c r="W2586" s="6"/>
      <c r="X2586" s="4"/>
      <c r="Y2586" s="4"/>
      <c r="Z2586" s="4"/>
      <c r="AA2586" s="4"/>
    </row>
    <row r="2587" spans="1:27" x14ac:dyDescent="0.2">
      <c r="A2587" s="5">
        <v>2015</v>
      </c>
      <c r="B2587" s="5" t="s">
        <v>30</v>
      </c>
      <c r="C2587" s="5">
        <v>2</v>
      </c>
      <c r="D2587" s="5">
        <v>60</v>
      </c>
      <c r="F2587" s="5">
        <v>3.16</v>
      </c>
      <c r="G2587" s="5">
        <f t="shared" si="1492"/>
        <v>3.16</v>
      </c>
      <c r="H2587" s="6">
        <f t="shared" si="1486"/>
        <v>7.8426719004215606</v>
      </c>
      <c r="I2587" s="6">
        <f t="shared" si="1485"/>
        <v>0.13071119834035935</v>
      </c>
      <c r="J2587" s="6">
        <f t="shared" si="1480"/>
        <v>912.16619153421811</v>
      </c>
      <c r="K2587" s="6">
        <f t="shared" si="1481"/>
        <v>687.63941872867485</v>
      </c>
      <c r="L2587" s="6">
        <f t="shared" si="1482"/>
        <v>205.12274027679706</v>
      </c>
      <c r="M2587" s="6">
        <f t="shared" si="1484"/>
        <v>1804.92835053969</v>
      </c>
      <c r="N2587" s="6">
        <f t="shared" si="1483"/>
        <v>1810.1269791296563</v>
      </c>
      <c r="O2587" s="6">
        <f t="shared" si="1487"/>
        <v>7.1453018336847087</v>
      </c>
      <c r="P2587" s="6">
        <f t="shared" si="1488"/>
        <v>5.5011153498293988</v>
      </c>
      <c r="Q2587" s="6">
        <f t="shared" si="1489"/>
        <v>1.5726076754554441</v>
      </c>
      <c r="R2587" s="6">
        <f t="shared" si="1490"/>
        <v>14.219024858969551</v>
      </c>
      <c r="S2587" s="6">
        <f t="shared" si="1491"/>
        <v>14.179328003182308</v>
      </c>
      <c r="T2587" s="6"/>
      <c r="U2587" s="6"/>
      <c r="V2587" s="6"/>
      <c r="W2587" s="6"/>
      <c r="X2587" s="4"/>
      <c r="Y2587" s="4"/>
      <c r="Z2587" s="4"/>
      <c r="AA2587" s="4"/>
    </row>
    <row r="2588" spans="1:27" x14ac:dyDescent="0.2">
      <c r="A2588" s="5">
        <v>2015</v>
      </c>
      <c r="B2588" s="5" t="s">
        <v>30</v>
      </c>
      <c r="C2588" s="5">
        <v>2</v>
      </c>
      <c r="D2588" s="5">
        <v>60</v>
      </c>
      <c r="F2588" s="5">
        <v>3.2</v>
      </c>
      <c r="G2588" s="5">
        <f t="shared" si="1492"/>
        <v>3.2</v>
      </c>
      <c r="H2588" s="6">
        <f t="shared" si="1486"/>
        <v>8.0424771931898711</v>
      </c>
      <c r="I2588" s="6">
        <f t="shared" si="1485"/>
        <v>0.13404128655316452</v>
      </c>
      <c r="J2588" s="6">
        <f t="shared" si="1480"/>
        <v>936.58252968570139</v>
      </c>
      <c r="K2588" s="6">
        <f t="shared" si="1481"/>
        <v>705.06949784068956</v>
      </c>
      <c r="L2588" s="6">
        <f t="shared" si="1482"/>
        <v>208.79326838190261</v>
      </c>
      <c r="M2588" s="6">
        <f t="shared" si="1484"/>
        <v>1850.4452959082937</v>
      </c>
      <c r="N2588" s="6">
        <f t="shared" si="1483"/>
        <v>1856.4765240248064</v>
      </c>
      <c r="O2588" s="6">
        <f t="shared" si="1487"/>
        <v>7.336563149204661</v>
      </c>
      <c r="P2588" s="6">
        <f t="shared" si="1488"/>
        <v>5.6405559827255161</v>
      </c>
      <c r="Q2588" s="6">
        <f t="shared" si="1489"/>
        <v>1.6007483909279199</v>
      </c>
      <c r="R2588" s="6">
        <f t="shared" si="1490"/>
        <v>14.577867522858098</v>
      </c>
      <c r="S2588" s="6">
        <f t="shared" si="1491"/>
        <v>14.542399438194316</v>
      </c>
      <c r="T2588" s="6"/>
      <c r="U2588" s="6"/>
      <c r="V2588" s="6"/>
      <c r="W2588" s="6"/>
      <c r="X2588" s="4"/>
      <c r="Y2588" s="4"/>
      <c r="Z2588" s="4"/>
      <c r="AA2588" s="4"/>
    </row>
    <row r="2589" spans="1:27" x14ac:dyDescent="0.2">
      <c r="A2589" s="5">
        <v>2015</v>
      </c>
      <c r="B2589" s="5" t="s">
        <v>30</v>
      </c>
      <c r="C2589" s="5">
        <v>2</v>
      </c>
      <c r="D2589" s="5">
        <v>60</v>
      </c>
      <c r="F2589" s="5">
        <v>3.23</v>
      </c>
      <c r="G2589" s="5">
        <f t="shared" si="1492"/>
        <v>3.23</v>
      </c>
      <c r="H2589" s="6">
        <f t="shared" si="1486"/>
        <v>8.1939804989092391</v>
      </c>
      <c r="I2589" s="6">
        <f t="shared" si="1485"/>
        <v>0.13656634164848733</v>
      </c>
      <c r="J2589" s="6">
        <f t="shared" si="1480"/>
        <v>955.11660381926947</v>
      </c>
      <c r="K2589" s="6">
        <f t="shared" si="1481"/>
        <v>718.28449131899947</v>
      </c>
      <c r="L2589" s="6">
        <f t="shared" si="1482"/>
        <v>211.5585490028287</v>
      </c>
      <c r="M2589" s="6">
        <f t="shared" si="1484"/>
        <v>1884.9596441410974</v>
      </c>
      <c r="N2589" s="6">
        <f t="shared" si="1483"/>
        <v>1891.625131231707</v>
      </c>
      <c r="O2589" s="6">
        <f t="shared" si="1487"/>
        <v>7.481746729917611</v>
      </c>
      <c r="P2589" s="6">
        <f t="shared" si="1488"/>
        <v>5.7462759305519961</v>
      </c>
      <c r="Q2589" s="6">
        <f t="shared" si="1489"/>
        <v>1.6219488756883533</v>
      </c>
      <c r="R2589" s="6">
        <f t="shared" si="1490"/>
        <v>14.849971536157961</v>
      </c>
      <c r="S2589" s="6">
        <f t="shared" si="1491"/>
        <v>14.817730194648369</v>
      </c>
      <c r="T2589" s="6"/>
      <c r="U2589" s="6"/>
      <c r="V2589" s="6"/>
      <c r="W2589" s="6"/>
      <c r="X2589" s="4"/>
      <c r="Y2589" s="4"/>
      <c r="Z2589" s="4"/>
      <c r="AA2589" s="4"/>
    </row>
    <row r="2590" spans="1:27" x14ac:dyDescent="0.2">
      <c r="A2590" s="5">
        <v>2015</v>
      </c>
      <c r="B2590" s="5" t="s">
        <v>30</v>
      </c>
      <c r="C2590" s="5">
        <v>2</v>
      </c>
      <c r="D2590" s="5">
        <v>60</v>
      </c>
      <c r="F2590" s="5">
        <v>3.36</v>
      </c>
      <c r="G2590" s="5">
        <f t="shared" si="1492"/>
        <v>3.36</v>
      </c>
      <c r="H2590" s="6">
        <f t="shared" si="1486"/>
        <v>8.8668311054918316</v>
      </c>
      <c r="I2590" s="6">
        <f t="shared" si="1485"/>
        <v>0.14778051842486387</v>
      </c>
      <c r="J2590" s="6">
        <f t="shared" si="1480"/>
        <v>1037.6325348942103</v>
      </c>
      <c r="K2590" s="6">
        <f t="shared" si="1481"/>
        <v>776.95994884286176</v>
      </c>
      <c r="L2590" s="6">
        <f t="shared" si="1482"/>
        <v>223.66261813843448</v>
      </c>
      <c r="M2590" s="6">
        <f t="shared" si="1484"/>
        <v>2038.2551018755066</v>
      </c>
      <c r="N2590" s="6">
        <f t="shared" si="1483"/>
        <v>2047.7642315742692</v>
      </c>
      <c r="O2590" s="6">
        <f t="shared" si="1487"/>
        <v>8.1281215233379793</v>
      </c>
      <c r="P2590" s="6">
        <f t="shared" si="1488"/>
        <v>6.2156795907428943</v>
      </c>
      <c r="Q2590" s="6">
        <f t="shared" si="1489"/>
        <v>1.7147467390613309</v>
      </c>
      <c r="R2590" s="6">
        <f t="shared" si="1490"/>
        <v>16.058547853142205</v>
      </c>
      <c r="S2590" s="6">
        <f t="shared" si="1491"/>
        <v>16.040819813998443</v>
      </c>
      <c r="T2590" s="6"/>
      <c r="U2590" s="6"/>
      <c r="V2590" s="6"/>
      <c r="W2590" s="6"/>
      <c r="X2590" s="4"/>
      <c r="Y2590" s="4"/>
      <c r="Z2590" s="4"/>
      <c r="AA2590" s="4"/>
    </row>
    <row r="2591" spans="1:27" x14ac:dyDescent="0.2">
      <c r="A2591" s="5">
        <v>2015</v>
      </c>
      <c r="B2591" s="5" t="s">
        <v>30</v>
      </c>
      <c r="C2591" s="5">
        <v>2</v>
      </c>
      <c r="D2591" s="5">
        <v>60</v>
      </c>
      <c r="F2591" s="5">
        <v>3.45</v>
      </c>
      <c r="G2591" s="5">
        <f t="shared" si="1492"/>
        <v>3.45</v>
      </c>
      <c r="H2591" s="6">
        <f t="shared" si="1486"/>
        <v>9.3482016398381287</v>
      </c>
      <c r="I2591" s="6">
        <f t="shared" si="1485"/>
        <v>0.1558033606639688</v>
      </c>
      <c r="J2591" s="6">
        <f t="shared" si="1480"/>
        <v>1096.859996620188</v>
      </c>
      <c r="K2591" s="6">
        <f t="shared" si="1481"/>
        <v>818.92375535427936</v>
      </c>
      <c r="L2591" s="6">
        <f t="shared" si="1482"/>
        <v>232.15601866370699</v>
      </c>
      <c r="M2591" s="6">
        <f t="shared" si="1484"/>
        <v>2147.9397706381742</v>
      </c>
      <c r="N2591" s="6">
        <f t="shared" si="1483"/>
        <v>2159.50585773169</v>
      </c>
      <c r="O2591" s="6">
        <f t="shared" si="1487"/>
        <v>8.5920699735248061</v>
      </c>
      <c r="P2591" s="6">
        <f t="shared" si="1488"/>
        <v>6.5513900428342344</v>
      </c>
      <c r="Q2591" s="6">
        <f t="shared" si="1489"/>
        <v>1.779862809755087</v>
      </c>
      <c r="R2591" s="6">
        <f t="shared" si="1490"/>
        <v>16.923322826114127</v>
      </c>
      <c r="S2591" s="6">
        <f t="shared" si="1491"/>
        <v>16.916129218898238</v>
      </c>
      <c r="T2591" s="6"/>
      <c r="U2591" s="6"/>
      <c r="V2591" s="6"/>
      <c r="W2591" s="6"/>
      <c r="X2591" s="4"/>
      <c r="Y2591" s="4"/>
      <c r="Z2591" s="4"/>
      <c r="AA2591" s="4"/>
    </row>
    <row r="2592" spans="1:27" x14ac:dyDescent="0.2">
      <c r="A2592" s="5">
        <v>2015</v>
      </c>
      <c r="B2592" s="5" t="s">
        <v>30</v>
      </c>
      <c r="C2592" s="5">
        <v>2</v>
      </c>
      <c r="D2592" s="5">
        <v>60</v>
      </c>
      <c r="F2592" s="5">
        <v>3.46</v>
      </c>
      <c r="G2592" s="5">
        <f t="shared" si="1492"/>
        <v>3.46</v>
      </c>
      <c r="H2592" s="6">
        <f t="shared" si="1486"/>
        <v>9.4024726529288927</v>
      </c>
      <c r="I2592" s="6">
        <f t="shared" si="1485"/>
        <v>0.15670787754881488</v>
      </c>
      <c r="J2592" s="6">
        <f t="shared" si="1480"/>
        <v>1103.5471805157636</v>
      </c>
      <c r="K2592" s="6">
        <f t="shared" si="1481"/>
        <v>823.6541798642171</v>
      </c>
      <c r="L2592" s="6">
        <f t="shared" si="1482"/>
        <v>233.10539368380566</v>
      </c>
      <c r="M2592" s="6">
        <f t="shared" si="1484"/>
        <v>2160.3067540637862</v>
      </c>
      <c r="N2592" s="6">
        <f t="shared" si="1483"/>
        <v>2172.1057431728036</v>
      </c>
      <c r="O2592" s="6">
        <f t="shared" si="1487"/>
        <v>8.6444529140401478</v>
      </c>
      <c r="P2592" s="6">
        <f t="shared" si="1488"/>
        <v>6.5892334389137366</v>
      </c>
      <c r="Q2592" s="6">
        <f t="shared" si="1489"/>
        <v>1.7871413515758434</v>
      </c>
      <c r="R2592" s="6">
        <f t="shared" si="1490"/>
        <v>17.020827704529729</v>
      </c>
      <c r="S2592" s="6">
        <f t="shared" si="1491"/>
        <v>17.014828321520294</v>
      </c>
      <c r="T2592" s="6"/>
      <c r="U2592" s="6"/>
      <c r="V2592" s="6"/>
      <c r="W2592" s="6"/>
      <c r="X2592" s="4"/>
      <c r="Y2592" s="4"/>
      <c r="Z2592" s="4"/>
      <c r="AA2592" s="4"/>
    </row>
    <row r="2593" spans="1:27" x14ac:dyDescent="0.2">
      <c r="A2593" s="5">
        <v>2015</v>
      </c>
      <c r="B2593" s="5" t="s">
        <v>30</v>
      </c>
      <c r="C2593" s="5">
        <v>2</v>
      </c>
      <c r="D2593" s="5">
        <v>60</v>
      </c>
      <c r="F2593" s="5">
        <v>3.47</v>
      </c>
      <c r="G2593" s="5">
        <f t="shared" si="1492"/>
        <v>3.47</v>
      </c>
      <c r="H2593" s="6">
        <f t="shared" si="1486"/>
        <v>9.4569007456523355</v>
      </c>
      <c r="I2593" s="6">
        <f t="shared" si="1485"/>
        <v>0.15761501242753892</v>
      </c>
      <c r="J2593" s="6">
        <f t="shared" si="1480"/>
        <v>1110.255658088269</v>
      </c>
      <c r="K2593" s="6">
        <f t="shared" si="1481"/>
        <v>828.39815879554567</v>
      </c>
      <c r="L2593" s="6">
        <f t="shared" si="1482"/>
        <v>234.05589435391008</v>
      </c>
      <c r="M2593" s="6">
        <f t="shared" si="1484"/>
        <v>2172.7097112377246</v>
      </c>
      <c r="N2593" s="6">
        <f t="shared" si="1483"/>
        <v>2184.7424623858346</v>
      </c>
      <c r="O2593" s="6">
        <f t="shared" si="1487"/>
        <v>8.6970026550247734</v>
      </c>
      <c r="P2593" s="6">
        <f t="shared" si="1488"/>
        <v>6.6271852703643654</v>
      </c>
      <c r="Q2593" s="6">
        <f t="shared" si="1489"/>
        <v>1.7944285233799773</v>
      </c>
      <c r="R2593" s="6">
        <f t="shared" si="1490"/>
        <v>17.118616448769117</v>
      </c>
      <c r="S2593" s="6">
        <f t="shared" si="1491"/>
        <v>17.113815955355701</v>
      </c>
      <c r="T2593" s="6"/>
      <c r="U2593" s="6"/>
      <c r="V2593" s="6"/>
      <c r="W2593" s="6"/>
      <c r="X2593" s="4"/>
      <c r="Y2593" s="4"/>
      <c r="Z2593" s="4"/>
      <c r="AA2593" s="4"/>
    </row>
    <row r="2594" spans="1:27" x14ac:dyDescent="0.2">
      <c r="A2594" s="5">
        <v>2015</v>
      </c>
      <c r="B2594" s="5" t="s">
        <v>30</v>
      </c>
      <c r="C2594" s="5">
        <v>2</v>
      </c>
      <c r="D2594" s="5">
        <v>60</v>
      </c>
      <c r="F2594" s="5">
        <v>3.48</v>
      </c>
      <c r="G2594" s="5">
        <f t="shared" si="1492"/>
        <v>3.48</v>
      </c>
      <c r="H2594" s="6">
        <f t="shared" si="1486"/>
        <v>9.5114859180084572</v>
      </c>
      <c r="I2594" s="6">
        <f t="shared" si="1485"/>
        <v>0.15852476530014095</v>
      </c>
      <c r="J2594" s="6">
        <f t="shared" si="1480"/>
        <v>1116.9854354839636</v>
      </c>
      <c r="K2594" s="6">
        <f t="shared" si="1481"/>
        <v>833.15569175708765</v>
      </c>
      <c r="L2594" s="6">
        <f t="shared" si="1482"/>
        <v>235.00751875895426</v>
      </c>
      <c r="M2594" s="6">
        <f t="shared" si="1484"/>
        <v>2185.1486460000056</v>
      </c>
      <c r="N2594" s="6">
        <f t="shared" si="1483"/>
        <v>2197.4160164338236</v>
      </c>
      <c r="O2594" s="6">
        <f t="shared" si="1487"/>
        <v>8.7497192446243801</v>
      </c>
      <c r="P2594" s="6">
        <f t="shared" si="1488"/>
        <v>6.6652455340567007</v>
      </c>
      <c r="Q2594" s="6">
        <f t="shared" si="1489"/>
        <v>1.801724310485316</v>
      </c>
      <c r="R2594" s="6">
        <f t="shared" si="1490"/>
        <v>17.216689089166398</v>
      </c>
      <c r="S2594" s="6">
        <f t="shared" si="1491"/>
        <v>17.213092128731617</v>
      </c>
      <c r="T2594" s="6"/>
      <c r="U2594" s="6"/>
      <c r="V2594" s="6"/>
      <c r="W2594" s="6"/>
      <c r="X2594" s="4"/>
      <c r="Y2594" s="4"/>
      <c r="Z2594" s="4"/>
      <c r="AA2594" s="4"/>
    </row>
    <row r="2595" spans="1:27" x14ac:dyDescent="0.2">
      <c r="A2595" s="5">
        <v>2015</v>
      </c>
      <c r="B2595" s="5" t="s">
        <v>30</v>
      </c>
      <c r="C2595" s="5">
        <v>2</v>
      </c>
      <c r="D2595" s="5">
        <v>60</v>
      </c>
      <c r="F2595" s="5">
        <v>3.7</v>
      </c>
      <c r="G2595" s="5">
        <f t="shared" si="1492"/>
        <v>3.7</v>
      </c>
      <c r="H2595" s="6">
        <f t="shared" si="1486"/>
        <v>10.752100856911069</v>
      </c>
      <c r="I2595" s="6">
        <f t="shared" si="1485"/>
        <v>0.17920168094851782</v>
      </c>
      <c r="J2595" s="6">
        <f t="shared" si="1480"/>
        <v>1270.4416365779491</v>
      </c>
      <c r="K2595" s="6">
        <f t="shared" si="1481"/>
        <v>941.24980885813</v>
      </c>
      <c r="L2595" s="6">
        <f t="shared" si="1482"/>
        <v>256.22379192801026</v>
      </c>
      <c r="M2595" s="6">
        <f t="shared" si="1484"/>
        <v>2467.9152373640891</v>
      </c>
      <c r="N2595" s="6">
        <f t="shared" si="1483"/>
        <v>2485.5555329114818</v>
      </c>
      <c r="O2595" s="6">
        <f t="shared" si="1487"/>
        <v>9.9517928198606</v>
      </c>
      <c r="P2595" s="6">
        <f t="shared" si="1488"/>
        <v>7.5299984708650394</v>
      </c>
      <c r="Q2595" s="6">
        <f t="shared" si="1489"/>
        <v>1.964382404781412</v>
      </c>
      <c r="R2595" s="6">
        <f t="shared" si="1490"/>
        <v>19.446173695507049</v>
      </c>
      <c r="S2595" s="6">
        <f t="shared" si="1491"/>
        <v>19.470185007806606</v>
      </c>
      <c r="T2595" s="6"/>
      <c r="U2595" s="6"/>
      <c r="V2595" s="6"/>
      <c r="W2595" s="6"/>
      <c r="X2595" s="4"/>
      <c r="Y2595" s="4"/>
      <c r="Z2595" s="4"/>
      <c r="AA2595" s="4"/>
    </row>
    <row r="2596" spans="1:27" x14ac:dyDescent="0.2">
      <c r="A2596" s="5">
        <v>2015</v>
      </c>
      <c r="B2596" s="5" t="s">
        <v>30</v>
      </c>
      <c r="C2596" s="5">
        <v>2</v>
      </c>
      <c r="D2596" s="5">
        <v>60</v>
      </c>
      <c r="F2596" s="5">
        <v>3.78</v>
      </c>
      <c r="G2596" s="5">
        <f t="shared" si="1492"/>
        <v>3.78</v>
      </c>
      <c r="H2596" s="6">
        <f t="shared" si="1486"/>
        <v>11.222083117888099</v>
      </c>
      <c r="I2596" s="6">
        <f t="shared" si="1485"/>
        <v>0.18703471863146831</v>
      </c>
      <c r="J2596" s="6">
        <f t="shared" ref="J2596:J2627" si="1493">81.42*G2596^2.1</f>
        <v>1328.8130289503856</v>
      </c>
      <c r="K2596" s="6">
        <f t="shared" ref="K2596:K2627" si="1494">69.66*G2596^1.99</f>
        <v>982.1824094460186</v>
      </c>
      <c r="L2596" s="6">
        <f t="shared" ref="L2596:L2627" si="1495">40.5*G2596^1.41</f>
        <v>264.06963246179004</v>
      </c>
      <c r="M2596" s="6">
        <f t="shared" si="1484"/>
        <v>2575.0650708581943</v>
      </c>
      <c r="N2596" s="6">
        <f t="shared" ref="N2596:N2627" si="1496">179.2*G2596^2.01</f>
        <v>2594.7559888319438</v>
      </c>
      <c r="O2596" s="6">
        <f t="shared" si="1487"/>
        <v>10.409035393444688</v>
      </c>
      <c r="P2596" s="6">
        <f t="shared" si="1488"/>
        <v>7.8574592755681483</v>
      </c>
      <c r="Q2596" s="6">
        <f t="shared" si="1489"/>
        <v>2.0245338488737237</v>
      </c>
      <c r="R2596" s="6">
        <f t="shared" si="1490"/>
        <v>20.291028517886559</v>
      </c>
      <c r="S2596" s="6">
        <f t="shared" si="1491"/>
        <v>20.325588579183556</v>
      </c>
      <c r="T2596" s="6"/>
      <c r="U2596" s="6"/>
      <c r="V2596" s="6"/>
      <c r="W2596" s="6"/>
      <c r="X2596" s="4"/>
      <c r="Y2596" s="4"/>
      <c r="Z2596" s="4"/>
      <c r="AA2596" s="4"/>
    </row>
    <row r="2597" spans="1:27" x14ac:dyDescent="0.2">
      <c r="A2597" s="5">
        <v>2015</v>
      </c>
      <c r="B2597" s="5" t="s">
        <v>30</v>
      </c>
      <c r="C2597" s="5">
        <v>2</v>
      </c>
      <c r="D2597" s="5">
        <v>60</v>
      </c>
      <c r="F2597" s="5">
        <v>3.94</v>
      </c>
      <c r="G2597" s="5">
        <f t="shared" si="1492"/>
        <v>3.94</v>
      </c>
      <c r="H2597" s="6">
        <f t="shared" si="1486"/>
        <v>12.192206929316628</v>
      </c>
      <c r="I2597" s="6">
        <f t="shared" si="1485"/>
        <v>0.2032034488219438</v>
      </c>
      <c r="J2597" s="6">
        <f t="shared" si="1493"/>
        <v>1449.6833931562921</v>
      </c>
      <c r="K2597" s="6">
        <f t="shared" si="1494"/>
        <v>1066.6475779891864</v>
      </c>
      <c r="L2597" s="6">
        <f t="shared" si="1495"/>
        <v>279.96561553824125</v>
      </c>
      <c r="M2597" s="6">
        <f t="shared" si="1484"/>
        <v>2796.2965866837199</v>
      </c>
      <c r="N2597" s="6">
        <f t="shared" si="1496"/>
        <v>2820.2357349537592</v>
      </c>
      <c r="O2597" s="6">
        <f t="shared" si="1487"/>
        <v>11.355853246390954</v>
      </c>
      <c r="P2597" s="6">
        <f t="shared" si="1488"/>
        <v>8.5331806239134913</v>
      </c>
      <c r="Q2597" s="6">
        <f t="shared" si="1489"/>
        <v>2.1464030524598501</v>
      </c>
      <c r="R2597" s="6">
        <f t="shared" si="1490"/>
        <v>22.035436922764294</v>
      </c>
      <c r="S2597" s="6">
        <f t="shared" si="1491"/>
        <v>22.091846590471111</v>
      </c>
      <c r="T2597" s="6"/>
      <c r="U2597" s="6"/>
      <c r="V2597" s="6"/>
      <c r="W2597" s="6"/>
      <c r="X2597" s="4"/>
      <c r="Y2597" s="4"/>
      <c r="Z2597" s="4"/>
      <c r="AA2597" s="4"/>
    </row>
    <row r="2598" spans="1:27" x14ac:dyDescent="0.2">
      <c r="A2598" s="5">
        <v>2015</v>
      </c>
      <c r="B2598" s="5" t="s">
        <v>30</v>
      </c>
      <c r="C2598" s="5">
        <v>2</v>
      </c>
      <c r="D2598" s="5">
        <v>60</v>
      </c>
      <c r="F2598" s="5">
        <v>4.16</v>
      </c>
      <c r="G2598" s="5">
        <f t="shared" si="1492"/>
        <v>4.16</v>
      </c>
      <c r="H2598" s="6">
        <f t="shared" si="1486"/>
        <v>13.591786456490883</v>
      </c>
      <c r="I2598" s="6">
        <f t="shared" si="1485"/>
        <v>0.22652977427484805</v>
      </c>
      <c r="J2598" s="6">
        <f t="shared" si="1493"/>
        <v>1624.9016974360379</v>
      </c>
      <c r="K2598" s="6">
        <f t="shared" si="1494"/>
        <v>1188.4453016648679</v>
      </c>
      <c r="L2598" s="6">
        <f t="shared" si="1495"/>
        <v>302.25717530151854</v>
      </c>
      <c r="M2598" s="6">
        <f t="shared" si="1484"/>
        <v>3115.6041744024246</v>
      </c>
      <c r="N2598" s="6">
        <f t="shared" si="1496"/>
        <v>3145.6876687069262</v>
      </c>
      <c r="O2598" s="6">
        <f t="shared" si="1487"/>
        <v>12.728396629915631</v>
      </c>
      <c r="P2598" s="6">
        <f t="shared" si="1488"/>
        <v>9.5075624133189418</v>
      </c>
      <c r="Q2598" s="6">
        <f t="shared" si="1489"/>
        <v>2.3173050106449753</v>
      </c>
      <c r="R2598" s="6">
        <f t="shared" si="1490"/>
        <v>24.553264053879548</v>
      </c>
      <c r="S2598" s="6">
        <f t="shared" si="1491"/>
        <v>24.641220071537585</v>
      </c>
      <c r="T2598" s="6"/>
      <c r="U2598" s="6"/>
      <c r="V2598" s="6"/>
      <c r="W2598" s="6"/>
      <c r="X2598" s="4"/>
      <c r="Y2598" s="4"/>
      <c r="Z2598" s="4"/>
      <c r="AA2598" s="4"/>
    </row>
    <row r="2599" spans="1:27" x14ac:dyDescent="0.2">
      <c r="A2599" s="5">
        <v>2015</v>
      </c>
      <c r="B2599" s="5" t="s">
        <v>30</v>
      </c>
      <c r="C2599" s="5">
        <v>2</v>
      </c>
      <c r="D2599" s="5">
        <v>60</v>
      </c>
      <c r="F2599" s="5">
        <v>4.18</v>
      </c>
      <c r="G2599" s="5">
        <f t="shared" si="1492"/>
        <v>4.18</v>
      </c>
      <c r="H2599" s="6">
        <f t="shared" si="1486"/>
        <v>13.722790870145573</v>
      </c>
      <c r="I2599" s="6">
        <f t="shared" si="1485"/>
        <v>0.22871318116909289</v>
      </c>
      <c r="J2599" s="6">
        <f t="shared" si="1493"/>
        <v>1641.3503411892489</v>
      </c>
      <c r="K2599" s="6">
        <f t="shared" si="1494"/>
        <v>1199.8425820497464</v>
      </c>
      <c r="L2599" s="6">
        <f t="shared" si="1495"/>
        <v>304.30814768870852</v>
      </c>
      <c r="M2599" s="6">
        <f t="shared" si="1484"/>
        <v>3145.5010709277039</v>
      </c>
      <c r="N2599" s="6">
        <f t="shared" si="1496"/>
        <v>3176.1597050861487</v>
      </c>
      <c r="O2599" s="6">
        <f t="shared" si="1487"/>
        <v>12.85724433931578</v>
      </c>
      <c r="P2599" s="6">
        <f t="shared" si="1488"/>
        <v>9.5987406563979718</v>
      </c>
      <c r="Q2599" s="6">
        <f t="shared" si="1489"/>
        <v>2.3330291322800987</v>
      </c>
      <c r="R2599" s="6">
        <f t="shared" si="1490"/>
        <v>24.789014127993852</v>
      </c>
      <c r="S2599" s="6">
        <f t="shared" si="1491"/>
        <v>24.879917689841495</v>
      </c>
      <c r="T2599" s="6"/>
      <c r="U2599" s="6"/>
      <c r="V2599" s="6"/>
      <c r="W2599" s="6"/>
      <c r="X2599" s="4"/>
      <c r="Y2599" s="4"/>
      <c r="Z2599" s="4"/>
      <c r="AA2599" s="4"/>
    </row>
    <row r="2600" spans="1:27" x14ac:dyDescent="0.2">
      <c r="A2600" s="5">
        <v>2015</v>
      </c>
      <c r="B2600" s="5" t="s">
        <v>30</v>
      </c>
      <c r="C2600" s="5">
        <v>2</v>
      </c>
      <c r="D2600" s="5">
        <v>60</v>
      </c>
      <c r="F2600" s="5">
        <v>4.1900000000000004</v>
      </c>
      <c r="G2600" s="5">
        <f t="shared" si="1492"/>
        <v>4.1900000000000004</v>
      </c>
      <c r="H2600" s="6">
        <f t="shared" si="1486"/>
        <v>13.788528696421945</v>
      </c>
      <c r="I2600" s="6">
        <f t="shared" si="1485"/>
        <v>0.22980881160703243</v>
      </c>
      <c r="J2600" s="6">
        <f t="shared" si="1493"/>
        <v>1649.6072105388275</v>
      </c>
      <c r="K2600" s="6">
        <f t="shared" si="1494"/>
        <v>1205.5615156370998</v>
      </c>
      <c r="L2600" s="6">
        <f t="shared" si="1495"/>
        <v>305.33514486716922</v>
      </c>
      <c r="M2600" s="6">
        <f t="shared" si="1484"/>
        <v>3160.5038710430963</v>
      </c>
      <c r="N2600" s="6">
        <f t="shared" si="1496"/>
        <v>3191.4510780379023</v>
      </c>
      <c r="O2600" s="6">
        <f t="shared" si="1487"/>
        <v>12.921923149220815</v>
      </c>
      <c r="P2600" s="6">
        <f t="shared" si="1488"/>
        <v>9.6444921250967983</v>
      </c>
      <c r="Q2600" s="6">
        <f t="shared" si="1489"/>
        <v>2.3409027773149642</v>
      </c>
      <c r="R2600" s="6">
        <f t="shared" si="1490"/>
        <v>24.907318051632579</v>
      </c>
      <c r="S2600" s="6">
        <f t="shared" si="1491"/>
        <v>24.9997001112969</v>
      </c>
      <c r="T2600" s="6"/>
      <c r="U2600" s="6"/>
      <c r="V2600" s="6"/>
      <c r="W2600" s="6"/>
      <c r="X2600" s="4"/>
      <c r="Y2600" s="4"/>
      <c r="Z2600" s="4"/>
      <c r="AA2600" s="4"/>
    </row>
    <row r="2601" spans="1:27" x14ac:dyDescent="0.2">
      <c r="A2601" s="5">
        <v>2015</v>
      </c>
      <c r="B2601" s="5" t="s">
        <v>30</v>
      </c>
      <c r="C2601" s="5">
        <v>2</v>
      </c>
      <c r="D2601" s="5">
        <v>60</v>
      </c>
      <c r="F2601" s="5">
        <v>4.3</v>
      </c>
      <c r="G2601" s="5">
        <f t="shared" si="1492"/>
        <v>4.3</v>
      </c>
      <c r="H2601" s="6">
        <f t="shared" si="1486"/>
        <v>14.522012041218817</v>
      </c>
      <c r="I2601" s="6">
        <f t="shared" si="1485"/>
        <v>0.24203353402031361</v>
      </c>
      <c r="J2601" s="6">
        <f t="shared" si="1493"/>
        <v>1741.8664517826603</v>
      </c>
      <c r="K2601" s="6">
        <f t="shared" si="1494"/>
        <v>1269.3625954428107</v>
      </c>
      <c r="L2601" s="6">
        <f t="shared" si="1495"/>
        <v>316.69816396057689</v>
      </c>
      <c r="M2601" s="6">
        <f t="shared" si="1484"/>
        <v>3327.9272111860478</v>
      </c>
      <c r="N2601" s="6">
        <f t="shared" si="1496"/>
        <v>3362.0920602110755</v>
      </c>
      <c r="O2601" s="6">
        <f t="shared" si="1487"/>
        <v>13.644620538964173</v>
      </c>
      <c r="P2601" s="6">
        <f t="shared" si="1488"/>
        <v>10.154900763542486</v>
      </c>
      <c r="Q2601" s="6">
        <f t="shared" si="1489"/>
        <v>2.4280192570310897</v>
      </c>
      <c r="R2601" s="6">
        <f t="shared" si="1490"/>
        <v>26.227540559537747</v>
      </c>
      <c r="S2601" s="6">
        <f t="shared" si="1491"/>
        <v>26.336387804986757</v>
      </c>
      <c r="T2601" s="6"/>
      <c r="U2601" s="6"/>
      <c r="V2601" s="6"/>
      <c r="W2601" s="6"/>
      <c r="X2601" s="4"/>
      <c r="Y2601" s="4"/>
      <c r="Z2601" s="4"/>
      <c r="AA2601" s="4"/>
    </row>
    <row r="2602" spans="1:27" x14ac:dyDescent="0.2">
      <c r="A2602" s="5">
        <v>2015</v>
      </c>
      <c r="B2602" s="5" t="s">
        <v>30</v>
      </c>
      <c r="C2602" s="5">
        <v>2</v>
      </c>
      <c r="D2602" s="5">
        <v>60</v>
      </c>
      <c r="F2602" s="5">
        <v>4.38</v>
      </c>
      <c r="G2602" s="5">
        <f t="shared" si="1492"/>
        <v>4.38</v>
      </c>
      <c r="H2602" s="6">
        <f t="shared" si="1486"/>
        <v>15.067392525882006</v>
      </c>
      <c r="I2602" s="6">
        <f t="shared" si="1485"/>
        <v>0.25112320876470012</v>
      </c>
      <c r="J2602" s="6">
        <f t="shared" si="1493"/>
        <v>1810.6175687879449</v>
      </c>
      <c r="K2602" s="6">
        <f t="shared" si="1494"/>
        <v>1316.7913046029528</v>
      </c>
      <c r="L2602" s="6">
        <f t="shared" si="1495"/>
        <v>325.03753744797694</v>
      </c>
      <c r="M2602" s="6">
        <f t="shared" si="1484"/>
        <v>3452.4464108388743</v>
      </c>
      <c r="N2602" s="6">
        <f t="shared" si="1496"/>
        <v>3488.9999838621497</v>
      </c>
      <c r="O2602" s="6">
        <f t="shared" si="1487"/>
        <v>14.183170955505569</v>
      </c>
      <c r="P2602" s="6">
        <f t="shared" si="1488"/>
        <v>10.534330436823621</v>
      </c>
      <c r="Q2602" s="6">
        <f t="shared" si="1489"/>
        <v>2.4919544537678235</v>
      </c>
      <c r="R2602" s="6">
        <f t="shared" si="1490"/>
        <v>27.209455846097015</v>
      </c>
      <c r="S2602" s="6">
        <f t="shared" si="1491"/>
        <v>27.330499873586838</v>
      </c>
      <c r="T2602" s="6"/>
      <c r="U2602" s="6"/>
      <c r="V2602" s="6"/>
      <c r="W2602" s="6"/>
      <c r="X2602" s="4"/>
      <c r="Y2602" s="4"/>
      <c r="Z2602" s="4"/>
      <c r="AA2602" s="4"/>
    </row>
    <row r="2603" spans="1:27" x14ac:dyDescent="0.2">
      <c r="A2603" s="5">
        <v>2015</v>
      </c>
      <c r="B2603" s="5" t="s">
        <v>30</v>
      </c>
      <c r="C2603" s="5">
        <v>2</v>
      </c>
      <c r="D2603" s="5">
        <v>60</v>
      </c>
      <c r="F2603" s="5">
        <v>4.42</v>
      </c>
      <c r="G2603" s="5">
        <f t="shared" si="1492"/>
        <v>4.42</v>
      </c>
      <c r="H2603" s="6">
        <f t="shared" si="1486"/>
        <v>15.343852679397909</v>
      </c>
      <c r="I2603" s="6">
        <f t="shared" si="1485"/>
        <v>0.25573087798996513</v>
      </c>
      <c r="J2603" s="6">
        <f t="shared" si="1493"/>
        <v>1845.5162079773684</v>
      </c>
      <c r="K2603" s="6">
        <f t="shared" si="1494"/>
        <v>1340.8302091386481</v>
      </c>
      <c r="L2603" s="6">
        <f t="shared" si="1495"/>
        <v>329.23077399952325</v>
      </c>
      <c r="M2603" s="6">
        <f t="shared" si="1484"/>
        <v>3515.5771911155398</v>
      </c>
      <c r="N2603" s="6">
        <f t="shared" si="1496"/>
        <v>3553.3400158420895</v>
      </c>
      <c r="O2603" s="6">
        <f t="shared" si="1487"/>
        <v>14.456543629156052</v>
      </c>
      <c r="P2603" s="6">
        <f t="shared" si="1488"/>
        <v>10.726641673109185</v>
      </c>
      <c r="Q2603" s="6">
        <f t="shared" si="1489"/>
        <v>2.5241026006630118</v>
      </c>
      <c r="R2603" s="6">
        <f t="shared" si="1490"/>
        <v>27.70728790292825</v>
      </c>
      <c r="S2603" s="6">
        <f t="shared" si="1491"/>
        <v>27.834496790763033</v>
      </c>
      <c r="T2603" s="6"/>
      <c r="U2603" s="6"/>
      <c r="V2603" s="6"/>
      <c r="W2603" s="6"/>
      <c r="X2603" s="4"/>
      <c r="Y2603" s="4"/>
      <c r="Z2603" s="4"/>
      <c r="AA2603" s="4"/>
    </row>
    <row r="2604" spans="1:27" x14ac:dyDescent="0.2">
      <c r="A2604" s="5">
        <v>2015</v>
      </c>
      <c r="B2604" s="5" t="s">
        <v>30</v>
      </c>
      <c r="C2604" s="5">
        <v>2</v>
      </c>
      <c r="D2604" s="5">
        <v>60</v>
      </c>
      <c r="F2604" s="5">
        <v>4.45</v>
      </c>
      <c r="G2604" s="5">
        <f t="shared" si="1492"/>
        <v>4.45</v>
      </c>
      <c r="H2604" s="6">
        <f t="shared" si="1486"/>
        <v>15.552847130677971</v>
      </c>
      <c r="I2604" s="6">
        <f t="shared" si="1485"/>
        <v>0.25921411884463286</v>
      </c>
      <c r="J2604" s="6">
        <f t="shared" si="1493"/>
        <v>1871.9192960970211</v>
      </c>
      <c r="K2604" s="6">
        <f t="shared" si="1494"/>
        <v>1359.0013619649706</v>
      </c>
      <c r="L2604" s="6">
        <f t="shared" si="1495"/>
        <v>332.38593537073262</v>
      </c>
      <c r="M2604" s="6">
        <f t="shared" si="1484"/>
        <v>3563.3065934327242</v>
      </c>
      <c r="N2604" s="6">
        <f t="shared" si="1496"/>
        <v>3601.9827397004269</v>
      </c>
      <c r="O2604" s="6">
        <f t="shared" si="1487"/>
        <v>14.663367819426664</v>
      </c>
      <c r="P2604" s="6">
        <f t="shared" si="1488"/>
        <v>10.872010895719765</v>
      </c>
      <c r="Q2604" s="6">
        <f t="shared" si="1489"/>
        <v>2.5482921711756168</v>
      </c>
      <c r="R2604" s="6">
        <f t="shared" si="1490"/>
        <v>28.083670886322047</v>
      </c>
      <c r="S2604" s="6">
        <f t="shared" si="1491"/>
        <v>28.215531460986675</v>
      </c>
      <c r="T2604" s="6"/>
      <c r="U2604" s="6"/>
      <c r="V2604" s="6"/>
      <c r="W2604" s="6"/>
      <c r="X2604" s="4"/>
      <c r="Y2604" s="4"/>
      <c r="Z2604" s="4"/>
      <c r="AA2604" s="4"/>
    </row>
    <row r="2605" spans="1:27" x14ac:dyDescent="0.2">
      <c r="A2605" s="5">
        <v>2015</v>
      </c>
      <c r="B2605" s="5" t="s">
        <v>30</v>
      </c>
      <c r="C2605" s="5">
        <v>2</v>
      </c>
      <c r="D2605" s="5">
        <v>60</v>
      </c>
      <c r="F2605" s="5">
        <v>4.54</v>
      </c>
      <c r="G2605" s="5">
        <f t="shared" si="1492"/>
        <v>4.54</v>
      </c>
      <c r="H2605" s="6">
        <f t="shared" si="1486"/>
        <v>16.188312784682843</v>
      </c>
      <c r="I2605" s="6">
        <f t="shared" si="1485"/>
        <v>0.26980521307804739</v>
      </c>
      <c r="J2605" s="6">
        <f t="shared" si="1493"/>
        <v>1952.3082478951624</v>
      </c>
      <c r="K2605" s="6">
        <f t="shared" si="1494"/>
        <v>1414.2448870720243</v>
      </c>
      <c r="L2605" s="6">
        <f t="shared" si="1495"/>
        <v>341.90368038947918</v>
      </c>
      <c r="M2605" s="6">
        <f t="shared" si="1484"/>
        <v>3708.4568153566656</v>
      </c>
      <c r="N2605" s="6">
        <f t="shared" si="1496"/>
        <v>3749.905035465275</v>
      </c>
      <c r="O2605" s="6">
        <f t="shared" si="1487"/>
        <v>15.293081275178771</v>
      </c>
      <c r="P2605" s="6">
        <f t="shared" si="1488"/>
        <v>11.313959096576193</v>
      </c>
      <c r="Q2605" s="6">
        <f t="shared" si="1489"/>
        <v>2.6212615496526737</v>
      </c>
      <c r="R2605" s="6">
        <f t="shared" si="1490"/>
        <v>29.228301921407635</v>
      </c>
      <c r="S2605" s="6">
        <f t="shared" si="1491"/>
        <v>29.37425611114465</v>
      </c>
      <c r="T2605" s="6"/>
      <c r="U2605" s="6"/>
      <c r="V2605" s="6"/>
      <c r="W2605" s="6"/>
      <c r="X2605" s="4"/>
      <c r="Y2605" s="4"/>
      <c r="Z2605" s="4"/>
      <c r="AA2605" s="4"/>
    </row>
    <row r="2606" spans="1:27" x14ac:dyDescent="0.2">
      <c r="A2606" s="5">
        <v>2015</v>
      </c>
      <c r="B2606" s="5" t="s">
        <v>30</v>
      </c>
      <c r="C2606" s="5">
        <v>2</v>
      </c>
      <c r="D2606" s="5">
        <v>60</v>
      </c>
      <c r="F2606" s="5">
        <v>4.7</v>
      </c>
      <c r="G2606" s="5">
        <f t="shared" si="1492"/>
        <v>4.7</v>
      </c>
      <c r="H2606" s="6">
        <f t="shared" si="1486"/>
        <v>17.349445429449634</v>
      </c>
      <c r="I2606" s="6">
        <f t="shared" si="1485"/>
        <v>0.2891574238241606</v>
      </c>
      <c r="J2606" s="6">
        <f t="shared" si="1493"/>
        <v>2099.6001721678695</v>
      </c>
      <c r="K2606" s="6">
        <f t="shared" si="1494"/>
        <v>1515.1589914410483</v>
      </c>
      <c r="L2606" s="6">
        <f t="shared" si="1495"/>
        <v>359.01533785368821</v>
      </c>
      <c r="M2606" s="6">
        <f t="shared" si="1484"/>
        <v>3973.7745014626062</v>
      </c>
      <c r="N2606" s="6">
        <f t="shared" si="1496"/>
        <v>4020.2651737622614</v>
      </c>
      <c r="O2606" s="6">
        <f t="shared" si="1487"/>
        <v>16.446868015314976</v>
      </c>
      <c r="P2606" s="6">
        <f t="shared" si="1488"/>
        <v>12.121271931528385</v>
      </c>
      <c r="Q2606" s="6">
        <f t="shared" si="1489"/>
        <v>2.7524509235449428</v>
      </c>
      <c r="R2606" s="6">
        <f t="shared" si="1490"/>
        <v>31.320590870388301</v>
      </c>
      <c r="S2606" s="6">
        <f t="shared" si="1491"/>
        <v>31.492077194471047</v>
      </c>
      <c r="T2606" s="6"/>
      <c r="U2606" s="6"/>
      <c r="V2606" s="6"/>
      <c r="W2606" s="6"/>
      <c r="X2606" s="4"/>
      <c r="Y2606" s="4"/>
      <c r="Z2606" s="4"/>
      <c r="AA2606" s="4"/>
    </row>
    <row r="2607" spans="1:27" x14ac:dyDescent="0.2">
      <c r="A2607" s="5">
        <v>2015</v>
      </c>
      <c r="B2607" s="5" t="s">
        <v>30</v>
      </c>
      <c r="C2607" s="5">
        <v>2</v>
      </c>
      <c r="D2607" s="5">
        <v>60</v>
      </c>
      <c r="F2607" s="5">
        <v>4.83</v>
      </c>
      <c r="G2607" s="5">
        <f t="shared" si="1492"/>
        <v>4.83</v>
      </c>
      <c r="H2607" s="6">
        <f t="shared" si="1486"/>
        <v>18.322475214082733</v>
      </c>
      <c r="I2607" s="6">
        <f t="shared" si="1485"/>
        <v>0.30537458690137886</v>
      </c>
      <c r="J2607" s="6">
        <f t="shared" si="1493"/>
        <v>2223.4126520062759</v>
      </c>
      <c r="K2607" s="6">
        <f t="shared" si="1494"/>
        <v>1599.6989521050568</v>
      </c>
      <c r="L2607" s="6">
        <f t="shared" si="1495"/>
        <v>373.09590088187502</v>
      </c>
      <c r="M2607" s="6">
        <f t="shared" si="1484"/>
        <v>4196.2075049932082</v>
      </c>
      <c r="N2607" s="6">
        <f t="shared" si="1496"/>
        <v>4246.8970974269141</v>
      </c>
      <c r="O2607" s="6">
        <f t="shared" si="1487"/>
        <v>17.416732440715826</v>
      </c>
      <c r="P2607" s="6">
        <f t="shared" si="1488"/>
        <v>12.797591616840455</v>
      </c>
      <c r="Q2607" s="6">
        <f t="shared" si="1489"/>
        <v>2.8604019067610418</v>
      </c>
      <c r="R2607" s="6">
        <f t="shared" si="1490"/>
        <v>33.074725964317324</v>
      </c>
      <c r="S2607" s="6">
        <f t="shared" si="1491"/>
        <v>33.267360596510827</v>
      </c>
      <c r="T2607" s="6"/>
      <c r="U2607" s="6"/>
      <c r="V2607" s="6"/>
      <c r="W2607" s="6"/>
      <c r="X2607" s="4"/>
      <c r="Y2607" s="4"/>
      <c r="Z2607" s="4"/>
      <c r="AA2607" s="4"/>
    </row>
    <row r="2608" spans="1:27" x14ac:dyDescent="0.2">
      <c r="A2608" s="5">
        <v>2015</v>
      </c>
      <c r="B2608" s="5" t="s">
        <v>30</v>
      </c>
      <c r="C2608" s="5">
        <v>2</v>
      </c>
      <c r="D2608" s="5">
        <v>60</v>
      </c>
      <c r="F2608" s="5">
        <v>4.92</v>
      </c>
      <c r="G2608" s="5">
        <f t="shared" si="1492"/>
        <v>4.92</v>
      </c>
      <c r="H2608" s="6">
        <f t="shared" si="1486"/>
        <v>19.01166210246399</v>
      </c>
      <c r="I2608" s="6">
        <f t="shared" si="1485"/>
        <v>0.3168610350410665</v>
      </c>
      <c r="J2608" s="6">
        <f t="shared" si="1493"/>
        <v>2311.3079540083554</v>
      </c>
      <c r="K2608" s="6">
        <f t="shared" si="1494"/>
        <v>1659.5640736709975</v>
      </c>
      <c r="L2608" s="6">
        <f t="shared" si="1495"/>
        <v>382.93566636085035</v>
      </c>
      <c r="M2608" s="6">
        <f t="shared" ref="M2608:M2671" si="1497">SUM(J2608:L2608)</f>
        <v>4353.8076940402034</v>
      </c>
      <c r="N2608" s="6">
        <f t="shared" si="1496"/>
        <v>4407.4547465887163</v>
      </c>
      <c r="O2608" s="6">
        <f t="shared" si="1487"/>
        <v>18.105245639732118</v>
      </c>
      <c r="P2608" s="6">
        <f t="shared" si="1488"/>
        <v>13.276512589367979</v>
      </c>
      <c r="Q2608" s="6">
        <f t="shared" si="1489"/>
        <v>2.9358401087665196</v>
      </c>
      <c r="R2608" s="6">
        <f t="shared" si="1490"/>
        <v>34.317598337866613</v>
      </c>
      <c r="S2608" s="6">
        <f t="shared" si="1491"/>
        <v>34.525062181611609</v>
      </c>
      <c r="T2608" s="6"/>
      <c r="U2608" s="6"/>
      <c r="V2608" s="6"/>
      <c r="W2608" s="6"/>
      <c r="X2608" s="4"/>
      <c r="Y2608" s="4"/>
      <c r="Z2608" s="4"/>
      <c r="AA2608" s="4"/>
    </row>
    <row r="2609" spans="1:27" x14ac:dyDescent="0.2">
      <c r="A2609" s="5">
        <v>2015</v>
      </c>
      <c r="B2609" s="5" t="s">
        <v>30</v>
      </c>
      <c r="C2609" s="5">
        <v>2</v>
      </c>
      <c r="D2609" s="5">
        <v>60</v>
      </c>
      <c r="F2609" s="5">
        <v>5.22</v>
      </c>
      <c r="G2609" s="5">
        <f t="shared" si="1492"/>
        <v>5.22</v>
      </c>
      <c r="H2609" s="6">
        <f t="shared" si="1486"/>
        <v>21.400843315519026</v>
      </c>
      <c r="I2609" s="6">
        <f t="shared" si="1485"/>
        <v>0.35668072192531708</v>
      </c>
      <c r="J2609" s="6">
        <f t="shared" si="1493"/>
        <v>2617.2135154069674</v>
      </c>
      <c r="K2609" s="6">
        <f t="shared" si="1494"/>
        <v>1867.0148448864647</v>
      </c>
      <c r="L2609" s="6">
        <f t="shared" si="1495"/>
        <v>416.26551371395163</v>
      </c>
      <c r="M2609" s="6">
        <f t="shared" si="1497"/>
        <v>4900.493874007384</v>
      </c>
      <c r="N2609" s="6">
        <f t="shared" si="1496"/>
        <v>4964.2736829132591</v>
      </c>
      <c r="O2609" s="6">
        <f t="shared" si="1487"/>
        <v>20.501505870687911</v>
      </c>
      <c r="P2609" s="6">
        <f t="shared" si="1488"/>
        <v>14.936118759091718</v>
      </c>
      <c r="Q2609" s="6">
        <f t="shared" si="1489"/>
        <v>3.1913689384736292</v>
      </c>
      <c r="R2609" s="6">
        <f t="shared" si="1490"/>
        <v>38.628993568253257</v>
      </c>
      <c r="S2609" s="6">
        <f t="shared" si="1491"/>
        <v>38.886810516153865</v>
      </c>
      <c r="T2609" s="6"/>
      <c r="U2609" s="6"/>
      <c r="V2609" s="6"/>
      <c r="W2609" s="6"/>
      <c r="X2609" s="4"/>
      <c r="Y2609" s="4"/>
      <c r="Z2609" s="4"/>
      <c r="AA2609" s="4"/>
    </row>
    <row r="2610" spans="1:27" x14ac:dyDescent="0.2">
      <c r="A2610" s="5">
        <v>2015</v>
      </c>
      <c r="B2610" s="5" t="s">
        <v>30</v>
      </c>
      <c r="C2610" s="5">
        <v>2</v>
      </c>
      <c r="D2610" s="5">
        <v>60</v>
      </c>
      <c r="F2610" s="5">
        <v>5.25</v>
      </c>
      <c r="G2610" s="5">
        <f t="shared" si="1492"/>
        <v>5.25</v>
      </c>
      <c r="H2610" s="6">
        <f t="shared" si="1486"/>
        <v>21.647536878642168</v>
      </c>
      <c r="I2610" s="6">
        <f t="shared" si="1485"/>
        <v>0.36079228131070279</v>
      </c>
      <c r="J2610" s="6">
        <f t="shared" si="1493"/>
        <v>2648.9004383323504</v>
      </c>
      <c r="K2610" s="6">
        <f t="shared" si="1494"/>
        <v>1888.4282293488277</v>
      </c>
      <c r="L2610" s="6">
        <f t="shared" si="1495"/>
        <v>419.6426694477164</v>
      </c>
      <c r="M2610" s="6">
        <f t="shared" si="1497"/>
        <v>4956.9713371288954</v>
      </c>
      <c r="N2610" s="6">
        <f t="shared" si="1496"/>
        <v>5021.7860412254295</v>
      </c>
      <c r="O2610" s="6">
        <f t="shared" si="1487"/>
        <v>20.749720100270075</v>
      </c>
      <c r="P2610" s="6">
        <f t="shared" si="1488"/>
        <v>15.107425834790622</v>
      </c>
      <c r="Q2610" s="6">
        <f t="shared" si="1489"/>
        <v>3.2172604657658259</v>
      </c>
      <c r="R2610" s="6">
        <f t="shared" si="1490"/>
        <v>39.074406400826525</v>
      </c>
      <c r="S2610" s="6">
        <f t="shared" si="1491"/>
        <v>39.337323989599199</v>
      </c>
      <c r="T2610" s="6"/>
      <c r="U2610" s="6"/>
      <c r="V2610" s="6"/>
      <c r="W2610" s="6"/>
      <c r="X2610" s="4"/>
      <c r="Y2610" s="4"/>
      <c r="Z2610" s="4"/>
      <c r="AA2610" s="4"/>
    </row>
    <row r="2611" spans="1:27" x14ac:dyDescent="0.2">
      <c r="A2611" s="5">
        <v>2015</v>
      </c>
      <c r="B2611" s="5" t="s">
        <v>30</v>
      </c>
      <c r="C2611" s="5">
        <v>2</v>
      </c>
      <c r="D2611" s="5">
        <v>60</v>
      </c>
      <c r="F2611" s="5">
        <v>5.31</v>
      </c>
      <c r="G2611" s="5">
        <f t="shared" si="1492"/>
        <v>5.31</v>
      </c>
      <c r="H2611" s="6">
        <f t="shared" si="1486"/>
        <v>22.145165154970787</v>
      </c>
      <c r="I2611" s="6">
        <f t="shared" si="1485"/>
        <v>0.36908608591617981</v>
      </c>
      <c r="J2611" s="6">
        <f t="shared" si="1493"/>
        <v>2712.8738062450943</v>
      </c>
      <c r="K2611" s="6">
        <f t="shared" si="1494"/>
        <v>1931.6194379694487</v>
      </c>
      <c r="L2611" s="6">
        <f t="shared" si="1495"/>
        <v>426.42071883963871</v>
      </c>
      <c r="M2611" s="6">
        <f t="shared" si="1497"/>
        <v>5070.9139630541813</v>
      </c>
      <c r="N2611" s="6">
        <f t="shared" si="1496"/>
        <v>5137.809444008798</v>
      </c>
      <c r="O2611" s="6">
        <f t="shared" si="1487"/>
        <v>21.250844815586571</v>
      </c>
      <c r="P2611" s="6">
        <f t="shared" si="1488"/>
        <v>15.452955503755589</v>
      </c>
      <c r="Q2611" s="6">
        <f t="shared" si="1489"/>
        <v>3.269225511103897</v>
      </c>
      <c r="R2611" s="6">
        <f t="shared" si="1490"/>
        <v>39.973025830446062</v>
      </c>
      <c r="S2611" s="6">
        <f t="shared" si="1491"/>
        <v>40.246173978068917</v>
      </c>
      <c r="T2611" s="6"/>
      <c r="U2611" s="6"/>
      <c r="V2611" s="6"/>
      <c r="W2611" s="6"/>
      <c r="X2611" s="4"/>
      <c r="Y2611" s="4"/>
      <c r="Z2611" s="4"/>
      <c r="AA2611" s="4"/>
    </row>
    <row r="2612" spans="1:27" x14ac:dyDescent="0.2">
      <c r="A2612" s="5">
        <v>2015</v>
      </c>
      <c r="B2612" s="5" t="s">
        <v>30</v>
      </c>
      <c r="C2612" s="5">
        <v>2</v>
      </c>
      <c r="D2612" s="5">
        <v>60</v>
      </c>
      <c r="F2612" s="5">
        <v>5.31</v>
      </c>
      <c r="G2612" s="5">
        <f t="shared" si="1492"/>
        <v>5.31</v>
      </c>
      <c r="H2612" s="6">
        <f t="shared" si="1486"/>
        <v>22.145165154970787</v>
      </c>
      <c r="I2612" s="6">
        <f t="shared" si="1485"/>
        <v>0.36908608591617981</v>
      </c>
      <c r="J2612" s="6">
        <f t="shared" si="1493"/>
        <v>2712.8738062450943</v>
      </c>
      <c r="K2612" s="6">
        <f t="shared" si="1494"/>
        <v>1931.6194379694487</v>
      </c>
      <c r="L2612" s="6">
        <f t="shared" si="1495"/>
        <v>426.42071883963871</v>
      </c>
      <c r="M2612" s="6">
        <f t="shared" si="1497"/>
        <v>5070.9139630541813</v>
      </c>
      <c r="N2612" s="6">
        <f t="shared" si="1496"/>
        <v>5137.809444008798</v>
      </c>
      <c r="O2612" s="6">
        <f t="shared" si="1487"/>
        <v>21.250844815586571</v>
      </c>
      <c r="P2612" s="6">
        <f t="shared" si="1488"/>
        <v>15.452955503755589</v>
      </c>
      <c r="Q2612" s="6">
        <f t="shared" si="1489"/>
        <v>3.269225511103897</v>
      </c>
      <c r="R2612" s="6">
        <f t="shared" si="1490"/>
        <v>39.973025830446062</v>
      </c>
      <c r="S2612" s="6">
        <f t="shared" si="1491"/>
        <v>40.246173978068917</v>
      </c>
      <c r="T2612" s="6"/>
      <c r="U2612" s="6"/>
      <c r="V2612" s="6"/>
      <c r="W2612" s="6"/>
      <c r="X2612" s="4"/>
      <c r="Y2612" s="4"/>
      <c r="Z2612" s="4"/>
      <c r="AA2612" s="4"/>
    </row>
    <row r="2613" spans="1:27" x14ac:dyDescent="0.2">
      <c r="A2613" s="5">
        <v>2015</v>
      </c>
      <c r="B2613" s="5" t="s">
        <v>30</v>
      </c>
      <c r="C2613" s="5">
        <v>2</v>
      </c>
      <c r="D2613" s="5">
        <v>60</v>
      </c>
      <c r="F2613" s="5">
        <v>5.57</v>
      </c>
      <c r="G2613" s="5">
        <f t="shared" si="1492"/>
        <v>5.57</v>
      </c>
      <c r="H2613" s="6">
        <f t="shared" si="1486"/>
        <v>24.366899479589495</v>
      </c>
      <c r="I2613" s="6">
        <f t="shared" si="1485"/>
        <v>0.40611499132649159</v>
      </c>
      <c r="J2613" s="6">
        <f t="shared" si="1493"/>
        <v>2999.3490367264208</v>
      </c>
      <c r="K2613" s="6">
        <f t="shared" si="1494"/>
        <v>2124.395185538503</v>
      </c>
      <c r="L2613" s="6">
        <f t="shared" si="1495"/>
        <v>456.15332870987561</v>
      </c>
      <c r="M2613" s="6">
        <f t="shared" si="1497"/>
        <v>5579.8975509747997</v>
      </c>
      <c r="N2613" s="6">
        <f t="shared" si="1496"/>
        <v>5655.9680515079472</v>
      </c>
      <c r="O2613" s="6">
        <f t="shared" si="1487"/>
        <v>23.494900787690295</v>
      </c>
      <c r="P2613" s="6">
        <f t="shared" si="1488"/>
        <v>16.995161484308024</v>
      </c>
      <c r="Q2613" s="6">
        <f t="shared" si="1489"/>
        <v>3.4971755201090464</v>
      </c>
      <c r="R2613" s="6">
        <f t="shared" si="1490"/>
        <v>43.987237792107365</v>
      </c>
      <c r="S2613" s="6">
        <f t="shared" si="1491"/>
        <v>44.305083070145578</v>
      </c>
      <c r="T2613" s="6"/>
      <c r="U2613" s="6"/>
      <c r="V2613" s="6"/>
      <c r="W2613" s="6"/>
      <c r="X2613" s="4"/>
      <c r="Y2613" s="4"/>
      <c r="Z2613" s="4"/>
      <c r="AA2613" s="4"/>
    </row>
    <row r="2614" spans="1:27" x14ac:dyDescent="0.2">
      <c r="A2614" s="5">
        <v>2015</v>
      </c>
      <c r="B2614" s="5" t="s">
        <v>30</v>
      </c>
      <c r="C2614" s="5">
        <v>2</v>
      </c>
      <c r="D2614" s="5">
        <v>60</v>
      </c>
      <c r="F2614" s="5">
        <v>5.72</v>
      </c>
      <c r="G2614" s="5">
        <f t="shared" si="1492"/>
        <v>5.72</v>
      </c>
      <c r="H2614" s="6">
        <f t="shared" si="1486"/>
        <v>25.696971269303067</v>
      </c>
      <c r="I2614" s="6">
        <f t="shared" si="1485"/>
        <v>0.42828285448838443</v>
      </c>
      <c r="J2614" s="6">
        <f t="shared" si="1493"/>
        <v>3171.4857071075744</v>
      </c>
      <c r="K2614" s="6">
        <f t="shared" si="1494"/>
        <v>2239.760428725077</v>
      </c>
      <c r="L2614" s="6">
        <f t="shared" si="1495"/>
        <v>473.56917255362328</v>
      </c>
      <c r="M2614" s="6">
        <f t="shared" si="1497"/>
        <v>5884.8153083862744</v>
      </c>
      <c r="N2614" s="6">
        <f t="shared" si="1496"/>
        <v>5966.2853862800475</v>
      </c>
      <c r="O2614" s="6">
        <f t="shared" si="1487"/>
        <v>24.843304705676001</v>
      </c>
      <c r="P2614" s="6">
        <f t="shared" si="1488"/>
        <v>17.918083429800614</v>
      </c>
      <c r="Q2614" s="6">
        <f t="shared" si="1489"/>
        <v>3.6306969895777788</v>
      </c>
      <c r="R2614" s="6">
        <f t="shared" si="1490"/>
        <v>46.392085125054393</v>
      </c>
      <c r="S2614" s="6">
        <f t="shared" si="1491"/>
        <v>46.735902192527035</v>
      </c>
      <c r="T2614" s="6"/>
      <c r="U2614" s="6"/>
      <c r="V2614" s="6"/>
      <c r="W2614" s="6"/>
      <c r="X2614" s="4"/>
      <c r="Y2614" s="4"/>
      <c r="Z2614" s="4"/>
      <c r="AA2614" s="4"/>
    </row>
    <row r="2615" spans="1:27" x14ac:dyDescent="0.2">
      <c r="A2615" s="5">
        <v>2015</v>
      </c>
      <c r="B2615" s="5" t="s">
        <v>30</v>
      </c>
      <c r="C2615" s="5">
        <v>2</v>
      </c>
      <c r="D2615" s="5">
        <v>60</v>
      </c>
      <c r="F2615" s="5">
        <v>5.82</v>
      </c>
      <c r="G2615" s="5">
        <f t="shared" si="1492"/>
        <v>5.82</v>
      </c>
      <c r="H2615" s="6">
        <f t="shared" si="1486"/>
        <v>26.60332074986373</v>
      </c>
      <c r="I2615" s="6">
        <f t="shared" si="1485"/>
        <v>0.4433886791643955</v>
      </c>
      <c r="J2615" s="6">
        <f t="shared" si="1493"/>
        <v>3289.0415947554511</v>
      </c>
      <c r="K2615" s="6">
        <f t="shared" si="1494"/>
        <v>2318.356447504716</v>
      </c>
      <c r="L2615" s="6">
        <f t="shared" si="1495"/>
        <v>485.2845127514824</v>
      </c>
      <c r="M2615" s="6">
        <f t="shared" si="1497"/>
        <v>6092.6825550116491</v>
      </c>
      <c r="N2615" s="6">
        <f t="shared" si="1496"/>
        <v>6177.7908978009436</v>
      </c>
      <c r="O2615" s="6">
        <f t="shared" si="1487"/>
        <v>25.7641591589177</v>
      </c>
      <c r="P2615" s="6">
        <f t="shared" si="1488"/>
        <v>18.546851580037728</v>
      </c>
      <c r="Q2615" s="6">
        <f t="shared" si="1489"/>
        <v>3.7205145977613654</v>
      </c>
      <c r="R2615" s="6">
        <f t="shared" si="1490"/>
        <v>48.031525336716797</v>
      </c>
      <c r="S2615" s="6">
        <f t="shared" si="1491"/>
        <v>48.39269536610739</v>
      </c>
      <c r="T2615" s="6"/>
      <c r="U2615" s="6"/>
      <c r="V2615" s="6"/>
      <c r="W2615" s="6"/>
      <c r="X2615" s="4"/>
      <c r="Y2615" s="4"/>
      <c r="Z2615" s="4"/>
      <c r="AA2615" s="4"/>
    </row>
    <row r="2616" spans="1:27" x14ac:dyDescent="0.2">
      <c r="A2616" s="5">
        <v>2015</v>
      </c>
      <c r="B2616" s="5" t="s">
        <v>30</v>
      </c>
      <c r="C2616" s="5">
        <v>2</v>
      </c>
      <c r="D2616" s="5">
        <v>60</v>
      </c>
      <c r="F2616" s="5">
        <v>5.91</v>
      </c>
      <c r="G2616" s="5">
        <f t="shared" si="1492"/>
        <v>5.91</v>
      </c>
      <c r="H2616" s="6">
        <f t="shared" si="1486"/>
        <v>27.432465590962412</v>
      </c>
      <c r="I2616" s="6">
        <f t="shared" si="1485"/>
        <v>0.45720775984937351</v>
      </c>
      <c r="J2616" s="6">
        <f t="shared" si="1493"/>
        <v>3396.759571879084</v>
      </c>
      <c r="K2616" s="6">
        <f t="shared" si="1494"/>
        <v>2390.2457632716073</v>
      </c>
      <c r="L2616" s="6">
        <f t="shared" si="1495"/>
        <v>495.89915841715276</v>
      </c>
      <c r="M2616" s="6">
        <f t="shared" si="1497"/>
        <v>6282.9044935678439</v>
      </c>
      <c r="N2616" s="6">
        <f t="shared" si="1496"/>
        <v>6371.311546806558</v>
      </c>
      <c r="O2616" s="6">
        <f t="shared" si="1487"/>
        <v>26.607949979719489</v>
      </c>
      <c r="P2616" s="6">
        <f t="shared" si="1488"/>
        <v>19.121966106172859</v>
      </c>
      <c r="Q2616" s="6">
        <f t="shared" si="1489"/>
        <v>3.8018935478648377</v>
      </c>
      <c r="R2616" s="6">
        <f t="shared" si="1490"/>
        <v>49.531809633757184</v>
      </c>
      <c r="S2616" s="6">
        <f t="shared" si="1491"/>
        <v>49.908607116651368</v>
      </c>
      <c r="T2616" s="6"/>
      <c r="U2616" s="6"/>
      <c r="V2616" s="6"/>
      <c r="W2616" s="6"/>
      <c r="X2616" s="4"/>
      <c r="Y2616" s="4"/>
      <c r="Z2616" s="4"/>
      <c r="AA2616" s="4"/>
    </row>
    <row r="2617" spans="1:27" x14ac:dyDescent="0.2">
      <c r="A2617" s="5">
        <v>2015</v>
      </c>
      <c r="B2617" s="5" t="s">
        <v>30</v>
      </c>
      <c r="C2617" s="5">
        <v>2</v>
      </c>
      <c r="D2617" s="5">
        <v>60</v>
      </c>
      <c r="F2617" s="5">
        <v>6.16</v>
      </c>
      <c r="G2617" s="5">
        <f t="shared" si="1492"/>
        <v>6.16</v>
      </c>
      <c r="H2617" s="6">
        <f t="shared" si="1486"/>
        <v>29.802404549014213</v>
      </c>
      <c r="I2617" s="6">
        <f t="shared" si="1485"/>
        <v>0.49670674248357022</v>
      </c>
      <c r="J2617" s="6">
        <f t="shared" si="1493"/>
        <v>3705.5322177165995</v>
      </c>
      <c r="K2617" s="6">
        <f t="shared" si="1494"/>
        <v>2595.6676668924251</v>
      </c>
      <c r="L2617" s="6">
        <f t="shared" si="1495"/>
        <v>525.73129197584558</v>
      </c>
      <c r="M2617" s="6">
        <f t="shared" si="1497"/>
        <v>6826.9311765848706</v>
      </c>
      <c r="N2617" s="6">
        <f t="shared" si="1496"/>
        <v>6924.6086955907931</v>
      </c>
      <c r="O2617" s="6">
        <f t="shared" si="1487"/>
        <v>29.026669038780028</v>
      </c>
      <c r="P2617" s="6">
        <f t="shared" si="1488"/>
        <v>20.7653413351394</v>
      </c>
      <c r="Q2617" s="6">
        <f t="shared" si="1489"/>
        <v>4.0306065718148165</v>
      </c>
      <c r="R2617" s="6">
        <f t="shared" si="1490"/>
        <v>53.822616945734239</v>
      </c>
      <c r="S2617" s="6">
        <f t="shared" si="1491"/>
        <v>54.24276811546121</v>
      </c>
      <c r="T2617" s="6"/>
      <c r="U2617" s="6"/>
      <c r="V2617" s="6"/>
      <c r="W2617" s="6"/>
      <c r="X2617" s="4"/>
      <c r="Y2617" s="4"/>
      <c r="Z2617" s="4"/>
      <c r="AA2617" s="4"/>
    </row>
    <row r="2618" spans="1:27" x14ac:dyDescent="0.2">
      <c r="A2618" s="5">
        <v>2015</v>
      </c>
      <c r="B2618" s="5" t="s">
        <v>30</v>
      </c>
      <c r="C2618" s="5">
        <v>2</v>
      </c>
      <c r="D2618" s="5">
        <v>60</v>
      </c>
      <c r="F2618" s="5">
        <v>6.21</v>
      </c>
      <c r="G2618" s="5">
        <f t="shared" si="1492"/>
        <v>6.21</v>
      </c>
      <c r="H2618" s="6">
        <f t="shared" si="1486"/>
        <v>30.288173313075532</v>
      </c>
      <c r="I2618" s="6">
        <f t="shared" si="1485"/>
        <v>0.50480288855125888</v>
      </c>
      <c r="J2618" s="6">
        <f t="shared" si="1493"/>
        <v>3768.9767502150694</v>
      </c>
      <c r="K2618" s="6">
        <f t="shared" si="1494"/>
        <v>2637.7628929498665</v>
      </c>
      <c r="L2618" s="6">
        <f t="shared" si="1495"/>
        <v>531.75818014074594</v>
      </c>
      <c r="M2618" s="6">
        <f t="shared" si="1497"/>
        <v>6938.4978233056818</v>
      </c>
      <c r="N2618" s="6">
        <f t="shared" si="1496"/>
        <v>7038.0463348925805</v>
      </c>
      <c r="O2618" s="6">
        <f t="shared" si="1487"/>
        <v>29.523651210018041</v>
      </c>
      <c r="P2618" s="6">
        <f t="shared" si="1488"/>
        <v>21.102103143598931</v>
      </c>
      <c r="Q2618" s="6">
        <f t="shared" si="1489"/>
        <v>4.0768127144123856</v>
      </c>
      <c r="R2618" s="6">
        <f t="shared" si="1490"/>
        <v>54.702567068029353</v>
      </c>
      <c r="S2618" s="6">
        <f t="shared" si="1491"/>
        <v>55.131362956658542</v>
      </c>
      <c r="T2618" s="6"/>
      <c r="U2618" s="6"/>
      <c r="V2618" s="6"/>
      <c r="W2618" s="6"/>
      <c r="X2618" s="4"/>
      <c r="Y2618" s="4"/>
      <c r="Z2618" s="4"/>
      <c r="AA2618" s="4"/>
    </row>
    <row r="2619" spans="1:27" x14ac:dyDescent="0.2">
      <c r="A2619" s="5">
        <v>2015</v>
      </c>
      <c r="B2619" s="5" t="s">
        <v>30</v>
      </c>
      <c r="C2619" s="5">
        <v>2</v>
      </c>
      <c r="D2619" s="5">
        <v>60</v>
      </c>
      <c r="F2619" s="5">
        <v>6.34</v>
      </c>
      <c r="G2619" s="5">
        <f t="shared" si="1492"/>
        <v>6.34</v>
      </c>
      <c r="H2619" s="6">
        <f t="shared" si="1486"/>
        <v>31.569550416658473</v>
      </c>
      <c r="I2619" s="6">
        <f t="shared" si="1485"/>
        <v>0.52615917361097453</v>
      </c>
      <c r="J2619" s="6">
        <f t="shared" si="1493"/>
        <v>3936.5750862787913</v>
      </c>
      <c r="K2619" s="6">
        <f t="shared" si="1494"/>
        <v>2748.7870321864202</v>
      </c>
      <c r="L2619" s="6">
        <f t="shared" si="1495"/>
        <v>547.52112073185003</v>
      </c>
      <c r="M2619" s="6">
        <f t="shared" si="1497"/>
        <v>7232.8832391970609</v>
      </c>
      <c r="N2619" s="6">
        <f t="shared" si="1496"/>
        <v>7337.3192134710707</v>
      </c>
      <c r="O2619" s="6">
        <f t="shared" si="1487"/>
        <v>30.836504842517197</v>
      </c>
      <c r="P2619" s="6">
        <f t="shared" si="1488"/>
        <v>21.990296257491362</v>
      </c>
      <c r="Q2619" s="6">
        <f t="shared" si="1489"/>
        <v>4.1976619256108503</v>
      </c>
      <c r="R2619" s="6">
        <f t="shared" si="1490"/>
        <v>57.024463025619411</v>
      </c>
      <c r="S2619" s="6">
        <f t="shared" si="1491"/>
        <v>57.47566717219005</v>
      </c>
      <c r="T2619" s="6"/>
      <c r="U2619" s="6"/>
      <c r="V2619" s="6"/>
      <c r="W2619" s="6"/>
      <c r="X2619" s="4"/>
      <c r="Y2619" s="4"/>
      <c r="Z2619" s="4"/>
      <c r="AA2619" s="4"/>
    </row>
    <row r="2620" spans="1:27" x14ac:dyDescent="0.2">
      <c r="A2620" s="5">
        <v>2015</v>
      </c>
      <c r="B2620" s="5" t="s">
        <v>30</v>
      </c>
      <c r="C2620" s="5">
        <v>2</v>
      </c>
      <c r="D2620" s="5">
        <v>60</v>
      </c>
      <c r="F2620" s="5">
        <v>6.38</v>
      </c>
      <c r="G2620" s="5">
        <f t="shared" si="1492"/>
        <v>6.38</v>
      </c>
      <c r="H2620" s="6">
        <f t="shared" si="1486"/>
        <v>31.969161002195094</v>
      </c>
      <c r="I2620" s="6">
        <f t="shared" si="1485"/>
        <v>0.53281935003658487</v>
      </c>
      <c r="J2620" s="6">
        <f t="shared" si="1493"/>
        <v>3988.9126243791261</v>
      </c>
      <c r="K2620" s="6">
        <f t="shared" si="1494"/>
        <v>2783.4063954030703</v>
      </c>
      <c r="L2620" s="6">
        <f t="shared" si="1495"/>
        <v>552.39810518855609</v>
      </c>
      <c r="M2620" s="6">
        <f t="shared" si="1497"/>
        <v>7324.7171249707526</v>
      </c>
      <c r="N2620" s="6">
        <f t="shared" si="1496"/>
        <v>7430.6630717591261</v>
      </c>
      <c r="O2620" s="6">
        <f t="shared" si="1487"/>
        <v>31.246482224303154</v>
      </c>
      <c r="P2620" s="6">
        <f t="shared" si="1488"/>
        <v>22.267251163224561</v>
      </c>
      <c r="Q2620" s="6">
        <f t="shared" si="1489"/>
        <v>4.2350521397789302</v>
      </c>
      <c r="R2620" s="6">
        <f t="shared" si="1490"/>
        <v>57.748785527306644</v>
      </c>
      <c r="S2620" s="6">
        <f t="shared" si="1491"/>
        <v>58.206860728779816</v>
      </c>
      <c r="T2620" s="6"/>
      <c r="U2620" s="6"/>
      <c r="V2620" s="6"/>
      <c r="W2620" s="6"/>
      <c r="X2620" s="4"/>
      <c r="Y2620" s="4"/>
      <c r="Z2620" s="4"/>
      <c r="AA2620" s="4"/>
    </row>
    <row r="2621" spans="1:27" x14ac:dyDescent="0.2">
      <c r="A2621" s="5">
        <v>2015</v>
      </c>
      <c r="B2621" s="5" t="s">
        <v>30</v>
      </c>
      <c r="C2621" s="5">
        <v>2</v>
      </c>
      <c r="D2621" s="5">
        <v>60</v>
      </c>
      <c r="F2621" s="5">
        <v>6.51</v>
      </c>
      <c r="G2621" s="5">
        <f t="shared" si="1492"/>
        <v>6.51</v>
      </c>
      <c r="H2621" s="6">
        <f t="shared" si="1486"/>
        <v>33.285252704600197</v>
      </c>
      <c r="I2621" s="6">
        <f t="shared" si="1485"/>
        <v>0.55475421174333661</v>
      </c>
      <c r="J2621" s="6">
        <f t="shared" si="1493"/>
        <v>4161.5122179808805</v>
      </c>
      <c r="K2621" s="6">
        <f t="shared" si="1494"/>
        <v>2897.4078829931395</v>
      </c>
      <c r="L2621" s="6">
        <f t="shared" si="1495"/>
        <v>568.33475776819535</v>
      </c>
      <c r="M2621" s="6">
        <f t="shared" si="1497"/>
        <v>7627.2548587422152</v>
      </c>
      <c r="N2621" s="6">
        <f t="shared" si="1496"/>
        <v>7738.1259159544379</v>
      </c>
      <c r="O2621" s="6">
        <f t="shared" si="1487"/>
        <v>32.598512374183564</v>
      </c>
      <c r="P2621" s="6">
        <f t="shared" si="1488"/>
        <v>23.179263063945118</v>
      </c>
      <c r="Q2621" s="6">
        <f t="shared" si="1489"/>
        <v>4.3572331428894975</v>
      </c>
      <c r="R2621" s="6">
        <f t="shared" si="1490"/>
        <v>60.135008581018184</v>
      </c>
      <c r="S2621" s="6">
        <f t="shared" si="1491"/>
        <v>60.615319674976426</v>
      </c>
      <c r="T2621" s="6"/>
      <c r="U2621" s="6"/>
      <c r="V2621" s="6"/>
      <c r="W2621" s="6"/>
      <c r="X2621" s="4"/>
      <c r="Y2621" s="4"/>
      <c r="Z2621" s="4"/>
      <c r="AA2621" s="4"/>
    </row>
    <row r="2622" spans="1:27" x14ac:dyDescent="0.2">
      <c r="A2622" s="5">
        <v>2015</v>
      </c>
      <c r="B2622" s="5" t="s">
        <v>30</v>
      </c>
      <c r="C2622" s="5">
        <v>2</v>
      </c>
      <c r="D2622" s="5">
        <v>60</v>
      </c>
      <c r="F2622" s="5">
        <v>6.78</v>
      </c>
      <c r="G2622" s="5">
        <f t="shared" si="1492"/>
        <v>6.78</v>
      </c>
      <c r="H2622" s="6">
        <f t="shared" si="1486"/>
        <v>36.10349693431926</v>
      </c>
      <c r="I2622" s="6">
        <f t="shared" si="1485"/>
        <v>0.60172494890532102</v>
      </c>
      <c r="J2622" s="6">
        <f t="shared" si="1493"/>
        <v>4532.2457998067621</v>
      </c>
      <c r="K2622" s="6">
        <f t="shared" si="1494"/>
        <v>3141.4529594681717</v>
      </c>
      <c r="L2622" s="6">
        <f t="shared" si="1495"/>
        <v>601.85086849394861</v>
      </c>
      <c r="M2622" s="6">
        <f t="shared" si="1497"/>
        <v>8275.5496277688817</v>
      </c>
      <c r="N2622" s="6">
        <f t="shared" si="1496"/>
        <v>8396.7203617282794</v>
      </c>
      <c r="O2622" s="6">
        <f t="shared" si="1487"/>
        <v>35.502592098486296</v>
      </c>
      <c r="P2622" s="6">
        <f t="shared" si="1488"/>
        <v>25.13162367574537</v>
      </c>
      <c r="Q2622" s="6">
        <f t="shared" si="1489"/>
        <v>4.6141899917869402</v>
      </c>
      <c r="R2622" s="6">
        <f t="shared" si="1490"/>
        <v>65.248405766018607</v>
      </c>
      <c r="S2622" s="6">
        <f t="shared" si="1491"/>
        <v>65.774309500204851</v>
      </c>
      <c r="T2622" s="6"/>
      <c r="U2622" s="6"/>
      <c r="V2622" s="6"/>
      <c r="W2622" s="6"/>
      <c r="X2622" s="4"/>
      <c r="Y2622" s="4"/>
      <c r="Z2622" s="4"/>
      <c r="AA2622" s="4"/>
    </row>
    <row r="2623" spans="1:27" x14ac:dyDescent="0.2">
      <c r="A2623" s="5">
        <v>2015</v>
      </c>
      <c r="B2623" s="5" t="s">
        <v>30</v>
      </c>
      <c r="C2623" s="5">
        <v>2</v>
      </c>
      <c r="D2623" s="5">
        <v>60</v>
      </c>
      <c r="F2623" s="5">
        <v>6.87</v>
      </c>
      <c r="G2623" s="5">
        <f t="shared" si="1492"/>
        <v>6.87</v>
      </c>
      <c r="H2623" s="6">
        <f t="shared" si="1486"/>
        <v>37.068358578053029</v>
      </c>
      <c r="I2623" s="6">
        <f t="shared" si="1485"/>
        <v>0.61780597630088385</v>
      </c>
      <c r="J2623" s="6">
        <f t="shared" si="1493"/>
        <v>4659.5099757255703</v>
      </c>
      <c r="K2623" s="6">
        <f t="shared" si="1494"/>
        <v>3224.9826079900481</v>
      </c>
      <c r="L2623" s="6">
        <f t="shared" si="1495"/>
        <v>613.14617376878175</v>
      </c>
      <c r="M2623" s="6">
        <f t="shared" si="1497"/>
        <v>8497.6387574844011</v>
      </c>
      <c r="N2623" s="6">
        <f t="shared" si="1496"/>
        <v>8622.2586532280693</v>
      </c>
      <c r="O2623" s="6">
        <f t="shared" si="1487"/>
        <v>36.499494809850297</v>
      </c>
      <c r="P2623" s="6">
        <f t="shared" si="1488"/>
        <v>25.799860863920387</v>
      </c>
      <c r="Q2623" s="6">
        <f t="shared" si="1489"/>
        <v>4.7007873322273266</v>
      </c>
      <c r="R2623" s="6">
        <f t="shared" si="1490"/>
        <v>67.000143005998012</v>
      </c>
      <c r="S2623" s="6">
        <f t="shared" si="1491"/>
        <v>67.541026116953205</v>
      </c>
      <c r="T2623" s="6"/>
      <c r="U2623" s="6"/>
      <c r="V2623" s="6"/>
      <c r="W2623" s="6"/>
      <c r="X2623" s="4"/>
      <c r="Y2623" s="4"/>
      <c r="Z2623" s="4"/>
      <c r="AA2623" s="4"/>
    </row>
    <row r="2624" spans="1:27" x14ac:dyDescent="0.2">
      <c r="A2624" s="5">
        <v>2015</v>
      </c>
      <c r="B2624" s="5" t="s">
        <v>30</v>
      </c>
      <c r="C2624" s="5">
        <v>2</v>
      </c>
      <c r="D2624" s="5">
        <v>60</v>
      </c>
      <c r="F2624" s="5">
        <v>6.91</v>
      </c>
      <c r="G2624" s="5">
        <f t="shared" si="1492"/>
        <v>6.91</v>
      </c>
      <c r="H2624" s="6">
        <f t="shared" si="1486"/>
        <v>37.501270045717703</v>
      </c>
      <c r="I2624" s="6">
        <f t="shared" si="1485"/>
        <v>0.62502116742862834</v>
      </c>
      <c r="J2624" s="6">
        <f t="shared" si="1493"/>
        <v>4716.6646291080215</v>
      </c>
      <c r="K2624" s="6">
        <f t="shared" si="1494"/>
        <v>3262.4569107775246</v>
      </c>
      <c r="L2624" s="6">
        <f t="shared" si="1495"/>
        <v>618.18586420487054</v>
      </c>
      <c r="M2624" s="6">
        <f t="shared" si="1497"/>
        <v>8597.3074040904157</v>
      </c>
      <c r="N2624" s="6">
        <f t="shared" si="1496"/>
        <v>8723.4621397242554</v>
      </c>
      <c r="O2624" s="6">
        <f t="shared" si="1487"/>
        <v>36.947206261346167</v>
      </c>
      <c r="P2624" s="6">
        <f t="shared" si="1488"/>
        <v>26.099655286220194</v>
      </c>
      <c r="Q2624" s="6">
        <f t="shared" si="1489"/>
        <v>4.7394249589040074</v>
      </c>
      <c r="R2624" s="6">
        <f t="shared" si="1490"/>
        <v>67.786286506470375</v>
      </c>
      <c r="S2624" s="6">
        <f t="shared" si="1491"/>
        <v>68.333786761173329</v>
      </c>
      <c r="T2624" s="6"/>
      <c r="U2624" s="6"/>
      <c r="V2624" s="6"/>
      <c r="W2624" s="6"/>
      <c r="X2624" s="4"/>
      <c r="Y2624" s="4"/>
      <c r="Z2624" s="4"/>
      <c r="AA2624" s="4"/>
    </row>
    <row r="2625" spans="1:27" x14ac:dyDescent="0.2">
      <c r="A2625" s="5">
        <v>2015</v>
      </c>
      <c r="B2625" s="5" t="s">
        <v>30</v>
      </c>
      <c r="C2625" s="5">
        <v>2</v>
      </c>
      <c r="D2625" s="5">
        <v>60</v>
      </c>
      <c r="F2625" s="5">
        <v>7.58</v>
      </c>
      <c r="G2625" s="5">
        <f t="shared" si="1492"/>
        <v>7.58</v>
      </c>
      <c r="H2625" s="6">
        <f t="shared" si="1486"/>
        <v>45.126151035429146</v>
      </c>
      <c r="I2625" s="6">
        <f t="shared" si="1485"/>
        <v>0.75210251725715238</v>
      </c>
      <c r="J2625" s="6">
        <f t="shared" si="1493"/>
        <v>5728.4408078020515</v>
      </c>
      <c r="K2625" s="6">
        <f t="shared" si="1494"/>
        <v>3922.1589442064492</v>
      </c>
      <c r="L2625" s="6">
        <f t="shared" si="1495"/>
        <v>704.35013658665844</v>
      </c>
      <c r="M2625" s="6">
        <f t="shared" si="1497"/>
        <v>10354.949888595158</v>
      </c>
      <c r="N2625" s="6">
        <f t="shared" si="1496"/>
        <v>10506.86394738912</v>
      </c>
      <c r="O2625" s="6">
        <f t="shared" si="1487"/>
        <v>44.872786327782734</v>
      </c>
      <c r="P2625" s="6">
        <f t="shared" si="1488"/>
        <v>31.377271553651592</v>
      </c>
      <c r="Q2625" s="6">
        <f t="shared" si="1489"/>
        <v>5.4000177138310486</v>
      </c>
      <c r="R2625" s="6">
        <f t="shared" si="1490"/>
        <v>81.650075595265378</v>
      </c>
      <c r="S2625" s="6">
        <f t="shared" si="1491"/>
        <v>82.303767587881424</v>
      </c>
      <c r="T2625" s="6"/>
      <c r="U2625" s="6"/>
      <c r="V2625" s="6"/>
      <c r="W2625" s="6"/>
      <c r="X2625" s="4"/>
      <c r="Y2625" s="4"/>
      <c r="Z2625" s="4"/>
      <c r="AA2625" s="4"/>
    </row>
    <row r="2626" spans="1:27" x14ac:dyDescent="0.2">
      <c r="A2626" s="5">
        <v>2015</v>
      </c>
      <c r="B2626" s="5" t="s">
        <v>30</v>
      </c>
      <c r="C2626" s="5">
        <v>2</v>
      </c>
      <c r="D2626" s="5">
        <v>60</v>
      </c>
      <c r="F2626" s="5">
        <v>9</v>
      </c>
      <c r="G2626" s="5">
        <f t="shared" si="1492"/>
        <v>9</v>
      </c>
      <c r="H2626" s="6">
        <f t="shared" si="1486"/>
        <v>63.617251235193308</v>
      </c>
      <c r="I2626" s="6">
        <f t="shared" si="1485"/>
        <v>1.0602875205865552</v>
      </c>
      <c r="J2626" s="6">
        <f t="shared" si="1493"/>
        <v>8215.620461383136</v>
      </c>
      <c r="K2626" s="6">
        <f t="shared" si="1494"/>
        <v>5519.83459328142</v>
      </c>
      <c r="L2626" s="6">
        <f t="shared" si="1495"/>
        <v>897.29854085908028</v>
      </c>
      <c r="M2626" s="6">
        <f t="shared" si="1497"/>
        <v>14632.753595523634</v>
      </c>
      <c r="N2626" s="6">
        <f t="shared" si="1496"/>
        <v>14837.661166819744</v>
      </c>
      <c r="O2626" s="6">
        <f t="shared" si="1487"/>
        <v>64.35569361416789</v>
      </c>
      <c r="P2626" s="6">
        <f t="shared" si="1488"/>
        <v>44.158676746251359</v>
      </c>
      <c r="Q2626" s="6">
        <f t="shared" si="1489"/>
        <v>6.8792888132529493</v>
      </c>
      <c r="R2626" s="6">
        <f t="shared" si="1490"/>
        <v>115.39365917367221</v>
      </c>
      <c r="S2626" s="6">
        <f t="shared" si="1491"/>
        <v>116.22834580675466</v>
      </c>
      <c r="T2626" s="6"/>
      <c r="U2626" s="6"/>
      <c r="V2626" s="6"/>
      <c r="W2626" s="6"/>
      <c r="X2626" s="4"/>
      <c r="Y2626" s="4"/>
      <c r="Z2626" s="4"/>
      <c r="AA2626" s="4"/>
    </row>
    <row r="2627" spans="1:27" x14ac:dyDescent="0.2">
      <c r="A2627" s="5">
        <v>2015</v>
      </c>
      <c r="B2627" s="5" t="s">
        <v>30</v>
      </c>
      <c r="C2627" s="5">
        <v>2</v>
      </c>
      <c r="D2627" s="5">
        <v>60</v>
      </c>
      <c r="F2627" s="5">
        <v>9.5</v>
      </c>
      <c r="G2627" s="5">
        <f t="shared" si="1492"/>
        <v>9.5</v>
      </c>
      <c r="H2627" s="6">
        <f t="shared" si="1486"/>
        <v>70.882184246619701</v>
      </c>
      <c r="I2627" s="6">
        <f t="shared" ref="I2627:I2690" si="1498">H2627/D2627</f>
        <v>1.1813697374436616</v>
      </c>
      <c r="J2627" s="6">
        <f t="shared" si="1493"/>
        <v>9203.4502522322255</v>
      </c>
      <c r="K2627" s="6">
        <f t="shared" si="1494"/>
        <v>6146.8617386684655</v>
      </c>
      <c r="L2627" s="6">
        <f t="shared" si="1495"/>
        <v>968.37887466552638</v>
      </c>
      <c r="M2627" s="6">
        <f t="shared" si="1497"/>
        <v>16318.690865566217</v>
      </c>
      <c r="N2627" s="6">
        <f t="shared" si="1496"/>
        <v>16541.026291901759</v>
      </c>
      <c r="O2627" s="6">
        <f t="shared" si="1487"/>
        <v>72.093693642485761</v>
      </c>
      <c r="P2627" s="6">
        <f t="shared" si="1488"/>
        <v>49.174893909347723</v>
      </c>
      <c r="Q2627" s="6">
        <f t="shared" si="1489"/>
        <v>7.4242380391023692</v>
      </c>
      <c r="R2627" s="6">
        <f t="shared" si="1490"/>
        <v>128.69282559093585</v>
      </c>
      <c r="S2627" s="6">
        <f t="shared" si="1491"/>
        <v>129.57137261989709</v>
      </c>
      <c r="T2627" s="6"/>
      <c r="U2627" s="6"/>
      <c r="V2627" s="6"/>
      <c r="W2627" s="6"/>
      <c r="X2627" s="4"/>
      <c r="Y2627" s="4"/>
      <c r="Z2627" s="4"/>
      <c r="AA2627" s="4"/>
    </row>
    <row r="2628" spans="1:27" x14ac:dyDescent="0.2">
      <c r="A2628" s="5">
        <v>2015</v>
      </c>
      <c r="B2628" s="5" t="s">
        <v>30</v>
      </c>
      <c r="C2628" s="5">
        <v>3</v>
      </c>
      <c r="D2628" s="5">
        <v>60</v>
      </c>
      <c r="E2628" s="5">
        <v>1.1000000000000001</v>
      </c>
      <c r="G2628" s="5">
        <f t="shared" si="1492"/>
        <v>1.1000000000000001</v>
      </c>
      <c r="H2628" s="6">
        <f t="shared" si="1486"/>
        <v>0.9503317777109126</v>
      </c>
      <c r="I2628" s="6">
        <f t="shared" si="1498"/>
        <v>1.5838862961848544E-2</v>
      </c>
      <c r="J2628" s="6">
        <f>8*G2628^2.56</f>
        <v>10.210693995266919</v>
      </c>
      <c r="K2628" s="6">
        <f>22.91*G2628^2.13</f>
        <v>28.066710082141263</v>
      </c>
      <c r="L2628" s="6">
        <f>22.55*G2628^1.45</f>
        <v>25.892020350646039</v>
      </c>
      <c r="M2628" s="6">
        <f t="shared" si="1497"/>
        <v>64.169424428054214</v>
      </c>
      <c r="N2628" s="6">
        <f>39.46*G2628^2.26</f>
        <v>48.944573604707848</v>
      </c>
      <c r="O2628" s="6">
        <f t="shared" si="1487"/>
        <v>7.9983769629590862E-2</v>
      </c>
      <c r="P2628" s="6">
        <f t="shared" si="1488"/>
        <v>0.22453368065713011</v>
      </c>
      <c r="Q2628" s="6">
        <f t="shared" si="1489"/>
        <v>0.19850548935495296</v>
      </c>
      <c r="R2628" s="6">
        <f t="shared" si="1490"/>
        <v>0.50302293964167388</v>
      </c>
      <c r="S2628" s="6">
        <f t="shared" si="1491"/>
        <v>0.38339915990354478</v>
      </c>
      <c r="T2628" s="6"/>
      <c r="U2628" s="6"/>
      <c r="V2628" s="6"/>
      <c r="W2628" s="6"/>
      <c r="X2628" s="4"/>
      <c r="Y2628" s="4"/>
      <c r="Z2628" s="4"/>
      <c r="AA2628" s="4"/>
    </row>
    <row r="2629" spans="1:27" x14ac:dyDescent="0.2">
      <c r="A2629" s="5">
        <v>2015</v>
      </c>
      <c r="B2629" s="5" t="s">
        <v>30</v>
      </c>
      <c r="C2629" s="5">
        <v>3</v>
      </c>
      <c r="D2629" s="5">
        <v>60</v>
      </c>
      <c r="E2629" s="5">
        <v>1.21</v>
      </c>
      <c r="G2629" s="5">
        <f t="shared" si="1492"/>
        <v>1.21</v>
      </c>
      <c r="H2629" s="6">
        <f t="shared" si="1486"/>
        <v>1.1499014510302039</v>
      </c>
      <c r="I2629" s="6">
        <f t="shared" si="1498"/>
        <v>1.9165024183836733E-2</v>
      </c>
      <c r="J2629" s="6">
        <f>8*G2629^2.56</f>
        <v>13.032283983122484</v>
      </c>
      <c r="K2629" s="6">
        <f>22.91*G2629^2.13</f>
        <v>34.384121118942382</v>
      </c>
      <c r="L2629" s="6">
        <f>22.55*G2629^1.45</f>
        <v>29.729344471763568</v>
      </c>
      <c r="M2629" s="6">
        <f t="shared" si="1497"/>
        <v>77.145749573828425</v>
      </c>
      <c r="N2629" s="6">
        <f>39.46*G2629^2.26</f>
        <v>60.708851630680762</v>
      </c>
      <c r="O2629" s="6">
        <f t="shared" si="1487"/>
        <v>0.10208622453445945</v>
      </c>
      <c r="P2629" s="6">
        <f t="shared" si="1488"/>
        <v>0.27507296895153904</v>
      </c>
      <c r="Q2629" s="6">
        <f t="shared" si="1489"/>
        <v>0.22792497428352071</v>
      </c>
      <c r="R2629" s="6">
        <f t="shared" si="1490"/>
        <v>0.60508416776951912</v>
      </c>
      <c r="S2629" s="6">
        <f t="shared" si="1491"/>
        <v>0.47555267110699923</v>
      </c>
      <c r="T2629" s="6"/>
      <c r="U2629" s="6"/>
      <c r="V2629" s="6"/>
      <c r="W2629" s="6"/>
      <c r="X2629" s="4"/>
      <c r="Y2629" s="4"/>
      <c r="Z2629" s="4"/>
      <c r="AA2629" s="4"/>
    </row>
    <row r="2630" spans="1:27" x14ac:dyDescent="0.2">
      <c r="A2630" s="5">
        <v>2015</v>
      </c>
      <c r="B2630" s="5" t="s">
        <v>30</v>
      </c>
      <c r="C2630" s="5">
        <v>3</v>
      </c>
      <c r="D2630" s="5">
        <v>60</v>
      </c>
      <c r="E2630" s="5">
        <v>1.25</v>
      </c>
      <c r="G2630" s="5">
        <f t="shared" si="1492"/>
        <v>1.25</v>
      </c>
      <c r="H2630" s="6">
        <f t="shared" si="1486"/>
        <v>1.227184630308513</v>
      </c>
      <c r="I2630" s="6">
        <f t="shared" si="1498"/>
        <v>2.045307717180855E-2</v>
      </c>
      <c r="J2630" s="6">
        <f>8*G2630^2.56</f>
        <v>14.163794606415317</v>
      </c>
      <c r="K2630" s="6">
        <f>22.91*G2630^2.13</f>
        <v>36.850502715894685</v>
      </c>
      <c r="L2630" s="6">
        <f>22.55*G2630^1.45</f>
        <v>31.164923492932136</v>
      </c>
      <c r="M2630" s="6">
        <f t="shared" si="1497"/>
        <v>82.179220815242132</v>
      </c>
      <c r="N2630" s="6">
        <f>39.46*G2630^2.26</f>
        <v>65.339184587479039</v>
      </c>
      <c r="O2630" s="6">
        <f t="shared" si="1487"/>
        <v>0.11094972441691998</v>
      </c>
      <c r="P2630" s="6">
        <f t="shared" si="1488"/>
        <v>0.29480402172715742</v>
      </c>
      <c r="Q2630" s="6">
        <f t="shared" si="1489"/>
        <v>0.23893108011247971</v>
      </c>
      <c r="R2630" s="6">
        <f t="shared" si="1490"/>
        <v>0.6446848262565571</v>
      </c>
      <c r="S2630" s="6">
        <f t="shared" si="1491"/>
        <v>0.51182361260191911</v>
      </c>
      <c r="T2630" s="6"/>
      <c r="U2630" s="6"/>
      <c r="V2630" s="6"/>
      <c r="W2630" s="6"/>
      <c r="X2630" s="4"/>
      <c r="Y2630" s="4"/>
      <c r="Z2630" s="4"/>
      <c r="AA2630" s="4"/>
    </row>
    <row r="2631" spans="1:27" x14ac:dyDescent="0.2">
      <c r="A2631" s="5">
        <v>2015</v>
      </c>
      <c r="B2631" s="5" t="s">
        <v>30</v>
      </c>
      <c r="C2631" s="5">
        <v>3</v>
      </c>
      <c r="D2631" s="5">
        <v>60</v>
      </c>
      <c r="E2631" s="5">
        <v>1.28</v>
      </c>
      <c r="G2631" s="5">
        <f t="shared" si="1492"/>
        <v>1.28</v>
      </c>
      <c r="H2631" s="6">
        <f t="shared" si="1486"/>
        <v>1.2867963509103792</v>
      </c>
      <c r="I2631" s="6">
        <f t="shared" si="1498"/>
        <v>2.1446605848506321E-2</v>
      </c>
      <c r="J2631" s="6">
        <f>8*G2631^2.56</f>
        <v>15.050381522180114</v>
      </c>
      <c r="K2631" s="6">
        <f>22.91*G2631^2.13</f>
        <v>38.75987114015188</v>
      </c>
      <c r="L2631" s="6">
        <f>22.55*G2631^1.45</f>
        <v>32.25529381101051</v>
      </c>
      <c r="M2631" s="6">
        <f t="shared" si="1497"/>
        <v>86.065546473342494</v>
      </c>
      <c r="N2631" s="6">
        <f>39.46*G2631^2.26</f>
        <v>68.936878166286689</v>
      </c>
      <c r="O2631" s="6">
        <f t="shared" si="1487"/>
        <v>0.11789465525707755</v>
      </c>
      <c r="P2631" s="6">
        <f t="shared" si="1488"/>
        <v>0.31007896912121502</v>
      </c>
      <c r="Q2631" s="6">
        <f t="shared" si="1489"/>
        <v>0.24729058588441391</v>
      </c>
      <c r="R2631" s="6">
        <f t="shared" si="1490"/>
        <v>0.67526421026270644</v>
      </c>
      <c r="S2631" s="6">
        <f t="shared" si="1491"/>
        <v>0.54000554563591241</v>
      </c>
      <c r="T2631" s="6"/>
      <c r="U2631" s="6"/>
      <c r="V2631" s="6"/>
      <c r="W2631" s="6"/>
      <c r="X2631" s="4"/>
      <c r="Y2631" s="4"/>
      <c r="Z2631" s="4"/>
      <c r="AA2631" s="4"/>
    </row>
    <row r="2632" spans="1:27" x14ac:dyDescent="0.2">
      <c r="A2632" s="5">
        <v>2015</v>
      </c>
      <c r="B2632" s="5" t="s">
        <v>30</v>
      </c>
      <c r="C2632" s="5">
        <v>3</v>
      </c>
      <c r="D2632" s="5">
        <v>60</v>
      </c>
      <c r="E2632" s="5">
        <v>1.49</v>
      </c>
      <c r="G2632" s="5">
        <f t="shared" si="1492"/>
        <v>1.49</v>
      </c>
      <c r="H2632" s="6">
        <f t="shared" si="1486"/>
        <v>1.743662462558675</v>
      </c>
      <c r="I2632" s="6">
        <f t="shared" si="1498"/>
        <v>2.9061041042644582E-2</v>
      </c>
      <c r="J2632" s="6">
        <f>8*G2632^2.56</f>
        <v>22.204798380106716</v>
      </c>
      <c r="K2632" s="6">
        <f>22.91*G2632^2.13</f>
        <v>53.568790514572079</v>
      </c>
      <c r="L2632" s="6">
        <f>22.55*G2632^1.45</f>
        <v>40.203756634843444</v>
      </c>
      <c r="M2632" s="6">
        <f t="shared" si="1497"/>
        <v>115.97734552952224</v>
      </c>
      <c r="N2632" s="6">
        <f>39.46*G2632^2.26</f>
        <v>97.175782743874308</v>
      </c>
      <c r="O2632" s="6">
        <f t="shared" si="1487"/>
        <v>0.17393758731083594</v>
      </c>
      <c r="P2632" s="6">
        <f t="shared" si="1488"/>
        <v>0.42855032411657662</v>
      </c>
      <c r="Q2632" s="6">
        <f t="shared" si="1489"/>
        <v>0.30822880086713311</v>
      </c>
      <c r="R2632" s="6">
        <f t="shared" si="1490"/>
        <v>0.91071671229454565</v>
      </c>
      <c r="S2632" s="6">
        <f t="shared" si="1491"/>
        <v>0.76121029816034869</v>
      </c>
      <c r="T2632" s="6"/>
      <c r="U2632" s="6"/>
      <c r="V2632" s="6"/>
      <c r="W2632" s="6"/>
      <c r="X2632" s="4"/>
      <c r="Y2632" s="4"/>
      <c r="Z2632" s="4"/>
      <c r="AA2632" s="4"/>
    </row>
    <row r="2633" spans="1:27" x14ac:dyDescent="0.2">
      <c r="A2633" s="5">
        <v>2015</v>
      </c>
      <c r="B2633" s="5" t="s">
        <v>30</v>
      </c>
      <c r="C2633" s="5">
        <v>3</v>
      </c>
      <c r="D2633" s="5">
        <v>60</v>
      </c>
      <c r="F2633" s="5">
        <v>0.62</v>
      </c>
      <c r="G2633" s="5">
        <f t="shared" si="1492"/>
        <v>0.62</v>
      </c>
      <c r="H2633" s="6">
        <f t="shared" si="1486"/>
        <v>0.30190705400997914</v>
      </c>
      <c r="I2633" s="6">
        <f t="shared" si="1498"/>
        <v>5.031784233499652E-3</v>
      </c>
      <c r="J2633" s="6">
        <f t="shared" ref="J2633:J2696" si="1499">81.42*G2633^2.1</f>
        <v>29.83689637646108</v>
      </c>
      <c r="K2633" s="6">
        <f t="shared" ref="K2633:K2696" si="1500">69.66*G2633^1.99</f>
        <v>26.905615542857181</v>
      </c>
      <c r="L2633" s="6">
        <f t="shared" ref="L2633:L2696" si="1501">40.5*G2633^1.41</f>
        <v>20.64083705503144</v>
      </c>
      <c r="M2633" s="6">
        <f t="shared" si="1497"/>
        <v>77.383348974349701</v>
      </c>
      <c r="N2633" s="6">
        <f t="shared" ref="N2633:N2696" si="1502">179.2*G2633^2.01</f>
        <v>68.555973339610247</v>
      </c>
      <c r="O2633" s="6">
        <f t="shared" si="1487"/>
        <v>0.23372235494894511</v>
      </c>
      <c r="P2633" s="6">
        <f t="shared" si="1488"/>
        <v>0.21524492434285744</v>
      </c>
      <c r="Q2633" s="6">
        <f t="shared" si="1489"/>
        <v>0.15824641742190773</v>
      </c>
      <c r="R2633" s="6">
        <f t="shared" si="1490"/>
        <v>0.60721369671371028</v>
      </c>
      <c r="S2633" s="6">
        <f t="shared" si="1491"/>
        <v>0.53702179116028026</v>
      </c>
      <c r="T2633" s="6"/>
      <c r="U2633" s="6"/>
      <c r="V2633" s="6"/>
      <c r="W2633" s="6"/>
      <c r="X2633" s="4"/>
      <c r="Y2633" s="4"/>
      <c r="Z2633" s="4"/>
      <c r="AA2633" s="4"/>
    </row>
    <row r="2634" spans="1:27" x14ac:dyDescent="0.2">
      <c r="A2634" s="5">
        <v>2015</v>
      </c>
      <c r="B2634" s="5" t="s">
        <v>30</v>
      </c>
      <c r="C2634" s="5">
        <v>3</v>
      </c>
      <c r="D2634" s="5">
        <v>60</v>
      </c>
      <c r="F2634" s="5">
        <v>0.63</v>
      </c>
      <c r="G2634" s="5">
        <f t="shared" si="1492"/>
        <v>0.63</v>
      </c>
      <c r="H2634" s="6">
        <f t="shared" si="1486"/>
        <v>0.31172453105244724</v>
      </c>
      <c r="I2634" s="6">
        <f t="shared" si="1498"/>
        <v>5.1954088508741206E-3</v>
      </c>
      <c r="J2634" s="6">
        <f t="shared" si="1499"/>
        <v>30.856470774081092</v>
      </c>
      <c r="K2634" s="6">
        <f t="shared" si="1500"/>
        <v>27.776093379257087</v>
      </c>
      <c r="L2634" s="6">
        <f t="shared" si="1501"/>
        <v>21.111796837674902</v>
      </c>
      <c r="M2634" s="6">
        <f t="shared" si="1497"/>
        <v>79.744360991013082</v>
      </c>
      <c r="N2634" s="6">
        <f t="shared" si="1502"/>
        <v>70.796617685280694</v>
      </c>
      <c r="O2634" s="6">
        <f t="shared" si="1487"/>
        <v>0.2417090210636352</v>
      </c>
      <c r="P2634" s="6">
        <f t="shared" si="1488"/>
        <v>0.22220874703405669</v>
      </c>
      <c r="Q2634" s="6">
        <f t="shared" si="1489"/>
        <v>0.16185710908884093</v>
      </c>
      <c r="R2634" s="6">
        <f t="shared" si="1490"/>
        <v>0.6257748771865328</v>
      </c>
      <c r="S2634" s="6">
        <f t="shared" si="1491"/>
        <v>0.55457350520136539</v>
      </c>
      <c r="T2634" s="6"/>
      <c r="U2634" s="6"/>
      <c r="V2634" s="6"/>
      <c r="W2634" s="6"/>
      <c r="X2634" s="4"/>
      <c r="Y2634" s="4"/>
      <c r="Z2634" s="4"/>
      <c r="AA2634" s="4"/>
    </row>
    <row r="2635" spans="1:27" x14ac:dyDescent="0.2">
      <c r="A2635" s="5">
        <v>2015</v>
      </c>
      <c r="B2635" s="5" t="s">
        <v>30</v>
      </c>
      <c r="C2635" s="5">
        <v>3</v>
      </c>
      <c r="D2635" s="5">
        <v>60</v>
      </c>
      <c r="F2635" s="5">
        <v>0.67</v>
      </c>
      <c r="G2635" s="5">
        <f t="shared" si="1492"/>
        <v>0.67</v>
      </c>
      <c r="H2635" s="6">
        <f t="shared" ref="H2635:H2698" si="1503">PI()*(G2635/2)^2</f>
        <v>0.35256523554911462</v>
      </c>
      <c r="I2635" s="6">
        <f t="shared" si="1498"/>
        <v>5.8760872591519103E-3</v>
      </c>
      <c r="J2635" s="6">
        <f t="shared" si="1499"/>
        <v>35.114637039536994</v>
      </c>
      <c r="K2635" s="6">
        <f t="shared" si="1500"/>
        <v>31.39585592863925</v>
      </c>
      <c r="L2635" s="6">
        <f t="shared" si="1501"/>
        <v>23.026105757718515</v>
      </c>
      <c r="M2635" s="6">
        <f t="shared" si="1497"/>
        <v>89.536598725894748</v>
      </c>
      <c r="N2635" s="6">
        <f t="shared" si="1502"/>
        <v>80.121368532033074</v>
      </c>
      <c r="O2635" s="6">
        <f t="shared" ref="O2635:O2698" si="1504">(J2635*0.47)/D2635</f>
        <v>0.27506465680970643</v>
      </c>
      <c r="P2635" s="6">
        <f t="shared" ref="P2635:P2698" si="1505">(K2635*0.48)/D2635</f>
        <v>0.25116684742911399</v>
      </c>
      <c r="Q2635" s="6">
        <f t="shared" ref="Q2635:Q2698" si="1506">(L2635*0.46)/D2635</f>
        <v>0.17653347747584197</v>
      </c>
      <c r="R2635" s="6">
        <f t="shared" ref="R2635:R2698" si="1507">SUM(O2635:Q2635)</f>
        <v>0.7027649817146624</v>
      </c>
      <c r="S2635" s="6">
        <f t="shared" ref="S2635:S2698" si="1508">(N2635*0.47)/D2635</f>
        <v>0.62761738683425905</v>
      </c>
      <c r="T2635" s="6"/>
      <c r="U2635" s="6"/>
      <c r="V2635" s="6"/>
      <c r="W2635" s="6"/>
      <c r="X2635" s="4"/>
      <c r="Y2635" s="4"/>
      <c r="Z2635" s="4"/>
      <c r="AA2635" s="4"/>
    </row>
    <row r="2636" spans="1:27" x14ac:dyDescent="0.2">
      <c r="A2636" s="5">
        <v>2015</v>
      </c>
      <c r="B2636" s="5" t="s">
        <v>30</v>
      </c>
      <c r="C2636" s="5">
        <v>3</v>
      </c>
      <c r="D2636" s="5">
        <v>60</v>
      </c>
      <c r="F2636" s="5">
        <v>0.76</v>
      </c>
      <c r="G2636" s="5">
        <f t="shared" si="1492"/>
        <v>0.76</v>
      </c>
      <c r="H2636" s="6">
        <f t="shared" si="1503"/>
        <v>0.45364597917836613</v>
      </c>
      <c r="I2636" s="6">
        <f t="shared" si="1498"/>
        <v>7.5607663196394356E-3</v>
      </c>
      <c r="J2636" s="6">
        <f t="shared" si="1499"/>
        <v>45.75511400942181</v>
      </c>
      <c r="K2636" s="6">
        <f t="shared" si="1500"/>
        <v>40.346189012544066</v>
      </c>
      <c r="L2636" s="6">
        <f t="shared" si="1501"/>
        <v>27.504400819606946</v>
      </c>
      <c r="M2636" s="6">
        <f t="shared" si="1497"/>
        <v>113.60570384157282</v>
      </c>
      <c r="N2636" s="6">
        <f t="shared" si="1502"/>
        <v>103.22225104214658</v>
      </c>
      <c r="O2636" s="6">
        <f t="shared" si="1504"/>
        <v>0.35841505974047083</v>
      </c>
      <c r="P2636" s="6">
        <f t="shared" si="1505"/>
        <v>0.32276951210035248</v>
      </c>
      <c r="Q2636" s="6">
        <f t="shared" si="1506"/>
        <v>0.21086707295031992</v>
      </c>
      <c r="R2636" s="6">
        <f t="shared" si="1507"/>
        <v>0.89205164479114329</v>
      </c>
      <c r="S2636" s="6">
        <f t="shared" si="1508"/>
        <v>0.80857429983014817</v>
      </c>
      <c r="T2636" s="6"/>
      <c r="U2636" s="6"/>
      <c r="V2636" s="6"/>
      <c r="W2636" s="6"/>
      <c r="X2636" s="4"/>
      <c r="Y2636" s="4"/>
      <c r="Z2636" s="4"/>
      <c r="AA2636" s="4"/>
    </row>
    <row r="2637" spans="1:27" x14ac:dyDescent="0.2">
      <c r="A2637" s="5">
        <v>2015</v>
      </c>
      <c r="B2637" s="5" t="s">
        <v>30</v>
      </c>
      <c r="C2637" s="5">
        <v>3</v>
      </c>
      <c r="D2637" s="5">
        <v>60</v>
      </c>
      <c r="F2637" s="5">
        <v>0.89</v>
      </c>
      <c r="G2637" s="5">
        <f t="shared" si="1492"/>
        <v>0.89</v>
      </c>
      <c r="H2637" s="6">
        <f t="shared" si="1503"/>
        <v>0.62211388522711886</v>
      </c>
      <c r="I2637" s="6">
        <f t="shared" si="1498"/>
        <v>1.0368564753785314E-2</v>
      </c>
      <c r="J2637" s="6">
        <f t="shared" si="1499"/>
        <v>63.74558514017599</v>
      </c>
      <c r="K2637" s="6">
        <f t="shared" si="1500"/>
        <v>55.242024143783645</v>
      </c>
      <c r="L2637" s="6">
        <f t="shared" si="1501"/>
        <v>34.363305456139209</v>
      </c>
      <c r="M2637" s="6">
        <f t="shared" si="1497"/>
        <v>153.35091474009886</v>
      </c>
      <c r="N2637" s="6">
        <f t="shared" si="1502"/>
        <v>141.77900321063575</v>
      </c>
      <c r="O2637" s="6">
        <f t="shared" si="1504"/>
        <v>0.49934041693137854</v>
      </c>
      <c r="P2637" s="6">
        <f t="shared" si="1505"/>
        <v>0.44193619315026916</v>
      </c>
      <c r="Q2637" s="6">
        <f t="shared" si="1506"/>
        <v>0.26345200849706729</v>
      </c>
      <c r="R2637" s="6">
        <f t="shared" si="1507"/>
        <v>1.2047286185787149</v>
      </c>
      <c r="S2637" s="6">
        <f t="shared" si="1508"/>
        <v>1.1106021918166467</v>
      </c>
      <c r="T2637" s="6"/>
      <c r="U2637" s="6"/>
      <c r="V2637" s="6"/>
      <c r="W2637" s="6"/>
      <c r="X2637" s="4"/>
      <c r="Y2637" s="4"/>
      <c r="Z2637" s="4"/>
      <c r="AA2637" s="4"/>
    </row>
    <row r="2638" spans="1:27" x14ac:dyDescent="0.2">
      <c r="A2638" s="5">
        <v>2015</v>
      </c>
      <c r="B2638" s="5" t="s">
        <v>30</v>
      </c>
      <c r="C2638" s="5">
        <v>3</v>
      </c>
      <c r="D2638" s="5">
        <v>60</v>
      </c>
      <c r="F2638" s="5">
        <v>0.99</v>
      </c>
      <c r="G2638" s="5">
        <f t="shared" si="1492"/>
        <v>0.99</v>
      </c>
      <c r="H2638" s="6">
        <f t="shared" si="1503"/>
        <v>0.76976873994583905</v>
      </c>
      <c r="I2638" s="6">
        <f t="shared" si="1498"/>
        <v>1.2829478999097317E-2</v>
      </c>
      <c r="J2638" s="6">
        <f t="shared" si="1499"/>
        <v>79.719580868250063</v>
      </c>
      <c r="K2638" s="6">
        <f t="shared" si="1500"/>
        <v>68.280628087608477</v>
      </c>
      <c r="L2638" s="6">
        <f t="shared" si="1501"/>
        <v>39.930122963982512</v>
      </c>
      <c r="M2638" s="6">
        <f t="shared" si="1497"/>
        <v>187.93033191984105</v>
      </c>
      <c r="N2638" s="6">
        <f t="shared" si="1502"/>
        <v>175.61626908817013</v>
      </c>
      <c r="O2638" s="6">
        <f t="shared" si="1504"/>
        <v>0.62447005013462553</v>
      </c>
      <c r="P2638" s="6">
        <f t="shared" si="1505"/>
        <v>0.54624502470086778</v>
      </c>
      <c r="Q2638" s="6">
        <f t="shared" si="1506"/>
        <v>0.30613094272386593</v>
      </c>
      <c r="R2638" s="6">
        <f t="shared" si="1507"/>
        <v>1.4768460175593592</v>
      </c>
      <c r="S2638" s="6">
        <f t="shared" si="1508"/>
        <v>1.3756607745239993</v>
      </c>
      <c r="T2638" s="6"/>
      <c r="U2638" s="6"/>
      <c r="V2638" s="6"/>
      <c r="W2638" s="6"/>
      <c r="X2638" s="4"/>
      <c r="Y2638" s="4"/>
      <c r="Z2638" s="4"/>
      <c r="AA2638" s="4"/>
    </row>
    <row r="2639" spans="1:27" x14ac:dyDescent="0.2">
      <c r="A2639" s="5">
        <v>2015</v>
      </c>
      <c r="B2639" s="5" t="s">
        <v>30</v>
      </c>
      <c r="C2639" s="5">
        <v>3</v>
      </c>
      <c r="D2639" s="5">
        <v>60</v>
      </c>
      <c r="F2639" s="5">
        <v>1.19</v>
      </c>
      <c r="G2639" s="5">
        <f t="shared" si="1492"/>
        <v>1.19</v>
      </c>
      <c r="H2639" s="6">
        <f t="shared" si="1503"/>
        <v>1.1122023391871265</v>
      </c>
      <c r="I2639" s="6">
        <f t="shared" si="1498"/>
        <v>1.8536705653118775E-2</v>
      </c>
      <c r="J2639" s="6">
        <f t="shared" si="1499"/>
        <v>117.32207000351924</v>
      </c>
      <c r="K2639" s="6">
        <f t="shared" si="1500"/>
        <v>98.474078008152702</v>
      </c>
      <c r="L2639" s="6">
        <f t="shared" si="1501"/>
        <v>51.757851329850475</v>
      </c>
      <c r="M2639" s="6">
        <f t="shared" si="1497"/>
        <v>267.55399934152246</v>
      </c>
      <c r="N2639" s="6">
        <f t="shared" si="1502"/>
        <v>254.20693698478334</v>
      </c>
      <c r="O2639" s="6">
        <f t="shared" si="1504"/>
        <v>0.91902288169423407</v>
      </c>
      <c r="P2639" s="6">
        <f t="shared" si="1505"/>
        <v>0.78779262406522166</v>
      </c>
      <c r="Q2639" s="6">
        <f t="shared" si="1506"/>
        <v>0.39681019352885366</v>
      </c>
      <c r="R2639" s="6">
        <f t="shared" si="1507"/>
        <v>2.1036256992883096</v>
      </c>
      <c r="S2639" s="6">
        <f t="shared" si="1508"/>
        <v>1.9912876730474693</v>
      </c>
      <c r="T2639" s="6"/>
      <c r="U2639" s="6"/>
      <c r="V2639" s="6"/>
      <c r="W2639" s="6"/>
      <c r="X2639" s="4"/>
      <c r="Y2639" s="4"/>
      <c r="Z2639" s="4"/>
      <c r="AA2639" s="4"/>
    </row>
    <row r="2640" spans="1:27" x14ac:dyDescent="0.2">
      <c r="A2640" s="5">
        <v>2015</v>
      </c>
      <c r="B2640" s="5" t="s">
        <v>30</v>
      </c>
      <c r="C2640" s="5">
        <v>3</v>
      </c>
      <c r="D2640" s="5">
        <v>60</v>
      </c>
      <c r="F2640" s="5">
        <v>1.2</v>
      </c>
      <c r="G2640" s="5">
        <f t="shared" si="1492"/>
        <v>1.2</v>
      </c>
      <c r="H2640" s="6">
        <f t="shared" si="1503"/>
        <v>1.1309733552923256</v>
      </c>
      <c r="I2640" s="6">
        <f t="shared" si="1498"/>
        <v>1.8849555921538759E-2</v>
      </c>
      <c r="J2640" s="6">
        <f t="shared" si="1499"/>
        <v>119.40203117648261</v>
      </c>
      <c r="K2640" s="6">
        <f t="shared" si="1500"/>
        <v>100.12767913746974</v>
      </c>
      <c r="L2640" s="6">
        <f t="shared" si="1501"/>
        <v>52.372171352375808</v>
      </c>
      <c r="M2640" s="6">
        <f t="shared" si="1497"/>
        <v>271.90188166632817</v>
      </c>
      <c r="N2640" s="6">
        <f t="shared" si="1502"/>
        <v>258.51890628226249</v>
      </c>
      <c r="O2640" s="6">
        <f t="shared" si="1504"/>
        <v>0.93531591088244714</v>
      </c>
      <c r="P2640" s="6">
        <f t="shared" si="1505"/>
        <v>0.80102143309975782</v>
      </c>
      <c r="Q2640" s="6">
        <f t="shared" si="1506"/>
        <v>0.40151998036821457</v>
      </c>
      <c r="R2640" s="6">
        <f t="shared" si="1507"/>
        <v>2.1378573243504198</v>
      </c>
      <c r="S2640" s="6">
        <f t="shared" si="1508"/>
        <v>2.025064765877723</v>
      </c>
      <c r="T2640" s="6"/>
      <c r="U2640" s="6"/>
      <c r="V2640" s="6"/>
      <c r="W2640" s="6"/>
      <c r="X2640" s="4"/>
      <c r="Y2640" s="4"/>
      <c r="Z2640" s="4"/>
      <c r="AA2640" s="4"/>
    </row>
    <row r="2641" spans="1:27" x14ac:dyDescent="0.2">
      <c r="A2641" s="5">
        <v>2015</v>
      </c>
      <c r="B2641" s="5" t="s">
        <v>30</v>
      </c>
      <c r="C2641" s="5">
        <v>3</v>
      </c>
      <c r="D2641" s="5">
        <v>60</v>
      </c>
      <c r="F2641" s="5">
        <v>1.2</v>
      </c>
      <c r="G2641" s="5">
        <f t="shared" si="1492"/>
        <v>1.2</v>
      </c>
      <c r="H2641" s="6">
        <f t="shared" si="1503"/>
        <v>1.1309733552923256</v>
      </c>
      <c r="I2641" s="6">
        <f t="shared" si="1498"/>
        <v>1.8849555921538759E-2</v>
      </c>
      <c r="J2641" s="6">
        <f t="shared" si="1499"/>
        <v>119.40203117648261</v>
      </c>
      <c r="K2641" s="6">
        <f t="shared" si="1500"/>
        <v>100.12767913746974</v>
      </c>
      <c r="L2641" s="6">
        <f t="shared" si="1501"/>
        <v>52.372171352375808</v>
      </c>
      <c r="M2641" s="6">
        <f t="shared" si="1497"/>
        <v>271.90188166632817</v>
      </c>
      <c r="N2641" s="6">
        <f t="shared" si="1502"/>
        <v>258.51890628226249</v>
      </c>
      <c r="O2641" s="6">
        <f t="shared" si="1504"/>
        <v>0.93531591088244714</v>
      </c>
      <c r="P2641" s="6">
        <f t="shared" si="1505"/>
        <v>0.80102143309975782</v>
      </c>
      <c r="Q2641" s="6">
        <f t="shared" si="1506"/>
        <v>0.40151998036821457</v>
      </c>
      <c r="R2641" s="6">
        <f t="shared" si="1507"/>
        <v>2.1378573243504198</v>
      </c>
      <c r="S2641" s="6">
        <f t="shared" si="1508"/>
        <v>2.025064765877723</v>
      </c>
      <c r="T2641" s="6"/>
      <c r="U2641" s="6"/>
      <c r="V2641" s="6"/>
      <c r="W2641" s="6"/>
      <c r="X2641" s="4"/>
      <c r="Y2641" s="4"/>
      <c r="Z2641" s="4"/>
      <c r="AA2641" s="4"/>
    </row>
    <row r="2642" spans="1:27" x14ac:dyDescent="0.2">
      <c r="A2642" s="5">
        <v>2015</v>
      </c>
      <c r="B2642" s="5" t="s">
        <v>30</v>
      </c>
      <c r="C2642" s="5">
        <v>3</v>
      </c>
      <c r="D2642" s="5">
        <v>60</v>
      </c>
      <c r="F2642" s="5">
        <v>1.27</v>
      </c>
      <c r="G2642" s="5">
        <f t="shared" si="1492"/>
        <v>1.27</v>
      </c>
      <c r="H2642" s="6">
        <f t="shared" si="1503"/>
        <v>1.2667686977437442</v>
      </c>
      <c r="I2642" s="6">
        <f t="shared" si="1498"/>
        <v>2.1112811629062405E-2</v>
      </c>
      <c r="J2642" s="6">
        <f t="shared" si="1499"/>
        <v>134.49895561437782</v>
      </c>
      <c r="K2642" s="6">
        <f t="shared" si="1500"/>
        <v>112.08638816431674</v>
      </c>
      <c r="L2642" s="6">
        <f t="shared" si="1501"/>
        <v>56.730716642701438</v>
      </c>
      <c r="M2642" s="6">
        <f t="shared" si="1497"/>
        <v>303.316060421396</v>
      </c>
      <c r="N2642" s="6">
        <f t="shared" si="1502"/>
        <v>289.72334082676588</v>
      </c>
      <c r="O2642" s="6">
        <f t="shared" si="1504"/>
        <v>1.0535751523126262</v>
      </c>
      <c r="P2642" s="6">
        <f t="shared" si="1505"/>
        <v>0.896691105314534</v>
      </c>
      <c r="Q2642" s="6">
        <f t="shared" si="1506"/>
        <v>0.43493549426071104</v>
      </c>
      <c r="R2642" s="6">
        <f t="shared" si="1507"/>
        <v>2.385201751887871</v>
      </c>
      <c r="S2642" s="6">
        <f t="shared" si="1508"/>
        <v>2.2694995031429994</v>
      </c>
      <c r="T2642" s="6"/>
      <c r="U2642" s="6"/>
      <c r="V2642" s="6"/>
      <c r="W2642" s="6"/>
      <c r="X2642" s="4"/>
      <c r="Y2642" s="4"/>
      <c r="Z2642" s="4"/>
      <c r="AA2642" s="4"/>
    </row>
    <row r="2643" spans="1:27" x14ac:dyDescent="0.2">
      <c r="A2643" s="5">
        <v>2015</v>
      </c>
      <c r="B2643" s="5" t="s">
        <v>30</v>
      </c>
      <c r="C2643" s="5">
        <v>3</v>
      </c>
      <c r="D2643" s="5">
        <v>60</v>
      </c>
      <c r="F2643" s="5">
        <v>1.29</v>
      </c>
      <c r="G2643" s="5">
        <f t="shared" si="1492"/>
        <v>1.29</v>
      </c>
      <c r="H2643" s="6">
        <f t="shared" si="1503"/>
        <v>1.3069810837096938</v>
      </c>
      <c r="I2643" s="6">
        <f t="shared" si="1498"/>
        <v>2.1783018061828231E-2</v>
      </c>
      <c r="J2643" s="6">
        <f t="shared" si="1499"/>
        <v>138.98549868196889</v>
      </c>
      <c r="K2643" s="6">
        <f t="shared" si="1500"/>
        <v>115.62639718263399</v>
      </c>
      <c r="L2643" s="6">
        <f t="shared" si="1501"/>
        <v>57.994460769949789</v>
      </c>
      <c r="M2643" s="6">
        <f t="shared" si="1497"/>
        <v>312.6063566345527</v>
      </c>
      <c r="N2643" s="6">
        <f t="shared" si="1502"/>
        <v>298.96704785415716</v>
      </c>
      <c r="O2643" s="6">
        <f t="shared" si="1504"/>
        <v>1.0887197396754229</v>
      </c>
      <c r="P2643" s="6">
        <f t="shared" si="1505"/>
        <v>0.92501117746107187</v>
      </c>
      <c r="Q2643" s="6">
        <f t="shared" si="1506"/>
        <v>0.44462419923628177</v>
      </c>
      <c r="R2643" s="6">
        <f t="shared" si="1507"/>
        <v>2.4583551163727764</v>
      </c>
      <c r="S2643" s="6">
        <f t="shared" si="1508"/>
        <v>2.3419085415242309</v>
      </c>
      <c r="T2643" s="6"/>
      <c r="U2643" s="6"/>
      <c r="V2643" s="6"/>
      <c r="W2643" s="6"/>
      <c r="X2643" s="4"/>
      <c r="Y2643" s="4"/>
      <c r="Z2643" s="4"/>
      <c r="AA2643" s="4"/>
    </row>
    <row r="2644" spans="1:27" x14ac:dyDescent="0.2">
      <c r="A2644" s="5">
        <v>2015</v>
      </c>
      <c r="B2644" s="5" t="s">
        <v>30</v>
      </c>
      <c r="C2644" s="5">
        <v>3</v>
      </c>
      <c r="D2644" s="5">
        <v>60</v>
      </c>
      <c r="F2644" s="5">
        <v>1.3</v>
      </c>
      <c r="G2644" s="5">
        <f t="shared" si="1492"/>
        <v>1.3</v>
      </c>
      <c r="H2644" s="6">
        <f t="shared" si="1503"/>
        <v>1.3273228961416876</v>
      </c>
      <c r="I2644" s="6">
        <f t="shared" si="1498"/>
        <v>2.2122048269028128E-2</v>
      </c>
      <c r="J2644" s="6">
        <f t="shared" si="1499"/>
        <v>141.25770235073608</v>
      </c>
      <c r="K2644" s="6">
        <f t="shared" si="1500"/>
        <v>117.41693544751868</v>
      </c>
      <c r="L2644" s="6">
        <f t="shared" si="1501"/>
        <v>58.629359531461482</v>
      </c>
      <c r="M2644" s="6">
        <f t="shared" si="1497"/>
        <v>317.30399732971625</v>
      </c>
      <c r="N2644" s="6">
        <f t="shared" si="1502"/>
        <v>303.64360816703146</v>
      </c>
      <c r="O2644" s="6">
        <f t="shared" si="1504"/>
        <v>1.1065186684140993</v>
      </c>
      <c r="P2644" s="6">
        <f t="shared" si="1505"/>
        <v>0.93933548358014951</v>
      </c>
      <c r="Q2644" s="6">
        <f t="shared" si="1506"/>
        <v>0.44949175640787137</v>
      </c>
      <c r="R2644" s="6">
        <f t="shared" si="1507"/>
        <v>2.4953459084021201</v>
      </c>
      <c r="S2644" s="6">
        <f t="shared" si="1508"/>
        <v>2.3785415973084127</v>
      </c>
      <c r="T2644" s="6"/>
      <c r="U2644" s="6"/>
      <c r="V2644" s="6"/>
      <c r="W2644" s="6"/>
      <c r="X2644" s="4"/>
      <c r="Y2644" s="4"/>
      <c r="Z2644" s="4"/>
      <c r="AA2644" s="4"/>
    </row>
    <row r="2645" spans="1:27" x14ac:dyDescent="0.2">
      <c r="A2645" s="5">
        <v>2015</v>
      </c>
      <c r="B2645" s="5" t="s">
        <v>30</v>
      </c>
      <c r="C2645" s="5">
        <v>3</v>
      </c>
      <c r="D2645" s="5">
        <v>60</v>
      </c>
      <c r="F2645" s="5">
        <v>1.43</v>
      </c>
      <c r="G2645" s="5">
        <f t="shared" si="1492"/>
        <v>1.43</v>
      </c>
      <c r="H2645" s="6">
        <f t="shared" si="1503"/>
        <v>1.6060607043314417</v>
      </c>
      <c r="I2645" s="6">
        <f t="shared" si="1498"/>
        <v>2.6767678405524027E-2</v>
      </c>
      <c r="J2645" s="6">
        <f t="shared" si="1499"/>
        <v>172.55866680050661</v>
      </c>
      <c r="K2645" s="6">
        <f t="shared" si="1500"/>
        <v>141.93914494777323</v>
      </c>
      <c r="L2645" s="6">
        <f t="shared" si="1501"/>
        <v>67.06236051985816</v>
      </c>
      <c r="M2645" s="6">
        <f t="shared" si="1497"/>
        <v>381.56017226813799</v>
      </c>
      <c r="N2645" s="6">
        <f t="shared" si="1502"/>
        <v>367.75911076813634</v>
      </c>
      <c r="O2645" s="6">
        <f t="shared" si="1504"/>
        <v>1.3517095566039683</v>
      </c>
      <c r="P2645" s="6">
        <f t="shared" si="1505"/>
        <v>1.1355131595821857</v>
      </c>
      <c r="Q2645" s="6">
        <f t="shared" si="1506"/>
        <v>0.51414476398557929</v>
      </c>
      <c r="R2645" s="6">
        <f t="shared" si="1507"/>
        <v>3.0013674801717332</v>
      </c>
      <c r="S2645" s="6">
        <f t="shared" si="1508"/>
        <v>2.8807797010170679</v>
      </c>
      <c r="T2645" s="6"/>
      <c r="U2645" s="6"/>
      <c r="V2645" s="6"/>
      <c r="W2645" s="6"/>
      <c r="X2645" s="4"/>
      <c r="Y2645" s="4"/>
      <c r="Z2645" s="4"/>
      <c r="AA2645" s="4"/>
    </row>
    <row r="2646" spans="1:27" x14ac:dyDescent="0.2">
      <c r="A2646" s="5">
        <v>2015</v>
      </c>
      <c r="B2646" s="5" t="s">
        <v>30</v>
      </c>
      <c r="C2646" s="5">
        <v>3</v>
      </c>
      <c r="D2646" s="5">
        <v>60</v>
      </c>
      <c r="F2646" s="5">
        <v>1.46</v>
      </c>
      <c r="G2646" s="5">
        <f t="shared" si="1492"/>
        <v>1.46</v>
      </c>
      <c r="H2646" s="6">
        <f t="shared" si="1503"/>
        <v>1.6741547250980005</v>
      </c>
      <c r="I2646" s="6">
        <f t="shared" si="1498"/>
        <v>2.790257875163334E-2</v>
      </c>
      <c r="J2646" s="6">
        <f t="shared" si="1499"/>
        <v>180.24868092131916</v>
      </c>
      <c r="K2646" s="6">
        <f t="shared" si="1500"/>
        <v>147.92638805459396</v>
      </c>
      <c r="L2646" s="6">
        <f t="shared" si="1501"/>
        <v>69.054589810937557</v>
      </c>
      <c r="M2646" s="6">
        <f t="shared" si="1497"/>
        <v>397.22965878685068</v>
      </c>
      <c r="N2646" s="6">
        <f t="shared" si="1502"/>
        <v>383.43102051057508</v>
      </c>
      <c r="O2646" s="6">
        <f t="shared" si="1504"/>
        <v>1.4119480005503333</v>
      </c>
      <c r="P2646" s="6">
        <f t="shared" si="1505"/>
        <v>1.1834111044367515</v>
      </c>
      <c r="Q2646" s="6">
        <f t="shared" si="1506"/>
        <v>0.52941852188385463</v>
      </c>
      <c r="R2646" s="6">
        <f t="shared" si="1507"/>
        <v>3.1247776268709395</v>
      </c>
      <c r="S2646" s="6">
        <f t="shared" si="1508"/>
        <v>3.0035429939995044</v>
      </c>
      <c r="T2646" s="6"/>
      <c r="U2646" s="6"/>
      <c r="V2646" s="6"/>
      <c r="W2646" s="6"/>
      <c r="X2646" s="4"/>
      <c r="Y2646" s="4"/>
      <c r="Z2646" s="4"/>
      <c r="AA2646" s="4"/>
    </row>
    <row r="2647" spans="1:27" x14ac:dyDescent="0.2">
      <c r="A2647" s="5">
        <v>2015</v>
      </c>
      <c r="B2647" s="5" t="s">
        <v>30</v>
      </c>
      <c r="C2647" s="5">
        <v>3</v>
      </c>
      <c r="D2647" s="5">
        <v>60</v>
      </c>
      <c r="F2647" s="5">
        <v>1.47</v>
      </c>
      <c r="G2647" s="5">
        <f t="shared" ref="G2647:G2710" si="1509">E2647+F2647</f>
        <v>1.47</v>
      </c>
      <c r="H2647" s="6">
        <f t="shared" si="1503"/>
        <v>1.6971668912855458</v>
      </c>
      <c r="I2647" s="6">
        <f t="shared" si="1498"/>
        <v>2.8286114854759094E-2</v>
      </c>
      <c r="J2647" s="6">
        <f t="shared" si="1499"/>
        <v>182.85106787268012</v>
      </c>
      <c r="K2647" s="6">
        <f t="shared" si="1500"/>
        <v>149.9494807714662</v>
      </c>
      <c r="L2647" s="6">
        <f t="shared" si="1501"/>
        <v>69.722422015551089</v>
      </c>
      <c r="M2647" s="6">
        <f t="shared" si="1497"/>
        <v>402.52297065969742</v>
      </c>
      <c r="N2647" s="6">
        <f t="shared" si="1502"/>
        <v>388.72802172127416</v>
      </c>
      <c r="O2647" s="6">
        <f t="shared" si="1504"/>
        <v>1.4323333650026611</v>
      </c>
      <c r="P2647" s="6">
        <f t="shared" si="1505"/>
        <v>1.1995958461717295</v>
      </c>
      <c r="Q2647" s="6">
        <f t="shared" si="1506"/>
        <v>0.53453856878589179</v>
      </c>
      <c r="R2647" s="6">
        <f t="shared" si="1507"/>
        <v>3.1664677799602821</v>
      </c>
      <c r="S2647" s="6">
        <f t="shared" si="1508"/>
        <v>3.0450361701499804</v>
      </c>
      <c r="T2647" s="6"/>
      <c r="U2647" s="6"/>
      <c r="V2647" s="6"/>
      <c r="W2647" s="6"/>
      <c r="X2647" s="4"/>
      <c r="Y2647" s="4"/>
      <c r="Z2647" s="4"/>
      <c r="AA2647" s="4"/>
    </row>
    <row r="2648" spans="1:27" x14ac:dyDescent="0.2">
      <c r="A2648" s="5">
        <v>2015</v>
      </c>
      <c r="B2648" s="5" t="s">
        <v>30</v>
      </c>
      <c r="C2648" s="5">
        <v>3</v>
      </c>
      <c r="D2648" s="5">
        <v>60</v>
      </c>
      <c r="F2648" s="5">
        <v>1.5</v>
      </c>
      <c r="G2648" s="5">
        <f t="shared" si="1509"/>
        <v>1.5</v>
      </c>
      <c r="H2648" s="6">
        <f t="shared" si="1503"/>
        <v>1.7671458676442586</v>
      </c>
      <c r="I2648" s="6">
        <f t="shared" si="1498"/>
        <v>2.945243112740431E-2</v>
      </c>
      <c r="J2648" s="6">
        <f t="shared" si="1499"/>
        <v>190.77556220068968</v>
      </c>
      <c r="K2648" s="6">
        <f t="shared" si="1500"/>
        <v>156.10078090027611</v>
      </c>
      <c r="L2648" s="6">
        <f t="shared" si="1501"/>
        <v>71.737080559992449</v>
      </c>
      <c r="M2648" s="6">
        <f t="shared" si="1497"/>
        <v>418.61342366095823</v>
      </c>
      <c r="N2648" s="6">
        <f t="shared" si="1502"/>
        <v>404.83815414332901</v>
      </c>
      <c r="O2648" s="6">
        <f t="shared" si="1504"/>
        <v>1.4944085705720691</v>
      </c>
      <c r="P2648" s="6">
        <f t="shared" si="1505"/>
        <v>1.2488062472022088</v>
      </c>
      <c r="Q2648" s="6">
        <f t="shared" si="1506"/>
        <v>0.5499842842932755</v>
      </c>
      <c r="R2648" s="6">
        <f t="shared" si="1507"/>
        <v>3.2931991020675531</v>
      </c>
      <c r="S2648" s="6">
        <f t="shared" si="1508"/>
        <v>3.171232207456077</v>
      </c>
      <c r="T2648" s="6"/>
      <c r="U2648" s="6"/>
      <c r="V2648" s="6"/>
      <c r="W2648" s="6"/>
      <c r="X2648" s="4"/>
      <c r="Y2648" s="4"/>
      <c r="Z2648" s="4"/>
      <c r="AA2648" s="4"/>
    </row>
    <row r="2649" spans="1:27" x14ac:dyDescent="0.2">
      <c r="A2649" s="5">
        <v>2015</v>
      </c>
      <c r="B2649" s="5" t="s">
        <v>30</v>
      </c>
      <c r="C2649" s="5">
        <v>3</v>
      </c>
      <c r="D2649" s="5">
        <v>60</v>
      </c>
      <c r="F2649" s="5">
        <v>1.54</v>
      </c>
      <c r="G2649" s="5">
        <f t="shared" si="1509"/>
        <v>1.54</v>
      </c>
      <c r="H2649" s="6">
        <f t="shared" si="1503"/>
        <v>1.8626502843133883</v>
      </c>
      <c r="I2649" s="6">
        <f t="shared" si="1498"/>
        <v>3.1044171405223139E-2</v>
      </c>
      <c r="J2649" s="6">
        <f t="shared" si="1499"/>
        <v>201.61582246532001</v>
      </c>
      <c r="K2649" s="6">
        <f t="shared" si="1500"/>
        <v>164.4938648268776</v>
      </c>
      <c r="L2649" s="6">
        <f t="shared" si="1501"/>
        <v>74.449063584396981</v>
      </c>
      <c r="M2649" s="6">
        <f t="shared" si="1497"/>
        <v>440.55875087659456</v>
      </c>
      <c r="N2649" s="6">
        <f t="shared" si="1502"/>
        <v>426.82972258817125</v>
      </c>
      <c r="O2649" s="6">
        <f t="shared" si="1504"/>
        <v>1.5793239426450068</v>
      </c>
      <c r="P2649" s="6">
        <f t="shared" si="1505"/>
        <v>1.3159509186150207</v>
      </c>
      <c r="Q2649" s="6">
        <f t="shared" si="1506"/>
        <v>0.57077615414704352</v>
      </c>
      <c r="R2649" s="6">
        <f t="shared" si="1507"/>
        <v>3.4660510154070709</v>
      </c>
      <c r="S2649" s="6">
        <f t="shared" si="1508"/>
        <v>3.3434994936073412</v>
      </c>
      <c r="T2649" s="6"/>
      <c r="U2649" s="6"/>
      <c r="V2649" s="6"/>
      <c r="W2649" s="6"/>
      <c r="X2649" s="4"/>
      <c r="Y2649" s="4"/>
      <c r="Z2649" s="4"/>
      <c r="AA2649" s="4"/>
    </row>
    <row r="2650" spans="1:27" x14ac:dyDescent="0.2">
      <c r="A2650" s="5">
        <v>2015</v>
      </c>
      <c r="B2650" s="5" t="s">
        <v>30</v>
      </c>
      <c r="C2650" s="5">
        <v>3</v>
      </c>
      <c r="D2650" s="5">
        <v>60</v>
      </c>
      <c r="F2650" s="5">
        <v>1.57</v>
      </c>
      <c r="G2650" s="5">
        <f t="shared" si="1509"/>
        <v>1.57</v>
      </c>
      <c r="H2650" s="6">
        <f t="shared" si="1503"/>
        <v>1.9359279329583703</v>
      </c>
      <c r="I2650" s="6">
        <f t="shared" si="1498"/>
        <v>3.226546554930617E-2</v>
      </c>
      <c r="J2650" s="6">
        <f t="shared" si="1499"/>
        <v>209.95217018061405</v>
      </c>
      <c r="K2650" s="6">
        <f t="shared" si="1500"/>
        <v>170.9321591153348</v>
      </c>
      <c r="L2650" s="6">
        <f t="shared" si="1501"/>
        <v>76.502131057891887</v>
      </c>
      <c r="M2650" s="6">
        <f t="shared" si="1497"/>
        <v>457.38646035384079</v>
      </c>
      <c r="N2650" s="6">
        <f t="shared" si="1502"/>
        <v>443.70702696360286</v>
      </c>
      <c r="O2650" s="6">
        <f t="shared" si="1504"/>
        <v>1.6446253330814764</v>
      </c>
      <c r="P2650" s="6">
        <f t="shared" si="1505"/>
        <v>1.3674572729226784</v>
      </c>
      <c r="Q2650" s="6">
        <f t="shared" si="1506"/>
        <v>0.58651633811050452</v>
      </c>
      <c r="R2650" s="6">
        <f t="shared" si="1507"/>
        <v>3.5985989441146593</v>
      </c>
      <c r="S2650" s="6">
        <f t="shared" si="1508"/>
        <v>3.475705044548222</v>
      </c>
      <c r="T2650" s="6"/>
      <c r="U2650" s="6"/>
      <c r="V2650" s="6"/>
      <c r="W2650" s="6"/>
      <c r="X2650" s="4"/>
      <c r="Y2650" s="4"/>
      <c r="Z2650" s="4"/>
      <c r="AA2650" s="4"/>
    </row>
    <row r="2651" spans="1:27" x14ac:dyDescent="0.2">
      <c r="A2651" s="5">
        <v>2015</v>
      </c>
      <c r="B2651" s="5" t="s">
        <v>30</v>
      </c>
      <c r="C2651" s="5">
        <v>3</v>
      </c>
      <c r="D2651" s="5">
        <v>60</v>
      </c>
      <c r="F2651" s="5">
        <v>1.62</v>
      </c>
      <c r="G2651" s="5">
        <f t="shared" si="1509"/>
        <v>1.62</v>
      </c>
      <c r="H2651" s="6">
        <f t="shared" si="1503"/>
        <v>2.0611989400202635</v>
      </c>
      <c r="I2651" s="6">
        <f t="shared" si="1498"/>
        <v>3.4353315667004392E-2</v>
      </c>
      <c r="J2651" s="6">
        <f t="shared" si="1499"/>
        <v>224.23976446544975</v>
      </c>
      <c r="K2651" s="6">
        <f t="shared" si="1500"/>
        <v>181.93587720263491</v>
      </c>
      <c r="L2651" s="6">
        <f t="shared" si="1501"/>
        <v>79.959706940320203</v>
      </c>
      <c r="M2651" s="6">
        <f t="shared" si="1497"/>
        <v>486.13534860840485</v>
      </c>
      <c r="N2651" s="6">
        <f t="shared" si="1502"/>
        <v>472.56677538838255</v>
      </c>
      <c r="O2651" s="6">
        <f t="shared" si="1504"/>
        <v>1.7565448216460231</v>
      </c>
      <c r="P2651" s="6">
        <f t="shared" si="1505"/>
        <v>1.4554870176210792</v>
      </c>
      <c r="Q2651" s="6">
        <f t="shared" si="1506"/>
        <v>0.61302441987578826</v>
      </c>
      <c r="R2651" s="6">
        <f t="shared" si="1507"/>
        <v>3.8250562591428907</v>
      </c>
      <c r="S2651" s="6">
        <f t="shared" si="1508"/>
        <v>3.7017730738756631</v>
      </c>
      <c r="T2651" s="6"/>
      <c r="U2651" s="6"/>
      <c r="V2651" s="6"/>
      <c r="W2651" s="6"/>
      <c r="X2651" s="4"/>
      <c r="Y2651" s="4"/>
      <c r="Z2651" s="4"/>
      <c r="AA2651" s="4"/>
    </row>
    <row r="2652" spans="1:27" x14ac:dyDescent="0.2">
      <c r="A2652" s="5">
        <v>2015</v>
      </c>
      <c r="B2652" s="5" t="s">
        <v>30</v>
      </c>
      <c r="C2652" s="5">
        <v>3</v>
      </c>
      <c r="D2652" s="5">
        <v>60</v>
      </c>
      <c r="F2652" s="5">
        <v>1.63</v>
      </c>
      <c r="G2652" s="5">
        <f t="shared" si="1509"/>
        <v>1.63</v>
      </c>
      <c r="H2652" s="6">
        <f t="shared" si="1503"/>
        <v>2.0867243803306801</v>
      </c>
      <c r="I2652" s="6">
        <f t="shared" si="1498"/>
        <v>3.4778739672178004E-2</v>
      </c>
      <c r="J2652" s="6">
        <f t="shared" si="1499"/>
        <v>227.15644706020692</v>
      </c>
      <c r="K2652" s="6">
        <f t="shared" si="1500"/>
        <v>184.17759722803444</v>
      </c>
      <c r="L2652" s="6">
        <f t="shared" si="1501"/>
        <v>80.656532143148254</v>
      </c>
      <c r="M2652" s="6">
        <f t="shared" si="1497"/>
        <v>491.99057643138957</v>
      </c>
      <c r="N2652" s="6">
        <f t="shared" si="1502"/>
        <v>478.44838193320095</v>
      </c>
      <c r="O2652" s="6">
        <f t="shared" si="1504"/>
        <v>1.7793921686382874</v>
      </c>
      <c r="P2652" s="6">
        <f t="shared" si="1505"/>
        <v>1.4734207778242756</v>
      </c>
      <c r="Q2652" s="6">
        <f t="shared" si="1506"/>
        <v>0.61836674643080336</v>
      </c>
      <c r="R2652" s="6">
        <f t="shared" si="1507"/>
        <v>3.8711796928933664</v>
      </c>
      <c r="S2652" s="6">
        <f t="shared" si="1508"/>
        <v>3.7478456584767406</v>
      </c>
      <c r="T2652" s="6"/>
      <c r="U2652" s="6"/>
      <c r="V2652" s="6"/>
      <c r="W2652" s="6"/>
      <c r="X2652" s="4"/>
      <c r="Y2652" s="4"/>
      <c r="Z2652" s="4"/>
      <c r="AA2652" s="4"/>
    </row>
    <row r="2653" spans="1:27" x14ac:dyDescent="0.2">
      <c r="A2653" s="5">
        <v>2015</v>
      </c>
      <c r="B2653" s="5" t="s">
        <v>30</v>
      </c>
      <c r="C2653" s="5">
        <v>3</v>
      </c>
      <c r="D2653" s="5">
        <v>60</v>
      </c>
      <c r="F2653" s="5">
        <v>1.67</v>
      </c>
      <c r="G2653" s="5">
        <f t="shared" si="1509"/>
        <v>1.67</v>
      </c>
      <c r="H2653" s="6">
        <f t="shared" si="1503"/>
        <v>2.1903969378991435</v>
      </c>
      <c r="I2653" s="6">
        <f t="shared" si="1498"/>
        <v>3.6506615631652389E-2</v>
      </c>
      <c r="J2653" s="6">
        <f t="shared" si="1499"/>
        <v>239.02079549246022</v>
      </c>
      <c r="K2653" s="6">
        <f t="shared" si="1500"/>
        <v>193.28103729488117</v>
      </c>
      <c r="L2653" s="6">
        <f t="shared" si="1501"/>
        <v>83.461319697772581</v>
      </c>
      <c r="M2653" s="6">
        <f t="shared" si="1497"/>
        <v>515.76315248511401</v>
      </c>
      <c r="N2653" s="6">
        <f t="shared" si="1502"/>
        <v>502.34040608779634</v>
      </c>
      <c r="O2653" s="6">
        <f t="shared" si="1504"/>
        <v>1.8723295646909384</v>
      </c>
      <c r="P2653" s="6">
        <f t="shared" si="1505"/>
        <v>1.5462482983590493</v>
      </c>
      <c r="Q2653" s="6">
        <f t="shared" si="1506"/>
        <v>0.63987011768292312</v>
      </c>
      <c r="R2653" s="6">
        <f t="shared" si="1507"/>
        <v>4.058447980732911</v>
      </c>
      <c r="S2653" s="6">
        <f t="shared" si="1508"/>
        <v>3.9349998476877377</v>
      </c>
      <c r="T2653" s="6"/>
      <c r="U2653" s="6"/>
      <c r="V2653" s="6"/>
      <c r="W2653" s="6"/>
      <c r="X2653" s="4"/>
      <c r="Y2653" s="4"/>
      <c r="Z2653" s="4"/>
      <c r="AA2653" s="4"/>
    </row>
    <row r="2654" spans="1:27" x14ac:dyDescent="0.2">
      <c r="A2654" s="5">
        <v>2015</v>
      </c>
      <c r="B2654" s="5" t="s">
        <v>30</v>
      </c>
      <c r="C2654" s="5">
        <v>3</v>
      </c>
      <c r="D2654" s="5">
        <v>60</v>
      </c>
      <c r="F2654" s="5">
        <v>1.67</v>
      </c>
      <c r="G2654" s="5">
        <f t="shared" si="1509"/>
        <v>1.67</v>
      </c>
      <c r="H2654" s="6">
        <f t="shared" si="1503"/>
        <v>2.1903969378991435</v>
      </c>
      <c r="I2654" s="6">
        <f t="shared" si="1498"/>
        <v>3.6506615631652389E-2</v>
      </c>
      <c r="J2654" s="6">
        <f t="shared" si="1499"/>
        <v>239.02079549246022</v>
      </c>
      <c r="K2654" s="6">
        <f t="shared" si="1500"/>
        <v>193.28103729488117</v>
      </c>
      <c r="L2654" s="6">
        <f t="shared" si="1501"/>
        <v>83.461319697772581</v>
      </c>
      <c r="M2654" s="6">
        <f t="shared" si="1497"/>
        <v>515.76315248511401</v>
      </c>
      <c r="N2654" s="6">
        <f t="shared" si="1502"/>
        <v>502.34040608779634</v>
      </c>
      <c r="O2654" s="6">
        <f t="shared" si="1504"/>
        <v>1.8723295646909384</v>
      </c>
      <c r="P2654" s="6">
        <f t="shared" si="1505"/>
        <v>1.5462482983590493</v>
      </c>
      <c r="Q2654" s="6">
        <f t="shared" si="1506"/>
        <v>0.63987011768292312</v>
      </c>
      <c r="R2654" s="6">
        <f t="shared" si="1507"/>
        <v>4.058447980732911</v>
      </c>
      <c r="S2654" s="6">
        <f t="shared" si="1508"/>
        <v>3.9349998476877377</v>
      </c>
      <c r="T2654" s="6"/>
      <c r="U2654" s="6"/>
      <c r="V2654" s="6"/>
      <c r="W2654" s="6"/>
      <c r="X2654" s="4"/>
      <c r="Y2654" s="4"/>
      <c r="Z2654" s="4"/>
      <c r="AA2654" s="4"/>
    </row>
    <row r="2655" spans="1:27" x14ac:dyDescent="0.2">
      <c r="A2655" s="5">
        <v>2015</v>
      </c>
      <c r="B2655" s="5" t="s">
        <v>30</v>
      </c>
      <c r="C2655" s="5">
        <v>3</v>
      </c>
      <c r="D2655" s="5">
        <v>60</v>
      </c>
      <c r="F2655" s="5">
        <v>1.7</v>
      </c>
      <c r="G2655" s="5">
        <f t="shared" si="1509"/>
        <v>1.7</v>
      </c>
      <c r="H2655" s="6">
        <f t="shared" si="1503"/>
        <v>2.2698006922186251</v>
      </c>
      <c r="I2655" s="6">
        <f t="shared" si="1498"/>
        <v>3.7830011536977085E-2</v>
      </c>
      <c r="J2655" s="6">
        <f t="shared" si="1499"/>
        <v>248.12689043781555</v>
      </c>
      <c r="K2655" s="6">
        <f t="shared" si="1500"/>
        <v>200.25198220508238</v>
      </c>
      <c r="L2655" s="6">
        <f t="shared" si="1501"/>
        <v>85.583097805721977</v>
      </c>
      <c r="M2655" s="6">
        <f t="shared" si="1497"/>
        <v>533.96197044861992</v>
      </c>
      <c r="N2655" s="6">
        <f t="shared" si="1502"/>
        <v>520.64336394146244</v>
      </c>
      <c r="O2655" s="6">
        <f t="shared" si="1504"/>
        <v>1.9436606417628883</v>
      </c>
      <c r="P2655" s="6">
        <f t="shared" si="1505"/>
        <v>1.6020158576406589</v>
      </c>
      <c r="Q2655" s="6">
        <f t="shared" si="1506"/>
        <v>0.65613708317720176</v>
      </c>
      <c r="R2655" s="6">
        <f t="shared" si="1507"/>
        <v>4.2018135825807494</v>
      </c>
      <c r="S2655" s="6">
        <f t="shared" si="1508"/>
        <v>4.0783730175414554</v>
      </c>
      <c r="T2655" s="6"/>
      <c r="U2655" s="6"/>
      <c r="V2655" s="6"/>
      <c r="W2655" s="6"/>
      <c r="X2655" s="4"/>
      <c r="Y2655" s="4"/>
      <c r="Z2655" s="4"/>
      <c r="AA2655" s="4"/>
    </row>
    <row r="2656" spans="1:27" x14ac:dyDescent="0.2">
      <c r="A2656" s="5">
        <v>2015</v>
      </c>
      <c r="B2656" s="5" t="s">
        <v>30</v>
      </c>
      <c r="C2656" s="5">
        <v>3</v>
      </c>
      <c r="D2656" s="5">
        <v>60</v>
      </c>
      <c r="F2656" s="5">
        <v>1.7</v>
      </c>
      <c r="G2656" s="5">
        <f t="shared" si="1509"/>
        <v>1.7</v>
      </c>
      <c r="H2656" s="6">
        <f t="shared" si="1503"/>
        <v>2.2698006922186251</v>
      </c>
      <c r="I2656" s="6">
        <f t="shared" si="1498"/>
        <v>3.7830011536977085E-2</v>
      </c>
      <c r="J2656" s="6">
        <f t="shared" si="1499"/>
        <v>248.12689043781555</v>
      </c>
      <c r="K2656" s="6">
        <f t="shared" si="1500"/>
        <v>200.25198220508238</v>
      </c>
      <c r="L2656" s="6">
        <f t="shared" si="1501"/>
        <v>85.583097805721977</v>
      </c>
      <c r="M2656" s="6">
        <f t="shared" si="1497"/>
        <v>533.96197044861992</v>
      </c>
      <c r="N2656" s="6">
        <f t="shared" si="1502"/>
        <v>520.64336394146244</v>
      </c>
      <c r="O2656" s="6">
        <f t="shared" si="1504"/>
        <v>1.9436606417628883</v>
      </c>
      <c r="P2656" s="6">
        <f t="shared" si="1505"/>
        <v>1.6020158576406589</v>
      </c>
      <c r="Q2656" s="6">
        <f t="shared" si="1506"/>
        <v>0.65613708317720176</v>
      </c>
      <c r="R2656" s="6">
        <f t="shared" si="1507"/>
        <v>4.2018135825807494</v>
      </c>
      <c r="S2656" s="6">
        <f t="shared" si="1508"/>
        <v>4.0783730175414554</v>
      </c>
      <c r="T2656" s="6"/>
      <c r="U2656" s="6"/>
      <c r="V2656" s="6"/>
      <c r="W2656" s="6"/>
      <c r="X2656" s="4"/>
      <c r="Y2656" s="4"/>
      <c r="Z2656" s="4"/>
      <c r="AA2656" s="4"/>
    </row>
    <row r="2657" spans="1:27" x14ac:dyDescent="0.2">
      <c r="A2657" s="5">
        <v>2015</v>
      </c>
      <c r="B2657" s="5" t="s">
        <v>30</v>
      </c>
      <c r="C2657" s="5">
        <v>3</v>
      </c>
      <c r="D2657" s="5">
        <v>60</v>
      </c>
      <c r="F2657" s="5">
        <v>1.8</v>
      </c>
      <c r="G2657" s="5">
        <f t="shared" si="1509"/>
        <v>1.8</v>
      </c>
      <c r="H2657" s="6">
        <f t="shared" si="1503"/>
        <v>2.5446900494077327</v>
      </c>
      <c r="I2657" s="6">
        <f t="shared" si="1498"/>
        <v>4.2411500823462213E-2</v>
      </c>
      <c r="J2657" s="6">
        <f t="shared" si="1499"/>
        <v>279.77142748216346</v>
      </c>
      <c r="K2657" s="6">
        <f t="shared" si="1500"/>
        <v>224.37566613682623</v>
      </c>
      <c r="L2657" s="6">
        <f t="shared" si="1501"/>
        <v>92.766090750792898</v>
      </c>
      <c r="M2657" s="6">
        <f t="shared" si="1497"/>
        <v>596.91318436978258</v>
      </c>
      <c r="N2657" s="6">
        <f t="shared" si="1502"/>
        <v>584.03078588428252</v>
      </c>
      <c r="O2657" s="6">
        <f t="shared" si="1504"/>
        <v>2.1915428486102804</v>
      </c>
      <c r="P2657" s="6">
        <f t="shared" si="1505"/>
        <v>1.7950053290946097</v>
      </c>
      <c r="Q2657" s="6">
        <f t="shared" si="1506"/>
        <v>0.71120669575607898</v>
      </c>
      <c r="R2657" s="6">
        <f t="shared" si="1507"/>
        <v>4.6977548734609691</v>
      </c>
      <c r="S2657" s="6">
        <f t="shared" si="1508"/>
        <v>4.5749078227602125</v>
      </c>
      <c r="T2657" s="6"/>
      <c r="U2657" s="6"/>
      <c r="V2657" s="6"/>
      <c r="W2657" s="6"/>
      <c r="X2657" s="4"/>
      <c r="Y2657" s="4"/>
      <c r="Z2657" s="4"/>
      <c r="AA2657" s="4"/>
    </row>
    <row r="2658" spans="1:27" x14ac:dyDescent="0.2">
      <c r="A2658" s="5">
        <v>2015</v>
      </c>
      <c r="B2658" s="5" t="s">
        <v>30</v>
      </c>
      <c r="C2658" s="5">
        <v>3</v>
      </c>
      <c r="D2658" s="5">
        <v>60</v>
      </c>
      <c r="F2658" s="5">
        <v>1.89</v>
      </c>
      <c r="G2658" s="5">
        <f t="shared" si="1509"/>
        <v>1.89</v>
      </c>
      <c r="H2658" s="6">
        <f t="shared" si="1503"/>
        <v>2.8055207794720247</v>
      </c>
      <c r="I2658" s="6">
        <f t="shared" si="1498"/>
        <v>4.6758679657867078E-2</v>
      </c>
      <c r="J2658" s="6">
        <f t="shared" si="1499"/>
        <v>309.95659889866613</v>
      </c>
      <c r="K2658" s="6">
        <f t="shared" si="1500"/>
        <v>247.25350708993736</v>
      </c>
      <c r="L2658" s="6">
        <f t="shared" si="1501"/>
        <v>99.372488838286387</v>
      </c>
      <c r="M2658" s="6">
        <f t="shared" si="1497"/>
        <v>656.58259482688982</v>
      </c>
      <c r="N2658" s="6">
        <f t="shared" si="1502"/>
        <v>644.20817499982763</v>
      </c>
      <c r="O2658" s="6">
        <f t="shared" si="1504"/>
        <v>2.4279933580395512</v>
      </c>
      <c r="P2658" s="6">
        <f t="shared" si="1505"/>
        <v>1.9780280567194988</v>
      </c>
      <c r="Q2658" s="6">
        <f t="shared" si="1506"/>
        <v>0.76185574776019571</v>
      </c>
      <c r="R2658" s="6">
        <f t="shared" si="1507"/>
        <v>5.1678771625192459</v>
      </c>
      <c r="S2658" s="6">
        <f t="shared" si="1508"/>
        <v>5.0462973708319829</v>
      </c>
      <c r="T2658" s="6"/>
      <c r="U2658" s="6"/>
      <c r="V2658" s="6"/>
      <c r="W2658" s="6"/>
      <c r="X2658" s="4"/>
      <c r="Y2658" s="4"/>
      <c r="Z2658" s="4"/>
      <c r="AA2658" s="4"/>
    </row>
    <row r="2659" spans="1:27" x14ac:dyDescent="0.2">
      <c r="A2659" s="5">
        <v>2015</v>
      </c>
      <c r="B2659" s="5" t="s">
        <v>30</v>
      </c>
      <c r="C2659" s="5">
        <v>3</v>
      </c>
      <c r="D2659" s="5">
        <v>60</v>
      </c>
      <c r="F2659" s="5">
        <v>1.9</v>
      </c>
      <c r="G2659" s="5">
        <f t="shared" si="1509"/>
        <v>1.9</v>
      </c>
      <c r="H2659" s="6">
        <f t="shared" si="1503"/>
        <v>2.8352873698647882</v>
      </c>
      <c r="I2659" s="6">
        <f t="shared" si="1498"/>
        <v>4.7254789497746467E-2</v>
      </c>
      <c r="J2659" s="6">
        <f t="shared" si="1499"/>
        <v>313.41058498637085</v>
      </c>
      <c r="K2659" s="6">
        <f t="shared" si="1500"/>
        <v>249.86368231820481</v>
      </c>
      <c r="L2659" s="6">
        <f t="shared" si="1501"/>
        <v>100.11464242699694</v>
      </c>
      <c r="M2659" s="6">
        <f t="shared" si="1497"/>
        <v>663.38890973157265</v>
      </c>
      <c r="N2659" s="6">
        <f t="shared" si="1502"/>
        <v>651.07758399247427</v>
      </c>
      <c r="O2659" s="6">
        <f t="shared" si="1504"/>
        <v>2.4550495823932379</v>
      </c>
      <c r="P2659" s="6">
        <f t="shared" si="1505"/>
        <v>1.9989094585456384</v>
      </c>
      <c r="Q2659" s="6">
        <f t="shared" si="1506"/>
        <v>0.76754559194030991</v>
      </c>
      <c r="R2659" s="6">
        <f t="shared" si="1507"/>
        <v>5.2215046328791868</v>
      </c>
      <c r="S2659" s="6">
        <f t="shared" si="1508"/>
        <v>5.1001077412743818</v>
      </c>
      <c r="T2659" s="6"/>
      <c r="U2659" s="6"/>
      <c r="V2659" s="6"/>
      <c r="W2659" s="6"/>
      <c r="X2659" s="4"/>
      <c r="Y2659" s="4"/>
      <c r="Z2659" s="4"/>
      <c r="AA2659" s="4"/>
    </row>
    <row r="2660" spans="1:27" x14ac:dyDescent="0.2">
      <c r="A2660" s="5">
        <v>2015</v>
      </c>
      <c r="B2660" s="5" t="s">
        <v>30</v>
      </c>
      <c r="C2660" s="5">
        <v>3</v>
      </c>
      <c r="D2660" s="5">
        <v>60</v>
      </c>
      <c r="F2660" s="5">
        <v>1.94</v>
      </c>
      <c r="G2660" s="5">
        <f t="shared" si="1509"/>
        <v>1.94</v>
      </c>
      <c r="H2660" s="6">
        <f t="shared" si="1503"/>
        <v>2.9559245277626363</v>
      </c>
      <c r="I2660" s="6">
        <f t="shared" si="1498"/>
        <v>4.9265408796043936E-2</v>
      </c>
      <c r="J2660" s="6">
        <f t="shared" si="1499"/>
        <v>327.42718239881094</v>
      </c>
      <c r="K2660" s="6">
        <f t="shared" si="1500"/>
        <v>260.44073522027077</v>
      </c>
      <c r="L2660" s="6">
        <f t="shared" si="1501"/>
        <v>103.09923965325959</v>
      </c>
      <c r="M2660" s="6">
        <f t="shared" si="1497"/>
        <v>690.9671572723413</v>
      </c>
      <c r="N2660" s="6">
        <f t="shared" si="1502"/>
        <v>678.9213755807076</v>
      </c>
      <c r="O2660" s="6">
        <f t="shared" si="1504"/>
        <v>2.5648462621240191</v>
      </c>
      <c r="P2660" s="6">
        <f t="shared" si="1505"/>
        <v>2.0835258817621658</v>
      </c>
      <c r="Q2660" s="6">
        <f t="shared" si="1506"/>
        <v>0.79042750400832362</v>
      </c>
      <c r="R2660" s="6">
        <f t="shared" si="1507"/>
        <v>5.4387996478945082</v>
      </c>
      <c r="S2660" s="6">
        <f t="shared" si="1508"/>
        <v>5.3182174420488764</v>
      </c>
      <c r="T2660" s="6"/>
      <c r="U2660" s="6"/>
      <c r="V2660" s="6"/>
      <c r="W2660" s="6"/>
      <c r="X2660" s="4"/>
      <c r="Y2660" s="4"/>
      <c r="Z2660" s="4"/>
      <c r="AA2660" s="4"/>
    </row>
    <row r="2661" spans="1:27" x14ac:dyDescent="0.2">
      <c r="A2661" s="5">
        <v>2015</v>
      </c>
      <c r="B2661" s="5" t="s">
        <v>30</v>
      </c>
      <c r="C2661" s="5">
        <v>3</v>
      </c>
      <c r="D2661" s="5">
        <v>60</v>
      </c>
      <c r="F2661" s="5">
        <v>1.95</v>
      </c>
      <c r="G2661" s="5">
        <f t="shared" si="1509"/>
        <v>1.95</v>
      </c>
      <c r="H2661" s="6">
        <f t="shared" si="1503"/>
        <v>2.9864765163187967</v>
      </c>
      <c r="I2661" s="6">
        <f t="shared" si="1498"/>
        <v>4.9774608605313277E-2</v>
      </c>
      <c r="J2661" s="6">
        <f t="shared" si="1499"/>
        <v>330.98154729967274</v>
      </c>
      <c r="K2661" s="6">
        <f t="shared" si="1500"/>
        <v>263.11908289226204</v>
      </c>
      <c r="L2661" s="6">
        <f t="shared" si="1501"/>
        <v>103.84936019479539</v>
      </c>
      <c r="M2661" s="6">
        <f t="shared" si="1497"/>
        <v>697.94999038673018</v>
      </c>
      <c r="N2661" s="6">
        <f t="shared" si="1502"/>
        <v>685.97387191831069</v>
      </c>
      <c r="O2661" s="6">
        <f t="shared" si="1504"/>
        <v>2.5926887871807698</v>
      </c>
      <c r="P2661" s="6">
        <f t="shared" si="1505"/>
        <v>2.1049526631380964</v>
      </c>
      <c r="Q2661" s="6">
        <f t="shared" si="1506"/>
        <v>0.7961784281600981</v>
      </c>
      <c r="R2661" s="6">
        <f t="shared" si="1507"/>
        <v>5.4938198784789636</v>
      </c>
      <c r="S2661" s="6">
        <f t="shared" si="1508"/>
        <v>5.3734619966934334</v>
      </c>
      <c r="T2661" s="6"/>
      <c r="U2661" s="6"/>
      <c r="V2661" s="6"/>
      <c r="W2661" s="6"/>
      <c r="X2661" s="4"/>
      <c r="Y2661" s="4"/>
      <c r="Z2661" s="4"/>
      <c r="AA2661" s="4"/>
    </row>
    <row r="2662" spans="1:27" x14ac:dyDescent="0.2">
      <c r="A2662" s="5">
        <v>2015</v>
      </c>
      <c r="B2662" s="5" t="s">
        <v>30</v>
      </c>
      <c r="C2662" s="5">
        <v>3</v>
      </c>
      <c r="D2662" s="5">
        <v>60</v>
      </c>
      <c r="F2662" s="5">
        <v>2.0499999999999998</v>
      </c>
      <c r="G2662" s="5">
        <f t="shared" si="1509"/>
        <v>2.0499999999999998</v>
      </c>
      <c r="H2662" s="6">
        <f t="shared" si="1503"/>
        <v>3.300635781677776</v>
      </c>
      <c r="I2662" s="6">
        <f t="shared" si="1498"/>
        <v>5.5010596361296266E-2</v>
      </c>
      <c r="J2662" s="6">
        <f t="shared" si="1499"/>
        <v>367.63276131340905</v>
      </c>
      <c r="K2662" s="6">
        <f t="shared" si="1500"/>
        <v>290.65222614327041</v>
      </c>
      <c r="L2662" s="6">
        <f t="shared" si="1501"/>
        <v>111.43662932338995</v>
      </c>
      <c r="M2662" s="6">
        <f t="shared" si="1497"/>
        <v>769.72161678006944</v>
      </c>
      <c r="N2662" s="6">
        <f t="shared" si="1502"/>
        <v>758.51341493777966</v>
      </c>
      <c r="O2662" s="6">
        <f t="shared" si="1504"/>
        <v>2.8797899636217039</v>
      </c>
      <c r="P2662" s="6">
        <f t="shared" si="1505"/>
        <v>2.3252178091461628</v>
      </c>
      <c r="Q2662" s="6">
        <f t="shared" si="1506"/>
        <v>0.85434749147932298</v>
      </c>
      <c r="R2662" s="6">
        <f t="shared" si="1507"/>
        <v>6.0593552642471895</v>
      </c>
      <c r="S2662" s="6">
        <f t="shared" si="1508"/>
        <v>5.9416884170126076</v>
      </c>
      <c r="T2662" s="6"/>
      <c r="U2662" s="6"/>
      <c r="V2662" s="6"/>
      <c r="W2662" s="6"/>
      <c r="X2662" s="4"/>
      <c r="Y2662" s="4"/>
      <c r="Z2662" s="4"/>
      <c r="AA2662" s="4"/>
    </row>
    <row r="2663" spans="1:27" x14ac:dyDescent="0.2">
      <c r="A2663" s="5">
        <v>2015</v>
      </c>
      <c r="B2663" s="5" t="s">
        <v>30</v>
      </c>
      <c r="C2663" s="5">
        <v>3</v>
      </c>
      <c r="D2663" s="5">
        <v>60</v>
      </c>
      <c r="F2663" s="5">
        <v>2.35</v>
      </c>
      <c r="G2663" s="5">
        <f t="shared" si="1509"/>
        <v>2.35</v>
      </c>
      <c r="H2663" s="6">
        <f t="shared" si="1503"/>
        <v>4.3373613573624086</v>
      </c>
      <c r="I2663" s="6">
        <f t="shared" si="1498"/>
        <v>7.2289355956040149E-2</v>
      </c>
      <c r="J2663" s="6">
        <f t="shared" si="1499"/>
        <v>489.74905741724564</v>
      </c>
      <c r="K2663" s="6">
        <f t="shared" si="1500"/>
        <v>381.42443891247598</v>
      </c>
      <c r="L2663" s="6">
        <f t="shared" si="1501"/>
        <v>135.10166739373736</v>
      </c>
      <c r="M2663" s="6">
        <f t="shared" si="1497"/>
        <v>1006.2751637234589</v>
      </c>
      <c r="N2663" s="6">
        <f t="shared" si="1502"/>
        <v>998.12379343254315</v>
      </c>
      <c r="O2663" s="6">
        <f t="shared" si="1504"/>
        <v>3.8363676164350906</v>
      </c>
      <c r="P2663" s="6">
        <f t="shared" si="1505"/>
        <v>3.0513955112998077</v>
      </c>
      <c r="Q2663" s="6">
        <f t="shared" si="1506"/>
        <v>1.035779450018653</v>
      </c>
      <c r="R2663" s="6">
        <f t="shared" si="1507"/>
        <v>7.9235425777535511</v>
      </c>
      <c r="S2663" s="6">
        <f t="shared" si="1508"/>
        <v>7.818636381888254</v>
      </c>
      <c r="T2663" s="6"/>
      <c r="U2663" s="6"/>
      <c r="V2663" s="6"/>
      <c r="W2663" s="6"/>
      <c r="X2663" s="4"/>
      <c r="Y2663" s="4"/>
      <c r="Z2663" s="4"/>
      <c r="AA2663" s="4"/>
    </row>
    <row r="2664" spans="1:27" x14ac:dyDescent="0.2">
      <c r="A2664" s="5">
        <v>2015</v>
      </c>
      <c r="B2664" s="5" t="s">
        <v>30</v>
      </c>
      <c r="C2664" s="5">
        <v>3</v>
      </c>
      <c r="D2664" s="5">
        <v>60</v>
      </c>
      <c r="F2664" s="5">
        <v>2.41</v>
      </c>
      <c r="G2664" s="5">
        <f t="shared" si="1509"/>
        <v>2.41</v>
      </c>
      <c r="H2664" s="6">
        <f t="shared" si="1503"/>
        <v>4.5616710728287195</v>
      </c>
      <c r="I2664" s="6">
        <f t="shared" si="1498"/>
        <v>7.6027851213811989E-2</v>
      </c>
      <c r="J2664" s="6">
        <f t="shared" si="1499"/>
        <v>516.37699688448515</v>
      </c>
      <c r="K2664" s="6">
        <f t="shared" si="1500"/>
        <v>401.04895111726864</v>
      </c>
      <c r="L2664" s="6">
        <f t="shared" si="1501"/>
        <v>139.9906574791903</v>
      </c>
      <c r="M2664" s="6">
        <f t="shared" si="1497"/>
        <v>1057.4166054809441</v>
      </c>
      <c r="N2664" s="6">
        <f t="shared" si="1502"/>
        <v>1050.0071608873027</v>
      </c>
      <c r="O2664" s="6">
        <f t="shared" si="1504"/>
        <v>4.0449531422618001</v>
      </c>
      <c r="P2664" s="6">
        <f t="shared" si="1505"/>
        <v>3.208391608938149</v>
      </c>
      <c r="Q2664" s="6">
        <f t="shared" si="1506"/>
        <v>1.0732617073404591</v>
      </c>
      <c r="R2664" s="6">
        <f t="shared" si="1507"/>
        <v>8.3266064585404074</v>
      </c>
      <c r="S2664" s="6">
        <f t="shared" si="1508"/>
        <v>8.2250560936172032</v>
      </c>
      <c r="T2664" s="6"/>
      <c r="U2664" s="6"/>
      <c r="V2664" s="6"/>
      <c r="W2664" s="6"/>
      <c r="X2664" s="4"/>
      <c r="Y2664" s="4"/>
      <c r="Z2664" s="4"/>
      <c r="AA2664" s="4"/>
    </row>
    <row r="2665" spans="1:27" x14ac:dyDescent="0.2">
      <c r="A2665" s="5">
        <v>2015</v>
      </c>
      <c r="B2665" s="5" t="s">
        <v>30</v>
      </c>
      <c r="C2665" s="5">
        <v>3</v>
      </c>
      <c r="D2665" s="5">
        <v>60</v>
      </c>
      <c r="F2665" s="5">
        <v>2.4500000000000002</v>
      </c>
      <c r="G2665" s="5">
        <f t="shared" si="1509"/>
        <v>2.4500000000000002</v>
      </c>
      <c r="H2665" s="6">
        <f t="shared" si="1503"/>
        <v>4.7143524757931843</v>
      </c>
      <c r="I2665" s="6">
        <f t="shared" si="1498"/>
        <v>7.8572541263219733E-2</v>
      </c>
      <c r="J2665" s="6">
        <f t="shared" si="1499"/>
        <v>534.5395887695347</v>
      </c>
      <c r="K2665" s="6">
        <f t="shared" si="1500"/>
        <v>414.4040374609711</v>
      </c>
      <c r="L2665" s="6">
        <f t="shared" si="1501"/>
        <v>143.27789823893096</v>
      </c>
      <c r="M2665" s="6">
        <f t="shared" si="1497"/>
        <v>1092.2215244694366</v>
      </c>
      <c r="N2665" s="6">
        <f t="shared" si="1502"/>
        <v>1085.3300680535945</v>
      </c>
      <c r="O2665" s="6">
        <f t="shared" si="1504"/>
        <v>4.1872267786946882</v>
      </c>
      <c r="P2665" s="6">
        <f t="shared" si="1505"/>
        <v>3.3152322996877688</v>
      </c>
      <c r="Q2665" s="6">
        <f t="shared" si="1506"/>
        <v>1.0984638864984708</v>
      </c>
      <c r="R2665" s="6">
        <f t="shared" si="1507"/>
        <v>8.6009229648809278</v>
      </c>
      <c r="S2665" s="6">
        <f t="shared" si="1508"/>
        <v>8.501752199753156</v>
      </c>
      <c r="T2665" s="6"/>
      <c r="U2665" s="6"/>
      <c r="V2665" s="6"/>
      <c r="W2665" s="6"/>
      <c r="X2665" s="4"/>
      <c r="Y2665" s="4"/>
      <c r="Z2665" s="4"/>
      <c r="AA2665" s="4"/>
    </row>
    <row r="2666" spans="1:27" x14ac:dyDescent="0.2">
      <c r="A2666" s="5">
        <v>2015</v>
      </c>
      <c r="B2666" s="5" t="s">
        <v>30</v>
      </c>
      <c r="C2666" s="5">
        <v>3</v>
      </c>
      <c r="D2666" s="5">
        <v>60</v>
      </c>
      <c r="F2666" s="5">
        <v>2.4500000000000002</v>
      </c>
      <c r="G2666" s="5">
        <f t="shared" si="1509"/>
        <v>2.4500000000000002</v>
      </c>
      <c r="H2666" s="6">
        <f t="shared" si="1503"/>
        <v>4.7143524757931843</v>
      </c>
      <c r="I2666" s="6">
        <f t="shared" si="1498"/>
        <v>7.8572541263219733E-2</v>
      </c>
      <c r="J2666" s="6">
        <f t="shared" si="1499"/>
        <v>534.5395887695347</v>
      </c>
      <c r="K2666" s="6">
        <f t="shared" si="1500"/>
        <v>414.4040374609711</v>
      </c>
      <c r="L2666" s="6">
        <f t="shared" si="1501"/>
        <v>143.27789823893096</v>
      </c>
      <c r="M2666" s="6">
        <f t="shared" si="1497"/>
        <v>1092.2215244694366</v>
      </c>
      <c r="N2666" s="6">
        <f t="shared" si="1502"/>
        <v>1085.3300680535945</v>
      </c>
      <c r="O2666" s="6">
        <f t="shared" si="1504"/>
        <v>4.1872267786946882</v>
      </c>
      <c r="P2666" s="6">
        <f t="shared" si="1505"/>
        <v>3.3152322996877688</v>
      </c>
      <c r="Q2666" s="6">
        <f t="shared" si="1506"/>
        <v>1.0984638864984708</v>
      </c>
      <c r="R2666" s="6">
        <f t="shared" si="1507"/>
        <v>8.6009229648809278</v>
      </c>
      <c r="S2666" s="6">
        <f t="shared" si="1508"/>
        <v>8.501752199753156</v>
      </c>
      <c r="T2666" s="6"/>
      <c r="U2666" s="6"/>
      <c r="V2666" s="6"/>
      <c r="W2666" s="6"/>
      <c r="X2666" s="4"/>
      <c r="Y2666" s="4"/>
      <c r="Z2666" s="4"/>
      <c r="AA2666" s="4"/>
    </row>
    <row r="2667" spans="1:27" x14ac:dyDescent="0.2">
      <c r="A2667" s="5">
        <v>2015</v>
      </c>
      <c r="B2667" s="5" t="s">
        <v>30</v>
      </c>
      <c r="C2667" s="5">
        <v>3</v>
      </c>
      <c r="D2667" s="5">
        <v>60</v>
      </c>
      <c r="F2667" s="5">
        <v>2.54</v>
      </c>
      <c r="G2667" s="5">
        <f t="shared" si="1509"/>
        <v>2.54</v>
      </c>
      <c r="H2667" s="6">
        <f t="shared" si="1503"/>
        <v>5.0670747909749769</v>
      </c>
      <c r="I2667" s="6">
        <f t="shared" si="1498"/>
        <v>8.445124651624962E-2</v>
      </c>
      <c r="J2667" s="6">
        <f t="shared" si="1499"/>
        <v>576.60964546534774</v>
      </c>
      <c r="K2667" s="6">
        <f t="shared" si="1500"/>
        <v>445.24860370650225</v>
      </c>
      <c r="L2667" s="6">
        <f t="shared" si="1501"/>
        <v>150.75459685337256</v>
      </c>
      <c r="M2667" s="6">
        <f t="shared" si="1497"/>
        <v>1172.6128460252226</v>
      </c>
      <c r="N2667" s="6">
        <f t="shared" si="1502"/>
        <v>1166.9541041059449</v>
      </c>
      <c r="O2667" s="6">
        <f t="shared" si="1504"/>
        <v>4.5167755561452232</v>
      </c>
      <c r="P2667" s="6">
        <f t="shared" si="1505"/>
        <v>3.5619888296520177</v>
      </c>
      <c r="Q2667" s="6">
        <f t="shared" si="1506"/>
        <v>1.155785242542523</v>
      </c>
      <c r="R2667" s="6">
        <f t="shared" si="1507"/>
        <v>9.2345496283397637</v>
      </c>
      <c r="S2667" s="6">
        <f t="shared" si="1508"/>
        <v>9.1411404821632338</v>
      </c>
      <c r="T2667" s="6"/>
      <c r="U2667" s="6"/>
      <c r="V2667" s="6"/>
      <c r="W2667" s="6"/>
      <c r="X2667" s="4"/>
      <c r="Y2667" s="4"/>
      <c r="Z2667" s="4"/>
      <c r="AA2667" s="4"/>
    </row>
    <row r="2668" spans="1:27" x14ac:dyDescent="0.2">
      <c r="A2668" s="5">
        <v>2015</v>
      </c>
      <c r="B2668" s="5" t="s">
        <v>30</v>
      </c>
      <c r="C2668" s="5">
        <v>3</v>
      </c>
      <c r="D2668" s="5">
        <v>60</v>
      </c>
      <c r="F2668" s="5">
        <v>2.57</v>
      </c>
      <c r="G2668" s="5">
        <f t="shared" si="1509"/>
        <v>2.57</v>
      </c>
      <c r="H2668" s="6">
        <f t="shared" si="1503"/>
        <v>5.1874763294238049</v>
      </c>
      <c r="I2668" s="6">
        <f t="shared" si="1498"/>
        <v>8.6457938823730082E-2</v>
      </c>
      <c r="J2668" s="6">
        <f t="shared" si="1499"/>
        <v>591.00432221966423</v>
      </c>
      <c r="K2668" s="6">
        <f t="shared" si="1500"/>
        <v>455.77488016469562</v>
      </c>
      <c r="L2668" s="6">
        <f t="shared" si="1501"/>
        <v>153.27125981725035</v>
      </c>
      <c r="M2668" s="6">
        <f t="shared" si="1497"/>
        <v>1200.0504622016103</v>
      </c>
      <c r="N2668" s="6">
        <f t="shared" si="1502"/>
        <v>1194.8230252152912</v>
      </c>
      <c r="O2668" s="6">
        <f t="shared" si="1504"/>
        <v>4.6295338573873694</v>
      </c>
      <c r="P2668" s="6">
        <f t="shared" si="1505"/>
        <v>3.6461990413175647</v>
      </c>
      <c r="Q2668" s="6">
        <f t="shared" si="1506"/>
        <v>1.1750796585989194</v>
      </c>
      <c r="R2668" s="6">
        <f t="shared" si="1507"/>
        <v>9.4508125573038537</v>
      </c>
      <c r="S2668" s="6">
        <f t="shared" si="1508"/>
        <v>9.3594470308531132</v>
      </c>
      <c r="T2668" s="6"/>
      <c r="U2668" s="6"/>
      <c r="V2668" s="6"/>
      <c r="W2668" s="6"/>
      <c r="X2668" s="4"/>
      <c r="Y2668" s="4"/>
      <c r="Z2668" s="4"/>
      <c r="AA2668" s="4"/>
    </row>
    <row r="2669" spans="1:27" x14ac:dyDescent="0.2">
      <c r="A2669" s="5">
        <v>2015</v>
      </c>
      <c r="B2669" s="5" t="s">
        <v>30</v>
      </c>
      <c r="C2669" s="5">
        <v>3</v>
      </c>
      <c r="D2669" s="5">
        <v>60</v>
      </c>
      <c r="F2669" s="5">
        <v>2.58</v>
      </c>
      <c r="G2669" s="5">
        <f t="shared" si="1509"/>
        <v>2.58</v>
      </c>
      <c r="H2669" s="6">
        <f t="shared" si="1503"/>
        <v>5.2279243348387752</v>
      </c>
      <c r="I2669" s="6">
        <f t="shared" si="1498"/>
        <v>8.7132072247312925E-2</v>
      </c>
      <c r="J2669" s="6">
        <f t="shared" si="1499"/>
        <v>595.843876658829</v>
      </c>
      <c r="K2669" s="6">
        <f t="shared" si="1500"/>
        <v>459.31082926598339</v>
      </c>
      <c r="L2669" s="6">
        <f t="shared" si="1501"/>
        <v>154.11283464241788</v>
      </c>
      <c r="M2669" s="6">
        <f t="shared" si="1497"/>
        <v>1209.2675405672303</v>
      </c>
      <c r="N2669" s="6">
        <f t="shared" si="1502"/>
        <v>1204.1861124832644</v>
      </c>
      <c r="O2669" s="6">
        <f t="shared" si="1504"/>
        <v>4.66744370049416</v>
      </c>
      <c r="P2669" s="6">
        <f t="shared" si="1505"/>
        <v>3.674486634127867</v>
      </c>
      <c r="Q2669" s="6">
        <f t="shared" si="1506"/>
        <v>1.1815317322585372</v>
      </c>
      <c r="R2669" s="6">
        <f t="shared" si="1507"/>
        <v>9.5234620668805654</v>
      </c>
      <c r="S2669" s="6">
        <f t="shared" si="1508"/>
        <v>9.4327912144522372</v>
      </c>
      <c r="T2669" s="6"/>
      <c r="U2669" s="6"/>
      <c r="V2669" s="6"/>
      <c r="W2669" s="6"/>
      <c r="X2669" s="4"/>
      <c r="Y2669" s="4"/>
      <c r="Z2669" s="4"/>
      <c r="AA2669" s="4"/>
    </row>
    <row r="2670" spans="1:27" x14ac:dyDescent="0.2">
      <c r="A2670" s="5">
        <v>2015</v>
      </c>
      <c r="B2670" s="5" t="s">
        <v>30</v>
      </c>
      <c r="C2670" s="5">
        <v>3</v>
      </c>
      <c r="D2670" s="5">
        <v>60</v>
      </c>
      <c r="F2670" s="5">
        <v>2.71</v>
      </c>
      <c r="G2670" s="5">
        <f t="shared" si="1509"/>
        <v>2.71</v>
      </c>
      <c r="H2670" s="6">
        <f t="shared" si="1503"/>
        <v>5.7680426518071997</v>
      </c>
      <c r="I2670" s="6">
        <f t="shared" si="1498"/>
        <v>9.6134044196786658E-2</v>
      </c>
      <c r="J2670" s="6">
        <f t="shared" si="1499"/>
        <v>660.64265195264261</v>
      </c>
      <c r="K2670" s="6">
        <f t="shared" si="1500"/>
        <v>506.51505577591519</v>
      </c>
      <c r="L2670" s="6">
        <f t="shared" si="1501"/>
        <v>165.17401413839872</v>
      </c>
      <c r="M2670" s="6">
        <f t="shared" si="1497"/>
        <v>1332.3317218669565</v>
      </c>
      <c r="N2670" s="6">
        <f t="shared" si="1502"/>
        <v>1329.2488093760448</v>
      </c>
      <c r="O2670" s="6">
        <f t="shared" si="1504"/>
        <v>5.1750341069623671</v>
      </c>
      <c r="P2670" s="6">
        <f t="shared" si="1505"/>
        <v>4.0521204462073213</v>
      </c>
      <c r="Q2670" s="6">
        <f t="shared" si="1506"/>
        <v>1.2663341083943902</v>
      </c>
      <c r="R2670" s="6">
        <f t="shared" si="1507"/>
        <v>10.493488661564079</v>
      </c>
      <c r="S2670" s="6">
        <f t="shared" si="1508"/>
        <v>10.412449006779017</v>
      </c>
      <c r="T2670" s="6"/>
      <c r="U2670" s="6"/>
      <c r="V2670" s="6"/>
      <c r="W2670" s="6"/>
      <c r="X2670" s="4"/>
      <c r="Y2670" s="4"/>
      <c r="Z2670" s="4"/>
      <c r="AA2670" s="4"/>
    </row>
    <row r="2671" spans="1:27" x14ac:dyDescent="0.2">
      <c r="A2671" s="5">
        <v>2015</v>
      </c>
      <c r="B2671" s="5" t="s">
        <v>30</v>
      </c>
      <c r="C2671" s="5">
        <v>3</v>
      </c>
      <c r="D2671" s="5">
        <v>60</v>
      </c>
      <c r="F2671" s="5">
        <v>2.8</v>
      </c>
      <c r="G2671" s="5">
        <f t="shared" si="1509"/>
        <v>2.8</v>
      </c>
      <c r="H2671" s="6">
        <f t="shared" si="1503"/>
        <v>6.1575216010359934</v>
      </c>
      <c r="I2671" s="6">
        <f t="shared" si="1498"/>
        <v>0.10262536001726656</v>
      </c>
      <c r="J2671" s="6">
        <f t="shared" si="1499"/>
        <v>707.55949592025479</v>
      </c>
      <c r="K2671" s="6">
        <f t="shared" si="1500"/>
        <v>540.54014337120338</v>
      </c>
      <c r="L2671" s="6">
        <f t="shared" si="1501"/>
        <v>172.96086453355866</v>
      </c>
      <c r="M2671" s="6">
        <f t="shared" si="1497"/>
        <v>1421.0605038250167</v>
      </c>
      <c r="N2671" s="6">
        <f t="shared" si="1502"/>
        <v>1419.4681370709745</v>
      </c>
      <c r="O2671" s="6">
        <f t="shared" si="1504"/>
        <v>5.5425493847086624</v>
      </c>
      <c r="P2671" s="6">
        <f t="shared" si="1505"/>
        <v>4.324321146969627</v>
      </c>
      <c r="Q2671" s="6">
        <f t="shared" si="1506"/>
        <v>1.3260332947572833</v>
      </c>
      <c r="R2671" s="6">
        <f t="shared" si="1507"/>
        <v>11.192903826435572</v>
      </c>
      <c r="S2671" s="6">
        <f t="shared" si="1508"/>
        <v>11.119167073722632</v>
      </c>
      <c r="T2671" s="6"/>
      <c r="U2671" s="6"/>
      <c r="V2671" s="6"/>
      <c r="W2671" s="6"/>
      <c r="X2671" s="4"/>
      <c r="Y2671" s="4"/>
      <c r="Z2671" s="4"/>
      <c r="AA2671" s="4"/>
    </row>
    <row r="2672" spans="1:27" x14ac:dyDescent="0.2">
      <c r="A2672" s="5">
        <v>2015</v>
      </c>
      <c r="B2672" s="5" t="s">
        <v>30</v>
      </c>
      <c r="C2672" s="5">
        <v>3</v>
      </c>
      <c r="D2672" s="5">
        <v>60</v>
      </c>
      <c r="F2672" s="5">
        <v>3.08</v>
      </c>
      <c r="G2672" s="5">
        <f t="shared" si="1509"/>
        <v>3.08</v>
      </c>
      <c r="H2672" s="6">
        <f t="shared" si="1503"/>
        <v>7.4506011372535532</v>
      </c>
      <c r="I2672" s="6">
        <f t="shared" si="1498"/>
        <v>0.12417668562089255</v>
      </c>
      <c r="J2672" s="6">
        <f t="shared" si="1499"/>
        <v>864.3459525830342</v>
      </c>
      <c r="K2672" s="6">
        <f t="shared" si="1500"/>
        <v>653.43049082002562</v>
      </c>
      <c r="L2672" s="6">
        <f t="shared" si="1501"/>
        <v>197.8388293147149</v>
      </c>
      <c r="M2672" s="6">
        <f t="shared" ref="M2672:M2735" si="1510">SUM(J2672:L2672)</f>
        <v>1715.6152727177748</v>
      </c>
      <c r="N2672" s="6">
        <f t="shared" si="1502"/>
        <v>1719.1942323573146</v>
      </c>
      <c r="O2672" s="6">
        <f t="shared" si="1504"/>
        <v>6.7707099619004341</v>
      </c>
      <c r="P2672" s="6">
        <f t="shared" si="1505"/>
        <v>5.2274439265602046</v>
      </c>
      <c r="Q2672" s="6">
        <f t="shared" si="1506"/>
        <v>1.516764358079481</v>
      </c>
      <c r="R2672" s="6">
        <f t="shared" si="1507"/>
        <v>13.51491824654012</v>
      </c>
      <c r="S2672" s="6">
        <f t="shared" si="1508"/>
        <v>13.467021486798963</v>
      </c>
      <c r="T2672" s="6"/>
      <c r="U2672" s="6"/>
      <c r="V2672" s="6"/>
      <c r="W2672" s="6"/>
      <c r="X2672" s="4"/>
      <c r="Y2672" s="4"/>
      <c r="Z2672" s="4"/>
      <c r="AA2672" s="4"/>
    </row>
    <row r="2673" spans="1:27" x14ac:dyDescent="0.2">
      <c r="A2673" s="5">
        <v>2015</v>
      </c>
      <c r="B2673" s="5" t="s">
        <v>30</v>
      </c>
      <c r="C2673" s="5">
        <v>3</v>
      </c>
      <c r="D2673" s="5">
        <v>60</v>
      </c>
      <c r="F2673" s="5">
        <v>3.11</v>
      </c>
      <c r="G2673" s="5">
        <f t="shared" si="1509"/>
        <v>3.11</v>
      </c>
      <c r="H2673" s="6">
        <f t="shared" si="1503"/>
        <v>7.5964495761964583</v>
      </c>
      <c r="I2673" s="6">
        <f t="shared" si="1498"/>
        <v>0.12660749293660764</v>
      </c>
      <c r="J2673" s="6">
        <f t="shared" si="1499"/>
        <v>882.12050007594257</v>
      </c>
      <c r="K2673" s="6">
        <f t="shared" si="1500"/>
        <v>666.15707431874853</v>
      </c>
      <c r="L2673" s="6">
        <f t="shared" si="1501"/>
        <v>200.56131651866178</v>
      </c>
      <c r="M2673" s="6">
        <f t="shared" si="1510"/>
        <v>1748.8388909133528</v>
      </c>
      <c r="N2673" s="6">
        <f t="shared" si="1502"/>
        <v>1753.0180476903304</v>
      </c>
      <c r="O2673" s="6">
        <f t="shared" si="1504"/>
        <v>6.9099439172615496</v>
      </c>
      <c r="P2673" s="6">
        <f t="shared" si="1505"/>
        <v>5.3292565945499879</v>
      </c>
      <c r="Q2673" s="6">
        <f t="shared" si="1506"/>
        <v>1.5376367599764071</v>
      </c>
      <c r="R2673" s="6">
        <f t="shared" si="1507"/>
        <v>13.776837271787944</v>
      </c>
      <c r="S2673" s="6">
        <f t="shared" si="1508"/>
        <v>13.731974706907586</v>
      </c>
      <c r="T2673" s="6"/>
      <c r="U2673" s="6"/>
      <c r="V2673" s="6"/>
      <c r="W2673" s="6"/>
      <c r="X2673" s="4"/>
      <c r="Y2673" s="4"/>
      <c r="Z2673" s="4"/>
      <c r="AA2673" s="4"/>
    </row>
    <row r="2674" spans="1:27" x14ac:dyDescent="0.2">
      <c r="A2674" s="5">
        <v>2015</v>
      </c>
      <c r="B2674" s="5" t="s">
        <v>30</v>
      </c>
      <c r="C2674" s="5">
        <v>3</v>
      </c>
      <c r="D2674" s="5">
        <v>60</v>
      </c>
      <c r="F2674" s="5">
        <v>3.24</v>
      </c>
      <c r="G2674" s="5">
        <f t="shared" si="1509"/>
        <v>3.24</v>
      </c>
      <c r="H2674" s="6">
        <f t="shared" si="1503"/>
        <v>8.244795760081054</v>
      </c>
      <c r="I2674" s="6">
        <f t="shared" si="1498"/>
        <v>0.13741326266801757</v>
      </c>
      <c r="J2674" s="6">
        <f t="shared" si="1499"/>
        <v>961.33691519783156</v>
      </c>
      <c r="K2674" s="6">
        <f t="shared" si="1500"/>
        <v>722.71661720276359</v>
      </c>
      <c r="L2674" s="6">
        <f t="shared" si="1501"/>
        <v>212.48265662183564</v>
      </c>
      <c r="M2674" s="6">
        <f t="shared" si="1510"/>
        <v>1896.5361890224308</v>
      </c>
      <c r="N2674" s="6">
        <f t="shared" si="1502"/>
        <v>1903.4149489989545</v>
      </c>
      <c r="O2674" s="6">
        <f t="shared" si="1504"/>
        <v>7.5304725023830139</v>
      </c>
      <c r="P2674" s="6">
        <f t="shared" si="1505"/>
        <v>5.7817329376221087</v>
      </c>
      <c r="Q2674" s="6">
        <f t="shared" si="1506"/>
        <v>1.6290337007674067</v>
      </c>
      <c r="R2674" s="6">
        <f t="shared" si="1507"/>
        <v>14.941239140772529</v>
      </c>
      <c r="S2674" s="6">
        <f t="shared" si="1508"/>
        <v>14.910083767158477</v>
      </c>
      <c r="T2674" s="6"/>
      <c r="U2674" s="6"/>
      <c r="V2674" s="6"/>
      <c r="W2674" s="6"/>
      <c r="X2674" s="4"/>
      <c r="Y2674" s="4"/>
      <c r="Z2674" s="4"/>
      <c r="AA2674" s="4"/>
    </row>
    <row r="2675" spans="1:27" x14ac:dyDescent="0.2">
      <c r="A2675" s="5">
        <v>2015</v>
      </c>
      <c r="B2675" s="5" t="s">
        <v>30</v>
      </c>
      <c r="C2675" s="5">
        <v>3</v>
      </c>
      <c r="D2675" s="5">
        <v>60</v>
      </c>
      <c r="F2675" s="5">
        <v>3.31</v>
      </c>
      <c r="G2675" s="5">
        <f t="shared" si="1509"/>
        <v>3.31</v>
      </c>
      <c r="H2675" s="6">
        <f t="shared" si="1503"/>
        <v>8.604900817998784</v>
      </c>
      <c r="I2675" s="6">
        <f t="shared" si="1498"/>
        <v>0.14341501363331308</v>
      </c>
      <c r="J2675" s="6">
        <f t="shared" si="1499"/>
        <v>1005.4717775987315</v>
      </c>
      <c r="K2675" s="6">
        <f t="shared" si="1500"/>
        <v>754.12124828344565</v>
      </c>
      <c r="L2675" s="6">
        <f t="shared" si="1501"/>
        <v>218.98405548269946</v>
      </c>
      <c r="M2675" s="6">
        <f t="shared" si="1510"/>
        <v>1978.5770813648767</v>
      </c>
      <c r="N2675" s="6">
        <f t="shared" si="1502"/>
        <v>1986.9744049439498</v>
      </c>
      <c r="O2675" s="6">
        <f t="shared" si="1504"/>
        <v>7.8761955911900632</v>
      </c>
      <c r="P2675" s="6">
        <f t="shared" si="1505"/>
        <v>6.032969986267565</v>
      </c>
      <c r="Q2675" s="6">
        <f t="shared" si="1506"/>
        <v>1.678877758700696</v>
      </c>
      <c r="R2675" s="6">
        <f t="shared" si="1507"/>
        <v>15.588043336158325</v>
      </c>
      <c r="S2675" s="6">
        <f t="shared" si="1508"/>
        <v>15.564632838727606</v>
      </c>
      <c r="T2675" s="6"/>
      <c r="U2675" s="6"/>
      <c r="V2675" s="6"/>
      <c r="W2675" s="6"/>
      <c r="X2675" s="4"/>
      <c r="Y2675" s="4"/>
      <c r="Z2675" s="4"/>
      <c r="AA2675" s="4"/>
    </row>
    <row r="2676" spans="1:27" x14ac:dyDescent="0.2">
      <c r="A2676" s="5">
        <v>2015</v>
      </c>
      <c r="B2676" s="5" t="s">
        <v>30</v>
      </c>
      <c r="C2676" s="5">
        <v>3</v>
      </c>
      <c r="D2676" s="5">
        <v>60</v>
      </c>
      <c r="F2676" s="5">
        <v>3.4</v>
      </c>
      <c r="G2676" s="5">
        <f t="shared" si="1509"/>
        <v>3.4</v>
      </c>
      <c r="H2676" s="6">
        <f t="shared" si="1503"/>
        <v>9.0792027688745005</v>
      </c>
      <c r="I2676" s="6">
        <f t="shared" si="1498"/>
        <v>0.15132004614790834</v>
      </c>
      <c r="J2676" s="6">
        <f t="shared" si="1499"/>
        <v>1063.7432660516042</v>
      </c>
      <c r="K2676" s="6">
        <f t="shared" si="1500"/>
        <v>795.47496289703258</v>
      </c>
      <c r="L2676" s="6">
        <f t="shared" si="1501"/>
        <v>227.42609596179418</v>
      </c>
      <c r="M2676" s="6">
        <f t="shared" si="1510"/>
        <v>2086.6443249104309</v>
      </c>
      <c r="N2676" s="6">
        <f t="shared" si="1502"/>
        <v>2097.0588996842225</v>
      </c>
      <c r="O2676" s="6">
        <f t="shared" si="1504"/>
        <v>8.3326555840708991</v>
      </c>
      <c r="P2676" s="6">
        <f t="shared" si="1505"/>
        <v>6.3637997031762605</v>
      </c>
      <c r="Q2676" s="6">
        <f t="shared" si="1506"/>
        <v>1.7436000690404221</v>
      </c>
      <c r="R2676" s="6">
        <f t="shared" si="1507"/>
        <v>16.44005535628758</v>
      </c>
      <c r="S2676" s="6">
        <f t="shared" si="1508"/>
        <v>16.426961380859741</v>
      </c>
      <c r="T2676" s="6"/>
      <c r="U2676" s="6"/>
      <c r="V2676" s="6"/>
      <c r="W2676" s="6"/>
      <c r="X2676" s="4"/>
      <c r="Y2676" s="4"/>
      <c r="Z2676" s="4"/>
      <c r="AA2676" s="4"/>
    </row>
    <row r="2677" spans="1:27" x14ac:dyDescent="0.2">
      <c r="A2677" s="5">
        <v>2015</v>
      </c>
      <c r="B2677" s="5" t="s">
        <v>30</v>
      </c>
      <c r="C2677" s="5">
        <v>3</v>
      </c>
      <c r="D2677" s="5">
        <v>60</v>
      </c>
      <c r="F2677" s="5">
        <v>3.42</v>
      </c>
      <c r="G2677" s="5">
        <f t="shared" si="1509"/>
        <v>3.42</v>
      </c>
      <c r="H2677" s="6">
        <f t="shared" si="1503"/>
        <v>9.1863310783619134</v>
      </c>
      <c r="I2677" s="6">
        <f t="shared" si="1498"/>
        <v>0.15310551797269856</v>
      </c>
      <c r="J2677" s="6">
        <f t="shared" si="1499"/>
        <v>1076.9261452917824</v>
      </c>
      <c r="K2677" s="6">
        <f t="shared" si="1500"/>
        <v>804.81381228176201</v>
      </c>
      <c r="L2677" s="6">
        <f t="shared" si="1501"/>
        <v>229.31466678681431</v>
      </c>
      <c r="M2677" s="6">
        <f t="shared" si="1510"/>
        <v>2111.0546243603585</v>
      </c>
      <c r="N2677" s="6">
        <f t="shared" si="1502"/>
        <v>2121.9271933636433</v>
      </c>
      <c r="O2677" s="6">
        <f t="shared" si="1504"/>
        <v>8.4359214714522945</v>
      </c>
      <c r="P2677" s="6">
        <f t="shared" si="1505"/>
        <v>6.4385104982540957</v>
      </c>
      <c r="Q2677" s="6">
        <f t="shared" si="1506"/>
        <v>1.758079112032243</v>
      </c>
      <c r="R2677" s="6">
        <f t="shared" si="1507"/>
        <v>16.632511081738631</v>
      </c>
      <c r="S2677" s="6">
        <f t="shared" si="1508"/>
        <v>16.621763014681871</v>
      </c>
      <c r="T2677" s="6"/>
      <c r="U2677" s="6"/>
      <c r="V2677" s="6"/>
      <c r="W2677" s="6"/>
      <c r="X2677" s="4"/>
      <c r="Y2677" s="4"/>
      <c r="Z2677" s="4"/>
      <c r="AA2677" s="4"/>
    </row>
    <row r="2678" spans="1:27" x14ac:dyDescent="0.2">
      <c r="A2678" s="5">
        <v>2015</v>
      </c>
      <c r="B2678" s="5" t="s">
        <v>30</v>
      </c>
      <c r="C2678" s="5">
        <v>3</v>
      </c>
      <c r="D2678" s="5">
        <v>60</v>
      </c>
      <c r="F2678" s="5">
        <v>3.55</v>
      </c>
      <c r="G2678" s="5">
        <f t="shared" si="1509"/>
        <v>3.55</v>
      </c>
      <c r="H2678" s="6">
        <f t="shared" si="1503"/>
        <v>9.897980354216342</v>
      </c>
      <c r="I2678" s="6">
        <f t="shared" si="1498"/>
        <v>0.16496633923693904</v>
      </c>
      <c r="J2678" s="6">
        <f t="shared" si="1499"/>
        <v>1164.6907852673585</v>
      </c>
      <c r="K2678" s="6">
        <f t="shared" si="1500"/>
        <v>866.83790271219698</v>
      </c>
      <c r="L2678" s="6">
        <f t="shared" si="1501"/>
        <v>241.7001951293671</v>
      </c>
      <c r="M2678" s="6">
        <f t="shared" si="1510"/>
        <v>2273.2288831089227</v>
      </c>
      <c r="N2678" s="6">
        <f t="shared" si="1502"/>
        <v>2287.1623588123739</v>
      </c>
      <c r="O2678" s="6">
        <f t="shared" si="1504"/>
        <v>9.1234111512609743</v>
      </c>
      <c r="P2678" s="6">
        <f t="shared" si="1505"/>
        <v>6.9347032216975757</v>
      </c>
      <c r="Q2678" s="6">
        <f t="shared" si="1506"/>
        <v>1.8530348293251477</v>
      </c>
      <c r="R2678" s="6">
        <f t="shared" si="1507"/>
        <v>17.911149202283696</v>
      </c>
      <c r="S2678" s="6">
        <f t="shared" si="1508"/>
        <v>17.916105144030261</v>
      </c>
      <c r="T2678" s="6"/>
      <c r="U2678" s="6"/>
      <c r="V2678" s="6"/>
      <c r="W2678" s="6"/>
      <c r="X2678" s="4"/>
      <c r="Y2678" s="4"/>
      <c r="Z2678" s="4"/>
      <c r="AA2678" s="4"/>
    </row>
    <row r="2679" spans="1:27" x14ac:dyDescent="0.2">
      <c r="A2679" s="5">
        <v>2015</v>
      </c>
      <c r="B2679" s="5" t="s">
        <v>30</v>
      </c>
      <c r="C2679" s="5">
        <v>3</v>
      </c>
      <c r="D2679" s="5">
        <v>60</v>
      </c>
      <c r="F2679" s="5">
        <v>3.56</v>
      </c>
      <c r="G2679" s="5">
        <f t="shared" si="1509"/>
        <v>3.56</v>
      </c>
      <c r="H2679" s="6">
        <f t="shared" si="1503"/>
        <v>9.9538221636339017</v>
      </c>
      <c r="I2679" s="6">
        <f t="shared" si="1498"/>
        <v>0.16589703606056502</v>
      </c>
      <c r="J2679" s="6">
        <f t="shared" si="1499"/>
        <v>1171.5911806214976</v>
      </c>
      <c r="K2679" s="6">
        <f t="shared" si="1500"/>
        <v>871.70385396817903</v>
      </c>
      <c r="L2679" s="6">
        <f t="shared" si="1501"/>
        <v>242.66074150868067</v>
      </c>
      <c r="M2679" s="6">
        <f t="shared" si="1510"/>
        <v>2285.9557760983571</v>
      </c>
      <c r="N2679" s="6">
        <f t="shared" si="1502"/>
        <v>2300.1306294496803</v>
      </c>
      <c r="O2679" s="6">
        <f t="shared" si="1504"/>
        <v>9.1774642482017317</v>
      </c>
      <c r="P2679" s="6">
        <f t="shared" si="1505"/>
        <v>6.9736308317454325</v>
      </c>
      <c r="Q2679" s="6">
        <f t="shared" si="1506"/>
        <v>1.8603990182332184</v>
      </c>
      <c r="R2679" s="6">
        <f t="shared" si="1507"/>
        <v>18.011494098180382</v>
      </c>
      <c r="S2679" s="6">
        <f t="shared" si="1508"/>
        <v>18.017689930689162</v>
      </c>
      <c r="T2679" s="6"/>
      <c r="U2679" s="6"/>
      <c r="V2679" s="6"/>
      <c r="W2679" s="6"/>
      <c r="X2679" s="4"/>
      <c r="Y2679" s="4"/>
      <c r="Z2679" s="4"/>
      <c r="AA2679" s="4"/>
    </row>
    <row r="2680" spans="1:27" x14ac:dyDescent="0.2">
      <c r="A2680" s="5">
        <v>2015</v>
      </c>
      <c r="B2680" s="5" t="s">
        <v>30</v>
      </c>
      <c r="C2680" s="5">
        <v>3</v>
      </c>
      <c r="D2680" s="5">
        <v>60</v>
      </c>
      <c r="F2680" s="5">
        <v>3.6</v>
      </c>
      <c r="G2680" s="5">
        <f t="shared" si="1509"/>
        <v>3.6</v>
      </c>
      <c r="H2680" s="6">
        <f t="shared" si="1503"/>
        <v>10.178760197630931</v>
      </c>
      <c r="I2680" s="6">
        <f t="shared" si="1498"/>
        <v>0.16964600329384885</v>
      </c>
      <c r="J2680" s="6">
        <f t="shared" si="1499"/>
        <v>1199.4063662051192</v>
      </c>
      <c r="K2680" s="6">
        <f t="shared" si="1500"/>
        <v>891.3031607966717</v>
      </c>
      <c r="L2680" s="6">
        <f t="shared" si="1501"/>
        <v>246.51397761953621</v>
      </c>
      <c r="M2680" s="6">
        <f t="shared" si="1510"/>
        <v>2337.2235046213268</v>
      </c>
      <c r="N2680" s="6">
        <f t="shared" si="1502"/>
        <v>2352.3721650006605</v>
      </c>
      <c r="O2680" s="6">
        <f t="shared" si="1504"/>
        <v>9.3953498686067665</v>
      </c>
      <c r="P2680" s="6">
        <f t="shared" si="1505"/>
        <v>7.1304252863733728</v>
      </c>
      <c r="Q2680" s="6">
        <f t="shared" si="1506"/>
        <v>1.8899404950831109</v>
      </c>
      <c r="R2680" s="6">
        <f t="shared" si="1507"/>
        <v>18.415715650063248</v>
      </c>
      <c r="S2680" s="6">
        <f t="shared" si="1508"/>
        <v>18.426915292505171</v>
      </c>
      <c r="T2680" s="6"/>
      <c r="U2680" s="6"/>
      <c r="V2680" s="6"/>
      <c r="W2680" s="6"/>
      <c r="X2680" s="4"/>
      <c r="Y2680" s="4"/>
      <c r="Z2680" s="4"/>
      <c r="AA2680" s="4"/>
    </row>
    <row r="2681" spans="1:27" x14ac:dyDescent="0.2">
      <c r="A2681" s="5">
        <v>2015</v>
      </c>
      <c r="B2681" s="5" t="s">
        <v>30</v>
      </c>
      <c r="C2681" s="5">
        <v>3</v>
      </c>
      <c r="D2681" s="5">
        <v>60</v>
      </c>
      <c r="F2681" s="5">
        <v>3.7</v>
      </c>
      <c r="G2681" s="5">
        <f t="shared" si="1509"/>
        <v>3.7</v>
      </c>
      <c r="H2681" s="6">
        <f t="shared" si="1503"/>
        <v>10.752100856911069</v>
      </c>
      <c r="I2681" s="6">
        <f t="shared" si="1498"/>
        <v>0.17920168094851782</v>
      </c>
      <c r="J2681" s="6">
        <f t="shared" si="1499"/>
        <v>1270.4416365779491</v>
      </c>
      <c r="K2681" s="6">
        <f t="shared" si="1500"/>
        <v>941.24980885813</v>
      </c>
      <c r="L2681" s="6">
        <f t="shared" si="1501"/>
        <v>256.22379192801026</v>
      </c>
      <c r="M2681" s="6">
        <f t="shared" si="1510"/>
        <v>2467.9152373640891</v>
      </c>
      <c r="N2681" s="6">
        <f t="shared" si="1502"/>
        <v>2485.5555329114818</v>
      </c>
      <c r="O2681" s="6">
        <f t="shared" si="1504"/>
        <v>9.9517928198606</v>
      </c>
      <c r="P2681" s="6">
        <f t="shared" si="1505"/>
        <v>7.5299984708650394</v>
      </c>
      <c r="Q2681" s="6">
        <f t="shared" si="1506"/>
        <v>1.964382404781412</v>
      </c>
      <c r="R2681" s="6">
        <f t="shared" si="1507"/>
        <v>19.446173695507049</v>
      </c>
      <c r="S2681" s="6">
        <f t="shared" si="1508"/>
        <v>19.470185007806606</v>
      </c>
      <c r="T2681" s="6"/>
      <c r="U2681" s="6"/>
      <c r="V2681" s="6"/>
      <c r="W2681" s="6"/>
      <c r="X2681" s="4"/>
      <c r="Y2681" s="4"/>
      <c r="Z2681" s="4"/>
      <c r="AA2681" s="4"/>
    </row>
    <row r="2682" spans="1:27" x14ac:dyDescent="0.2">
      <c r="A2682" s="5">
        <v>2015</v>
      </c>
      <c r="B2682" s="5" t="s">
        <v>30</v>
      </c>
      <c r="C2682" s="5">
        <v>3</v>
      </c>
      <c r="D2682" s="5">
        <v>60</v>
      </c>
      <c r="F2682" s="5">
        <v>3.81</v>
      </c>
      <c r="G2682" s="5">
        <f t="shared" si="1509"/>
        <v>3.81</v>
      </c>
      <c r="H2682" s="6">
        <f t="shared" si="1503"/>
        <v>11.400918279693698</v>
      </c>
      <c r="I2682" s="6">
        <f t="shared" si="1498"/>
        <v>0.19001530466156163</v>
      </c>
      <c r="J2682" s="6">
        <f t="shared" si="1499"/>
        <v>1351.0566112010815</v>
      </c>
      <c r="K2682" s="6">
        <f t="shared" si="1500"/>
        <v>997.75559479389244</v>
      </c>
      <c r="L2682" s="6">
        <f t="shared" si="1501"/>
        <v>267.02949775949554</v>
      </c>
      <c r="M2682" s="6">
        <f t="shared" si="1510"/>
        <v>2615.8417037544691</v>
      </c>
      <c r="N2682" s="6">
        <f t="shared" si="1502"/>
        <v>2636.314427880764</v>
      </c>
      <c r="O2682" s="6">
        <f t="shared" si="1504"/>
        <v>10.583276787741804</v>
      </c>
      <c r="P2682" s="6">
        <f t="shared" si="1505"/>
        <v>7.9820447583511394</v>
      </c>
      <c r="Q2682" s="6">
        <f t="shared" si="1506"/>
        <v>2.0472261494894659</v>
      </c>
      <c r="R2682" s="6">
        <f t="shared" si="1507"/>
        <v>20.612547695582407</v>
      </c>
      <c r="S2682" s="6">
        <f t="shared" si="1508"/>
        <v>20.651129685065985</v>
      </c>
      <c r="T2682" s="6"/>
      <c r="U2682" s="6"/>
      <c r="V2682" s="6"/>
      <c r="W2682" s="6"/>
      <c r="X2682" s="4"/>
      <c r="Y2682" s="4"/>
      <c r="Z2682" s="4"/>
      <c r="AA2682" s="4"/>
    </row>
    <row r="2683" spans="1:27" x14ac:dyDescent="0.2">
      <c r="A2683" s="5">
        <v>2015</v>
      </c>
      <c r="B2683" s="5" t="s">
        <v>30</v>
      </c>
      <c r="C2683" s="5">
        <v>3</v>
      </c>
      <c r="D2683" s="5">
        <v>60</v>
      </c>
      <c r="F2683" s="5">
        <v>3.81</v>
      </c>
      <c r="G2683" s="5">
        <f t="shared" si="1509"/>
        <v>3.81</v>
      </c>
      <c r="H2683" s="6">
        <f t="shared" si="1503"/>
        <v>11.400918279693698</v>
      </c>
      <c r="I2683" s="6">
        <f t="shared" si="1498"/>
        <v>0.19001530466156163</v>
      </c>
      <c r="J2683" s="6">
        <f t="shared" si="1499"/>
        <v>1351.0566112010815</v>
      </c>
      <c r="K2683" s="6">
        <f t="shared" si="1500"/>
        <v>997.75559479389244</v>
      </c>
      <c r="L2683" s="6">
        <f t="shared" si="1501"/>
        <v>267.02949775949554</v>
      </c>
      <c r="M2683" s="6">
        <f t="shared" si="1510"/>
        <v>2615.8417037544691</v>
      </c>
      <c r="N2683" s="6">
        <f t="shared" si="1502"/>
        <v>2636.314427880764</v>
      </c>
      <c r="O2683" s="6">
        <f t="shared" si="1504"/>
        <v>10.583276787741804</v>
      </c>
      <c r="P2683" s="6">
        <f t="shared" si="1505"/>
        <v>7.9820447583511394</v>
      </c>
      <c r="Q2683" s="6">
        <f t="shared" si="1506"/>
        <v>2.0472261494894659</v>
      </c>
      <c r="R2683" s="6">
        <f t="shared" si="1507"/>
        <v>20.612547695582407</v>
      </c>
      <c r="S2683" s="6">
        <f t="shared" si="1508"/>
        <v>20.651129685065985</v>
      </c>
      <c r="T2683" s="6"/>
      <c r="U2683" s="6"/>
      <c r="V2683" s="6"/>
      <c r="W2683" s="6"/>
      <c r="X2683" s="4"/>
      <c r="Y2683" s="4"/>
      <c r="Z2683" s="4"/>
      <c r="AA2683" s="4"/>
    </row>
    <row r="2684" spans="1:27" x14ac:dyDescent="0.2">
      <c r="A2684" s="5">
        <v>2015</v>
      </c>
      <c r="B2684" s="5" t="s">
        <v>30</v>
      </c>
      <c r="C2684" s="5">
        <v>3</v>
      </c>
      <c r="D2684" s="5">
        <v>60</v>
      </c>
      <c r="F2684" s="5">
        <v>3.84</v>
      </c>
      <c r="G2684" s="5">
        <f t="shared" si="1509"/>
        <v>3.84</v>
      </c>
      <c r="H2684" s="6">
        <f t="shared" si="1503"/>
        <v>11.581167158193413</v>
      </c>
      <c r="I2684" s="6">
        <f t="shared" si="1498"/>
        <v>0.19301945263655687</v>
      </c>
      <c r="J2684" s="6">
        <f t="shared" si="1499"/>
        <v>1373.4936920766527</v>
      </c>
      <c r="K2684" s="6">
        <f t="shared" si="1500"/>
        <v>1013.4506524463037</v>
      </c>
      <c r="L2684" s="6">
        <f t="shared" si="1501"/>
        <v>269.99893404739748</v>
      </c>
      <c r="M2684" s="6">
        <f t="shared" si="1510"/>
        <v>2656.9432785703539</v>
      </c>
      <c r="N2684" s="6">
        <f t="shared" si="1502"/>
        <v>2678.2046904552985</v>
      </c>
      <c r="O2684" s="6">
        <f t="shared" si="1504"/>
        <v>10.759033921267111</v>
      </c>
      <c r="P2684" s="6">
        <f t="shared" si="1505"/>
        <v>8.1076052195704289</v>
      </c>
      <c r="Q2684" s="6">
        <f t="shared" si="1506"/>
        <v>2.0699918276967142</v>
      </c>
      <c r="R2684" s="6">
        <f t="shared" si="1507"/>
        <v>20.936630968534256</v>
      </c>
      <c r="S2684" s="6">
        <f t="shared" si="1508"/>
        <v>20.97927007523317</v>
      </c>
      <c r="T2684" s="6"/>
      <c r="U2684" s="6"/>
      <c r="V2684" s="6"/>
      <c r="W2684" s="6"/>
      <c r="X2684" s="4"/>
      <c r="Y2684" s="4"/>
      <c r="Z2684" s="4"/>
      <c r="AA2684" s="4"/>
    </row>
    <row r="2685" spans="1:27" x14ac:dyDescent="0.2">
      <c r="A2685" s="5">
        <v>2015</v>
      </c>
      <c r="B2685" s="5" t="s">
        <v>30</v>
      </c>
      <c r="C2685" s="5">
        <v>3</v>
      </c>
      <c r="D2685" s="5">
        <v>60</v>
      </c>
      <c r="F2685" s="5">
        <v>3.86</v>
      </c>
      <c r="G2685" s="5">
        <f t="shared" si="1509"/>
        <v>3.86</v>
      </c>
      <c r="H2685" s="6">
        <f t="shared" si="1503"/>
        <v>11.70211847535662</v>
      </c>
      <c r="I2685" s="6">
        <f t="shared" si="1498"/>
        <v>0.19503530792261034</v>
      </c>
      <c r="J2685" s="6">
        <f t="shared" si="1499"/>
        <v>1388.5593202491686</v>
      </c>
      <c r="K2685" s="6">
        <f t="shared" si="1500"/>
        <v>1023.9817263271365</v>
      </c>
      <c r="L2685" s="6">
        <f t="shared" si="1501"/>
        <v>271.98385361234369</v>
      </c>
      <c r="M2685" s="6">
        <f t="shared" si="1510"/>
        <v>2684.5249001886491</v>
      </c>
      <c r="N2685" s="6">
        <f t="shared" si="1502"/>
        <v>2706.3158914358542</v>
      </c>
      <c r="O2685" s="6">
        <f t="shared" si="1504"/>
        <v>10.877048008618488</v>
      </c>
      <c r="P2685" s="6">
        <f t="shared" si="1505"/>
        <v>8.1918538106170917</v>
      </c>
      <c r="Q2685" s="6">
        <f t="shared" si="1506"/>
        <v>2.0852095443613017</v>
      </c>
      <c r="R2685" s="6">
        <f t="shared" si="1507"/>
        <v>21.154111363596879</v>
      </c>
      <c r="S2685" s="6">
        <f t="shared" si="1508"/>
        <v>21.199474482914191</v>
      </c>
      <c r="T2685" s="6"/>
      <c r="U2685" s="6"/>
      <c r="V2685" s="6"/>
      <c r="W2685" s="6"/>
      <c r="X2685" s="4"/>
      <c r="Y2685" s="4"/>
      <c r="Z2685" s="4"/>
      <c r="AA2685" s="4"/>
    </row>
    <row r="2686" spans="1:27" x14ac:dyDescent="0.2">
      <c r="A2686" s="5">
        <v>2015</v>
      </c>
      <c r="B2686" s="5" t="s">
        <v>30</v>
      </c>
      <c r="C2686" s="5">
        <v>3</v>
      </c>
      <c r="D2686" s="5">
        <v>60</v>
      </c>
      <c r="F2686" s="5">
        <v>4.04</v>
      </c>
      <c r="G2686" s="5">
        <f t="shared" si="1509"/>
        <v>4.04</v>
      </c>
      <c r="H2686" s="6">
        <f t="shared" si="1503"/>
        <v>12.818954663707792</v>
      </c>
      <c r="I2686" s="6">
        <f t="shared" si="1498"/>
        <v>0.21364924439512986</v>
      </c>
      <c r="J2686" s="6">
        <f t="shared" si="1499"/>
        <v>1528.030295179778</v>
      </c>
      <c r="K2686" s="6">
        <f t="shared" si="1500"/>
        <v>1121.1981866551162</v>
      </c>
      <c r="L2686" s="6">
        <f t="shared" si="1501"/>
        <v>290.03656168061485</v>
      </c>
      <c r="M2686" s="6">
        <f t="shared" si="1510"/>
        <v>2939.2650435155092</v>
      </c>
      <c r="N2686" s="6">
        <f t="shared" si="1502"/>
        <v>2965.9549429725398</v>
      </c>
      <c r="O2686" s="6">
        <f t="shared" si="1504"/>
        <v>11.969570645574926</v>
      </c>
      <c r="P2686" s="6">
        <f t="shared" si="1505"/>
        <v>8.9695854932409294</v>
      </c>
      <c r="Q2686" s="6">
        <f t="shared" si="1506"/>
        <v>2.2236136395513806</v>
      </c>
      <c r="R2686" s="6">
        <f t="shared" si="1507"/>
        <v>23.162769778367235</v>
      </c>
      <c r="S2686" s="6">
        <f t="shared" si="1508"/>
        <v>23.23331371995156</v>
      </c>
      <c r="T2686" s="6"/>
      <c r="U2686" s="6"/>
      <c r="V2686" s="6"/>
      <c r="W2686" s="6"/>
      <c r="X2686" s="4"/>
      <c r="Y2686" s="4"/>
      <c r="Z2686" s="4"/>
      <c r="AA2686" s="4"/>
    </row>
    <row r="2687" spans="1:27" x14ac:dyDescent="0.2">
      <c r="A2687" s="5">
        <v>2015</v>
      </c>
      <c r="B2687" s="5" t="s">
        <v>30</v>
      </c>
      <c r="C2687" s="5">
        <v>3</v>
      </c>
      <c r="D2687" s="5">
        <v>60</v>
      </c>
      <c r="F2687" s="5">
        <v>4.12</v>
      </c>
      <c r="G2687" s="5">
        <f t="shared" si="1509"/>
        <v>4.12</v>
      </c>
      <c r="H2687" s="6">
        <f t="shared" si="1503"/>
        <v>13.331662584773646</v>
      </c>
      <c r="I2687" s="6">
        <f t="shared" si="1498"/>
        <v>0.22219437641289411</v>
      </c>
      <c r="J2687" s="6">
        <f t="shared" si="1499"/>
        <v>1592.2646438032943</v>
      </c>
      <c r="K2687" s="6">
        <f t="shared" si="1500"/>
        <v>1165.8130971553471</v>
      </c>
      <c r="L2687" s="6">
        <f t="shared" si="1501"/>
        <v>298.16735846525734</v>
      </c>
      <c r="M2687" s="6">
        <f t="shared" si="1510"/>
        <v>3056.2450994238989</v>
      </c>
      <c r="N2687" s="6">
        <f t="shared" si="1502"/>
        <v>3085.1864092224982</v>
      </c>
      <c r="O2687" s="6">
        <f t="shared" si="1504"/>
        <v>12.472739709792473</v>
      </c>
      <c r="P2687" s="6">
        <f t="shared" si="1505"/>
        <v>9.3265047772427767</v>
      </c>
      <c r="Q2687" s="6">
        <f t="shared" si="1506"/>
        <v>2.2859497482336399</v>
      </c>
      <c r="R2687" s="6">
        <f t="shared" si="1507"/>
        <v>24.08519423526889</v>
      </c>
      <c r="S2687" s="6">
        <f t="shared" si="1508"/>
        <v>24.167293538909568</v>
      </c>
      <c r="T2687" s="6"/>
      <c r="U2687" s="6"/>
      <c r="V2687" s="6"/>
      <c r="W2687" s="6"/>
      <c r="X2687" s="4"/>
      <c r="Y2687" s="4"/>
      <c r="Z2687" s="4"/>
      <c r="AA2687" s="4"/>
    </row>
    <row r="2688" spans="1:27" x14ac:dyDescent="0.2">
      <c r="A2688" s="5">
        <v>2015</v>
      </c>
      <c r="B2688" s="5" t="s">
        <v>30</v>
      </c>
      <c r="C2688" s="5">
        <v>3</v>
      </c>
      <c r="D2688" s="5">
        <v>60</v>
      </c>
      <c r="F2688" s="5">
        <v>4.12</v>
      </c>
      <c r="G2688" s="5">
        <f t="shared" si="1509"/>
        <v>4.12</v>
      </c>
      <c r="H2688" s="6">
        <f t="shared" si="1503"/>
        <v>13.331662584773646</v>
      </c>
      <c r="I2688" s="6">
        <f t="shared" si="1498"/>
        <v>0.22219437641289411</v>
      </c>
      <c r="J2688" s="6">
        <f t="shared" si="1499"/>
        <v>1592.2646438032943</v>
      </c>
      <c r="K2688" s="6">
        <f t="shared" si="1500"/>
        <v>1165.8130971553471</v>
      </c>
      <c r="L2688" s="6">
        <f t="shared" si="1501"/>
        <v>298.16735846525734</v>
      </c>
      <c r="M2688" s="6">
        <f t="shared" si="1510"/>
        <v>3056.2450994238989</v>
      </c>
      <c r="N2688" s="6">
        <f t="shared" si="1502"/>
        <v>3085.1864092224982</v>
      </c>
      <c r="O2688" s="6">
        <f t="shared" si="1504"/>
        <v>12.472739709792473</v>
      </c>
      <c r="P2688" s="6">
        <f t="shared" si="1505"/>
        <v>9.3265047772427767</v>
      </c>
      <c r="Q2688" s="6">
        <f t="shared" si="1506"/>
        <v>2.2859497482336399</v>
      </c>
      <c r="R2688" s="6">
        <f t="shared" si="1507"/>
        <v>24.08519423526889</v>
      </c>
      <c r="S2688" s="6">
        <f t="shared" si="1508"/>
        <v>24.167293538909568</v>
      </c>
      <c r="T2688" s="6"/>
      <c r="U2688" s="6"/>
      <c r="V2688" s="6"/>
      <c r="W2688" s="6"/>
      <c r="X2688" s="4"/>
      <c r="Y2688" s="4"/>
      <c r="Z2688" s="4"/>
      <c r="AA2688" s="4"/>
    </row>
    <row r="2689" spans="1:27" x14ac:dyDescent="0.2">
      <c r="A2689" s="5">
        <v>2015</v>
      </c>
      <c r="B2689" s="5" t="s">
        <v>30</v>
      </c>
      <c r="C2689" s="5">
        <v>3</v>
      </c>
      <c r="D2689" s="5">
        <v>60</v>
      </c>
      <c r="F2689" s="5">
        <v>4.18</v>
      </c>
      <c r="G2689" s="5">
        <f t="shared" si="1509"/>
        <v>4.18</v>
      </c>
      <c r="H2689" s="6">
        <f t="shared" si="1503"/>
        <v>13.722790870145573</v>
      </c>
      <c r="I2689" s="6">
        <f t="shared" si="1498"/>
        <v>0.22871318116909289</v>
      </c>
      <c r="J2689" s="6">
        <f t="shared" si="1499"/>
        <v>1641.3503411892489</v>
      </c>
      <c r="K2689" s="6">
        <f t="shared" si="1500"/>
        <v>1199.8425820497464</v>
      </c>
      <c r="L2689" s="6">
        <f t="shared" si="1501"/>
        <v>304.30814768870852</v>
      </c>
      <c r="M2689" s="6">
        <f t="shared" si="1510"/>
        <v>3145.5010709277039</v>
      </c>
      <c r="N2689" s="6">
        <f t="shared" si="1502"/>
        <v>3176.1597050861487</v>
      </c>
      <c r="O2689" s="6">
        <f t="shared" si="1504"/>
        <v>12.85724433931578</v>
      </c>
      <c r="P2689" s="6">
        <f t="shared" si="1505"/>
        <v>9.5987406563979718</v>
      </c>
      <c r="Q2689" s="6">
        <f t="shared" si="1506"/>
        <v>2.3330291322800987</v>
      </c>
      <c r="R2689" s="6">
        <f t="shared" si="1507"/>
        <v>24.789014127993852</v>
      </c>
      <c r="S2689" s="6">
        <f t="shared" si="1508"/>
        <v>24.879917689841495</v>
      </c>
      <c r="T2689" s="6"/>
      <c r="U2689" s="6"/>
      <c r="V2689" s="6"/>
      <c r="W2689" s="6"/>
      <c r="X2689" s="4"/>
      <c r="Y2689" s="4"/>
      <c r="Z2689" s="4"/>
      <c r="AA2689" s="4"/>
    </row>
    <row r="2690" spans="1:27" x14ac:dyDescent="0.2">
      <c r="A2690" s="5">
        <v>2015</v>
      </c>
      <c r="B2690" s="5" t="s">
        <v>30</v>
      </c>
      <c r="C2690" s="5">
        <v>3</v>
      </c>
      <c r="D2690" s="5">
        <v>60</v>
      </c>
      <c r="F2690" s="5">
        <v>4.2</v>
      </c>
      <c r="G2690" s="5">
        <f t="shared" si="1509"/>
        <v>4.2</v>
      </c>
      <c r="H2690" s="6">
        <f t="shared" si="1503"/>
        <v>13.854423602330987</v>
      </c>
      <c r="I2690" s="6">
        <f t="shared" si="1498"/>
        <v>0.23090706003884978</v>
      </c>
      <c r="J2690" s="6">
        <f t="shared" si="1499"/>
        <v>1657.885785121877</v>
      </c>
      <c r="K2690" s="6">
        <f t="shared" si="1500"/>
        <v>1211.2939777231131</v>
      </c>
      <c r="L2690" s="6">
        <f t="shared" si="1501"/>
        <v>306.36314747579854</v>
      </c>
      <c r="M2690" s="6">
        <f t="shared" si="1510"/>
        <v>3175.5429103207889</v>
      </c>
      <c r="N2690" s="6">
        <f t="shared" si="1502"/>
        <v>3206.7793553408669</v>
      </c>
      <c r="O2690" s="6">
        <f t="shared" si="1504"/>
        <v>12.986771983454702</v>
      </c>
      <c r="P2690" s="6">
        <f t="shared" si="1505"/>
        <v>9.6903518217849047</v>
      </c>
      <c r="Q2690" s="6">
        <f t="shared" si="1506"/>
        <v>2.3487841306477888</v>
      </c>
      <c r="R2690" s="6">
        <f t="shared" si="1507"/>
        <v>25.025907935887396</v>
      </c>
      <c r="S2690" s="6">
        <f t="shared" si="1508"/>
        <v>25.11977161683679</v>
      </c>
      <c r="T2690" s="6"/>
      <c r="U2690" s="6"/>
      <c r="V2690" s="6"/>
      <c r="W2690" s="6"/>
      <c r="X2690" s="4"/>
      <c r="Y2690" s="4"/>
      <c r="Z2690" s="4"/>
      <c r="AA2690" s="4"/>
    </row>
    <row r="2691" spans="1:27" x14ac:dyDescent="0.2">
      <c r="A2691" s="5">
        <v>2015</v>
      </c>
      <c r="B2691" s="5" t="s">
        <v>30</v>
      </c>
      <c r="C2691" s="5">
        <v>3</v>
      </c>
      <c r="D2691" s="5">
        <v>60</v>
      </c>
      <c r="F2691" s="5">
        <v>4.2300000000000004</v>
      </c>
      <c r="G2691" s="5">
        <f t="shared" si="1509"/>
        <v>4.2300000000000004</v>
      </c>
      <c r="H2691" s="6">
        <f t="shared" si="1503"/>
        <v>14.053050797854207</v>
      </c>
      <c r="I2691" s="6">
        <f t="shared" ref="I2691:I2754" si="1511">H2691/D2691</f>
        <v>0.2342175132975701</v>
      </c>
      <c r="J2691" s="6">
        <f t="shared" si="1499"/>
        <v>1682.8517919634839</v>
      </c>
      <c r="K2691" s="6">
        <f t="shared" si="1500"/>
        <v>1228.5725317521101</v>
      </c>
      <c r="L2691" s="6">
        <f t="shared" si="1501"/>
        <v>309.45317377854025</v>
      </c>
      <c r="M2691" s="6">
        <f t="shared" si="1510"/>
        <v>3220.8774974941343</v>
      </c>
      <c r="N2691" s="6">
        <f t="shared" si="1502"/>
        <v>3252.9856221440255</v>
      </c>
      <c r="O2691" s="6">
        <f t="shared" si="1504"/>
        <v>13.18233903704729</v>
      </c>
      <c r="P2691" s="6">
        <f t="shared" si="1505"/>
        <v>9.828580254016881</v>
      </c>
      <c r="Q2691" s="6">
        <f t="shared" si="1506"/>
        <v>2.3724743323021418</v>
      </c>
      <c r="R2691" s="6">
        <f t="shared" si="1507"/>
        <v>25.38339362336631</v>
      </c>
      <c r="S2691" s="6">
        <f t="shared" si="1508"/>
        <v>25.481720706794864</v>
      </c>
      <c r="T2691" s="6"/>
      <c r="U2691" s="6"/>
      <c r="V2691" s="6"/>
      <c r="W2691" s="6"/>
      <c r="X2691" s="4"/>
      <c r="Y2691" s="4"/>
      <c r="Z2691" s="4"/>
      <c r="AA2691" s="4"/>
    </row>
    <row r="2692" spans="1:27" x14ac:dyDescent="0.2">
      <c r="A2692" s="5">
        <v>2015</v>
      </c>
      <c r="B2692" s="5" t="s">
        <v>30</v>
      </c>
      <c r="C2692" s="5">
        <v>3</v>
      </c>
      <c r="D2692" s="5">
        <v>60</v>
      </c>
      <c r="F2692" s="5">
        <v>4.3499999999999996</v>
      </c>
      <c r="G2692" s="5">
        <f t="shared" si="1509"/>
        <v>4.3499999999999996</v>
      </c>
      <c r="H2692" s="6">
        <f t="shared" si="1503"/>
        <v>14.861696746888212</v>
      </c>
      <c r="I2692" s="6">
        <f t="shared" si="1511"/>
        <v>0.24769494578147019</v>
      </c>
      <c r="J2692" s="6">
        <f t="shared" si="1499"/>
        <v>1784.6725246195483</v>
      </c>
      <c r="K2692" s="6">
        <f t="shared" si="1500"/>
        <v>1298.9041113819394</v>
      </c>
      <c r="L2692" s="6">
        <f t="shared" si="1501"/>
        <v>321.90288983789213</v>
      </c>
      <c r="M2692" s="6">
        <f t="shared" si="1510"/>
        <v>3405.4795258393797</v>
      </c>
      <c r="N2692" s="6">
        <f t="shared" si="1502"/>
        <v>3441.1326303800511</v>
      </c>
      <c r="O2692" s="6">
        <f t="shared" si="1504"/>
        <v>13.979934776186461</v>
      </c>
      <c r="P2692" s="6">
        <f t="shared" si="1505"/>
        <v>10.391232891055516</v>
      </c>
      <c r="Q2692" s="6">
        <f t="shared" si="1506"/>
        <v>2.4679221554238397</v>
      </c>
      <c r="R2692" s="6">
        <f t="shared" si="1507"/>
        <v>26.839089822665816</v>
      </c>
      <c r="S2692" s="6">
        <f t="shared" si="1508"/>
        <v>26.955538937977064</v>
      </c>
      <c r="T2692" s="6"/>
      <c r="U2692" s="6"/>
      <c r="V2692" s="6"/>
      <c r="W2692" s="6"/>
      <c r="X2692" s="4"/>
      <c r="Y2692" s="4"/>
      <c r="Z2692" s="4"/>
      <c r="AA2692" s="4"/>
    </row>
    <row r="2693" spans="1:27" x14ac:dyDescent="0.2">
      <c r="A2693" s="5">
        <v>2015</v>
      </c>
      <c r="B2693" s="5" t="s">
        <v>30</v>
      </c>
      <c r="C2693" s="5">
        <v>3</v>
      </c>
      <c r="D2693" s="5">
        <v>60</v>
      </c>
      <c r="F2693" s="5">
        <v>4.38</v>
      </c>
      <c r="G2693" s="5">
        <f t="shared" si="1509"/>
        <v>4.38</v>
      </c>
      <c r="H2693" s="6">
        <f t="shared" si="1503"/>
        <v>15.067392525882006</v>
      </c>
      <c r="I2693" s="6">
        <f t="shared" si="1511"/>
        <v>0.25112320876470012</v>
      </c>
      <c r="J2693" s="6">
        <f t="shared" si="1499"/>
        <v>1810.6175687879449</v>
      </c>
      <c r="K2693" s="6">
        <f t="shared" si="1500"/>
        <v>1316.7913046029528</v>
      </c>
      <c r="L2693" s="6">
        <f t="shared" si="1501"/>
        <v>325.03753744797694</v>
      </c>
      <c r="M2693" s="6">
        <f t="shared" si="1510"/>
        <v>3452.4464108388743</v>
      </c>
      <c r="N2693" s="6">
        <f t="shared" si="1502"/>
        <v>3488.9999838621497</v>
      </c>
      <c r="O2693" s="6">
        <f t="shared" si="1504"/>
        <v>14.183170955505569</v>
      </c>
      <c r="P2693" s="6">
        <f t="shared" si="1505"/>
        <v>10.534330436823621</v>
      </c>
      <c r="Q2693" s="6">
        <f t="shared" si="1506"/>
        <v>2.4919544537678235</v>
      </c>
      <c r="R2693" s="6">
        <f t="shared" si="1507"/>
        <v>27.209455846097015</v>
      </c>
      <c r="S2693" s="6">
        <f t="shared" si="1508"/>
        <v>27.330499873586838</v>
      </c>
      <c r="T2693" s="6"/>
      <c r="U2693" s="6"/>
      <c r="V2693" s="6"/>
      <c r="W2693" s="6"/>
      <c r="X2693" s="4"/>
      <c r="Y2693" s="4"/>
      <c r="Z2693" s="4"/>
      <c r="AA2693" s="4"/>
    </row>
    <row r="2694" spans="1:27" x14ac:dyDescent="0.2">
      <c r="A2694" s="5">
        <v>2015</v>
      </c>
      <c r="B2694" s="5" t="s">
        <v>30</v>
      </c>
      <c r="C2694" s="5">
        <v>3</v>
      </c>
      <c r="D2694" s="5">
        <v>60</v>
      </c>
      <c r="F2694" s="5">
        <v>4.4000000000000004</v>
      </c>
      <c r="G2694" s="5">
        <f t="shared" si="1509"/>
        <v>4.4000000000000004</v>
      </c>
      <c r="H2694" s="6">
        <f t="shared" si="1503"/>
        <v>15.205308443374602</v>
      </c>
      <c r="I2694" s="6">
        <f t="shared" si="1511"/>
        <v>0.2534218073895767</v>
      </c>
      <c r="J2694" s="6">
        <f t="shared" si="1499"/>
        <v>1828.0232651069543</v>
      </c>
      <c r="K2694" s="6">
        <f t="shared" si="1500"/>
        <v>1328.7837131018055</v>
      </c>
      <c r="L2694" s="6">
        <f t="shared" si="1501"/>
        <v>327.1322020519375</v>
      </c>
      <c r="M2694" s="6">
        <f t="shared" si="1510"/>
        <v>3483.939180260697</v>
      </c>
      <c r="N2694" s="6">
        <f t="shared" si="1502"/>
        <v>3521.0961550465149</v>
      </c>
      <c r="O2694" s="6">
        <f t="shared" si="1504"/>
        <v>14.319515576671142</v>
      </c>
      <c r="P2694" s="6">
        <f t="shared" si="1505"/>
        <v>10.630269704814443</v>
      </c>
      <c r="Q2694" s="6">
        <f t="shared" si="1506"/>
        <v>2.5080135490648545</v>
      </c>
      <c r="R2694" s="6">
        <f t="shared" si="1507"/>
        <v>27.457798830550441</v>
      </c>
      <c r="S2694" s="6">
        <f t="shared" si="1508"/>
        <v>27.581919881197699</v>
      </c>
      <c r="T2694" s="6"/>
      <c r="U2694" s="6"/>
      <c r="V2694" s="6"/>
      <c r="W2694" s="6"/>
      <c r="X2694" s="4"/>
      <c r="Y2694" s="4"/>
      <c r="Z2694" s="4"/>
      <c r="AA2694" s="4"/>
    </row>
    <row r="2695" spans="1:27" x14ac:dyDescent="0.2">
      <c r="A2695" s="5">
        <v>2015</v>
      </c>
      <c r="B2695" s="5" t="s">
        <v>30</v>
      </c>
      <c r="C2695" s="5">
        <v>3</v>
      </c>
      <c r="D2695" s="5">
        <v>60</v>
      </c>
      <c r="F2695" s="5">
        <v>4.42</v>
      </c>
      <c r="G2695" s="5">
        <f t="shared" si="1509"/>
        <v>4.42</v>
      </c>
      <c r="H2695" s="6">
        <f t="shared" si="1503"/>
        <v>15.343852679397909</v>
      </c>
      <c r="I2695" s="6">
        <f t="shared" si="1511"/>
        <v>0.25573087798996513</v>
      </c>
      <c r="J2695" s="6">
        <f t="shared" si="1499"/>
        <v>1845.5162079773684</v>
      </c>
      <c r="K2695" s="6">
        <f t="shared" si="1500"/>
        <v>1340.8302091386481</v>
      </c>
      <c r="L2695" s="6">
        <f t="shared" si="1501"/>
        <v>329.23077399952325</v>
      </c>
      <c r="M2695" s="6">
        <f t="shared" si="1510"/>
        <v>3515.5771911155398</v>
      </c>
      <c r="N2695" s="6">
        <f t="shared" si="1502"/>
        <v>3553.3400158420895</v>
      </c>
      <c r="O2695" s="6">
        <f t="shared" si="1504"/>
        <v>14.456543629156052</v>
      </c>
      <c r="P2695" s="6">
        <f t="shared" si="1505"/>
        <v>10.726641673109185</v>
      </c>
      <c r="Q2695" s="6">
        <f t="shared" si="1506"/>
        <v>2.5241026006630118</v>
      </c>
      <c r="R2695" s="6">
        <f t="shared" si="1507"/>
        <v>27.70728790292825</v>
      </c>
      <c r="S2695" s="6">
        <f t="shared" si="1508"/>
        <v>27.834496790763033</v>
      </c>
      <c r="T2695" s="6"/>
      <c r="U2695" s="6"/>
      <c r="V2695" s="6"/>
      <c r="W2695" s="6"/>
      <c r="X2695" s="4"/>
      <c r="Y2695" s="4"/>
      <c r="Z2695" s="4"/>
      <c r="AA2695" s="4"/>
    </row>
    <row r="2696" spans="1:27" x14ac:dyDescent="0.2">
      <c r="A2696" s="5">
        <v>2015</v>
      </c>
      <c r="B2696" s="5" t="s">
        <v>30</v>
      </c>
      <c r="C2696" s="5">
        <v>3</v>
      </c>
      <c r="D2696" s="5">
        <v>60</v>
      </c>
      <c r="F2696" s="5">
        <v>4.43</v>
      </c>
      <c r="G2696" s="5">
        <f t="shared" si="1509"/>
        <v>4.43</v>
      </c>
      <c r="H2696" s="6">
        <f t="shared" si="1503"/>
        <v>15.41336041685858</v>
      </c>
      <c r="I2696" s="6">
        <f t="shared" si="1511"/>
        <v>0.25688934028097632</v>
      </c>
      <c r="J2696" s="6">
        <f t="shared" si="1499"/>
        <v>1854.2954092433908</v>
      </c>
      <c r="K2696" s="6">
        <f t="shared" si="1500"/>
        <v>1346.8737392168439</v>
      </c>
      <c r="L2696" s="6">
        <f t="shared" si="1501"/>
        <v>330.28152196139035</v>
      </c>
      <c r="M2696" s="6">
        <f t="shared" si="1510"/>
        <v>3531.4506704216251</v>
      </c>
      <c r="N2696" s="6">
        <f t="shared" si="1502"/>
        <v>3569.5173319384176</v>
      </c>
      <c r="O2696" s="6">
        <f t="shared" si="1504"/>
        <v>14.525314039073228</v>
      </c>
      <c r="P2696" s="6">
        <f t="shared" si="1505"/>
        <v>10.77498991373475</v>
      </c>
      <c r="Q2696" s="6">
        <f t="shared" si="1506"/>
        <v>2.5321583350373258</v>
      </c>
      <c r="R2696" s="6">
        <f t="shared" si="1507"/>
        <v>27.832462287845306</v>
      </c>
      <c r="S2696" s="6">
        <f t="shared" si="1508"/>
        <v>27.96121910018427</v>
      </c>
      <c r="T2696" s="6"/>
      <c r="U2696" s="6"/>
      <c r="V2696" s="6"/>
      <c r="W2696" s="6"/>
      <c r="X2696" s="4"/>
      <c r="Y2696" s="4"/>
      <c r="Z2696" s="4"/>
      <c r="AA2696" s="4"/>
    </row>
    <row r="2697" spans="1:27" x14ac:dyDescent="0.2">
      <c r="A2697" s="5">
        <v>2015</v>
      </c>
      <c r="B2697" s="5" t="s">
        <v>30</v>
      </c>
      <c r="C2697" s="5">
        <v>3</v>
      </c>
      <c r="D2697" s="5">
        <v>60</v>
      </c>
      <c r="F2697" s="5">
        <v>4.5</v>
      </c>
      <c r="G2697" s="5">
        <f t="shared" si="1509"/>
        <v>4.5</v>
      </c>
      <c r="H2697" s="6">
        <f t="shared" si="1503"/>
        <v>15.904312808798327</v>
      </c>
      <c r="I2697" s="6">
        <f t="shared" si="1511"/>
        <v>0.26507188014663879</v>
      </c>
      <c r="J2697" s="6">
        <f t="shared" ref="J2697:J2724" si="1512">81.42*G2697^2.1</f>
        <v>1916.3612341038274</v>
      </c>
      <c r="K2697" s="6">
        <f t="shared" ref="K2697:K2724" si="1513">69.66*G2697^1.99</f>
        <v>1389.5570197749494</v>
      </c>
      <c r="L2697" s="6">
        <f t="shared" ref="L2697:L2724" si="1514">40.5*G2697^1.41</f>
        <v>337.6639275212068</v>
      </c>
      <c r="M2697" s="6">
        <f t="shared" si="1510"/>
        <v>3643.5821813999837</v>
      </c>
      <c r="N2697" s="6">
        <f t="shared" ref="N2697:N2724" si="1515">179.2*G2697^2.01</f>
        <v>3683.7924886515557</v>
      </c>
      <c r="O2697" s="6">
        <f t="shared" si="1504"/>
        <v>15.011496333813314</v>
      </c>
      <c r="P2697" s="6">
        <f t="shared" si="1505"/>
        <v>11.116456158199593</v>
      </c>
      <c r="Q2697" s="6">
        <f t="shared" si="1506"/>
        <v>2.5887567776625859</v>
      </c>
      <c r="R2697" s="6">
        <f t="shared" si="1507"/>
        <v>28.716709269675494</v>
      </c>
      <c r="S2697" s="6">
        <f t="shared" si="1508"/>
        <v>28.856374494437187</v>
      </c>
      <c r="T2697" s="6"/>
      <c r="U2697" s="6"/>
      <c r="V2697" s="6"/>
      <c r="W2697" s="6"/>
      <c r="X2697" s="4"/>
      <c r="Y2697" s="4"/>
      <c r="Z2697" s="4"/>
      <c r="AA2697" s="4"/>
    </row>
    <row r="2698" spans="1:27" x14ac:dyDescent="0.2">
      <c r="A2698" s="5">
        <v>2015</v>
      </c>
      <c r="B2698" s="5" t="s">
        <v>30</v>
      </c>
      <c r="C2698" s="5">
        <v>3</v>
      </c>
      <c r="D2698" s="5">
        <v>60</v>
      </c>
      <c r="F2698" s="5">
        <v>4.54</v>
      </c>
      <c r="G2698" s="5">
        <f t="shared" si="1509"/>
        <v>4.54</v>
      </c>
      <c r="H2698" s="6">
        <f t="shared" si="1503"/>
        <v>16.188312784682843</v>
      </c>
      <c r="I2698" s="6">
        <f t="shared" si="1511"/>
        <v>0.26980521307804739</v>
      </c>
      <c r="J2698" s="6">
        <f t="shared" si="1512"/>
        <v>1952.3082478951624</v>
      </c>
      <c r="K2698" s="6">
        <f t="shared" si="1513"/>
        <v>1414.2448870720243</v>
      </c>
      <c r="L2698" s="6">
        <f t="shared" si="1514"/>
        <v>341.90368038947918</v>
      </c>
      <c r="M2698" s="6">
        <f t="shared" si="1510"/>
        <v>3708.4568153566656</v>
      </c>
      <c r="N2698" s="6">
        <f t="shared" si="1515"/>
        <v>3749.905035465275</v>
      </c>
      <c r="O2698" s="6">
        <f t="shared" si="1504"/>
        <v>15.293081275178771</v>
      </c>
      <c r="P2698" s="6">
        <f t="shared" si="1505"/>
        <v>11.313959096576193</v>
      </c>
      <c r="Q2698" s="6">
        <f t="shared" si="1506"/>
        <v>2.6212615496526737</v>
      </c>
      <c r="R2698" s="6">
        <f t="shared" si="1507"/>
        <v>29.228301921407635</v>
      </c>
      <c r="S2698" s="6">
        <f t="shared" si="1508"/>
        <v>29.37425611114465</v>
      </c>
      <c r="T2698" s="6"/>
      <c r="U2698" s="6"/>
      <c r="V2698" s="6"/>
      <c r="W2698" s="6"/>
      <c r="X2698" s="4"/>
      <c r="Y2698" s="4"/>
      <c r="Z2698" s="4"/>
      <c r="AA2698" s="4"/>
    </row>
    <row r="2699" spans="1:27" x14ac:dyDescent="0.2">
      <c r="A2699" s="5">
        <v>2015</v>
      </c>
      <c r="B2699" s="5" t="s">
        <v>30</v>
      </c>
      <c r="C2699" s="5">
        <v>3</v>
      </c>
      <c r="D2699" s="5">
        <v>60</v>
      </c>
      <c r="F2699" s="5">
        <v>4.58</v>
      </c>
      <c r="G2699" s="5">
        <f t="shared" si="1509"/>
        <v>4.58</v>
      </c>
      <c r="H2699" s="6">
        <f t="shared" ref="H2699:H2762" si="1516">PI()*(G2699/2)^2</f>
        <v>16.474826034690235</v>
      </c>
      <c r="I2699" s="6">
        <f t="shared" si="1511"/>
        <v>0.27458043391150394</v>
      </c>
      <c r="J2699" s="6">
        <f t="shared" si="1512"/>
        <v>1988.6053425673213</v>
      </c>
      <c r="K2699" s="6">
        <f t="shared" si="1513"/>
        <v>1439.1490367758267</v>
      </c>
      <c r="L2699" s="6">
        <f t="shared" si="1514"/>
        <v>346.15877651821575</v>
      </c>
      <c r="M2699" s="6">
        <f t="shared" si="1510"/>
        <v>3773.9131558613635</v>
      </c>
      <c r="N2699" s="6">
        <f t="shared" si="1515"/>
        <v>3816.6085257651866</v>
      </c>
      <c r="O2699" s="6">
        <f t="shared" ref="O2699:O2762" si="1517">(J2699*0.47)/D2699</f>
        <v>15.57740851677735</v>
      </c>
      <c r="P2699" s="6">
        <f t="shared" ref="P2699:P2762" si="1518">(K2699*0.48)/D2699</f>
        <v>11.513192294206613</v>
      </c>
      <c r="Q2699" s="6">
        <f t="shared" ref="Q2699:Q2762" si="1519">(L2699*0.46)/D2699</f>
        <v>2.6538839533063205</v>
      </c>
      <c r="R2699" s="6">
        <f t="shared" ref="R2699:R2762" si="1520">SUM(O2699:Q2699)</f>
        <v>29.744484764290284</v>
      </c>
      <c r="S2699" s="6">
        <f t="shared" ref="S2699:S2762" si="1521">(N2699*0.47)/D2699</f>
        <v>29.896766785160629</v>
      </c>
      <c r="T2699" s="6"/>
      <c r="U2699" s="6"/>
      <c r="V2699" s="6"/>
      <c r="W2699" s="6"/>
      <c r="X2699" s="4"/>
      <c r="Y2699" s="4"/>
      <c r="Z2699" s="4"/>
      <c r="AA2699" s="4"/>
    </row>
    <row r="2700" spans="1:27" x14ac:dyDescent="0.2">
      <c r="A2700" s="5">
        <v>2015</v>
      </c>
      <c r="B2700" s="5" t="s">
        <v>30</v>
      </c>
      <c r="C2700" s="5">
        <v>3</v>
      </c>
      <c r="D2700" s="5">
        <v>60</v>
      </c>
      <c r="F2700" s="5">
        <v>4.5999999999999996</v>
      </c>
      <c r="G2700" s="5">
        <f t="shared" si="1509"/>
        <v>4.5999999999999996</v>
      </c>
      <c r="H2700" s="6">
        <f t="shared" si="1516"/>
        <v>16.619025137490002</v>
      </c>
      <c r="I2700" s="6">
        <f t="shared" si="1511"/>
        <v>0.27698375229150002</v>
      </c>
      <c r="J2700" s="6">
        <f t="shared" si="1512"/>
        <v>2006.8852663371226</v>
      </c>
      <c r="K2700" s="6">
        <f t="shared" si="1513"/>
        <v>1451.6822115950588</v>
      </c>
      <c r="L2700" s="6">
        <f t="shared" si="1514"/>
        <v>348.29205351070971</v>
      </c>
      <c r="M2700" s="6">
        <f t="shared" si="1510"/>
        <v>3806.8595314428912</v>
      </c>
      <c r="N2700" s="6">
        <f t="shared" si="1515"/>
        <v>3850.1818909401163</v>
      </c>
      <c r="O2700" s="6">
        <f t="shared" si="1517"/>
        <v>15.720601252974125</v>
      </c>
      <c r="P2700" s="6">
        <f t="shared" si="1518"/>
        <v>11.61345769276047</v>
      </c>
      <c r="Q2700" s="6">
        <f t="shared" si="1519"/>
        <v>2.6702390769154412</v>
      </c>
      <c r="R2700" s="6">
        <f t="shared" si="1520"/>
        <v>30.004298022650037</v>
      </c>
      <c r="S2700" s="6">
        <f t="shared" si="1521"/>
        <v>30.159758145697577</v>
      </c>
      <c r="T2700" s="6"/>
      <c r="U2700" s="6"/>
      <c r="V2700" s="6"/>
      <c r="W2700" s="6"/>
      <c r="X2700" s="4"/>
      <c r="Y2700" s="4"/>
      <c r="Z2700" s="4"/>
      <c r="AA2700" s="4"/>
    </row>
    <row r="2701" spans="1:27" x14ac:dyDescent="0.2">
      <c r="A2701" s="5">
        <v>2015</v>
      </c>
      <c r="B2701" s="5" t="s">
        <v>30</v>
      </c>
      <c r="C2701" s="5">
        <v>3</v>
      </c>
      <c r="D2701" s="5">
        <v>60</v>
      </c>
      <c r="F2701" s="5">
        <v>4.6500000000000004</v>
      </c>
      <c r="G2701" s="5">
        <f t="shared" si="1509"/>
        <v>4.6500000000000004</v>
      </c>
      <c r="H2701" s="6">
        <f t="shared" si="1516"/>
        <v>16.982271788061325</v>
      </c>
      <c r="I2701" s="6">
        <f t="shared" si="1511"/>
        <v>0.28303786313435542</v>
      </c>
      <c r="J2701" s="6">
        <f t="shared" si="1512"/>
        <v>2052.9685630917661</v>
      </c>
      <c r="K2701" s="6">
        <f t="shared" si="1513"/>
        <v>1483.2516713294735</v>
      </c>
      <c r="L2701" s="6">
        <f t="shared" si="1514"/>
        <v>353.64187684667297</v>
      </c>
      <c r="M2701" s="6">
        <f t="shared" si="1510"/>
        <v>3889.8621112679125</v>
      </c>
      <c r="N2701" s="6">
        <f t="shared" si="1515"/>
        <v>3934.7617472279908</v>
      </c>
      <c r="O2701" s="6">
        <f t="shared" si="1517"/>
        <v>16.081587077552165</v>
      </c>
      <c r="P2701" s="6">
        <f t="shared" si="1518"/>
        <v>11.866013370635788</v>
      </c>
      <c r="Q2701" s="6">
        <f t="shared" si="1519"/>
        <v>2.7112543891578258</v>
      </c>
      <c r="R2701" s="6">
        <f t="shared" si="1520"/>
        <v>30.658854837345778</v>
      </c>
      <c r="S2701" s="6">
        <f t="shared" si="1521"/>
        <v>30.822300353285925</v>
      </c>
      <c r="T2701" s="6"/>
      <c r="U2701" s="6"/>
      <c r="V2701" s="6"/>
      <c r="W2701" s="6"/>
      <c r="X2701" s="4"/>
      <c r="Y2701" s="4"/>
      <c r="Z2701" s="4"/>
      <c r="AA2701" s="4"/>
    </row>
    <row r="2702" spans="1:27" x14ac:dyDescent="0.2">
      <c r="A2702" s="5">
        <v>2015</v>
      </c>
      <c r="B2702" s="5" t="s">
        <v>30</v>
      </c>
      <c r="C2702" s="5">
        <v>3</v>
      </c>
      <c r="D2702" s="5">
        <v>60</v>
      </c>
      <c r="F2702" s="5">
        <v>4.75</v>
      </c>
      <c r="G2702" s="5">
        <f t="shared" si="1509"/>
        <v>4.75</v>
      </c>
      <c r="H2702" s="6">
        <f t="shared" si="1516"/>
        <v>17.720546061654925</v>
      </c>
      <c r="I2702" s="6">
        <f t="shared" si="1511"/>
        <v>0.2953424343609154</v>
      </c>
      <c r="J2702" s="6">
        <f t="shared" si="1512"/>
        <v>2146.7806803251037</v>
      </c>
      <c r="K2702" s="6">
        <f t="shared" si="1513"/>
        <v>1547.4041357958752</v>
      </c>
      <c r="L2702" s="6">
        <f t="shared" si="1514"/>
        <v>364.41228783796828</v>
      </c>
      <c r="M2702" s="6">
        <f t="shared" si="1510"/>
        <v>4058.5971039589476</v>
      </c>
      <c r="N2702" s="6">
        <f t="shared" si="1515"/>
        <v>4106.6922693285833</v>
      </c>
      <c r="O2702" s="6">
        <f t="shared" si="1517"/>
        <v>16.816448662546644</v>
      </c>
      <c r="P2702" s="6">
        <f t="shared" si="1518"/>
        <v>12.379233086367002</v>
      </c>
      <c r="Q2702" s="6">
        <f t="shared" si="1519"/>
        <v>2.7938275400910899</v>
      </c>
      <c r="R2702" s="6">
        <f t="shared" si="1520"/>
        <v>31.989509289004737</v>
      </c>
      <c r="S2702" s="6">
        <f t="shared" si="1521"/>
        <v>32.169089443073901</v>
      </c>
      <c r="T2702" s="6"/>
      <c r="U2702" s="6"/>
      <c r="V2702" s="6"/>
      <c r="W2702" s="6"/>
      <c r="X2702" s="4"/>
      <c r="Y2702" s="4"/>
      <c r="Z2702" s="4"/>
      <c r="AA2702" s="4"/>
    </row>
    <row r="2703" spans="1:27" x14ac:dyDescent="0.2">
      <c r="A2703" s="5">
        <v>2015</v>
      </c>
      <c r="B2703" s="5" t="s">
        <v>30</v>
      </c>
      <c r="C2703" s="5">
        <v>3</v>
      </c>
      <c r="D2703" s="5">
        <v>60</v>
      </c>
      <c r="F2703" s="5">
        <v>4.75</v>
      </c>
      <c r="G2703" s="5">
        <f t="shared" si="1509"/>
        <v>4.75</v>
      </c>
      <c r="H2703" s="6">
        <f t="shared" si="1516"/>
        <v>17.720546061654925</v>
      </c>
      <c r="I2703" s="6">
        <f t="shared" si="1511"/>
        <v>0.2953424343609154</v>
      </c>
      <c r="J2703" s="6">
        <f t="shared" si="1512"/>
        <v>2146.7806803251037</v>
      </c>
      <c r="K2703" s="6">
        <f t="shared" si="1513"/>
        <v>1547.4041357958752</v>
      </c>
      <c r="L2703" s="6">
        <f t="shared" si="1514"/>
        <v>364.41228783796828</v>
      </c>
      <c r="M2703" s="6">
        <f t="shared" si="1510"/>
        <v>4058.5971039589476</v>
      </c>
      <c r="N2703" s="6">
        <f t="shared" si="1515"/>
        <v>4106.6922693285833</v>
      </c>
      <c r="O2703" s="6">
        <f t="shared" si="1517"/>
        <v>16.816448662546644</v>
      </c>
      <c r="P2703" s="6">
        <f t="shared" si="1518"/>
        <v>12.379233086367002</v>
      </c>
      <c r="Q2703" s="6">
        <f t="shared" si="1519"/>
        <v>2.7938275400910899</v>
      </c>
      <c r="R2703" s="6">
        <f t="shared" si="1520"/>
        <v>31.989509289004737</v>
      </c>
      <c r="S2703" s="6">
        <f t="shared" si="1521"/>
        <v>32.169089443073901</v>
      </c>
      <c r="T2703" s="6"/>
      <c r="U2703" s="6"/>
      <c r="V2703" s="6"/>
      <c r="W2703" s="6"/>
      <c r="X2703" s="4"/>
      <c r="Y2703" s="4"/>
      <c r="Z2703" s="4"/>
      <c r="AA2703" s="4"/>
    </row>
    <row r="2704" spans="1:27" x14ac:dyDescent="0.2">
      <c r="A2704" s="5">
        <v>2015</v>
      </c>
      <c r="B2704" s="5" t="s">
        <v>30</v>
      </c>
      <c r="C2704" s="5">
        <v>3</v>
      </c>
      <c r="D2704" s="5">
        <v>60</v>
      </c>
      <c r="F2704" s="5">
        <v>4.82</v>
      </c>
      <c r="G2704" s="5">
        <f t="shared" si="1509"/>
        <v>4.82</v>
      </c>
      <c r="H2704" s="6">
        <f t="shared" si="1516"/>
        <v>18.246684291314878</v>
      </c>
      <c r="I2704" s="6">
        <f t="shared" si="1511"/>
        <v>0.30411140485524796</v>
      </c>
      <c r="J2704" s="6">
        <f t="shared" si="1512"/>
        <v>2213.75664769991</v>
      </c>
      <c r="K2704" s="6">
        <f t="shared" si="1513"/>
        <v>1593.1148146298165</v>
      </c>
      <c r="L2704" s="6">
        <f t="shared" si="1514"/>
        <v>372.00720139728776</v>
      </c>
      <c r="M2704" s="6">
        <f t="shared" si="1510"/>
        <v>4178.8786637270141</v>
      </c>
      <c r="N2704" s="6">
        <f t="shared" si="1515"/>
        <v>4229.2421530190695</v>
      </c>
      <c r="O2704" s="6">
        <f t="shared" si="1517"/>
        <v>17.341093740315959</v>
      </c>
      <c r="P2704" s="6">
        <f t="shared" si="1518"/>
        <v>12.744918517038531</v>
      </c>
      <c r="Q2704" s="6">
        <f t="shared" si="1519"/>
        <v>2.8520552107125399</v>
      </c>
      <c r="R2704" s="6">
        <f t="shared" si="1520"/>
        <v>32.938067468067032</v>
      </c>
      <c r="S2704" s="6">
        <f t="shared" si="1521"/>
        <v>33.129063531982709</v>
      </c>
      <c r="T2704" s="6"/>
      <c r="U2704" s="6"/>
      <c r="V2704" s="6"/>
      <c r="W2704" s="6"/>
      <c r="X2704" s="4"/>
      <c r="Y2704" s="4"/>
      <c r="Z2704" s="4"/>
      <c r="AA2704" s="4"/>
    </row>
    <row r="2705" spans="1:27" x14ac:dyDescent="0.2">
      <c r="A2705" s="5">
        <v>2015</v>
      </c>
      <c r="B2705" s="5" t="s">
        <v>30</v>
      </c>
      <c r="C2705" s="5">
        <v>3</v>
      </c>
      <c r="D2705" s="5">
        <v>60</v>
      </c>
      <c r="F2705" s="5">
        <v>4.8499999999999996</v>
      </c>
      <c r="G2705" s="5">
        <f t="shared" si="1509"/>
        <v>4.8499999999999996</v>
      </c>
      <c r="H2705" s="6">
        <f t="shared" si="1516"/>
        <v>18.474528298516475</v>
      </c>
      <c r="I2705" s="6">
        <f t="shared" si="1511"/>
        <v>0.30790880497527456</v>
      </c>
      <c r="J2705" s="6">
        <f t="shared" si="1512"/>
        <v>2242.7907130756867</v>
      </c>
      <c r="K2705" s="6">
        <f t="shared" si="1513"/>
        <v>1612.9077546224999</v>
      </c>
      <c r="L2705" s="6">
        <f t="shared" si="1514"/>
        <v>375.27607236669292</v>
      </c>
      <c r="M2705" s="6">
        <f t="shared" si="1510"/>
        <v>4230.974540064879</v>
      </c>
      <c r="N2705" s="6">
        <f t="shared" si="1515"/>
        <v>4282.3178575465217</v>
      </c>
      <c r="O2705" s="6">
        <f t="shared" si="1517"/>
        <v>17.568527252426211</v>
      </c>
      <c r="P2705" s="6">
        <f t="shared" si="1518"/>
        <v>12.903262036979999</v>
      </c>
      <c r="Q2705" s="6">
        <f t="shared" si="1519"/>
        <v>2.8771165548113129</v>
      </c>
      <c r="R2705" s="6">
        <f t="shared" si="1520"/>
        <v>33.348905844217526</v>
      </c>
      <c r="S2705" s="6">
        <f t="shared" si="1521"/>
        <v>33.54482321744775</v>
      </c>
      <c r="T2705" s="6"/>
      <c r="U2705" s="6"/>
      <c r="V2705" s="6"/>
      <c r="W2705" s="6"/>
      <c r="X2705" s="4"/>
      <c r="Y2705" s="4"/>
      <c r="Z2705" s="4"/>
      <c r="AA2705" s="4"/>
    </row>
    <row r="2706" spans="1:27" x14ac:dyDescent="0.2">
      <c r="A2706" s="5">
        <v>2015</v>
      </c>
      <c r="B2706" s="5" t="s">
        <v>30</v>
      </c>
      <c r="C2706" s="5">
        <v>3</v>
      </c>
      <c r="D2706" s="5">
        <v>60</v>
      </c>
      <c r="F2706" s="5">
        <v>4.9400000000000004</v>
      </c>
      <c r="G2706" s="5">
        <f t="shared" si="1509"/>
        <v>4.9400000000000004</v>
      </c>
      <c r="H2706" s="6">
        <f t="shared" si="1516"/>
        <v>19.166542620285973</v>
      </c>
      <c r="I2706" s="6">
        <f t="shared" si="1511"/>
        <v>0.31944237700476624</v>
      </c>
      <c r="J2706" s="6">
        <f t="shared" si="1512"/>
        <v>2331.0827509401824</v>
      </c>
      <c r="K2706" s="6">
        <f t="shared" si="1513"/>
        <v>1673.0160157703967</v>
      </c>
      <c r="L2706" s="6">
        <f t="shared" si="1514"/>
        <v>385.13236912443239</v>
      </c>
      <c r="M2706" s="6">
        <f t="shared" si="1510"/>
        <v>4389.2311358350116</v>
      </c>
      <c r="N2706" s="6">
        <f t="shared" si="1515"/>
        <v>4443.5408051765025</v>
      </c>
      <c r="O2706" s="6">
        <f t="shared" si="1517"/>
        <v>18.260148215698095</v>
      </c>
      <c r="P2706" s="6">
        <f t="shared" si="1518"/>
        <v>13.384128126163173</v>
      </c>
      <c r="Q2706" s="6">
        <f t="shared" si="1519"/>
        <v>2.9526814966206483</v>
      </c>
      <c r="R2706" s="6">
        <f t="shared" si="1520"/>
        <v>34.596957838481913</v>
      </c>
      <c r="S2706" s="6">
        <f t="shared" si="1521"/>
        <v>34.807736307215933</v>
      </c>
      <c r="T2706" s="6"/>
      <c r="U2706" s="6"/>
      <c r="V2706" s="6"/>
      <c r="W2706" s="6"/>
      <c r="X2706" s="4"/>
      <c r="Y2706" s="4"/>
      <c r="Z2706" s="4"/>
      <c r="AA2706" s="4"/>
    </row>
    <row r="2707" spans="1:27" x14ac:dyDescent="0.2">
      <c r="A2707" s="5">
        <v>2015</v>
      </c>
      <c r="B2707" s="5" t="s">
        <v>30</v>
      </c>
      <c r="C2707" s="5">
        <v>3</v>
      </c>
      <c r="D2707" s="5">
        <v>60</v>
      </c>
      <c r="F2707" s="5">
        <v>4.95</v>
      </c>
      <c r="G2707" s="5">
        <f t="shared" si="1509"/>
        <v>4.95</v>
      </c>
      <c r="H2707" s="6">
        <f t="shared" si="1516"/>
        <v>19.244218498645978</v>
      </c>
      <c r="I2707" s="6">
        <f t="shared" si="1511"/>
        <v>0.32073697497743298</v>
      </c>
      <c r="J2707" s="6">
        <f t="shared" si="1512"/>
        <v>2341.0032455720943</v>
      </c>
      <c r="K2707" s="6">
        <f t="shared" si="1513"/>
        <v>1679.7622463174271</v>
      </c>
      <c r="L2707" s="6">
        <f t="shared" si="1514"/>
        <v>386.23208956985087</v>
      </c>
      <c r="M2707" s="6">
        <f t="shared" si="1510"/>
        <v>4406.9975814593727</v>
      </c>
      <c r="N2707" s="6">
        <f t="shared" si="1515"/>
        <v>4461.6392818504573</v>
      </c>
      <c r="O2707" s="6">
        <f t="shared" si="1517"/>
        <v>18.337858756981404</v>
      </c>
      <c r="P2707" s="6">
        <f t="shared" si="1518"/>
        <v>13.438097970539417</v>
      </c>
      <c r="Q2707" s="6">
        <f t="shared" si="1519"/>
        <v>2.9611126867021897</v>
      </c>
      <c r="R2707" s="6">
        <f t="shared" si="1520"/>
        <v>34.737069414223008</v>
      </c>
      <c r="S2707" s="6">
        <f t="shared" si="1521"/>
        <v>34.94950770782858</v>
      </c>
      <c r="T2707" s="6"/>
      <c r="U2707" s="6"/>
      <c r="V2707" s="6"/>
      <c r="W2707" s="6"/>
      <c r="X2707" s="4"/>
      <c r="Y2707" s="4"/>
      <c r="Z2707" s="4"/>
      <c r="AA2707" s="4"/>
    </row>
    <row r="2708" spans="1:27" x14ac:dyDescent="0.2">
      <c r="A2708" s="5">
        <v>2015</v>
      </c>
      <c r="B2708" s="5" t="s">
        <v>30</v>
      </c>
      <c r="C2708" s="5">
        <v>3</v>
      </c>
      <c r="D2708" s="5">
        <v>60</v>
      </c>
      <c r="F2708" s="5">
        <v>5.09</v>
      </c>
      <c r="G2708" s="5">
        <f t="shared" si="1509"/>
        <v>5.09</v>
      </c>
      <c r="H2708" s="6">
        <f t="shared" si="1516"/>
        <v>20.348174157117427</v>
      </c>
      <c r="I2708" s="6">
        <f t="shared" si="1511"/>
        <v>0.33913623595195713</v>
      </c>
      <c r="J2708" s="6">
        <f t="shared" si="1512"/>
        <v>2482.2095429864621</v>
      </c>
      <c r="K2708" s="6">
        <f t="shared" si="1513"/>
        <v>1775.6274772625341</v>
      </c>
      <c r="L2708" s="6">
        <f t="shared" si="1514"/>
        <v>401.72336911137131</v>
      </c>
      <c r="M2708" s="6">
        <f t="shared" si="1510"/>
        <v>4659.5603893603675</v>
      </c>
      <c r="N2708" s="6">
        <f t="shared" si="1515"/>
        <v>4718.8997140334504</v>
      </c>
      <c r="O2708" s="6">
        <f t="shared" si="1517"/>
        <v>19.443974753393952</v>
      </c>
      <c r="P2708" s="6">
        <f t="shared" si="1518"/>
        <v>14.205019818100272</v>
      </c>
      <c r="Q2708" s="6">
        <f t="shared" si="1519"/>
        <v>3.0798791631871802</v>
      </c>
      <c r="R2708" s="6">
        <f t="shared" si="1520"/>
        <v>36.728873734681407</v>
      </c>
      <c r="S2708" s="6">
        <f t="shared" si="1521"/>
        <v>36.964714426595364</v>
      </c>
      <c r="T2708" s="6"/>
      <c r="U2708" s="6"/>
      <c r="V2708" s="6"/>
      <c r="W2708" s="6"/>
      <c r="X2708" s="4"/>
      <c r="Y2708" s="4"/>
      <c r="Z2708" s="4"/>
      <c r="AA2708" s="4"/>
    </row>
    <row r="2709" spans="1:27" x14ac:dyDescent="0.2">
      <c r="A2709" s="5">
        <v>2015</v>
      </c>
      <c r="B2709" s="5" t="s">
        <v>30</v>
      </c>
      <c r="C2709" s="5">
        <v>3</v>
      </c>
      <c r="D2709" s="5">
        <v>60</v>
      </c>
      <c r="F2709" s="5">
        <v>5.24</v>
      </c>
      <c r="G2709" s="5">
        <f t="shared" si="1509"/>
        <v>5.24</v>
      </c>
      <c r="H2709" s="6">
        <f t="shared" si="1516"/>
        <v>21.56514861130178</v>
      </c>
      <c r="I2709" s="6">
        <f t="shared" si="1511"/>
        <v>0.35941914352169635</v>
      </c>
      <c r="J2709" s="6">
        <f t="shared" si="1512"/>
        <v>2638.3159360281652</v>
      </c>
      <c r="K2709" s="6">
        <f t="shared" si="1513"/>
        <v>1881.2769361621852</v>
      </c>
      <c r="L2709" s="6">
        <f t="shared" si="1514"/>
        <v>418.51606938287415</v>
      </c>
      <c r="M2709" s="6">
        <f t="shared" si="1510"/>
        <v>4938.108941573224</v>
      </c>
      <c r="N2709" s="6">
        <f t="shared" si="1515"/>
        <v>5002.5782683874731</v>
      </c>
      <c r="O2709" s="6">
        <f t="shared" si="1517"/>
        <v>20.666808165553959</v>
      </c>
      <c r="P2709" s="6">
        <f t="shared" si="1518"/>
        <v>15.05021548929748</v>
      </c>
      <c r="Q2709" s="6">
        <f t="shared" si="1519"/>
        <v>3.208623198602035</v>
      </c>
      <c r="R2709" s="6">
        <f t="shared" si="1520"/>
        <v>38.925646853453472</v>
      </c>
      <c r="S2709" s="6">
        <f t="shared" si="1521"/>
        <v>39.186863102368534</v>
      </c>
      <c r="T2709" s="6"/>
      <c r="U2709" s="6"/>
      <c r="V2709" s="6"/>
      <c r="W2709" s="6"/>
      <c r="X2709" s="4"/>
      <c r="Y2709" s="4"/>
      <c r="Z2709" s="4"/>
      <c r="AA2709" s="4"/>
    </row>
    <row r="2710" spans="1:27" x14ac:dyDescent="0.2">
      <c r="A2710" s="5">
        <v>2015</v>
      </c>
      <c r="B2710" s="5" t="s">
        <v>30</v>
      </c>
      <c r="C2710" s="5">
        <v>3</v>
      </c>
      <c r="D2710" s="5">
        <v>60</v>
      </c>
      <c r="F2710" s="5">
        <v>5.38</v>
      </c>
      <c r="G2710" s="5">
        <f t="shared" si="1509"/>
        <v>5.38</v>
      </c>
      <c r="H2710" s="6">
        <f t="shared" si="1516"/>
        <v>22.732878600641101</v>
      </c>
      <c r="I2710" s="6">
        <f t="shared" si="1511"/>
        <v>0.37888131001068504</v>
      </c>
      <c r="J2710" s="6">
        <f t="shared" si="1512"/>
        <v>2788.5207270253618</v>
      </c>
      <c r="K2710" s="6">
        <f t="shared" si="1513"/>
        <v>1982.6232678205108</v>
      </c>
      <c r="L2710" s="6">
        <f t="shared" si="1514"/>
        <v>434.36820876430744</v>
      </c>
      <c r="M2710" s="6">
        <f t="shared" si="1510"/>
        <v>5205.5122036101802</v>
      </c>
      <c r="N2710" s="6">
        <f t="shared" si="1515"/>
        <v>5274.8532213991111</v>
      </c>
      <c r="O2710" s="6">
        <f t="shared" si="1517"/>
        <v>21.843412361698665</v>
      </c>
      <c r="P2710" s="6">
        <f t="shared" si="1518"/>
        <v>15.860986142564085</v>
      </c>
      <c r="Q2710" s="6">
        <f t="shared" si="1519"/>
        <v>3.3301562671930238</v>
      </c>
      <c r="R2710" s="6">
        <f t="shared" si="1520"/>
        <v>41.034554771455774</v>
      </c>
      <c r="S2710" s="6">
        <f t="shared" si="1521"/>
        <v>41.31968356762637</v>
      </c>
      <c r="T2710" s="6"/>
      <c r="U2710" s="6"/>
      <c r="V2710" s="6"/>
      <c r="W2710" s="6"/>
      <c r="X2710" s="4"/>
      <c r="Y2710" s="4"/>
      <c r="Z2710" s="4"/>
      <c r="AA2710" s="4"/>
    </row>
    <row r="2711" spans="1:27" x14ac:dyDescent="0.2">
      <c r="A2711" s="5">
        <v>2015</v>
      </c>
      <c r="B2711" s="5" t="s">
        <v>30</v>
      </c>
      <c r="C2711" s="5">
        <v>3</v>
      </c>
      <c r="D2711" s="5">
        <v>60</v>
      </c>
      <c r="F2711" s="5">
        <v>5.39</v>
      </c>
      <c r="G2711" s="5">
        <f t="shared" ref="G2711:G2774" si="1522">E2711+F2711</f>
        <v>5.39</v>
      </c>
      <c r="H2711" s="6">
        <f t="shared" si="1516"/>
        <v>22.817465982839003</v>
      </c>
      <c r="I2711" s="6">
        <f t="shared" si="1511"/>
        <v>0.38029109971398339</v>
      </c>
      <c r="J2711" s="6">
        <f t="shared" si="1512"/>
        <v>2799.4164155119065</v>
      </c>
      <c r="K2711" s="6">
        <f t="shared" si="1513"/>
        <v>1989.9635101262747</v>
      </c>
      <c r="L2711" s="6">
        <f t="shared" si="1514"/>
        <v>435.50704233512789</v>
      </c>
      <c r="M2711" s="6">
        <f t="shared" si="1510"/>
        <v>5224.8869679733089</v>
      </c>
      <c r="N2711" s="6">
        <f t="shared" si="1515"/>
        <v>5294.5788852562901</v>
      </c>
      <c r="O2711" s="6">
        <f t="shared" si="1517"/>
        <v>21.928761921509931</v>
      </c>
      <c r="P2711" s="6">
        <f t="shared" si="1518"/>
        <v>15.919708081010196</v>
      </c>
      <c r="Q2711" s="6">
        <f t="shared" si="1519"/>
        <v>3.3388873245693138</v>
      </c>
      <c r="R2711" s="6">
        <f t="shared" si="1520"/>
        <v>41.187357327089444</v>
      </c>
      <c r="S2711" s="6">
        <f t="shared" si="1521"/>
        <v>41.47420126784094</v>
      </c>
      <c r="T2711" s="6"/>
      <c r="U2711" s="6"/>
      <c r="V2711" s="6"/>
      <c r="W2711" s="6"/>
      <c r="X2711" s="4"/>
      <c r="Y2711" s="4"/>
      <c r="Z2711" s="4"/>
      <c r="AA2711" s="4"/>
    </row>
    <row r="2712" spans="1:27" x14ac:dyDescent="0.2">
      <c r="A2712" s="5">
        <v>2015</v>
      </c>
      <c r="B2712" s="5" t="s">
        <v>30</v>
      </c>
      <c r="C2712" s="5">
        <v>3</v>
      </c>
      <c r="D2712" s="5">
        <v>60</v>
      </c>
      <c r="F2712" s="5">
        <v>5.41</v>
      </c>
      <c r="G2712" s="5">
        <f t="shared" si="1522"/>
        <v>5.41</v>
      </c>
      <c r="H2712" s="6">
        <f t="shared" si="1516"/>
        <v>22.987111986132856</v>
      </c>
      <c r="I2712" s="6">
        <f t="shared" si="1511"/>
        <v>0.38311853310221428</v>
      </c>
      <c r="J2712" s="6">
        <f t="shared" si="1512"/>
        <v>2821.2745730413412</v>
      </c>
      <c r="K2712" s="6">
        <f t="shared" si="1513"/>
        <v>2004.6844778997788</v>
      </c>
      <c r="L2712" s="6">
        <f t="shared" si="1514"/>
        <v>437.78730834185467</v>
      </c>
      <c r="M2712" s="6">
        <f t="shared" si="1510"/>
        <v>5263.7463592829745</v>
      </c>
      <c r="N2712" s="6">
        <f t="shared" si="1515"/>
        <v>5334.1412058865699</v>
      </c>
      <c r="O2712" s="6">
        <f t="shared" si="1517"/>
        <v>22.099984155490507</v>
      </c>
      <c r="P2712" s="6">
        <f t="shared" si="1518"/>
        <v>16.037475823198228</v>
      </c>
      <c r="Q2712" s="6">
        <f t="shared" si="1519"/>
        <v>3.3563693639542196</v>
      </c>
      <c r="R2712" s="6">
        <f t="shared" si="1520"/>
        <v>41.493829342642961</v>
      </c>
      <c r="S2712" s="6">
        <f t="shared" si="1521"/>
        <v>41.784106112778126</v>
      </c>
      <c r="T2712" s="6"/>
      <c r="U2712" s="6"/>
      <c r="V2712" s="6"/>
      <c r="W2712" s="6"/>
      <c r="X2712" s="4"/>
      <c r="Y2712" s="4"/>
      <c r="Z2712" s="4"/>
      <c r="AA2712" s="4"/>
    </row>
    <row r="2713" spans="1:27" x14ac:dyDescent="0.2">
      <c r="A2713" s="5">
        <v>2015</v>
      </c>
      <c r="B2713" s="5" t="s">
        <v>30</v>
      </c>
      <c r="C2713" s="5">
        <v>3</v>
      </c>
      <c r="D2713" s="5">
        <v>60</v>
      </c>
      <c r="F2713" s="5">
        <v>5.44</v>
      </c>
      <c r="G2713" s="5">
        <f t="shared" si="1522"/>
        <v>5.44</v>
      </c>
      <c r="H2713" s="6">
        <f t="shared" si="1516"/>
        <v>23.242759088318731</v>
      </c>
      <c r="I2713" s="6">
        <f t="shared" si="1511"/>
        <v>0.38737931813864551</v>
      </c>
      <c r="J2713" s="6">
        <f t="shared" si="1512"/>
        <v>2854.2288225165339</v>
      </c>
      <c r="K2713" s="6">
        <f t="shared" si="1513"/>
        <v>2026.8671337200717</v>
      </c>
      <c r="L2713" s="6">
        <f t="shared" si="1514"/>
        <v>441.21419034826516</v>
      </c>
      <c r="M2713" s="6">
        <f t="shared" si="1510"/>
        <v>5322.3101465848713</v>
      </c>
      <c r="N2713" s="6">
        <f t="shared" si="1515"/>
        <v>5393.7621793896687</v>
      </c>
      <c r="O2713" s="6">
        <f t="shared" si="1517"/>
        <v>22.358125776379513</v>
      </c>
      <c r="P2713" s="6">
        <f t="shared" si="1518"/>
        <v>16.214937069760573</v>
      </c>
      <c r="Q2713" s="6">
        <f t="shared" si="1519"/>
        <v>3.3826421260033666</v>
      </c>
      <c r="R2713" s="6">
        <f t="shared" si="1520"/>
        <v>41.955704972143458</v>
      </c>
      <c r="S2713" s="6">
        <f t="shared" si="1521"/>
        <v>42.251137071885736</v>
      </c>
      <c r="T2713" s="6"/>
      <c r="U2713" s="6"/>
      <c r="V2713" s="6"/>
      <c r="W2713" s="6"/>
      <c r="X2713" s="4"/>
      <c r="Y2713" s="4"/>
      <c r="Z2713" s="4"/>
      <c r="AA2713" s="4"/>
    </row>
    <row r="2714" spans="1:27" x14ac:dyDescent="0.2">
      <c r="A2714" s="5">
        <v>2015</v>
      </c>
      <c r="B2714" s="5" t="s">
        <v>30</v>
      </c>
      <c r="C2714" s="5">
        <v>3</v>
      </c>
      <c r="D2714" s="5">
        <v>60</v>
      </c>
      <c r="F2714" s="5">
        <v>5.66</v>
      </c>
      <c r="G2714" s="5">
        <f t="shared" si="1522"/>
        <v>5.66</v>
      </c>
      <c r="H2714" s="6">
        <f t="shared" si="1516"/>
        <v>25.160701403335295</v>
      </c>
      <c r="I2714" s="6">
        <f t="shared" si="1511"/>
        <v>0.4193450233889216</v>
      </c>
      <c r="J2714" s="6">
        <f t="shared" si="1512"/>
        <v>3102.0272139344802</v>
      </c>
      <c r="K2714" s="6">
        <f t="shared" si="1513"/>
        <v>2193.2501522935695</v>
      </c>
      <c r="L2714" s="6">
        <f t="shared" si="1514"/>
        <v>466.58007779442005</v>
      </c>
      <c r="M2714" s="6">
        <f t="shared" si="1510"/>
        <v>5761.8574440224693</v>
      </c>
      <c r="N2714" s="6">
        <f t="shared" si="1515"/>
        <v>5841.1590517359891</v>
      </c>
      <c r="O2714" s="6">
        <f t="shared" si="1517"/>
        <v>24.299213175820096</v>
      </c>
      <c r="P2714" s="6">
        <f t="shared" si="1518"/>
        <v>17.546001218348557</v>
      </c>
      <c r="Q2714" s="6">
        <f t="shared" si="1519"/>
        <v>3.5771139297572203</v>
      </c>
      <c r="R2714" s="6">
        <f t="shared" si="1520"/>
        <v>45.422328323925868</v>
      </c>
      <c r="S2714" s="6">
        <f t="shared" si="1521"/>
        <v>45.755745905265243</v>
      </c>
      <c r="T2714" s="6"/>
      <c r="U2714" s="6"/>
      <c r="V2714" s="6"/>
      <c r="W2714" s="6"/>
      <c r="X2714" s="4"/>
      <c r="Y2714" s="4"/>
      <c r="Z2714" s="4"/>
      <c r="AA2714" s="4"/>
    </row>
    <row r="2715" spans="1:27" x14ac:dyDescent="0.2">
      <c r="A2715" s="5">
        <v>2015</v>
      </c>
      <c r="B2715" s="5" t="s">
        <v>30</v>
      </c>
      <c r="C2715" s="5">
        <v>3</v>
      </c>
      <c r="D2715" s="5">
        <v>60</v>
      </c>
      <c r="F2715" s="5">
        <v>6.15</v>
      </c>
      <c r="G2715" s="5">
        <f t="shared" si="1522"/>
        <v>6.15</v>
      </c>
      <c r="H2715" s="6">
        <f t="shared" si="1516"/>
        <v>29.705722035099992</v>
      </c>
      <c r="I2715" s="6">
        <f t="shared" si="1511"/>
        <v>0.49509536725166653</v>
      </c>
      <c r="J2715" s="6">
        <f t="shared" si="1512"/>
        <v>3692.9109999237403</v>
      </c>
      <c r="K2715" s="6">
        <f t="shared" si="1513"/>
        <v>2587.2890501977195</v>
      </c>
      <c r="L2715" s="6">
        <f t="shared" si="1514"/>
        <v>524.52831413445927</v>
      </c>
      <c r="M2715" s="6">
        <f t="shared" si="1510"/>
        <v>6804.7283642559187</v>
      </c>
      <c r="N2715" s="6">
        <f t="shared" si="1515"/>
        <v>6902.0323106699407</v>
      </c>
      <c r="O2715" s="6">
        <f t="shared" si="1517"/>
        <v>28.927802832735964</v>
      </c>
      <c r="P2715" s="6">
        <f t="shared" si="1518"/>
        <v>20.698312401581756</v>
      </c>
      <c r="Q2715" s="6">
        <f t="shared" si="1519"/>
        <v>4.0213837416975213</v>
      </c>
      <c r="R2715" s="6">
        <f t="shared" si="1520"/>
        <v>53.647498976015243</v>
      </c>
      <c r="S2715" s="6">
        <f t="shared" si="1521"/>
        <v>54.065919766914526</v>
      </c>
      <c r="T2715" s="6"/>
      <c r="U2715" s="6"/>
      <c r="V2715" s="6"/>
      <c r="W2715" s="6"/>
      <c r="X2715" s="4"/>
      <c r="Y2715" s="4"/>
      <c r="Z2715" s="4"/>
      <c r="AA2715" s="4"/>
    </row>
    <row r="2716" spans="1:27" x14ac:dyDescent="0.2">
      <c r="A2716" s="5">
        <v>2015</v>
      </c>
      <c r="B2716" s="5" t="s">
        <v>30</v>
      </c>
      <c r="C2716" s="5">
        <v>3</v>
      </c>
      <c r="D2716" s="5">
        <v>60</v>
      </c>
      <c r="F2716" s="5">
        <v>6.16</v>
      </c>
      <c r="G2716" s="5">
        <f t="shared" si="1522"/>
        <v>6.16</v>
      </c>
      <c r="H2716" s="6">
        <f t="shared" si="1516"/>
        <v>29.802404549014213</v>
      </c>
      <c r="I2716" s="6">
        <f t="shared" si="1511"/>
        <v>0.49670674248357022</v>
      </c>
      <c r="J2716" s="6">
        <f t="shared" si="1512"/>
        <v>3705.5322177165995</v>
      </c>
      <c r="K2716" s="6">
        <f t="shared" si="1513"/>
        <v>2595.6676668924251</v>
      </c>
      <c r="L2716" s="6">
        <f t="shared" si="1514"/>
        <v>525.73129197584558</v>
      </c>
      <c r="M2716" s="6">
        <f t="shared" si="1510"/>
        <v>6826.9311765848706</v>
      </c>
      <c r="N2716" s="6">
        <f t="shared" si="1515"/>
        <v>6924.6086955907931</v>
      </c>
      <c r="O2716" s="6">
        <f t="shared" si="1517"/>
        <v>29.026669038780028</v>
      </c>
      <c r="P2716" s="6">
        <f t="shared" si="1518"/>
        <v>20.7653413351394</v>
      </c>
      <c r="Q2716" s="6">
        <f t="shared" si="1519"/>
        <v>4.0306065718148165</v>
      </c>
      <c r="R2716" s="6">
        <f t="shared" si="1520"/>
        <v>53.822616945734239</v>
      </c>
      <c r="S2716" s="6">
        <f t="shared" si="1521"/>
        <v>54.24276811546121</v>
      </c>
      <c r="T2716" s="6"/>
      <c r="U2716" s="6"/>
      <c r="V2716" s="6"/>
      <c r="W2716" s="6"/>
      <c r="X2716" s="4"/>
      <c r="Y2716" s="4"/>
      <c r="Z2716" s="4"/>
      <c r="AA2716" s="4"/>
    </row>
    <row r="2717" spans="1:27" x14ac:dyDescent="0.2">
      <c r="A2717" s="5">
        <v>2015</v>
      </c>
      <c r="B2717" s="5" t="s">
        <v>30</v>
      </c>
      <c r="C2717" s="5">
        <v>3</v>
      </c>
      <c r="D2717" s="5">
        <v>60</v>
      </c>
      <c r="F2717" s="5">
        <v>6.64</v>
      </c>
      <c r="G2717" s="5">
        <f t="shared" si="1522"/>
        <v>6.64</v>
      </c>
      <c r="H2717" s="6">
        <f t="shared" si="1516"/>
        <v>34.627890864928133</v>
      </c>
      <c r="I2717" s="6">
        <f t="shared" si="1511"/>
        <v>0.57713151441546884</v>
      </c>
      <c r="J2717" s="6">
        <f t="shared" si="1512"/>
        <v>4337.9452331544198</v>
      </c>
      <c r="K2717" s="6">
        <f t="shared" si="1513"/>
        <v>3013.6856353784374</v>
      </c>
      <c r="L2717" s="6">
        <f t="shared" si="1514"/>
        <v>584.40243271880001</v>
      </c>
      <c r="M2717" s="6">
        <f t="shared" si="1510"/>
        <v>7936.0333012516567</v>
      </c>
      <c r="N2717" s="6">
        <f t="shared" si="1515"/>
        <v>8051.8531360215238</v>
      </c>
      <c r="O2717" s="6">
        <f t="shared" si="1517"/>
        <v>33.980570993042953</v>
      </c>
      <c r="P2717" s="6">
        <f t="shared" si="1518"/>
        <v>24.109485083027497</v>
      </c>
      <c r="Q2717" s="6">
        <f t="shared" si="1519"/>
        <v>4.4804186508441335</v>
      </c>
      <c r="R2717" s="6">
        <f t="shared" si="1520"/>
        <v>62.57047472691459</v>
      </c>
      <c r="S2717" s="6">
        <f t="shared" si="1521"/>
        <v>63.072849565501933</v>
      </c>
      <c r="T2717" s="6"/>
      <c r="U2717" s="6"/>
      <c r="V2717" s="6"/>
      <c r="W2717" s="6"/>
      <c r="X2717" s="4"/>
      <c r="Y2717" s="4"/>
      <c r="Z2717" s="4"/>
      <c r="AA2717" s="4"/>
    </row>
    <row r="2718" spans="1:27" x14ac:dyDescent="0.2">
      <c r="A2718" s="5">
        <v>2015</v>
      </c>
      <c r="B2718" s="5" t="s">
        <v>30</v>
      </c>
      <c r="C2718" s="5">
        <v>3</v>
      </c>
      <c r="D2718" s="5">
        <v>60</v>
      </c>
      <c r="F2718" s="5">
        <v>6.87</v>
      </c>
      <c r="G2718" s="5">
        <f t="shared" si="1522"/>
        <v>6.87</v>
      </c>
      <c r="H2718" s="6">
        <f t="shared" si="1516"/>
        <v>37.068358578053029</v>
      </c>
      <c r="I2718" s="6">
        <f t="shared" si="1511"/>
        <v>0.61780597630088385</v>
      </c>
      <c r="J2718" s="6">
        <f t="shared" si="1512"/>
        <v>4659.5099757255703</v>
      </c>
      <c r="K2718" s="6">
        <f t="shared" si="1513"/>
        <v>3224.9826079900481</v>
      </c>
      <c r="L2718" s="6">
        <f t="shared" si="1514"/>
        <v>613.14617376878175</v>
      </c>
      <c r="M2718" s="6">
        <f t="shared" si="1510"/>
        <v>8497.6387574844011</v>
      </c>
      <c r="N2718" s="6">
        <f t="shared" si="1515"/>
        <v>8622.2586532280693</v>
      </c>
      <c r="O2718" s="6">
        <f t="shared" si="1517"/>
        <v>36.499494809850297</v>
      </c>
      <c r="P2718" s="6">
        <f t="shared" si="1518"/>
        <v>25.799860863920387</v>
      </c>
      <c r="Q2718" s="6">
        <f t="shared" si="1519"/>
        <v>4.7007873322273266</v>
      </c>
      <c r="R2718" s="6">
        <f t="shared" si="1520"/>
        <v>67.000143005998012</v>
      </c>
      <c r="S2718" s="6">
        <f t="shared" si="1521"/>
        <v>67.541026116953205</v>
      </c>
      <c r="T2718" s="6"/>
      <c r="U2718" s="6"/>
      <c r="V2718" s="6"/>
      <c r="W2718" s="6"/>
      <c r="X2718" s="4"/>
      <c r="Y2718" s="4"/>
      <c r="Z2718" s="4"/>
      <c r="AA2718" s="4"/>
    </row>
    <row r="2719" spans="1:27" x14ac:dyDescent="0.2">
      <c r="A2719" s="5">
        <v>2015</v>
      </c>
      <c r="B2719" s="5" t="s">
        <v>30</v>
      </c>
      <c r="C2719" s="5">
        <v>3</v>
      </c>
      <c r="D2719" s="5">
        <v>60</v>
      </c>
      <c r="F2719" s="5">
        <v>6.99</v>
      </c>
      <c r="G2719" s="5">
        <f t="shared" si="1522"/>
        <v>6.99</v>
      </c>
      <c r="H2719" s="6">
        <f t="shared" si="1516"/>
        <v>38.374632803415665</v>
      </c>
      <c r="I2719" s="6">
        <f t="shared" si="1511"/>
        <v>0.63957721339026108</v>
      </c>
      <c r="J2719" s="6">
        <f t="shared" si="1512"/>
        <v>4832.0694439551698</v>
      </c>
      <c r="K2719" s="6">
        <f t="shared" si="1513"/>
        <v>3338.0516313985022</v>
      </c>
      <c r="L2719" s="6">
        <f t="shared" si="1514"/>
        <v>628.30113031903477</v>
      </c>
      <c r="M2719" s="6">
        <f t="shared" si="1510"/>
        <v>8798.4222056727067</v>
      </c>
      <c r="N2719" s="6">
        <f t="shared" si="1515"/>
        <v>8927.6494397991901</v>
      </c>
      <c r="O2719" s="6">
        <f t="shared" si="1517"/>
        <v>37.851210644315501</v>
      </c>
      <c r="P2719" s="6">
        <f t="shared" si="1518"/>
        <v>26.704413051188016</v>
      </c>
      <c r="Q2719" s="6">
        <f t="shared" si="1519"/>
        <v>4.8169753324459332</v>
      </c>
      <c r="R2719" s="6">
        <f t="shared" si="1520"/>
        <v>69.372599027949448</v>
      </c>
      <c r="S2719" s="6">
        <f t="shared" si="1521"/>
        <v>69.933253945093654</v>
      </c>
      <c r="T2719" s="6"/>
      <c r="U2719" s="6"/>
      <c r="V2719" s="6"/>
      <c r="W2719" s="6"/>
      <c r="X2719" s="4"/>
      <c r="Y2719" s="4"/>
      <c r="Z2719" s="4"/>
      <c r="AA2719" s="4"/>
    </row>
    <row r="2720" spans="1:27" x14ac:dyDescent="0.2">
      <c r="A2720" s="5">
        <v>2015</v>
      </c>
      <c r="B2720" s="5" t="s">
        <v>30</v>
      </c>
      <c r="C2720" s="5">
        <v>3</v>
      </c>
      <c r="D2720" s="5">
        <v>60</v>
      </c>
      <c r="F2720" s="5">
        <v>7.24</v>
      </c>
      <c r="G2720" s="5">
        <f t="shared" si="1522"/>
        <v>7.24</v>
      </c>
      <c r="H2720" s="6">
        <f t="shared" si="1516"/>
        <v>41.168686769702084</v>
      </c>
      <c r="I2720" s="6">
        <f t="shared" si="1511"/>
        <v>0.68614477949503472</v>
      </c>
      <c r="J2720" s="6">
        <f t="shared" si="1512"/>
        <v>5202.1406145679284</v>
      </c>
      <c r="K2720" s="6">
        <f t="shared" si="1513"/>
        <v>3579.8367065865305</v>
      </c>
      <c r="L2720" s="6">
        <f t="shared" si="1514"/>
        <v>660.21654198965189</v>
      </c>
      <c r="M2720" s="6">
        <f t="shared" si="1510"/>
        <v>9442.1938631441117</v>
      </c>
      <c r="N2720" s="6">
        <f t="shared" si="1515"/>
        <v>9581.0371336248772</v>
      </c>
      <c r="O2720" s="6">
        <f t="shared" si="1517"/>
        <v>40.750101480782099</v>
      </c>
      <c r="P2720" s="6">
        <f t="shared" si="1518"/>
        <v>28.638693652692243</v>
      </c>
      <c r="Q2720" s="6">
        <f t="shared" si="1519"/>
        <v>5.0616601552539979</v>
      </c>
      <c r="R2720" s="6">
        <f t="shared" si="1520"/>
        <v>74.45045528872835</v>
      </c>
      <c r="S2720" s="6">
        <f t="shared" si="1521"/>
        <v>75.051457546728201</v>
      </c>
      <c r="T2720" s="6"/>
      <c r="U2720" s="6"/>
      <c r="V2720" s="6"/>
      <c r="W2720" s="6"/>
      <c r="X2720" s="4"/>
      <c r="Y2720" s="4"/>
      <c r="Z2720" s="4"/>
      <c r="AA2720" s="4"/>
    </row>
    <row r="2721" spans="1:27" x14ac:dyDescent="0.2">
      <c r="A2721" s="5">
        <v>2015</v>
      </c>
      <c r="B2721" s="5" t="s">
        <v>30</v>
      </c>
      <c r="C2721" s="5">
        <v>3</v>
      </c>
      <c r="D2721" s="5">
        <v>60</v>
      </c>
      <c r="F2721" s="5">
        <v>7.32</v>
      </c>
      <c r="G2721" s="5">
        <f t="shared" si="1522"/>
        <v>7.32</v>
      </c>
      <c r="H2721" s="6">
        <f t="shared" si="1516"/>
        <v>42.083518550427435</v>
      </c>
      <c r="I2721" s="6">
        <f t="shared" si="1511"/>
        <v>0.7013919758404572</v>
      </c>
      <c r="J2721" s="6">
        <f t="shared" si="1512"/>
        <v>5323.5871520722376</v>
      </c>
      <c r="K2721" s="6">
        <f t="shared" si="1513"/>
        <v>3658.9840928443969</v>
      </c>
      <c r="L2721" s="6">
        <f t="shared" si="1514"/>
        <v>670.52603859061253</v>
      </c>
      <c r="M2721" s="6">
        <f t="shared" si="1510"/>
        <v>9653.097283507248</v>
      </c>
      <c r="N2721" s="6">
        <f t="shared" si="1515"/>
        <v>9795.0188983772259</v>
      </c>
      <c r="O2721" s="6">
        <f t="shared" si="1517"/>
        <v>41.701432691232526</v>
      </c>
      <c r="P2721" s="6">
        <f t="shared" si="1518"/>
        <v>29.271872742755175</v>
      </c>
      <c r="Q2721" s="6">
        <f t="shared" si="1519"/>
        <v>5.1406996291946969</v>
      </c>
      <c r="R2721" s="6">
        <f t="shared" si="1520"/>
        <v>76.114005063182404</v>
      </c>
      <c r="S2721" s="6">
        <f t="shared" si="1521"/>
        <v>76.727648037288262</v>
      </c>
      <c r="T2721" s="6"/>
      <c r="U2721" s="6"/>
      <c r="V2721" s="6"/>
      <c r="W2721" s="6"/>
      <c r="X2721" s="4"/>
      <c r="Y2721" s="4"/>
      <c r="Z2721" s="4"/>
      <c r="AA2721" s="4"/>
    </row>
    <row r="2722" spans="1:27" x14ac:dyDescent="0.2">
      <c r="A2722" s="5">
        <v>2015</v>
      </c>
      <c r="B2722" s="5" t="s">
        <v>30</v>
      </c>
      <c r="C2722" s="5">
        <v>3</v>
      </c>
      <c r="D2722" s="5">
        <v>60</v>
      </c>
      <c r="F2722" s="5">
        <v>7.69</v>
      </c>
      <c r="G2722" s="5">
        <f t="shared" si="1522"/>
        <v>7.69</v>
      </c>
      <c r="H2722" s="6">
        <f t="shared" si="1516"/>
        <v>46.445384330487848</v>
      </c>
      <c r="I2722" s="6">
        <f t="shared" si="1511"/>
        <v>0.77408973884146415</v>
      </c>
      <c r="J2722" s="6">
        <f t="shared" si="1512"/>
        <v>5904.4087019043536</v>
      </c>
      <c r="K2722" s="6">
        <f t="shared" si="1513"/>
        <v>4036.2391104757571</v>
      </c>
      <c r="L2722" s="6">
        <f t="shared" si="1514"/>
        <v>718.80512072272836</v>
      </c>
      <c r="M2722" s="6">
        <f t="shared" si="1510"/>
        <v>10659.452933102839</v>
      </c>
      <c r="N2722" s="6">
        <f t="shared" si="1515"/>
        <v>10815.583344645827</v>
      </c>
      <c r="O2722" s="6">
        <f t="shared" si="1517"/>
        <v>46.251201498250772</v>
      </c>
      <c r="P2722" s="6">
        <f t="shared" si="1518"/>
        <v>32.289912883806053</v>
      </c>
      <c r="Q2722" s="6">
        <f t="shared" si="1519"/>
        <v>5.5108392588742516</v>
      </c>
      <c r="R2722" s="6">
        <f t="shared" si="1520"/>
        <v>84.051953640931089</v>
      </c>
      <c r="S2722" s="6">
        <f t="shared" si="1521"/>
        <v>84.722069533058985</v>
      </c>
      <c r="T2722" s="6"/>
      <c r="U2722" s="6"/>
      <c r="V2722" s="6"/>
      <c r="W2722" s="6"/>
      <c r="X2722" s="4"/>
      <c r="Y2722" s="4"/>
      <c r="Z2722" s="4"/>
      <c r="AA2722" s="4"/>
    </row>
    <row r="2723" spans="1:27" x14ac:dyDescent="0.2">
      <c r="A2723" s="5">
        <v>2015</v>
      </c>
      <c r="B2723" s="5" t="s">
        <v>30</v>
      </c>
      <c r="C2723" s="5">
        <v>3</v>
      </c>
      <c r="D2723" s="5">
        <v>60</v>
      </c>
      <c r="F2723" s="5">
        <v>8.42</v>
      </c>
      <c r="G2723" s="5">
        <f t="shared" si="1522"/>
        <v>8.42</v>
      </c>
      <c r="H2723" s="6">
        <f t="shared" si="1516"/>
        <v>55.681902351490855</v>
      </c>
      <c r="I2723" s="6">
        <f t="shared" si="1511"/>
        <v>0.92803170585818096</v>
      </c>
      <c r="J2723" s="6">
        <f t="shared" si="1512"/>
        <v>7143.0960543793963</v>
      </c>
      <c r="K2723" s="6">
        <f t="shared" si="1513"/>
        <v>4834.5330354125244</v>
      </c>
      <c r="L2723" s="6">
        <f t="shared" si="1514"/>
        <v>816.85518903850129</v>
      </c>
      <c r="M2723" s="6">
        <f t="shared" si="1510"/>
        <v>12794.484278830421</v>
      </c>
      <c r="N2723" s="6">
        <f t="shared" si="1515"/>
        <v>12978.225301991792</v>
      </c>
      <c r="O2723" s="6">
        <f t="shared" si="1517"/>
        <v>55.954252425971937</v>
      </c>
      <c r="P2723" s="6">
        <f t="shared" si="1518"/>
        <v>38.676264283300192</v>
      </c>
      <c r="Q2723" s="6">
        <f t="shared" si="1519"/>
        <v>6.2625564492951771</v>
      </c>
      <c r="R2723" s="6">
        <f t="shared" si="1520"/>
        <v>100.8930731585673</v>
      </c>
      <c r="S2723" s="6">
        <f t="shared" si="1521"/>
        <v>101.66276486560237</v>
      </c>
      <c r="T2723" s="6"/>
      <c r="U2723" s="6"/>
      <c r="V2723" s="6"/>
      <c r="W2723" s="6"/>
      <c r="X2723" s="4"/>
      <c r="Y2723" s="4"/>
      <c r="Z2723" s="4"/>
      <c r="AA2723" s="4"/>
    </row>
    <row r="2724" spans="1:27" x14ac:dyDescent="0.2">
      <c r="A2724" s="5">
        <v>2015</v>
      </c>
      <c r="B2724" s="5" t="s">
        <v>30</v>
      </c>
      <c r="C2724" s="5">
        <v>3</v>
      </c>
      <c r="D2724" s="5">
        <v>60</v>
      </c>
      <c r="F2724" s="5">
        <v>8.52</v>
      </c>
      <c r="G2724" s="5">
        <f t="shared" si="1522"/>
        <v>8.52</v>
      </c>
      <c r="H2724" s="6">
        <f t="shared" si="1516"/>
        <v>57.01236684028612</v>
      </c>
      <c r="I2724" s="6">
        <f t="shared" si="1511"/>
        <v>0.95020611400476862</v>
      </c>
      <c r="J2724" s="6">
        <f t="shared" si="1512"/>
        <v>7322.4134495831113</v>
      </c>
      <c r="K2724" s="6">
        <f t="shared" si="1513"/>
        <v>4949.46507076937</v>
      </c>
      <c r="L2724" s="6">
        <f t="shared" si="1514"/>
        <v>830.56734435869055</v>
      </c>
      <c r="M2724" s="6">
        <f t="shared" si="1510"/>
        <v>13102.445864711173</v>
      </c>
      <c r="N2724" s="6">
        <f t="shared" si="1515"/>
        <v>13289.896257660183</v>
      </c>
      <c r="O2724" s="6">
        <f t="shared" si="1517"/>
        <v>57.358905355067698</v>
      </c>
      <c r="P2724" s="6">
        <f t="shared" si="1518"/>
        <v>39.595720566154952</v>
      </c>
      <c r="Q2724" s="6">
        <f t="shared" si="1519"/>
        <v>6.3676829734166285</v>
      </c>
      <c r="R2724" s="6">
        <f t="shared" si="1520"/>
        <v>103.32230889463929</v>
      </c>
      <c r="S2724" s="6">
        <f t="shared" si="1521"/>
        <v>104.10418735167143</v>
      </c>
      <c r="T2724" s="6"/>
      <c r="U2724" s="6"/>
      <c r="V2724" s="6"/>
      <c r="W2724" s="6"/>
      <c r="X2724" s="4"/>
      <c r="Y2724" s="4"/>
      <c r="Z2724" s="4"/>
      <c r="AA2724" s="4"/>
    </row>
    <row r="2725" spans="1:27" x14ac:dyDescent="0.2">
      <c r="A2725" s="5">
        <v>2015</v>
      </c>
      <c r="B2725" s="5" t="s">
        <v>31</v>
      </c>
      <c r="C2725" s="5">
        <v>1</v>
      </c>
      <c r="D2725" s="5">
        <v>240</v>
      </c>
      <c r="E2725" s="5">
        <v>0.62</v>
      </c>
      <c r="G2725" s="5">
        <f t="shared" si="1522"/>
        <v>0.62</v>
      </c>
      <c r="H2725" s="6">
        <f t="shared" si="1516"/>
        <v>0.30190705400997914</v>
      </c>
      <c r="I2725" s="6">
        <f t="shared" si="1511"/>
        <v>1.257946058374913E-3</v>
      </c>
      <c r="J2725" s="6">
        <f t="shared" ref="J2725:J2743" si="1523">8*G2725^2.56</f>
        <v>2.3529500734474942</v>
      </c>
      <c r="K2725" s="6">
        <f t="shared" ref="K2725:K2743" si="1524">22.91*G2725^2.13</f>
        <v>8.2759791492527022</v>
      </c>
      <c r="L2725" s="6">
        <f t="shared" ref="L2725:L2743" si="1525">22.55*G2725^1.45</f>
        <v>11.274946660272686</v>
      </c>
      <c r="M2725" s="6">
        <f t="shared" si="1510"/>
        <v>21.903875882972883</v>
      </c>
      <c r="N2725" s="6">
        <f t="shared" ref="N2725:N2743" si="1526">39.46*G2725^2.26</f>
        <v>13.3956039602321</v>
      </c>
      <c r="O2725" s="6">
        <f t="shared" si="1517"/>
        <v>4.6078605605013425E-3</v>
      </c>
      <c r="P2725" s="6">
        <f t="shared" si="1518"/>
        <v>1.6551958298505403E-2</v>
      </c>
      <c r="Q2725" s="6">
        <f t="shared" si="1519"/>
        <v>2.1610314432189314E-2</v>
      </c>
      <c r="R2725" s="6">
        <f t="shared" si="1520"/>
        <v>4.2770133291196055E-2</v>
      </c>
      <c r="S2725" s="6">
        <f t="shared" si="1521"/>
        <v>2.6233057755454526E-2</v>
      </c>
      <c r="T2725" s="6"/>
      <c r="U2725" s="6"/>
      <c r="V2725" s="6"/>
      <c r="W2725" s="6"/>
      <c r="X2725" s="4"/>
      <c r="Y2725" s="4"/>
      <c r="Z2725" s="4"/>
      <c r="AA2725" s="4"/>
    </row>
    <row r="2726" spans="1:27" x14ac:dyDescent="0.2">
      <c r="A2726" s="5">
        <v>2015</v>
      </c>
      <c r="B2726" s="5" t="s">
        <v>31</v>
      </c>
      <c r="C2726" s="5">
        <v>1</v>
      </c>
      <c r="D2726" s="5">
        <v>240</v>
      </c>
      <c r="E2726" s="5">
        <v>0.71</v>
      </c>
      <c r="G2726" s="5">
        <f t="shared" si="1522"/>
        <v>0.71</v>
      </c>
      <c r="H2726" s="6">
        <f t="shared" si="1516"/>
        <v>0.39591921416865367</v>
      </c>
      <c r="I2726" s="6">
        <f t="shared" si="1511"/>
        <v>1.6496633923693902E-3</v>
      </c>
      <c r="J2726" s="6">
        <f t="shared" si="1523"/>
        <v>3.3289813316302221</v>
      </c>
      <c r="K2726" s="6">
        <f t="shared" si="1524"/>
        <v>11.046008471509548</v>
      </c>
      <c r="L2726" s="6">
        <f t="shared" si="1525"/>
        <v>13.723697978976142</v>
      </c>
      <c r="M2726" s="6">
        <f t="shared" si="1510"/>
        <v>28.098687782115913</v>
      </c>
      <c r="N2726" s="6">
        <f t="shared" si="1526"/>
        <v>18.197048350287531</v>
      </c>
      <c r="O2726" s="6">
        <f t="shared" si="1517"/>
        <v>6.5192551077758506E-3</v>
      </c>
      <c r="P2726" s="6">
        <f t="shared" si="1518"/>
        <v>2.2092016943019096E-2</v>
      </c>
      <c r="Q2726" s="6">
        <f t="shared" si="1519"/>
        <v>2.6303754459704273E-2</v>
      </c>
      <c r="R2726" s="6">
        <f t="shared" si="1520"/>
        <v>5.4915026510499218E-2</v>
      </c>
      <c r="S2726" s="6">
        <f t="shared" si="1521"/>
        <v>3.5635886352646411E-2</v>
      </c>
      <c r="T2726" s="6"/>
      <c r="U2726" s="6"/>
      <c r="V2726" s="6"/>
      <c r="W2726" s="6"/>
      <c r="X2726" s="4"/>
      <c r="Y2726" s="4"/>
      <c r="Z2726" s="4"/>
      <c r="AA2726" s="4"/>
    </row>
    <row r="2727" spans="1:27" x14ac:dyDescent="0.2">
      <c r="A2727" s="5">
        <v>2015</v>
      </c>
      <c r="B2727" s="5" t="s">
        <v>31</v>
      </c>
      <c r="C2727" s="5">
        <v>1</v>
      </c>
      <c r="D2727" s="5">
        <v>240</v>
      </c>
      <c r="E2727" s="5">
        <v>0.73</v>
      </c>
      <c r="G2727" s="5">
        <f t="shared" si="1522"/>
        <v>0.73</v>
      </c>
      <c r="H2727" s="6">
        <f t="shared" si="1516"/>
        <v>0.41853868127450011</v>
      </c>
      <c r="I2727" s="6">
        <f t="shared" si="1511"/>
        <v>1.7439111719770837E-3</v>
      </c>
      <c r="J2727" s="6">
        <f t="shared" si="1523"/>
        <v>3.5743453299610071</v>
      </c>
      <c r="K2727" s="6">
        <f t="shared" si="1524"/>
        <v>11.719329937624799</v>
      </c>
      <c r="L2727" s="6">
        <f t="shared" si="1525"/>
        <v>14.287777991880041</v>
      </c>
      <c r="M2727" s="6">
        <f t="shared" si="1510"/>
        <v>29.581453259465846</v>
      </c>
      <c r="N2727" s="6">
        <f t="shared" si="1526"/>
        <v>19.376116846274215</v>
      </c>
      <c r="O2727" s="6">
        <f t="shared" si="1517"/>
        <v>6.9997596045069718E-3</v>
      </c>
      <c r="P2727" s="6">
        <f t="shared" si="1518"/>
        <v>2.3438659875249599E-2</v>
      </c>
      <c r="Q2727" s="6">
        <f t="shared" si="1519"/>
        <v>2.7384907817770081E-2</v>
      </c>
      <c r="R2727" s="6">
        <f t="shared" si="1520"/>
        <v>5.782332729752665E-2</v>
      </c>
      <c r="S2727" s="6">
        <f t="shared" si="1521"/>
        <v>3.7944895490620335E-2</v>
      </c>
      <c r="T2727" s="6"/>
      <c r="U2727" s="6"/>
      <c r="V2727" s="6"/>
      <c r="W2727" s="6"/>
      <c r="X2727" s="4"/>
      <c r="Y2727" s="4"/>
      <c r="Z2727" s="4"/>
      <c r="AA2727" s="4"/>
    </row>
    <row r="2728" spans="1:27" x14ac:dyDescent="0.2">
      <c r="A2728" s="5">
        <v>2015</v>
      </c>
      <c r="B2728" s="5" t="s">
        <v>31</v>
      </c>
      <c r="C2728" s="5">
        <v>1</v>
      </c>
      <c r="D2728" s="5">
        <v>240</v>
      </c>
      <c r="E2728" s="5">
        <v>0.9</v>
      </c>
      <c r="G2728" s="5">
        <f t="shared" si="1522"/>
        <v>0.9</v>
      </c>
      <c r="H2728" s="6">
        <f t="shared" si="1516"/>
        <v>0.63617251235193317</v>
      </c>
      <c r="I2728" s="6">
        <f t="shared" si="1511"/>
        <v>2.6507188014663883E-3</v>
      </c>
      <c r="J2728" s="6">
        <f t="shared" si="1523"/>
        <v>6.1087283261541891</v>
      </c>
      <c r="K2728" s="6">
        <f t="shared" si="1524"/>
        <v>18.304658643159843</v>
      </c>
      <c r="L2728" s="6">
        <f t="shared" si="1525"/>
        <v>19.355223246023218</v>
      </c>
      <c r="M2728" s="6">
        <f t="shared" si="1510"/>
        <v>43.768610215337247</v>
      </c>
      <c r="N2728" s="6">
        <f t="shared" si="1526"/>
        <v>31.098908907442699</v>
      </c>
      <c r="O2728" s="6">
        <f t="shared" si="1517"/>
        <v>1.1962926305385287E-2</v>
      </c>
      <c r="P2728" s="6">
        <f t="shared" si="1518"/>
        <v>3.6609317286319686E-2</v>
      </c>
      <c r="Q2728" s="6">
        <f t="shared" si="1519"/>
        <v>3.7097511221544505E-2</v>
      </c>
      <c r="R2728" s="6">
        <f t="shared" si="1520"/>
        <v>8.5669754813249482E-2</v>
      </c>
      <c r="S2728" s="6">
        <f t="shared" si="1521"/>
        <v>6.0902029943741949E-2</v>
      </c>
      <c r="T2728" s="6"/>
      <c r="U2728" s="6"/>
      <c r="V2728" s="6"/>
      <c r="W2728" s="6"/>
      <c r="X2728" s="4"/>
      <c r="Y2728" s="4"/>
      <c r="Z2728" s="4"/>
      <c r="AA2728" s="4"/>
    </row>
    <row r="2729" spans="1:27" x14ac:dyDescent="0.2">
      <c r="A2729" s="5">
        <v>2015</v>
      </c>
      <c r="B2729" s="5" t="s">
        <v>31</v>
      </c>
      <c r="C2729" s="5">
        <v>1</v>
      </c>
      <c r="D2729" s="5">
        <v>240</v>
      </c>
      <c r="E2729" s="5">
        <v>0.98</v>
      </c>
      <c r="G2729" s="5">
        <f t="shared" si="1522"/>
        <v>0.98</v>
      </c>
      <c r="H2729" s="6">
        <f t="shared" si="1516"/>
        <v>0.75429639612690924</v>
      </c>
      <c r="I2729" s="6">
        <f t="shared" si="1511"/>
        <v>3.1429016505287884E-3</v>
      </c>
      <c r="J2729" s="6">
        <f t="shared" si="1523"/>
        <v>7.5967658521099963</v>
      </c>
      <c r="K2729" s="6">
        <f t="shared" si="1524"/>
        <v>21.945052815948507</v>
      </c>
      <c r="L2729" s="6">
        <f t="shared" si="1525"/>
        <v>21.899003649662049</v>
      </c>
      <c r="M2729" s="6">
        <f t="shared" si="1510"/>
        <v>51.440822317720553</v>
      </c>
      <c r="N2729" s="6">
        <f t="shared" si="1526"/>
        <v>37.698842160409818</v>
      </c>
      <c r="O2729" s="6">
        <f t="shared" si="1517"/>
        <v>1.4876999793715408E-2</v>
      </c>
      <c r="P2729" s="6">
        <f t="shared" si="1518"/>
        <v>4.3890105631897013E-2</v>
      </c>
      <c r="Q2729" s="6">
        <f t="shared" si="1519"/>
        <v>4.1973090328518932E-2</v>
      </c>
      <c r="R2729" s="6">
        <f t="shared" si="1520"/>
        <v>0.10074019575413135</v>
      </c>
      <c r="S2729" s="6">
        <f t="shared" si="1521"/>
        <v>7.3826899230802559E-2</v>
      </c>
      <c r="T2729" s="6"/>
      <c r="U2729" s="6"/>
      <c r="V2729" s="6"/>
      <c r="W2729" s="6"/>
      <c r="X2729" s="4"/>
      <c r="Y2729" s="4"/>
      <c r="Z2729" s="4"/>
      <c r="AA2729" s="4"/>
    </row>
    <row r="2730" spans="1:27" x14ac:dyDescent="0.2">
      <c r="A2730" s="5">
        <v>2015</v>
      </c>
      <c r="B2730" s="5" t="s">
        <v>31</v>
      </c>
      <c r="C2730" s="5">
        <v>1</v>
      </c>
      <c r="D2730" s="5">
        <v>240</v>
      </c>
      <c r="E2730" s="5">
        <v>1.1399999999999999</v>
      </c>
      <c r="G2730" s="5">
        <f t="shared" si="1522"/>
        <v>1.1399999999999999</v>
      </c>
      <c r="H2730" s="6">
        <f t="shared" si="1516"/>
        <v>1.0207034531513237</v>
      </c>
      <c r="I2730" s="6">
        <f t="shared" si="1511"/>
        <v>4.2529310547971821E-3</v>
      </c>
      <c r="J2730" s="6">
        <f t="shared" si="1523"/>
        <v>11.188359343079261</v>
      </c>
      <c r="K2730" s="6">
        <f t="shared" si="1524"/>
        <v>30.285337829791331</v>
      </c>
      <c r="L2730" s="6">
        <f t="shared" si="1525"/>
        <v>27.268332479044904</v>
      </c>
      <c r="M2730" s="6">
        <f t="shared" si="1510"/>
        <v>68.742029651915502</v>
      </c>
      <c r="N2730" s="6">
        <f t="shared" si="1526"/>
        <v>53.059364606237338</v>
      </c>
      <c r="O2730" s="6">
        <f t="shared" si="1517"/>
        <v>2.1910537046863552E-2</v>
      </c>
      <c r="P2730" s="6">
        <f t="shared" si="1518"/>
        <v>6.0570675659582657E-2</v>
      </c>
      <c r="Q2730" s="6">
        <f t="shared" si="1519"/>
        <v>5.22643039181694E-2</v>
      </c>
      <c r="R2730" s="6">
        <f t="shared" si="1520"/>
        <v>0.13474551662461559</v>
      </c>
      <c r="S2730" s="6">
        <f t="shared" si="1521"/>
        <v>0.10390792235388145</v>
      </c>
      <c r="T2730" s="6"/>
      <c r="U2730" s="6"/>
      <c r="V2730" s="6"/>
      <c r="W2730" s="6"/>
      <c r="X2730" s="4"/>
      <c r="Y2730" s="4"/>
      <c r="Z2730" s="4"/>
      <c r="AA2730" s="4"/>
    </row>
    <row r="2731" spans="1:27" x14ac:dyDescent="0.2">
      <c r="A2731" s="5">
        <v>2015</v>
      </c>
      <c r="B2731" s="5" t="s">
        <v>31</v>
      </c>
      <c r="C2731" s="5">
        <v>1</v>
      </c>
      <c r="D2731" s="5">
        <v>240</v>
      </c>
      <c r="E2731" s="5">
        <v>1.18</v>
      </c>
      <c r="G2731" s="5">
        <f t="shared" si="1522"/>
        <v>1.18</v>
      </c>
      <c r="H2731" s="6">
        <f t="shared" si="1516"/>
        <v>1.0935884027146068</v>
      </c>
      <c r="I2731" s="6">
        <f t="shared" si="1511"/>
        <v>4.5566183446441953E-3</v>
      </c>
      <c r="J2731" s="6">
        <f t="shared" si="1523"/>
        <v>12.221033250044524</v>
      </c>
      <c r="K2731" s="6">
        <f t="shared" si="1524"/>
        <v>32.593707570187547</v>
      </c>
      <c r="L2731" s="6">
        <f t="shared" si="1525"/>
        <v>28.666551832695433</v>
      </c>
      <c r="M2731" s="6">
        <f t="shared" si="1510"/>
        <v>73.481292652927507</v>
      </c>
      <c r="N2731" s="6">
        <f t="shared" si="1526"/>
        <v>57.360168366899515</v>
      </c>
      <c r="O2731" s="6">
        <f t="shared" si="1517"/>
        <v>2.3932856781337188E-2</v>
      </c>
      <c r="P2731" s="6">
        <f t="shared" si="1518"/>
        <v>6.5187415140375099E-2</v>
      </c>
      <c r="Q2731" s="6">
        <f t="shared" si="1519"/>
        <v>5.4944224345999583E-2</v>
      </c>
      <c r="R2731" s="6">
        <f t="shared" si="1520"/>
        <v>0.14406449626771187</v>
      </c>
      <c r="S2731" s="6">
        <f t="shared" si="1521"/>
        <v>0.11233032971851155</v>
      </c>
      <c r="T2731" s="6"/>
      <c r="U2731" s="6"/>
      <c r="V2731" s="6"/>
      <c r="W2731" s="6"/>
      <c r="X2731" s="4"/>
      <c r="Y2731" s="4"/>
      <c r="Z2731" s="4"/>
      <c r="AA2731" s="4"/>
    </row>
    <row r="2732" spans="1:27" x14ac:dyDescent="0.2">
      <c r="A2732" s="5">
        <v>2015</v>
      </c>
      <c r="B2732" s="5" t="s">
        <v>31</v>
      </c>
      <c r="C2732" s="5">
        <v>1</v>
      </c>
      <c r="D2732" s="5">
        <v>240</v>
      </c>
      <c r="E2732" s="5">
        <v>1.19</v>
      </c>
      <c r="G2732" s="5">
        <f t="shared" si="1522"/>
        <v>1.19</v>
      </c>
      <c r="H2732" s="6">
        <f t="shared" si="1516"/>
        <v>1.1122023391871265</v>
      </c>
      <c r="I2732" s="6">
        <f t="shared" si="1511"/>
        <v>4.6341764132796937E-3</v>
      </c>
      <c r="J2732" s="6">
        <f t="shared" si="1523"/>
        <v>12.487922883125506</v>
      </c>
      <c r="K2732" s="6">
        <f t="shared" si="1524"/>
        <v>33.184869717287704</v>
      </c>
      <c r="L2732" s="6">
        <f t="shared" si="1525"/>
        <v>29.019480947745667</v>
      </c>
      <c r="M2732" s="6">
        <f t="shared" si="1510"/>
        <v>74.69227354815888</v>
      </c>
      <c r="N2732" s="6">
        <f t="shared" si="1526"/>
        <v>58.464631092928052</v>
      </c>
      <c r="O2732" s="6">
        <f t="shared" si="1517"/>
        <v>2.4455515646120782E-2</v>
      </c>
      <c r="P2732" s="6">
        <f t="shared" si="1518"/>
        <v>6.63697394345754E-2</v>
      </c>
      <c r="Q2732" s="6">
        <f t="shared" si="1519"/>
        <v>5.5620671816512528E-2</v>
      </c>
      <c r="R2732" s="6">
        <f t="shared" si="1520"/>
        <v>0.1464459268972087</v>
      </c>
      <c r="S2732" s="6">
        <f t="shared" si="1521"/>
        <v>0.11449323589031743</v>
      </c>
      <c r="T2732" s="6"/>
      <c r="U2732" s="6"/>
      <c r="V2732" s="6"/>
      <c r="W2732" s="6"/>
      <c r="X2732" s="4"/>
      <c r="Y2732" s="4"/>
      <c r="Z2732" s="4"/>
      <c r="AA2732" s="4"/>
    </row>
    <row r="2733" spans="1:27" x14ac:dyDescent="0.2">
      <c r="A2733" s="5">
        <v>2015</v>
      </c>
      <c r="B2733" s="5" t="s">
        <v>31</v>
      </c>
      <c r="C2733" s="5">
        <v>1</v>
      </c>
      <c r="D2733" s="5">
        <v>240</v>
      </c>
      <c r="E2733" s="5">
        <v>1.22</v>
      </c>
      <c r="G2733" s="5">
        <f t="shared" si="1522"/>
        <v>1.22</v>
      </c>
      <c r="H2733" s="6">
        <f t="shared" si="1516"/>
        <v>1.168986626400762</v>
      </c>
      <c r="I2733" s="6">
        <f t="shared" si="1511"/>
        <v>4.8707776100031753E-3</v>
      </c>
      <c r="J2733" s="6">
        <f t="shared" si="1523"/>
        <v>13.309788474641259</v>
      </c>
      <c r="K2733" s="6">
        <f t="shared" si="1524"/>
        <v>34.992222607851602</v>
      </c>
      <c r="L2733" s="6">
        <f t="shared" si="1525"/>
        <v>30.08626667907965</v>
      </c>
      <c r="M2733" s="6">
        <f t="shared" si="1510"/>
        <v>78.38827776157251</v>
      </c>
      <c r="N2733" s="6">
        <f t="shared" si="1526"/>
        <v>61.848660499369977</v>
      </c>
      <c r="O2733" s="6">
        <f t="shared" si="1517"/>
        <v>2.6065002429505799E-2</v>
      </c>
      <c r="P2733" s="6">
        <f t="shared" si="1518"/>
        <v>6.9984445215703198E-2</v>
      </c>
      <c r="Q2733" s="6">
        <f t="shared" si="1519"/>
        <v>5.7665344468235999E-2</v>
      </c>
      <c r="R2733" s="6">
        <f t="shared" si="1520"/>
        <v>0.15371479211344499</v>
      </c>
      <c r="S2733" s="6">
        <f t="shared" si="1521"/>
        <v>0.12112029347793288</v>
      </c>
      <c r="T2733" s="6"/>
      <c r="U2733" s="6"/>
      <c r="V2733" s="6"/>
      <c r="W2733" s="6"/>
      <c r="X2733" s="4"/>
      <c r="Y2733" s="4"/>
      <c r="Z2733" s="4"/>
      <c r="AA2733" s="4"/>
    </row>
    <row r="2734" spans="1:27" x14ac:dyDescent="0.2">
      <c r="A2734" s="5">
        <v>2015</v>
      </c>
      <c r="B2734" s="5" t="s">
        <v>31</v>
      </c>
      <c r="C2734" s="5">
        <v>1</v>
      </c>
      <c r="D2734" s="5">
        <v>240</v>
      </c>
      <c r="E2734" s="5">
        <v>1.35</v>
      </c>
      <c r="G2734" s="5">
        <f t="shared" si="1522"/>
        <v>1.35</v>
      </c>
      <c r="H2734" s="6">
        <f t="shared" si="1516"/>
        <v>1.4313881527918497</v>
      </c>
      <c r="I2734" s="6">
        <f t="shared" si="1511"/>
        <v>5.964117303299374E-3</v>
      </c>
      <c r="J2734" s="6">
        <f t="shared" si="1523"/>
        <v>17.248226012824023</v>
      </c>
      <c r="K2734" s="6">
        <f t="shared" si="1524"/>
        <v>43.414621200221113</v>
      </c>
      <c r="L2734" s="6">
        <f t="shared" si="1525"/>
        <v>34.844201017184936</v>
      </c>
      <c r="M2734" s="6">
        <f t="shared" si="1510"/>
        <v>95.507048230230083</v>
      </c>
      <c r="N2734" s="6">
        <f t="shared" si="1526"/>
        <v>77.751969313706951</v>
      </c>
      <c r="O2734" s="6">
        <f t="shared" si="1517"/>
        <v>3.3777775941780372E-2</v>
      </c>
      <c r="P2734" s="6">
        <f t="shared" si="1518"/>
        <v>8.6829242400442222E-2</v>
      </c>
      <c r="Q2734" s="6">
        <f t="shared" si="1519"/>
        <v>6.6784718616271124E-2</v>
      </c>
      <c r="R2734" s="6">
        <f t="shared" si="1520"/>
        <v>0.1873917369584937</v>
      </c>
      <c r="S2734" s="6">
        <f t="shared" si="1521"/>
        <v>0.15226427323934277</v>
      </c>
      <c r="T2734" s="6"/>
      <c r="U2734" s="6"/>
      <c r="V2734" s="6"/>
      <c r="W2734" s="6"/>
      <c r="X2734" s="4"/>
      <c r="Y2734" s="4"/>
      <c r="Z2734" s="4"/>
      <c r="AA2734" s="4"/>
    </row>
    <row r="2735" spans="1:27" x14ac:dyDescent="0.2">
      <c r="A2735" s="5">
        <v>2015</v>
      </c>
      <c r="B2735" s="5" t="s">
        <v>31</v>
      </c>
      <c r="C2735" s="5">
        <v>1</v>
      </c>
      <c r="D2735" s="5">
        <v>240</v>
      </c>
      <c r="E2735" s="5">
        <v>1.36</v>
      </c>
      <c r="G2735" s="5">
        <f t="shared" si="1522"/>
        <v>1.36</v>
      </c>
      <c r="H2735" s="6">
        <f t="shared" si="1516"/>
        <v>1.4526724430199207</v>
      </c>
      <c r="I2735" s="6">
        <f t="shared" si="1511"/>
        <v>6.0528018459163361E-3</v>
      </c>
      <c r="J2735" s="6">
        <f t="shared" si="1523"/>
        <v>17.577195875731743</v>
      </c>
      <c r="K2735" s="6">
        <f t="shared" si="1524"/>
        <v>44.102475158838864</v>
      </c>
      <c r="L2735" s="6">
        <f t="shared" si="1525"/>
        <v>35.219076456193157</v>
      </c>
      <c r="M2735" s="6">
        <f t="shared" si="1510"/>
        <v>96.898747490763753</v>
      </c>
      <c r="N2735" s="6">
        <f t="shared" si="1526"/>
        <v>79.059673020874911</v>
      </c>
      <c r="O2735" s="6">
        <f t="shared" si="1517"/>
        <v>3.4422008589974663E-2</v>
      </c>
      <c r="P2735" s="6">
        <f t="shared" si="1518"/>
        <v>8.8204950317677736E-2</v>
      </c>
      <c r="Q2735" s="6">
        <f t="shared" si="1519"/>
        <v>6.7503229874370227E-2</v>
      </c>
      <c r="R2735" s="6">
        <f t="shared" si="1520"/>
        <v>0.19013018878202265</v>
      </c>
      <c r="S2735" s="6">
        <f t="shared" si="1521"/>
        <v>0.15482519299921335</v>
      </c>
      <c r="T2735" s="6"/>
      <c r="U2735" s="6"/>
      <c r="V2735" s="6"/>
      <c r="W2735" s="6"/>
      <c r="X2735" s="4"/>
      <c r="Y2735" s="4"/>
      <c r="Z2735" s="4"/>
      <c r="AA2735" s="4"/>
    </row>
    <row r="2736" spans="1:27" x14ac:dyDescent="0.2">
      <c r="A2736" s="5">
        <v>2015</v>
      </c>
      <c r="B2736" s="5" t="s">
        <v>31</v>
      </c>
      <c r="C2736" s="5">
        <v>1</v>
      </c>
      <c r="D2736" s="5">
        <v>240</v>
      </c>
      <c r="E2736" s="5">
        <v>1.38</v>
      </c>
      <c r="G2736" s="5">
        <f t="shared" si="1522"/>
        <v>1.38</v>
      </c>
      <c r="H2736" s="6">
        <f t="shared" si="1516"/>
        <v>1.4957122623741002</v>
      </c>
      <c r="I2736" s="6">
        <f t="shared" si="1511"/>
        <v>6.2321344265587504E-3</v>
      </c>
      <c r="J2736" s="6">
        <f t="shared" si="1523"/>
        <v>18.246536834948792</v>
      </c>
      <c r="K2736" s="6">
        <f t="shared" si="1524"/>
        <v>45.495405812067197</v>
      </c>
      <c r="L2736" s="6">
        <f t="shared" si="1525"/>
        <v>35.972549717211699</v>
      </c>
      <c r="M2736" s="6">
        <f t="shared" ref="M2736:M2799" si="1527">SUM(J2736:L2736)</f>
        <v>99.714492364227681</v>
      </c>
      <c r="N2736" s="6">
        <f t="shared" si="1526"/>
        <v>81.711619125842901</v>
      </c>
      <c r="O2736" s="6">
        <f t="shared" si="1517"/>
        <v>3.5732801301774711E-2</v>
      </c>
      <c r="P2736" s="6">
        <f t="shared" si="1518"/>
        <v>9.0990811624134402E-2</v>
      </c>
      <c r="Q2736" s="6">
        <f t="shared" si="1519"/>
        <v>6.894738695798909E-2</v>
      </c>
      <c r="R2736" s="6">
        <f t="shared" si="1520"/>
        <v>0.19567099988389819</v>
      </c>
      <c r="S2736" s="6">
        <f t="shared" si="1521"/>
        <v>0.16001858745477565</v>
      </c>
      <c r="T2736" s="6"/>
      <c r="U2736" s="6"/>
      <c r="V2736" s="6"/>
      <c r="W2736" s="6"/>
      <c r="X2736" s="4"/>
      <c r="Y2736" s="4"/>
      <c r="Z2736" s="4"/>
      <c r="AA2736" s="4"/>
    </row>
    <row r="2737" spans="1:27" x14ac:dyDescent="0.2">
      <c r="A2737" s="5">
        <v>2015</v>
      </c>
      <c r="B2737" s="5" t="s">
        <v>31</v>
      </c>
      <c r="C2737" s="5">
        <v>1</v>
      </c>
      <c r="D2737" s="5">
        <v>240</v>
      </c>
      <c r="E2737" s="5">
        <v>1.42</v>
      </c>
      <c r="G2737" s="5">
        <f t="shared" si="1522"/>
        <v>1.42</v>
      </c>
      <c r="H2737" s="6">
        <f t="shared" si="1516"/>
        <v>1.5836768566746147</v>
      </c>
      <c r="I2737" s="6">
        <f t="shared" si="1511"/>
        <v>6.5986535694775609E-3</v>
      </c>
      <c r="J2737" s="6">
        <f t="shared" si="1523"/>
        <v>19.631258808636701</v>
      </c>
      <c r="K2737" s="6">
        <f t="shared" si="1524"/>
        <v>48.350309977782679</v>
      </c>
      <c r="L2737" s="6">
        <f t="shared" si="1525"/>
        <v>37.494247821640698</v>
      </c>
      <c r="M2737" s="6">
        <f t="shared" si="1527"/>
        <v>105.47581660806009</v>
      </c>
      <c r="N2737" s="6">
        <f t="shared" si="1526"/>
        <v>87.162311545561295</v>
      </c>
      <c r="O2737" s="6">
        <f t="shared" si="1517"/>
        <v>3.8444548500246874E-2</v>
      </c>
      <c r="P2737" s="6">
        <f t="shared" si="1518"/>
        <v>9.6700619955565351E-2</v>
      </c>
      <c r="Q2737" s="6">
        <f t="shared" si="1519"/>
        <v>7.1863974991478008E-2</v>
      </c>
      <c r="R2737" s="6">
        <f t="shared" si="1520"/>
        <v>0.20700914344729024</v>
      </c>
      <c r="S2737" s="6">
        <f t="shared" si="1521"/>
        <v>0.17069286011005755</v>
      </c>
      <c r="T2737" s="6"/>
      <c r="U2737" s="6"/>
      <c r="V2737" s="6"/>
      <c r="W2737" s="6"/>
      <c r="X2737" s="4"/>
      <c r="Y2737" s="4"/>
      <c r="Z2737" s="4"/>
      <c r="AA2737" s="4"/>
    </row>
    <row r="2738" spans="1:27" x14ac:dyDescent="0.2">
      <c r="A2738" s="5">
        <v>2015</v>
      </c>
      <c r="B2738" s="5" t="s">
        <v>31</v>
      </c>
      <c r="C2738" s="5">
        <v>1</v>
      </c>
      <c r="D2738" s="5">
        <v>240</v>
      </c>
      <c r="E2738" s="5">
        <v>1.45</v>
      </c>
      <c r="G2738" s="5">
        <f t="shared" si="1522"/>
        <v>1.45</v>
      </c>
      <c r="H2738" s="6">
        <f t="shared" si="1516"/>
        <v>1.6512996385431351</v>
      </c>
      <c r="I2738" s="6">
        <f t="shared" si="1511"/>
        <v>6.8804151605963964E-3</v>
      </c>
      <c r="J2738" s="6">
        <f t="shared" si="1523"/>
        <v>20.710570997886418</v>
      </c>
      <c r="K2738" s="6">
        <f t="shared" si="1524"/>
        <v>50.552068861750719</v>
      </c>
      <c r="L2738" s="6">
        <f t="shared" si="1525"/>
        <v>38.648278093599778</v>
      </c>
      <c r="M2738" s="6">
        <f t="shared" si="1527"/>
        <v>109.91091795323692</v>
      </c>
      <c r="N2738" s="6">
        <f t="shared" si="1526"/>
        <v>91.379497593844633</v>
      </c>
      <c r="O2738" s="6">
        <f t="shared" si="1517"/>
        <v>4.0558201537527566E-2</v>
      </c>
      <c r="P2738" s="6">
        <f t="shared" si="1518"/>
        <v>0.10110413772350144</v>
      </c>
      <c r="Q2738" s="6">
        <f t="shared" si="1519"/>
        <v>7.4075866346066249E-2</v>
      </c>
      <c r="R2738" s="6">
        <f t="shared" si="1520"/>
        <v>0.21573820560709525</v>
      </c>
      <c r="S2738" s="6">
        <f t="shared" si="1521"/>
        <v>0.17895151612127908</v>
      </c>
      <c r="T2738" s="6"/>
      <c r="U2738" s="6"/>
      <c r="V2738" s="6"/>
      <c r="W2738" s="6"/>
      <c r="X2738" s="4"/>
      <c r="Y2738" s="4"/>
      <c r="Z2738" s="4"/>
      <c r="AA2738" s="4"/>
    </row>
    <row r="2739" spans="1:27" x14ac:dyDescent="0.2">
      <c r="A2739" s="5">
        <v>2015</v>
      </c>
      <c r="B2739" s="5" t="s">
        <v>31</v>
      </c>
      <c r="C2739" s="5">
        <v>1</v>
      </c>
      <c r="D2739" s="5">
        <v>240</v>
      </c>
      <c r="E2739" s="5">
        <v>1.68</v>
      </c>
      <c r="G2739" s="5">
        <f t="shared" si="1522"/>
        <v>1.68</v>
      </c>
      <c r="H2739" s="6">
        <f t="shared" si="1516"/>
        <v>2.2167077763729579</v>
      </c>
      <c r="I2739" s="6">
        <f t="shared" si="1511"/>
        <v>9.2362824015539916E-3</v>
      </c>
      <c r="J2739" s="6">
        <f t="shared" si="1523"/>
        <v>30.191295453640446</v>
      </c>
      <c r="K2739" s="6">
        <f t="shared" si="1524"/>
        <v>69.172561677262692</v>
      </c>
      <c r="L2739" s="6">
        <f t="shared" si="1525"/>
        <v>47.845930458869901</v>
      </c>
      <c r="M2739" s="6">
        <f t="shared" si="1527"/>
        <v>147.20978758977304</v>
      </c>
      <c r="N2739" s="6">
        <f t="shared" si="1526"/>
        <v>127.45475944027501</v>
      </c>
      <c r="O2739" s="6">
        <f t="shared" si="1517"/>
        <v>5.9124620263379203E-2</v>
      </c>
      <c r="P2739" s="6">
        <f t="shared" si="1518"/>
        <v>0.1383451233545254</v>
      </c>
      <c r="Q2739" s="6">
        <f t="shared" si="1519"/>
        <v>9.1704700046167306E-2</v>
      </c>
      <c r="R2739" s="6">
        <f t="shared" si="1520"/>
        <v>0.28917444366407191</v>
      </c>
      <c r="S2739" s="6">
        <f t="shared" si="1521"/>
        <v>0.24959890390387188</v>
      </c>
      <c r="T2739" s="6"/>
      <c r="U2739" s="6"/>
      <c r="V2739" s="6"/>
      <c r="W2739" s="6"/>
      <c r="X2739" s="4"/>
      <c r="Y2739" s="4"/>
      <c r="Z2739" s="4"/>
      <c r="AA2739" s="4"/>
    </row>
    <row r="2740" spans="1:27" x14ac:dyDescent="0.2">
      <c r="A2740" s="5">
        <v>2015</v>
      </c>
      <c r="B2740" s="5" t="s">
        <v>31</v>
      </c>
      <c r="C2740" s="5">
        <v>1</v>
      </c>
      <c r="D2740" s="5">
        <v>240</v>
      </c>
      <c r="E2740" s="5">
        <v>1.8</v>
      </c>
      <c r="G2740" s="5">
        <f t="shared" si="1522"/>
        <v>1.8</v>
      </c>
      <c r="H2740" s="6">
        <f t="shared" si="1516"/>
        <v>2.5446900494077327</v>
      </c>
      <c r="I2740" s="6">
        <f t="shared" si="1511"/>
        <v>1.0602875205865553E-2</v>
      </c>
      <c r="J2740" s="6">
        <f t="shared" si="1523"/>
        <v>36.023640512173266</v>
      </c>
      <c r="K2740" s="6">
        <f t="shared" si="1524"/>
        <v>80.122690627751098</v>
      </c>
      <c r="L2740" s="6">
        <f t="shared" si="1525"/>
        <v>52.880028265072404</v>
      </c>
      <c r="M2740" s="6">
        <f t="shared" si="1527"/>
        <v>169.02635940499678</v>
      </c>
      <c r="N2740" s="6">
        <f t="shared" si="1526"/>
        <v>148.96112461418616</v>
      </c>
      <c r="O2740" s="6">
        <f t="shared" si="1517"/>
        <v>7.0546296003005965E-2</v>
      </c>
      <c r="P2740" s="6">
        <f t="shared" si="1518"/>
        <v>0.16024538125550217</v>
      </c>
      <c r="Q2740" s="6">
        <f t="shared" si="1519"/>
        <v>0.10135338750805545</v>
      </c>
      <c r="R2740" s="6">
        <f t="shared" si="1520"/>
        <v>0.33214506476656358</v>
      </c>
      <c r="S2740" s="6">
        <f t="shared" si="1521"/>
        <v>0.29171553570278125</v>
      </c>
      <c r="T2740" s="6"/>
      <c r="U2740" s="6"/>
      <c r="V2740" s="6"/>
      <c r="W2740" s="6"/>
      <c r="X2740" s="4"/>
      <c r="Y2740" s="4"/>
      <c r="Z2740" s="4"/>
      <c r="AA2740" s="4"/>
    </row>
    <row r="2741" spans="1:27" x14ac:dyDescent="0.2">
      <c r="A2741" s="5">
        <v>2015</v>
      </c>
      <c r="B2741" s="5" t="s">
        <v>31</v>
      </c>
      <c r="C2741" s="5">
        <v>1</v>
      </c>
      <c r="D2741" s="5">
        <v>240</v>
      </c>
      <c r="E2741" s="5">
        <v>1.9</v>
      </c>
      <c r="G2741" s="5">
        <f t="shared" si="1522"/>
        <v>1.9</v>
      </c>
      <c r="H2741" s="6">
        <f t="shared" si="1516"/>
        <v>2.8352873698647882</v>
      </c>
      <c r="I2741" s="6">
        <f t="shared" si="1511"/>
        <v>1.1813697374436617E-2</v>
      </c>
      <c r="J2741" s="6">
        <f t="shared" si="1523"/>
        <v>41.371303581288288</v>
      </c>
      <c r="K2741" s="6">
        <f t="shared" si="1524"/>
        <v>89.902187521513085</v>
      </c>
      <c r="L2741" s="6">
        <f t="shared" si="1525"/>
        <v>57.192524592257456</v>
      </c>
      <c r="M2741" s="6">
        <f t="shared" si="1527"/>
        <v>188.46601569505881</v>
      </c>
      <c r="N2741" s="6">
        <f t="shared" si="1526"/>
        <v>168.32174275975208</v>
      </c>
      <c r="O2741" s="6">
        <f t="shared" si="1517"/>
        <v>8.1018802846689567E-2</v>
      </c>
      <c r="P2741" s="6">
        <f t="shared" si="1518"/>
        <v>0.17980437504302618</v>
      </c>
      <c r="Q2741" s="6">
        <f t="shared" si="1519"/>
        <v>0.10961900546849347</v>
      </c>
      <c r="R2741" s="6">
        <f t="shared" si="1520"/>
        <v>0.37044218335820922</v>
      </c>
      <c r="S2741" s="6">
        <f t="shared" si="1521"/>
        <v>0.32963007957118118</v>
      </c>
      <c r="T2741" s="6"/>
      <c r="U2741" s="6"/>
      <c r="V2741" s="6"/>
      <c r="W2741" s="6"/>
      <c r="X2741" s="4"/>
      <c r="Y2741" s="4"/>
      <c r="Z2741" s="4"/>
      <c r="AA2741" s="4"/>
    </row>
    <row r="2742" spans="1:27" x14ac:dyDescent="0.2">
      <c r="A2742" s="5">
        <v>2015</v>
      </c>
      <c r="B2742" s="5" t="s">
        <v>31</v>
      </c>
      <c r="C2742" s="5">
        <v>1</v>
      </c>
      <c r="D2742" s="5">
        <v>240</v>
      </c>
      <c r="E2742" s="5">
        <v>2.2000000000000002</v>
      </c>
      <c r="G2742" s="5">
        <f t="shared" si="1522"/>
        <v>2.2000000000000002</v>
      </c>
      <c r="H2742" s="6">
        <f t="shared" si="1516"/>
        <v>3.8013271108436504</v>
      </c>
      <c r="I2742" s="6">
        <f t="shared" si="1511"/>
        <v>1.5838862961848544E-2</v>
      </c>
      <c r="J2742" s="6">
        <f t="shared" si="1523"/>
        <v>60.213247377604432</v>
      </c>
      <c r="K2742" s="6">
        <f t="shared" si="1524"/>
        <v>122.85289623199391</v>
      </c>
      <c r="L2742" s="6">
        <f t="shared" si="1525"/>
        <v>70.739084255373101</v>
      </c>
      <c r="M2742" s="6">
        <f t="shared" si="1527"/>
        <v>253.80522786497141</v>
      </c>
      <c r="N2742" s="6">
        <f t="shared" si="1526"/>
        <v>234.44033839316543</v>
      </c>
      <c r="O2742" s="6">
        <f t="shared" si="1517"/>
        <v>0.11791760944780867</v>
      </c>
      <c r="P2742" s="6">
        <f t="shared" si="1518"/>
        <v>0.2457057924639878</v>
      </c>
      <c r="Q2742" s="6">
        <f t="shared" si="1519"/>
        <v>0.13558324482279846</v>
      </c>
      <c r="R2742" s="6">
        <f t="shared" si="1520"/>
        <v>0.49920664673459492</v>
      </c>
      <c r="S2742" s="6">
        <f t="shared" si="1521"/>
        <v>0.45911232935328228</v>
      </c>
      <c r="T2742" s="6"/>
      <c r="U2742" s="6"/>
      <c r="V2742" s="6"/>
      <c r="W2742" s="6"/>
      <c r="X2742" s="4"/>
      <c r="Y2742" s="4"/>
      <c r="Z2742" s="4"/>
      <c r="AA2742" s="4"/>
    </row>
    <row r="2743" spans="1:27" x14ac:dyDescent="0.2">
      <c r="A2743" s="5">
        <v>2015</v>
      </c>
      <c r="B2743" s="5" t="s">
        <v>31</v>
      </c>
      <c r="C2743" s="5">
        <v>1</v>
      </c>
      <c r="D2743" s="5">
        <v>240</v>
      </c>
      <c r="E2743" s="5">
        <v>2.58</v>
      </c>
      <c r="G2743" s="5">
        <f t="shared" si="1522"/>
        <v>2.58</v>
      </c>
      <c r="H2743" s="6">
        <f t="shared" si="1516"/>
        <v>5.2279243348387752</v>
      </c>
      <c r="I2743" s="6">
        <f t="shared" si="1511"/>
        <v>2.1783018061828231E-2</v>
      </c>
      <c r="J2743" s="6">
        <f t="shared" si="1523"/>
        <v>90.539154445623453</v>
      </c>
      <c r="K2743" s="6">
        <f t="shared" si="1524"/>
        <v>172.49442484220984</v>
      </c>
      <c r="L2743" s="6">
        <f t="shared" si="1525"/>
        <v>89.1240923260183</v>
      </c>
      <c r="M2743" s="6">
        <f t="shared" si="1527"/>
        <v>352.15767161385156</v>
      </c>
      <c r="N2743" s="6">
        <f t="shared" si="1526"/>
        <v>336.0606138929374</v>
      </c>
      <c r="O2743" s="6">
        <f t="shared" si="1517"/>
        <v>0.17730584412267925</v>
      </c>
      <c r="P2743" s="6">
        <f t="shared" si="1518"/>
        <v>0.34498884968441967</v>
      </c>
      <c r="Q2743" s="6">
        <f t="shared" si="1519"/>
        <v>0.17082117695820173</v>
      </c>
      <c r="R2743" s="6">
        <f t="shared" si="1520"/>
        <v>0.69311587076530068</v>
      </c>
      <c r="S2743" s="6">
        <f t="shared" si="1521"/>
        <v>0.6581187022070023</v>
      </c>
      <c r="T2743" s="6"/>
      <c r="U2743" s="6"/>
      <c r="V2743" s="6"/>
      <c r="W2743" s="6"/>
      <c r="X2743" s="4"/>
      <c r="Y2743" s="4"/>
      <c r="Z2743" s="4"/>
      <c r="AA2743" s="4"/>
    </row>
    <row r="2744" spans="1:27" x14ac:dyDescent="0.2">
      <c r="A2744" s="5">
        <v>2015</v>
      </c>
      <c r="B2744" s="5" t="s">
        <v>31</v>
      </c>
      <c r="C2744" s="5">
        <v>1</v>
      </c>
      <c r="D2744" s="5">
        <v>240</v>
      </c>
      <c r="F2744" s="5">
        <v>0.68</v>
      </c>
      <c r="G2744" s="5">
        <f t="shared" si="1522"/>
        <v>0.68</v>
      </c>
      <c r="H2744" s="6">
        <f t="shared" si="1516"/>
        <v>0.36316811075498018</v>
      </c>
      <c r="I2744" s="6">
        <f t="shared" si="1511"/>
        <v>1.513200461479084E-3</v>
      </c>
      <c r="J2744" s="6">
        <f t="shared" ref="J2744:J2807" si="1528">81.42*G2744^2.1</f>
        <v>36.224284388095164</v>
      </c>
      <c r="K2744" s="6">
        <f t="shared" ref="K2744:K2807" si="1529">69.66*G2744^1.99</f>
        <v>32.335248761337134</v>
      </c>
      <c r="L2744" s="6">
        <f t="shared" ref="L2744:L2807" si="1530">40.5*G2744^1.41</f>
        <v>23.512163339629982</v>
      </c>
      <c r="M2744" s="6">
        <f t="shared" si="1527"/>
        <v>92.071696489062276</v>
      </c>
      <c r="N2744" s="6">
        <f t="shared" ref="N2744:N2807" si="1531">179.2*G2744^2.01</f>
        <v>82.543127482045989</v>
      </c>
      <c r="O2744" s="6">
        <f t="shared" si="1517"/>
        <v>7.0939223593353029E-2</v>
      </c>
      <c r="P2744" s="6">
        <f t="shared" si="1518"/>
        <v>6.4670497522674258E-2</v>
      </c>
      <c r="Q2744" s="6">
        <f t="shared" si="1519"/>
        <v>4.50649797342908E-2</v>
      </c>
      <c r="R2744" s="6">
        <f t="shared" si="1520"/>
        <v>0.18067470085031809</v>
      </c>
      <c r="S2744" s="6">
        <f t="shared" si="1521"/>
        <v>0.16164695798567338</v>
      </c>
      <c r="T2744" s="6"/>
      <c r="U2744" s="6"/>
      <c r="V2744" s="6"/>
      <c r="W2744" s="6"/>
      <c r="X2744" s="4"/>
      <c r="Y2744" s="4"/>
      <c r="Z2744" s="4"/>
      <c r="AA2744" s="4"/>
    </row>
    <row r="2745" spans="1:27" x14ac:dyDescent="0.2">
      <c r="A2745" s="5">
        <v>2015</v>
      </c>
      <c r="B2745" s="5" t="s">
        <v>31</v>
      </c>
      <c r="C2745" s="5">
        <v>1</v>
      </c>
      <c r="D2745" s="5">
        <v>240</v>
      </c>
      <c r="F2745" s="5">
        <v>0.71</v>
      </c>
      <c r="G2745" s="5">
        <f t="shared" si="1522"/>
        <v>0.71</v>
      </c>
      <c r="H2745" s="6">
        <f t="shared" si="1516"/>
        <v>0.39591921416865367</v>
      </c>
      <c r="I2745" s="6">
        <f t="shared" si="1511"/>
        <v>1.6496633923693902E-3</v>
      </c>
      <c r="J2745" s="6">
        <f t="shared" si="1528"/>
        <v>39.661910515607381</v>
      </c>
      <c r="K2745" s="6">
        <f t="shared" si="1529"/>
        <v>35.236079735149119</v>
      </c>
      <c r="L2745" s="6">
        <f t="shared" si="1530"/>
        <v>24.987873282830304</v>
      </c>
      <c r="M2745" s="6">
        <f t="shared" si="1527"/>
        <v>99.8858635335868</v>
      </c>
      <c r="N2745" s="6">
        <f t="shared" si="1531"/>
        <v>90.025861545431496</v>
      </c>
      <c r="O2745" s="6">
        <f t="shared" si="1517"/>
        <v>7.767124142639778E-2</v>
      </c>
      <c r="P2745" s="6">
        <f t="shared" si="1518"/>
        <v>7.0472159470298237E-2</v>
      </c>
      <c r="Q2745" s="6">
        <f t="shared" si="1519"/>
        <v>4.7893423792091418E-2</v>
      </c>
      <c r="R2745" s="6">
        <f t="shared" si="1520"/>
        <v>0.19603682468878744</v>
      </c>
      <c r="S2745" s="6">
        <f t="shared" si="1521"/>
        <v>0.17630064552647001</v>
      </c>
      <c r="T2745" s="6"/>
      <c r="U2745" s="6"/>
      <c r="V2745" s="6"/>
      <c r="W2745" s="6"/>
      <c r="X2745" s="4"/>
      <c r="Y2745" s="4"/>
      <c r="Z2745" s="4"/>
      <c r="AA2745" s="4"/>
    </row>
    <row r="2746" spans="1:27" x14ac:dyDescent="0.2">
      <c r="A2746" s="5">
        <v>2015</v>
      </c>
      <c r="B2746" s="5" t="s">
        <v>31</v>
      </c>
      <c r="C2746" s="5">
        <v>1</v>
      </c>
      <c r="D2746" s="5">
        <v>240</v>
      </c>
      <c r="F2746" s="5">
        <v>0.72</v>
      </c>
      <c r="G2746" s="5">
        <f t="shared" si="1522"/>
        <v>0.72</v>
      </c>
      <c r="H2746" s="6">
        <f t="shared" si="1516"/>
        <v>0.40715040790523715</v>
      </c>
      <c r="I2746" s="6">
        <f t="shared" si="1511"/>
        <v>1.6964600329384882E-3</v>
      </c>
      <c r="J2746" s="6">
        <f t="shared" si="1528"/>
        <v>40.844100915040066</v>
      </c>
      <c r="K2746" s="6">
        <f t="shared" si="1529"/>
        <v>36.230567611034921</v>
      </c>
      <c r="L2746" s="6">
        <f t="shared" si="1530"/>
        <v>25.48554018297936</v>
      </c>
      <c r="M2746" s="6">
        <f t="shared" si="1527"/>
        <v>102.56020870905435</v>
      </c>
      <c r="N2746" s="6">
        <f t="shared" si="1531"/>
        <v>92.592609358804708</v>
      </c>
      <c r="O2746" s="6">
        <f t="shared" si="1517"/>
        <v>7.9986364291953452E-2</v>
      </c>
      <c r="P2746" s="6">
        <f t="shared" si="1518"/>
        <v>7.2461135222069845E-2</v>
      </c>
      <c r="Q2746" s="6">
        <f t="shared" si="1519"/>
        <v>4.8847285350710444E-2</v>
      </c>
      <c r="R2746" s="6">
        <f t="shared" si="1520"/>
        <v>0.20129478486473376</v>
      </c>
      <c r="S2746" s="6">
        <f t="shared" si="1521"/>
        <v>0.1813271933276592</v>
      </c>
      <c r="T2746" s="6"/>
      <c r="U2746" s="6"/>
      <c r="V2746" s="6"/>
      <c r="W2746" s="6"/>
      <c r="X2746" s="4"/>
      <c r="Y2746" s="4"/>
      <c r="Z2746" s="4"/>
      <c r="AA2746" s="4"/>
    </row>
    <row r="2747" spans="1:27" x14ac:dyDescent="0.2">
      <c r="A2747" s="5">
        <v>2015</v>
      </c>
      <c r="B2747" s="5" t="s">
        <v>31</v>
      </c>
      <c r="C2747" s="5">
        <v>1</v>
      </c>
      <c r="D2747" s="5">
        <v>240</v>
      </c>
      <c r="F2747" s="5">
        <v>0.75</v>
      </c>
      <c r="G2747" s="5">
        <f t="shared" si="1522"/>
        <v>0.75</v>
      </c>
      <c r="H2747" s="6">
        <f t="shared" si="1516"/>
        <v>0.44178646691106466</v>
      </c>
      <c r="I2747" s="6">
        <f t="shared" si="1511"/>
        <v>1.8407769454627694E-3</v>
      </c>
      <c r="J2747" s="6">
        <f t="shared" si="1528"/>
        <v>44.499973378056438</v>
      </c>
      <c r="K2747" s="6">
        <f t="shared" si="1529"/>
        <v>39.296636923930215</v>
      </c>
      <c r="L2747" s="6">
        <f t="shared" si="1530"/>
        <v>26.995501795423586</v>
      </c>
      <c r="M2747" s="6">
        <f t="shared" si="1527"/>
        <v>110.79211209741024</v>
      </c>
      <c r="N2747" s="6">
        <f t="shared" si="1531"/>
        <v>100.5104331865805</v>
      </c>
      <c r="O2747" s="6">
        <f t="shared" si="1517"/>
        <v>8.7145781198693845E-2</v>
      </c>
      <c r="P2747" s="6">
        <f t="shared" si="1518"/>
        <v>7.859327384786044E-2</v>
      </c>
      <c r="Q2747" s="6">
        <f t="shared" si="1519"/>
        <v>5.1741378441228537E-2</v>
      </c>
      <c r="R2747" s="6">
        <f t="shared" si="1520"/>
        <v>0.21748043348778281</v>
      </c>
      <c r="S2747" s="6">
        <f t="shared" si="1521"/>
        <v>0.19683293165705346</v>
      </c>
      <c r="T2747" s="6"/>
      <c r="U2747" s="6"/>
      <c r="V2747" s="6"/>
      <c r="W2747" s="6"/>
      <c r="X2747" s="4"/>
      <c r="Y2747" s="4"/>
      <c r="Z2747" s="4"/>
      <c r="AA2747" s="4"/>
    </row>
    <row r="2748" spans="1:27" x14ac:dyDescent="0.2">
      <c r="A2748" s="5">
        <v>2015</v>
      </c>
      <c r="B2748" s="5" t="s">
        <v>31</v>
      </c>
      <c r="C2748" s="5">
        <v>1</v>
      </c>
      <c r="D2748" s="5">
        <v>240</v>
      </c>
      <c r="F2748" s="5">
        <v>0.9</v>
      </c>
      <c r="G2748" s="5">
        <f t="shared" si="1522"/>
        <v>0.9</v>
      </c>
      <c r="H2748" s="6">
        <f t="shared" si="1516"/>
        <v>0.63617251235193317</v>
      </c>
      <c r="I2748" s="6">
        <f t="shared" si="1511"/>
        <v>2.6507188014663883E-3</v>
      </c>
      <c r="J2748" s="6">
        <f t="shared" si="1528"/>
        <v>65.25899298255149</v>
      </c>
      <c r="K2748" s="6">
        <f t="shared" si="1529"/>
        <v>56.484080578537629</v>
      </c>
      <c r="L2748" s="6">
        <f t="shared" si="1530"/>
        <v>34.908964093167725</v>
      </c>
      <c r="M2748" s="6">
        <f t="shared" si="1527"/>
        <v>156.65203765425684</v>
      </c>
      <c r="N2748" s="6">
        <f t="shared" si="1531"/>
        <v>144.99914764146882</v>
      </c>
      <c r="O2748" s="6">
        <f t="shared" si="1517"/>
        <v>0.12779886125749665</v>
      </c>
      <c r="P2748" s="6">
        <f t="shared" si="1518"/>
        <v>0.11296816115707525</v>
      </c>
      <c r="Q2748" s="6">
        <f t="shared" si="1519"/>
        <v>6.6908847845238151E-2</v>
      </c>
      <c r="R2748" s="6">
        <f t="shared" si="1520"/>
        <v>0.30767587025981002</v>
      </c>
      <c r="S2748" s="6">
        <f t="shared" si="1521"/>
        <v>0.28395666413120974</v>
      </c>
      <c r="T2748" s="6"/>
      <c r="U2748" s="6"/>
      <c r="V2748" s="6"/>
      <c r="W2748" s="6"/>
      <c r="X2748" s="4"/>
      <c r="Y2748" s="4"/>
      <c r="Z2748" s="4"/>
      <c r="AA2748" s="4"/>
    </row>
    <row r="2749" spans="1:27" x14ac:dyDescent="0.2">
      <c r="A2749" s="5">
        <v>2015</v>
      </c>
      <c r="B2749" s="5" t="s">
        <v>31</v>
      </c>
      <c r="C2749" s="5">
        <v>1</v>
      </c>
      <c r="D2749" s="5">
        <v>240</v>
      </c>
      <c r="F2749" s="5">
        <v>0.91</v>
      </c>
      <c r="G2749" s="5">
        <f t="shared" si="1522"/>
        <v>0.91</v>
      </c>
      <c r="H2749" s="6">
        <f t="shared" si="1516"/>
        <v>0.65038821910942701</v>
      </c>
      <c r="I2749" s="6">
        <f t="shared" si="1511"/>
        <v>2.7099509129559457E-3</v>
      </c>
      <c r="J2749" s="6">
        <f t="shared" si="1528"/>
        <v>66.791011705693009</v>
      </c>
      <c r="K2749" s="6">
        <f t="shared" si="1529"/>
        <v>57.739875198317655</v>
      </c>
      <c r="L2749" s="6">
        <f t="shared" si="1530"/>
        <v>35.457114219939463</v>
      </c>
      <c r="M2749" s="6">
        <f t="shared" si="1527"/>
        <v>159.98800112395011</v>
      </c>
      <c r="N2749" s="6">
        <f t="shared" si="1531"/>
        <v>148.25563315127042</v>
      </c>
      <c r="O2749" s="6">
        <f t="shared" si="1517"/>
        <v>0.13079906459031548</v>
      </c>
      <c r="P2749" s="6">
        <f t="shared" si="1518"/>
        <v>0.11547975039663531</v>
      </c>
      <c r="Q2749" s="6">
        <f t="shared" si="1519"/>
        <v>6.7959468921550636E-2</v>
      </c>
      <c r="R2749" s="6">
        <f t="shared" si="1520"/>
        <v>0.31423828390850145</v>
      </c>
      <c r="S2749" s="6">
        <f t="shared" si="1521"/>
        <v>0.29033394825457121</v>
      </c>
      <c r="T2749" s="6"/>
      <c r="U2749" s="6"/>
      <c r="V2749" s="6"/>
      <c r="W2749" s="6"/>
      <c r="X2749" s="4"/>
      <c r="Y2749" s="4"/>
      <c r="Z2749" s="4"/>
      <c r="AA2749" s="4"/>
    </row>
    <row r="2750" spans="1:27" x14ac:dyDescent="0.2">
      <c r="A2750" s="5">
        <v>2015</v>
      </c>
      <c r="B2750" s="5" t="s">
        <v>31</v>
      </c>
      <c r="C2750" s="5">
        <v>1</v>
      </c>
      <c r="D2750" s="5">
        <v>240</v>
      </c>
      <c r="F2750" s="5">
        <v>1.05</v>
      </c>
      <c r="G2750" s="5">
        <f t="shared" si="1522"/>
        <v>1.05</v>
      </c>
      <c r="H2750" s="6">
        <f t="shared" si="1516"/>
        <v>0.86590147514568672</v>
      </c>
      <c r="I2750" s="6">
        <f t="shared" si="1511"/>
        <v>3.6079228131070278E-3</v>
      </c>
      <c r="J2750" s="6">
        <f t="shared" si="1528"/>
        <v>90.204587757405434</v>
      </c>
      <c r="K2750" s="6">
        <f t="shared" si="1529"/>
        <v>76.762688220307695</v>
      </c>
      <c r="L2750" s="6">
        <f t="shared" si="1530"/>
        <v>43.384234102979043</v>
      </c>
      <c r="M2750" s="6">
        <f t="shared" si="1527"/>
        <v>210.35151008069218</v>
      </c>
      <c r="N2750" s="6">
        <f t="shared" si="1531"/>
        <v>197.66441727070597</v>
      </c>
      <c r="O2750" s="6">
        <f t="shared" si="1517"/>
        <v>0.17665065102491895</v>
      </c>
      <c r="P2750" s="6">
        <f t="shared" si="1518"/>
        <v>0.15352537644061537</v>
      </c>
      <c r="Q2750" s="6">
        <f t="shared" si="1519"/>
        <v>8.315311536404317E-2</v>
      </c>
      <c r="R2750" s="6">
        <f t="shared" si="1520"/>
        <v>0.4133291428295775</v>
      </c>
      <c r="S2750" s="6">
        <f t="shared" si="1521"/>
        <v>0.3870928171551325</v>
      </c>
      <c r="T2750" s="6"/>
      <c r="U2750" s="6"/>
      <c r="V2750" s="6"/>
      <c r="W2750" s="6"/>
      <c r="X2750" s="4"/>
      <c r="Y2750" s="4"/>
      <c r="Z2750" s="4"/>
      <c r="AA2750" s="4"/>
    </row>
    <row r="2751" spans="1:27" x14ac:dyDescent="0.2">
      <c r="A2751" s="5">
        <v>2015</v>
      </c>
      <c r="B2751" s="5" t="s">
        <v>31</v>
      </c>
      <c r="C2751" s="5">
        <v>1</v>
      </c>
      <c r="D2751" s="5">
        <v>240</v>
      </c>
      <c r="F2751" s="5">
        <v>1.1200000000000001</v>
      </c>
      <c r="G2751" s="5">
        <f t="shared" si="1522"/>
        <v>1.1200000000000001</v>
      </c>
      <c r="H2751" s="6">
        <f t="shared" si="1516"/>
        <v>0.98520345616575922</v>
      </c>
      <c r="I2751" s="6">
        <f t="shared" si="1511"/>
        <v>4.1050144006906635E-3</v>
      </c>
      <c r="J2751" s="6">
        <f t="shared" si="1528"/>
        <v>103.29729420494253</v>
      </c>
      <c r="K2751" s="6">
        <f t="shared" si="1529"/>
        <v>87.28253178286441</v>
      </c>
      <c r="L2751" s="6">
        <f t="shared" si="1530"/>
        <v>47.517374371143077</v>
      </c>
      <c r="M2751" s="6">
        <f t="shared" si="1527"/>
        <v>238.09720035895003</v>
      </c>
      <c r="N2751" s="6">
        <f t="shared" si="1531"/>
        <v>225.04337423596803</v>
      </c>
      <c r="O2751" s="6">
        <f t="shared" si="1517"/>
        <v>0.20229053448467912</v>
      </c>
      <c r="P2751" s="6">
        <f t="shared" si="1518"/>
        <v>0.17456506356572882</v>
      </c>
      <c r="Q2751" s="6">
        <f t="shared" si="1519"/>
        <v>9.1074967544690896E-2</v>
      </c>
      <c r="R2751" s="6">
        <f t="shared" si="1520"/>
        <v>0.46793056559509882</v>
      </c>
      <c r="S2751" s="6">
        <f t="shared" si="1521"/>
        <v>0.44070994121210399</v>
      </c>
      <c r="T2751" s="6"/>
      <c r="U2751" s="6"/>
      <c r="V2751" s="6"/>
      <c r="W2751" s="6"/>
      <c r="X2751" s="4"/>
      <c r="Y2751" s="4"/>
      <c r="Z2751" s="4"/>
      <c r="AA2751" s="4"/>
    </row>
    <row r="2752" spans="1:27" x14ac:dyDescent="0.2">
      <c r="A2752" s="5">
        <v>2015</v>
      </c>
      <c r="B2752" s="5" t="s">
        <v>31</v>
      </c>
      <c r="C2752" s="5">
        <v>1</v>
      </c>
      <c r="D2752" s="5">
        <v>240</v>
      </c>
      <c r="F2752" s="5">
        <v>1.1499999999999999</v>
      </c>
      <c r="G2752" s="5">
        <f t="shared" si="1522"/>
        <v>1.1499999999999999</v>
      </c>
      <c r="H2752" s="6">
        <f t="shared" si="1516"/>
        <v>1.0386890710931251</v>
      </c>
      <c r="I2752" s="6">
        <f t="shared" si="1511"/>
        <v>4.3278711295546878E-3</v>
      </c>
      <c r="J2752" s="6">
        <f t="shared" si="1528"/>
        <v>109.19344369252967</v>
      </c>
      <c r="K2752" s="6">
        <f t="shared" si="1529"/>
        <v>91.996683755585323</v>
      </c>
      <c r="L2752" s="6">
        <f t="shared" si="1530"/>
        <v>49.321806849858135</v>
      </c>
      <c r="M2752" s="6">
        <f t="shared" si="1527"/>
        <v>250.51193429797314</v>
      </c>
      <c r="N2752" s="6">
        <f t="shared" si="1531"/>
        <v>237.32345619332673</v>
      </c>
      <c r="O2752" s="6">
        <f t="shared" si="1517"/>
        <v>0.21383716056453725</v>
      </c>
      <c r="P2752" s="6">
        <f t="shared" si="1518"/>
        <v>0.18399336751117062</v>
      </c>
      <c r="Q2752" s="6">
        <f t="shared" si="1519"/>
        <v>9.4533463128894768E-2</v>
      </c>
      <c r="R2752" s="6">
        <f t="shared" si="1520"/>
        <v>0.49236399120460261</v>
      </c>
      <c r="S2752" s="6">
        <f t="shared" si="1521"/>
        <v>0.46475843504526482</v>
      </c>
      <c r="T2752" s="6"/>
      <c r="U2752" s="6"/>
      <c r="V2752" s="6"/>
      <c r="W2752" s="6"/>
      <c r="X2752" s="4"/>
      <c r="Y2752" s="4"/>
      <c r="Z2752" s="4"/>
      <c r="AA2752" s="4"/>
    </row>
    <row r="2753" spans="1:27" x14ac:dyDescent="0.2">
      <c r="A2753" s="5">
        <v>2015</v>
      </c>
      <c r="B2753" s="5" t="s">
        <v>31</v>
      </c>
      <c r="C2753" s="5">
        <v>1</v>
      </c>
      <c r="D2753" s="5">
        <v>240</v>
      </c>
      <c r="F2753" s="5">
        <v>1.18</v>
      </c>
      <c r="G2753" s="5">
        <f t="shared" si="1522"/>
        <v>1.18</v>
      </c>
      <c r="H2753" s="6">
        <f t="shared" si="1516"/>
        <v>1.0935884027146068</v>
      </c>
      <c r="I2753" s="6">
        <f t="shared" si="1511"/>
        <v>4.5566183446441953E-3</v>
      </c>
      <c r="J2753" s="6">
        <f t="shared" si="1528"/>
        <v>115.26124687435015</v>
      </c>
      <c r="K2753" s="6">
        <f t="shared" si="1529"/>
        <v>96.834176744142809</v>
      </c>
      <c r="L2753" s="6">
        <f t="shared" si="1530"/>
        <v>51.14564424984583</v>
      </c>
      <c r="M2753" s="6">
        <f t="shared" si="1527"/>
        <v>263.2410678683388</v>
      </c>
      <c r="N2753" s="6">
        <f t="shared" si="1531"/>
        <v>249.93141041541006</v>
      </c>
      <c r="O2753" s="6">
        <f t="shared" si="1517"/>
        <v>0.22571994179560234</v>
      </c>
      <c r="P2753" s="6">
        <f t="shared" si="1518"/>
        <v>0.19366835348828559</v>
      </c>
      <c r="Q2753" s="6">
        <f t="shared" si="1519"/>
        <v>9.8029151478871174E-2</v>
      </c>
      <c r="R2753" s="6">
        <f t="shared" si="1520"/>
        <v>0.51741744676275914</v>
      </c>
      <c r="S2753" s="6">
        <f t="shared" si="1521"/>
        <v>0.48944901206351132</v>
      </c>
      <c r="T2753" s="6"/>
      <c r="U2753" s="6"/>
      <c r="V2753" s="6"/>
      <c r="W2753" s="6"/>
      <c r="X2753" s="4"/>
      <c r="Y2753" s="4"/>
      <c r="Z2753" s="4"/>
      <c r="AA2753" s="4"/>
    </row>
    <row r="2754" spans="1:27" x14ac:dyDescent="0.2">
      <c r="A2754" s="5">
        <v>2015</v>
      </c>
      <c r="B2754" s="5" t="s">
        <v>31</v>
      </c>
      <c r="C2754" s="5">
        <v>1</v>
      </c>
      <c r="D2754" s="5">
        <v>240</v>
      </c>
      <c r="F2754" s="5">
        <v>1.2</v>
      </c>
      <c r="G2754" s="5">
        <f t="shared" si="1522"/>
        <v>1.2</v>
      </c>
      <c r="H2754" s="6">
        <f t="shared" si="1516"/>
        <v>1.1309733552923256</v>
      </c>
      <c r="I2754" s="6">
        <f t="shared" si="1511"/>
        <v>4.7123889803846897E-3</v>
      </c>
      <c r="J2754" s="6">
        <f t="shared" si="1528"/>
        <v>119.40203117648261</v>
      </c>
      <c r="K2754" s="6">
        <f t="shared" si="1529"/>
        <v>100.12767913746974</v>
      </c>
      <c r="L2754" s="6">
        <f t="shared" si="1530"/>
        <v>52.372171352375808</v>
      </c>
      <c r="M2754" s="6">
        <f t="shared" si="1527"/>
        <v>271.90188166632817</v>
      </c>
      <c r="N2754" s="6">
        <f t="shared" si="1531"/>
        <v>258.51890628226249</v>
      </c>
      <c r="O2754" s="6">
        <f t="shared" si="1517"/>
        <v>0.23382897772061179</v>
      </c>
      <c r="P2754" s="6">
        <f t="shared" si="1518"/>
        <v>0.20025535827493945</v>
      </c>
      <c r="Q2754" s="6">
        <f t="shared" si="1519"/>
        <v>0.10037999509205364</v>
      </c>
      <c r="R2754" s="6">
        <f t="shared" si="1520"/>
        <v>0.53446433108760494</v>
      </c>
      <c r="S2754" s="6">
        <f t="shared" si="1521"/>
        <v>0.50626619146943075</v>
      </c>
      <c r="T2754" s="6"/>
      <c r="U2754" s="6"/>
      <c r="V2754" s="6"/>
      <c r="W2754" s="6"/>
      <c r="X2754" s="4"/>
      <c r="Y2754" s="4"/>
      <c r="Z2754" s="4"/>
      <c r="AA2754" s="4"/>
    </row>
    <row r="2755" spans="1:27" x14ac:dyDescent="0.2">
      <c r="A2755" s="5">
        <v>2015</v>
      </c>
      <c r="B2755" s="5" t="s">
        <v>31</v>
      </c>
      <c r="C2755" s="5">
        <v>1</v>
      </c>
      <c r="D2755" s="5">
        <v>240</v>
      </c>
      <c r="F2755" s="5">
        <v>1.41</v>
      </c>
      <c r="G2755" s="5">
        <f t="shared" si="1522"/>
        <v>1.41</v>
      </c>
      <c r="H2755" s="6">
        <f t="shared" si="1516"/>
        <v>1.5614500886504667</v>
      </c>
      <c r="I2755" s="6">
        <f t="shared" ref="I2755:I2818" si="1532">H2755/D2755</f>
        <v>6.5060420360436117E-3</v>
      </c>
      <c r="J2755" s="6">
        <f t="shared" si="1528"/>
        <v>167.52947774087437</v>
      </c>
      <c r="K2755" s="6">
        <f t="shared" si="1529"/>
        <v>138.01602155929822</v>
      </c>
      <c r="L2755" s="6">
        <f t="shared" si="1530"/>
        <v>65.743674249901247</v>
      </c>
      <c r="M2755" s="6">
        <f t="shared" si="1527"/>
        <v>371.28917355007383</v>
      </c>
      <c r="N2755" s="6">
        <f t="shared" si="1531"/>
        <v>357.49372386761024</v>
      </c>
      <c r="O2755" s="6">
        <f t="shared" si="1517"/>
        <v>0.32807856057587892</v>
      </c>
      <c r="P2755" s="6">
        <f t="shared" si="1518"/>
        <v>0.27603204311859647</v>
      </c>
      <c r="Q2755" s="6">
        <f t="shared" si="1519"/>
        <v>0.1260087089789774</v>
      </c>
      <c r="R2755" s="6">
        <f t="shared" si="1520"/>
        <v>0.73011931267345287</v>
      </c>
      <c r="S2755" s="6">
        <f t="shared" si="1521"/>
        <v>0.7000918759074034</v>
      </c>
      <c r="T2755" s="6"/>
      <c r="U2755" s="6"/>
      <c r="V2755" s="6"/>
      <c r="W2755" s="6"/>
      <c r="X2755" s="4"/>
      <c r="Y2755" s="4"/>
      <c r="Z2755" s="4"/>
      <c r="AA2755" s="4"/>
    </row>
    <row r="2756" spans="1:27" x14ac:dyDescent="0.2">
      <c r="A2756" s="5">
        <v>2015</v>
      </c>
      <c r="B2756" s="5" t="s">
        <v>31</v>
      </c>
      <c r="C2756" s="5">
        <v>1</v>
      </c>
      <c r="D2756" s="5">
        <v>240</v>
      </c>
      <c r="F2756" s="5">
        <v>1.64</v>
      </c>
      <c r="G2756" s="5">
        <f t="shared" si="1522"/>
        <v>1.64</v>
      </c>
      <c r="H2756" s="6">
        <f t="shared" si="1516"/>
        <v>2.1124069002737764</v>
      </c>
      <c r="I2756" s="6">
        <f t="shared" si="1532"/>
        <v>8.8016954178074015E-3</v>
      </c>
      <c r="J2756" s="6">
        <f t="shared" si="1528"/>
        <v>230.09287941011436</v>
      </c>
      <c r="K2756" s="6">
        <f t="shared" si="1529"/>
        <v>186.43297408266335</v>
      </c>
      <c r="L2756" s="6">
        <f t="shared" si="1530"/>
        <v>81.355112311478507</v>
      </c>
      <c r="M2756" s="6">
        <f t="shared" si="1527"/>
        <v>497.88096580425622</v>
      </c>
      <c r="N2756" s="6">
        <f t="shared" si="1531"/>
        <v>484.36654604623817</v>
      </c>
      <c r="O2756" s="6">
        <f t="shared" si="1517"/>
        <v>0.45059855551147393</v>
      </c>
      <c r="P2756" s="6">
        <f t="shared" si="1518"/>
        <v>0.3728659481653267</v>
      </c>
      <c r="Q2756" s="6">
        <f t="shared" si="1519"/>
        <v>0.15593063193033382</v>
      </c>
      <c r="R2756" s="6">
        <f t="shared" si="1520"/>
        <v>0.97939513560713454</v>
      </c>
      <c r="S2756" s="6">
        <f t="shared" si="1521"/>
        <v>0.94855115267388301</v>
      </c>
      <c r="T2756" s="6"/>
      <c r="U2756" s="6"/>
      <c r="V2756" s="6"/>
      <c r="W2756" s="6"/>
      <c r="X2756" s="4"/>
      <c r="Y2756" s="4"/>
      <c r="Z2756" s="4"/>
      <c r="AA2756" s="4"/>
    </row>
    <row r="2757" spans="1:27" x14ac:dyDescent="0.2">
      <c r="A2757" s="5">
        <v>2015</v>
      </c>
      <c r="B2757" s="5" t="s">
        <v>31</v>
      </c>
      <c r="C2757" s="5">
        <v>1</v>
      </c>
      <c r="D2757" s="5">
        <v>240</v>
      </c>
      <c r="F2757" s="5">
        <v>1.69</v>
      </c>
      <c r="G2757" s="5">
        <f t="shared" si="1522"/>
        <v>1.69</v>
      </c>
      <c r="H2757" s="6">
        <f t="shared" si="1516"/>
        <v>2.2431756944794516</v>
      </c>
      <c r="I2757" s="6">
        <f t="shared" si="1532"/>
        <v>9.3465653936643817E-3</v>
      </c>
      <c r="J2757" s="6">
        <f t="shared" si="1528"/>
        <v>245.07170809885963</v>
      </c>
      <c r="K2757" s="6">
        <f t="shared" si="1529"/>
        <v>197.91468173825396</v>
      </c>
      <c r="L2757" s="6">
        <f t="shared" si="1530"/>
        <v>84.874118495540074</v>
      </c>
      <c r="M2757" s="6">
        <f t="shared" si="1527"/>
        <v>527.86050833265369</v>
      </c>
      <c r="N2757" s="6">
        <f t="shared" si="1531"/>
        <v>514.50580792797859</v>
      </c>
      <c r="O2757" s="6">
        <f t="shared" si="1517"/>
        <v>0.47993209502693346</v>
      </c>
      <c r="P2757" s="6">
        <f t="shared" si="1518"/>
        <v>0.39582936347650788</v>
      </c>
      <c r="Q2757" s="6">
        <f t="shared" si="1519"/>
        <v>0.16267539378311849</v>
      </c>
      <c r="R2757" s="6">
        <f t="shared" si="1520"/>
        <v>1.0384368522865599</v>
      </c>
      <c r="S2757" s="6">
        <f t="shared" si="1521"/>
        <v>1.0075738738589581</v>
      </c>
      <c r="T2757" s="6"/>
      <c r="U2757" s="6"/>
      <c r="V2757" s="6"/>
      <c r="W2757" s="6"/>
      <c r="X2757" s="4"/>
      <c r="Y2757" s="4"/>
      <c r="Z2757" s="4"/>
      <c r="AA2757" s="4"/>
    </row>
    <row r="2758" spans="1:27" x14ac:dyDescent="0.2">
      <c r="A2758" s="5">
        <v>2015</v>
      </c>
      <c r="B2758" s="5" t="s">
        <v>31</v>
      </c>
      <c r="C2758" s="5">
        <v>1</v>
      </c>
      <c r="D2758" s="5">
        <v>240</v>
      </c>
      <c r="F2758" s="5">
        <v>1.73</v>
      </c>
      <c r="G2758" s="5">
        <f t="shared" si="1522"/>
        <v>1.73</v>
      </c>
      <c r="H2758" s="6">
        <f t="shared" si="1516"/>
        <v>2.3506181632322232</v>
      </c>
      <c r="I2758" s="6">
        <f t="shared" si="1532"/>
        <v>9.7942423468009299E-3</v>
      </c>
      <c r="J2758" s="6">
        <f t="shared" si="1528"/>
        <v>257.41148178465801</v>
      </c>
      <c r="K2758" s="6">
        <f t="shared" si="1529"/>
        <v>207.34578693542213</v>
      </c>
      <c r="L2758" s="6">
        <f t="shared" si="1530"/>
        <v>87.720283911631199</v>
      </c>
      <c r="M2758" s="6">
        <f t="shared" si="1527"/>
        <v>552.47755263171132</v>
      </c>
      <c r="N2758" s="6">
        <f t="shared" si="1531"/>
        <v>539.27547821014934</v>
      </c>
      <c r="O2758" s="6">
        <f t="shared" si="1517"/>
        <v>0.50409748516162189</v>
      </c>
      <c r="P2758" s="6">
        <f t="shared" si="1518"/>
        <v>0.41469157387084427</v>
      </c>
      <c r="Q2758" s="6">
        <f t="shared" si="1519"/>
        <v>0.16813054416395981</v>
      </c>
      <c r="R2758" s="6">
        <f t="shared" si="1520"/>
        <v>1.0869196031964259</v>
      </c>
      <c r="S2758" s="6">
        <f t="shared" si="1521"/>
        <v>1.056081144828209</v>
      </c>
      <c r="T2758" s="6"/>
      <c r="U2758" s="6"/>
      <c r="V2758" s="6"/>
      <c r="W2758" s="6"/>
      <c r="X2758" s="4"/>
      <c r="Y2758" s="4"/>
      <c r="Z2758" s="4"/>
      <c r="AA2758" s="4"/>
    </row>
    <row r="2759" spans="1:27" x14ac:dyDescent="0.2">
      <c r="A2759" s="5">
        <v>2015</v>
      </c>
      <c r="B2759" s="5" t="s">
        <v>31</v>
      </c>
      <c r="C2759" s="5">
        <v>1</v>
      </c>
      <c r="D2759" s="5">
        <v>240</v>
      </c>
      <c r="F2759" s="5">
        <v>1.73</v>
      </c>
      <c r="G2759" s="5">
        <f t="shared" si="1522"/>
        <v>1.73</v>
      </c>
      <c r="H2759" s="6">
        <f t="shared" si="1516"/>
        <v>2.3506181632322232</v>
      </c>
      <c r="I2759" s="6">
        <f t="shared" si="1532"/>
        <v>9.7942423468009299E-3</v>
      </c>
      <c r="J2759" s="6">
        <f t="shared" si="1528"/>
        <v>257.41148178465801</v>
      </c>
      <c r="K2759" s="6">
        <f t="shared" si="1529"/>
        <v>207.34578693542213</v>
      </c>
      <c r="L2759" s="6">
        <f t="shared" si="1530"/>
        <v>87.720283911631199</v>
      </c>
      <c r="M2759" s="6">
        <f t="shared" si="1527"/>
        <v>552.47755263171132</v>
      </c>
      <c r="N2759" s="6">
        <f t="shared" si="1531"/>
        <v>539.27547821014934</v>
      </c>
      <c r="O2759" s="6">
        <f t="shared" si="1517"/>
        <v>0.50409748516162189</v>
      </c>
      <c r="P2759" s="6">
        <f t="shared" si="1518"/>
        <v>0.41469157387084427</v>
      </c>
      <c r="Q2759" s="6">
        <f t="shared" si="1519"/>
        <v>0.16813054416395981</v>
      </c>
      <c r="R2759" s="6">
        <f t="shared" si="1520"/>
        <v>1.0869196031964259</v>
      </c>
      <c r="S2759" s="6">
        <f t="shared" si="1521"/>
        <v>1.056081144828209</v>
      </c>
      <c r="T2759" s="6"/>
      <c r="U2759" s="6"/>
      <c r="V2759" s="6"/>
      <c r="W2759" s="6"/>
      <c r="X2759" s="4"/>
      <c r="Y2759" s="4"/>
      <c r="Z2759" s="4"/>
      <c r="AA2759" s="4"/>
    </row>
    <row r="2760" spans="1:27" x14ac:dyDescent="0.2">
      <c r="A2760" s="5">
        <v>2015</v>
      </c>
      <c r="B2760" s="5" t="s">
        <v>31</v>
      </c>
      <c r="C2760" s="5">
        <v>1</v>
      </c>
      <c r="D2760" s="5">
        <v>240</v>
      </c>
      <c r="F2760" s="5">
        <v>1.74</v>
      </c>
      <c r="G2760" s="5">
        <f t="shared" si="1522"/>
        <v>1.74</v>
      </c>
      <c r="H2760" s="6">
        <f t="shared" si="1516"/>
        <v>2.3778714795021143</v>
      </c>
      <c r="I2760" s="6">
        <f t="shared" si="1532"/>
        <v>9.9077978312588095E-3</v>
      </c>
      <c r="J2760" s="6">
        <f t="shared" si="1528"/>
        <v>260.54606559316147</v>
      </c>
      <c r="K2760" s="6">
        <f t="shared" si="1529"/>
        <v>209.73768696903608</v>
      </c>
      <c r="L2760" s="6">
        <f t="shared" si="1530"/>
        <v>88.436075807265325</v>
      </c>
      <c r="M2760" s="6">
        <f t="shared" si="1527"/>
        <v>558.7198283694629</v>
      </c>
      <c r="N2760" s="6">
        <f t="shared" si="1531"/>
        <v>545.55933881839417</v>
      </c>
      <c r="O2760" s="6">
        <f t="shared" si="1517"/>
        <v>0.51023604511994114</v>
      </c>
      <c r="P2760" s="6">
        <f t="shared" si="1518"/>
        <v>0.4194753739380721</v>
      </c>
      <c r="Q2760" s="6">
        <f t="shared" si="1519"/>
        <v>0.1695024786305919</v>
      </c>
      <c r="R2760" s="6">
        <f t="shared" si="1520"/>
        <v>1.0992138976886052</v>
      </c>
      <c r="S2760" s="6">
        <f t="shared" si="1521"/>
        <v>1.0683870385193552</v>
      </c>
      <c r="T2760" s="6"/>
      <c r="U2760" s="6"/>
      <c r="V2760" s="6"/>
      <c r="W2760" s="6"/>
      <c r="X2760" s="4"/>
      <c r="Y2760" s="4"/>
      <c r="Z2760" s="4"/>
      <c r="AA2760" s="4"/>
    </row>
    <row r="2761" spans="1:27" x14ac:dyDescent="0.2">
      <c r="A2761" s="5">
        <v>2015</v>
      </c>
      <c r="B2761" s="5" t="s">
        <v>31</v>
      </c>
      <c r="C2761" s="5">
        <v>1</v>
      </c>
      <c r="D2761" s="5">
        <v>240</v>
      </c>
      <c r="F2761" s="5">
        <v>1.75</v>
      </c>
      <c r="G2761" s="5">
        <f t="shared" si="1522"/>
        <v>1.75</v>
      </c>
      <c r="H2761" s="6">
        <f t="shared" si="1516"/>
        <v>2.4052818754046852</v>
      </c>
      <c r="I2761" s="6">
        <f t="shared" si="1532"/>
        <v>1.0022007814186188E-2</v>
      </c>
      <c r="J2761" s="6">
        <f t="shared" si="1528"/>
        <v>263.7005285555303</v>
      </c>
      <c r="K2761" s="6">
        <f t="shared" si="1529"/>
        <v>212.14323491613226</v>
      </c>
      <c r="L2761" s="6">
        <f t="shared" si="1530"/>
        <v>89.153556335064692</v>
      </c>
      <c r="M2761" s="6">
        <f t="shared" si="1527"/>
        <v>564.99731980672721</v>
      </c>
      <c r="N2761" s="6">
        <f t="shared" si="1531"/>
        <v>551.87978087675003</v>
      </c>
      <c r="O2761" s="6">
        <f t="shared" si="1517"/>
        <v>0.51641353508791343</v>
      </c>
      <c r="P2761" s="6">
        <f t="shared" si="1518"/>
        <v>0.42428646983226448</v>
      </c>
      <c r="Q2761" s="6">
        <f t="shared" si="1519"/>
        <v>0.17087764964220734</v>
      </c>
      <c r="R2761" s="6">
        <f t="shared" si="1520"/>
        <v>1.1115776545623852</v>
      </c>
      <c r="S2761" s="6">
        <f t="shared" si="1521"/>
        <v>1.0807645708836353</v>
      </c>
      <c r="T2761" s="6"/>
      <c r="U2761" s="6"/>
      <c r="V2761" s="6"/>
      <c r="W2761" s="6"/>
      <c r="X2761" s="4"/>
      <c r="Y2761" s="4"/>
      <c r="Z2761" s="4"/>
      <c r="AA2761" s="4"/>
    </row>
    <row r="2762" spans="1:27" x14ac:dyDescent="0.2">
      <c r="A2762" s="5">
        <v>2015</v>
      </c>
      <c r="B2762" s="5" t="s">
        <v>31</v>
      </c>
      <c r="C2762" s="5">
        <v>1</v>
      </c>
      <c r="D2762" s="5">
        <v>240</v>
      </c>
      <c r="F2762" s="5">
        <v>1.82</v>
      </c>
      <c r="G2762" s="5">
        <f t="shared" si="1522"/>
        <v>1.82</v>
      </c>
      <c r="H2762" s="6">
        <f t="shared" si="1516"/>
        <v>2.6015528764377081</v>
      </c>
      <c r="I2762" s="6">
        <f t="shared" si="1532"/>
        <v>1.0839803651823783E-2</v>
      </c>
      <c r="J2762" s="6">
        <f t="shared" si="1528"/>
        <v>286.3393355284507</v>
      </c>
      <c r="K2762" s="6">
        <f t="shared" si="1529"/>
        <v>229.36414698768124</v>
      </c>
      <c r="L2762" s="6">
        <f t="shared" si="1530"/>
        <v>94.222729345666536</v>
      </c>
      <c r="M2762" s="6">
        <f t="shared" si="1527"/>
        <v>609.92621186179849</v>
      </c>
      <c r="N2762" s="6">
        <f t="shared" si="1531"/>
        <v>597.14733051537837</v>
      </c>
      <c r="O2762" s="6">
        <f t="shared" si="1517"/>
        <v>0.56074786540988264</v>
      </c>
      <c r="P2762" s="6">
        <f t="shared" si="1518"/>
        <v>0.45872829397536241</v>
      </c>
      <c r="Q2762" s="6">
        <f t="shared" si="1519"/>
        <v>0.1805935645791942</v>
      </c>
      <c r="R2762" s="6">
        <f t="shared" si="1520"/>
        <v>1.2000697239644393</v>
      </c>
      <c r="S2762" s="6">
        <f t="shared" si="1521"/>
        <v>1.1694135222592825</v>
      </c>
      <c r="T2762" s="6"/>
      <c r="U2762" s="6"/>
      <c r="V2762" s="6"/>
      <c r="W2762" s="6"/>
      <c r="X2762" s="4"/>
      <c r="Y2762" s="4"/>
      <c r="Z2762" s="4"/>
      <c r="AA2762" s="4"/>
    </row>
    <row r="2763" spans="1:27" x14ac:dyDescent="0.2">
      <c r="A2763" s="5">
        <v>2015</v>
      </c>
      <c r="B2763" s="5" t="s">
        <v>31</v>
      </c>
      <c r="C2763" s="5">
        <v>1</v>
      </c>
      <c r="D2763" s="5">
        <v>240</v>
      </c>
      <c r="F2763" s="5">
        <v>2.19</v>
      </c>
      <c r="G2763" s="5">
        <f t="shared" si="1522"/>
        <v>2.19</v>
      </c>
      <c r="H2763" s="6">
        <f t="shared" ref="H2763:H2826" si="1533">PI()*(G2763/2)^2</f>
        <v>3.7668481314705016</v>
      </c>
      <c r="I2763" s="6">
        <f t="shared" si="1532"/>
        <v>1.5695200547793758E-2</v>
      </c>
      <c r="J2763" s="6">
        <f t="shared" si="1528"/>
        <v>422.34148168382927</v>
      </c>
      <c r="K2763" s="6">
        <f t="shared" si="1529"/>
        <v>331.48757810909257</v>
      </c>
      <c r="L2763" s="6">
        <f t="shared" si="1530"/>
        <v>122.31542400751756</v>
      </c>
      <c r="M2763" s="6">
        <f t="shared" si="1527"/>
        <v>876.14448380043939</v>
      </c>
      <c r="N2763" s="6">
        <f t="shared" si="1531"/>
        <v>866.22492513835994</v>
      </c>
      <c r="O2763" s="6">
        <f t="shared" ref="O2763:O2826" si="1534">(J2763*0.47)/D2763</f>
        <v>0.82708540163083222</v>
      </c>
      <c r="P2763" s="6">
        <f t="shared" ref="P2763:P2826" si="1535">(K2763*0.48)/D2763</f>
        <v>0.66297515621818504</v>
      </c>
      <c r="Q2763" s="6">
        <f t="shared" ref="Q2763:Q2826" si="1536">(L2763*0.46)/D2763</f>
        <v>0.23443789601440868</v>
      </c>
      <c r="R2763" s="6">
        <f t="shared" ref="R2763:R2826" si="1537">SUM(O2763:Q2763)</f>
        <v>1.724498453863426</v>
      </c>
      <c r="S2763" s="6">
        <f t="shared" ref="S2763:S2826" si="1538">(N2763*0.47)/D2763</f>
        <v>1.6963571450626214</v>
      </c>
      <c r="T2763" s="6"/>
      <c r="U2763" s="6"/>
      <c r="V2763" s="6"/>
      <c r="W2763" s="6"/>
      <c r="X2763" s="4"/>
      <c r="Y2763" s="4"/>
      <c r="Z2763" s="4"/>
      <c r="AA2763" s="4"/>
    </row>
    <row r="2764" spans="1:27" x14ac:dyDescent="0.2">
      <c r="A2764" s="5">
        <v>2015</v>
      </c>
      <c r="B2764" s="5" t="s">
        <v>31</v>
      </c>
      <c r="C2764" s="5">
        <v>1</v>
      </c>
      <c r="D2764" s="5">
        <v>240</v>
      </c>
      <c r="F2764" s="5">
        <v>2.2999999999999998</v>
      </c>
      <c r="G2764" s="5">
        <f t="shared" si="1522"/>
        <v>2.2999999999999998</v>
      </c>
      <c r="H2764" s="6">
        <f t="shared" si="1533"/>
        <v>4.1547562843725006</v>
      </c>
      <c r="I2764" s="6">
        <f t="shared" si="1532"/>
        <v>1.7311484518218751E-2</v>
      </c>
      <c r="J2764" s="6">
        <f t="shared" si="1528"/>
        <v>468.12254093041702</v>
      </c>
      <c r="K2764" s="6">
        <f t="shared" si="1529"/>
        <v>365.44486497106425</v>
      </c>
      <c r="L2764" s="6">
        <f t="shared" si="1530"/>
        <v>131.06637017402932</v>
      </c>
      <c r="M2764" s="6">
        <f t="shared" si="1527"/>
        <v>964.63377607551058</v>
      </c>
      <c r="N2764" s="6">
        <f t="shared" si="1531"/>
        <v>955.89668549005148</v>
      </c>
      <c r="O2764" s="6">
        <f t="shared" si="1534"/>
        <v>0.91673997598873325</v>
      </c>
      <c r="P2764" s="6">
        <f t="shared" si="1535"/>
        <v>0.73088972994212853</v>
      </c>
      <c r="Q2764" s="6">
        <f t="shared" si="1536"/>
        <v>0.25121054283355621</v>
      </c>
      <c r="R2764" s="6">
        <f t="shared" si="1537"/>
        <v>1.898840248764418</v>
      </c>
      <c r="S2764" s="6">
        <f t="shared" si="1538"/>
        <v>1.8719643424180175</v>
      </c>
      <c r="T2764" s="6"/>
      <c r="U2764" s="6"/>
      <c r="V2764" s="6"/>
      <c r="W2764" s="6"/>
      <c r="X2764" s="4"/>
      <c r="Y2764" s="4"/>
      <c r="Z2764" s="4"/>
      <c r="AA2764" s="4"/>
    </row>
    <row r="2765" spans="1:27" x14ac:dyDescent="0.2">
      <c r="A2765" s="5">
        <v>2015</v>
      </c>
      <c r="B2765" s="5" t="s">
        <v>31</v>
      </c>
      <c r="C2765" s="5">
        <v>1</v>
      </c>
      <c r="D2765" s="5">
        <v>240</v>
      </c>
      <c r="F2765" s="5">
        <v>2.37</v>
      </c>
      <c r="G2765" s="5">
        <f t="shared" si="1522"/>
        <v>2.37</v>
      </c>
      <c r="H2765" s="6">
        <f t="shared" si="1533"/>
        <v>4.4115029439871272</v>
      </c>
      <c r="I2765" s="6">
        <f t="shared" si="1532"/>
        <v>1.8381262266613029E-2</v>
      </c>
      <c r="J2765" s="6">
        <f t="shared" si="1528"/>
        <v>498.54300220628659</v>
      </c>
      <c r="K2765" s="6">
        <f t="shared" si="1529"/>
        <v>387.9115212799764</v>
      </c>
      <c r="L2765" s="6">
        <f t="shared" si="1530"/>
        <v>136.72571119566621</v>
      </c>
      <c r="M2765" s="6">
        <f t="shared" si="1527"/>
        <v>1023.1802346819293</v>
      </c>
      <c r="N2765" s="6">
        <f t="shared" si="1531"/>
        <v>1015.2714664901683</v>
      </c>
      <c r="O2765" s="6">
        <f t="shared" si="1534"/>
        <v>0.97631337932064455</v>
      </c>
      <c r="P2765" s="6">
        <f t="shared" si="1535"/>
        <v>0.77582304255995282</v>
      </c>
      <c r="Q2765" s="6">
        <f t="shared" si="1536"/>
        <v>0.2620576131250269</v>
      </c>
      <c r="R2765" s="6">
        <f t="shared" si="1537"/>
        <v>2.014194035005624</v>
      </c>
      <c r="S2765" s="6">
        <f t="shared" si="1538"/>
        <v>1.9882399552099128</v>
      </c>
      <c r="T2765" s="6"/>
      <c r="U2765" s="6"/>
      <c r="V2765" s="6"/>
      <c r="W2765" s="6"/>
      <c r="X2765" s="4"/>
      <c r="Y2765" s="4"/>
      <c r="Z2765" s="4"/>
      <c r="AA2765" s="4"/>
    </row>
    <row r="2766" spans="1:27" x14ac:dyDescent="0.2">
      <c r="A2766" s="5">
        <v>2015</v>
      </c>
      <c r="B2766" s="5" t="s">
        <v>31</v>
      </c>
      <c r="C2766" s="5">
        <v>1</v>
      </c>
      <c r="D2766" s="5">
        <v>240</v>
      </c>
      <c r="F2766" s="5">
        <v>2.4500000000000002</v>
      </c>
      <c r="G2766" s="5">
        <f t="shared" si="1522"/>
        <v>2.4500000000000002</v>
      </c>
      <c r="H2766" s="6">
        <f t="shared" si="1533"/>
        <v>4.7143524757931843</v>
      </c>
      <c r="I2766" s="6">
        <f t="shared" si="1532"/>
        <v>1.9643135315804933E-2</v>
      </c>
      <c r="J2766" s="6">
        <f t="shared" si="1528"/>
        <v>534.5395887695347</v>
      </c>
      <c r="K2766" s="6">
        <f t="shared" si="1529"/>
        <v>414.4040374609711</v>
      </c>
      <c r="L2766" s="6">
        <f t="shared" si="1530"/>
        <v>143.27789823893096</v>
      </c>
      <c r="M2766" s="6">
        <f t="shared" si="1527"/>
        <v>1092.2215244694366</v>
      </c>
      <c r="N2766" s="6">
        <f t="shared" si="1531"/>
        <v>1085.3300680535945</v>
      </c>
      <c r="O2766" s="6">
        <f t="shared" si="1534"/>
        <v>1.046806694673672</v>
      </c>
      <c r="P2766" s="6">
        <f t="shared" si="1535"/>
        <v>0.82880807492194219</v>
      </c>
      <c r="Q2766" s="6">
        <f t="shared" si="1536"/>
        <v>0.27461597162461771</v>
      </c>
      <c r="R2766" s="6">
        <f t="shared" si="1537"/>
        <v>2.1502307412202319</v>
      </c>
      <c r="S2766" s="6">
        <f t="shared" si="1538"/>
        <v>2.125438049938289</v>
      </c>
      <c r="T2766" s="6"/>
      <c r="U2766" s="6"/>
      <c r="V2766" s="6"/>
      <c r="W2766" s="6"/>
      <c r="X2766" s="4"/>
      <c r="Y2766" s="4"/>
      <c r="Z2766" s="4"/>
      <c r="AA2766" s="4"/>
    </row>
    <row r="2767" spans="1:27" x14ac:dyDescent="0.2">
      <c r="A2767" s="5">
        <v>2015</v>
      </c>
      <c r="B2767" s="5" t="s">
        <v>31</v>
      </c>
      <c r="C2767" s="5">
        <v>1</v>
      </c>
      <c r="D2767" s="5">
        <v>240</v>
      </c>
      <c r="F2767" s="5">
        <v>2.67</v>
      </c>
      <c r="G2767" s="5">
        <f t="shared" si="1522"/>
        <v>2.67</v>
      </c>
      <c r="H2767" s="6">
        <f t="shared" si="1533"/>
        <v>5.5990249670440688</v>
      </c>
      <c r="I2767" s="6">
        <f t="shared" si="1532"/>
        <v>2.3329270696016955E-2</v>
      </c>
      <c r="J2767" s="6">
        <f t="shared" si="1528"/>
        <v>640.33132335571554</v>
      </c>
      <c r="K2767" s="6">
        <f t="shared" si="1529"/>
        <v>491.74605016621047</v>
      </c>
      <c r="L2767" s="6">
        <f t="shared" si="1530"/>
        <v>161.74687612534339</v>
      </c>
      <c r="M2767" s="6">
        <f t="shared" si="1527"/>
        <v>1293.8242496472692</v>
      </c>
      <c r="N2767" s="6">
        <f t="shared" si="1531"/>
        <v>1290.1067296412361</v>
      </c>
      <c r="O2767" s="6">
        <f t="shared" si="1534"/>
        <v>1.2539821749049429</v>
      </c>
      <c r="P2767" s="6">
        <f t="shared" si="1535"/>
        <v>0.98349210033242096</v>
      </c>
      <c r="Q2767" s="6">
        <f t="shared" si="1536"/>
        <v>0.31001484590690814</v>
      </c>
      <c r="R2767" s="6">
        <f t="shared" si="1537"/>
        <v>2.5474891211442721</v>
      </c>
      <c r="S2767" s="6">
        <f t="shared" si="1538"/>
        <v>2.5264590122140875</v>
      </c>
      <c r="T2767" s="6"/>
      <c r="U2767" s="6"/>
      <c r="V2767" s="6"/>
      <c r="W2767" s="6"/>
      <c r="X2767" s="4"/>
      <c r="Y2767" s="4"/>
      <c r="Z2767" s="4"/>
      <c r="AA2767" s="4"/>
    </row>
    <row r="2768" spans="1:27" x14ac:dyDescent="0.2">
      <c r="A2768" s="5">
        <v>2015</v>
      </c>
      <c r="B2768" s="5" t="s">
        <v>31</v>
      </c>
      <c r="C2768" s="5">
        <v>1</v>
      </c>
      <c r="D2768" s="5">
        <v>240</v>
      </c>
      <c r="F2768" s="5">
        <v>2.68</v>
      </c>
      <c r="G2768" s="5">
        <f t="shared" si="1522"/>
        <v>2.68</v>
      </c>
      <c r="H2768" s="6">
        <f t="shared" si="1533"/>
        <v>5.6410437687858339</v>
      </c>
      <c r="I2768" s="6">
        <f t="shared" si="1532"/>
        <v>2.3504349036607641E-2</v>
      </c>
      <c r="J2768" s="6">
        <f t="shared" si="1528"/>
        <v>645.37801285814567</v>
      </c>
      <c r="K2768" s="6">
        <f t="shared" si="1529"/>
        <v>495.41791843817208</v>
      </c>
      <c r="L2768" s="6">
        <f t="shared" si="1530"/>
        <v>162.60170036194904</v>
      </c>
      <c r="M2768" s="6">
        <f t="shared" si="1527"/>
        <v>1303.3976316582668</v>
      </c>
      <c r="N2768" s="6">
        <f t="shared" si="1531"/>
        <v>1299.8371385088869</v>
      </c>
      <c r="O2768" s="6">
        <f t="shared" si="1534"/>
        <v>1.2638652751805353</v>
      </c>
      <c r="P2768" s="6">
        <f t="shared" si="1535"/>
        <v>0.99083583687634413</v>
      </c>
      <c r="Q2768" s="6">
        <f t="shared" si="1536"/>
        <v>0.31165325902706903</v>
      </c>
      <c r="R2768" s="6">
        <f t="shared" si="1537"/>
        <v>2.566354371083948</v>
      </c>
      <c r="S2768" s="6">
        <f t="shared" si="1538"/>
        <v>2.5455143962465701</v>
      </c>
      <c r="T2768" s="6"/>
      <c r="U2768" s="6"/>
      <c r="V2768" s="6"/>
      <c r="W2768" s="6"/>
      <c r="X2768" s="4"/>
      <c r="Y2768" s="4"/>
      <c r="Z2768" s="4"/>
      <c r="AA2768" s="4"/>
    </row>
    <row r="2769" spans="1:27" x14ac:dyDescent="0.2">
      <c r="A2769" s="5">
        <v>2015</v>
      </c>
      <c r="B2769" s="5" t="s">
        <v>31</v>
      </c>
      <c r="C2769" s="5">
        <v>1</v>
      </c>
      <c r="D2769" s="5">
        <v>240</v>
      </c>
      <c r="F2769" s="5">
        <v>2.7</v>
      </c>
      <c r="G2769" s="5">
        <f t="shared" si="1522"/>
        <v>2.7</v>
      </c>
      <c r="H2769" s="6">
        <f t="shared" si="1533"/>
        <v>5.7255526111673989</v>
      </c>
      <c r="I2769" s="6">
        <f t="shared" si="1532"/>
        <v>2.3856469213197496E-2</v>
      </c>
      <c r="J2769" s="6">
        <f t="shared" si="1528"/>
        <v>655.53366943747506</v>
      </c>
      <c r="K2769" s="6">
        <f t="shared" si="1529"/>
        <v>502.80242174817982</v>
      </c>
      <c r="L2769" s="6">
        <f t="shared" si="1530"/>
        <v>164.31527223272099</v>
      </c>
      <c r="M2769" s="6">
        <f t="shared" si="1527"/>
        <v>1322.6513634183757</v>
      </c>
      <c r="N2769" s="6">
        <f t="shared" si="1531"/>
        <v>1319.4081770104392</v>
      </c>
      <c r="O2769" s="6">
        <f t="shared" si="1534"/>
        <v>1.283753435981722</v>
      </c>
      <c r="P2769" s="6">
        <f t="shared" si="1535"/>
        <v>1.0056048434963596</v>
      </c>
      <c r="Q2769" s="6">
        <f t="shared" si="1536"/>
        <v>0.31493760511271524</v>
      </c>
      <c r="R2769" s="6">
        <f t="shared" si="1537"/>
        <v>2.6042958845907966</v>
      </c>
      <c r="S2769" s="6">
        <f t="shared" si="1538"/>
        <v>2.5838410133121101</v>
      </c>
      <c r="T2769" s="6"/>
      <c r="U2769" s="6"/>
      <c r="V2769" s="6"/>
      <c r="W2769" s="6"/>
      <c r="X2769" s="4"/>
      <c r="Y2769" s="4"/>
      <c r="Z2769" s="4"/>
      <c r="AA2769" s="4"/>
    </row>
    <row r="2770" spans="1:27" x14ac:dyDescent="0.2">
      <c r="A2770" s="5">
        <v>2015</v>
      </c>
      <c r="B2770" s="5" t="s">
        <v>31</v>
      </c>
      <c r="C2770" s="5">
        <v>1</v>
      </c>
      <c r="D2770" s="5">
        <v>240</v>
      </c>
      <c r="F2770" s="5">
        <v>2.74</v>
      </c>
      <c r="G2770" s="5">
        <f t="shared" si="1522"/>
        <v>2.74</v>
      </c>
      <c r="H2770" s="6">
        <f t="shared" si="1533"/>
        <v>5.8964552515226831</v>
      </c>
      <c r="I2770" s="6">
        <f t="shared" si="1532"/>
        <v>2.456856354801118E-2</v>
      </c>
      <c r="J2770" s="6">
        <f t="shared" si="1528"/>
        <v>676.09430849121156</v>
      </c>
      <c r="K2770" s="6">
        <f t="shared" si="1529"/>
        <v>517.73448132771898</v>
      </c>
      <c r="L2770" s="6">
        <f t="shared" si="1530"/>
        <v>167.7580297178126</v>
      </c>
      <c r="M2770" s="6">
        <f t="shared" si="1527"/>
        <v>1361.5868195367432</v>
      </c>
      <c r="N2770" s="6">
        <f t="shared" si="1531"/>
        <v>1358.9911752176142</v>
      </c>
      <c r="O2770" s="6">
        <f t="shared" si="1534"/>
        <v>1.3240180207952892</v>
      </c>
      <c r="P2770" s="6">
        <f t="shared" si="1535"/>
        <v>1.0354689626554381</v>
      </c>
      <c r="Q2770" s="6">
        <f t="shared" si="1536"/>
        <v>0.32153622362580753</v>
      </c>
      <c r="R2770" s="6">
        <f t="shared" si="1537"/>
        <v>2.6810232070765352</v>
      </c>
      <c r="S2770" s="6">
        <f t="shared" si="1538"/>
        <v>2.6613577181344947</v>
      </c>
      <c r="T2770" s="6"/>
      <c r="U2770" s="6"/>
      <c r="V2770" s="6"/>
      <c r="W2770" s="6"/>
      <c r="X2770" s="4"/>
      <c r="Y2770" s="4"/>
      <c r="Z2770" s="4"/>
      <c r="AA2770" s="4"/>
    </row>
    <row r="2771" spans="1:27" x14ac:dyDescent="0.2">
      <c r="A2771" s="5">
        <v>2015</v>
      </c>
      <c r="B2771" s="5" t="s">
        <v>31</v>
      </c>
      <c r="C2771" s="5">
        <v>1</v>
      </c>
      <c r="D2771" s="5">
        <v>240</v>
      </c>
      <c r="F2771" s="5">
        <v>2.98</v>
      </c>
      <c r="G2771" s="5">
        <f t="shared" si="1522"/>
        <v>2.98</v>
      </c>
      <c r="H2771" s="6">
        <f t="shared" si="1533"/>
        <v>6.9746498502346999</v>
      </c>
      <c r="I2771" s="6">
        <f t="shared" si="1532"/>
        <v>2.9061041042644582E-2</v>
      </c>
      <c r="J2771" s="6">
        <f t="shared" si="1528"/>
        <v>806.4644959061261</v>
      </c>
      <c r="K2771" s="6">
        <f t="shared" si="1529"/>
        <v>611.89067624405925</v>
      </c>
      <c r="L2771" s="6">
        <f t="shared" si="1530"/>
        <v>188.84259319962061</v>
      </c>
      <c r="M2771" s="6">
        <f t="shared" si="1527"/>
        <v>1607.1977653498059</v>
      </c>
      <c r="N2771" s="6">
        <f t="shared" si="1531"/>
        <v>1608.8394098440658</v>
      </c>
      <c r="O2771" s="6">
        <f t="shared" si="1534"/>
        <v>1.5793263044828303</v>
      </c>
      <c r="P2771" s="6">
        <f t="shared" si="1535"/>
        <v>1.2237813524881185</v>
      </c>
      <c r="Q2771" s="6">
        <f t="shared" si="1536"/>
        <v>0.36194830363260616</v>
      </c>
      <c r="R2771" s="6">
        <f t="shared" si="1537"/>
        <v>3.1650559606035547</v>
      </c>
      <c r="S2771" s="6">
        <f t="shared" si="1538"/>
        <v>3.1506438442779623</v>
      </c>
      <c r="T2771" s="6"/>
      <c r="U2771" s="6"/>
      <c r="V2771" s="6"/>
      <c r="W2771" s="6"/>
      <c r="X2771" s="4"/>
      <c r="Y2771" s="4"/>
      <c r="Z2771" s="4"/>
      <c r="AA2771" s="4"/>
    </row>
    <row r="2772" spans="1:27" x14ac:dyDescent="0.2">
      <c r="A2772" s="5">
        <v>2015</v>
      </c>
      <c r="B2772" s="5" t="s">
        <v>31</v>
      </c>
      <c r="C2772" s="5">
        <v>1</v>
      </c>
      <c r="D2772" s="5">
        <v>240</v>
      </c>
      <c r="F2772" s="5">
        <v>3.01</v>
      </c>
      <c r="G2772" s="5">
        <f t="shared" si="1522"/>
        <v>3.01</v>
      </c>
      <c r="H2772" s="6">
        <f t="shared" si="1533"/>
        <v>7.1157859001972197</v>
      </c>
      <c r="I2772" s="6">
        <f t="shared" si="1532"/>
        <v>2.9649107917488416E-2</v>
      </c>
      <c r="J2772" s="6">
        <f t="shared" si="1528"/>
        <v>823.60834584368638</v>
      </c>
      <c r="K2772" s="6">
        <f t="shared" si="1529"/>
        <v>624.21010702531782</v>
      </c>
      <c r="L2772" s="6">
        <f t="shared" si="1530"/>
        <v>191.52866520347226</v>
      </c>
      <c r="M2772" s="6">
        <f t="shared" si="1527"/>
        <v>1639.3471180724764</v>
      </c>
      <c r="N2772" s="6">
        <f t="shared" si="1531"/>
        <v>1641.5596234953841</v>
      </c>
      <c r="O2772" s="6">
        <f t="shared" si="1534"/>
        <v>1.6128996772772191</v>
      </c>
      <c r="P2772" s="6">
        <f t="shared" si="1535"/>
        <v>1.2484202140506357</v>
      </c>
      <c r="Q2772" s="6">
        <f t="shared" si="1536"/>
        <v>0.36709660830665514</v>
      </c>
      <c r="R2772" s="6">
        <f t="shared" si="1537"/>
        <v>3.2284164996345099</v>
      </c>
      <c r="S2772" s="6">
        <f t="shared" si="1538"/>
        <v>3.2147209293451269</v>
      </c>
      <c r="T2772" s="6"/>
      <c r="U2772" s="6"/>
      <c r="V2772" s="6"/>
      <c r="W2772" s="6"/>
      <c r="X2772" s="4"/>
      <c r="Y2772" s="4"/>
      <c r="Z2772" s="4"/>
      <c r="AA2772" s="4"/>
    </row>
    <row r="2773" spans="1:27" x14ac:dyDescent="0.2">
      <c r="A2773" s="5">
        <v>2015</v>
      </c>
      <c r="B2773" s="5" t="s">
        <v>31</v>
      </c>
      <c r="C2773" s="5">
        <v>1</v>
      </c>
      <c r="D2773" s="5">
        <v>240</v>
      </c>
      <c r="F2773" s="5">
        <v>3.16</v>
      </c>
      <c r="G2773" s="5">
        <f t="shared" si="1522"/>
        <v>3.16</v>
      </c>
      <c r="H2773" s="6">
        <f t="shared" si="1533"/>
        <v>7.8426719004215606</v>
      </c>
      <c r="I2773" s="6">
        <f t="shared" si="1532"/>
        <v>3.2677799585089838E-2</v>
      </c>
      <c r="J2773" s="6">
        <f t="shared" si="1528"/>
        <v>912.16619153421811</v>
      </c>
      <c r="K2773" s="6">
        <f t="shared" si="1529"/>
        <v>687.63941872867485</v>
      </c>
      <c r="L2773" s="6">
        <f t="shared" si="1530"/>
        <v>205.12274027679706</v>
      </c>
      <c r="M2773" s="6">
        <f t="shared" si="1527"/>
        <v>1804.92835053969</v>
      </c>
      <c r="N2773" s="6">
        <f t="shared" si="1531"/>
        <v>1810.1269791296563</v>
      </c>
      <c r="O2773" s="6">
        <f t="shared" si="1534"/>
        <v>1.7863254584211772</v>
      </c>
      <c r="P2773" s="6">
        <f t="shared" si="1535"/>
        <v>1.3752788374573497</v>
      </c>
      <c r="Q2773" s="6">
        <f t="shared" si="1536"/>
        <v>0.39315191886386103</v>
      </c>
      <c r="R2773" s="6">
        <f t="shared" si="1537"/>
        <v>3.5547562147423877</v>
      </c>
      <c r="S2773" s="6">
        <f t="shared" si="1538"/>
        <v>3.5448320007955769</v>
      </c>
      <c r="T2773" s="6"/>
      <c r="U2773" s="6"/>
      <c r="V2773" s="6"/>
      <c r="W2773" s="6"/>
      <c r="X2773" s="4"/>
      <c r="Y2773" s="4"/>
      <c r="Z2773" s="4"/>
      <c r="AA2773" s="4"/>
    </row>
    <row r="2774" spans="1:27" x14ac:dyDescent="0.2">
      <c r="A2774" s="5">
        <v>2015</v>
      </c>
      <c r="B2774" s="5" t="s">
        <v>31</v>
      </c>
      <c r="C2774" s="5">
        <v>1</v>
      </c>
      <c r="D2774" s="5">
        <v>240</v>
      </c>
      <c r="F2774" s="5">
        <v>3.3</v>
      </c>
      <c r="G2774" s="5">
        <f t="shared" si="1522"/>
        <v>3.3</v>
      </c>
      <c r="H2774" s="6">
        <f t="shared" si="1533"/>
        <v>8.55298599939821</v>
      </c>
      <c r="I2774" s="6">
        <f t="shared" si="1532"/>
        <v>3.5637441664159206E-2</v>
      </c>
      <c r="J2774" s="6">
        <f t="shared" si="1528"/>
        <v>999.10325020544394</v>
      </c>
      <c r="K2774" s="6">
        <f t="shared" si="1529"/>
        <v>749.59418782936393</v>
      </c>
      <c r="L2774" s="6">
        <f t="shared" si="1530"/>
        <v>218.0518011810851</v>
      </c>
      <c r="M2774" s="6">
        <f t="shared" si="1527"/>
        <v>1966.7492392158929</v>
      </c>
      <c r="N2774" s="6">
        <f t="shared" si="1531"/>
        <v>1974.9268964025009</v>
      </c>
      <c r="O2774" s="6">
        <f t="shared" si="1534"/>
        <v>1.9565771983189941</v>
      </c>
      <c r="P2774" s="6">
        <f t="shared" si="1535"/>
        <v>1.4991883756587279</v>
      </c>
      <c r="Q2774" s="6">
        <f t="shared" si="1536"/>
        <v>0.41793261893041311</v>
      </c>
      <c r="R2774" s="6">
        <f t="shared" si="1537"/>
        <v>3.8736981929081349</v>
      </c>
      <c r="S2774" s="6">
        <f t="shared" si="1538"/>
        <v>3.867565172121564</v>
      </c>
      <c r="T2774" s="6"/>
      <c r="U2774" s="6"/>
      <c r="V2774" s="6"/>
      <c r="W2774" s="6"/>
      <c r="X2774" s="4"/>
      <c r="Y2774" s="4"/>
      <c r="Z2774" s="4"/>
      <c r="AA2774" s="4"/>
    </row>
    <row r="2775" spans="1:27" x14ac:dyDescent="0.2">
      <c r="A2775" s="5">
        <v>2015</v>
      </c>
      <c r="B2775" s="5" t="s">
        <v>31</v>
      </c>
      <c r="C2775" s="5">
        <v>1</v>
      </c>
      <c r="D2775" s="5">
        <v>240</v>
      </c>
      <c r="F2775" s="5">
        <v>3.49</v>
      </c>
      <c r="G2775" s="5">
        <f t="shared" ref="G2775:G2838" si="1539">E2775+F2775</f>
        <v>3.49</v>
      </c>
      <c r="H2775" s="6">
        <f t="shared" si="1533"/>
        <v>9.5662281699972613</v>
      </c>
      <c r="I2775" s="6">
        <f t="shared" si="1532"/>
        <v>3.9859284041655257E-2</v>
      </c>
      <c r="J2775" s="6">
        <f t="shared" si="1528"/>
        <v>1123.7365188331873</v>
      </c>
      <c r="K2775" s="6">
        <f t="shared" si="1529"/>
        <v>837.92677835880545</v>
      </c>
      <c r="L2775" s="6">
        <f t="shared" si="1530"/>
        <v>235.96026499262763</v>
      </c>
      <c r="M2775" s="6">
        <f t="shared" si="1527"/>
        <v>2197.6235621846204</v>
      </c>
      <c r="N2775" s="6">
        <f t="shared" si="1531"/>
        <v>2210.1264063767835</v>
      </c>
      <c r="O2775" s="6">
        <f t="shared" si="1534"/>
        <v>2.2006506827149916</v>
      </c>
      <c r="P2775" s="6">
        <f t="shared" si="1535"/>
        <v>1.6758535567176109</v>
      </c>
      <c r="Q2775" s="6">
        <f t="shared" si="1536"/>
        <v>0.452257174569203</v>
      </c>
      <c r="R2775" s="6">
        <f t="shared" si="1537"/>
        <v>4.3287614140018054</v>
      </c>
      <c r="S2775" s="6">
        <f t="shared" si="1538"/>
        <v>4.3281642124878674</v>
      </c>
      <c r="T2775" s="6"/>
      <c r="U2775" s="6"/>
      <c r="V2775" s="6"/>
      <c r="W2775" s="6"/>
      <c r="X2775" s="4"/>
      <c r="Y2775" s="4"/>
      <c r="Z2775" s="4"/>
      <c r="AA2775" s="4"/>
    </row>
    <row r="2776" spans="1:27" x14ac:dyDescent="0.2">
      <c r="A2776" s="5">
        <v>2015</v>
      </c>
      <c r="B2776" s="5" t="s">
        <v>31</v>
      </c>
      <c r="C2776" s="5">
        <v>1</v>
      </c>
      <c r="D2776" s="5">
        <v>240</v>
      </c>
      <c r="F2776" s="5">
        <v>3.65</v>
      </c>
      <c r="G2776" s="5">
        <f t="shared" si="1539"/>
        <v>3.65</v>
      </c>
      <c r="H2776" s="6">
        <f t="shared" si="1533"/>
        <v>10.463467031862505</v>
      </c>
      <c r="I2776" s="6">
        <f t="shared" si="1532"/>
        <v>4.3597779299427104E-2</v>
      </c>
      <c r="J2776" s="6">
        <f t="shared" si="1528"/>
        <v>1234.6564040675244</v>
      </c>
      <c r="K2776" s="6">
        <f t="shared" si="1529"/>
        <v>916.10714508527292</v>
      </c>
      <c r="L2776" s="6">
        <f t="shared" si="1530"/>
        <v>251.35525082722947</v>
      </c>
      <c r="M2776" s="6">
        <f t="shared" si="1527"/>
        <v>2402.1187999800268</v>
      </c>
      <c r="N2776" s="6">
        <f t="shared" si="1531"/>
        <v>2418.5031806743145</v>
      </c>
      <c r="O2776" s="6">
        <f t="shared" si="1534"/>
        <v>2.4178687912989019</v>
      </c>
      <c r="P2776" s="6">
        <f t="shared" si="1535"/>
        <v>1.8322142901705456</v>
      </c>
      <c r="Q2776" s="6">
        <f t="shared" si="1536"/>
        <v>0.48176423075218983</v>
      </c>
      <c r="R2776" s="6">
        <f t="shared" si="1537"/>
        <v>4.7318473122216371</v>
      </c>
      <c r="S2776" s="6">
        <f t="shared" si="1538"/>
        <v>4.7362353954871992</v>
      </c>
      <c r="T2776" s="6"/>
      <c r="U2776" s="6"/>
      <c r="V2776" s="6"/>
      <c r="W2776" s="6"/>
      <c r="X2776" s="4"/>
      <c r="Y2776" s="4"/>
      <c r="Z2776" s="4"/>
      <c r="AA2776" s="4"/>
    </row>
    <row r="2777" spans="1:27" x14ac:dyDescent="0.2">
      <c r="A2777" s="5">
        <v>2015</v>
      </c>
      <c r="B2777" s="5" t="s">
        <v>31</v>
      </c>
      <c r="C2777" s="5">
        <v>1</v>
      </c>
      <c r="D2777" s="5">
        <v>240</v>
      </c>
      <c r="F2777" s="5">
        <v>3.69</v>
      </c>
      <c r="G2777" s="5">
        <f t="shared" si="1539"/>
        <v>3.69</v>
      </c>
      <c r="H2777" s="6">
        <f t="shared" si="1533"/>
        <v>10.694059932635994</v>
      </c>
      <c r="I2777" s="6">
        <f t="shared" si="1532"/>
        <v>4.4558583052649973E-2</v>
      </c>
      <c r="J2777" s="6">
        <f t="shared" si="1528"/>
        <v>1263.2417393989426</v>
      </c>
      <c r="K2777" s="6">
        <f t="shared" si="1529"/>
        <v>936.19418396565811</v>
      </c>
      <c r="L2777" s="6">
        <f t="shared" si="1530"/>
        <v>255.24791280928548</v>
      </c>
      <c r="M2777" s="6">
        <f t="shared" si="1527"/>
        <v>2454.6838361738864</v>
      </c>
      <c r="N2777" s="6">
        <f t="shared" si="1531"/>
        <v>2472.0713494971105</v>
      </c>
      <c r="O2777" s="6">
        <f t="shared" si="1534"/>
        <v>2.4738484063229293</v>
      </c>
      <c r="P2777" s="6">
        <f t="shared" si="1535"/>
        <v>1.872388367931316</v>
      </c>
      <c r="Q2777" s="6">
        <f t="shared" si="1536"/>
        <v>0.48922516621779721</v>
      </c>
      <c r="R2777" s="6">
        <f t="shared" si="1537"/>
        <v>4.8354619404720429</v>
      </c>
      <c r="S2777" s="6">
        <f t="shared" si="1538"/>
        <v>4.8411397260985076</v>
      </c>
      <c r="T2777" s="6"/>
      <c r="U2777" s="6"/>
      <c r="V2777" s="6"/>
      <c r="W2777" s="6"/>
      <c r="X2777" s="4"/>
      <c r="Y2777" s="4"/>
      <c r="Z2777" s="4"/>
      <c r="AA2777" s="4"/>
    </row>
    <row r="2778" spans="1:27" x14ac:dyDescent="0.2">
      <c r="A2778" s="5">
        <v>2015</v>
      </c>
      <c r="B2778" s="5" t="s">
        <v>31</v>
      </c>
      <c r="C2778" s="5">
        <v>1</v>
      </c>
      <c r="D2778" s="5">
        <v>240</v>
      </c>
      <c r="F2778" s="5">
        <v>4.07</v>
      </c>
      <c r="G2778" s="5">
        <f t="shared" si="1539"/>
        <v>4.07</v>
      </c>
      <c r="H2778" s="6">
        <f t="shared" si="1533"/>
        <v>13.010042036862393</v>
      </c>
      <c r="I2778" s="6">
        <f t="shared" si="1532"/>
        <v>5.4208508486926633E-2</v>
      </c>
      <c r="J2778" s="6">
        <f t="shared" si="1528"/>
        <v>1551.9558325493481</v>
      </c>
      <c r="K2778" s="6">
        <f t="shared" si="1529"/>
        <v>1137.8272865185843</v>
      </c>
      <c r="L2778" s="6">
        <f t="shared" si="1530"/>
        <v>293.07794670382987</v>
      </c>
      <c r="M2778" s="6">
        <f t="shared" si="1527"/>
        <v>2982.8610657717627</v>
      </c>
      <c r="N2778" s="6">
        <f t="shared" si="1531"/>
        <v>3010.3900360896714</v>
      </c>
      <c r="O2778" s="6">
        <f t="shared" si="1534"/>
        <v>3.0392468387424731</v>
      </c>
      <c r="P2778" s="6">
        <f t="shared" si="1535"/>
        <v>2.2756545730371682</v>
      </c>
      <c r="Q2778" s="6">
        <f t="shared" si="1536"/>
        <v>0.56173273118234057</v>
      </c>
      <c r="R2778" s="6">
        <f t="shared" si="1537"/>
        <v>5.8766341429619819</v>
      </c>
      <c r="S2778" s="6">
        <f t="shared" si="1538"/>
        <v>5.8953471540089399</v>
      </c>
      <c r="T2778" s="6"/>
      <c r="U2778" s="6"/>
      <c r="V2778" s="6"/>
      <c r="W2778" s="6"/>
      <c r="X2778" s="4"/>
      <c r="Y2778" s="4"/>
      <c r="Z2778" s="4"/>
      <c r="AA2778" s="4"/>
    </row>
    <row r="2779" spans="1:27" x14ac:dyDescent="0.2">
      <c r="A2779" s="5">
        <v>2015</v>
      </c>
      <c r="B2779" s="5" t="s">
        <v>31</v>
      </c>
      <c r="C2779" s="5">
        <v>1</v>
      </c>
      <c r="D2779" s="5">
        <v>240</v>
      </c>
      <c r="F2779" s="5">
        <v>4.1100000000000003</v>
      </c>
      <c r="G2779" s="5">
        <f t="shared" si="1539"/>
        <v>4.1100000000000003</v>
      </c>
      <c r="H2779" s="6">
        <f t="shared" si="1533"/>
        <v>13.267024315926038</v>
      </c>
      <c r="I2779" s="6">
        <f t="shared" si="1532"/>
        <v>5.5279267983025161E-2</v>
      </c>
      <c r="J2779" s="6">
        <f t="shared" si="1528"/>
        <v>1584.1595652554338</v>
      </c>
      <c r="K2779" s="6">
        <f t="shared" si="1529"/>
        <v>1160.1888721541247</v>
      </c>
      <c r="L2779" s="6">
        <f t="shared" si="1530"/>
        <v>297.14743931981059</v>
      </c>
      <c r="M2779" s="6">
        <f t="shared" si="1527"/>
        <v>3041.4958767293692</v>
      </c>
      <c r="N2779" s="6">
        <f t="shared" si="1531"/>
        <v>3070.1533419206044</v>
      </c>
      <c r="O2779" s="6">
        <f t="shared" si="1534"/>
        <v>3.1023124819585575</v>
      </c>
      <c r="P2779" s="6">
        <f t="shared" si="1535"/>
        <v>2.3203777443082489</v>
      </c>
      <c r="Q2779" s="6">
        <f t="shared" si="1536"/>
        <v>0.56953259202963691</v>
      </c>
      <c r="R2779" s="6">
        <f t="shared" si="1537"/>
        <v>5.992222818296443</v>
      </c>
      <c r="S2779" s="6">
        <f t="shared" si="1538"/>
        <v>6.01238362792785</v>
      </c>
      <c r="T2779" s="6"/>
      <c r="U2779" s="6"/>
      <c r="V2779" s="6"/>
      <c r="W2779" s="6"/>
      <c r="X2779" s="4"/>
      <c r="Y2779" s="4"/>
      <c r="Z2779" s="4"/>
      <c r="AA2779" s="4"/>
    </row>
    <row r="2780" spans="1:27" x14ac:dyDescent="0.2">
      <c r="A2780" s="5">
        <v>2015</v>
      </c>
      <c r="B2780" s="5" t="s">
        <v>31</v>
      </c>
      <c r="C2780" s="5">
        <v>1</v>
      </c>
      <c r="D2780" s="5">
        <v>240</v>
      </c>
      <c r="F2780" s="5">
        <v>4.3</v>
      </c>
      <c r="G2780" s="5">
        <f t="shared" si="1539"/>
        <v>4.3</v>
      </c>
      <c r="H2780" s="6">
        <f t="shared" si="1533"/>
        <v>14.522012041218817</v>
      </c>
      <c r="I2780" s="6">
        <f t="shared" si="1532"/>
        <v>6.0508383505078402E-2</v>
      </c>
      <c r="J2780" s="6">
        <f t="shared" si="1528"/>
        <v>1741.8664517826603</v>
      </c>
      <c r="K2780" s="6">
        <f t="shared" si="1529"/>
        <v>1269.3625954428107</v>
      </c>
      <c r="L2780" s="6">
        <f t="shared" si="1530"/>
        <v>316.69816396057689</v>
      </c>
      <c r="M2780" s="6">
        <f t="shared" si="1527"/>
        <v>3327.9272111860478</v>
      </c>
      <c r="N2780" s="6">
        <f t="shared" si="1531"/>
        <v>3362.0920602110755</v>
      </c>
      <c r="O2780" s="6">
        <f t="shared" si="1534"/>
        <v>3.4111551347410431</v>
      </c>
      <c r="P2780" s="6">
        <f t="shared" si="1535"/>
        <v>2.5387251908856214</v>
      </c>
      <c r="Q2780" s="6">
        <f t="shared" si="1536"/>
        <v>0.60700481425777242</v>
      </c>
      <c r="R2780" s="6">
        <f t="shared" si="1537"/>
        <v>6.5568851398844368</v>
      </c>
      <c r="S2780" s="6">
        <f t="shared" si="1538"/>
        <v>6.5840969512466891</v>
      </c>
      <c r="T2780" s="6"/>
      <c r="U2780" s="6"/>
      <c r="V2780" s="6"/>
      <c r="W2780" s="6"/>
      <c r="X2780" s="4"/>
      <c r="Y2780" s="4"/>
      <c r="Z2780" s="4"/>
      <c r="AA2780" s="4"/>
    </row>
    <row r="2781" spans="1:27" x14ac:dyDescent="0.2">
      <c r="A2781" s="5">
        <v>2015</v>
      </c>
      <c r="B2781" s="5" t="s">
        <v>31</v>
      </c>
      <c r="C2781" s="5">
        <v>1</v>
      </c>
      <c r="D2781" s="5">
        <v>240</v>
      </c>
      <c r="F2781" s="5">
        <v>4.5999999999999996</v>
      </c>
      <c r="G2781" s="5">
        <f t="shared" si="1539"/>
        <v>4.5999999999999996</v>
      </c>
      <c r="H2781" s="6">
        <f t="shared" si="1533"/>
        <v>16.619025137490002</v>
      </c>
      <c r="I2781" s="6">
        <f t="shared" si="1532"/>
        <v>6.9245938072875005E-2</v>
      </c>
      <c r="J2781" s="6">
        <f t="shared" si="1528"/>
        <v>2006.8852663371226</v>
      </c>
      <c r="K2781" s="6">
        <f t="shared" si="1529"/>
        <v>1451.6822115950588</v>
      </c>
      <c r="L2781" s="6">
        <f t="shared" si="1530"/>
        <v>348.29205351070971</v>
      </c>
      <c r="M2781" s="6">
        <f t="shared" si="1527"/>
        <v>3806.8595314428912</v>
      </c>
      <c r="N2781" s="6">
        <f t="shared" si="1531"/>
        <v>3850.1818909401163</v>
      </c>
      <c r="O2781" s="6">
        <f t="shared" si="1534"/>
        <v>3.9301503132435314</v>
      </c>
      <c r="P2781" s="6">
        <f t="shared" si="1535"/>
        <v>2.9033644231901174</v>
      </c>
      <c r="Q2781" s="6">
        <f t="shared" si="1536"/>
        <v>0.66755976922886029</v>
      </c>
      <c r="R2781" s="6">
        <f t="shared" si="1537"/>
        <v>7.5010745056625092</v>
      </c>
      <c r="S2781" s="6">
        <f t="shared" si="1538"/>
        <v>7.5399395364243942</v>
      </c>
      <c r="T2781" s="6"/>
      <c r="U2781" s="6"/>
      <c r="V2781" s="6"/>
      <c r="W2781" s="6"/>
      <c r="X2781" s="4"/>
      <c r="Y2781" s="4"/>
      <c r="Z2781" s="4"/>
      <c r="AA2781" s="4"/>
    </row>
    <row r="2782" spans="1:27" x14ac:dyDescent="0.2">
      <c r="A2782" s="5">
        <v>2015</v>
      </c>
      <c r="B2782" s="5" t="s">
        <v>31</v>
      </c>
      <c r="C2782" s="5">
        <v>1</v>
      </c>
      <c r="D2782" s="5">
        <v>240</v>
      </c>
      <c r="F2782" s="5">
        <v>4.71</v>
      </c>
      <c r="G2782" s="5">
        <f t="shared" si="1539"/>
        <v>4.71</v>
      </c>
      <c r="H2782" s="6">
        <f t="shared" si="1533"/>
        <v>17.423351396625332</v>
      </c>
      <c r="I2782" s="6">
        <f t="shared" si="1532"/>
        <v>7.2597297485938878E-2</v>
      </c>
      <c r="J2782" s="6">
        <f t="shared" si="1528"/>
        <v>2108.9923431956408</v>
      </c>
      <c r="K2782" s="6">
        <f t="shared" si="1529"/>
        <v>1521.5809955219888</v>
      </c>
      <c r="L2782" s="6">
        <f t="shared" si="1530"/>
        <v>360.09285344623146</v>
      </c>
      <c r="M2782" s="6">
        <f t="shared" si="1527"/>
        <v>3990.6661921638611</v>
      </c>
      <c r="N2782" s="6">
        <f t="shared" si="1531"/>
        <v>4037.4766962101749</v>
      </c>
      <c r="O2782" s="6">
        <f t="shared" si="1534"/>
        <v>4.1301100054247959</v>
      </c>
      <c r="P2782" s="6">
        <f t="shared" si="1535"/>
        <v>3.0431619910439776</v>
      </c>
      <c r="Q2782" s="6">
        <f t="shared" si="1536"/>
        <v>0.69017796910527696</v>
      </c>
      <c r="R2782" s="6">
        <f t="shared" si="1537"/>
        <v>7.8634499655740511</v>
      </c>
      <c r="S2782" s="6">
        <f t="shared" si="1538"/>
        <v>7.9067251967449259</v>
      </c>
      <c r="T2782" s="6"/>
      <c r="U2782" s="6"/>
      <c r="V2782" s="6"/>
      <c r="W2782" s="6"/>
      <c r="X2782" s="4"/>
      <c r="Y2782" s="4"/>
      <c r="Z2782" s="4"/>
      <c r="AA2782" s="4"/>
    </row>
    <row r="2783" spans="1:27" x14ac:dyDescent="0.2">
      <c r="A2783" s="5">
        <v>2015</v>
      </c>
      <c r="B2783" s="5" t="s">
        <v>31</v>
      </c>
      <c r="C2783" s="5">
        <v>1</v>
      </c>
      <c r="D2783" s="5">
        <v>240</v>
      </c>
      <c r="F2783" s="5">
        <v>5.32</v>
      </c>
      <c r="G2783" s="5">
        <f t="shared" si="1539"/>
        <v>5.32</v>
      </c>
      <c r="H2783" s="6">
        <f t="shared" si="1533"/>
        <v>22.228652979739941</v>
      </c>
      <c r="I2783" s="6">
        <f t="shared" si="1532"/>
        <v>9.2619387415583093E-2</v>
      </c>
      <c r="J2783" s="6">
        <f t="shared" si="1528"/>
        <v>2723.6137991774613</v>
      </c>
      <c r="K2783" s="6">
        <f t="shared" si="1529"/>
        <v>1938.8652119371131</v>
      </c>
      <c r="L2783" s="6">
        <f t="shared" si="1530"/>
        <v>427.55345942324647</v>
      </c>
      <c r="M2783" s="6">
        <f t="shared" si="1527"/>
        <v>5090.0324705378207</v>
      </c>
      <c r="N2783" s="6">
        <f t="shared" si="1531"/>
        <v>5157.2761453039575</v>
      </c>
      <c r="O2783" s="6">
        <f t="shared" si="1534"/>
        <v>5.3337436900558606</v>
      </c>
      <c r="P2783" s="6">
        <f t="shared" si="1535"/>
        <v>3.8777304238742261</v>
      </c>
      <c r="Q2783" s="6">
        <f t="shared" si="1536"/>
        <v>0.81947746389455578</v>
      </c>
      <c r="R2783" s="6">
        <f t="shared" si="1537"/>
        <v>10.030951577824643</v>
      </c>
      <c r="S2783" s="6">
        <f t="shared" si="1538"/>
        <v>10.099665784553583</v>
      </c>
      <c r="T2783" s="6"/>
      <c r="U2783" s="6"/>
      <c r="V2783" s="6"/>
      <c r="W2783" s="6"/>
      <c r="X2783" s="4"/>
      <c r="Y2783" s="4"/>
      <c r="Z2783" s="4"/>
      <c r="AA2783" s="4"/>
    </row>
    <row r="2784" spans="1:27" x14ac:dyDescent="0.2">
      <c r="A2784" s="5">
        <v>2015</v>
      </c>
      <c r="B2784" s="5" t="s">
        <v>31</v>
      </c>
      <c r="C2784" s="5">
        <v>1</v>
      </c>
      <c r="D2784" s="5">
        <v>240</v>
      </c>
      <c r="F2784" s="5">
        <v>5.42</v>
      </c>
      <c r="G2784" s="5">
        <f t="shared" si="1539"/>
        <v>5.42</v>
      </c>
      <c r="H2784" s="6">
        <f t="shared" si="1533"/>
        <v>23.072170607228799</v>
      </c>
      <c r="I2784" s="6">
        <f t="shared" si="1532"/>
        <v>9.6134044196786658E-2</v>
      </c>
      <c r="J2784" s="6">
        <f t="shared" si="1528"/>
        <v>2832.2370503297711</v>
      </c>
      <c r="K2784" s="6">
        <f t="shared" si="1529"/>
        <v>2012.0652028677325</v>
      </c>
      <c r="L2784" s="6">
        <f t="shared" si="1530"/>
        <v>438.92873888613406</v>
      </c>
      <c r="M2784" s="6">
        <f t="shared" si="1527"/>
        <v>5283.2309920836378</v>
      </c>
      <c r="N2784" s="6">
        <f t="shared" si="1531"/>
        <v>5353.9778640299719</v>
      </c>
      <c r="O2784" s="6">
        <f t="shared" si="1534"/>
        <v>5.5464642235624684</v>
      </c>
      <c r="P2784" s="6">
        <f t="shared" si="1535"/>
        <v>4.0241304057354652</v>
      </c>
      <c r="Q2784" s="6">
        <f t="shared" si="1536"/>
        <v>0.84128008286509026</v>
      </c>
      <c r="R2784" s="6">
        <f t="shared" si="1537"/>
        <v>10.411874712163023</v>
      </c>
      <c r="S2784" s="6">
        <f t="shared" si="1538"/>
        <v>10.484873317058694</v>
      </c>
      <c r="T2784" s="6"/>
      <c r="U2784" s="6"/>
      <c r="V2784" s="6"/>
      <c r="W2784" s="6"/>
      <c r="X2784" s="4"/>
      <c r="Y2784" s="4"/>
      <c r="Z2784" s="4"/>
      <c r="AA2784" s="4"/>
    </row>
    <row r="2785" spans="1:27" x14ac:dyDescent="0.2">
      <c r="A2785" s="5">
        <v>2015</v>
      </c>
      <c r="B2785" s="5" t="s">
        <v>31</v>
      </c>
      <c r="C2785" s="5">
        <v>1</v>
      </c>
      <c r="D2785" s="5">
        <v>240</v>
      </c>
      <c r="F2785" s="5">
        <v>5.48</v>
      </c>
      <c r="G2785" s="5">
        <f t="shared" si="1539"/>
        <v>5.48</v>
      </c>
      <c r="H2785" s="6">
        <f t="shared" si="1533"/>
        <v>23.585821006090733</v>
      </c>
      <c r="I2785" s="6">
        <f t="shared" si="1532"/>
        <v>9.8274254192044719E-2</v>
      </c>
      <c r="J2785" s="6">
        <f t="shared" si="1528"/>
        <v>2898.4797520508278</v>
      </c>
      <c r="K2785" s="6">
        <f t="shared" si="1529"/>
        <v>2056.6329121421754</v>
      </c>
      <c r="L2785" s="6">
        <f t="shared" si="1530"/>
        <v>445.79542857367727</v>
      </c>
      <c r="M2785" s="6">
        <f t="shared" si="1527"/>
        <v>5400.9080927666801</v>
      </c>
      <c r="N2785" s="6">
        <f t="shared" si="1531"/>
        <v>5473.7748254539174</v>
      </c>
      <c r="O2785" s="6">
        <f t="shared" si="1534"/>
        <v>5.6761895144328713</v>
      </c>
      <c r="P2785" s="6">
        <f t="shared" si="1535"/>
        <v>4.1132658242843512</v>
      </c>
      <c r="Q2785" s="6">
        <f t="shared" si="1536"/>
        <v>0.85444123809954819</v>
      </c>
      <c r="R2785" s="6">
        <f t="shared" si="1537"/>
        <v>10.64389657681677</v>
      </c>
      <c r="S2785" s="6">
        <f t="shared" si="1538"/>
        <v>10.719475699847255</v>
      </c>
      <c r="T2785" s="6"/>
      <c r="U2785" s="6"/>
      <c r="V2785" s="6"/>
      <c r="W2785" s="6"/>
      <c r="X2785" s="4"/>
      <c r="Y2785" s="4"/>
      <c r="Z2785" s="4"/>
      <c r="AA2785" s="4"/>
    </row>
    <row r="2786" spans="1:27" x14ac:dyDescent="0.2">
      <c r="A2786" s="5">
        <v>2015</v>
      </c>
      <c r="B2786" s="5" t="s">
        <v>31</v>
      </c>
      <c r="C2786" s="5">
        <v>1</v>
      </c>
      <c r="D2786" s="5">
        <v>240</v>
      </c>
      <c r="F2786" s="5">
        <v>6.24</v>
      </c>
      <c r="G2786" s="5">
        <f t="shared" si="1539"/>
        <v>6.24</v>
      </c>
      <c r="H2786" s="6">
        <f t="shared" si="1533"/>
        <v>30.581519527104486</v>
      </c>
      <c r="I2786" s="6">
        <f t="shared" si="1532"/>
        <v>0.12742299802960202</v>
      </c>
      <c r="J2786" s="6">
        <f t="shared" si="1528"/>
        <v>3807.3143557997441</v>
      </c>
      <c r="K2786" s="6">
        <f t="shared" si="1529"/>
        <v>2663.1817348140971</v>
      </c>
      <c r="L2786" s="6">
        <f t="shared" si="1530"/>
        <v>535.38388480100718</v>
      </c>
      <c r="M2786" s="6">
        <f t="shared" si="1527"/>
        <v>7005.8799754148486</v>
      </c>
      <c r="N2786" s="6">
        <f t="shared" si="1531"/>
        <v>7106.5535117787031</v>
      </c>
      <c r="O2786" s="6">
        <f t="shared" si="1534"/>
        <v>7.4559906134411644</v>
      </c>
      <c r="P2786" s="6">
        <f t="shared" si="1535"/>
        <v>5.3263634696281938</v>
      </c>
      <c r="Q2786" s="6">
        <f t="shared" si="1536"/>
        <v>1.0261524458685971</v>
      </c>
      <c r="R2786" s="6">
        <f t="shared" si="1537"/>
        <v>13.808506528937954</v>
      </c>
      <c r="S2786" s="6">
        <f t="shared" si="1538"/>
        <v>13.917000627233294</v>
      </c>
      <c r="T2786" s="6"/>
      <c r="U2786" s="6"/>
      <c r="V2786" s="6"/>
      <c r="W2786" s="6"/>
      <c r="X2786" s="4"/>
      <c r="Y2786" s="4"/>
      <c r="Z2786" s="4"/>
      <c r="AA2786" s="4"/>
    </row>
    <row r="2787" spans="1:27" x14ac:dyDescent="0.2">
      <c r="A2787" s="5">
        <v>2015</v>
      </c>
      <c r="B2787" s="5" t="s">
        <v>31</v>
      </c>
      <c r="C2787" s="5">
        <v>1</v>
      </c>
      <c r="D2787" s="5">
        <v>240</v>
      </c>
      <c r="F2787" s="5">
        <v>6.39</v>
      </c>
      <c r="G2787" s="5">
        <f t="shared" si="1539"/>
        <v>6.39</v>
      </c>
      <c r="H2787" s="6">
        <f t="shared" si="1533"/>
        <v>32.069456347660946</v>
      </c>
      <c r="I2787" s="6">
        <f t="shared" si="1532"/>
        <v>0.1336227347819206</v>
      </c>
      <c r="J2787" s="6">
        <f t="shared" si="1528"/>
        <v>4002.0535933378883</v>
      </c>
      <c r="K2787" s="6">
        <f t="shared" si="1529"/>
        <v>2792.0949160737655</v>
      </c>
      <c r="L2787" s="6">
        <f t="shared" si="1530"/>
        <v>553.61931446556116</v>
      </c>
      <c r="M2787" s="6">
        <f t="shared" si="1527"/>
        <v>7347.7678238772151</v>
      </c>
      <c r="N2787" s="6">
        <f t="shared" si="1531"/>
        <v>7454.0916844985486</v>
      </c>
      <c r="O2787" s="6">
        <f t="shared" si="1534"/>
        <v>7.8373549536200313</v>
      </c>
      <c r="P2787" s="6">
        <f t="shared" si="1535"/>
        <v>5.5841898321475307</v>
      </c>
      <c r="Q2787" s="6">
        <f t="shared" si="1536"/>
        <v>1.0611036860589924</v>
      </c>
      <c r="R2787" s="6">
        <f t="shared" si="1537"/>
        <v>14.482648471826554</v>
      </c>
      <c r="S2787" s="6">
        <f t="shared" si="1538"/>
        <v>14.597596215476324</v>
      </c>
      <c r="T2787" s="6"/>
      <c r="U2787" s="6"/>
      <c r="V2787" s="6"/>
      <c r="W2787" s="6"/>
      <c r="X2787" s="4"/>
      <c r="Y2787" s="4"/>
      <c r="Z2787" s="4"/>
      <c r="AA2787" s="4"/>
    </row>
    <row r="2788" spans="1:27" x14ac:dyDescent="0.2">
      <c r="A2788" s="5">
        <v>2015</v>
      </c>
      <c r="B2788" s="5" t="s">
        <v>31</v>
      </c>
      <c r="C2788" s="5">
        <v>1</v>
      </c>
      <c r="D2788" s="5">
        <v>240</v>
      </c>
      <c r="F2788" s="5">
        <v>6.42</v>
      </c>
      <c r="G2788" s="5">
        <f t="shared" si="1539"/>
        <v>6.42</v>
      </c>
      <c r="H2788" s="6">
        <f t="shared" si="1533"/>
        <v>32.371284861854591</v>
      </c>
      <c r="I2788" s="6">
        <f t="shared" si="1532"/>
        <v>0.13488035359106079</v>
      </c>
      <c r="J2788" s="6">
        <f t="shared" si="1528"/>
        <v>4041.6123596059006</v>
      </c>
      <c r="K2788" s="6">
        <f t="shared" si="1529"/>
        <v>2818.2413063883573</v>
      </c>
      <c r="L2788" s="6">
        <f t="shared" si="1530"/>
        <v>557.28764228629052</v>
      </c>
      <c r="M2788" s="6">
        <f t="shared" si="1527"/>
        <v>7417.1413082805484</v>
      </c>
      <c r="N2788" s="6">
        <f t="shared" si="1531"/>
        <v>7524.5998876090325</v>
      </c>
      <c r="O2788" s="6">
        <f t="shared" si="1534"/>
        <v>7.9148242042282213</v>
      </c>
      <c r="P2788" s="6">
        <f t="shared" si="1535"/>
        <v>5.6364826127767147</v>
      </c>
      <c r="Q2788" s="6">
        <f t="shared" si="1536"/>
        <v>1.0681346477153901</v>
      </c>
      <c r="R2788" s="6">
        <f t="shared" si="1537"/>
        <v>14.619441464720325</v>
      </c>
      <c r="S2788" s="6">
        <f t="shared" si="1538"/>
        <v>14.735674779901021</v>
      </c>
      <c r="T2788" s="6"/>
      <c r="U2788" s="6"/>
      <c r="V2788" s="6"/>
      <c r="W2788" s="6"/>
      <c r="X2788" s="4"/>
      <c r="Y2788" s="4"/>
      <c r="Z2788" s="4"/>
      <c r="AA2788" s="4"/>
    </row>
    <row r="2789" spans="1:27" x14ac:dyDescent="0.2">
      <c r="A2789" s="5">
        <v>2015</v>
      </c>
      <c r="B2789" s="5" t="s">
        <v>31</v>
      </c>
      <c r="C2789" s="5">
        <v>1</v>
      </c>
      <c r="D2789" s="5">
        <v>240</v>
      </c>
      <c r="F2789" s="5">
        <v>6.44</v>
      </c>
      <c r="G2789" s="5">
        <f t="shared" si="1539"/>
        <v>6.44</v>
      </c>
      <c r="H2789" s="6">
        <f t="shared" si="1533"/>
        <v>32.573289269480412</v>
      </c>
      <c r="I2789" s="6">
        <f t="shared" si="1532"/>
        <v>0.13572203862283505</v>
      </c>
      <c r="J2789" s="6">
        <f t="shared" si="1528"/>
        <v>4068.0981219557229</v>
      </c>
      <c r="K2789" s="6">
        <f t="shared" si="1529"/>
        <v>2835.7395880810964</v>
      </c>
      <c r="L2789" s="6">
        <f t="shared" si="1530"/>
        <v>559.73710361914914</v>
      </c>
      <c r="M2789" s="6">
        <f t="shared" si="1527"/>
        <v>7463.5748136559687</v>
      </c>
      <c r="N2789" s="6">
        <f t="shared" si="1531"/>
        <v>7571.7906662102896</v>
      </c>
      <c r="O2789" s="6">
        <f t="shared" si="1534"/>
        <v>7.9666921554966228</v>
      </c>
      <c r="P2789" s="6">
        <f t="shared" si="1535"/>
        <v>5.671479176162193</v>
      </c>
      <c r="Q2789" s="6">
        <f t="shared" si="1536"/>
        <v>1.0728294486033692</v>
      </c>
      <c r="R2789" s="6">
        <f t="shared" si="1537"/>
        <v>14.711000780262186</v>
      </c>
      <c r="S2789" s="6">
        <f t="shared" si="1538"/>
        <v>14.828090054661818</v>
      </c>
      <c r="T2789" s="6"/>
      <c r="U2789" s="6"/>
      <c r="V2789" s="6"/>
      <c r="W2789" s="6"/>
      <c r="X2789" s="4"/>
      <c r="Y2789" s="4"/>
      <c r="Z2789" s="4"/>
      <c r="AA2789" s="4"/>
    </row>
    <row r="2790" spans="1:27" x14ac:dyDescent="0.2">
      <c r="A2790" s="5">
        <v>2015</v>
      </c>
      <c r="B2790" s="5" t="s">
        <v>31</v>
      </c>
      <c r="C2790" s="5">
        <v>1</v>
      </c>
      <c r="D2790" s="5">
        <v>240</v>
      </c>
      <c r="F2790" s="5">
        <v>6.61</v>
      </c>
      <c r="G2790" s="5">
        <f t="shared" si="1539"/>
        <v>6.61</v>
      </c>
      <c r="H2790" s="6">
        <f t="shared" si="1533"/>
        <v>34.315695094977656</v>
      </c>
      <c r="I2790" s="6">
        <f t="shared" si="1532"/>
        <v>0.14298206289574023</v>
      </c>
      <c r="J2790" s="6">
        <f t="shared" si="1528"/>
        <v>4296.8892781068489</v>
      </c>
      <c r="K2790" s="6">
        <f t="shared" si="1529"/>
        <v>2986.650296270484</v>
      </c>
      <c r="L2790" s="6">
        <f t="shared" si="1530"/>
        <v>580.6829588432779</v>
      </c>
      <c r="M2790" s="6">
        <f t="shared" si="1527"/>
        <v>7864.2225332206108</v>
      </c>
      <c r="N2790" s="6">
        <f t="shared" si="1531"/>
        <v>7978.8984718474803</v>
      </c>
      <c r="O2790" s="6">
        <f t="shared" si="1534"/>
        <v>8.4147415029592452</v>
      </c>
      <c r="P2790" s="6">
        <f t="shared" si="1535"/>
        <v>5.9733005925409675</v>
      </c>
      <c r="Q2790" s="6">
        <f t="shared" si="1536"/>
        <v>1.1129756711162826</v>
      </c>
      <c r="R2790" s="6">
        <f t="shared" si="1537"/>
        <v>15.501017766616496</v>
      </c>
      <c r="S2790" s="6">
        <f t="shared" si="1538"/>
        <v>15.625342840701315</v>
      </c>
      <c r="T2790" s="6"/>
      <c r="U2790" s="6"/>
      <c r="V2790" s="6"/>
      <c r="W2790" s="6"/>
      <c r="X2790" s="4"/>
      <c r="Y2790" s="4"/>
      <c r="Z2790" s="4"/>
      <c r="AA2790" s="4"/>
    </row>
    <row r="2791" spans="1:27" x14ac:dyDescent="0.2">
      <c r="A2791" s="5">
        <v>2015</v>
      </c>
      <c r="B2791" s="5" t="s">
        <v>31</v>
      </c>
      <c r="C2791" s="5">
        <v>1</v>
      </c>
      <c r="D2791" s="5">
        <v>240</v>
      </c>
      <c r="F2791" s="5">
        <v>6.71</v>
      </c>
      <c r="G2791" s="5">
        <f t="shared" si="1539"/>
        <v>6.71</v>
      </c>
      <c r="H2791" s="6">
        <f t="shared" si="1533"/>
        <v>35.36184544862305</v>
      </c>
      <c r="I2791" s="6">
        <f t="shared" si="1532"/>
        <v>0.14734102270259605</v>
      </c>
      <c r="J2791" s="6">
        <f t="shared" si="1528"/>
        <v>4434.538098389341</v>
      </c>
      <c r="K2791" s="6">
        <f t="shared" si="1529"/>
        <v>3077.2394062921394</v>
      </c>
      <c r="L2791" s="6">
        <f t="shared" si="1530"/>
        <v>593.10799276119337</v>
      </c>
      <c r="M2791" s="6">
        <f t="shared" si="1527"/>
        <v>8104.885497442674</v>
      </c>
      <c r="N2791" s="6">
        <f t="shared" si="1531"/>
        <v>8223.3783246498115</v>
      </c>
      <c r="O2791" s="6">
        <f t="shared" si="1534"/>
        <v>8.6843037760124595</v>
      </c>
      <c r="P2791" s="6">
        <f t="shared" si="1535"/>
        <v>6.1544788125842782</v>
      </c>
      <c r="Q2791" s="6">
        <f t="shared" si="1536"/>
        <v>1.1367903194589539</v>
      </c>
      <c r="R2791" s="6">
        <f t="shared" si="1537"/>
        <v>15.975572908055693</v>
      </c>
      <c r="S2791" s="6">
        <f t="shared" si="1538"/>
        <v>16.104115885772547</v>
      </c>
      <c r="T2791" s="6"/>
      <c r="U2791" s="6"/>
      <c r="V2791" s="6"/>
      <c r="W2791" s="6"/>
      <c r="X2791" s="4"/>
      <c r="Y2791" s="4"/>
      <c r="Z2791" s="4"/>
      <c r="AA2791" s="4"/>
    </row>
    <row r="2792" spans="1:27" x14ac:dyDescent="0.2">
      <c r="A2792" s="5">
        <v>2015</v>
      </c>
      <c r="B2792" s="5" t="s">
        <v>31</v>
      </c>
      <c r="C2792" s="5">
        <v>1</v>
      </c>
      <c r="D2792" s="5">
        <v>240</v>
      </c>
      <c r="F2792" s="5">
        <v>6.79</v>
      </c>
      <c r="G2792" s="5">
        <f t="shared" si="1539"/>
        <v>6.79</v>
      </c>
      <c r="H2792" s="6">
        <f t="shared" si="1533"/>
        <v>36.210075465092295</v>
      </c>
      <c r="I2792" s="6">
        <f t="shared" si="1532"/>
        <v>0.15087531443788457</v>
      </c>
      <c r="J2792" s="6">
        <f t="shared" si="1528"/>
        <v>4546.2951175357694</v>
      </c>
      <c r="K2792" s="6">
        <f t="shared" si="1529"/>
        <v>3150.6801799827058</v>
      </c>
      <c r="L2792" s="6">
        <f t="shared" si="1530"/>
        <v>603.10288359089395</v>
      </c>
      <c r="M2792" s="6">
        <f t="shared" si="1527"/>
        <v>8300.0781811093693</v>
      </c>
      <c r="N2792" s="6">
        <f t="shared" si="1531"/>
        <v>8421.6318350609308</v>
      </c>
      <c r="O2792" s="6">
        <f t="shared" si="1534"/>
        <v>8.9031612718408812</v>
      </c>
      <c r="P2792" s="6">
        <f t="shared" si="1535"/>
        <v>6.301360359965412</v>
      </c>
      <c r="Q2792" s="6">
        <f t="shared" si="1536"/>
        <v>1.1559471935492134</v>
      </c>
      <c r="R2792" s="6">
        <f t="shared" si="1537"/>
        <v>16.360468825355508</v>
      </c>
      <c r="S2792" s="6">
        <f t="shared" si="1538"/>
        <v>16.492362343660989</v>
      </c>
      <c r="T2792" s="6"/>
      <c r="U2792" s="6"/>
      <c r="V2792" s="6"/>
      <c r="W2792" s="6"/>
      <c r="X2792" s="4"/>
      <c r="Y2792" s="4"/>
      <c r="Z2792" s="4"/>
      <c r="AA2792" s="4"/>
    </row>
    <row r="2793" spans="1:27" x14ac:dyDescent="0.2">
      <c r="A2793" s="5">
        <v>2015</v>
      </c>
      <c r="B2793" s="5" t="s">
        <v>31</v>
      </c>
      <c r="C2793" s="5">
        <v>1</v>
      </c>
      <c r="D2793" s="5">
        <v>240</v>
      </c>
      <c r="F2793" s="5">
        <v>6.87</v>
      </c>
      <c r="G2793" s="5">
        <f t="shared" si="1539"/>
        <v>6.87</v>
      </c>
      <c r="H2793" s="6">
        <f t="shared" si="1533"/>
        <v>37.068358578053029</v>
      </c>
      <c r="I2793" s="6">
        <f t="shared" si="1532"/>
        <v>0.15445149407522096</v>
      </c>
      <c r="J2793" s="6">
        <f t="shared" si="1528"/>
        <v>4659.5099757255703</v>
      </c>
      <c r="K2793" s="6">
        <f t="shared" si="1529"/>
        <v>3224.9826079900481</v>
      </c>
      <c r="L2793" s="6">
        <f t="shared" si="1530"/>
        <v>613.14617376878175</v>
      </c>
      <c r="M2793" s="6">
        <f t="shared" si="1527"/>
        <v>8497.6387574844011</v>
      </c>
      <c r="N2793" s="6">
        <f t="shared" si="1531"/>
        <v>8622.2586532280693</v>
      </c>
      <c r="O2793" s="6">
        <f t="shared" si="1534"/>
        <v>9.1248737024625743</v>
      </c>
      <c r="P2793" s="6">
        <f t="shared" si="1535"/>
        <v>6.4499652159800966</v>
      </c>
      <c r="Q2793" s="6">
        <f t="shared" si="1536"/>
        <v>1.1751968330568316</v>
      </c>
      <c r="R2793" s="6">
        <f t="shared" si="1537"/>
        <v>16.750035751499503</v>
      </c>
      <c r="S2793" s="6">
        <f t="shared" si="1538"/>
        <v>16.885256529238301</v>
      </c>
      <c r="T2793" s="6"/>
      <c r="U2793" s="6"/>
      <c r="V2793" s="6"/>
      <c r="W2793" s="6"/>
      <c r="X2793" s="4"/>
      <c r="Y2793" s="4"/>
      <c r="Z2793" s="4"/>
      <c r="AA2793" s="4"/>
    </row>
    <row r="2794" spans="1:27" x14ac:dyDescent="0.2">
      <c r="A2794" s="5">
        <v>2015</v>
      </c>
      <c r="B2794" s="5" t="s">
        <v>31</v>
      </c>
      <c r="C2794" s="5">
        <v>1</v>
      </c>
      <c r="D2794" s="5">
        <v>240</v>
      </c>
      <c r="F2794" s="5">
        <v>7.11</v>
      </c>
      <c r="G2794" s="5">
        <f t="shared" si="1539"/>
        <v>7.11</v>
      </c>
      <c r="H2794" s="6">
        <f t="shared" si="1533"/>
        <v>39.703526495884148</v>
      </c>
      <c r="I2794" s="6">
        <f t="shared" si="1532"/>
        <v>0.16543136039951728</v>
      </c>
      <c r="J2794" s="6">
        <f t="shared" si="1528"/>
        <v>5007.9185821338506</v>
      </c>
      <c r="K2794" s="6">
        <f t="shared" si="1529"/>
        <v>3453.0588145521397</v>
      </c>
      <c r="L2794" s="6">
        <f t="shared" si="1530"/>
        <v>643.56313743280839</v>
      </c>
      <c r="M2794" s="6">
        <f t="shared" si="1527"/>
        <v>9104.540534118798</v>
      </c>
      <c r="N2794" s="6">
        <f t="shared" si="1531"/>
        <v>9238.3817185240023</v>
      </c>
      <c r="O2794" s="6">
        <f t="shared" si="1534"/>
        <v>9.807173890012125</v>
      </c>
      <c r="P2794" s="6">
        <f t="shared" si="1535"/>
        <v>6.906117629104279</v>
      </c>
      <c r="Q2794" s="6">
        <f t="shared" si="1536"/>
        <v>1.2334960134128827</v>
      </c>
      <c r="R2794" s="6">
        <f t="shared" si="1537"/>
        <v>17.946787532529285</v>
      </c>
      <c r="S2794" s="6">
        <f t="shared" si="1538"/>
        <v>18.091830865442837</v>
      </c>
      <c r="T2794" s="6"/>
      <c r="U2794" s="6"/>
      <c r="V2794" s="6"/>
      <c r="W2794" s="6"/>
      <c r="X2794" s="4"/>
      <c r="Y2794" s="4"/>
      <c r="Z2794" s="4"/>
      <c r="AA2794" s="4"/>
    </row>
    <row r="2795" spans="1:27" x14ac:dyDescent="0.2">
      <c r="A2795" s="5">
        <v>2015</v>
      </c>
      <c r="B2795" s="5" t="s">
        <v>31</v>
      </c>
      <c r="C2795" s="5">
        <v>1</v>
      </c>
      <c r="D2795" s="5">
        <v>240</v>
      </c>
      <c r="F2795" s="5">
        <v>7.44</v>
      </c>
      <c r="G2795" s="5">
        <f t="shared" si="1539"/>
        <v>7.44</v>
      </c>
      <c r="H2795" s="6">
        <f t="shared" si="1533"/>
        <v>43.474615777437002</v>
      </c>
      <c r="I2795" s="6">
        <f t="shared" si="1532"/>
        <v>0.18114423240598751</v>
      </c>
      <c r="J2795" s="6">
        <f t="shared" si="1528"/>
        <v>5508.5115285821357</v>
      </c>
      <c r="K2795" s="6">
        <f t="shared" si="1529"/>
        <v>3779.3195309432049</v>
      </c>
      <c r="L2795" s="6">
        <f t="shared" si="1530"/>
        <v>686.07700319649246</v>
      </c>
      <c r="M2795" s="6">
        <f t="shared" si="1527"/>
        <v>9973.9080627218336</v>
      </c>
      <c r="N2795" s="6">
        <f t="shared" si="1531"/>
        <v>10120.444924223808</v>
      </c>
      <c r="O2795" s="6">
        <f t="shared" si="1534"/>
        <v>10.787501743473348</v>
      </c>
      <c r="P2795" s="6">
        <f t="shared" si="1535"/>
        <v>7.5586390618864092</v>
      </c>
      <c r="Q2795" s="6">
        <f t="shared" si="1536"/>
        <v>1.3149809227932774</v>
      </c>
      <c r="R2795" s="6">
        <f t="shared" si="1537"/>
        <v>19.661121728153034</v>
      </c>
      <c r="S2795" s="6">
        <f t="shared" si="1538"/>
        <v>19.819204643271622</v>
      </c>
      <c r="T2795" s="6"/>
      <c r="U2795" s="6"/>
      <c r="V2795" s="6"/>
      <c r="W2795" s="6"/>
      <c r="X2795" s="4"/>
      <c r="Y2795" s="4"/>
      <c r="Z2795" s="4"/>
      <c r="AA2795" s="4"/>
    </row>
    <row r="2796" spans="1:27" x14ac:dyDescent="0.2">
      <c r="A2796" s="5">
        <v>2015</v>
      </c>
      <c r="B2796" s="5" t="s">
        <v>31</v>
      </c>
      <c r="C2796" s="5">
        <v>1</v>
      </c>
      <c r="D2796" s="5">
        <v>240</v>
      </c>
      <c r="F2796" s="5">
        <v>7.6</v>
      </c>
      <c r="G2796" s="5">
        <f t="shared" si="1539"/>
        <v>7.6</v>
      </c>
      <c r="H2796" s="6">
        <f t="shared" si="1533"/>
        <v>45.364597917836612</v>
      </c>
      <c r="I2796" s="6">
        <f t="shared" si="1532"/>
        <v>0.18901915799098587</v>
      </c>
      <c r="J2796" s="6">
        <f t="shared" si="1528"/>
        <v>5760.2275746000423</v>
      </c>
      <c r="K2796" s="6">
        <f t="shared" si="1529"/>
        <v>3942.7797626776414</v>
      </c>
      <c r="L2796" s="6">
        <f t="shared" si="1530"/>
        <v>706.97195874302145</v>
      </c>
      <c r="M2796" s="6">
        <f t="shared" si="1527"/>
        <v>10409.979296020705</v>
      </c>
      <c r="N2796" s="6">
        <f t="shared" si="1531"/>
        <v>10562.660613887329</v>
      </c>
      <c r="O2796" s="6">
        <f t="shared" si="1534"/>
        <v>11.280445666925083</v>
      </c>
      <c r="P2796" s="6">
        <f t="shared" si="1535"/>
        <v>7.8855595253552826</v>
      </c>
      <c r="Q2796" s="6">
        <f t="shared" si="1536"/>
        <v>1.3550295875907912</v>
      </c>
      <c r="R2796" s="6">
        <f t="shared" si="1537"/>
        <v>20.521034779871158</v>
      </c>
      <c r="S2796" s="6">
        <f t="shared" si="1538"/>
        <v>20.685210368862684</v>
      </c>
      <c r="T2796" s="6"/>
      <c r="U2796" s="6"/>
      <c r="V2796" s="6"/>
      <c r="W2796" s="6"/>
      <c r="X2796" s="4"/>
      <c r="Y2796" s="4"/>
      <c r="Z2796" s="4"/>
      <c r="AA2796" s="4"/>
    </row>
    <row r="2797" spans="1:27" x14ac:dyDescent="0.2">
      <c r="A2797" s="5">
        <v>2015</v>
      </c>
      <c r="B2797" s="5" t="s">
        <v>31</v>
      </c>
      <c r="C2797" s="5">
        <v>1</v>
      </c>
      <c r="D2797" s="5">
        <v>240</v>
      </c>
      <c r="F2797" s="5">
        <v>8.06</v>
      </c>
      <c r="G2797" s="5">
        <f t="shared" si="1539"/>
        <v>8.06</v>
      </c>
      <c r="H2797" s="6">
        <f t="shared" si="1533"/>
        <v>51.022292127686484</v>
      </c>
      <c r="I2797" s="6">
        <f t="shared" si="1532"/>
        <v>0.21259288386536035</v>
      </c>
      <c r="J2797" s="6">
        <f t="shared" si="1528"/>
        <v>6516.8043979917747</v>
      </c>
      <c r="K2797" s="6">
        <f t="shared" si="1529"/>
        <v>4431.9025590421643</v>
      </c>
      <c r="L2797" s="6">
        <f t="shared" si="1530"/>
        <v>768.04635454264121</v>
      </c>
      <c r="M2797" s="6">
        <f t="shared" si="1527"/>
        <v>11716.75331157658</v>
      </c>
      <c r="N2797" s="6">
        <f t="shared" si="1531"/>
        <v>11886.977464200583</v>
      </c>
      <c r="O2797" s="6">
        <f t="shared" si="1534"/>
        <v>12.762075279400559</v>
      </c>
      <c r="P2797" s="6">
        <f t="shared" si="1535"/>
        <v>8.8638051180843274</v>
      </c>
      <c r="Q2797" s="6">
        <f t="shared" si="1536"/>
        <v>1.4720888462067292</v>
      </c>
      <c r="R2797" s="6">
        <f t="shared" si="1537"/>
        <v>23.097969243691615</v>
      </c>
      <c r="S2797" s="6">
        <f t="shared" si="1538"/>
        <v>23.278664200726141</v>
      </c>
      <c r="T2797" s="6"/>
      <c r="U2797" s="6"/>
      <c r="V2797" s="6"/>
      <c r="W2797" s="6"/>
      <c r="X2797" s="4"/>
      <c r="Y2797" s="4"/>
      <c r="Z2797" s="4"/>
      <c r="AA2797" s="4"/>
    </row>
    <row r="2798" spans="1:27" x14ac:dyDescent="0.2">
      <c r="A2798" s="5">
        <v>2015</v>
      </c>
      <c r="B2798" s="5" t="s">
        <v>31</v>
      </c>
      <c r="C2798" s="5">
        <v>1</v>
      </c>
      <c r="D2798" s="5">
        <v>240</v>
      </c>
      <c r="F2798" s="5">
        <v>8.17</v>
      </c>
      <c r="G2798" s="5">
        <f t="shared" si="1539"/>
        <v>8.17</v>
      </c>
      <c r="H2798" s="6">
        <f t="shared" si="1533"/>
        <v>52.424463468799928</v>
      </c>
      <c r="I2798" s="6">
        <f t="shared" si="1532"/>
        <v>0.21843526445333303</v>
      </c>
      <c r="J2798" s="6">
        <f t="shared" si="1528"/>
        <v>6704.9789194465466</v>
      </c>
      <c r="K2798" s="6">
        <f t="shared" si="1529"/>
        <v>4553.0808540673897</v>
      </c>
      <c r="L2798" s="6">
        <f t="shared" si="1530"/>
        <v>782.86724548640973</v>
      </c>
      <c r="M2798" s="6">
        <f t="shared" si="1527"/>
        <v>12040.927019000346</v>
      </c>
      <c r="N2798" s="6">
        <f t="shared" si="1531"/>
        <v>12215.305668094354</v>
      </c>
      <c r="O2798" s="6">
        <f t="shared" si="1534"/>
        <v>13.130583717249486</v>
      </c>
      <c r="P2798" s="6">
        <f t="shared" si="1535"/>
        <v>9.1061617081347794</v>
      </c>
      <c r="Q2798" s="6">
        <f t="shared" si="1536"/>
        <v>1.5004955538489522</v>
      </c>
      <c r="R2798" s="6">
        <f t="shared" si="1537"/>
        <v>23.737240979233217</v>
      </c>
      <c r="S2798" s="6">
        <f t="shared" si="1538"/>
        <v>23.921640266684776</v>
      </c>
      <c r="T2798" s="6"/>
      <c r="U2798" s="6"/>
      <c r="V2798" s="6"/>
      <c r="W2798" s="6"/>
      <c r="X2798" s="4"/>
      <c r="Y2798" s="4"/>
      <c r="Z2798" s="4"/>
      <c r="AA2798" s="4"/>
    </row>
    <row r="2799" spans="1:27" x14ac:dyDescent="0.2">
      <c r="A2799" s="5">
        <v>2015</v>
      </c>
      <c r="B2799" s="5" t="s">
        <v>31</v>
      </c>
      <c r="C2799" s="5">
        <v>1</v>
      </c>
      <c r="D2799" s="5">
        <v>240</v>
      </c>
      <c r="F2799" s="5">
        <v>8.31</v>
      </c>
      <c r="G2799" s="5">
        <f t="shared" si="1539"/>
        <v>8.31</v>
      </c>
      <c r="H2799" s="6">
        <f t="shared" si="1533"/>
        <v>54.23653411139054</v>
      </c>
      <c r="I2799" s="6">
        <f t="shared" si="1532"/>
        <v>0.22598555879746057</v>
      </c>
      <c r="J2799" s="6">
        <f t="shared" si="1528"/>
        <v>6948.5349772364161</v>
      </c>
      <c r="K2799" s="6">
        <f t="shared" si="1529"/>
        <v>4709.6594773009783</v>
      </c>
      <c r="L2799" s="6">
        <f t="shared" si="1530"/>
        <v>801.84876888908605</v>
      </c>
      <c r="M2799" s="6">
        <f t="shared" si="1527"/>
        <v>12460.043223426481</v>
      </c>
      <c r="N2799" s="6">
        <f t="shared" si="1531"/>
        <v>12639.679537887381</v>
      </c>
      <c r="O2799" s="6">
        <f t="shared" si="1534"/>
        <v>13.607547663754648</v>
      </c>
      <c r="P2799" s="6">
        <f t="shared" si="1535"/>
        <v>9.4193189546019553</v>
      </c>
      <c r="Q2799" s="6">
        <f t="shared" si="1536"/>
        <v>1.536876807037415</v>
      </c>
      <c r="R2799" s="6">
        <f t="shared" si="1537"/>
        <v>24.563743425394019</v>
      </c>
      <c r="S2799" s="6">
        <f t="shared" si="1538"/>
        <v>24.75270576169612</v>
      </c>
      <c r="T2799" s="6"/>
      <c r="U2799" s="6"/>
      <c r="V2799" s="6"/>
      <c r="W2799" s="6"/>
      <c r="X2799" s="4"/>
      <c r="Y2799" s="4"/>
      <c r="Z2799" s="4"/>
      <c r="AA2799" s="4"/>
    </row>
    <row r="2800" spans="1:27" x14ac:dyDescent="0.2">
      <c r="A2800" s="5">
        <v>2015</v>
      </c>
      <c r="B2800" s="5" t="s">
        <v>31</v>
      </c>
      <c r="C2800" s="5">
        <v>1</v>
      </c>
      <c r="D2800" s="5">
        <v>240</v>
      </c>
      <c r="F2800" s="5">
        <v>9.25</v>
      </c>
      <c r="G2800" s="5">
        <f t="shared" si="1539"/>
        <v>9.25</v>
      </c>
      <c r="H2800" s="6">
        <f t="shared" si="1533"/>
        <v>67.200630355694173</v>
      </c>
      <c r="I2800" s="6">
        <f t="shared" si="1532"/>
        <v>0.28000262648205904</v>
      </c>
      <c r="J2800" s="6">
        <f t="shared" si="1528"/>
        <v>8702.1935171868899</v>
      </c>
      <c r="K2800" s="6">
        <f t="shared" si="1529"/>
        <v>5829.1538551380272</v>
      </c>
      <c r="L2800" s="6">
        <f t="shared" si="1530"/>
        <v>932.6417789794483</v>
      </c>
      <c r="M2800" s="6">
        <f t="shared" ref="M2800:M2863" si="1540">SUM(J2800:L2800)</f>
        <v>15463.989151304366</v>
      </c>
      <c r="N2800" s="6">
        <f t="shared" si="1531"/>
        <v>15677.719434604976</v>
      </c>
      <c r="O2800" s="6">
        <f t="shared" si="1534"/>
        <v>17.041795637824325</v>
      </c>
      <c r="P2800" s="6">
        <f t="shared" si="1535"/>
        <v>11.658307710276054</v>
      </c>
      <c r="Q2800" s="6">
        <f t="shared" si="1536"/>
        <v>1.7875634097106095</v>
      </c>
      <c r="R2800" s="6">
        <f t="shared" si="1537"/>
        <v>30.487666757810988</v>
      </c>
      <c r="S2800" s="6">
        <f t="shared" si="1538"/>
        <v>30.702200559434743</v>
      </c>
      <c r="T2800" s="6"/>
      <c r="U2800" s="6"/>
      <c r="V2800" s="6"/>
      <c r="W2800" s="6"/>
      <c r="X2800" s="4"/>
      <c r="Y2800" s="4"/>
      <c r="Z2800" s="4"/>
      <c r="AA2800" s="4"/>
    </row>
    <row r="2801" spans="1:27" x14ac:dyDescent="0.2">
      <c r="A2801" s="5">
        <v>2015</v>
      </c>
      <c r="B2801" s="5" t="s">
        <v>31</v>
      </c>
      <c r="C2801" s="5">
        <v>1</v>
      </c>
      <c r="D2801" s="5">
        <v>240</v>
      </c>
      <c r="F2801" s="5">
        <v>9.4600000000000009</v>
      </c>
      <c r="G2801" s="5">
        <f t="shared" si="1539"/>
        <v>9.4600000000000009</v>
      </c>
      <c r="H2801" s="6">
        <f t="shared" si="1533"/>
        <v>70.286538279499098</v>
      </c>
      <c r="I2801" s="6">
        <f t="shared" si="1532"/>
        <v>0.29286057616457956</v>
      </c>
      <c r="J2801" s="6">
        <f t="shared" si="1528"/>
        <v>9122.2608038713934</v>
      </c>
      <c r="K2801" s="6">
        <f t="shared" si="1529"/>
        <v>6095.4648548477853</v>
      </c>
      <c r="L2801" s="6">
        <f t="shared" si="1530"/>
        <v>962.63472869648797</v>
      </c>
      <c r="M2801" s="6">
        <f t="shared" si="1540"/>
        <v>16180.360387415667</v>
      </c>
      <c r="N2801" s="6">
        <f t="shared" si="1531"/>
        <v>16401.334631965958</v>
      </c>
      <c r="O2801" s="6">
        <f t="shared" si="1534"/>
        <v>17.864427407581481</v>
      </c>
      <c r="P2801" s="6">
        <f t="shared" si="1535"/>
        <v>12.19092970969557</v>
      </c>
      <c r="Q2801" s="6">
        <f t="shared" si="1536"/>
        <v>1.8450498966682687</v>
      </c>
      <c r="R2801" s="6">
        <f t="shared" si="1537"/>
        <v>31.900407013945319</v>
      </c>
      <c r="S2801" s="6">
        <f t="shared" si="1538"/>
        <v>32.119280320933328</v>
      </c>
      <c r="T2801" s="6"/>
      <c r="U2801" s="6"/>
      <c r="V2801" s="6"/>
      <c r="W2801" s="6"/>
      <c r="X2801" s="4"/>
      <c r="Y2801" s="4"/>
      <c r="Z2801" s="4"/>
      <c r="AA2801" s="4"/>
    </row>
    <row r="2802" spans="1:27" x14ac:dyDescent="0.2">
      <c r="A2802" s="5">
        <v>2015</v>
      </c>
      <c r="B2802" s="5" t="s">
        <v>31</v>
      </c>
      <c r="C2802" s="5">
        <v>1</v>
      </c>
      <c r="D2802" s="5">
        <v>240</v>
      </c>
      <c r="F2802" s="5">
        <v>9.5</v>
      </c>
      <c r="G2802" s="5">
        <f t="shared" si="1539"/>
        <v>9.5</v>
      </c>
      <c r="H2802" s="6">
        <f t="shared" si="1533"/>
        <v>70.882184246619701</v>
      </c>
      <c r="I2802" s="6">
        <f t="shared" si="1532"/>
        <v>0.2953424343609154</v>
      </c>
      <c r="J2802" s="6">
        <f t="shared" si="1528"/>
        <v>9203.4502522322255</v>
      </c>
      <c r="K2802" s="6">
        <f t="shared" si="1529"/>
        <v>6146.8617386684655</v>
      </c>
      <c r="L2802" s="6">
        <f t="shared" si="1530"/>
        <v>968.37887466552638</v>
      </c>
      <c r="M2802" s="6">
        <f t="shared" si="1540"/>
        <v>16318.690865566217</v>
      </c>
      <c r="N2802" s="6">
        <f t="shared" si="1531"/>
        <v>16541.026291901759</v>
      </c>
      <c r="O2802" s="6">
        <f t="shared" si="1534"/>
        <v>18.02342341062144</v>
      </c>
      <c r="P2802" s="6">
        <f t="shared" si="1535"/>
        <v>12.293723477336931</v>
      </c>
      <c r="Q2802" s="6">
        <f t="shared" si="1536"/>
        <v>1.8560595097755923</v>
      </c>
      <c r="R2802" s="6">
        <f t="shared" si="1537"/>
        <v>32.173206397733964</v>
      </c>
      <c r="S2802" s="6">
        <f t="shared" si="1538"/>
        <v>32.392843154974273</v>
      </c>
      <c r="T2802" s="6"/>
      <c r="U2802" s="6"/>
      <c r="V2802" s="6"/>
      <c r="W2802" s="6"/>
      <c r="X2802" s="4"/>
      <c r="Y2802" s="4"/>
      <c r="Z2802" s="4"/>
      <c r="AA2802" s="4"/>
    </row>
    <row r="2803" spans="1:27" x14ac:dyDescent="0.2">
      <c r="A2803" s="5">
        <v>2015</v>
      </c>
      <c r="B2803" s="5" t="s">
        <v>31</v>
      </c>
      <c r="C2803" s="5">
        <v>1</v>
      </c>
      <c r="D2803" s="5">
        <v>240</v>
      </c>
      <c r="F2803" s="5">
        <v>10.5</v>
      </c>
      <c r="G2803" s="5">
        <f t="shared" si="1539"/>
        <v>10.5</v>
      </c>
      <c r="H2803" s="6">
        <f t="shared" si="1533"/>
        <v>86.59014751456867</v>
      </c>
      <c r="I2803" s="6">
        <f t="shared" si="1532"/>
        <v>0.36079228131070279</v>
      </c>
      <c r="J2803" s="6">
        <f t="shared" si="1528"/>
        <v>11356.084778821469</v>
      </c>
      <c r="K2803" s="6">
        <f t="shared" si="1529"/>
        <v>7501.5356109510813</v>
      </c>
      <c r="L2803" s="6">
        <f t="shared" si="1530"/>
        <v>1115.1465237695443</v>
      </c>
      <c r="M2803" s="6">
        <f t="shared" si="1540"/>
        <v>19972.766913542095</v>
      </c>
      <c r="N2803" s="6">
        <f t="shared" si="1531"/>
        <v>20226.861301637218</v>
      </c>
      <c r="O2803" s="6">
        <f t="shared" si="1534"/>
        <v>22.238999358525373</v>
      </c>
      <c r="P2803" s="6">
        <f t="shared" si="1535"/>
        <v>15.003071221902163</v>
      </c>
      <c r="Q2803" s="6">
        <f t="shared" si="1536"/>
        <v>2.1373641705582931</v>
      </c>
      <c r="R2803" s="6">
        <f t="shared" si="1537"/>
        <v>39.37943475098583</v>
      </c>
      <c r="S2803" s="6">
        <f t="shared" si="1538"/>
        <v>39.610936715706217</v>
      </c>
      <c r="T2803" s="6"/>
      <c r="U2803" s="6"/>
      <c r="V2803" s="6"/>
      <c r="W2803" s="6"/>
      <c r="X2803" s="4"/>
      <c r="Y2803" s="4"/>
      <c r="Z2803" s="4"/>
      <c r="AA2803" s="4"/>
    </row>
    <row r="2804" spans="1:27" x14ac:dyDescent="0.2">
      <c r="A2804" s="5">
        <v>2015</v>
      </c>
      <c r="B2804" s="5" t="s">
        <v>31</v>
      </c>
      <c r="C2804" s="5">
        <v>1</v>
      </c>
      <c r="D2804" s="5">
        <v>240</v>
      </c>
      <c r="F2804" s="5">
        <v>10.5</v>
      </c>
      <c r="G2804" s="5">
        <f t="shared" si="1539"/>
        <v>10.5</v>
      </c>
      <c r="H2804" s="6">
        <f t="shared" si="1533"/>
        <v>86.59014751456867</v>
      </c>
      <c r="I2804" s="6">
        <f t="shared" si="1532"/>
        <v>0.36079228131070279</v>
      </c>
      <c r="J2804" s="6">
        <f t="shared" si="1528"/>
        <v>11356.084778821469</v>
      </c>
      <c r="K2804" s="6">
        <f t="shared" si="1529"/>
        <v>7501.5356109510813</v>
      </c>
      <c r="L2804" s="6">
        <f t="shared" si="1530"/>
        <v>1115.1465237695443</v>
      </c>
      <c r="M2804" s="6">
        <f t="shared" si="1540"/>
        <v>19972.766913542095</v>
      </c>
      <c r="N2804" s="6">
        <f t="shared" si="1531"/>
        <v>20226.861301637218</v>
      </c>
      <c r="O2804" s="6">
        <f t="shared" si="1534"/>
        <v>22.238999358525373</v>
      </c>
      <c r="P2804" s="6">
        <f t="shared" si="1535"/>
        <v>15.003071221902163</v>
      </c>
      <c r="Q2804" s="6">
        <f t="shared" si="1536"/>
        <v>2.1373641705582931</v>
      </c>
      <c r="R2804" s="6">
        <f t="shared" si="1537"/>
        <v>39.37943475098583</v>
      </c>
      <c r="S2804" s="6">
        <f t="shared" si="1538"/>
        <v>39.610936715706217</v>
      </c>
      <c r="T2804" s="6"/>
      <c r="U2804" s="6"/>
      <c r="V2804" s="6"/>
      <c r="W2804" s="6"/>
      <c r="X2804" s="4"/>
      <c r="Y2804" s="4"/>
      <c r="Z2804" s="4"/>
      <c r="AA2804" s="4"/>
    </row>
    <row r="2805" spans="1:27" x14ac:dyDescent="0.2">
      <c r="A2805" s="5">
        <v>2015</v>
      </c>
      <c r="B2805" s="5" t="s">
        <v>31</v>
      </c>
      <c r="C2805" s="5">
        <v>1</v>
      </c>
      <c r="D2805" s="5">
        <v>240</v>
      </c>
      <c r="F2805" s="5">
        <v>10.8</v>
      </c>
      <c r="G2805" s="5">
        <f t="shared" si="1539"/>
        <v>10.8</v>
      </c>
      <c r="H2805" s="6">
        <f t="shared" si="1533"/>
        <v>91.608841778678382</v>
      </c>
      <c r="I2805" s="6">
        <f t="shared" si="1532"/>
        <v>0.38170350741115994</v>
      </c>
      <c r="J2805" s="6">
        <f t="shared" si="1528"/>
        <v>12048.167163647962</v>
      </c>
      <c r="K2805" s="6">
        <f t="shared" si="1529"/>
        <v>7934.0830756242867</v>
      </c>
      <c r="L2805" s="6">
        <f t="shared" si="1530"/>
        <v>1160.3326650890997</v>
      </c>
      <c r="M2805" s="6">
        <f t="shared" si="1540"/>
        <v>21142.582904361348</v>
      </c>
      <c r="N2805" s="6">
        <f t="shared" si="1531"/>
        <v>21405.222860675436</v>
      </c>
      <c r="O2805" s="6">
        <f t="shared" si="1534"/>
        <v>23.594327362143925</v>
      </c>
      <c r="P2805" s="6">
        <f t="shared" si="1535"/>
        <v>15.868166151248573</v>
      </c>
      <c r="Q2805" s="6">
        <f t="shared" si="1536"/>
        <v>2.2239709414207747</v>
      </c>
      <c r="R2805" s="6">
        <f t="shared" si="1537"/>
        <v>41.686464454813276</v>
      </c>
      <c r="S2805" s="6">
        <f t="shared" si="1538"/>
        <v>41.918561435489394</v>
      </c>
      <c r="T2805" s="6"/>
      <c r="U2805" s="6"/>
      <c r="V2805" s="6"/>
      <c r="W2805" s="6"/>
      <c r="X2805" s="4"/>
      <c r="Y2805" s="4"/>
      <c r="Z2805" s="4"/>
      <c r="AA2805" s="4"/>
    </row>
    <row r="2806" spans="1:27" x14ac:dyDescent="0.2">
      <c r="A2806" s="5">
        <v>2015</v>
      </c>
      <c r="B2806" s="5" t="s">
        <v>31</v>
      </c>
      <c r="C2806" s="5">
        <v>1</v>
      </c>
      <c r="D2806" s="5">
        <v>240</v>
      </c>
      <c r="F2806" s="5">
        <v>11</v>
      </c>
      <c r="G2806" s="5">
        <f t="shared" si="1539"/>
        <v>11</v>
      </c>
      <c r="H2806" s="6">
        <f t="shared" si="1533"/>
        <v>95.033177771091246</v>
      </c>
      <c r="I2806" s="6">
        <f t="shared" si="1532"/>
        <v>0.39597157404621353</v>
      </c>
      <c r="J2806" s="6">
        <f t="shared" si="1528"/>
        <v>12521.482096359578</v>
      </c>
      <c r="K2806" s="6">
        <f t="shared" si="1529"/>
        <v>8229.1487668599166</v>
      </c>
      <c r="L2806" s="6">
        <f t="shared" si="1530"/>
        <v>1190.7448429648744</v>
      </c>
      <c r="M2806" s="6">
        <f t="shared" si="1540"/>
        <v>21941.375706184368</v>
      </c>
      <c r="N2806" s="6">
        <f t="shared" si="1531"/>
        <v>22209.424368170632</v>
      </c>
      <c r="O2806" s="6">
        <f t="shared" si="1534"/>
        <v>24.521235772037507</v>
      </c>
      <c r="P2806" s="6">
        <f t="shared" si="1535"/>
        <v>16.458297533719833</v>
      </c>
      <c r="Q2806" s="6">
        <f t="shared" si="1536"/>
        <v>2.2822609490160093</v>
      </c>
      <c r="R2806" s="6">
        <f t="shared" si="1537"/>
        <v>43.261794254773349</v>
      </c>
      <c r="S2806" s="6">
        <f t="shared" si="1538"/>
        <v>43.493456054334153</v>
      </c>
      <c r="T2806" s="6"/>
      <c r="U2806" s="6"/>
      <c r="V2806" s="6"/>
      <c r="W2806" s="6"/>
      <c r="X2806" s="4"/>
      <c r="Y2806" s="4"/>
      <c r="Z2806" s="4"/>
      <c r="AA2806" s="4"/>
    </row>
    <row r="2807" spans="1:27" x14ac:dyDescent="0.2">
      <c r="A2807" s="5">
        <v>2015</v>
      </c>
      <c r="B2807" s="5" t="s">
        <v>31</v>
      </c>
      <c r="C2807" s="5">
        <v>1</v>
      </c>
      <c r="D2807" s="5">
        <v>240</v>
      </c>
      <c r="F2807" s="5">
        <v>11.2</v>
      </c>
      <c r="G2807" s="5">
        <f t="shared" si="1539"/>
        <v>11.2</v>
      </c>
      <c r="H2807" s="6">
        <f t="shared" si="1533"/>
        <v>98.520345616575895</v>
      </c>
      <c r="I2807" s="6">
        <f t="shared" si="1532"/>
        <v>0.41050144006906625</v>
      </c>
      <c r="J2807" s="6">
        <f t="shared" si="1528"/>
        <v>13004.358864418042</v>
      </c>
      <c r="K2807" s="6">
        <f t="shared" si="1529"/>
        <v>8529.573879747355</v>
      </c>
      <c r="L2807" s="6">
        <f t="shared" si="1530"/>
        <v>1221.3845869183542</v>
      </c>
      <c r="M2807" s="6">
        <f t="shared" si="1540"/>
        <v>22755.317331083748</v>
      </c>
      <c r="N2807" s="6">
        <f t="shared" si="1531"/>
        <v>23028.530781488105</v>
      </c>
      <c r="O2807" s="6">
        <f t="shared" si="1534"/>
        <v>25.466869442818666</v>
      </c>
      <c r="P2807" s="6">
        <f t="shared" si="1535"/>
        <v>17.05914775949471</v>
      </c>
      <c r="Q2807" s="6">
        <f t="shared" si="1536"/>
        <v>2.3409871249268459</v>
      </c>
      <c r="R2807" s="6">
        <f t="shared" si="1537"/>
        <v>44.867004327240224</v>
      </c>
      <c r="S2807" s="6">
        <f t="shared" si="1538"/>
        <v>45.097539447080869</v>
      </c>
      <c r="T2807" s="6"/>
      <c r="U2807" s="6"/>
      <c r="V2807" s="6"/>
      <c r="W2807" s="6"/>
      <c r="X2807" s="4"/>
      <c r="Y2807" s="4"/>
      <c r="Z2807" s="4"/>
      <c r="AA2807" s="4"/>
    </row>
    <row r="2808" spans="1:27" x14ac:dyDescent="0.2">
      <c r="A2808" s="5">
        <v>2015</v>
      </c>
      <c r="B2808" s="5" t="s">
        <v>31</v>
      </c>
      <c r="C2808" s="5">
        <v>1</v>
      </c>
      <c r="D2808" s="5">
        <v>240</v>
      </c>
      <c r="F2808" s="5">
        <v>12.2</v>
      </c>
      <c r="G2808" s="5">
        <f t="shared" si="1539"/>
        <v>12.2</v>
      </c>
      <c r="H2808" s="6">
        <f t="shared" si="1533"/>
        <v>116.89866264007618</v>
      </c>
      <c r="I2808" s="6">
        <f t="shared" si="1532"/>
        <v>0.48707776100031741</v>
      </c>
      <c r="J2808" s="6">
        <f t="shared" ref="J2808:J2816" si="1541">81.42*G2808^2.1</f>
        <v>15562.764386090006</v>
      </c>
      <c r="K2808" s="6">
        <f t="shared" ref="K2808:K2816" si="1542">69.66*G2808^1.99</f>
        <v>10112.057562847667</v>
      </c>
      <c r="L2808" s="6">
        <f t="shared" ref="L2808:L2816" si="1543">40.5*G2808^1.41</f>
        <v>1377.9148621990093</v>
      </c>
      <c r="M2808" s="6">
        <f t="shared" si="1540"/>
        <v>27052.736811136681</v>
      </c>
      <c r="N2808" s="6">
        <f t="shared" ref="N2808:N2816" si="1544">179.2*G2808^2.01</f>
        <v>27347.728832331297</v>
      </c>
      <c r="O2808" s="6">
        <f t="shared" si="1534"/>
        <v>30.477080256092925</v>
      </c>
      <c r="P2808" s="6">
        <f t="shared" si="1535"/>
        <v>20.224115125695334</v>
      </c>
      <c r="Q2808" s="6">
        <f t="shared" si="1536"/>
        <v>2.6410034858814346</v>
      </c>
      <c r="R2808" s="6">
        <f t="shared" si="1537"/>
        <v>53.342198867669694</v>
      </c>
      <c r="S2808" s="6">
        <f t="shared" si="1538"/>
        <v>53.555968963315451</v>
      </c>
      <c r="T2808" s="6"/>
      <c r="U2808" s="6"/>
      <c r="V2808" s="6"/>
      <c r="W2808" s="6"/>
      <c r="X2808" s="4"/>
      <c r="Y2808" s="4"/>
      <c r="Z2808" s="4"/>
      <c r="AA2808" s="4"/>
    </row>
    <row r="2809" spans="1:27" x14ac:dyDescent="0.2">
      <c r="A2809" s="5">
        <v>2015</v>
      </c>
      <c r="B2809" s="5" t="s">
        <v>31</v>
      </c>
      <c r="C2809" s="5">
        <v>1</v>
      </c>
      <c r="D2809" s="5">
        <v>240</v>
      </c>
      <c r="F2809" s="5">
        <v>12.2</v>
      </c>
      <c r="G2809" s="5">
        <f t="shared" si="1539"/>
        <v>12.2</v>
      </c>
      <c r="H2809" s="6">
        <f t="shared" si="1533"/>
        <v>116.89866264007618</v>
      </c>
      <c r="I2809" s="6">
        <f t="shared" si="1532"/>
        <v>0.48707776100031741</v>
      </c>
      <c r="J2809" s="6">
        <f t="shared" si="1541"/>
        <v>15562.764386090006</v>
      </c>
      <c r="K2809" s="6">
        <f t="shared" si="1542"/>
        <v>10112.057562847667</v>
      </c>
      <c r="L2809" s="6">
        <f t="shared" si="1543"/>
        <v>1377.9148621990093</v>
      </c>
      <c r="M2809" s="6">
        <f t="shared" si="1540"/>
        <v>27052.736811136681</v>
      </c>
      <c r="N2809" s="6">
        <f t="shared" si="1544"/>
        <v>27347.728832331297</v>
      </c>
      <c r="O2809" s="6">
        <f t="shared" si="1534"/>
        <v>30.477080256092925</v>
      </c>
      <c r="P2809" s="6">
        <f t="shared" si="1535"/>
        <v>20.224115125695334</v>
      </c>
      <c r="Q2809" s="6">
        <f t="shared" si="1536"/>
        <v>2.6410034858814346</v>
      </c>
      <c r="R2809" s="6">
        <f t="shared" si="1537"/>
        <v>53.342198867669694</v>
      </c>
      <c r="S2809" s="6">
        <f t="shared" si="1538"/>
        <v>53.555968963315451</v>
      </c>
      <c r="T2809" s="6"/>
      <c r="U2809" s="6"/>
      <c r="V2809" s="6"/>
      <c r="W2809" s="6"/>
      <c r="X2809" s="4"/>
      <c r="Y2809" s="4"/>
      <c r="Z2809" s="4"/>
      <c r="AA2809" s="4"/>
    </row>
    <row r="2810" spans="1:27" x14ac:dyDescent="0.2">
      <c r="A2810" s="5">
        <v>2015</v>
      </c>
      <c r="B2810" s="5" t="s">
        <v>31</v>
      </c>
      <c r="C2810" s="5">
        <v>1</v>
      </c>
      <c r="D2810" s="5">
        <v>240</v>
      </c>
      <c r="F2810" s="5">
        <v>12.5</v>
      </c>
      <c r="G2810" s="5">
        <f t="shared" si="1539"/>
        <v>12.5</v>
      </c>
      <c r="H2810" s="6">
        <f t="shared" si="1533"/>
        <v>122.7184630308513</v>
      </c>
      <c r="I2810" s="6">
        <f t="shared" si="1532"/>
        <v>0.51132692929521373</v>
      </c>
      <c r="J2810" s="6">
        <f t="shared" si="1541"/>
        <v>16377.293243820648</v>
      </c>
      <c r="K2810" s="6">
        <f t="shared" si="1542"/>
        <v>10612.907915107327</v>
      </c>
      <c r="L2810" s="6">
        <f t="shared" si="1543"/>
        <v>1425.9297877885665</v>
      </c>
      <c r="M2810" s="6">
        <f t="shared" si="1540"/>
        <v>28416.130946716541</v>
      </c>
      <c r="N2810" s="6">
        <f t="shared" si="1544"/>
        <v>28716.210716025806</v>
      </c>
      <c r="O2810" s="6">
        <f t="shared" si="1534"/>
        <v>32.072199269148769</v>
      </c>
      <c r="P2810" s="6">
        <f t="shared" si="1535"/>
        <v>21.225815830214653</v>
      </c>
      <c r="Q2810" s="6">
        <f t="shared" si="1536"/>
        <v>2.7330320932614192</v>
      </c>
      <c r="R2810" s="6">
        <f t="shared" si="1537"/>
        <v>56.031047192624847</v>
      </c>
      <c r="S2810" s="6">
        <f t="shared" si="1538"/>
        <v>56.235912652217195</v>
      </c>
      <c r="T2810" s="6"/>
      <c r="U2810" s="6"/>
      <c r="V2810" s="6"/>
      <c r="W2810" s="6"/>
      <c r="X2810" s="4"/>
      <c r="Y2810" s="4"/>
      <c r="Z2810" s="4"/>
      <c r="AA2810" s="4"/>
    </row>
    <row r="2811" spans="1:27" x14ac:dyDescent="0.2">
      <c r="A2811" s="5">
        <v>2015</v>
      </c>
      <c r="B2811" s="5" t="s">
        <v>31</v>
      </c>
      <c r="C2811" s="5">
        <v>1</v>
      </c>
      <c r="D2811" s="5">
        <v>240</v>
      </c>
      <c r="F2811" s="5">
        <v>13.1</v>
      </c>
      <c r="G2811" s="5">
        <f t="shared" si="1539"/>
        <v>13.1</v>
      </c>
      <c r="H2811" s="6">
        <f t="shared" si="1533"/>
        <v>134.78217882063609</v>
      </c>
      <c r="I2811" s="6">
        <f t="shared" si="1532"/>
        <v>0.5615924117526504</v>
      </c>
      <c r="J2811" s="6">
        <f t="shared" si="1541"/>
        <v>18071.775336833016</v>
      </c>
      <c r="K2811" s="6">
        <f t="shared" si="1542"/>
        <v>11650.735651479896</v>
      </c>
      <c r="L2811" s="6">
        <f t="shared" si="1543"/>
        <v>1523.3775464161315</v>
      </c>
      <c r="M2811" s="6">
        <f t="shared" si="1540"/>
        <v>31245.888534729042</v>
      </c>
      <c r="N2811" s="6">
        <f t="shared" si="1544"/>
        <v>31553.919235738053</v>
      </c>
      <c r="O2811" s="6">
        <f t="shared" si="1534"/>
        <v>35.390560034631321</v>
      </c>
      <c r="P2811" s="6">
        <f t="shared" si="1535"/>
        <v>23.30147130295979</v>
      </c>
      <c r="Q2811" s="6">
        <f t="shared" si="1536"/>
        <v>2.9198069639642523</v>
      </c>
      <c r="R2811" s="6">
        <f t="shared" si="1537"/>
        <v>61.611838301555366</v>
      </c>
      <c r="S2811" s="6">
        <f t="shared" si="1538"/>
        <v>61.793091836653687</v>
      </c>
      <c r="T2811" s="6"/>
      <c r="U2811" s="6"/>
      <c r="V2811" s="6"/>
      <c r="W2811" s="6"/>
      <c r="X2811" s="4"/>
      <c r="Y2811" s="4"/>
      <c r="Z2811" s="4"/>
      <c r="AA2811" s="4"/>
    </row>
    <row r="2812" spans="1:27" x14ac:dyDescent="0.2">
      <c r="A2812" s="5">
        <v>2015</v>
      </c>
      <c r="B2812" s="5" t="s">
        <v>31</v>
      </c>
      <c r="C2812" s="5">
        <v>1</v>
      </c>
      <c r="D2812" s="5">
        <v>240</v>
      </c>
      <c r="F2812" s="5">
        <v>14.3</v>
      </c>
      <c r="G2812" s="5">
        <f t="shared" si="1539"/>
        <v>14.3</v>
      </c>
      <c r="H2812" s="6">
        <f t="shared" si="1533"/>
        <v>160.6060704331442</v>
      </c>
      <c r="I2812" s="6">
        <f t="shared" si="1532"/>
        <v>0.66919196013810078</v>
      </c>
      <c r="J2812" s="6">
        <f t="shared" si="1541"/>
        <v>21723.849066048035</v>
      </c>
      <c r="K2812" s="6">
        <f t="shared" si="1542"/>
        <v>13870.821555360595</v>
      </c>
      <c r="L2812" s="6">
        <f t="shared" si="1543"/>
        <v>1723.7680866276853</v>
      </c>
      <c r="M2812" s="6">
        <f t="shared" si="1540"/>
        <v>37318.438708036316</v>
      </c>
      <c r="N2812" s="6">
        <f t="shared" si="1544"/>
        <v>37632.532089643537</v>
      </c>
      <c r="O2812" s="6">
        <f t="shared" si="1534"/>
        <v>42.542537754344067</v>
      </c>
      <c r="P2812" s="6">
        <f t="shared" si="1535"/>
        <v>27.741643110721192</v>
      </c>
      <c r="Q2812" s="6">
        <f t="shared" si="1536"/>
        <v>3.303888832703064</v>
      </c>
      <c r="R2812" s="6">
        <f t="shared" si="1537"/>
        <v>73.588069697768319</v>
      </c>
      <c r="S2812" s="6">
        <f t="shared" si="1538"/>
        <v>73.697042008885262</v>
      </c>
      <c r="T2812" s="6"/>
      <c r="U2812" s="6"/>
      <c r="V2812" s="6"/>
      <c r="W2812" s="6"/>
      <c r="X2812" s="4"/>
      <c r="Y2812" s="4"/>
      <c r="Z2812" s="4"/>
      <c r="AA2812" s="4"/>
    </row>
    <row r="2813" spans="1:27" x14ac:dyDescent="0.2">
      <c r="A2813" s="5">
        <v>2015</v>
      </c>
      <c r="B2813" s="5" t="s">
        <v>31</v>
      </c>
      <c r="C2813" s="5">
        <v>1</v>
      </c>
      <c r="D2813" s="5">
        <v>240</v>
      </c>
      <c r="F2813" s="5">
        <v>14.4</v>
      </c>
      <c r="G2813" s="5">
        <f t="shared" si="1539"/>
        <v>14.4</v>
      </c>
      <c r="H2813" s="6">
        <f t="shared" si="1533"/>
        <v>162.86016316209489</v>
      </c>
      <c r="I2813" s="6">
        <f t="shared" si="1532"/>
        <v>0.67858401317539541</v>
      </c>
      <c r="J2813" s="6">
        <f t="shared" si="1541"/>
        <v>22044.097917324656</v>
      </c>
      <c r="K2813" s="6">
        <f t="shared" si="1542"/>
        <v>14064.517228735698</v>
      </c>
      <c r="L2813" s="6">
        <f t="shared" si="1543"/>
        <v>1740.7890133783362</v>
      </c>
      <c r="M2813" s="6">
        <f t="shared" si="1540"/>
        <v>37849.404159438694</v>
      </c>
      <c r="N2813" s="6">
        <f t="shared" si="1544"/>
        <v>38163.360907145827</v>
      </c>
      <c r="O2813" s="6">
        <f t="shared" si="1534"/>
        <v>43.169691754760784</v>
      </c>
      <c r="P2813" s="6">
        <f t="shared" si="1535"/>
        <v>28.129034457471395</v>
      </c>
      <c r="Q2813" s="6">
        <f t="shared" si="1536"/>
        <v>3.3365122756418111</v>
      </c>
      <c r="R2813" s="6">
        <f t="shared" si="1537"/>
        <v>74.635238487873991</v>
      </c>
      <c r="S2813" s="6">
        <f t="shared" si="1538"/>
        <v>74.736581776493907</v>
      </c>
      <c r="T2813" s="6"/>
      <c r="U2813" s="6"/>
      <c r="V2813" s="6"/>
      <c r="W2813" s="6"/>
      <c r="X2813" s="4"/>
      <c r="Y2813" s="4"/>
      <c r="Z2813" s="4"/>
      <c r="AA2813" s="4"/>
    </row>
    <row r="2814" spans="1:27" x14ac:dyDescent="0.2">
      <c r="A2814" s="5">
        <v>2015</v>
      </c>
      <c r="B2814" s="5" t="s">
        <v>31</v>
      </c>
      <c r="C2814" s="5">
        <v>1</v>
      </c>
      <c r="D2814" s="5">
        <v>240</v>
      </c>
      <c r="F2814" s="5">
        <v>17.899999999999999</v>
      </c>
      <c r="G2814" s="5">
        <f t="shared" si="1539"/>
        <v>17.899999999999999</v>
      </c>
      <c r="H2814" s="6">
        <f t="shared" si="1533"/>
        <v>251.64942553417637</v>
      </c>
      <c r="I2814" s="6">
        <f t="shared" si="1532"/>
        <v>1.0485392730590681</v>
      </c>
      <c r="J2814" s="6">
        <f t="shared" si="1541"/>
        <v>34811.478037781264</v>
      </c>
      <c r="K2814" s="6">
        <f t="shared" si="1542"/>
        <v>21685.078656697628</v>
      </c>
      <c r="L2814" s="6">
        <f t="shared" si="1543"/>
        <v>2365.7987440319293</v>
      </c>
      <c r="M2814" s="6">
        <f t="shared" si="1540"/>
        <v>58862.355438510815</v>
      </c>
      <c r="N2814" s="6">
        <f t="shared" si="1544"/>
        <v>59097.974675843994</v>
      </c>
      <c r="O2814" s="6">
        <f t="shared" si="1534"/>
        <v>68.172477823988302</v>
      </c>
      <c r="P2814" s="6">
        <f t="shared" si="1535"/>
        <v>43.370157313395254</v>
      </c>
      <c r="Q2814" s="6">
        <f t="shared" si="1536"/>
        <v>4.5344475927278642</v>
      </c>
      <c r="R2814" s="6">
        <f t="shared" si="1537"/>
        <v>116.07708273011141</v>
      </c>
      <c r="S2814" s="6">
        <f t="shared" si="1538"/>
        <v>115.73353374019447</v>
      </c>
      <c r="T2814" s="6"/>
      <c r="U2814" s="6"/>
      <c r="V2814" s="6"/>
      <c r="W2814" s="6"/>
      <c r="X2814" s="4"/>
      <c r="Y2814" s="4"/>
      <c r="Z2814" s="4"/>
      <c r="AA2814" s="4"/>
    </row>
    <row r="2815" spans="1:27" x14ac:dyDescent="0.2">
      <c r="A2815" s="5">
        <v>2015</v>
      </c>
      <c r="B2815" s="5" t="s">
        <v>31</v>
      </c>
      <c r="C2815" s="5">
        <v>1</v>
      </c>
      <c r="D2815" s="5">
        <v>240</v>
      </c>
      <c r="F2815" s="5">
        <v>18.7</v>
      </c>
      <c r="G2815" s="5">
        <f t="shared" si="1539"/>
        <v>18.7</v>
      </c>
      <c r="H2815" s="6">
        <f t="shared" si="1533"/>
        <v>274.64588375845369</v>
      </c>
      <c r="I2815" s="6">
        <f t="shared" si="1532"/>
        <v>1.1443578489935571</v>
      </c>
      <c r="J2815" s="6">
        <f t="shared" si="1541"/>
        <v>38159.130634272668</v>
      </c>
      <c r="K2815" s="6">
        <f t="shared" si="1542"/>
        <v>23656.378874880967</v>
      </c>
      <c r="L2815" s="6">
        <f t="shared" si="1543"/>
        <v>2516.2378359783179</v>
      </c>
      <c r="M2815" s="6">
        <f t="shared" si="1540"/>
        <v>64331.747345131953</v>
      </c>
      <c r="N2815" s="6">
        <f t="shared" si="1544"/>
        <v>64526.726642008027</v>
      </c>
      <c r="O2815" s="6">
        <f t="shared" si="1534"/>
        <v>74.728297492117292</v>
      </c>
      <c r="P2815" s="6">
        <f t="shared" si="1535"/>
        <v>47.312757749761928</v>
      </c>
      <c r="Q2815" s="6">
        <f t="shared" si="1536"/>
        <v>4.8227891856251093</v>
      </c>
      <c r="R2815" s="6">
        <f t="shared" si="1537"/>
        <v>126.86384442750433</v>
      </c>
      <c r="S2815" s="6">
        <f t="shared" si="1538"/>
        <v>126.36483967393238</v>
      </c>
      <c r="T2815" s="6"/>
      <c r="U2815" s="6"/>
      <c r="V2815" s="6"/>
      <c r="W2815" s="6"/>
      <c r="X2815" s="4"/>
      <c r="Y2815" s="4"/>
      <c r="Z2815" s="4"/>
      <c r="AA2815" s="4"/>
    </row>
    <row r="2816" spans="1:27" x14ac:dyDescent="0.2">
      <c r="A2816" s="5">
        <v>2015</v>
      </c>
      <c r="B2816" s="5" t="s">
        <v>31</v>
      </c>
      <c r="C2816" s="5">
        <v>1</v>
      </c>
      <c r="D2816" s="5">
        <v>240</v>
      </c>
      <c r="F2816" s="5">
        <v>19.8</v>
      </c>
      <c r="G2816" s="5">
        <f t="shared" si="1539"/>
        <v>19.8</v>
      </c>
      <c r="H2816" s="6">
        <f t="shared" si="1533"/>
        <v>307.90749597833565</v>
      </c>
      <c r="I2816" s="6">
        <f t="shared" si="1532"/>
        <v>1.2829478999097319</v>
      </c>
      <c r="J2816" s="6">
        <f t="shared" si="1541"/>
        <v>43025.705235702175</v>
      </c>
      <c r="K2816" s="6">
        <f t="shared" si="1542"/>
        <v>26506.183409463622</v>
      </c>
      <c r="L2816" s="6">
        <f t="shared" si="1543"/>
        <v>2727.4257818152651</v>
      </c>
      <c r="M2816" s="6">
        <f t="shared" si="1540"/>
        <v>72259.314426981073</v>
      </c>
      <c r="N2816" s="6">
        <f t="shared" si="1544"/>
        <v>72382.743123773587</v>
      </c>
      <c r="O2816" s="6">
        <f t="shared" si="1534"/>
        <v>84.258672753250082</v>
      </c>
      <c r="P2816" s="6">
        <f t="shared" si="1535"/>
        <v>53.012366818927241</v>
      </c>
      <c r="Q2816" s="6">
        <f t="shared" si="1536"/>
        <v>5.2275660818125917</v>
      </c>
      <c r="R2816" s="6">
        <f t="shared" si="1537"/>
        <v>142.49860565398993</v>
      </c>
      <c r="S2816" s="6">
        <f t="shared" si="1538"/>
        <v>141.74953861738993</v>
      </c>
      <c r="T2816" s="6"/>
      <c r="U2816" s="6"/>
      <c r="V2816" s="6"/>
      <c r="W2816" s="6"/>
      <c r="X2816" s="4"/>
      <c r="Y2816" s="4"/>
      <c r="Z2816" s="4"/>
      <c r="AA2816" s="4"/>
    </row>
    <row r="2817" spans="1:27" x14ac:dyDescent="0.2">
      <c r="A2817" s="5">
        <v>2015</v>
      </c>
      <c r="B2817" s="5" t="s">
        <v>31</v>
      </c>
      <c r="C2817" s="5">
        <v>2</v>
      </c>
      <c r="D2817" s="5">
        <v>240</v>
      </c>
      <c r="E2817" s="5">
        <v>0.45</v>
      </c>
      <c r="G2817" s="5">
        <f t="shared" si="1539"/>
        <v>0.45</v>
      </c>
      <c r="H2817" s="6">
        <f t="shared" si="1533"/>
        <v>0.15904312808798329</v>
      </c>
      <c r="I2817" s="6">
        <f t="shared" si="1532"/>
        <v>6.6267970036659708E-4</v>
      </c>
      <c r="J2817" s="6">
        <f t="shared" ref="J2817:J2865" si="1545">8*G2817^2.56</f>
        <v>1.0358909103078682</v>
      </c>
      <c r="K2817" s="6">
        <f t="shared" ref="K2817:K2865" si="1546">22.91*G2817^2.13</f>
        <v>4.181843188458223</v>
      </c>
      <c r="L2817" s="6">
        <f t="shared" ref="L2817:L2865" si="1547">22.55*G2817^1.45</f>
        <v>7.0844263740842113</v>
      </c>
      <c r="M2817" s="6">
        <f t="shared" si="1540"/>
        <v>12.302160472850304</v>
      </c>
      <c r="N2817" s="6">
        <f t="shared" ref="N2817:N2865" si="1548">39.46*G2817^2.26</f>
        <v>6.4925807840021772</v>
      </c>
      <c r="O2817" s="6">
        <f t="shared" si="1534"/>
        <v>2.0286196993529087E-3</v>
      </c>
      <c r="P2817" s="6">
        <f t="shared" si="1535"/>
        <v>8.3636863769164464E-3</v>
      </c>
      <c r="Q2817" s="6">
        <f t="shared" si="1536"/>
        <v>1.3578483883661405E-2</v>
      </c>
      <c r="R2817" s="6">
        <f t="shared" si="1537"/>
        <v>2.3970789959930759E-2</v>
      </c>
      <c r="S2817" s="6">
        <f t="shared" si="1538"/>
        <v>1.271463736867093E-2</v>
      </c>
      <c r="T2817" s="6"/>
      <c r="U2817" s="6"/>
      <c r="V2817" s="6"/>
      <c r="W2817" s="6"/>
      <c r="X2817" s="4"/>
      <c r="Y2817" s="4"/>
      <c r="Z2817" s="4"/>
      <c r="AA2817" s="4"/>
    </row>
    <row r="2818" spans="1:27" x14ac:dyDescent="0.2">
      <c r="A2818" s="5">
        <v>2015</v>
      </c>
      <c r="B2818" s="5" t="s">
        <v>31</v>
      </c>
      <c r="C2818" s="5">
        <v>2</v>
      </c>
      <c r="D2818" s="5">
        <v>240</v>
      </c>
      <c r="E2818" s="5">
        <v>0.51</v>
      </c>
      <c r="G2818" s="5">
        <f t="shared" si="1539"/>
        <v>0.51</v>
      </c>
      <c r="H2818" s="6">
        <f t="shared" si="1533"/>
        <v>0.2042820622996763</v>
      </c>
      <c r="I2818" s="6">
        <f t="shared" si="1532"/>
        <v>8.5117525958198462E-4</v>
      </c>
      <c r="J2818" s="6">
        <f t="shared" si="1545"/>
        <v>1.4271500524148919</v>
      </c>
      <c r="K2818" s="6">
        <f t="shared" si="1546"/>
        <v>5.4594584399415504</v>
      </c>
      <c r="L2818" s="6">
        <f t="shared" si="1547"/>
        <v>8.4942160206696951</v>
      </c>
      <c r="M2818" s="6">
        <f t="shared" si="1540"/>
        <v>15.380824513026138</v>
      </c>
      <c r="N2818" s="6">
        <f t="shared" si="1548"/>
        <v>8.6152062476231848</v>
      </c>
      <c r="O2818" s="6">
        <f t="shared" si="1534"/>
        <v>2.7948355193124965E-3</v>
      </c>
      <c r="P2818" s="6">
        <f t="shared" si="1535"/>
        <v>1.0918916879883101E-2</v>
      </c>
      <c r="Q2818" s="6">
        <f t="shared" si="1536"/>
        <v>1.6280580706283583E-2</v>
      </c>
      <c r="R2818" s="6">
        <f t="shared" si="1537"/>
        <v>2.9994333105479179E-2</v>
      </c>
      <c r="S2818" s="6">
        <f t="shared" si="1538"/>
        <v>1.6871445568262072E-2</v>
      </c>
      <c r="T2818" s="6"/>
      <c r="U2818" s="6"/>
      <c r="V2818" s="6"/>
      <c r="W2818" s="6"/>
      <c r="X2818" s="4"/>
      <c r="Y2818" s="4"/>
      <c r="Z2818" s="4"/>
      <c r="AA2818" s="4"/>
    </row>
    <row r="2819" spans="1:27" x14ac:dyDescent="0.2">
      <c r="A2819" s="5">
        <v>2015</v>
      </c>
      <c r="B2819" s="5" t="s">
        <v>31</v>
      </c>
      <c r="C2819" s="5">
        <v>2</v>
      </c>
      <c r="D2819" s="5">
        <v>240</v>
      </c>
      <c r="E2819" s="5">
        <v>0.54</v>
      </c>
      <c r="G2819" s="5">
        <f t="shared" si="1539"/>
        <v>0.54</v>
      </c>
      <c r="H2819" s="6">
        <f t="shared" si="1533"/>
        <v>0.22902210444669593</v>
      </c>
      <c r="I2819" s="6">
        <f t="shared" ref="I2819:I2882" si="1549">H2819/D2819</f>
        <v>9.5425876852789978E-4</v>
      </c>
      <c r="J2819" s="6">
        <f t="shared" si="1545"/>
        <v>1.6520303139099655</v>
      </c>
      <c r="K2819" s="6">
        <f t="shared" si="1546"/>
        <v>6.1662878974379787</v>
      </c>
      <c r="L2819" s="6">
        <f t="shared" si="1547"/>
        <v>9.2282106174090739</v>
      </c>
      <c r="M2819" s="6">
        <f t="shared" si="1540"/>
        <v>17.046528828757019</v>
      </c>
      <c r="N2819" s="6">
        <f t="shared" si="1548"/>
        <v>9.8031800260727948</v>
      </c>
      <c r="O2819" s="6">
        <f t="shared" si="1534"/>
        <v>3.2352260314070158E-3</v>
      </c>
      <c r="P2819" s="6">
        <f t="shared" si="1535"/>
        <v>1.2332575794875957E-2</v>
      </c>
      <c r="Q2819" s="6">
        <f t="shared" si="1536"/>
        <v>1.7687403683367395E-2</v>
      </c>
      <c r="R2819" s="6">
        <f t="shared" si="1537"/>
        <v>3.3255205509650367E-2</v>
      </c>
      <c r="S2819" s="6">
        <f t="shared" si="1538"/>
        <v>1.9197894217725889E-2</v>
      </c>
      <c r="T2819" s="6"/>
      <c r="U2819" s="6"/>
      <c r="V2819" s="6"/>
      <c r="W2819" s="6"/>
      <c r="X2819" s="4"/>
      <c r="Y2819" s="4"/>
      <c r="Z2819" s="4"/>
      <c r="AA2819" s="4"/>
    </row>
    <row r="2820" spans="1:27" x14ac:dyDescent="0.2">
      <c r="A2820" s="5">
        <v>2015</v>
      </c>
      <c r="B2820" s="5" t="s">
        <v>31</v>
      </c>
      <c r="C2820" s="5">
        <v>2</v>
      </c>
      <c r="D2820" s="5">
        <v>240</v>
      </c>
      <c r="E2820" s="5">
        <v>0.67</v>
      </c>
      <c r="G2820" s="5">
        <f t="shared" si="1539"/>
        <v>0.67</v>
      </c>
      <c r="H2820" s="6">
        <f t="shared" si="1533"/>
        <v>0.35256523554911462</v>
      </c>
      <c r="I2820" s="6">
        <f t="shared" si="1549"/>
        <v>1.4690218147879776E-3</v>
      </c>
      <c r="J2820" s="6">
        <f t="shared" si="1545"/>
        <v>2.8697329343010103</v>
      </c>
      <c r="K2820" s="6">
        <f t="shared" si="1546"/>
        <v>9.7625758007151724</v>
      </c>
      <c r="L2820" s="6">
        <f t="shared" si="1547"/>
        <v>12.616968248567757</v>
      </c>
      <c r="M2820" s="6">
        <f t="shared" si="1540"/>
        <v>25.24927698358394</v>
      </c>
      <c r="N2820" s="6">
        <f t="shared" si="1548"/>
        <v>15.961956944656473</v>
      </c>
      <c r="O2820" s="6">
        <f t="shared" si="1534"/>
        <v>5.6198936630061456E-3</v>
      </c>
      <c r="P2820" s="6">
        <f t="shared" si="1535"/>
        <v>1.9525151601430344E-2</v>
      </c>
      <c r="Q2820" s="6">
        <f t="shared" si="1536"/>
        <v>2.4182522476421536E-2</v>
      </c>
      <c r="R2820" s="6">
        <f t="shared" si="1537"/>
        <v>4.932756774085803E-2</v>
      </c>
      <c r="S2820" s="6">
        <f t="shared" si="1538"/>
        <v>3.1258832349952262E-2</v>
      </c>
      <c r="T2820" s="6"/>
      <c r="U2820" s="6"/>
      <c r="V2820" s="6"/>
      <c r="W2820" s="6"/>
      <c r="X2820" s="4"/>
      <c r="Y2820" s="4"/>
      <c r="Z2820" s="4"/>
      <c r="AA2820" s="4"/>
    </row>
    <row r="2821" spans="1:27" x14ac:dyDescent="0.2">
      <c r="A2821" s="5">
        <v>2015</v>
      </c>
      <c r="B2821" s="5" t="s">
        <v>31</v>
      </c>
      <c r="C2821" s="5">
        <v>2</v>
      </c>
      <c r="D2821" s="5">
        <v>240</v>
      </c>
      <c r="E2821" s="5">
        <v>0.67</v>
      </c>
      <c r="G2821" s="5">
        <f t="shared" si="1539"/>
        <v>0.67</v>
      </c>
      <c r="H2821" s="6">
        <f t="shared" si="1533"/>
        <v>0.35256523554911462</v>
      </c>
      <c r="I2821" s="6">
        <f t="shared" si="1549"/>
        <v>1.4690218147879776E-3</v>
      </c>
      <c r="J2821" s="6">
        <f t="shared" si="1545"/>
        <v>2.8697329343010103</v>
      </c>
      <c r="K2821" s="6">
        <f t="shared" si="1546"/>
        <v>9.7625758007151724</v>
      </c>
      <c r="L2821" s="6">
        <f t="shared" si="1547"/>
        <v>12.616968248567757</v>
      </c>
      <c r="M2821" s="6">
        <f t="shared" si="1540"/>
        <v>25.24927698358394</v>
      </c>
      <c r="N2821" s="6">
        <f t="shared" si="1548"/>
        <v>15.961956944656473</v>
      </c>
      <c r="O2821" s="6">
        <f t="shared" si="1534"/>
        <v>5.6198936630061456E-3</v>
      </c>
      <c r="P2821" s="6">
        <f t="shared" si="1535"/>
        <v>1.9525151601430344E-2</v>
      </c>
      <c r="Q2821" s="6">
        <f t="shared" si="1536"/>
        <v>2.4182522476421536E-2</v>
      </c>
      <c r="R2821" s="6">
        <f t="shared" si="1537"/>
        <v>4.932756774085803E-2</v>
      </c>
      <c r="S2821" s="6">
        <f t="shared" si="1538"/>
        <v>3.1258832349952262E-2</v>
      </c>
      <c r="T2821" s="6"/>
      <c r="U2821" s="6"/>
      <c r="V2821" s="6"/>
      <c r="W2821" s="6"/>
      <c r="X2821" s="4"/>
      <c r="Y2821" s="4"/>
      <c r="Z2821" s="4"/>
      <c r="AA2821" s="4"/>
    </row>
    <row r="2822" spans="1:27" x14ac:dyDescent="0.2">
      <c r="A2822" s="5">
        <v>2015</v>
      </c>
      <c r="B2822" s="5" t="s">
        <v>31</v>
      </c>
      <c r="C2822" s="5">
        <v>2</v>
      </c>
      <c r="D2822" s="5">
        <v>240</v>
      </c>
      <c r="E2822" s="5">
        <v>0.67</v>
      </c>
      <c r="G2822" s="5">
        <f t="shared" si="1539"/>
        <v>0.67</v>
      </c>
      <c r="H2822" s="6">
        <f t="shared" si="1533"/>
        <v>0.35256523554911462</v>
      </c>
      <c r="I2822" s="6">
        <f t="shared" si="1549"/>
        <v>1.4690218147879776E-3</v>
      </c>
      <c r="J2822" s="6">
        <f t="shared" si="1545"/>
        <v>2.8697329343010103</v>
      </c>
      <c r="K2822" s="6">
        <f t="shared" si="1546"/>
        <v>9.7625758007151724</v>
      </c>
      <c r="L2822" s="6">
        <f t="shared" si="1547"/>
        <v>12.616968248567757</v>
      </c>
      <c r="M2822" s="6">
        <f t="shared" si="1540"/>
        <v>25.24927698358394</v>
      </c>
      <c r="N2822" s="6">
        <f t="shared" si="1548"/>
        <v>15.961956944656473</v>
      </c>
      <c r="O2822" s="6">
        <f t="shared" si="1534"/>
        <v>5.6198936630061456E-3</v>
      </c>
      <c r="P2822" s="6">
        <f t="shared" si="1535"/>
        <v>1.9525151601430344E-2</v>
      </c>
      <c r="Q2822" s="6">
        <f t="shared" si="1536"/>
        <v>2.4182522476421536E-2</v>
      </c>
      <c r="R2822" s="6">
        <f t="shared" si="1537"/>
        <v>4.932756774085803E-2</v>
      </c>
      <c r="S2822" s="6">
        <f t="shared" si="1538"/>
        <v>3.1258832349952262E-2</v>
      </c>
      <c r="T2822" s="6"/>
      <c r="U2822" s="6"/>
      <c r="V2822" s="6"/>
      <c r="W2822" s="6"/>
      <c r="X2822" s="4"/>
      <c r="Y2822" s="4"/>
      <c r="Z2822" s="4"/>
      <c r="AA2822" s="4"/>
    </row>
    <row r="2823" spans="1:27" x14ac:dyDescent="0.2">
      <c r="A2823" s="5">
        <v>2015</v>
      </c>
      <c r="B2823" s="5" t="s">
        <v>31</v>
      </c>
      <c r="C2823" s="5">
        <v>2</v>
      </c>
      <c r="D2823" s="5">
        <v>240</v>
      </c>
      <c r="E2823" s="5">
        <v>0.68</v>
      </c>
      <c r="G2823" s="5">
        <f t="shared" si="1539"/>
        <v>0.68</v>
      </c>
      <c r="H2823" s="6">
        <f t="shared" si="1533"/>
        <v>0.36316811075498018</v>
      </c>
      <c r="I2823" s="6">
        <f t="shared" si="1549"/>
        <v>1.513200461479084E-3</v>
      </c>
      <c r="J2823" s="6">
        <f t="shared" si="1545"/>
        <v>2.9806624986766312</v>
      </c>
      <c r="K2823" s="6">
        <f t="shared" si="1546"/>
        <v>10.075557208276958</v>
      </c>
      <c r="L2823" s="6">
        <f t="shared" si="1547"/>
        <v>12.890936515981938</v>
      </c>
      <c r="M2823" s="6">
        <f t="shared" si="1540"/>
        <v>25.947156222935526</v>
      </c>
      <c r="N2823" s="6">
        <f t="shared" si="1548"/>
        <v>16.505444463422403</v>
      </c>
      <c r="O2823" s="6">
        <f t="shared" si="1534"/>
        <v>5.8371307265750695E-3</v>
      </c>
      <c r="P2823" s="6">
        <f t="shared" si="1535"/>
        <v>2.0151114416553918E-2</v>
      </c>
      <c r="Q2823" s="6">
        <f t="shared" si="1536"/>
        <v>2.4707628322298718E-2</v>
      </c>
      <c r="R2823" s="6">
        <f t="shared" si="1537"/>
        <v>5.0695873465427706E-2</v>
      </c>
      <c r="S2823" s="6">
        <f t="shared" si="1538"/>
        <v>3.2323162074202202E-2</v>
      </c>
      <c r="T2823" s="6"/>
      <c r="U2823" s="6"/>
      <c r="V2823" s="6"/>
      <c r="W2823" s="6"/>
      <c r="X2823" s="4"/>
      <c r="Y2823" s="4"/>
      <c r="Z2823" s="4"/>
      <c r="AA2823" s="4"/>
    </row>
    <row r="2824" spans="1:27" x14ac:dyDescent="0.2">
      <c r="A2824" s="5">
        <v>2015</v>
      </c>
      <c r="B2824" s="5" t="s">
        <v>31</v>
      </c>
      <c r="C2824" s="5">
        <v>2</v>
      </c>
      <c r="D2824" s="5">
        <v>240</v>
      </c>
      <c r="E2824" s="5">
        <v>0.69</v>
      </c>
      <c r="G2824" s="5">
        <f t="shared" si="1539"/>
        <v>0.69</v>
      </c>
      <c r="H2824" s="6">
        <f t="shared" si="1533"/>
        <v>0.37392806559352504</v>
      </c>
      <c r="I2824" s="6">
        <f t="shared" si="1549"/>
        <v>1.5580336066396876E-3</v>
      </c>
      <c r="J2824" s="6">
        <f t="shared" si="1545"/>
        <v>3.0941663539031095</v>
      </c>
      <c r="K2824" s="6">
        <f t="shared" si="1546"/>
        <v>10.393783168004116</v>
      </c>
      <c r="L2824" s="6">
        <f t="shared" si="1547"/>
        <v>13.166723871915625</v>
      </c>
      <c r="M2824" s="6">
        <f t="shared" si="1540"/>
        <v>26.654673393822851</v>
      </c>
      <c r="N2824" s="6">
        <f t="shared" si="1548"/>
        <v>17.059096502230879</v>
      </c>
      <c r="O2824" s="6">
        <f t="shared" si="1534"/>
        <v>6.0594091097269228E-3</v>
      </c>
      <c r="P2824" s="6">
        <f t="shared" si="1535"/>
        <v>2.0787566336008232E-2</v>
      </c>
      <c r="Q2824" s="6">
        <f t="shared" si="1536"/>
        <v>2.5236220754504948E-2</v>
      </c>
      <c r="R2824" s="6">
        <f t="shared" si="1537"/>
        <v>5.2083196200240101E-2</v>
      </c>
      <c r="S2824" s="6">
        <f t="shared" si="1538"/>
        <v>3.3407397316868807E-2</v>
      </c>
      <c r="T2824" s="6"/>
      <c r="U2824" s="6"/>
      <c r="V2824" s="6"/>
      <c r="W2824" s="6"/>
      <c r="X2824" s="4"/>
      <c r="Y2824" s="4"/>
      <c r="Z2824" s="4"/>
      <c r="AA2824" s="4"/>
    </row>
    <row r="2825" spans="1:27" x14ac:dyDescent="0.2">
      <c r="A2825" s="5">
        <v>2015</v>
      </c>
      <c r="B2825" s="5" t="s">
        <v>31</v>
      </c>
      <c r="C2825" s="5">
        <v>2</v>
      </c>
      <c r="D2825" s="5">
        <v>240</v>
      </c>
      <c r="E2825" s="5">
        <v>0.72</v>
      </c>
      <c r="G2825" s="5">
        <f t="shared" si="1539"/>
        <v>0.72</v>
      </c>
      <c r="H2825" s="6">
        <f t="shared" si="1533"/>
        <v>0.40715040790523715</v>
      </c>
      <c r="I2825" s="6">
        <f t="shared" si="1549"/>
        <v>1.6964600329384882E-3</v>
      </c>
      <c r="J2825" s="6">
        <f t="shared" si="1545"/>
        <v>3.4503343183964641</v>
      </c>
      <c r="K2825" s="6">
        <f t="shared" si="1546"/>
        <v>11.380027370261898</v>
      </c>
      <c r="L2825" s="6">
        <f t="shared" si="1547"/>
        <v>14.004856591315166</v>
      </c>
      <c r="M2825" s="6">
        <f t="shared" si="1540"/>
        <v>28.835218279973528</v>
      </c>
      <c r="N2825" s="6">
        <f t="shared" si="1548"/>
        <v>18.781424243896218</v>
      </c>
      <c r="O2825" s="6">
        <f t="shared" si="1534"/>
        <v>6.756904706859742E-3</v>
      </c>
      <c r="P2825" s="6">
        <f t="shared" si="1535"/>
        <v>2.2760054740523793E-2</v>
      </c>
      <c r="Q2825" s="6">
        <f t="shared" si="1536"/>
        <v>2.6842641800020734E-2</v>
      </c>
      <c r="R2825" s="6">
        <f t="shared" si="1537"/>
        <v>5.6359601247404273E-2</v>
      </c>
      <c r="S2825" s="6">
        <f t="shared" si="1538"/>
        <v>3.6780289144296756E-2</v>
      </c>
      <c r="T2825" s="6"/>
      <c r="U2825" s="6"/>
      <c r="V2825" s="6"/>
      <c r="W2825" s="6"/>
      <c r="X2825" s="4"/>
      <c r="Y2825" s="4"/>
      <c r="Z2825" s="4"/>
      <c r="AA2825" s="4"/>
    </row>
    <row r="2826" spans="1:27" x14ac:dyDescent="0.2">
      <c r="A2826" s="5">
        <v>2015</v>
      </c>
      <c r="B2826" s="5" t="s">
        <v>31</v>
      </c>
      <c r="C2826" s="5">
        <v>2</v>
      </c>
      <c r="D2826" s="5">
        <v>240</v>
      </c>
      <c r="E2826" s="5">
        <v>0.76</v>
      </c>
      <c r="G2826" s="5">
        <f t="shared" si="1539"/>
        <v>0.76</v>
      </c>
      <c r="H2826" s="6">
        <f t="shared" si="1533"/>
        <v>0.45364597917836613</v>
      </c>
      <c r="I2826" s="6">
        <f t="shared" si="1549"/>
        <v>1.8901915799098589E-3</v>
      </c>
      <c r="J2826" s="6">
        <f t="shared" si="1545"/>
        <v>3.9625320071434933</v>
      </c>
      <c r="K2826" s="6">
        <f t="shared" si="1546"/>
        <v>12.769033923167857</v>
      </c>
      <c r="L2826" s="6">
        <f t="shared" si="1547"/>
        <v>15.146987081678237</v>
      </c>
      <c r="M2826" s="6">
        <f t="shared" si="1540"/>
        <v>31.878553011989588</v>
      </c>
      <c r="N2826" s="6">
        <f t="shared" si="1548"/>
        <v>21.222463702733119</v>
      </c>
      <c r="O2826" s="6">
        <f t="shared" si="1534"/>
        <v>7.7599585139893406E-3</v>
      </c>
      <c r="P2826" s="6">
        <f t="shared" si="1535"/>
        <v>2.5538067846335714E-2</v>
      </c>
      <c r="Q2826" s="6">
        <f t="shared" si="1536"/>
        <v>2.9031725239883288E-2</v>
      </c>
      <c r="R2826" s="6">
        <f t="shared" si="1537"/>
        <v>6.2329751600208344E-2</v>
      </c>
      <c r="S2826" s="6">
        <f t="shared" si="1538"/>
        <v>4.1560658084519024E-2</v>
      </c>
      <c r="T2826" s="6"/>
      <c r="U2826" s="6"/>
      <c r="V2826" s="6"/>
      <c r="W2826" s="6"/>
      <c r="X2826" s="4"/>
      <c r="Y2826" s="4"/>
      <c r="Z2826" s="4"/>
      <c r="AA2826" s="4"/>
    </row>
    <row r="2827" spans="1:27" x14ac:dyDescent="0.2">
      <c r="A2827" s="5">
        <v>2015</v>
      </c>
      <c r="B2827" s="5" t="s">
        <v>31</v>
      </c>
      <c r="C2827" s="5">
        <v>2</v>
      </c>
      <c r="D2827" s="5">
        <v>240</v>
      </c>
      <c r="E2827" s="5">
        <v>0.81</v>
      </c>
      <c r="G2827" s="5">
        <f t="shared" si="1539"/>
        <v>0.81</v>
      </c>
      <c r="H2827" s="6">
        <f t="shared" ref="H2827:H2890" si="1550">PI()*(G2827/2)^2</f>
        <v>0.51529973500506587</v>
      </c>
      <c r="I2827" s="6">
        <f t="shared" si="1549"/>
        <v>2.1470822291877745E-3</v>
      </c>
      <c r="J2827" s="6">
        <f t="shared" si="1545"/>
        <v>4.6645702203448209</v>
      </c>
      <c r="K2827" s="6">
        <f t="shared" si="1546"/>
        <v>14.625077609891155</v>
      </c>
      <c r="L2827" s="6">
        <f t="shared" si="1547"/>
        <v>16.613067268443348</v>
      </c>
      <c r="M2827" s="6">
        <f t="shared" si="1540"/>
        <v>35.902715098679323</v>
      </c>
      <c r="N2827" s="6">
        <f t="shared" si="1548"/>
        <v>24.50943069522096</v>
      </c>
      <c r="O2827" s="6">
        <f t="shared" ref="O2827:O2890" si="1551">(J2827*0.47)/D2827</f>
        <v>9.1347833481752738E-3</v>
      </c>
      <c r="P2827" s="6">
        <f t="shared" ref="P2827:P2890" si="1552">(K2827*0.48)/D2827</f>
        <v>2.925015521978231E-2</v>
      </c>
      <c r="Q2827" s="6">
        <f t="shared" ref="Q2827:Q2890" si="1553">(L2827*0.46)/D2827</f>
        <v>3.1841712264516417E-2</v>
      </c>
      <c r="R2827" s="6">
        <f t="shared" ref="R2827:R2890" si="1554">SUM(O2827:Q2827)</f>
        <v>7.0226650832474008E-2</v>
      </c>
      <c r="S2827" s="6">
        <f t="shared" ref="S2827:S2890" si="1555">(N2827*0.47)/D2827</f>
        <v>4.7997635111474375E-2</v>
      </c>
      <c r="T2827" s="6"/>
      <c r="U2827" s="6"/>
      <c r="V2827" s="6"/>
      <c r="W2827" s="6"/>
      <c r="X2827" s="4"/>
      <c r="Y2827" s="4"/>
      <c r="Z2827" s="4"/>
      <c r="AA2827" s="4"/>
    </row>
    <row r="2828" spans="1:27" x14ac:dyDescent="0.2">
      <c r="A2828" s="5">
        <v>2015</v>
      </c>
      <c r="B2828" s="5" t="s">
        <v>31</v>
      </c>
      <c r="C2828" s="5">
        <v>2</v>
      </c>
      <c r="D2828" s="5">
        <v>240</v>
      </c>
      <c r="E2828" s="5">
        <v>0.81</v>
      </c>
      <c r="G2828" s="5">
        <f t="shared" si="1539"/>
        <v>0.81</v>
      </c>
      <c r="H2828" s="6">
        <f t="shared" si="1550"/>
        <v>0.51529973500506587</v>
      </c>
      <c r="I2828" s="6">
        <f t="shared" si="1549"/>
        <v>2.1470822291877745E-3</v>
      </c>
      <c r="J2828" s="6">
        <f t="shared" si="1545"/>
        <v>4.6645702203448209</v>
      </c>
      <c r="K2828" s="6">
        <f t="shared" si="1546"/>
        <v>14.625077609891155</v>
      </c>
      <c r="L2828" s="6">
        <f t="shared" si="1547"/>
        <v>16.613067268443348</v>
      </c>
      <c r="M2828" s="6">
        <f t="shared" si="1540"/>
        <v>35.902715098679323</v>
      </c>
      <c r="N2828" s="6">
        <f t="shared" si="1548"/>
        <v>24.50943069522096</v>
      </c>
      <c r="O2828" s="6">
        <f t="shared" si="1551"/>
        <v>9.1347833481752738E-3</v>
      </c>
      <c r="P2828" s="6">
        <f t="shared" si="1552"/>
        <v>2.925015521978231E-2</v>
      </c>
      <c r="Q2828" s="6">
        <f t="shared" si="1553"/>
        <v>3.1841712264516417E-2</v>
      </c>
      <c r="R2828" s="6">
        <f t="shared" si="1554"/>
        <v>7.0226650832474008E-2</v>
      </c>
      <c r="S2828" s="6">
        <f t="shared" si="1555"/>
        <v>4.7997635111474375E-2</v>
      </c>
      <c r="T2828" s="6"/>
      <c r="U2828" s="6"/>
      <c r="V2828" s="6"/>
      <c r="W2828" s="6"/>
      <c r="X2828" s="4"/>
      <c r="Y2828" s="4"/>
      <c r="Z2828" s="4"/>
      <c r="AA2828" s="4"/>
    </row>
    <row r="2829" spans="1:27" x14ac:dyDescent="0.2">
      <c r="A2829" s="5">
        <v>2015</v>
      </c>
      <c r="B2829" s="5" t="s">
        <v>31</v>
      </c>
      <c r="C2829" s="5">
        <v>2</v>
      </c>
      <c r="D2829" s="5">
        <v>240</v>
      </c>
      <c r="E2829" s="5">
        <v>0.81</v>
      </c>
      <c r="G2829" s="5">
        <f t="shared" si="1539"/>
        <v>0.81</v>
      </c>
      <c r="H2829" s="6">
        <f t="shared" si="1550"/>
        <v>0.51529973500506587</v>
      </c>
      <c r="I2829" s="6">
        <f t="shared" si="1549"/>
        <v>2.1470822291877745E-3</v>
      </c>
      <c r="J2829" s="6">
        <f t="shared" si="1545"/>
        <v>4.6645702203448209</v>
      </c>
      <c r="K2829" s="6">
        <f t="shared" si="1546"/>
        <v>14.625077609891155</v>
      </c>
      <c r="L2829" s="6">
        <f t="shared" si="1547"/>
        <v>16.613067268443348</v>
      </c>
      <c r="M2829" s="6">
        <f t="shared" si="1540"/>
        <v>35.902715098679323</v>
      </c>
      <c r="N2829" s="6">
        <f t="shared" si="1548"/>
        <v>24.50943069522096</v>
      </c>
      <c r="O2829" s="6">
        <f t="shared" si="1551"/>
        <v>9.1347833481752738E-3</v>
      </c>
      <c r="P2829" s="6">
        <f t="shared" si="1552"/>
        <v>2.925015521978231E-2</v>
      </c>
      <c r="Q2829" s="6">
        <f t="shared" si="1553"/>
        <v>3.1841712264516417E-2</v>
      </c>
      <c r="R2829" s="6">
        <f t="shared" si="1554"/>
        <v>7.0226650832474008E-2</v>
      </c>
      <c r="S2829" s="6">
        <f t="shared" si="1555"/>
        <v>4.7997635111474375E-2</v>
      </c>
      <c r="T2829" s="6"/>
      <c r="U2829" s="6"/>
      <c r="V2829" s="6"/>
      <c r="W2829" s="6"/>
      <c r="X2829" s="4"/>
      <c r="Y2829" s="4"/>
      <c r="Z2829" s="4"/>
      <c r="AA2829" s="4"/>
    </row>
    <row r="2830" spans="1:27" x14ac:dyDescent="0.2">
      <c r="A2830" s="5">
        <v>2015</v>
      </c>
      <c r="B2830" s="5" t="s">
        <v>31</v>
      </c>
      <c r="C2830" s="5">
        <v>2</v>
      </c>
      <c r="D2830" s="5">
        <v>240</v>
      </c>
      <c r="E2830" s="5">
        <v>0.9</v>
      </c>
      <c r="G2830" s="5">
        <f t="shared" si="1539"/>
        <v>0.9</v>
      </c>
      <c r="H2830" s="6">
        <f t="shared" si="1550"/>
        <v>0.63617251235193317</v>
      </c>
      <c r="I2830" s="6">
        <f t="shared" si="1549"/>
        <v>2.6507188014663883E-3</v>
      </c>
      <c r="J2830" s="6">
        <f t="shared" si="1545"/>
        <v>6.1087283261541891</v>
      </c>
      <c r="K2830" s="6">
        <f t="shared" si="1546"/>
        <v>18.304658643159843</v>
      </c>
      <c r="L2830" s="6">
        <f t="shared" si="1547"/>
        <v>19.355223246023218</v>
      </c>
      <c r="M2830" s="6">
        <f t="shared" si="1540"/>
        <v>43.768610215337247</v>
      </c>
      <c r="N2830" s="6">
        <f t="shared" si="1548"/>
        <v>31.098908907442699</v>
      </c>
      <c r="O2830" s="6">
        <f t="shared" si="1551"/>
        <v>1.1962926305385287E-2</v>
      </c>
      <c r="P2830" s="6">
        <f t="shared" si="1552"/>
        <v>3.6609317286319686E-2</v>
      </c>
      <c r="Q2830" s="6">
        <f t="shared" si="1553"/>
        <v>3.7097511221544505E-2</v>
      </c>
      <c r="R2830" s="6">
        <f t="shared" si="1554"/>
        <v>8.5669754813249482E-2</v>
      </c>
      <c r="S2830" s="6">
        <f t="shared" si="1555"/>
        <v>6.0902029943741949E-2</v>
      </c>
      <c r="T2830" s="6"/>
      <c r="U2830" s="6"/>
      <c r="V2830" s="6"/>
      <c r="W2830" s="6"/>
      <c r="X2830" s="4"/>
      <c r="Y2830" s="4"/>
      <c r="Z2830" s="4"/>
      <c r="AA2830" s="4"/>
    </row>
    <row r="2831" spans="1:27" x14ac:dyDescent="0.2">
      <c r="A2831" s="5">
        <v>2015</v>
      </c>
      <c r="B2831" s="5" t="s">
        <v>31</v>
      </c>
      <c r="C2831" s="5">
        <v>2</v>
      </c>
      <c r="D2831" s="5">
        <v>240</v>
      </c>
      <c r="E2831" s="5">
        <v>1</v>
      </c>
      <c r="G2831" s="5">
        <f t="shared" si="1539"/>
        <v>1</v>
      </c>
      <c r="H2831" s="6">
        <f t="shared" si="1550"/>
        <v>0.78539816339744828</v>
      </c>
      <c r="I2831" s="6">
        <f t="shared" si="1549"/>
        <v>3.2724923474893677E-3</v>
      </c>
      <c r="J2831" s="6">
        <f t="shared" si="1545"/>
        <v>8</v>
      </c>
      <c r="K2831" s="6">
        <f t="shared" si="1546"/>
        <v>22.91</v>
      </c>
      <c r="L2831" s="6">
        <f t="shared" si="1547"/>
        <v>22.55</v>
      </c>
      <c r="M2831" s="6">
        <f t="shared" si="1540"/>
        <v>53.46</v>
      </c>
      <c r="N2831" s="6">
        <f t="shared" si="1548"/>
        <v>39.46</v>
      </c>
      <c r="O2831" s="6">
        <f t="shared" si="1551"/>
        <v>1.5666666666666666E-2</v>
      </c>
      <c r="P2831" s="6">
        <f t="shared" si="1552"/>
        <v>4.582E-2</v>
      </c>
      <c r="Q2831" s="6">
        <f t="shared" si="1553"/>
        <v>4.322083333333334E-2</v>
      </c>
      <c r="R2831" s="6">
        <f t="shared" si="1554"/>
        <v>0.10470750000000001</v>
      </c>
      <c r="S2831" s="6">
        <f t="shared" si="1555"/>
        <v>7.7275833333333335E-2</v>
      </c>
      <c r="T2831" s="6"/>
      <c r="U2831" s="6"/>
      <c r="V2831" s="6"/>
      <c r="W2831" s="6"/>
      <c r="X2831" s="4"/>
      <c r="Y2831" s="4"/>
      <c r="Z2831" s="4"/>
      <c r="AA2831" s="4"/>
    </row>
    <row r="2832" spans="1:27" x14ac:dyDescent="0.2">
      <c r="A2832" s="5">
        <v>2015</v>
      </c>
      <c r="B2832" s="5" t="s">
        <v>31</v>
      </c>
      <c r="C2832" s="5">
        <v>2</v>
      </c>
      <c r="D2832" s="5">
        <v>240</v>
      </c>
      <c r="E2832" s="5">
        <v>1</v>
      </c>
      <c r="G2832" s="5">
        <f t="shared" si="1539"/>
        <v>1</v>
      </c>
      <c r="H2832" s="6">
        <f t="shared" si="1550"/>
        <v>0.78539816339744828</v>
      </c>
      <c r="I2832" s="6">
        <f t="shared" si="1549"/>
        <v>3.2724923474893677E-3</v>
      </c>
      <c r="J2832" s="6">
        <f t="shared" si="1545"/>
        <v>8</v>
      </c>
      <c r="K2832" s="6">
        <f t="shared" si="1546"/>
        <v>22.91</v>
      </c>
      <c r="L2832" s="6">
        <f t="shared" si="1547"/>
        <v>22.55</v>
      </c>
      <c r="M2832" s="6">
        <f t="shared" si="1540"/>
        <v>53.46</v>
      </c>
      <c r="N2832" s="6">
        <f t="shared" si="1548"/>
        <v>39.46</v>
      </c>
      <c r="O2832" s="6">
        <f t="shared" si="1551"/>
        <v>1.5666666666666666E-2</v>
      </c>
      <c r="P2832" s="6">
        <f t="shared" si="1552"/>
        <v>4.582E-2</v>
      </c>
      <c r="Q2832" s="6">
        <f t="shared" si="1553"/>
        <v>4.322083333333334E-2</v>
      </c>
      <c r="R2832" s="6">
        <f t="shared" si="1554"/>
        <v>0.10470750000000001</v>
      </c>
      <c r="S2832" s="6">
        <f t="shared" si="1555"/>
        <v>7.7275833333333335E-2</v>
      </c>
      <c r="T2832" s="6"/>
      <c r="U2832" s="6"/>
      <c r="V2832" s="6"/>
      <c r="W2832" s="6"/>
      <c r="X2832" s="4"/>
      <c r="Y2832" s="4"/>
      <c r="Z2832" s="4"/>
      <c r="AA2832" s="4"/>
    </row>
    <row r="2833" spans="1:27" x14ac:dyDescent="0.2">
      <c r="A2833" s="5">
        <v>2015</v>
      </c>
      <c r="B2833" s="5" t="s">
        <v>31</v>
      </c>
      <c r="C2833" s="5">
        <v>2</v>
      </c>
      <c r="D2833" s="5">
        <v>240</v>
      </c>
      <c r="E2833" s="5">
        <v>1</v>
      </c>
      <c r="G2833" s="5">
        <f t="shared" si="1539"/>
        <v>1</v>
      </c>
      <c r="H2833" s="6">
        <f t="shared" si="1550"/>
        <v>0.78539816339744828</v>
      </c>
      <c r="I2833" s="6">
        <f t="shared" si="1549"/>
        <v>3.2724923474893677E-3</v>
      </c>
      <c r="J2833" s="6">
        <f t="shared" si="1545"/>
        <v>8</v>
      </c>
      <c r="K2833" s="6">
        <f t="shared" si="1546"/>
        <v>22.91</v>
      </c>
      <c r="L2833" s="6">
        <f t="shared" si="1547"/>
        <v>22.55</v>
      </c>
      <c r="M2833" s="6">
        <f t="shared" si="1540"/>
        <v>53.46</v>
      </c>
      <c r="N2833" s="6">
        <f t="shared" si="1548"/>
        <v>39.46</v>
      </c>
      <c r="O2833" s="6">
        <f t="shared" si="1551"/>
        <v>1.5666666666666666E-2</v>
      </c>
      <c r="P2833" s="6">
        <f t="shared" si="1552"/>
        <v>4.582E-2</v>
      </c>
      <c r="Q2833" s="6">
        <f t="shared" si="1553"/>
        <v>4.322083333333334E-2</v>
      </c>
      <c r="R2833" s="6">
        <f t="shared" si="1554"/>
        <v>0.10470750000000001</v>
      </c>
      <c r="S2833" s="6">
        <f t="shared" si="1555"/>
        <v>7.7275833333333335E-2</v>
      </c>
      <c r="T2833" s="6"/>
      <c r="U2833" s="6"/>
      <c r="V2833" s="6"/>
      <c r="W2833" s="6"/>
      <c r="X2833" s="4"/>
      <c r="Y2833" s="4"/>
      <c r="Z2833" s="4"/>
      <c r="AA2833" s="4"/>
    </row>
    <row r="2834" spans="1:27" x14ac:dyDescent="0.2">
      <c r="A2834" s="5">
        <v>2015</v>
      </c>
      <c r="B2834" s="5" t="s">
        <v>31</v>
      </c>
      <c r="C2834" s="5">
        <v>2</v>
      </c>
      <c r="D2834" s="5">
        <v>240</v>
      </c>
      <c r="E2834" s="5">
        <v>1</v>
      </c>
      <c r="G2834" s="5">
        <f t="shared" si="1539"/>
        <v>1</v>
      </c>
      <c r="H2834" s="6">
        <f t="shared" si="1550"/>
        <v>0.78539816339744828</v>
      </c>
      <c r="I2834" s="6">
        <f t="shared" si="1549"/>
        <v>3.2724923474893677E-3</v>
      </c>
      <c r="J2834" s="6">
        <f t="shared" si="1545"/>
        <v>8</v>
      </c>
      <c r="K2834" s="6">
        <f t="shared" si="1546"/>
        <v>22.91</v>
      </c>
      <c r="L2834" s="6">
        <f t="shared" si="1547"/>
        <v>22.55</v>
      </c>
      <c r="M2834" s="6">
        <f t="shared" si="1540"/>
        <v>53.46</v>
      </c>
      <c r="N2834" s="6">
        <f t="shared" si="1548"/>
        <v>39.46</v>
      </c>
      <c r="O2834" s="6">
        <f t="shared" si="1551"/>
        <v>1.5666666666666666E-2</v>
      </c>
      <c r="P2834" s="6">
        <f t="shared" si="1552"/>
        <v>4.582E-2</v>
      </c>
      <c r="Q2834" s="6">
        <f t="shared" si="1553"/>
        <v>4.322083333333334E-2</v>
      </c>
      <c r="R2834" s="6">
        <f t="shared" si="1554"/>
        <v>0.10470750000000001</v>
      </c>
      <c r="S2834" s="6">
        <f t="shared" si="1555"/>
        <v>7.7275833333333335E-2</v>
      </c>
      <c r="T2834" s="6"/>
      <c r="U2834" s="6"/>
      <c r="V2834" s="6"/>
      <c r="W2834" s="6"/>
      <c r="X2834" s="4"/>
      <c r="Y2834" s="4"/>
      <c r="Z2834" s="4"/>
      <c r="AA2834" s="4"/>
    </row>
    <row r="2835" spans="1:27" x14ac:dyDescent="0.2">
      <c r="A2835" s="5">
        <v>2015</v>
      </c>
      <c r="B2835" s="5" t="s">
        <v>31</v>
      </c>
      <c r="C2835" s="5">
        <v>2</v>
      </c>
      <c r="D2835" s="5">
        <v>240</v>
      </c>
      <c r="E2835" s="5">
        <v>1.1399999999999999</v>
      </c>
      <c r="G2835" s="5">
        <f t="shared" si="1539"/>
        <v>1.1399999999999999</v>
      </c>
      <c r="H2835" s="6">
        <f t="shared" si="1550"/>
        <v>1.0207034531513237</v>
      </c>
      <c r="I2835" s="6">
        <f t="shared" si="1549"/>
        <v>4.2529310547971821E-3</v>
      </c>
      <c r="J2835" s="6">
        <f t="shared" si="1545"/>
        <v>11.188359343079261</v>
      </c>
      <c r="K2835" s="6">
        <f t="shared" si="1546"/>
        <v>30.285337829791331</v>
      </c>
      <c r="L2835" s="6">
        <f t="shared" si="1547"/>
        <v>27.268332479044904</v>
      </c>
      <c r="M2835" s="6">
        <f t="shared" si="1540"/>
        <v>68.742029651915502</v>
      </c>
      <c r="N2835" s="6">
        <f t="shared" si="1548"/>
        <v>53.059364606237338</v>
      </c>
      <c r="O2835" s="6">
        <f t="shared" si="1551"/>
        <v>2.1910537046863552E-2</v>
      </c>
      <c r="P2835" s="6">
        <f t="shared" si="1552"/>
        <v>6.0570675659582657E-2</v>
      </c>
      <c r="Q2835" s="6">
        <f t="shared" si="1553"/>
        <v>5.22643039181694E-2</v>
      </c>
      <c r="R2835" s="6">
        <f t="shared" si="1554"/>
        <v>0.13474551662461559</v>
      </c>
      <c r="S2835" s="6">
        <f t="shared" si="1555"/>
        <v>0.10390792235388145</v>
      </c>
      <c r="T2835" s="6"/>
      <c r="U2835" s="6"/>
      <c r="V2835" s="6"/>
      <c r="W2835" s="6"/>
      <c r="X2835" s="4"/>
      <c r="Y2835" s="4"/>
      <c r="Z2835" s="4"/>
      <c r="AA2835" s="4"/>
    </row>
    <row r="2836" spans="1:27" x14ac:dyDescent="0.2">
      <c r="A2836" s="5">
        <v>2015</v>
      </c>
      <c r="B2836" s="5" t="s">
        <v>31</v>
      </c>
      <c r="C2836" s="5">
        <v>2</v>
      </c>
      <c r="D2836" s="5">
        <v>240</v>
      </c>
      <c r="E2836" s="5">
        <v>1.2</v>
      </c>
      <c r="G2836" s="5">
        <f t="shared" si="1539"/>
        <v>1.2</v>
      </c>
      <c r="H2836" s="6">
        <f t="shared" si="1550"/>
        <v>1.1309733552923256</v>
      </c>
      <c r="I2836" s="6">
        <f t="shared" si="1549"/>
        <v>4.7123889803846897E-3</v>
      </c>
      <c r="J2836" s="6">
        <f t="shared" si="1545"/>
        <v>12.758334279959879</v>
      </c>
      <c r="K2836" s="6">
        <f t="shared" si="1546"/>
        <v>33.781672187088354</v>
      </c>
      <c r="L2836" s="6">
        <f t="shared" si="1547"/>
        <v>29.373747207511173</v>
      </c>
      <c r="M2836" s="6">
        <f t="shared" si="1540"/>
        <v>75.913753674559402</v>
      </c>
      <c r="N2836" s="6">
        <f t="shared" si="1548"/>
        <v>59.580850311789149</v>
      </c>
      <c r="O2836" s="6">
        <f t="shared" si="1551"/>
        <v>2.4985071298254762E-2</v>
      </c>
      <c r="P2836" s="6">
        <f t="shared" si="1552"/>
        <v>6.7563344374176715E-2</v>
      </c>
      <c r="Q2836" s="6">
        <f t="shared" si="1553"/>
        <v>5.6299682147729749E-2</v>
      </c>
      <c r="R2836" s="6">
        <f t="shared" si="1554"/>
        <v>0.14884809782016123</v>
      </c>
      <c r="S2836" s="6">
        <f t="shared" si="1555"/>
        <v>0.11667916519392042</v>
      </c>
      <c r="T2836" s="6"/>
      <c r="U2836" s="6"/>
      <c r="V2836" s="6"/>
      <c r="W2836" s="6"/>
      <c r="X2836" s="4"/>
      <c r="Y2836" s="4"/>
      <c r="Z2836" s="4"/>
      <c r="AA2836" s="4"/>
    </row>
    <row r="2837" spans="1:27" x14ac:dyDescent="0.2">
      <c r="A2837" s="5">
        <v>2015</v>
      </c>
      <c r="B2837" s="5" t="s">
        <v>31</v>
      </c>
      <c r="C2837" s="5">
        <v>2</v>
      </c>
      <c r="D2837" s="5">
        <v>240</v>
      </c>
      <c r="E2837" s="5">
        <v>1.23</v>
      </c>
      <c r="G2837" s="5">
        <f t="shared" si="1539"/>
        <v>1.23</v>
      </c>
      <c r="H2837" s="6">
        <f t="shared" si="1550"/>
        <v>1.1882288814039994</v>
      </c>
      <c r="I2837" s="6">
        <f t="shared" si="1549"/>
        <v>4.950953672516664E-3</v>
      </c>
      <c r="J2837" s="6">
        <f t="shared" si="1545"/>
        <v>13.59086417671652</v>
      </c>
      <c r="K2837" s="6">
        <f t="shared" si="1546"/>
        <v>35.605982705149813</v>
      </c>
      <c r="L2837" s="6">
        <f t="shared" si="1547"/>
        <v>30.444507845191126</v>
      </c>
      <c r="M2837" s="6">
        <f t="shared" si="1540"/>
        <v>79.641354727057461</v>
      </c>
      <c r="N2837" s="6">
        <f t="shared" si="1548"/>
        <v>63.000302212450215</v>
      </c>
      <c r="O2837" s="6">
        <f t="shared" si="1551"/>
        <v>2.6615442346069849E-2</v>
      </c>
      <c r="P2837" s="6">
        <f t="shared" si="1552"/>
        <v>7.121196541029963E-2</v>
      </c>
      <c r="Q2837" s="6">
        <f t="shared" si="1553"/>
        <v>5.8351973369949663E-2</v>
      </c>
      <c r="R2837" s="6">
        <f t="shared" si="1554"/>
        <v>0.15617938112631913</v>
      </c>
      <c r="S2837" s="6">
        <f t="shared" si="1555"/>
        <v>0.123375591832715</v>
      </c>
      <c r="T2837" s="6"/>
      <c r="U2837" s="6"/>
      <c r="V2837" s="6"/>
      <c r="W2837" s="6"/>
      <c r="X2837" s="4"/>
      <c r="Y2837" s="4"/>
      <c r="Z2837" s="4"/>
      <c r="AA2837" s="4"/>
    </row>
    <row r="2838" spans="1:27" x14ac:dyDescent="0.2">
      <c r="A2838" s="5">
        <v>2015</v>
      </c>
      <c r="B2838" s="5" t="s">
        <v>31</v>
      </c>
      <c r="C2838" s="5">
        <v>2</v>
      </c>
      <c r="D2838" s="5">
        <v>240</v>
      </c>
      <c r="E2838" s="5">
        <v>1.25</v>
      </c>
      <c r="G2838" s="5">
        <f t="shared" si="1539"/>
        <v>1.25</v>
      </c>
      <c r="H2838" s="6">
        <f t="shared" si="1550"/>
        <v>1.227184630308513</v>
      </c>
      <c r="I2838" s="6">
        <f t="shared" si="1549"/>
        <v>5.1132692929521375E-3</v>
      </c>
      <c r="J2838" s="6">
        <f t="shared" si="1545"/>
        <v>14.163794606415317</v>
      </c>
      <c r="K2838" s="6">
        <f t="shared" si="1546"/>
        <v>36.850502715894685</v>
      </c>
      <c r="L2838" s="6">
        <f t="shared" si="1547"/>
        <v>31.164923492932136</v>
      </c>
      <c r="M2838" s="6">
        <f t="shared" si="1540"/>
        <v>82.179220815242132</v>
      </c>
      <c r="N2838" s="6">
        <f t="shared" si="1548"/>
        <v>65.339184587479039</v>
      </c>
      <c r="O2838" s="6">
        <f t="shared" si="1551"/>
        <v>2.7737431104229996E-2</v>
      </c>
      <c r="P2838" s="6">
        <f t="shared" si="1552"/>
        <v>7.3701005431789354E-2</v>
      </c>
      <c r="Q2838" s="6">
        <f t="shared" si="1553"/>
        <v>5.9732770028119928E-2</v>
      </c>
      <c r="R2838" s="6">
        <f t="shared" si="1554"/>
        <v>0.16117120656413927</v>
      </c>
      <c r="S2838" s="6">
        <f t="shared" si="1555"/>
        <v>0.12795590315047978</v>
      </c>
      <c r="T2838" s="6"/>
      <c r="U2838" s="6"/>
      <c r="V2838" s="6"/>
      <c r="W2838" s="6"/>
      <c r="X2838" s="4"/>
      <c r="Y2838" s="4"/>
      <c r="Z2838" s="4"/>
      <c r="AA2838" s="4"/>
    </row>
    <row r="2839" spans="1:27" x14ac:dyDescent="0.2">
      <c r="A2839" s="5">
        <v>2015</v>
      </c>
      <c r="B2839" s="5" t="s">
        <v>31</v>
      </c>
      <c r="C2839" s="5">
        <v>2</v>
      </c>
      <c r="D2839" s="5">
        <v>240</v>
      </c>
      <c r="E2839" s="5">
        <v>1.29</v>
      </c>
      <c r="G2839" s="5">
        <f t="shared" ref="G2839:G2902" si="1556">E2839+F2839</f>
        <v>1.29</v>
      </c>
      <c r="H2839" s="6">
        <f t="shared" si="1550"/>
        <v>1.3069810837096938</v>
      </c>
      <c r="I2839" s="6">
        <f t="shared" si="1549"/>
        <v>5.4457545154570578E-3</v>
      </c>
      <c r="J2839" s="6">
        <f t="shared" si="1545"/>
        <v>15.353226090548237</v>
      </c>
      <c r="K2839" s="6">
        <f t="shared" si="1546"/>
        <v>39.40770760251074</v>
      </c>
      <c r="L2839" s="6">
        <f t="shared" si="1547"/>
        <v>32.621327184665169</v>
      </c>
      <c r="M2839" s="6">
        <f t="shared" si="1540"/>
        <v>87.38226087772415</v>
      </c>
      <c r="N2839" s="6">
        <f t="shared" si="1548"/>
        <v>70.160039714418403</v>
      </c>
      <c r="O2839" s="6">
        <f t="shared" si="1551"/>
        <v>3.0066734427323626E-2</v>
      </c>
      <c r="P2839" s="6">
        <f t="shared" si="1552"/>
        <v>7.8815415205021486E-2</v>
      </c>
      <c r="Q2839" s="6">
        <f t="shared" si="1553"/>
        <v>6.2524210437274907E-2</v>
      </c>
      <c r="R2839" s="6">
        <f t="shared" si="1554"/>
        <v>0.17140636006962001</v>
      </c>
      <c r="S2839" s="6">
        <f t="shared" si="1555"/>
        <v>0.13739674444073602</v>
      </c>
      <c r="T2839" s="6"/>
      <c r="U2839" s="6"/>
      <c r="V2839" s="6"/>
      <c r="W2839" s="6"/>
      <c r="X2839" s="4"/>
      <c r="Y2839" s="4"/>
      <c r="Z2839" s="4"/>
      <c r="AA2839" s="4"/>
    </row>
    <row r="2840" spans="1:27" x14ac:dyDescent="0.2">
      <c r="A2840" s="5">
        <v>2015</v>
      </c>
      <c r="B2840" s="5" t="s">
        <v>31</v>
      </c>
      <c r="C2840" s="5">
        <v>2</v>
      </c>
      <c r="D2840" s="5">
        <v>240</v>
      </c>
      <c r="E2840" s="5">
        <v>1.29</v>
      </c>
      <c r="G2840" s="5">
        <f t="shared" si="1556"/>
        <v>1.29</v>
      </c>
      <c r="H2840" s="6">
        <f t="shared" si="1550"/>
        <v>1.3069810837096938</v>
      </c>
      <c r="I2840" s="6">
        <f t="shared" si="1549"/>
        <v>5.4457545154570578E-3</v>
      </c>
      <c r="J2840" s="6">
        <f t="shared" si="1545"/>
        <v>15.353226090548237</v>
      </c>
      <c r="K2840" s="6">
        <f t="shared" si="1546"/>
        <v>39.40770760251074</v>
      </c>
      <c r="L2840" s="6">
        <f t="shared" si="1547"/>
        <v>32.621327184665169</v>
      </c>
      <c r="M2840" s="6">
        <f t="shared" si="1540"/>
        <v>87.38226087772415</v>
      </c>
      <c r="N2840" s="6">
        <f t="shared" si="1548"/>
        <v>70.160039714418403</v>
      </c>
      <c r="O2840" s="6">
        <f t="shared" si="1551"/>
        <v>3.0066734427323626E-2</v>
      </c>
      <c r="P2840" s="6">
        <f t="shared" si="1552"/>
        <v>7.8815415205021486E-2</v>
      </c>
      <c r="Q2840" s="6">
        <f t="shared" si="1553"/>
        <v>6.2524210437274907E-2</v>
      </c>
      <c r="R2840" s="6">
        <f t="shared" si="1554"/>
        <v>0.17140636006962001</v>
      </c>
      <c r="S2840" s="6">
        <f t="shared" si="1555"/>
        <v>0.13739674444073602</v>
      </c>
      <c r="T2840" s="6"/>
      <c r="U2840" s="6"/>
      <c r="V2840" s="6"/>
      <c r="W2840" s="6"/>
      <c r="X2840" s="4"/>
      <c r="Y2840" s="4"/>
      <c r="Z2840" s="4"/>
      <c r="AA2840" s="4"/>
    </row>
    <row r="2841" spans="1:27" x14ac:dyDescent="0.2">
      <c r="A2841" s="5">
        <v>2015</v>
      </c>
      <c r="B2841" s="5" t="s">
        <v>31</v>
      </c>
      <c r="C2841" s="5">
        <v>2</v>
      </c>
      <c r="D2841" s="5">
        <v>240</v>
      </c>
      <c r="E2841" s="5">
        <v>1.31</v>
      </c>
      <c r="G2841" s="5">
        <f t="shared" si="1556"/>
        <v>1.31</v>
      </c>
      <c r="H2841" s="6">
        <f t="shared" si="1550"/>
        <v>1.3478217882063612</v>
      </c>
      <c r="I2841" s="6">
        <f t="shared" si="1549"/>
        <v>5.6159241175265055E-3</v>
      </c>
      <c r="J2841" s="6">
        <f t="shared" si="1545"/>
        <v>15.969984839979229</v>
      </c>
      <c r="K2841" s="6">
        <f t="shared" si="1546"/>
        <v>40.720485649444846</v>
      </c>
      <c r="L2841" s="6">
        <f t="shared" si="1547"/>
        <v>33.357225811589679</v>
      </c>
      <c r="M2841" s="6">
        <f t="shared" si="1540"/>
        <v>90.047696301013758</v>
      </c>
      <c r="N2841" s="6">
        <f t="shared" si="1548"/>
        <v>72.642404162494458</v>
      </c>
      <c r="O2841" s="6">
        <f t="shared" si="1551"/>
        <v>3.1274553644959326E-2</v>
      </c>
      <c r="P2841" s="6">
        <f t="shared" si="1552"/>
        <v>8.1440971298889692E-2</v>
      </c>
      <c r="Q2841" s="6">
        <f t="shared" si="1553"/>
        <v>6.3934682805546886E-2</v>
      </c>
      <c r="R2841" s="6">
        <f t="shared" si="1554"/>
        <v>0.17665020774939588</v>
      </c>
      <c r="S2841" s="6">
        <f t="shared" si="1555"/>
        <v>0.14225804148488497</v>
      </c>
      <c r="T2841" s="6"/>
      <c r="U2841" s="6"/>
      <c r="V2841" s="6"/>
      <c r="W2841" s="6"/>
      <c r="X2841" s="4"/>
      <c r="Y2841" s="4"/>
      <c r="Z2841" s="4"/>
      <c r="AA2841" s="4"/>
    </row>
    <row r="2842" spans="1:27" x14ac:dyDescent="0.2">
      <c r="A2842" s="5">
        <v>2015</v>
      </c>
      <c r="B2842" s="5" t="s">
        <v>31</v>
      </c>
      <c r="C2842" s="5">
        <v>2</v>
      </c>
      <c r="D2842" s="5">
        <v>240</v>
      </c>
      <c r="E2842" s="5">
        <v>1.33</v>
      </c>
      <c r="G2842" s="5">
        <f t="shared" si="1556"/>
        <v>1.33</v>
      </c>
      <c r="H2842" s="6">
        <f t="shared" si="1550"/>
        <v>1.3892908112337463</v>
      </c>
      <c r="I2842" s="6">
        <f t="shared" si="1549"/>
        <v>5.7887117134739433E-3</v>
      </c>
      <c r="J2842" s="6">
        <f t="shared" si="1545"/>
        <v>16.601609256027658</v>
      </c>
      <c r="K2842" s="6">
        <f t="shared" si="1546"/>
        <v>42.056108500664948</v>
      </c>
      <c r="L2842" s="6">
        <f t="shared" si="1547"/>
        <v>34.098197790948404</v>
      </c>
      <c r="M2842" s="6">
        <f t="shared" si="1540"/>
        <v>92.75591554764101</v>
      </c>
      <c r="N2842" s="6">
        <f t="shared" si="1548"/>
        <v>75.172983921335472</v>
      </c>
      <c r="O2842" s="6">
        <f t="shared" si="1551"/>
        <v>3.2511484793054164E-2</v>
      </c>
      <c r="P2842" s="6">
        <f t="shared" si="1552"/>
        <v>8.4112217001329898E-2</v>
      </c>
      <c r="Q2842" s="6">
        <f t="shared" si="1553"/>
        <v>6.5354879099317781E-2</v>
      </c>
      <c r="R2842" s="6">
        <f t="shared" si="1554"/>
        <v>0.18197858089370184</v>
      </c>
      <c r="S2842" s="6">
        <f t="shared" si="1555"/>
        <v>0.14721376017928195</v>
      </c>
      <c r="T2842" s="6"/>
      <c r="U2842" s="6"/>
      <c r="V2842" s="6"/>
      <c r="W2842" s="6"/>
      <c r="X2842" s="4"/>
      <c r="Y2842" s="4"/>
      <c r="Z2842" s="4"/>
      <c r="AA2842" s="4"/>
    </row>
    <row r="2843" spans="1:27" x14ac:dyDescent="0.2">
      <c r="A2843" s="5">
        <v>2015</v>
      </c>
      <c r="B2843" s="5" t="s">
        <v>31</v>
      </c>
      <c r="C2843" s="5">
        <v>2</v>
      </c>
      <c r="D2843" s="5">
        <v>240</v>
      </c>
      <c r="E2843" s="5">
        <v>1.35</v>
      </c>
      <c r="G2843" s="5">
        <f t="shared" si="1556"/>
        <v>1.35</v>
      </c>
      <c r="H2843" s="6">
        <f t="shared" si="1550"/>
        <v>1.4313881527918497</v>
      </c>
      <c r="I2843" s="6">
        <f t="shared" si="1549"/>
        <v>5.964117303299374E-3</v>
      </c>
      <c r="J2843" s="6">
        <f t="shared" si="1545"/>
        <v>17.248226012824023</v>
      </c>
      <c r="K2843" s="6">
        <f t="shared" si="1546"/>
        <v>43.414621200221113</v>
      </c>
      <c r="L2843" s="6">
        <f t="shared" si="1547"/>
        <v>34.844201017184936</v>
      </c>
      <c r="M2843" s="6">
        <f t="shared" si="1540"/>
        <v>95.507048230230083</v>
      </c>
      <c r="N2843" s="6">
        <f t="shared" si="1548"/>
        <v>77.751969313706951</v>
      </c>
      <c r="O2843" s="6">
        <f t="shared" si="1551"/>
        <v>3.3777775941780372E-2</v>
      </c>
      <c r="P2843" s="6">
        <f t="shared" si="1552"/>
        <v>8.6829242400442222E-2</v>
      </c>
      <c r="Q2843" s="6">
        <f t="shared" si="1553"/>
        <v>6.6784718616271124E-2</v>
      </c>
      <c r="R2843" s="6">
        <f t="shared" si="1554"/>
        <v>0.1873917369584937</v>
      </c>
      <c r="S2843" s="6">
        <f t="shared" si="1555"/>
        <v>0.15226427323934277</v>
      </c>
      <c r="T2843" s="6"/>
      <c r="U2843" s="6"/>
      <c r="V2843" s="6"/>
      <c r="W2843" s="6"/>
      <c r="X2843" s="4"/>
      <c r="Y2843" s="4"/>
      <c r="Z2843" s="4"/>
      <c r="AA2843" s="4"/>
    </row>
    <row r="2844" spans="1:27" x14ac:dyDescent="0.2">
      <c r="A2844" s="5">
        <v>2015</v>
      </c>
      <c r="B2844" s="5" t="s">
        <v>31</v>
      </c>
      <c r="C2844" s="5">
        <v>2</v>
      </c>
      <c r="D2844" s="5">
        <v>240</v>
      </c>
      <c r="E2844" s="5">
        <v>1.35</v>
      </c>
      <c r="G2844" s="5">
        <f t="shared" si="1556"/>
        <v>1.35</v>
      </c>
      <c r="H2844" s="6">
        <f t="shared" si="1550"/>
        <v>1.4313881527918497</v>
      </c>
      <c r="I2844" s="6">
        <f t="shared" si="1549"/>
        <v>5.964117303299374E-3</v>
      </c>
      <c r="J2844" s="6">
        <f t="shared" si="1545"/>
        <v>17.248226012824023</v>
      </c>
      <c r="K2844" s="6">
        <f t="shared" si="1546"/>
        <v>43.414621200221113</v>
      </c>
      <c r="L2844" s="6">
        <f t="shared" si="1547"/>
        <v>34.844201017184936</v>
      </c>
      <c r="M2844" s="6">
        <f t="shared" si="1540"/>
        <v>95.507048230230083</v>
      </c>
      <c r="N2844" s="6">
        <f t="shared" si="1548"/>
        <v>77.751969313706951</v>
      </c>
      <c r="O2844" s="6">
        <f t="shared" si="1551"/>
        <v>3.3777775941780372E-2</v>
      </c>
      <c r="P2844" s="6">
        <f t="shared" si="1552"/>
        <v>8.6829242400442222E-2</v>
      </c>
      <c r="Q2844" s="6">
        <f t="shared" si="1553"/>
        <v>6.6784718616271124E-2</v>
      </c>
      <c r="R2844" s="6">
        <f t="shared" si="1554"/>
        <v>0.1873917369584937</v>
      </c>
      <c r="S2844" s="6">
        <f t="shared" si="1555"/>
        <v>0.15226427323934277</v>
      </c>
      <c r="T2844" s="6"/>
      <c r="U2844" s="6"/>
      <c r="V2844" s="6"/>
      <c r="W2844" s="6"/>
      <c r="X2844" s="4"/>
      <c r="Y2844" s="4"/>
      <c r="Z2844" s="4"/>
      <c r="AA2844" s="4"/>
    </row>
    <row r="2845" spans="1:27" x14ac:dyDescent="0.2">
      <c r="A2845" s="5">
        <v>2015</v>
      </c>
      <c r="B2845" s="5" t="s">
        <v>31</v>
      </c>
      <c r="C2845" s="5">
        <v>2</v>
      </c>
      <c r="D2845" s="5">
        <v>240</v>
      </c>
      <c r="E2845" s="5">
        <v>1.37</v>
      </c>
      <c r="G2845" s="5">
        <f t="shared" si="1556"/>
        <v>1.37</v>
      </c>
      <c r="H2845" s="6">
        <f t="shared" si="1550"/>
        <v>1.4741138128806708</v>
      </c>
      <c r="I2845" s="6">
        <f t="shared" si="1549"/>
        <v>6.1421408870027949E-3</v>
      </c>
      <c r="J2845" s="6">
        <f t="shared" si="1545"/>
        <v>17.909960949037409</v>
      </c>
      <c r="K2845" s="6">
        <f t="shared" si="1546"/>
        <v>44.796068206630949</v>
      </c>
      <c r="L2845" s="6">
        <f t="shared" si="1547"/>
        <v>35.595194354957819</v>
      </c>
      <c r="M2845" s="6">
        <f t="shared" si="1540"/>
        <v>98.301223510626187</v>
      </c>
      <c r="N2845" s="6">
        <f t="shared" si="1548"/>
        <v>80.379548555991477</v>
      </c>
      <c r="O2845" s="6">
        <f t="shared" si="1551"/>
        <v>3.507367352519826E-2</v>
      </c>
      <c r="P2845" s="6">
        <f t="shared" si="1552"/>
        <v>8.95921364132619E-2</v>
      </c>
      <c r="Q2845" s="6">
        <f t="shared" si="1553"/>
        <v>6.8224122513669147E-2</v>
      </c>
      <c r="R2845" s="6">
        <f t="shared" si="1554"/>
        <v>0.19288993245212932</v>
      </c>
      <c r="S2845" s="6">
        <f t="shared" si="1555"/>
        <v>0.15740994925548332</v>
      </c>
      <c r="T2845" s="6"/>
      <c r="U2845" s="6"/>
      <c r="V2845" s="6"/>
      <c r="W2845" s="6"/>
      <c r="X2845" s="4"/>
      <c r="Y2845" s="4"/>
      <c r="Z2845" s="4"/>
      <c r="AA2845" s="4"/>
    </row>
    <row r="2846" spans="1:27" x14ac:dyDescent="0.2">
      <c r="A2846" s="5">
        <v>2015</v>
      </c>
      <c r="B2846" s="5" t="s">
        <v>31</v>
      </c>
      <c r="C2846" s="5">
        <v>2</v>
      </c>
      <c r="D2846" s="5">
        <v>240</v>
      </c>
      <c r="E2846" s="5">
        <v>1.38</v>
      </c>
      <c r="G2846" s="5">
        <f t="shared" si="1556"/>
        <v>1.38</v>
      </c>
      <c r="H2846" s="6">
        <f t="shared" si="1550"/>
        <v>1.4957122623741002</v>
      </c>
      <c r="I2846" s="6">
        <f t="shared" si="1549"/>
        <v>6.2321344265587504E-3</v>
      </c>
      <c r="J2846" s="6">
        <f t="shared" si="1545"/>
        <v>18.246536834948792</v>
      </c>
      <c r="K2846" s="6">
        <f t="shared" si="1546"/>
        <v>45.495405812067197</v>
      </c>
      <c r="L2846" s="6">
        <f t="shared" si="1547"/>
        <v>35.972549717211699</v>
      </c>
      <c r="M2846" s="6">
        <f t="shared" si="1540"/>
        <v>99.714492364227681</v>
      </c>
      <c r="N2846" s="6">
        <f t="shared" si="1548"/>
        <v>81.711619125842901</v>
      </c>
      <c r="O2846" s="6">
        <f t="shared" si="1551"/>
        <v>3.5732801301774711E-2</v>
      </c>
      <c r="P2846" s="6">
        <f t="shared" si="1552"/>
        <v>9.0990811624134402E-2</v>
      </c>
      <c r="Q2846" s="6">
        <f t="shared" si="1553"/>
        <v>6.894738695798909E-2</v>
      </c>
      <c r="R2846" s="6">
        <f t="shared" si="1554"/>
        <v>0.19567099988389819</v>
      </c>
      <c r="S2846" s="6">
        <f t="shared" si="1555"/>
        <v>0.16001858745477565</v>
      </c>
      <c r="T2846" s="6"/>
      <c r="U2846" s="6"/>
      <c r="V2846" s="6"/>
      <c r="W2846" s="6"/>
      <c r="X2846" s="4"/>
      <c r="Y2846" s="4"/>
      <c r="Z2846" s="4"/>
      <c r="AA2846" s="4"/>
    </row>
    <row r="2847" spans="1:27" x14ac:dyDescent="0.2">
      <c r="A2847" s="5">
        <v>2015</v>
      </c>
      <c r="B2847" s="5" t="s">
        <v>31</v>
      </c>
      <c r="C2847" s="5">
        <v>2</v>
      </c>
      <c r="D2847" s="5">
        <v>240</v>
      </c>
      <c r="E2847" s="5">
        <v>1.38</v>
      </c>
      <c r="G2847" s="5">
        <f t="shared" si="1556"/>
        <v>1.38</v>
      </c>
      <c r="H2847" s="6">
        <f t="shared" si="1550"/>
        <v>1.4957122623741002</v>
      </c>
      <c r="I2847" s="6">
        <f t="shared" si="1549"/>
        <v>6.2321344265587504E-3</v>
      </c>
      <c r="J2847" s="6">
        <f t="shared" si="1545"/>
        <v>18.246536834948792</v>
      </c>
      <c r="K2847" s="6">
        <f t="shared" si="1546"/>
        <v>45.495405812067197</v>
      </c>
      <c r="L2847" s="6">
        <f t="shared" si="1547"/>
        <v>35.972549717211699</v>
      </c>
      <c r="M2847" s="6">
        <f t="shared" si="1540"/>
        <v>99.714492364227681</v>
      </c>
      <c r="N2847" s="6">
        <f t="shared" si="1548"/>
        <v>81.711619125842901</v>
      </c>
      <c r="O2847" s="6">
        <f t="shared" si="1551"/>
        <v>3.5732801301774711E-2</v>
      </c>
      <c r="P2847" s="6">
        <f t="shared" si="1552"/>
        <v>9.0990811624134402E-2</v>
      </c>
      <c r="Q2847" s="6">
        <f t="shared" si="1553"/>
        <v>6.894738695798909E-2</v>
      </c>
      <c r="R2847" s="6">
        <f t="shared" si="1554"/>
        <v>0.19567099988389819</v>
      </c>
      <c r="S2847" s="6">
        <f t="shared" si="1555"/>
        <v>0.16001858745477565</v>
      </c>
      <c r="T2847" s="6"/>
      <c r="U2847" s="6"/>
      <c r="V2847" s="6"/>
      <c r="W2847" s="6"/>
      <c r="X2847" s="4"/>
      <c r="Y2847" s="4"/>
      <c r="Z2847" s="4"/>
      <c r="AA2847" s="4"/>
    </row>
    <row r="2848" spans="1:27" x14ac:dyDescent="0.2">
      <c r="A2848" s="5">
        <v>2015</v>
      </c>
      <c r="B2848" s="5" t="s">
        <v>31</v>
      </c>
      <c r="C2848" s="5">
        <v>2</v>
      </c>
      <c r="D2848" s="5">
        <v>240</v>
      </c>
      <c r="E2848" s="5">
        <v>1.46</v>
      </c>
      <c r="G2848" s="5">
        <f t="shared" si="1556"/>
        <v>1.46</v>
      </c>
      <c r="H2848" s="6">
        <f t="shared" si="1550"/>
        <v>1.6741547250980005</v>
      </c>
      <c r="I2848" s="6">
        <f t="shared" si="1549"/>
        <v>6.9756446879083349E-3</v>
      </c>
      <c r="J2848" s="6">
        <f t="shared" si="1545"/>
        <v>21.078189167718865</v>
      </c>
      <c r="K2848" s="6">
        <f t="shared" si="1546"/>
        <v>51.29755573495693</v>
      </c>
      <c r="L2848" s="6">
        <f t="shared" si="1547"/>
        <v>39.035359832955223</v>
      </c>
      <c r="M2848" s="6">
        <f t="shared" si="1540"/>
        <v>111.41110473563101</v>
      </c>
      <c r="N2848" s="6">
        <f t="shared" si="1548"/>
        <v>92.809949206485769</v>
      </c>
      <c r="O2848" s="6">
        <f t="shared" si="1551"/>
        <v>4.1278120453449446E-2</v>
      </c>
      <c r="P2848" s="6">
        <f t="shared" si="1552"/>
        <v>0.10259511146991386</v>
      </c>
      <c r="Q2848" s="6">
        <f t="shared" si="1553"/>
        <v>7.4817773013164182E-2</v>
      </c>
      <c r="R2848" s="6">
        <f t="shared" si="1554"/>
        <v>0.21869100493652749</v>
      </c>
      <c r="S2848" s="6">
        <f t="shared" si="1555"/>
        <v>0.18175281719603462</v>
      </c>
      <c r="T2848" s="6"/>
      <c r="U2848" s="6"/>
      <c r="V2848" s="6"/>
      <c r="W2848" s="6"/>
      <c r="X2848" s="4"/>
      <c r="Y2848" s="4"/>
      <c r="Z2848" s="4"/>
      <c r="AA2848" s="4"/>
    </row>
    <row r="2849" spans="1:27" x14ac:dyDescent="0.2">
      <c r="A2849" s="5">
        <v>2015</v>
      </c>
      <c r="B2849" s="5" t="s">
        <v>31</v>
      </c>
      <c r="C2849" s="5">
        <v>2</v>
      </c>
      <c r="D2849" s="5">
        <v>240</v>
      </c>
      <c r="E2849" s="5">
        <v>1.47</v>
      </c>
      <c r="G2849" s="5">
        <f t="shared" si="1556"/>
        <v>1.47</v>
      </c>
      <c r="H2849" s="6">
        <f t="shared" si="1550"/>
        <v>1.6971668912855458</v>
      </c>
      <c r="I2849" s="6">
        <f t="shared" si="1549"/>
        <v>7.0715287136897736E-3</v>
      </c>
      <c r="J2849" s="6">
        <f t="shared" si="1545"/>
        <v>21.449756379359002</v>
      </c>
      <c r="K2849" s="6">
        <f t="shared" si="1546"/>
        <v>52.048834878397031</v>
      </c>
      <c r="L2849" s="6">
        <f t="shared" si="1547"/>
        <v>39.423636480228666</v>
      </c>
      <c r="M2849" s="6">
        <f t="shared" si="1540"/>
        <v>112.9222277379847</v>
      </c>
      <c r="N2849" s="6">
        <f t="shared" si="1548"/>
        <v>94.252799271583768</v>
      </c>
      <c r="O2849" s="6">
        <f t="shared" si="1551"/>
        <v>4.2005772909578042E-2</v>
      </c>
      <c r="P2849" s="6">
        <f t="shared" si="1552"/>
        <v>0.10409766975679406</v>
      </c>
      <c r="Q2849" s="6">
        <f t="shared" si="1553"/>
        <v>7.5561969920438274E-2</v>
      </c>
      <c r="R2849" s="6">
        <f t="shared" si="1554"/>
        <v>0.22166541258681038</v>
      </c>
      <c r="S2849" s="6">
        <f t="shared" si="1555"/>
        <v>0.18457839857351821</v>
      </c>
      <c r="T2849" s="6"/>
      <c r="U2849" s="6"/>
      <c r="V2849" s="6"/>
      <c r="W2849" s="6"/>
      <c r="X2849" s="4"/>
      <c r="Y2849" s="4"/>
      <c r="Z2849" s="4"/>
      <c r="AA2849" s="4"/>
    </row>
    <row r="2850" spans="1:27" x14ac:dyDescent="0.2">
      <c r="A2850" s="5">
        <v>2015</v>
      </c>
      <c r="B2850" s="5" t="s">
        <v>31</v>
      </c>
      <c r="C2850" s="5">
        <v>2</v>
      </c>
      <c r="D2850" s="5">
        <v>240</v>
      </c>
      <c r="E2850" s="5">
        <v>1.5</v>
      </c>
      <c r="G2850" s="5">
        <f t="shared" si="1556"/>
        <v>1.5</v>
      </c>
      <c r="H2850" s="6">
        <f t="shared" si="1550"/>
        <v>1.7671458676442586</v>
      </c>
      <c r="I2850" s="6">
        <f t="shared" si="1549"/>
        <v>7.3631077818510776E-3</v>
      </c>
      <c r="J2850" s="6">
        <f t="shared" si="1545"/>
        <v>22.588303282667425</v>
      </c>
      <c r="K2850" s="6">
        <f t="shared" si="1546"/>
        <v>54.33747720112455</v>
      </c>
      <c r="L2850" s="6">
        <f t="shared" si="1547"/>
        <v>40.595591326954086</v>
      </c>
      <c r="M2850" s="6">
        <f t="shared" si="1540"/>
        <v>117.52137181074607</v>
      </c>
      <c r="N2850" s="6">
        <f t="shared" si="1548"/>
        <v>98.655959868245048</v>
      </c>
      <c r="O2850" s="6">
        <f t="shared" si="1551"/>
        <v>4.4235427261890371E-2</v>
      </c>
      <c r="P2850" s="6">
        <f t="shared" si="1552"/>
        <v>0.1086749544022491</v>
      </c>
      <c r="Q2850" s="6">
        <f t="shared" si="1553"/>
        <v>7.780821670999534E-2</v>
      </c>
      <c r="R2850" s="6">
        <f t="shared" si="1554"/>
        <v>0.23071859837413483</v>
      </c>
      <c r="S2850" s="6">
        <f t="shared" si="1555"/>
        <v>0.19320125474197986</v>
      </c>
      <c r="T2850" s="6"/>
      <c r="U2850" s="6"/>
      <c r="V2850" s="6"/>
      <c r="W2850" s="6"/>
      <c r="X2850" s="4"/>
      <c r="Y2850" s="4"/>
      <c r="Z2850" s="4"/>
      <c r="AA2850" s="4"/>
    </row>
    <row r="2851" spans="1:27" x14ac:dyDescent="0.2">
      <c r="A2851" s="5">
        <v>2015</v>
      </c>
      <c r="B2851" s="5" t="s">
        <v>31</v>
      </c>
      <c r="C2851" s="5">
        <v>2</v>
      </c>
      <c r="D2851" s="5">
        <v>240</v>
      </c>
      <c r="E2851" s="5">
        <v>1.52</v>
      </c>
      <c r="G2851" s="5">
        <f t="shared" si="1556"/>
        <v>1.52</v>
      </c>
      <c r="H2851" s="6">
        <f t="shared" si="1550"/>
        <v>1.8145839167134645</v>
      </c>
      <c r="I2851" s="6">
        <f t="shared" si="1549"/>
        <v>7.5607663196394356E-3</v>
      </c>
      <c r="J2851" s="6">
        <f t="shared" si="1545"/>
        <v>23.367355842649495</v>
      </c>
      <c r="K2851" s="6">
        <f t="shared" si="1546"/>
        <v>55.892293573229182</v>
      </c>
      <c r="L2851" s="6">
        <f t="shared" si="1547"/>
        <v>41.382788244222496</v>
      </c>
      <c r="M2851" s="6">
        <f t="shared" si="1540"/>
        <v>120.64243766010117</v>
      </c>
      <c r="N2851" s="6">
        <f t="shared" si="1548"/>
        <v>101.65379337428433</v>
      </c>
      <c r="O2851" s="6">
        <f t="shared" si="1551"/>
        <v>4.5761071858521928E-2</v>
      </c>
      <c r="P2851" s="6">
        <f t="shared" si="1552"/>
        <v>0.11178458714645836</v>
      </c>
      <c r="Q2851" s="6">
        <f t="shared" si="1553"/>
        <v>7.931701080142646E-2</v>
      </c>
      <c r="R2851" s="6">
        <f t="shared" si="1554"/>
        <v>0.23686266980640674</v>
      </c>
      <c r="S2851" s="6">
        <f t="shared" si="1555"/>
        <v>0.19907201202464014</v>
      </c>
      <c r="T2851" s="6"/>
      <c r="U2851" s="6"/>
      <c r="V2851" s="6"/>
      <c r="W2851" s="6"/>
      <c r="X2851" s="4"/>
      <c r="Y2851" s="4"/>
      <c r="Z2851" s="4"/>
      <c r="AA2851" s="4"/>
    </row>
    <row r="2852" spans="1:27" x14ac:dyDescent="0.2">
      <c r="A2852" s="5">
        <v>2015</v>
      </c>
      <c r="B2852" s="5" t="s">
        <v>31</v>
      </c>
      <c r="C2852" s="5">
        <v>2</v>
      </c>
      <c r="D2852" s="5">
        <v>240</v>
      </c>
      <c r="E2852" s="5">
        <v>1.53</v>
      </c>
      <c r="G2852" s="5">
        <f t="shared" si="1556"/>
        <v>1.53</v>
      </c>
      <c r="H2852" s="6">
        <f t="shared" si="1550"/>
        <v>1.8385385606970868</v>
      </c>
      <c r="I2852" s="6">
        <f t="shared" si="1549"/>
        <v>7.6605773362378613E-3</v>
      </c>
      <c r="J2852" s="6">
        <f t="shared" si="1545"/>
        <v>23.762933348792348</v>
      </c>
      <c r="K2852" s="6">
        <f t="shared" si="1546"/>
        <v>56.678433276164519</v>
      </c>
      <c r="L2852" s="6">
        <f t="shared" si="1547"/>
        <v>41.778141924139547</v>
      </c>
      <c r="M2852" s="6">
        <f t="shared" si="1540"/>
        <v>122.21950854909642</v>
      </c>
      <c r="N2852" s="6">
        <f t="shared" si="1548"/>
        <v>103.17149282870277</v>
      </c>
      <c r="O2852" s="6">
        <f t="shared" si="1551"/>
        <v>4.6535744474718345E-2</v>
      </c>
      <c r="P2852" s="6">
        <f t="shared" si="1552"/>
        <v>0.11335686655232903</v>
      </c>
      <c r="Q2852" s="6">
        <f t="shared" si="1553"/>
        <v>8.0074772021267476E-2</v>
      </c>
      <c r="R2852" s="6">
        <f t="shared" si="1554"/>
        <v>0.23996738304831486</v>
      </c>
      <c r="S2852" s="6">
        <f t="shared" si="1555"/>
        <v>0.20204417345620959</v>
      </c>
      <c r="T2852" s="6"/>
      <c r="U2852" s="6"/>
      <c r="V2852" s="6"/>
      <c r="W2852" s="6"/>
      <c r="X2852" s="4"/>
      <c r="Y2852" s="4"/>
      <c r="Z2852" s="4"/>
      <c r="AA2852" s="4"/>
    </row>
    <row r="2853" spans="1:27" x14ac:dyDescent="0.2">
      <c r="A2853" s="5">
        <v>2015</v>
      </c>
      <c r="B2853" s="5" t="s">
        <v>31</v>
      </c>
      <c r="C2853" s="5">
        <v>2</v>
      </c>
      <c r="D2853" s="5">
        <v>240</v>
      </c>
      <c r="E2853" s="5">
        <v>1.58</v>
      </c>
      <c r="G2853" s="5">
        <f t="shared" si="1556"/>
        <v>1.58</v>
      </c>
      <c r="H2853" s="6">
        <f t="shared" si="1550"/>
        <v>1.9606679751053901</v>
      </c>
      <c r="I2853" s="6">
        <f t="shared" si="1549"/>
        <v>8.1694498962724595E-3</v>
      </c>
      <c r="J2853" s="6">
        <f t="shared" si="1545"/>
        <v>25.801926252736425</v>
      </c>
      <c r="K2853" s="6">
        <f t="shared" si="1546"/>
        <v>60.696644754115809</v>
      </c>
      <c r="L2853" s="6">
        <f t="shared" si="1547"/>
        <v>43.772295488210666</v>
      </c>
      <c r="M2853" s="6">
        <f t="shared" si="1540"/>
        <v>130.2708664950629</v>
      </c>
      <c r="N2853" s="6">
        <f t="shared" si="1548"/>
        <v>110.94866922083828</v>
      </c>
      <c r="O2853" s="6">
        <f t="shared" si="1551"/>
        <v>5.0528772244942163E-2</v>
      </c>
      <c r="P2853" s="6">
        <f t="shared" si="1552"/>
        <v>0.12139328950823162</v>
      </c>
      <c r="Q2853" s="6">
        <f t="shared" si="1553"/>
        <v>8.3896899685737117E-2</v>
      </c>
      <c r="R2853" s="6">
        <f t="shared" si="1554"/>
        <v>0.25581896143891092</v>
      </c>
      <c r="S2853" s="6">
        <f t="shared" si="1555"/>
        <v>0.21727447722414164</v>
      </c>
      <c r="T2853" s="6"/>
      <c r="U2853" s="6"/>
      <c r="V2853" s="6"/>
      <c r="W2853" s="6"/>
      <c r="X2853" s="4"/>
      <c r="Y2853" s="4"/>
      <c r="Z2853" s="4"/>
      <c r="AA2853" s="4"/>
    </row>
    <row r="2854" spans="1:27" x14ac:dyDescent="0.2">
      <c r="A2854" s="5">
        <v>2015</v>
      </c>
      <c r="B2854" s="5" t="s">
        <v>31</v>
      </c>
      <c r="C2854" s="5">
        <v>2</v>
      </c>
      <c r="D2854" s="5">
        <v>240</v>
      </c>
      <c r="E2854" s="5">
        <v>1.6</v>
      </c>
      <c r="G2854" s="5">
        <f t="shared" si="1556"/>
        <v>1.6</v>
      </c>
      <c r="H2854" s="6">
        <f t="shared" si="1550"/>
        <v>2.0106192982974678</v>
      </c>
      <c r="I2854" s="6">
        <f t="shared" si="1549"/>
        <v>8.3775804095727827E-3</v>
      </c>
      <c r="J2854" s="6">
        <f t="shared" si="1545"/>
        <v>26.646314078543433</v>
      </c>
      <c r="K2854" s="6">
        <f t="shared" si="1546"/>
        <v>62.344859743251646</v>
      </c>
      <c r="L2854" s="6">
        <f t="shared" si="1547"/>
        <v>44.57799396284657</v>
      </c>
      <c r="M2854" s="6">
        <f t="shared" si="1540"/>
        <v>133.56916778464165</v>
      </c>
      <c r="N2854" s="6">
        <f t="shared" si="1548"/>
        <v>114.14798295467716</v>
      </c>
      <c r="O2854" s="6">
        <f t="shared" si="1551"/>
        <v>5.2182365070480886E-2</v>
      </c>
      <c r="P2854" s="6">
        <f t="shared" si="1552"/>
        <v>0.12468971948650329</v>
      </c>
      <c r="Q2854" s="6">
        <f t="shared" si="1553"/>
        <v>8.5441155095455926E-2</v>
      </c>
      <c r="R2854" s="6">
        <f t="shared" si="1554"/>
        <v>0.26231323965244008</v>
      </c>
      <c r="S2854" s="6">
        <f t="shared" si="1555"/>
        <v>0.22353979995290943</v>
      </c>
      <c r="T2854" s="6"/>
      <c r="U2854" s="6"/>
      <c r="V2854" s="6"/>
      <c r="W2854" s="6"/>
      <c r="X2854" s="4"/>
      <c r="Y2854" s="4"/>
      <c r="Z2854" s="4"/>
      <c r="AA2854" s="4"/>
    </row>
    <row r="2855" spans="1:27" x14ac:dyDescent="0.2">
      <c r="A2855" s="5">
        <v>2015</v>
      </c>
      <c r="B2855" s="5" t="s">
        <v>31</v>
      </c>
      <c r="C2855" s="5">
        <v>2</v>
      </c>
      <c r="D2855" s="5">
        <v>240</v>
      </c>
      <c r="E2855" s="5">
        <v>1.7</v>
      </c>
      <c r="G2855" s="5">
        <f t="shared" si="1556"/>
        <v>1.7</v>
      </c>
      <c r="H2855" s="6">
        <f t="shared" si="1550"/>
        <v>2.2698006922186251</v>
      </c>
      <c r="I2855" s="6">
        <f t="shared" si="1549"/>
        <v>9.4575028842442711E-3</v>
      </c>
      <c r="J2855" s="6">
        <f t="shared" si="1545"/>
        <v>31.119974017574339</v>
      </c>
      <c r="K2855" s="6">
        <f t="shared" si="1546"/>
        <v>70.938384138737206</v>
      </c>
      <c r="L2855" s="6">
        <f t="shared" si="1547"/>
        <v>48.674049811485013</v>
      </c>
      <c r="M2855" s="6">
        <f t="shared" si="1540"/>
        <v>150.73240796779655</v>
      </c>
      <c r="N2855" s="6">
        <f t="shared" si="1548"/>
        <v>130.90964442312927</v>
      </c>
      <c r="O2855" s="6">
        <f t="shared" si="1551"/>
        <v>6.0943282451083075E-2</v>
      </c>
      <c r="P2855" s="6">
        <f t="shared" si="1552"/>
        <v>0.14187676827747442</v>
      </c>
      <c r="Q2855" s="6">
        <f t="shared" si="1553"/>
        <v>9.3291928805346272E-2</v>
      </c>
      <c r="R2855" s="6">
        <f t="shared" si="1554"/>
        <v>0.29611197953390378</v>
      </c>
      <c r="S2855" s="6">
        <f t="shared" si="1555"/>
        <v>0.25636472032862812</v>
      </c>
      <c r="T2855" s="6"/>
      <c r="U2855" s="6"/>
      <c r="V2855" s="6"/>
      <c r="W2855" s="6"/>
      <c r="X2855" s="4"/>
      <c r="Y2855" s="4"/>
      <c r="Z2855" s="4"/>
      <c r="AA2855" s="4"/>
    </row>
    <row r="2856" spans="1:27" x14ac:dyDescent="0.2">
      <c r="A2856" s="5">
        <v>2015</v>
      </c>
      <c r="B2856" s="5" t="s">
        <v>31</v>
      </c>
      <c r="C2856" s="5">
        <v>2</v>
      </c>
      <c r="D2856" s="5">
        <v>240</v>
      </c>
      <c r="E2856" s="5">
        <v>1.7</v>
      </c>
      <c r="G2856" s="5">
        <f t="shared" si="1556"/>
        <v>1.7</v>
      </c>
      <c r="H2856" s="6">
        <f t="shared" si="1550"/>
        <v>2.2698006922186251</v>
      </c>
      <c r="I2856" s="6">
        <f t="shared" si="1549"/>
        <v>9.4575028842442711E-3</v>
      </c>
      <c r="J2856" s="6">
        <f t="shared" si="1545"/>
        <v>31.119974017574339</v>
      </c>
      <c r="K2856" s="6">
        <f t="shared" si="1546"/>
        <v>70.938384138737206</v>
      </c>
      <c r="L2856" s="6">
        <f t="shared" si="1547"/>
        <v>48.674049811485013</v>
      </c>
      <c r="M2856" s="6">
        <f t="shared" si="1540"/>
        <v>150.73240796779655</v>
      </c>
      <c r="N2856" s="6">
        <f t="shared" si="1548"/>
        <v>130.90964442312927</v>
      </c>
      <c r="O2856" s="6">
        <f t="shared" si="1551"/>
        <v>6.0943282451083075E-2</v>
      </c>
      <c r="P2856" s="6">
        <f t="shared" si="1552"/>
        <v>0.14187676827747442</v>
      </c>
      <c r="Q2856" s="6">
        <f t="shared" si="1553"/>
        <v>9.3291928805346272E-2</v>
      </c>
      <c r="R2856" s="6">
        <f t="shared" si="1554"/>
        <v>0.29611197953390378</v>
      </c>
      <c r="S2856" s="6">
        <f t="shared" si="1555"/>
        <v>0.25636472032862812</v>
      </c>
      <c r="T2856" s="6"/>
      <c r="U2856" s="6"/>
      <c r="V2856" s="6"/>
      <c r="W2856" s="6"/>
      <c r="X2856" s="4"/>
      <c r="Y2856" s="4"/>
      <c r="Z2856" s="4"/>
      <c r="AA2856" s="4"/>
    </row>
    <row r="2857" spans="1:27" x14ac:dyDescent="0.2">
      <c r="A2857" s="5">
        <v>2015</v>
      </c>
      <c r="B2857" s="5" t="s">
        <v>31</v>
      </c>
      <c r="C2857" s="5">
        <v>2</v>
      </c>
      <c r="D2857" s="5">
        <v>240</v>
      </c>
      <c r="E2857" s="5">
        <v>1.76</v>
      </c>
      <c r="G2857" s="5">
        <f t="shared" si="1556"/>
        <v>1.76</v>
      </c>
      <c r="H2857" s="6">
        <f t="shared" si="1550"/>
        <v>2.4328493509399358</v>
      </c>
      <c r="I2857" s="6">
        <f t="shared" si="1549"/>
        <v>1.0136872295583067E-2</v>
      </c>
      <c r="J2857" s="6">
        <f t="shared" si="1545"/>
        <v>34.009669894722464</v>
      </c>
      <c r="K2857" s="6">
        <f t="shared" si="1546"/>
        <v>76.377787146468947</v>
      </c>
      <c r="L2857" s="6">
        <f t="shared" si="1547"/>
        <v>51.184670814944546</v>
      </c>
      <c r="M2857" s="6">
        <f t="shared" si="1540"/>
        <v>161.57212785613595</v>
      </c>
      <c r="N2857" s="6">
        <f t="shared" si="1548"/>
        <v>141.5844995832268</v>
      </c>
      <c r="O2857" s="6">
        <f t="shared" si="1551"/>
        <v>6.6602270210498152E-2</v>
      </c>
      <c r="P2857" s="6">
        <f t="shared" si="1552"/>
        <v>0.1527555742929379</v>
      </c>
      <c r="Q2857" s="6">
        <f t="shared" si="1553"/>
        <v>9.810395239531039E-2</v>
      </c>
      <c r="R2857" s="6">
        <f t="shared" si="1554"/>
        <v>0.31746179689874643</v>
      </c>
      <c r="S2857" s="6">
        <f t="shared" si="1555"/>
        <v>0.27726964501715246</v>
      </c>
      <c r="T2857" s="6"/>
      <c r="U2857" s="6"/>
      <c r="V2857" s="6"/>
      <c r="W2857" s="6"/>
      <c r="X2857" s="4"/>
      <c r="Y2857" s="4"/>
      <c r="Z2857" s="4"/>
      <c r="AA2857" s="4"/>
    </row>
    <row r="2858" spans="1:27" x14ac:dyDescent="0.2">
      <c r="A2858" s="5">
        <v>2015</v>
      </c>
      <c r="B2858" s="5" t="s">
        <v>31</v>
      </c>
      <c r="C2858" s="5">
        <v>2</v>
      </c>
      <c r="D2858" s="5">
        <v>240</v>
      </c>
      <c r="E2858" s="5">
        <v>1.8</v>
      </c>
      <c r="G2858" s="5">
        <f t="shared" si="1556"/>
        <v>1.8</v>
      </c>
      <c r="H2858" s="6">
        <f t="shared" si="1550"/>
        <v>2.5446900494077327</v>
      </c>
      <c r="I2858" s="6">
        <f t="shared" si="1549"/>
        <v>1.0602875205865553E-2</v>
      </c>
      <c r="J2858" s="6">
        <f t="shared" si="1545"/>
        <v>36.023640512173266</v>
      </c>
      <c r="K2858" s="6">
        <f t="shared" si="1546"/>
        <v>80.122690627751098</v>
      </c>
      <c r="L2858" s="6">
        <f t="shared" si="1547"/>
        <v>52.880028265072404</v>
      </c>
      <c r="M2858" s="6">
        <f t="shared" si="1540"/>
        <v>169.02635940499678</v>
      </c>
      <c r="N2858" s="6">
        <f t="shared" si="1548"/>
        <v>148.96112461418616</v>
      </c>
      <c r="O2858" s="6">
        <f t="shared" si="1551"/>
        <v>7.0546296003005965E-2</v>
      </c>
      <c r="P2858" s="6">
        <f t="shared" si="1552"/>
        <v>0.16024538125550217</v>
      </c>
      <c r="Q2858" s="6">
        <f t="shared" si="1553"/>
        <v>0.10135338750805545</v>
      </c>
      <c r="R2858" s="6">
        <f t="shared" si="1554"/>
        <v>0.33214506476656358</v>
      </c>
      <c r="S2858" s="6">
        <f t="shared" si="1555"/>
        <v>0.29171553570278125</v>
      </c>
      <c r="T2858" s="6"/>
      <c r="U2858" s="6"/>
      <c r="V2858" s="6"/>
      <c r="W2858" s="6"/>
      <c r="X2858" s="4"/>
      <c r="Y2858" s="4"/>
      <c r="Z2858" s="4"/>
      <c r="AA2858" s="4"/>
    </row>
    <row r="2859" spans="1:27" x14ac:dyDescent="0.2">
      <c r="A2859" s="5">
        <v>2015</v>
      </c>
      <c r="B2859" s="5" t="s">
        <v>31</v>
      </c>
      <c r="C2859" s="5">
        <v>2</v>
      </c>
      <c r="D2859" s="5">
        <v>240</v>
      </c>
      <c r="E2859" s="5">
        <v>1.95</v>
      </c>
      <c r="G2859" s="5">
        <f t="shared" si="1556"/>
        <v>1.95</v>
      </c>
      <c r="H2859" s="6">
        <f t="shared" si="1550"/>
        <v>2.9864765163187967</v>
      </c>
      <c r="I2859" s="6">
        <f t="shared" si="1549"/>
        <v>1.2443652151328319E-2</v>
      </c>
      <c r="J2859" s="6">
        <f t="shared" si="1545"/>
        <v>44.215912494082474</v>
      </c>
      <c r="K2859" s="6">
        <f t="shared" si="1546"/>
        <v>95.016452427325461</v>
      </c>
      <c r="L2859" s="6">
        <f t="shared" si="1547"/>
        <v>59.387730998247044</v>
      </c>
      <c r="M2859" s="6">
        <f t="shared" si="1540"/>
        <v>198.62009591965497</v>
      </c>
      <c r="N2859" s="6">
        <f t="shared" si="1548"/>
        <v>178.49880073317127</v>
      </c>
      <c r="O2859" s="6">
        <f t="shared" si="1551"/>
        <v>8.6589495300911506E-2</v>
      </c>
      <c r="P2859" s="6">
        <f t="shared" si="1552"/>
        <v>0.19003290485465091</v>
      </c>
      <c r="Q2859" s="6">
        <f t="shared" si="1553"/>
        <v>0.11382648441330684</v>
      </c>
      <c r="R2859" s="6">
        <f t="shared" si="1554"/>
        <v>0.39044888456886923</v>
      </c>
      <c r="S2859" s="6">
        <f t="shared" si="1555"/>
        <v>0.34956015143579372</v>
      </c>
      <c r="T2859" s="6"/>
      <c r="U2859" s="6"/>
      <c r="V2859" s="6"/>
      <c r="W2859" s="6"/>
      <c r="X2859" s="4"/>
      <c r="Y2859" s="4"/>
      <c r="Z2859" s="4"/>
      <c r="AA2859" s="4"/>
    </row>
    <row r="2860" spans="1:27" x14ac:dyDescent="0.2">
      <c r="A2860" s="5">
        <v>2015</v>
      </c>
      <c r="B2860" s="5" t="s">
        <v>31</v>
      </c>
      <c r="C2860" s="5">
        <v>2</v>
      </c>
      <c r="D2860" s="5">
        <v>240</v>
      </c>
      <c r="E2860" s="5">
        <v>2</v>
      </c>
      <c r="G2860" s="5">
        <f t="shared" si="1556"/>
        <v>2</v>
      </c>
      <c r="H2860" s="6">
        <f t="shared" si="1550"/>
        <v>3.1415926535897931</v>
      </c>
      <c r="I2860" s="6">
        <f t="shared" si="1549"/>
        <v>1.3089969389957471E-2</v>
      </c>
      <c r="J2860" s="6">
        <f t="shared" si="1545"/>
        <v>47.176614953315244</v>
      </c>
      <c r="K2860" s="6">
        <f t="shared" si="1546"/>
        <v>100.28107478353417</v>
      </c>
      <c r="L2860" s="6">
        <f t="shared" si="1547"/>
        <v>61.608415579623234</v>
      </c>
      <c r="M2860" s="6">
        <f t="shared" si="1540"/>
        <v>209.06610531647263</v>
      </c>
      <c r="N2860" s="6">
        <f t="shared" si="1548"/>
        <v>189.01003873705164</v>
      </c>
      <c r="O2860" s="6">
        <f t="shared" si="1551"/>
        <v>9.2387537616909016E-2</v>
      </c>
      <c r="P2860" s="6">
        <f t="shared" si="1552"/>
        <v>0.2005621495670683</v>
      </c>
      <c r="Q2860" s="6">
        <f t="shared" si="1553"/>
        <v>0.11808279652761121</v>
      </c>
      <c r="R2860" s="6">
        <f t="shared" si="1554"/>
        <v>0.41103248371158851</v>
      </c>
      <c r="S2860" s="6">
        <f t="shared" si="1555"/>
        <v>0.37014465919339279</v>
      </c>
      <c r="T2860" s="6"/>
      <c r="U2860" s="6"/>
      <c r="V2860" s="6"/>
      <c r="W2860" s="6"/>
      <c r="X2860" s="4"/>
      <c r="Y2860" s="4"/>
      <c r="Z2860" s="4"/>
      <c r="AA2860" s="4"/>
    </row>
    <row r="2861" spans="1:27" x14ac:dyDescent="0.2">
      <c r="A2861" s="5">
        <v>2015</v>
      </c>
      <c r="B2861" s="5" t="s">
        <v>31</v>
      </c>
      <c r="C2861" s="5">
        <v>2</v>
      </c>
      <c r="D2861" s="5">
        <v>240</v>
      </c>
      <c r="E2861" s="5">
        <v>2.02</v>
      </c>
      <c r="G2861" s="5">
        <f t="shared" si="1556"/>
        <v>2.02</v>
      </c>
      <c r="H2861" s="6">
        <f t="shared" si="1550"/>
        <v>3.2047386659269481</v>
      </c>
      <c r="I2861" s="6">
        <f t="shared" si="1549"/>
        <v>1.3353077774695616E-2</v>
      </c>
      <c r="J2861" s="6">
        <f t="shared" si="1545"/>
        <v>48.393774087729362</v>
      </c>
      <c r="K2861" s="6">
        <f t="shared" si="1546"/>
        <v>102.4291352206441</v>
      </c>
      <c r="L2861" s="6">
        <f t="shared" si="1547"/>
        <v>62.503743909339505</v>
      </c>
      <c r="M2861" s="6">
        <f t="shared" si="1540"/>
        <v>213.32665321771296</v>
      </c>
      <c r="N2861" s="6">
        <f t="shared" si="1548"/>
        <v>193.30860014190895</v>
      </c>
      <c r="O2861" s="6">
        <f t="shared" si="1551"/>
        <v>9.4771140921803332E-2</v>
      </c>
      <c r="P2861" s="6">
        <f t="shared" si="1552"/>
        <v>0.20485827044128818</v>
      </c>
      <c r="Q2861" s="6">
        <f t="shared" si="1553"/>
        <v>0.11979884249290072</v>
      </c>
      <c r="R2861" s="6">
        <f t="shared" si="1554"/>
        <v>0.41942825385599225</v>
      </c>
      <c r="S2861" s="6">
        <f t="shared" si="1555"/>
        <v>0.37856267527790505</v>
      </c>
      <c r="T2861" s="6"/>
      <c r="U2861" s="6"/>
      <c r="V2861" s="6"/>
      <c r="W2861" s="6"/>
      <c r="X2861" s="4"/>
      <c r="Y2861" s="4"/>
      <c r="Z2861" s="4"/>
      <c r="AA2861" s="4"/>
    </row>
    <row r="2862" spans="1:27" x14ac:dyDescent="0.2">
      <c r="A2862" s="5">
        <v>2015</v>
      </c>
      <c r="B2862" s="5" t="s">
        <v>31</v>
      </c>
      <c r="C2862" s="5">
        <v>2</v>
      </c>
      <c r="D2862" s="5">
        <v>240</v>
      </c>
      <c r="E2862" s="5">
        <v>2.04</v>
      </c>
      <c r="G2862" s="5">
        <f t="shared" si="1556"/>
        <v>2.04</v>
      </c>
      <c r="H2862" s="6">
        <f t="shared" si="1550"/>
        <v>3.2685129967948208</v>
      </c>
      <c r="I2862" s="6">
        <f t="shared" si="1549"/>
        <v>1.3618804153311754E-2</v>
      </c>
      <c r="J2862" s="6">
        <f t="shared" si="1545"/>
        <v>49.629878912484948</v>
      </c>
      <c r="K2862" s="6">
        <f t="shared" si="1546"/>
        <v>104.60136352931336</v>
      </c>
      <c r="L2862" s="6">
        <f t="shared" si="1547"/>
        <v>63.403070276202577</v>
      </c>
      <c r="M2862" s="6">
        <f t="shared" si="1540"/>
        <v>217.6343127180009</v>
      </c>
      <c r="N2862" s="6">
        <f t="shared" si="1548"/>
        <v>197.66112338428809</v>
      </c>
      <c r="O2862" s="6">
        <f t="shared" si="1551"/>
        <v>9.7191846203616344E-2</v>
      </c>
      <c r="P2862" s="6">
        <f t="shared" si="1552"/>
        <v>0.20920272705862669</v>
      </c>
      <c r="Q2862" s="6">
        <f t="shared" si="1553"/>
        <v>0.12152255136272161</v>
      </c>
      <c r="R2862" s="6">
        <f t="shared" si="1554"/>
        <v>0.42791712462496467</v>
      </c>
      <c r="S2862" s="6">
        <f t="shared" si="1555"/>
        <v>0.38708636662756413</v>
      </c>
      <c r="T2862" s="6"/>
      <c r="U2862" s="6"/>
      <c r="V2862" s="6"/>
      <c r="W2862" s="6"/>
      <c r="X2862" s="4"/>
      <c r="Y2862" s="4"/>
      <c r="Z2862" s="4"/>
      <c r="AA2862" s="4"/>
    </row>
    <row r="2863" spans="1:27" x14ac:dyDescent="0.2">
      <c r="A2863" s="5">
        <v>2015</v>
      </c>
      <c r="B2863" s="5" t="s">
        <v>31</v>
      </c>
      <c r="C2863" s="5">
        <v>2</v>
      </c>
      <c r="D2863" s="5">
        <v>240</v>
      </c>
      <c r="E2863" s="5">
        <v>2.0699999999999998</v>
      </c>
      <c r="G2863" s="5">
        <f t="shared" si="1556"/>
        <v>2.0699999999999998</v>
      </c>
      <c r="H2863" s="6">
        <f t="shared" si="1550"/>
        <v>3.3653525903417258</v>
      </c>
      <c r="I2863" s="6">
        <f t="shared" si="1549"/>
        <v>1.4022302459757191E-2</v>
      </c>
      <c r="J2863" s="6">
        <f t="shared" si="1545"/>
        <v>51.51978848577324</v>
      </c>
      <c r="K2863" s="6">
        <f t="shared" si="1546"/>
        <v>107.90508843601533</v>
      </c>
      <c r="L2863" s="6">
        <f t="shared" si="1547"/>
        <v>64.759508971550517</v>
      </c>
      <c r="M2863" s="6">
        <f t="shared" si="1540"/>
        <v>224.18438589333908</v>
      </c>
      <c r="N2863" s="6">
        <f t="shared" si="1548"/>
        <v>204.29138918521247</v>
      </c>
      <c r="O2863" s="6">
        <f t="shared" si="1551"/>
        <v>0.10089291911797259</v>
      </c>
      <c r="P2863" s="6">
        <f t="shared" si="1552"/>
        <v>0.21581017687203066</v>
      </c>
      <c r="Q2863" s="6">
        <f t="shared" si="1553"/>
        <v>0.12412239219547182</v>
      </c>
      <c r="R2863" s="6">
        <f t="shared" si="1554"/>
        <v>0.44082548818547507</v>
      </c>
      <c r="S2863" s="6">
        <f t="shared" si="1555"/>
        <v>0.40007063715437435</v>
      </c>
      <c r="T2863" s="6"/>
      <c r="U2863" s="6"/>
      <c r="V2863" s="6"/>
      <c r="W2863" s="6"/>
      <c r="X2863" s="4"/>
      <c r="Y2863" s="4"/>
      <c r="Z2863" s="4"/>
      <c r="AA2863" s="4"/>
    </row>
    <row r="2864" spans="1:27" x14ac:dyDescent="0.2">
      <c r="A2864" s="5">
        <v>2015</v>
      </c>
      <c r="B2864" s="5" t="s">
        <v>31</v>
      </c>
      <c r="C2864" s="5">
        <v>2</v>
      </c>
      <c r="D2864" s="5">
        <v>240</v>
      </c>
      <c r="E2864" s="5">
        <v>2.1800000000000002</v>
      </c>
      <c r="G2864" s="5">
        <f t="shared" si="1556"/>
        <v>2.1800000000000002</v>
      </c>
      <c r="H2864" s="6">
        <f t="shared" si="1550"/>
        <v>3.7325262317300338</v>
      </c>
      <c r="I2864" s="6">
        <f t="shared" si="1549"/>
        <v>1.5552192632208474E-2</v>
      </c>
      <c r="J2864" s="6">
        <f t="shared" si="1545"/>
        <v>58.821840692738718</v>
      </c>
      <c r="K2864" s="6">
        <f t="shared" si="1546"/>
        <v>120.48623138673575</v>
      </c>
      <c r="L2864" s="6">
        <f t="shared" si="1547"/>
        <v>69.808525022977605</v>
      </c>
      <c r="M2864" s="6">
        <f t="shared" ref="M2864:M2927" si="1557">SUM(J2864:L2864)</f>
        <v>249.11659710245209</v>
      </c>
      <c r="N2864" s="6">
        <f t="shared" si="1548"/>
        <v>229.65121976462373</v>
      </c>
      <c r="O2864" s="6">
        <f t="shared" si="1551"/>
        <v>0.11519277135661331</v>
      </c>
      <c r="P2864" s="6">
        <f t="shared" si="1552"/>
        <v>0.24097246277347148</v>
      </c>
      <c r="Q2864" s="6">
        <f t="shared" si="1553"/>
        <v>0.13379967296070708</v>
      </c>
      <c r="R2864" s="6">
        <f t="shared" si="1554"/>
        <v>0.48996490709079188</v>
      </c>
      <c r="S2864" s="6">
        <f t="shared" si="1555"/>
        <v>0.44973363870572147</v>
      </c>
      <c r="T2864" s="6"/>
      <c r="U2864" s="6"/>
      <c r="V2864" s="6"/>
      <c r="W2864" s="6"/>
      <c r="X2864" s="4"/>
      <c r="Y2864" s="4"/>
      <c r="Z2864" s="4"/>
      <c r="AA2864" s="4"/>
    </row>
    <row r="2865" spans="1:27" x14ac:dyDescent="0.2">
      <c r="A2865" s="5">
        <v>2015</v>
      </c>
      <c r="B2865" s="5" t="s">
        <v>31</v>
      </c>
      <c r="C2865" s="5">
        <v>2</v>
      </c>
      <c r="D2865" s="5">
        <v>240</v>
      </c>
      <c r="E2865" s="5">
        <v>2.2000000000000002</v>
      </c>
      <c r="G2865" s="5">
        <f t="shared" si="1556"/>
        <v>2.2000000000000002</v>
      </c>
      <c r="H2865" s="6">
        <f t="shared" si="1550"/>
        <v>3.8013271108436504</v>
      </c>
      <c r="I2865" s="6">
        <f t="shared" si="1549"/>
        <v>1.5838862961848544E-2</v>
      </c>
      <c r="J2865" s="6">
        <f t="shared" si="1545"/>
        <v>60.213247377604432</v>
      </c>
      <c r="K2865" s="6">
        <f t="shared" si="1546"/>
        <v>122.85289623199391</v>
      </c>
      <c r="L2865" s="6">
        <f t="shared" si="1547"/>
        <v>70.739084255373101</v>
      </c>
      <c r="M2865" s="6">
        <f t="shared" si="1557"/>
        <v>253.80522786497141</v>
      </c>
      <c r="N2865" s="6">
        <f t="shared" si="1548"/>
        <v>234.44033839316543</v>
      </c>
      <c r="O2865" s="6">
        <f t="shared" si="1551"/>
        <v>0.11791760944780867</v>
      </c>
      <c r="P2865" s="6">
        <f t="shared" si="1552"/>
        <v>0.2457057924639878</v>
      </c>
      <c r="Q2865" s="6">
        <f t="shared" si="1553"/>
        <v>0.13558324482279846</v>
      </c>
      <c r="R2865" s="6">
        <f t="shared" si="1554"/>
        <v>0.49920664673459492</v>
      </c>
      <c r="S2865" s="6">
        <f t="shared" si="1555"/>
        <v>0.45911232935328228</v>
      </c>
      <c r="T2865" s="6"/>
      <c r="U2865" s="6"/>
      <c r="V2865" s="6"/>
      <c r="W2865" s="6"/>
      <c r="X2865" s="4"/>
      <c r="Y2865" s="4"/>
      <c r="Z2865" s="4"/>
      <c r="AA2865" s="4"/>
    </row>
    <row r="2866" spans="1:27" x14ac:dyDescent="0.2">
      <c r="A2866" s="5">
        <v>2015</v>
      </c>
      <c r="B2866" s="5" t="s">
        <v>31</v>
      </c>
      <c r="C2866" s="5">
        <v>2</v>
      </c>
      <c r="D2866" s="5">
        <v>240</v>
      </c>
      <c r="F2866" s="5">
        <v>0.31</v>
      </c>
      <c r="G2866" s="5">
        <f t="shared" si="1556"/>
        <v>0.31</v>
      </c>
      <c r="H2866" s="6">
        <f t="shared" si="1550"/>
        <v>7.5476763502494784E-2</v>
      </c>
      <c r="I2866" s="6">
        <f t="shared" si="1549"/>
        <v>3.1448651459372825E-4</v>
      </c>
      <c r="J2866" s="6">
        <f t="shared" ref="J2866:J2929" si="1558">81.42*G2866^2.1</f>
        <v>6.9597021710758007</v>
      </c>
      <c r="K2866" s="6">
        <f t="shared" ref="K2866:K2929" si="1559">69.66*G2866^1.99</f>
        <v>6.7731897246430908</v>
      </c>
      <c r="L2866" s="6">
        <f t="shared" ref="L2866:L2929" si="1560">40.5*G2866^1.41</f>
        <v>7.7673882102319762</v>
      </c>
      <c r="M2866" s="6">
        <f t="shared" si="1557"/>
        <v>21.500280105950868</v>
      </c>
      <c r="N2866" s="6">
        <f t="shared" ref="N2866:N2929" si="1561">179.2*G2866^2.01</f>
        <v>17.020605660237116</v>
      </c>
      <c r="O2866" s="6">
        <f t="shared" si="1551"/>
        <v>1.3629416751690108E-2</v>
      </c>
      <c r="P2866" s="6">
        <f t="shared" si="1552"/>
        <v>1.3546379449286182E-2</v>
      </c>
      <c r="Q2866" s="6">
        <f t="shared" si="1553"/>
        <v>1.4887494069611288E-2</v>
      </c>
      <c r="R2866" s="6">
        <f t="shared" si="1554"/>
        <v>4.2063290270587576E-2</v>
      </c>
      <c r="S2866" s="6">
        <f t="shared" si="1555"/>
        <v>3.3332019417964348E-2</v>
      </c>
      <c r="T2866" s="6"/>
      <c r="U2866" s="6"/>
      <c r="V2866" s="6"/>
      <c r="W2866" s="6"/>
      <c r="X2866" s="4"/>
      <c r="Y2866" s="4"/>
      <c r="Z2866" s="4"/>
      <c r="AA2866" s="4"/>
    </row>
    <row r="2867" spans="1:27" x14ac:dyDescent="0.2">
      <c r="A2867" s="5">
        <v>2015</v>
      </c>
      <c r="B2867" s="5" t="s">
        <v>31</v>
      </c>
      <c r="C2867" s="5">
        <v>2</v>
      </c>
      <c r="D2867" s="5">
        <v>240</v>
      </c>
      <c r="F2867" s="5">
        <v>0.46</v>
      </c>
      <c r="G2867" s="5">
        <f t="shared" si="1556"/>
        <v>0.46</v>
      </c>
      <c r="H2867" s="6">
        <f t="shared" si="1550"/>
        <v>0.16619025137490007</v>
      </c>
      <c r="I2867" s="6">
        <f t="shared" si="1549"/>
        <v>6.9245938072875026E-4</v>
      </c>
      <c r="J2867" s="6">
        <f t="shared" si="1558"/>
        <v>15.941256309037366</v>
      </c>
      <c r="K2867" s="6">
        <f t="shared" si="1559"/>
        <v>14.854962341438513</v>
      </c>
      <c r="L2867" s="6">
        <f t="shared" si="1560"/>
        <v>13.550133245842986</v>
      </c>
      <c r="M2867" s="6">
        <f t="shared" si="1557"/>
        <v>44.346351896318865</v>
      </c>
      <c r="N2867" s="6">
        <f t="shared" si="1561"/>
        <v>37.625410512767104</v>
      </c>
      <c r="O2867" s="6">
        <f t="shared" si="1551"/>
        <v>3.1218293605198174E-2</v>
      </c>
      <c r="P2867" s="6">
        <f t="shared" si="1552"/>
        <v>2.9709924682877028E-2</v>
      </c>
      <c r="Q2867" s="6">
        <f t="shared" si="1553"/>
        <v>2.5971088721199059E-2</v>
      </c>
      <c r="R2867" s="6">
        <f t="shared" si="1554"/>
        <v>8.6899307009274257E-2</v>
      </c>
      <c r="S2867" s="6">
        <f t="shared" si="1555"/>
        <v>7.3683095587502245E-2</v>
      </c>
      <c r="T2867" s="6"/>
      <c r="U2867" s="6"/>
      <c r="V2867" s="6"/>
      <c r="W2867" s="6"/>
      <c r="X2867" s="4"/>
      <c r="Y2867" s="4"/>
      <c r="Z2867" s="4"/>
      <c r="AA2867" s="4"/>
    </row>
    <row r="2868" spans="1:27" x14ac:dyDescent="0.2">
      <c r="A2868" s="5">
        <v>2015</v>
      </c>
      <c r="B2868" s="5" t="s">
        <v>31</v>
      </c>
      <c r="C2868" s="5">
        <v>2</v>
      </c>
      <c r="D2868" s="5">
        <v>240</v>
      </c>
      <c r="F2868" s="5">
        <v>0.49</v>
      </c>
      <c r="G2868" s="5">
        <f t="shared" si="1556"/>
        <v>0.49</v>
      </c>
      <c r="H2868" s="6">
        <f t="shared" si="1550"/>
        <v>0.18857409903172731</v>
      </c>
      <c r="I2868" s="6">
        <f t="shared" si="1549"/>
        <v>7.857254126321971E-4</v>
      </c>
      <c r="J2868" s="6">
        <f t="shared" si="1558"/>
        <v>18.202995683493903</v>
      </c>
      <c r="K2868" s="6">
        <f t="shared" si="1559"/>
        <v>16.845102943532186</v>
      </c>
      <c r="L2868" s="6">
        <f t="shared" si="1560"/>
        <v>14.812606847538524</v>
      </c>
      <c r="M2868" s="6">
        <f t="shared" si="1557"/>
        <v>49.860705474564618</v>
      </c>
      <c r="N2868" s="6">
        <f t="shared" si="1561"/>
        <v>42.720086775309696</v>
      </c>
      <c r="O2868" s="6">
        <f t="shared" si="1551"/>
        <v>3.5647533213508893E-2</v>
      </c>
      <c r="P2868" s="6">
        <f t="shared" si="1552"/>
        <v>3.3690205887064374E-2</v>
      </c>
      <c r="Q2868" s="6">
        <f t="shared" si="1553"/>
        <v>2.8390829791115506E-2</v>
      </c>
      <c r="R2868" s="6">
        <f t="shared" si="1554"/>
        <v>9.7728568891688766E-2</v>
      </c>
      <c r="S2868" s="6">
        <f t="shared" si="1555"/>
        <v>8.3660169934981488E-2</v>
      </c>
      <c r="T2868" s="6"/>
      <c r="U2868" s="6"/>
      <c r="V2868" s="6"/>
      <c r="W2868" s="6"/>
      <c r="X2868" s="4"/>
      <c r="Y2868" s="4"/>
      <c r="Z2868" s="4"/>
      <c r="AA2868" s="4"/>
    </row>
    <row r="2869" spans="1:27" x14ac:dyDescent="0.2">
      <c r="A2869" s="5">
        <v>2015</v>
      </c>
      <c r="B2869" s="5" t="s">
        <v>31</v>
      </c>
      <c r="C2869" s="5">
        <v>2</v>
      </c>
      <c r="D2869" s="5">
        <v>240</v>
      </c>
      <c r="F2869" s="5">
        <v>0.67</v>
      </c>
      <c r="G2869" s="5">
        <f t="shared" si="1556"/>
        <v>0.67</v>
      </c>
      <c r="H2869" s="6">
        <f t="shared" si="1550"/>
        <v>0.35256523554911462</v>
      </c>
      <c r="I2869" s="6">
        <f t="shared" si="1549"/>
        <v>1.4690218147879776E-3</v>
      </c>
      <c r="J2869" s="6">
        <f t="shared" si="1558"/>
        <v>35.114637039536994</v>
      </c>
      <c r="K2869" s="6">
        <f t="shared" si="1559"/>
        <v>31.39585592863925</v>
      </c>
      <c r="L2869" s="6">
        <f t="shared" si="1560"/>
        <v>23.026105757718515</v>
      </c>
      <c r="M2869" s="6">
        <f t="shared" si="1557"/>
        <v>89.536598725894748</v>
      </c>
      <c r="N2869" s="6">
        <f t="shared" si="1561"/>
        <v>80.121368532033074</v>
      </c>
      <c r="O2869" s="6">
        <f t="shared" si="1551"/>
        <v>6.8766164202426608E-2</v>
      </c>
      <c r="P2869" s="6">
        <f t="shared" si="1552"/>
        <v>6.2791711857278498E-2</v>
      </c>
      <c r="Q2869" s="6">
        <f t="shared" si="1553"/>
        <v>4.4133369368960493E-2</v>
      </c>
      <c r="R2869" s="6">
        <f t="shared" si="1554"/>
        <v>0.1756912454286656</v>
      </c>
      <c r="S2869" s="6">
        <f t="shared" si="1555"/>
        <v>0.15690434670856476</v>
      </c>
      <c r="T2869" s="6"/>
      <c r="U2869" s="6"/>
      <c r="V2869" s="6"/>
      <c r="W2869" s="6"/>
      <c r="X2869" s="4"/>
      <c r="Y2869" s="4"/>
      <c r="Z2869" s="4"/>
      <c r="AA2869" s="4"/>
    </row>
    <row r="2870" spans="1:27" x14ac:dyDescent="0.2">
      <c r="A2870" s="5">
        <v>2015</v>
      </c>
      <c r="B2870" s="5" t="s">
        <v>31</v>
      </c>
      <c r="C2870" s="5">
        <v>2</v>
      </c>
      <c r="D2870" s="5">
        <v>240</v>
      </c>
      <c r="F2870" s="5">
        <v>0.96</v>
      </c>
      <c r="G2870" s="5">
        <f t="shared" si="1556"/>
        <v>0.96</v>
      </c>
      <c r="H2870" s="6">
        <f t="shared" si="1550"/>
        <v>0.7238229473870883</v>
      </c>
      <c r="I2870" s="6">
        <f t="shared" si="1549"/>
        <v>3.0159289474462011E-3</v>
      </c>
      <c r="J2870" s="6">
        <f t="shared" si="1558"/>
        <v>74.730981707562691</v>
      </c>
      <c r="K2870" s="6">
        <f t="shared" si="1559"/>
        <v>64.224868521707464</v>
      </c>
      <c r="L2870" s="6">
        <f t="shared" si="1560"/>
        <v>38.23468017866746</v>
      </c>
      <c r="M2870" s="6">
        <f t="shared" si="1557"/>
        <v>177.19053040793762</v>
      </c>
      <c r="N2870" s="6">
        <f t="shared" si="1561"/>
        <v>165.08331594090811</v>
      </c>
      <c r="O2870" s="6">
        <f t="shared" si="1551"/>
        <v>0.14634817251064361</v>
      </c>
      <c r="P2870" s="6">
        <f t="shared" si="1552"/>
        <v>0.12844973704341492</v>
      </c>
      <c r="Q2870" s="6">
        <f t="shared" si="1553"/>
        <v>7.3283137009112639E-2</v>
      </c>
      <c r="R2870" s="6">
        <f t="shared" si="1554"/>
        <v>0.34808104656317118</v>
      </c>
      <c r="S2870" s="6">
        <f t="shared" si="1555"/>
        <v>0.32328816038427832</v>
      </c>
      <c r="T2870" s="6"/>
      <c r="U2870" s="6"/>
      <c r="V2870" s="6"/>
      <c r="W2870" s="6"/>
      <c r="X2870" s="4"/>
      <c r="Y2870" s="4"/>
      <c r="Z2870" s="4"/>
      <c r="AA2870" s="4"/>
    </row>
    <row r="2871" spans="1:27" x14ac:dyDescent="0.2">
      <c r="A2871" s="5">
        <v>2015</v>
      </c>
      <c r="B2871" s="5" t="s">
        <v>31</v>
      </c>
      <c r="C2871" s="5">
        <v>2</v>
      </c>
      <c r="D2871" s="5">
        <v>240</v>
      </c>
      <c r="F2871" s="5">
        <v>1.01</v>
      </c>
      <c r="G2871" s="5">
        <f t="shared" si="1556"/>
        <v>1.01</v>
      </c>
      <c r="H2871" s="6">
        <f t="shared" si="1550"/>
        <v>0.80118466648173703</v>
      </c>
      <c r="I2871" s="6">
        <f t="shared" si="1549"/>
        <v>3.3382694436739041E-3</v>
      </c>
      <c r="J2871" s="6">
        <f t="shared" si="1558"/>
        <v>83.139227137643658</v>
      </c>
      <c r="K2871" s="6">
        <f t="shared" si="1559"/>
        <v>71.053095630146615</v>
      </c>
      <c r="L2871" s="6">
        <f t="shared" si="1560"/>
        <v>41.072218359321205</v>
      </c>
      <c r="M2871" s="6">
        <f t="shared" si="1557"/>
        <v>195.26454112711147</v>
      </c>
      <c r="N2871" s="6">
        <f t="shared" si="1561"/>
        <v>182.82011030082847</v>
      </c>
      <c r="O2871" s="6">
        <f t="shared" si="1551"/>
        <v>0.16281431981121883</v>
      </c>
      <c r="P2871" s="6">
        <f t="shared" si="1552"/>
        <v>0.14210619126029325</v>
      </c>
      <c r="Q2871" s="6">
        <f t="shared" si="1553"/>
        <v>7.8721751855365646E-2</v>
      </c>
      <c r="R2871" s="6">
        <f t="shared" si="1554"/>
        <v>0.38364226292687775</v>
      </c>
      <c r="S2871" s="6">
        <f t="shared" si="1555"/>
        <v>0.35802271600578905</v>
      </c>
      <c r="T2871" s="6"/>
      <c r="U2871" s="6"/>
      <c r="V2871" s="6"/>
      <c r="W2871" s="6"/>
      <c r="X2871" s="4"/>
      <c r="Y2871" s="4"/>
      <c r="Z2871" s="4"/>
      <c r="AA2871" s="4"/>
    </row>
    <row r="2872" spans="1:27" x14ac:dyDescent="0.2">
      <c r="A2872" s="5">
        <v>2015</v>
      </c>
      <c r="B2872" s="5" t="s">
        <v>31</v>
      </c>
      <c r="C2872" s="5">
        <v>2</v>
      </c>
      <c r="D2872" s="5">
        <v>240</v>
      </c>
      <c r="F2872" s="5">
        <v>1.02</v>
      </c>
      <c r="G2872" s="5">
        <f t="shared" si="1556"/>
        <v>1.02</v>
      </c>
      <c r="H2872" s="6">
        <f t="shared" si="1550"/>
        <v>0.81712824919870519</v>
      </c>
      <c r="I2872" s="6">
        <f t="shared" si="1549"/>
        <v>3.4047010383279385E-3</v>
      </c>
      <c r="J2872" s="6">
        <f t="shared" si="1558"/>
        <v>84.87728100536134</v>
      </c>
      <c r="K2872" s="6">
        <f t="shared" si="1559"/>
        <v>72.459913612538202</v>
      </c>
      <c r="L2872" s="6">
        <f t="shared" si="1560"/>
        <v>41.646764336660162</v>
      </c>
      <c r="M2872" s="6">
        <f t="shared" si="1557"/>
        <v>198.98395895455971</v>
      </c>
      <c r="N2872" s="6">
        <f t="shared" si="1561"/>
        <v>186.47660361076444</v>
      </c>
      <c r="O2872" s="6">
        <f t="shared" si="1551"/>
        <v>0.16621800863549926</v>
      </c>
      <c r="P2872" s="6">
        <f t="shared" si="1552"/>
        <v>0.14491982722507638</v>
      </c>
      <c r="Q2872" s="6">
        <f t="shared" si="1553"/>
        <v>7.9822964978598643E-2</v>
      </c>
      <c r="R2872" s="6">
        <f t="shared" si="1554"/>
        <v>0.39096080083917428</v>
      </c>
      <c r="S2872" s="6">
        <f t="shared" si="1555"/>
        <v>0.36518334873774705</v>
      </c>
      <c r="T2872" s="6"/>
      <c r="U2872" s="6"/>
      <c r="V2872" s="6"/>
      <c r="W2872" s="6"/>
      <c r="X2872" s="4"/>
      <c r="Y2872" s="4"/>
      <c r="Z2872" s="4"/>
      <c r="AA2872" s="4"/>
    </row>
    <row r="2873" spans="1:27" x14ac:dyDescent="0.2">
      <c r="A2873" s="5">
        <v>2015</v>
      </c>
      <c r="B2873" s="5" t="s">
        <v>31</v>
      </c>
      <c r="C2873" s="5">
        <v>2</v>
      </c>
      <c r="D2873" s="5">
        <v>240</v>
      </c>
      <c r="F2873" s="5">
        <v>1.04</v>
      </c>
      <c r="G2873" s="5">
        <f t="shared" si="1556"/>
        <v>1.04</v>
      </c>
      <c r="H2873" s="6">
        <f t="shared" si="1550"/>
        <v>0.8494866535306802</v>
      </c>
      <c r="I2873" s="6">
        <f t="shared" si="1549"/>
        <v>3.5395277230445008E-3</v>
      </c>
      <c r="J2873" s="6">
        <f t="shared" si="1558"/>
        <v>88.409943000235685</v>
      </c>
      <c r="K2873" s="6">
        <f t="shared" si="1559"/>
        <v>75.314711239688336</v>
      </c>
      <c r="L2873" s="6">
        <f t="shared" si="1560"/>
        <v>42.802785389264699</v>
      </c>
      <c r="M2873" s="6">
        <f t="shared" si="1557"/>
        <v>206.52743962918871</v>
      </c>
      <c r="N2873" s="6">
        <f t="shared" si="1561"/>
        <v>193.89875356251517</v>
      </c>
      <c r="O2873" s="6">
        <f t="shared" si="1551"/>
        <v>0.17313613837546155</v>
      </c>
      <c r="P2873" s="6">
        <f t="shared" si="1552"/>
        <v>0.15062942247937666</v>
      </c>
      <c r="Q2873" s="6">
        <f t="shared" si="1553"/>
        <v>8.2038671996090676E-2</v>
      </c>
      <c r="R2873" s="6">
        <f t="shared" si="1554"/>
        <v>0.40580423285092887</v>
      </c>
      <c r="S2873" s="6">
        <f t="shared" si="1555"/>
        <v>0.37971839239325883</v>
      </c>
      <c r="T2873" s="6"/>
      <c r="U2873" s="6"/>
      <c r="V2873" s="6"/>
      <c r="W2873" s="6"/>
      <c r="X2873" s="4"/>
      <c r="Y2873" s="4"/>
      <c r="Z2873" s="4"/>
      <c r="AA2873" s="4"/>
    </row>
    <row r="2874" spans="1:27" x14ac:dyDescent="0.2">
      <c r="A2874" s="5">
        <v>2015</v>
      </c>
      <c r="B2874" s="5" t="s">
        <v>31</v>
      </c>
      <c r="C2874" s="5">
        <v>2</v>
      </c>
      <c r="D2874" s="5">
        <v>240</v>
      </c>
      <c r="F2874" s="5">
        <v>1.05</v>
      </c>
      <c r="G2874" s="5">
        <f t="shared" si="1556"/>
        <v>1.05</v>
      </c>
      <c r="H2874" s="6">
        <f t="shared" si="1550"/>
        <v>0.86590147514568672</v>
      </c>
      <c r="I2874" s="6">
        <f t="shared" si="1549"/>
        <v>3.6079228131070278E-3</v>
      </c>
      <c r="J2874" s="6">
        <f t="shared" si="1558"/>
        <v>90.204587757405434</v>
      </c>
      <c r="K2874" s="6">
        <f t="shared" si="1559"/>
        <v>76.762688220307695</v>
      </c>
      <c r="L2874" s="6">
        <f t="shared" si="1560"/>
        <v>43.384234102979043</v>
      </c>
      <c r="M2874" s="6">
        <f t="shared" si="1557"/>
        <v>210.35151008069218</v>
      </c>
      <c r="N2874" s="6">
        <f t="shared" si="1561"/>
        <v>197.66441727070597</v>
      </c>
      <c r="O2874" s="6">
        <f t="shared" si="1551"/>
        <v>0.17665065102491895</v>
      </c>
      <c r="P2874" s="6">
        <f t="shared" si="1552"/>
        <v>0.15352537644061537</v>
      </c>
      <c r="Q2874" s="6">
        <f t="shared" si="1553"/>
        <v>8.315311536404317E-2</v>
      </c>
      <c r="R2874" s="6">
        <f t="shared" si="1554"/>
        <v>0.4133291428295775</v>
      </c>
      <c r="S2874" s="6">
        <f t="shared" si="1555"/>
        <v>0.3870928171551325</v>
      </c>
      <c r="T2874" s="6"/>
      <c r="U2874" s="6"/>
      <c r="V2874" s="6"/>
      <c r="W2874" s="6"/>
      <c r="X2874" s="4"/>
      <c r="Y2874" s="4"/>
      <c r="Z2874" s="4"/>
      <c r="AA2874" s="4"/>
    </row>
    <row r="2875" spans="1:27" x14ac:dyDescent="0.2">
      <c r="A2875" s="5">
        <v>2015</v>
      </c>
      <c r="B2875" s="5" t="s">
        <v>31</v>
      </c>
      <c r="C2875" s="5">
        <v>2</v>
      </c>
      <c r="D2875" s="5">
        <v>240</v>
      </c>
      <c r="F2875" s="5">
        <v>1.18</v>
      </c>
      <c r="G2875" s="5">
        <f t="shared" si="1556"/>
        <v>1.18</v>
      </c>
      <c r="H2875" s="6">
        <f t="shared" si="1550"/>
        <v>1.0935884027146068</v>
      </c>
      <c r="I2875" s="6">
        <f t="shared" si="1549"/>
        <v>4.5566183446441953E-3</v>
      </c>
      <c r="J2875" s="6">
        <f t="shared" si="1558"/>
        <v>115.26124687435015</v>
      </c>
      <c r="K2875" s="6">
        <f t="shared" si="1559"/>
        <v>96.834176744142809</v>
      </c>
      <c r="L2875" s="6">
        <f t="shared" si="1560"/>
        <v>51.14564424984583</v>
      </c>
      <c r="M2875" s="6">
        <f t="shared" si="1557"/>
        <v>263.2410678683388</v>
      </c>
      <c r="N2875" s="6">
        <f t="shared" si="1561"/>
        <v>249.93141041541006</v>
      </c>
      <c r="O2875" s="6">
        <f t="shared" si="1551"/>
        <v>0.22571994179560234</v>
      </c>
      <c r="P2875" s="6">
        <f t="shared" si="1552"/>
        <v>0.19366835348828559</v>
      </c>
      <c r="Q2875" s="6">
        <f t="shared" si="1553"/>
        <v>9.8029151478871174E-2</v>
      </c>
      <c r="R2875" s="6">
        <f t="shared" si="1554"/>
        <v>0.51741744676275914</v>
      </c>
      <c r="S2875" s="6">
        <f t="shared" si="1555"/>
        <v>0.48944901206351132</v>
      </c>
      <c r="T2875" s="6"/>
      <c r="U2875" s="6"/>
      <c r="V2875" s="6"/>
      <c r="W2875" s="6"/>
      <c r="X2875" s="4"/>
      <c r="Y2875" s="4"/>
      <c r="Z2875" s="4"/>
      <c r="AA2875" s="4"/>
    </row>
    <row r="2876" spans="1:27" x14ac:dyDescent="0.2">
      <c r="A2876" s="5">
        <v>2015</v>
      </c>
      <c r="B2876" s="5" t="s">
        <v>31</v>
      </c>
      <c r="C2876" s="5">
        <v>2</v>
      </c>
      <c r="D2876" s="5">
        <v>240</v>
      </c>
      <c r="F2876" s="5">
        <v>1.19</v>
      </c>
      <c r="G2876" s="5">
        <f t="shared" si="1556"/>
        <v>1.19</v>
      </c>
      <c r="H2876" s="6">
        <f t="shared" si="1550"/>
        <v>1.1122023391871265</v>
      </c>
      <c r="I2876" s="6">
        <f t="shared" si="1549"/>
        <v>4.6341764132796937E-3</v>
      </c>
      <c r="J2876" s="6">
        <f t="shared" si="1558"/>
        <v>117.32207000351924</v>
      </c>
      <c r="K2876" s="6">
        <f t="shared" si="1559"/>
        <v>98.474078008152702</v>
      </c>
      <c r="L2876" s="6">
        <f t="shared" si="1560"/>
        <v>51.757851329850475</v>
      </c>
      <c r="M2876" s="6">
        <f t="shared" si="1557"/>
        <v>267.55399934152246</v>
      </c>
      <c r="N2876" s="6">
        <f t="shared" si="1561"/>
        <v>254.20693698478334</v>
      </c>
      <c r="O2876" s="6">
        <f t="shared" si="1551"/>
        <v>0.22975572042355852</v>
      </c>
      <c r="P2876" s="6">
        <f t="shared" si="1552"/>
        <v>0.19694815601630541</v>
      </c>
      <c r="Q2876" s="6">
        <f t="shared" si="1553"/>
        <v>9.9202548382213415E-2</v>
      </c>
      <c r="R2876" s="6">
        <f t="shared" si="1554"/>
        <v>0.52590642482207739</v>
      </c>
      <c r="S2876" s="6">
        <f t="shared" si="1555"/>
        <v>0.49782191826186734</v>
      </c>
      <c r="T2876" s="6"/>
      <c r="U2876" s="6"/>
      <c r="V2876" s="6"/>
      <c r="W2876" s="6"/>
      <c r="X2876" s="4"/>
      <c r="Y2876" s="4"/>
      <c r="Z2876" s="4"/>
      <c r="AA2876" s="4"/>
    </row>
    <row r="2877" spans="1:27" x14ac:dyDescent="0.2">
      <c r="A2877" s="5">
        <v>2015</v>
      </c>
      <c r="B2877" s="5" t="s">
        <v>31</v>
      </c>
      <c r="C2877" s="5">
        <v>2</v>
      </c>
      <c r="D2877" s="5">
        <v>240</v>
      </c>
      <c r="F2877" s="5">
        <v>1.25</v>
      </c>
      <c r="G2877" s="5">
        <f t="shared" si="1556"/>
        <v>1.25</v>
      </c>
      <c r="H2877" s="6">
        <f t="shared" si="1550"/>
        <v>1.227184630308513</v>
      </c>
      <c r="I2877" s="6">
        <f t="shared" si="1549"/>
        <v>5.1132692929521375E-3</v>
      </c>
      <c r="J2877" s="6">
        <f t="shared" si="1558"/>
        <v>130.08946431925955</v>
      </c>
      <c r="K2877" s="6">
        <f t="shared" si="1559"/>
        <v>108.60114297250273</v>
      </c>
      <c r="L2877" s="6">
        <f t="shared" si="1560"/>
        <v>55.475106104186679</v>
      </c>
      <c r="M2877" s="6">
        <f t="shared" si="1557"/>
        <v>294.16571339594896</v>
      </c>
      <c r="N2877" s="6">
        <f t="shared" si="1561"/>
        <v>280.6254995651052</v>
      </c>
      <c r="O2877" s="6">
        <f t="shared" si="1551"/>
        <v>0.25475853429188328</v>
      </c>
      <c r="P2877" s="6">
        <f t="shared" si="1552"/>
        <v>0.21720228594500543</v>
      </c>
      <c r="Q2877" s="6">
        <f t="shared" si="1553"/>
        <v>0.10632728669969115</v>
      </c>
      <c r="R2877" s="6">
        <f t="shared" si="1554"/>
        <v>0.57828810693657984</v>
      </c>
      <c r="S2877" s="6">
        <f t="shared" si="1555"/>
        <v>0.54955826998166435</v>
      </c>
      <c r="T2877" s="6"/>
      <c r="U2877" s="6"/>
      <c r="V2877" s="6"/>
      <c r="W2877" s="6"/>
      <c r="X2877" s="4"/>
      <c r="Y2877" s="4"/>
      <c r="Z2877" s="4"/>
      <c r="AA2877" s="4"/>
    </row>
    <row r="2878" spans="1:27" x14ac:dyDescent="0.2">
      <c r="A2878" s="5">
        <v>2015</v>
      </c>
      <c r="B2878" s="5" t="s">
        <v>31</v>
      </c>
      <c r="C2878" s="5">
        <v>2</v>
      </c>
      <c r="D2878" s="5">
        <v>240</v>
      </c>
      <c r="F2878" s="5">
        <v>1.34</v>
      </c>
      <c r="G2878" s="5">
        <f t="shared" si="1556"/>
        <v>1.34</v>
      </c>
      <c r="H2878" s="6">
        <f t="shared" si="1550"/>
        <v>1.4102609421964585</v>
      </c>
      <c r="I2878" s="6">
        <f t="shared" si="1549"/>
        <v>5.8760872591519103E-3</v>
      </c>
      <c r="J2878" s="6">
        <f t="shared" si="1558"/>
        <v>150.53974450227895</v>
      </c>
      <c r="K2878" s="6">
        <f t="shared" si="1559"/>
        <v>124.71595564221606</v>
      </c>
      <c r="L2878" s="6">
        <f t="shared" si="1560"/>
        <v>61.188920148333182</v>
      </c>
      <c r="M2878" s="6">
        <f t="shared" si="1557"/>
        <v>336.44462029282818</v>
      </c>
      <c r="N2878" s="6">
        <f t="shared" si="1561"/>
        <v>322.71462688588167</v>
      </c>
      <c r="O2878" s="6">
        <f t="shared" si="1551"/>
        <v>0.29480699965029628</v>
      </c>
      <c r="P2878" s="6">
        <f t="shared" si="1552"/>
        <v>0.24943191128443212</v>
      </c>
      <c r="Q2878" s="6">
        <f t="shared" si="1553"/>
        <v>0.1172787636176386</v>
      </c>
      <c r="R2878" s="6">
        <f t="shared" si="1554"/>
        <v>0.66151767455236699</v>
      </c>
      <c r="S2878" s="6">
        <f t="shared" si="1555"/>
        <v>0.63198281098485154</v>
      </c>
      <c r="T2878" s="6"/>
      <c r="U2878" s="6"/>
      <c r="V2878" s="6"/>
      <c r="W2878" s="6"/>
      <c r="X2878" s="4"/>
      <c r="Y2878" s="4"/>
      <c r="Z2878" s="4"/>
      <c r="AA2878" s="4"/>
    </row>
    <row r="2879" spans="1:27" x14ac:dyDescent="0.2">
      <c r="A2879" s="5">
        <v>2015</v>
      </c>
      <c r="B2879" s="5" t="s">
        <v>31</v>
      </c>
      <c r="C2879" s="5">
        <v>2</v>
      </c>
      <c r="D2879" s="5">
        <v>240</v>
      </c>
      <c r="F2879" s="5">
        <v>1.38</v>
      </c>
      <c r="G2879" s="5">
        <f t="shared" si="1556"/>
        <v>1.38</v>
      </c>
      <c r="H2879" s="6">
        <f t="shared" si="1550"/>
        <v>1.4957122623741002</v>
      </c>
      <c r="I2879" s="6">
        <f t="shared" si="1549"/>
        <v>6.2321344265587504E-3</v>
      </c>
      <c r="J2879" s="6">
        <f t="shared" si="1558"/>
        <v>160.13165030757708</v>
      </c>
      <c r="K2879" s="6">
        <f t="shared" si="1559"/>
        <v>132.23391376386053</v>
      </c>
      <c r="L2879" s="6">
        <f t="shared" si="1560"/>
        <v>63.7800029567791</v>
      </c>
      <c r="M2879" s="6">
        <f t="shared" si="1557"/>
        <v>356.14556702821665</v>
      </c>
      <c r="N2879" s="6">
        <f t="shared" si="1561"/>
        <v>342.36942148563207</v>
      </c>
      <c r="O2879" s="6">
        <f t="shared" si="1551"/>
        <v>0.31359114851900505</v>
      </c>
      <c r="P2879" s="6">
        <f t="shared" si="1552"/>
        <v>0.26446782752772102</v>
      </c>
      <c r="Q2879" s="6">
        <f t="shared" si="1553"/>
        <v>0.12224500566715996</v>
      </c>
      <c r="R2879" s="6">
        <f t="shared" si="1554"/>
        <v>0.70030398171388608</v>
      </c>
      <c r="S2879" s="6">
        <f t="shared" si="1555"/>
        <v>0.67047345040936279</v>
      </c>
      <c r="T2879" s="6"/>
      <c r="U2879" s="6"/>
      <c r="V2879" s="6"/>
      <c r="W2879" s="6"/>
      <c r="X2879" s="4"/>
      <c r="Y2879" s="4"/>
      <c r="Z2879" s="4"/>
      <c r="AA2879" s="4"/>
    </row>
    <row r="2880" spans="1:27" x14ac:dyDescent="0.2">
      <c r="A2880" s="5">
        <v>2015</v>
      </c>
      <c r="B2880" s="5" t="s">
        <v>31</v>
      </c>
      <c r="C2880" s="5">
        <v>2</v>
      </c>
      <c r="D2880" s="5">
        <v>240</v>
      </c>
      <c r="F2880" s="5">
        <v>1.4</v>
      </c>
      <c r="G2880" s="5">
        <f t="shared" si="1556"/>
        <v>1.4</v>
      </c>
      <c r="H2880" s="6">
        <f t="shared" si="1550"/>
        <v>1.5393804002589984</v>
      </c>
      <c r="I2880" s="6">
        <f t="shared" si="1549"/>
        <v>6.4140850010791601E-3</v>
      </c>
      <c r="J2880" s="6">
        <f t="shared" si="1558"/>
        <v>165.04408829218772</v>
      </c>
      <c r="K2880" s="6">
        <f t="shared" si="1559"/>
        <v>136.07497434902194</v>
      </c>
      <c r="L2880" s="6">
        <f t="shared" si="1560"/>
        <v>65.08719469213635</v>
      </c>
      <c r="M2880" s="6">
        <f t="shared" si="1557"/>
        <v>366.206257333346</v>
      </c>
      <c r="N2880" s="6">
        <f t="shared" si="1561"/>
        <v>352.41578860929377</v>
      </c>
      <c r="O2880" s="6">
        <f t="shared" si="1551"/>
        <v>0.32321133957220094</v>
      </c>
      <c r="P2880" s="6">
        <f t="shared" si="1552"/>
        <v>0.27214994869804393</v>
      </c>
      <c r="Q2880" s="6">
        <f t="shared" si="1553"/>
        <v>0.12475045649326134</v>
      </c>
      <c r="R2880" s="6">
        <f t="shared" si="1554"/>
        <v>0.72011174476350615</v>
      </c>
      <c r="S2880" s="6">
        <f t="shared" si="1555"/>
        <v>0.69014758602653359</v>
      </c>
      <c r="T2880" s="6"/>
      <c r="U2880" s="6"/>
      <c r="V2880" s="6"/>
      <c r="W2880" s="6"/>
      <c r="X2880" s="4"/>
      <c r="Y2880" s="4"/>
      <c r="Z2880" s="4"/>
      <c r="AA2880" s="4"/>
    </row>
    <row r="2881" spans="1:27" x14ac:dyDescent="0.2">
      <c r="A2881" s="5">
        <v>2015</v>
      </c>
      <c r="B2881" s="5" t="s">
        <v>31</v>
      </c>
      <c r="C2881" s="5">
        <v>2</v>
      </c>
      <c r="D2881" s="5">
        <v>240</v>
      </c>
      <c r="F2881" s="5">
        <v>1.43</v>
      </c>
      <c r="G2881" s="5">
        <f t="shared" si="1556"/>
        <v>1.43</v>
      </c>
      <c r="H2881" s="6">
        <f t="shared" si="1550"/>
        <v>1.6060607043314417</v>
      </c>
      <c r="I2881" s="6">
        <f t="shared" si="1549"/>
        <v>6.6919196013810068E-3</v>
      </c>
      <c r="J2881" s="6">
        <f t="shared" si="1558"/>
        <v>172.55866680050661</v>
      </c>
      <c r="K2881" s="6">
        <f t="shared" si="1559"/>
        <v>141.93914494777323</v>
      </c>
      <c r="L2881" s="6">
        <f t="shared" si="1560"/>
        <v>67.06236051985816</v>
      </c>
      <c r="M2881" s="6">
        <f t="shared" si="1557"/>
        <v>381.56017226813799</v>
      </c>
      <c r="N2881" s="6">
        <f t="shared" si="1561"/>
        <v>367.75911076813634</v>
      </c>
      <c r="O2881" s="6">
        <f t="shared" si="1551"/>
        <v>0.33792738915099207</v>
      </c>
      <c r="P2881" s="6">
        <f t="shared" si="1552"/>
        <v>0.28387828989554642</v>
      </c>
      <c r="Q2881" s="6">
        <f t="shared" si="1553"/>
        <v>0.12853619099639482</v>
      </c>
      <c r="R2881" s="6">
        <f t="shared" si="1554"/>
        <v>0.75034187004293329</v>
      </c>
      <c r="S2881" s="6">
        <f t="shared" si="1555"/>
        <v>0.72019492525426698</v>
      </c>
      <c r="T2881" s="6"/>
      <c r="U2881" s="6"/>
      <c r="V2881" s="6"/>
      <c r="W2881" s="6"/>
      <c r="X2881" s="4"/>
      <c r="Y2881" s="4"/>
      <c r="Z2881" s="4"/>
      <c r="AA2881" s="4"/>
    </row>
    <row r="2882" spans="1:27" x14ac:dyDescent="0.2">
      <c r="A2882" s="5">
        <v>2015</v>
      </c>
      <c r="B2882" s="5" t="s">
        <v>31</v>
      </c>
      <c r="C2882" s="5">
        <v>2</v>
      </c>
      <c r="D2882" s="5">
        <v>240</v>
      </c>
      <c r="F2882" s="5">
        <v>1.49</v>
      </c>
      <c r="G2882" s="5">
        <f t="shared" si="1556"/>
        <v>1.49</v>
      </c>
      <c r="H2882" s="6">
        <f t="shared" si="1550"/>
        <v>1.743662462558675</v>
      </c>
      <c r="I2882" s="6">
        <f t="shared" si="1549"/>
        <v>7.2652602606611454E-3</v>
      </c>
      <c r="J2882" s="6">
        <f t="shared" si="1558"/>
        <v>188.1144952958791</v>
      </c>
      <c r="K2882" s="6">
        <f t="shared" si="1559"/>
        <v>154.03667811797862</v>
      </c>
      <c r="L2882" s="6">
        <f t="shared" si="1560"/>
        <v>71.063674796600068</v>
      </c>
      <c r="M2882" s="6">
        <f t="shared" si="1557"/>
        <v>413.21484821045777</v>
      </c>
      <c r="N2882" s="6">
        <f t="shared" si="1561"/>
        <v>399.43158606987305</v>
      </c>
      <c r="O2882" s="6">
        <f t="shared" si="1551"/>
        <v>0.36839088662109654</v>
      </c>
      <c r="P2882" s="6">
        <f t="shared" si="1552"/>
        <v>0.30807335623595727</v>
      </c>
      <c r="Q2882" s="6">
        <f t="shared" si="1553"/>
        <v>0.13620537669348345</v>
      </c>
      <c r="R2882" s="6">
        <f t="shared" si="1554"/>
        <v>0.81266961955053718</v>
      </c>
      <c r="S2882" s="6">
        <f t="shared" si="1555"/>
        <v>0.78222018938683457</v>
      </c>
      <c r="T2882" s="6"/>
      <c r="U2882" s="6"/>
      <c r="V2882" s="6"/>
      <c r="W2882" s="6"/>
      <c r="X2882" s="4"/>
      <c r="Y2882" s="4"/>
      <c r="Z2882" s="4"/>
      <c r="AA2882" s="4"/>
    </row>
    <row r="2883" spans="1:27" x14ac:dyDescent="0.2">
      <c r="A2883" s="5">
        <v>2015</v>
      </c>
      <c r="B2883" s="5" t="s">
        <v>31</v>
      </c>
      <c r="C2883" s="5">
        <v>2</v>
      </c>
      <c r="D2883" s="5">
        <v>240</v>
      </c>
      <c r="F2883" s="5">
        <v>1.59</v>
      </c>
      <c r="G2883" s="5">
        <f t="shared" si="1556"/>
        <v>1.59</v>
      </c>
      <c r="H2883" s="6">
        <f t="shared" si="1550"/>
        <v>1.9855650968850891</v>
      </c>
      <c r="I2883" s="6">
        <f t="shared" ref="I2883:I2946" si="1562">H2883/D2883</f>
        <v>8.2731879036878706E-3</v>
      </c>
      <c r="J2883" s="6">
        <f t="shared" si="1558"/>
        <v>215.60809337218987</v>
      </c>
      <c r="K2883" s="6">
        <f t="shared" si="1559"/>
        <v>175.29266653270093</v>
      </c>
      <c r="L2883" s="6">
        <f t="shared" si="1560"/>
        <v>77.879825276089846</v>
      </c>
      <c r="M2883" s="6">
        <f t="shared" si="1557"/>
        <v>468.78058518098067</v>
      </c>
      <c r="N2883" s="6">
        <f t="shared" si="1561"/>
        <v>455.14127859763244</v>
      </c>
      <c r="O2883" s="6">
        <f t="shared" si="1551"/>
        <v>0.42223251618720514</v>
      </c>
      <c r="P2883" s="6">
        <f t="shared" si="1552"/>
        <v>0.35058533306540185</v>
      </c>
      <c r="Q2883" s="6">
        <f t="shared" si="1553"/>
        <v>0.14926966511250553</v>
      </c>
      <c r="R2883" s="6">
        <f t="shared" si="1554"/>
        <v>0.92208751436511249</v>
      </c>
      <c r="S2883" s="6">
        <f t="shared" si="1555"/>
        <v>0.8913183372536968</v>
      </c>
      <c r="T2883" s="6"/>
      <c r="U2883" s="6"/>
      <c r="V2883" s="6"/>
      <c r="W2883" s="6"/>
      <c r="X2883" s="4"/>
      <c r="Y2883" s="4"/>
      <c r="Z2883" s="4"/>
      <c r="AA2883" s="4"/>
    </row>
    <row r="2884" spans="1:27" x14ac:dyDescent="0.2">
      <c r="A2884" s="5">
        <v>2015</v>
      </c>
      <c r="B2884" s="5" t="s">
        <v>31</v>
      </c>
      <c r="C2884" s="5">
        <v>2</v>
      </c>
      <c r="D2884" s="5">
        <v>240</v>
      </c>
      <c r="F2884" s="5">
        <v>1.68</v>
      </c>
      <c r="G2884" s="5">
        <f t="shared" si="1556"/>
        <v>1.68</v>
      </c>
      <c r="H2884" s="6">
        <f t="shared" si="1550"/>
        <v>2.2167077763729579</v>
      </c>
      <c r="I2884" s="6">
        <f t="shared" si="1562"/>
        <v>9.2362824015539916E-3</v>
      </c>
      <c r="J2884" s="6">
        <f t="shared" si="1558"/>
        <v>242.03634703706643</v>
      </c>
      <c r="K2884" s="6">
        <f t="shared" si="1559"/>
        <v>195.59103316477601</v>
      </c>
      <c r="L2884" s="6">
        <f t="shared" si="1560"/>
        <v>84.16685711758052</v>
      </c>
      <c r="M2884" s="6">
        <f t="shared" si="1557"/>
        <v>521.79423731942302</v>
      </c>
      <c r="N2884" s="6">
        <f t="shared" si="1561"/>
        <v>508.40482270019896</v>
      </c>
      <c r="O2884" s="6">
        <f t="shared" si="1551"/>
        <v>0.47398784628092178</v>
      </c>
      <c r="P2884" s="6">
        <f t="shared" si="1552"/>
        <v>0.39118206632955199</v>
      </c>
      <c r="Q2884" s="6">
        <f t="shared" si="1553"/>
        <v>0.16131980947536265</v>
      </c>
      <c r="R2884" s="6">
        <f t="shared" si="1554"/>
        <v>1.0264897220858364</v>
      </c>
      <c r="S2884" s="6">
        <f t="shared" si="1555"/>
        <v>0.9956261111212229</v>
      </c>
      <c r="T2884" s="6"/>
      <c r="U2884" s="6"/>
      <c r="V2884" s="6"/>
      <c r="W2884" s="6"/>
      <c r="X2884" s="4"/>
      <c r="Y2884" s="4"/>
      <c r="Z2884" s="4"/>
      <c r="AA2884" s="4"/>
    </row>
    <row r="2885" spans="1:27" x14ac:dyDescent="0.2">
      <c r="A2885" s="5">
        <v>2015</v>
      </c>
      <c r="B2885" s="5" t="s">
        <v>31</v>
      </c>
      <c r="C2885" s="5">
        <v>2</v>
      </c>
      <c r="D2885" s="5">
        <v>240</v>
      </c>
      <c r="F2885" s="5">
        <v>1.73</v>
      </c>
      <c r="G2885" s="5">
        <f t="shared" si="1556"/>
        <v>1.73</v>
      </c>
      <c r="H2885" s="6">
        <f t="shared" si="1550"/>
        <v>2.3506181632322232</v>
      </c>
      <c r="I2885" s="6">
        <f t="shared" si="1562"/>
        <v>9.7942423468009299E-3</v>
      </c>
      <c r="J2885" s="6">
        <f t="shared" si="1558"/>
        <v>257.41148178465801</v>
      </c>
      <c r="K2885" s="6">
        <f t="shared" si="1559"/>
        <v>207.34578693542213</v>
      </c>
      <c r="L2885" s="6">
        <f t="shared" si="1560"/>
        <v>87.720283911631199</v>
      </c>
      <c r="M2885" s="6">
        <f t="shared" si="1557"/>
        <v>552.47755263171132</v>
      </c>
      <c r="N2885" s="6">
        <f t="shared" si="1561"/>
        <v>539.27547821014934</v>
      </c>
      <c r="O2885" s="6">
        <f t="shared" si="1551"/>
        <v>0.50409748516162189</v>
      </c>
      <c r="P2885" s="6">
        <f t="shared" si="1552"/>
        <v>0.41469157387084427</v>
      </c>
      <c r="Q2885" s="6">
        <f t="shared" si="1553"/>
        <v>0.16813054416395981</v>
      </c>
      <c r="R2885" s="6">
        <f t="shared" si="1554"/>
        <v>1.0869196031964259</v>
      </c>
      <c r="S2885" s="6">
        <f t="shared" si="1555"/>
        <v>1.056081144828209</v>
      </c>
      <c r="T2885" s="6"/>
      <c r="U2885" s="6"/>
      <c r="V2885" s="6"/>
      <c r="W2885" s="6"/>
      <c r="X2885" s="4"/>
      <c r="Y2885" s="4"/>
      <c r="Z2885" s="4"/>
      <c r="AA2885" s="4"/>
    </row>
    <row r="2886" spans="1:27" x14ac:dyDescent="0.2">
      <c r="A2886" s="5">
        <v>2015</v>
      </c>
      <c r="B2886" s="5" t="s">
        <v>31</v>
      </c>
      <c r="C2886" s="5">
        <v>2</v>
      </c>
      <c r="D2886" s="5">
        <v>240</v>
      </c>
      <c r="F2886" s="5">
        <v>1.8</v>
      </c>
      <c r="G2886" s="5">
        <f t="shared" si="1556"/>
        <v>1.8</v>
      </c>
      <c r="H2886" s="6">
        <f t="shared" si="1550"/>
        <v>2.5446900494077327</v>
      </c>
      <c r="I2886" s="6">
        <f t="shared" si="1562"/>
        <v>1.0602875205865553E-2</v>
      </c>
      <c r="J2886" s="6">
        <f t="shared" si="1558"/>
        <v>279.77142748216346</v>
      </c>
      <c r="K2886" s="6">
        <f t="shared" si="1559"/>
        <v>224.37566613682623</v>
      </c>
      <c r="L2886" s="6">
        <f t="shared" si="1560"/>
        <v>92.766090750792898</v>
      </c>
      <c r="M2886" s="6">
        <f t="shared" si="1557"/>
        <v>596.91318436978258</v>
      </c>
      <c r="N2886" s="6">
        <f t="shared" si="1561"/>
        <v>584.03078588428252</v>
      </c>
      <c r="O2886" s="6">
        <f t="shared" si="1551"/>
        <v>0.54788571215257009</v>
      </c>
      <c r="P2886" s="6">
        <f t="shared" si="1552"/>
        <v>0.44875133227365244</v>
      </c>
      <c r="Q2886" s="6">
        <f t="shared" si="1553"/>
        <v>0.17780167393901974</v>
      </c>
      <c r="R2886" s="6">
        <f t="shared" si="1554"/>
        <v>1.1744387183652423</v>
      </c>
      <c r="S2886" s="6">
        <f t="shared" si="1555"/>
        <v>1.1437269556900531</v>
      </c>
      <c r="T2886" s="6"/>
      <c r="U2886" s="6"/>
      <c r="V2886" s="6"/>
      <c r="W2886" s="6"/>
      <c r="X2886" s="4"/>
      <c r="Y2886" s="4"/>
      <c r="Z2886" s="4"/>
      <c r="AA2886" s="4"/>
    </row>
    <row r="2887" spans="1:27" x14ac:dyDescent="0.2">
      <c r="A2887" s="5">
        <v>2015</v>
      </c>
      <c r="B2887" s="5" t="s">
        <v>31</v>
      </c>
      <c r="C2887" s="5">
        <v>2</v>
      </c>
      <c r="D2887" s="5">
        <v>240</v>
      </c>
      <c r="F2887" s="5">
        <v>1.86</v>
      </c>
      <c r="G2887" s="5">
        <f t="shared" si="1556"/>
        <v>1.86</v>
      </c>
      <c r="H2887" s="6">
        <f t="shared" si="1550"/>
        <v>2.7171634860898126</v>
      </c>
      <c r="I2887" s="6">
        <f t="shared" si="1562"/>
        <v>1.1321514525374219E-2</v>
      </c>
      <c r="J2887" s="6">
        <f t="shared" si="1558"/>
        <v>299.71486338314804</v>
      </c>
      <c r="K2887" s="6">
        <f t="shared" si="1559"/>
        <v>239.50480409721675</v>
      </c>
      <c r="L2887" s="6">
        <f t="shared" si="1560"/>
        <v>97.155697624167573</v>
      </c>
      <c r="M2887" s="6">
        <f t="shared" si="1557"/>
        <v>636.37536510453242</v>
      </c>
      <c r="N2887" s="6">
        <f t="shared" si="1561"/>
        <v>623.81961051833355</v>
      </c>
      <c r="O2887" s="6">
        <f t="shared" si="1551"/>
        <v>0.58694160745866486</v>
      </c>
      <c r="P2887" s="6">
        <f t="shared" si="1552"/>
        <v>0.47900960819443344</v>
      </c>
      <c r="Q2887" s="6">
        <f t="shared" si="1553"/>
        <v>0.18621508711298784</v>
      </c>
      <c r="R2887" s="6">
        <f t="shared" si="1554"/>
        <v>1.2521663027660863</v>
      </c>
      <c r="S2887" s="6">
        <f t="shared" si="1555"/>
        <v>1.2216467372650697</v>
      </c>
      <c r="T2887" s="6"/>
      <c r="U2887" s="6"/>
      <c r="V2887" s="6"/>
      <c r="W2887" s="6"/>
      <c r="X2887" s="4"/>
      <c r="Y2887" s="4"/>
      <c r="Z2887" s="4"/>
      <c r="AA2887" s="4"/>
    </row>
    <row r="2888" spans="1:27" x14ac:dyDescent="0.2">
      <c r="A2888" s="5">
        <v>2015</v>
      </c>
      <c r="B2888" s="5" t="s">
        <v>31</v>
      </c>
      <c r="C2888" s="5">
        <v>2</v>
      </c>
      <c r="D2888" s="5">
        <v>240</v>
      </c>
      <c r="F2888" s="5">
        <v>1.95</v>
      </c>
      <c r="G2888" s="5">
        <f t="shared" si="1556"/>
        <v>1.95</v>
      </c>
      <c r="H2888" s="6">
        <f t="shared" si="1550"/>
        <v>2.9864765163187967</v>
      </c>
      <c r="I2888" s="6">
        <f t="shared" si="1562"/>
        <v>1.2443652151328319E-2</v>
      </c>
      <c r="J2888" s="6">
        <f t="shared" si="1558"/>
        <v>330.98154729967274</v>
      </c>
      <c r="K2888" s="6">
        <f t="shared" si="1559"/>
        <v>263.11908289226204</v>
      </c>
      <c r="L2888" s="6">
        <f t="shared" si="1560"/>
        <v>103.84936019479539</v>
      </c>
      <c r="M2888" s="6">
        <f t="shared" si="1557"/>
        <v>697.94999038673018</v>
      </c>
      <c r="N2888" s="6">
        <f t="shared" si="1561"/>
        <v>685.97387191831069</v>
      </c>
      <c r="O2888" s="6">
        <f t="shared" si="1551"/>
        <v>0.64817219679519245</v>
      </c>
      <c r="P2888" s="6">
        <f t="shared" si="1552"/>
        <v>0.52623816578452409</v>
      </c>
      <c r="Q2888" s="6">
        <f t="shared" si="1553"/>
        <v>0.19904460704002452</v>
      </c>
      <c r="R2888" s="6">
        <f t="shared" si="1554"/>
        <v>1.3734549696197409</v>
      </c>
      <c r="S2888" s="6">
        <f t="shared" si="1555"/>
        <v>1.3433654991733583</v>
      </c>
      <c r="T2888" s="6"/>
      <c r="U2888" s="6"/>
      <c r="V2888" s="6"/>
      <c r="W2888" s="6"/>
      <c r="X2888" s="4"/>
      <c r="Y2888" s="4"/>
      <c r="Z2888" s="4"/>
      <c r="AA2888" s="4"/>
    </row>
    <row r="2889" spans="1:27" x14ac:dyDescent="0.2">
      <c r="A2889" s="5">
        <v>2015</v>
      </c>
      <c r="B2889" s="5" t="s">
        <v>31</v>
      </c>
      <c r="C2889" s="5">
        <v>2</v>
      </c>
      <c r="D2889" s="5">
        <v>240</v>
      </c>
      <c r="F2889" s="5">
        <v>2</v>
      </c>
      <c r="G2889" s="5">
        <f t="shared" si="1556"/>
        <v>2</v>
      </c>
      <c r="H2889" s="6">
        <f t="shared" si="1550"/>
        <v>3.1415926535897931</v>
      </c>
      <c r="I2889" s="6">
        <f t="shared" si="1562"/>
        <v>1.3089969389957471E-2</v>
      </c>
      <c r="J2889" s="6">
        <f t="shared" si="1558"/>
        <v>349.05518127881993</v>
      </c>
      <c r="K2889" s="6">
        <f t="shared" si="1559"/>
        <v>276.71529292857565</v>
      </c>
      <c r="L2889" s="6">
        <f t="shared" si="1560"/>
        <v>107.62355094181743</v>
      </c>
      <c r="M2889" s="6">
        <f t="shared" si="1557"/>
        <v>733.39402514921312</v>
      </c>
      <c r="N2889" s="6">
        <f t="shared" si="1561"/>
        <v>721.78573828065589</v>
      </c>
      <c r="O2889" s="6">
        <f t="shared" si="1551"/>
        <v>0.68356639667102226</v>
      </c>
      <c r="P2889" s="6">
        <f t="shared" si="1552"/>
        <v>0.55343058585715132</v>
      </c>
      <c r="Q2889" s="6">
        <f t="shared" si="1553"/>
        <v>0.2062784726384834</v>
      </c>
      <c r="R2889" s="6">
        <f t="shared" si="1554"/>
        <v>1.4432754551666569</v>
      </c>
      <c r="S2889" s="6">
        <f t="shared" si="1555"/>
        <v>1.4134970707996177</v>
      </c>
      <c r="T2889" s="6"/>
      <c r="U2889" s="6"/>
      <c r="V2889" s="6"/>
      <c r="W2889" s="6"/>
      <c r="X2889" s="4"/>
      <c r="Y2889" s="4"/>
      <c r="Z2889" s="4"/>
      <c r="AA2889" s="4"/>
    </row>
    <row r="2890" spans="1:27" x14ac:dyDescent="0.2">
      <c r="A2890" s="5">
        <v>2015</v>
      </c>
      <c r="B2890" s="5" t="s">
        <v>31</v>
      </c>
      <c r="C2890" s="5">
        <v>2</v>
      </c>
      <c r="D2890" s="5">
        <v>240</v>
      </c>
      <c r="F2890" s="5">
        <v>2.33</v>
      </c>
      <c r="G2890" s="5">
        <f t="shared" si="1556"/>
        <v>2.33</v>
      </c>
      <c r="H2890" s="6">
        <f t="shared" si="1550"/>
        <v>4.2638480892684072</v>
      </c>
      <c r="I2890" s="6">
        <f t="shared" si="1562"/>
        <v>1.7766033705285029E-2</v>
      </c>
      <c r="J2890" s="6">
        <f t="shared" si="1558"/>
        <v>481.03705520551995</v>
      </c>
      <c r="K2890" s="6">
        <f t="shared" si="1559"/>
        <v>374.99178438257894</v>
      </c>
      <c r="L2890" s="6">
        <f t="shared" si="1560"/>
        <v>133.48328064685015</v>
      </c>
      <c r="M2890" s="6">
        <f t="shared" si="1557"/>
        <v>989.51212023494907</v>
      </c>
      <c r="N2890" s="6">
        <f t="shared" si="1561"/>
        <v>981.12288658529144</v>
      </c>
      <c r="O2890" s="6">
        <f t="shared" si="1551"/>
        <v>0.94203089977747656</v>
      </c>
      <c r="P2890" s="6">
        <f t="shared" si="1552"/>
        <v>0.74998356876515782</v>
      </c>
      <c r="Q2890" s="6">
        <f t="shared" si="1553"/>
        <v>0.25584295457312944</v>
      </c>
      <c r="R2890" s="6">
        <f t="shared" si="1554"/>
        <v>1.9478574231157637</v>
      </c>
      <c r="S2890" s="6">
        <f t="shared" si="1555"/>
        <v>1.9213656528961955</v>
      </c>
      <c r="T2890" s="6"/>
      <c r="U2890" s="6"/>
      <c r="V2890" s="6"/>
      <c r="W2890" s="6"/>
      <c r="X2890" s="4"/>
      <c r="Y2890" s="4"/>
      <c r="Z2890" s="4"/>
      <c r="AA2890" s="4"/>
    </row>
    <row r="2891" spans="1:27" x14ac:dyDescent="0.2">
      <c r="A2891" s="5">
        <v>2015</v>
      </c>
      <c r="B2891" s="5" t="s">
        <v>31</v>
      </c>
      <c r="C2891" s="5">
        <v>2</v>
      </c>
      <c r="D2891" s="5">
        <v>240</v>
      </c>
      <c r="F2891" s="5">
        <v>2.35</v>
      </c>
      <c r="G2891" s="5">
        <f t="shared" si="1556"/>
        <v>2.35</v>
      </c>
      <c r="H2891" s="6">
        <f t="shared" ref="H2891:H2954" si="1563">PI()*(G2891/2)^2</f>
        <v>4.3373613573624086</v>
      </c>
      <c r="I2891" s="6">
        <f t="shared" si="1562"/>
        <v>1.8072338989010037E-2</v>
      </c>
      <c r="J2891" s="6">
        <f t="shared" si="1558"/>
        <v>489.74905741724564</v>
      </c>
      <c r="K2891" s="6">
        <f t="shared" si="1559"/>
        <v>381.42443891247598</v>
      </c>
      <c r="L2891" s="6">
        <f t="shared" si="1560"/>
        <v>135.10166739373736</v>
      </c>
      <c r="M2891" s="6">
        <f t="shared" si="1557"/>
        <v>1006.2751637234589</v>
      </c>
      <c r="N2891" s="6">
        <f t="shared" si="1561"/>
        <v>998.12379343254315</v>
      </c>
      <c r="O2891" s="6">
        <f t="shared" ref="O2891:O2954" si="1564">(J2891*0.47)/D2891</f>
        <v>0.95909190410877265</v>
      </c>
      <c r="P2891" s="6">
        <f t="shared" ref="P2891:P2954" si="1565">(K2891*0.48)/D2891</f>
        <v>0.76284887782495192</v>
      </c>
      <c r="Q2891" s="6">
        <f t="shared" ref="Q2891:Q2954" si="1566">(L2891*0.46)/D2891</f>
        <v>0.25894486250466325</v>
      </c>
      <c r="R2891" s="6">
        <f t="shared" ref="R2891:R2954" si="1567">SUM(O2891:Q2891)</f>
        <v>1.9808856444383878</v>
      </c>
      <c r="S2891" s="6">
        <f t="shared" ref="S2891:S2954" si="1568">(N2891*0.47)/D2891</f>
        <v>1.9546590954720635</v>
      </c>
      <c r="T2891" s="6"/>
      <c r="U2891" s="6"/>
      <c r="V2891" s="6"/>
      <c r="W2891" s="6"/>
      <c r="X2891" s="4"/>
      <c r="Y2891" s="4"/>
      <c r="Z2891" s="4"/>
      <c r="AA2891" s="4"/>
    </row>
    <row r="2892" spans="1:27" x14ac:dyDescent="0.2">
      <c r="A2892" s="5">
        <v>2015</v>
      </c>
      <c r="B2892" s="5" t="s">
        <v>31</v>
      </c>
      <c r="C2892" s="5">
        <v>2</v>
      </c>
      <c r="D2892" s="5">
        <v>240</v>
      </c>
      <c r="F2892" s="5">
        <v>2.38</v>
      </c>
      <c r="G2892" s="5">
        <f t="shared" si="1556"/>
        <v>2.38</v>
      </c>
      <c r="H2892" s="6">
        <f t="shared" si="1563"/>
        <v>4.4488093567485061</v>
      </c>
      <c r="I2892" s="6">
        <f t="shared" si="1562"/>
        <v>1.8536705653118775E-2</v>
      </c>
      <c r="J2892" s="6">
        <f t="shared" si="1558"/>
        <v>502.9707247983888</v>
      </c>
      <c r="K2892" s="6">
        <f t="shared" si="1559"/>
        <v>391.1754714599108</v>
      </c>
      <c r="L2892" s="6">
        <f t="shared" si="1560"/>
        <v>137.53984566017718</v>
      </c>
      <c r="M2892" s="6">
        <f t="shared" si="1557"/>
        <v>1031.6860419184768</v>
      </c>
      <c r="N2892" s="6">
        <f t="shared" si="1561"/>
        <v>1023.9003442389848</v>
      </c>
      <c r="O2892" s="6">
        <f t="shared" si="1564"/>
        <v>0.98498433606351143</v>
      </c>
      <c r="P2892" s="6">
        <f t="shared" si="1565"/>
        <v>0.78235094291982155</v>
      </c>
      <c r="Q2892" s="6">
        <f t="shared" si="1566"/>
        <v>0.26361803751533963</v>
      </c>
      <c r="R2892" s="6">
        <f t="shared" si="1567"/>
        <v>2.0309533164986728</v>
      </c>
      <c r="S2892" s="6">
        <f t="shared" si="1568"/>
        <v>2.0051381741346783</v>
      </c>
      <c r="T2892" s="6"/>
      <c r="U2892" s="6"/>
      <c r="V2892" s="6"/>
      <c r="W2892" s="6"/>
      <c r="X2892" s="4"/>
      <c r="Y2892" s="4"/>
      <c r="Z2892" s="4"/>
      <c r="AA2892" s="4"/>
    </row>
    <row r="2893" spans="1:27" x14ac:dyDescent="0.2">
      <c r="A2893" s="5">
        <v>2015</v>
      </c>
      <c r="B2893" s="5" t="s">
        <v>31</v>
      </c>
      <c r="C2893" s="5">
        <v>2</v>
      </c>
      <c r="D2893" s="5">
        <v>240</v>
      </c>
      <c r="F2893" s="5">
        <v>2.48</v>
      </c>
      <c r="G2893" s="5">
        <f t="shared" si="1556"/>
        <v>2.48</v>
      </c>
      <c r="H2893" s="6">
        <f t="shared" si="1563"/>
        <v>4.8305128641596662</v>
      </c>
      <c r="I2893" s="6">
        <f t="shared" si="1562"/>
        <v>2.0127136933998608E-2</v>
      </c>
      <c r="J2893" s="6">
        <f t="shared" si="1558"/>
        <v>548.37750057372534</v>
      </c>
      <c r="K2893" s="6">
        <f t="shared" si="1559"/>
        <v>424.56316772624956</v>
      </c>
      <c r="L2893" s="6">
        <f t="shared" si="1560"/>
        <v>145.7578297153874</v>
      </c>
      <c r="M2893" s="6">
        <f t="shared" si="1557"/>
        <v>1118.6984980153625</v>
      </c>
      <c r="N2893" s="6">
        <f t="shared" si="1561"/>
        <v>1112.2076650228846</v>
      </c>
      <c r="O2893" s="6">
        <f t="shared" si="1564"/>
        <v>1.0739059386235454</v>
      </c>
      <c r="P2893" s="6">
        <f t="shared" si="1565"/>
        <v>0.84912633545249916</v>
      </c>
      <c r="Q2893" s="6">
        <f t="shared" si="1566"/>
        <v>0.27936917362115921</v>
      </c>
      <c r="R2893" s="6">
        <f t="shared" si="1567"/>
        <v>2.2024014476972038</v>
      </c>
      <c r="S2893" s="6">
        <f t="shared" si="1568"/>
        <v>2.1780733440031486</v>
      </c>
      <c r="T2893" s="6"/>
      <c r="U2893" s="6"/>
      <c r="V2893" s="6"/>
      <c r="W2893" s="6"/>
      <c r="X2893" s="4"/>
      <c r="Y2893" s="4"/>
      <c r="Z2893" s="4"/>
      <c r="AA2893" s="4"/>
    </row>
    <row r="2894" spans="1:27" x14ac:dyDescent="0.2">
      <c r="A2894" s="5">
        <v>2015</v>
      </c>
      <c r="B2894" s="5" t="s">
        <v>31</v>
      </c>
      <c r="C2894" s="5">
        <v>2</v>
      </c>
      <c r="D2894" s="5">
        <v>240</v>
      </c>
      <c r="F2894" s="5">
        <v>2.59</v>
      </c>
      <c r="G2894" s="5">
        <f t="shared" si="1556"/>
        <v>2.59</v>
      </c>
      <c r="H2894" s="6">
        <f t="shared" si="1563"/>
        <v>5.2685294198864216</v>
      </c>
      <c r="I2894" s="6">
        <f t="shared" si="1562"/>
        <v>2.1952205916193422E-2</v>
      </c>
      <c r="J2894" s="6">
        <f t="shared" si="1558"/>
        <v>600.70410892985456</v>
      </c>
      <c r="K2894" s="6">
        <f t="shared" si="1559"/>
        <v>462.86037262657294</v>
      </c>
      <c r="L2894" s="6">
        <f t="shared" si="1560"/>
        <v>154.95574791981693</v>
      </c>
      <c r="M2894" s="6">
        <f t="shared" si="1557"/>
        <v>1218.5202294762444</v>
      </c>
      <c r="N2894" s="6">
        <f t="shared" si="1561"/>
        <v>1213.5859255819669</v>
      </c>
      <c r="O2894" s="6">
        <f t="shared" si="1564"/>
        <v>1.1763788799876318</v>
      </c>
      <c r="P2894" s="6">
        <f t="shared" si="1565"/>
        <v>0.92572074525314585</v>
      </c>
      <c r="Q2894" s="6">
        <f t="shared" si="1566"/>
        <v>0.29699851684631579</v>
      </c>
      <c r="R2894" s="6">
        <f t="shared" si="1567"/>
        <v>2.3990981420870936</v>
      </c>
      <c r="S2894" s="6">
        <f t="shared" si="1568"/>
        <v>2.3766057709313513</v>
      </c>
      <c r="T2894" s="6"/>
      <c r="U2894" s="6"/>
      <c r="V2894" s="6"/>
      <c r="W2894" s="6"/>
      <c r="X2894" s="4"/>
      <c r="Y2894" s="4"/>
      <c r="Z2894" s="4"/>
      <c r="AA2894" s="4"/>
    </row>
    <row r="2895" spans="1:27" x14ac:dyDescent="0.2">
      <c r="A2895" s="5">
        <v>2015</v>
      </c>
      <c r="B2895" s="5" t="s">
        <v>31</v>
      </c>
      <c r="C2895" s="5">
        <v>2</v>
      </c>
      <c r="D2895" s="5">
        <v>240</v>
      </c>
      <c r="F2895" s="5">
        <v>2.72</v>
      </c>
      <c r="G2895" s="5">
        <f t="shared" si="1556"/>
        <v>2.72</v>
      </c>
      <c r="H2895" s="6">
        <f t="shared" si="1563"/>
        <v>5.8106897720796828</v>
      </c>
      <c r="I2895" s="6">
        <f t="shared" si="1562"/>
        <v>2.4211207383665345E-2</v>
      </c>
      <c r="J2895" s="6">
        <f t="shared" si="1558"/>
        <v>665.77241420079497</v>
      </c>
      <c r="K2895" s="6">
        <f t="shared" si="1559"/>
        <v>510.24127738174491</v>
      </c>
      <c r="L2895" s="6">
        <f t="shared" si="1560"/>
        <v>166.03405623333336</v>
      </c>
      <c r="M2895" s="6">
        <f t="shared" si="1557"/>
        <v>1342.0477478158732</v>
      </c>
      <c r="N2895" s="6">
        <f t="shared" si="1561"/>
        <v>1339.126185630998</v>
      </c>
      <c r="O2895" s="6">
        <f t="shared" si="1564"/>
        <v>1.3038043111432234</v>
      </c>
      <c r="P2895" s="6">
        <f t="shared" si="1565"/>
        <v>1.0204825547634899</v>
      </c>
      <c r="Q2895" s="6">
        <f t="shared" si="1566"/>
        <v>0.31823194111388897</v>
      </c>
      <c r="R2895" s="6">
        <f t="shared" si="1567"/>
        <v>2.6425188070206023</v>
      </c>
      <c r="S2895" s="6">
        <f t="shared" si="1568"/>
        <v>2.6224554468607044</v>
      </c>
      <c r="T2895" s="6"/>
      <c r="U2895" s="6"/>
      <c r="V2895" s="6"/>
      <c r="W2895" s="6"/>
      <c r="X2895" s="4"/>
      <c r="Y2895" s="4"/>
      <c r="Z2895" s="4"/>
      <c r="AA2895" s="4"/>
    </row>
    <row r="2896" spans="1:27" x14ac:dyDescent="0.2">
      <c r="A2896" s="5">
        <v>2015</v>
      </c>
      <c r="B2896" s="5" t="s">
        <v>31</v>
      </c>
      <c r="C2896" s="5">
        <v>2</v>
      </c>
      <c r="D2896" s="5">
        <v>240</v>
      </c>
      <c r="F2896" s="5">
        <v>2.91</v>
      </c>
      <c r="G2896" s="5">
        <f t="shared" si="1556"/>
        <v>2.91</v>
      </c>
      <c r="H2896" s="6">
        <f t="shared" si="1563"/>
        <v>6.6508301874659326</v>
      </c>
      <c r="I2896" s="6">
        <f t="shared" si="1562"/>
        <v>2.7711792447774719E-2</v>
      </c>
      <c r="J2896" s="6">
        <f t="shared" si="1558"/>
        <v>767.19607961091776</v>
      </c>
      <c r="K2896" s="6">
        <f t="shared" si="1559"/>
        <v>583.62047295616298</v>
      </c>
      <c r="L2896" s="6">
        <f t="shared" si="1560"/>
        <v>182.6182335970334</v>
      </c>
      <c r="M2896" s="6">
        <f t="shared" si="1557"/>
        <v>1533.434786164114</v>
      </c>
      <c r="N2896" s="6">
        <f t="shared" si="1561"/>
        <v>1533.7794447463368</v>
      </c>
      <c r="O2896" s="6">
        <f t="shared" si="1564"/>
        <v>1.5024256559047138</v>
      </c>
      <c r="P2896" s="6">
        <f t="shared" si="1565"/>
        <v>1.1672409459123259</v>
      </c>
      <c r="Q2896" s="6">
        <f t="shared" si="1566"/>
        <v>0.35001828106098071</v>
      </c>
      <c r="R2896" s="6">
        <f t="shared" si="1567"/>
        <v>3.0196848828780203</v>
      </c>
      <c r="S2896" s="6">
        <f t="shared" si="1568"/>
        <v>3.0036514126282428</v>
      </c>
      <c r="T2896" s="6"/>
      <c r="U2896" s="6"/>
      <c r="V2896" s="6"/>
      <c r="W2896" s="6"/>
      <c r="X2896" s="4"/>
      <c r="Y2896" s="4"/>
      <c r="Z2896" s="4"/>
      <c r="AA2896" s="4"/>
    </row>
    <row r="2897" spans="1:27" x14ac:dyDescent="0.2">
      <c r="A2897" s="5">
        <v>2015</v>
      </c>
      <c r="B2897" s="5" t="s">
        <v>31</v>
      </c>
      <c r="C2897" s="5">
        <v>2</v>
      </c>
      <c r="D2897" s="5">
        <v>240</v>
      </c>
      <c r="F2897" s="5">
        <v>3.06</v>
      </c>
      <c r="G2897" s="5">
        <f t="shared" si="1556"/>
        <v>3.06</v>
      </c>
      <c r="H2897" s="6">
        <f t="shared" si="1563"/>
        <v>7.3541542427883471</v>
      </c>
      <c r="I2897" s="6">
        <f t="shared" si="1562"/>
        <v>3.0642309344951445E-2</v>
      </c>
      <c r="J2897" s="6">
        <f t="shared" si="1558"/>
        <v>852.6015025116435</v>
      </c>
      <c r="K2897" s="6">
        <f t="shared" si="1559"/>
        <v>645.01395208850442</v>
      </c>
      <c r="L2897" s="6">
        <f t="shared" si="1560"/>
        <v>196.02986216739731</v>
      </c>
      <c r="M2897" s="6">
        <f t="shared" si="1557"/>
        <v>1693.6453167675454</v>
      </c>
      <c r="N2897" s="6">
        <f t="shared" si="1561"/>
        <v>1696.8289788402271</v>
      </c>
      <c r="O2897" s="6">
        <f t="shared" si="1564"/>
        <v>1.669677942418635</v>
      </c>
      <c r="P2897" s="6">
        <f t="shared" si="1565"/>
        <v>1.2900279041770089</v>
      </c>
      <c r="Q2897" s="6">
        <f t="shared" si="1566"/>
        <v>0.37572390248751153</v>
      </c>
      <c r="R2897" s="6">
        <f t="shared" si="1567"/>
        <v>3.3354297490831555</v>
      </c>
      <c r="S2897" s="6">
        <f t="shared" si="1568"/>
        <v>3.3229567502287778</v>
      </c>
      <c r="T2897" s="6"/>
      <c r="U2897" s="6"/>
      <c r="V2897" s="6"/>
      <c r="W2897" s="6"/>
      <c r="X2897" s="4"/>
      <c r="Y2897" s="4"/>
      <c r="Z2897" s="4"/>
      <c r="AA2897" s="4"/>
    </row>
    <row r="2898" spans="1:27" x14ac:dyDescent="0.2">
      <c r="A2898" s="5">
        <v>2015</v>
      </c>
      <c r="B2898" s="5" t="s">
        <v>31</v>
      </c>
      <c r="C2898" s="5">
        <v>2</v>
      </c>
      <c r="D2898" s="5">
        <v>240</v>
      </c>
      <c r="F2898" s="5">
        <v>3.26</v>
      </c>
      <c r="G2898" s="5">
        <f t="shared" si="1556"/>
        <v>3.26</v>
      </c>
      <c r="H2898" s="6">
        <f t="shared" si="1563"/>
        <v>8.3468975213227203</v>
      </c>
      <c r="I2898" s="6">
        <f t="shared" si="1562"/>
        <v>3.4778739672178004E-2</v>
      </c>
      <c r="J2898" s="6">
        <f t="shared" si="1558"/>
        <v>973.84100721264053</v>
      </c>
      <c r="K2898" s="6">
        <f t="shared" si="1559"/>
        <v>731.62155853914396</v>
      </c>
      <c r="L2898" s="6">
        <f t="shared" si="1560"/>
        <v>214.33438014564078</v>
      </c>
      <c r="M2898" s="6">
        <f t="shared" si="1557"/>
        <v>1919.7969458974253</v>
      </c>
      <c r="N2898" s="6">
        <f t="shared" si="1561"/>
        <v>1927.1050144131734</v>
      </c>
      <c r="O2898" s="6">
        <f t="shared" si="1564"/>
        <v>1.9071053057914209</v>
      </c>
      <c r="P2898" s="6">
        <f t="shared" si="1565"/>
        <v>1.463243117078288</v>
      </c>
      <c r="Q2898" s="6">
        <f t="shared" si="1566"/>
        <v>0.41080756194581153</v>
      </c>
      <c r="R2898" s="6">
        <f t="shared" si="1567"/>
        <v>3.7811559848155203</v>
      </c>
      <c r="S2898" s="6">
        <f t="shared" si="1568"/>
        <v>3.7739139865591311</v>
      </c>
      <c r="T2898" s="6"/>
      <c r="U2898" s="6"/>
      <c r="V2898" s="6"/>
      <c r="W2898" s="6"/>
      <c r="X2898" s="4"/>
      <c r="Y2898" s="4"/>
      <c r="Z2898" s="4"/>
      <c r="AA2898" s="4"/>
    </row>
    <row r="2899" spans="1:27" x14ac:dyDescent="0.2">
      <c r="A2899" s="5">
        <v>2015</v>
      </c>
      <c r="B2899" s="5" t="s">
        <v>31</v>
      </c>
      <c r="C2899" s="5">
        <v>2</v>
      </c>
      <c r="D2899" s="5">
        <v>240</v>
      </c>
      <c r="F2899" s="5">
        <v>3.35</v>
      </c>
      <c r="G2899" s="5">
        <f t="shared" si="1556"/>
        <v>3.35</v>
      </c>
      <c r="H2899" s="6">
        <f t="shared" si="1563"/>
        <v>8.8141308887278633</v>
      </c>
      <c r="I2899" s="6">
        <f t="shared" si="1562"/>
        <v>3.6725545369699429E-2</v>
      </c>
      <c r="J2899" s="6">
        <f t="shared" si="1558"/>
        <v>1031.1579461575093</v>
      </c>
      <c r="K2899" s="6">
        <f t="shared" si="1559"/>
        <v>772.36509031644562</v>
      </c>
      <c r="L2899" s="6">
        <f t="shared" si="1560"/>
        <v>222.7246069209948</v>
      </c>
      <c r="M2899" s="6">
        <f t="shared" si="1557"/>
        <v>2026.2476433949498</v>
      </c>
      <c r="N2899" s="6">
        <f t="shared" si="1561"/>
        <v>2035.5326247061009</v>
      </c>
      <c r="O2899" s="6">
        <f t="shared" si="1564"/>
        <v>2.0193509778917891</v>
      </c>
      <c r="P2899" s="6">
        <f t="shared" si="1565"/>
        <v>1.544730180632891</v>
      </c>
      <c r="Q2899" s="6">
        <f t="shared" si="1566"/>
        <v>0.42688882993190674</v>
      </c>
      <c r="R2899" s="6">
        <f t="shared" si="1567"/>
        <v>3.990969988456587</v>
      </c>
      <c r="S2899" s="6">
        <f t="shared" si="1568"/>
        <v>3.9862513900494472</v>
      </c>
      <c r="T2899" s="6"/>
      <c r="U2899" s="6"/>
      <c r="V2899" s="6"/>
      <c r="W2899" s="6"/>
      <c r="X2899" s="4"/>
      <c r="Y2899" s="4"/>
      <c r="Z2899" s="4"/>
      <c r="AA2899" s="4"/>
    </row>
    <row r="2900" spans="1:27" x14ac:dyDescent="0.2">
      <c r="A2900" s="5">
        <v>2015</v>
      </c>
      <c r="B2900" s="5" t="s">
        <v>31</v>
      </c>
      <c r="C2900" s="5">
        <v>2</v>
      </c>
      <c r="D2900" s="5">
        <v>240</v>
      </c>
      <c r="F2900" s="5">
        <v>3.69</v>
      </c>
      <c r="G2900" s="5">
        <f t="shared" si="1556"/>
        <v>3.69</v>
      </c>
      <c r="H2900" s="6">
        <f t="shared" si="1563"/>
        <v>10.694059932635994</v>
      </c>
      <c r="I2900" s="6">
        <f t="shared" si="1562"/>
        <v>4.4558583052649973E-2</v>
      </c>
      <c r="J2900" s="6">
        <f t="shared" si="1558"/>
        <v>1263.2417393989426</v>
      </c>
      <c r="K2900" s="6">
        <f t="shared" si="1559"/>
        <v>936.19418396565811</v>
      </c>
      <c r="L2900" s="6">
        <f t="shared" si="1560"/>
        <v>255.24791280928548</v>
      </c>
      <c r="M2900" s="6">
        <f t="shared" si="1557"/>
        <v>2454.6838361738864</v>
      </c>
      <c r="N2900" s="6">
        <f t="shared" si="1561"/>
        <v>2472.0713494971105</v>
      </c>
      <c r="O2900" s="6">
        <f t="shared" si="1564"/>
        <v>2.4738484063229293</v>
      </c>
      <c r="P2900" s="6">
        <f t="shared" si="1565"/>
        <v>1.872388367931316</v>
      </c>
      <c r="Q2900" s="6">
        <f t="shared" si="1566"/>
        <v>0.48922516621779721</v>
      </c>
      <c r="R2900" s="6">
        <f t="shared" si="1567"/>
        <v>4.8354619404720429</v>
      </c>
      <c r="S2900" s="6">
        <f t="shared" si="1568"/>
        <v>4.8411397260985076</v>
      </c>
      <c r="T2900" s="6"/>
      <c r="U2900" s="6"/>
      <c r="V2900" s="6"/>
      <c r="W2900" s="6"/>
      <c r="X2900" s="4"/>
      <c r="Y2900" s="4"/>
      <c r="Z2900" s="4"/>
      <c r="AA2900" s="4"/>
    </row>
    <row r="2901" spans="1:27" x14ac:dyDescent="0.2">
      <c r="A2901" s="5">
        <v>2015</v>
      </c>
      <c r="B2901" s="5" t="s">
        <v>31</v>
      </c>
      <c r="C2901" s="5">
        <v>2</v>
      </c>
      <c r="D2901" s="5">
        <v>240</v>
      </c>
      <c r="F2901" s="5">
        <v>3.79</v>
      </c>
      <c r="G2901" s="5">
        <f t="shared" si="1556"/>
        <v>3.79</v>
      </c>
      <c r="H2901" s="6">
        <f t="shared" si="1563"/>
        <v>11.281537758857286</v>
      </c>
      <c r="I2901" s="6">
        <f t="shared" si="1562"/>
        <v>4.7006407328572024E-2</v>
      </c>
      <c r="J2901" s="6">
        <f t="shared" si="1558"/>
        <v>1336.206065936268</v>
      </c>
      <c r="K2901" s="6">
        <f t="shared" si="1559"/>
        <v>987.35992926832125</v>
      </c>
      <c r="L2901" s="6">
        <f t="shared" si="1560"/>
        <v>265.05518803390214</v>
      </c>
      <c r="M2901" s="6">
        <f t="shared" si="1557"/>
        <v>2588.6211832384915</v>
      </c>
      <c r="N2901" s="6">
        <f t="shared" si="1561"/>
        <v>2608.5719341825215</v>
      </c>
      <c r="O2901" s="6">
        <f t="shared" si="1564"/>
        <v>2.6167368791251913</v>
      </c>
      <c r="P2901" s="6">
        <f t="shared" si="1565"/>
        <v>1.9747198585366423</v>
      </c>
      <c r="Q2901" s="6">
        <f t="shared" si="1566"/>
        <v>0.50802244373164585</v>
      </c>
      <c r="R2901" s="6">
        <f t="shared" si="1567"/>
        <v>5.0994791813934794</v>
      </c>
      <c r="S2901" s="6">
        <f t="shared" si="1568"/>
        <v>5.108453371107438</v>
      </c>
      <c r="T2901" s="6"/>
      <c r="U2901" s="6"/>
      <c r="V2901" s="6"/>
      <c r="W2901" s="6"/>
      <c r="X2901" s="4"/>
      <c r="Y2901" s="4"/>
      <c r="Z2901" s="4"/>
      <c r="AA2901" s="4"/>
    </row>
    <row r="2902" spans="1:27" x14ac:dyDescent="0.2">
      <c r="A2902" s="5">
        <v>2015</v>
      </c>
      <c r="B2902" s="5" t="s">
        <v>31</v>
      </c>
      <c r="C2902" s="5">
        <v>2</v>
      </c>
      <c r="D2902" s="5">
        <v>240</v>
      </c>
      <c r="F2902" s="5">
        <v>3.87</v>
      </c>
      <c r="G2902" s="5">
        <f t="shared" si="1556"/>
        <v>3.87</v>
      </c>
      <c r="H2902" s="6">
        <f t="shared" si="1563"/>
        <v>11.762829753387244</v>
      </c>
      <c r="I2902" s="6">
        <f t="shared" si="1562"/>
        <v>4.9011790639113519E-2</v>
      </c>
      <c r="J2902" s="6">
        <f t="shared" si="1558"/>
        <v>1396.1244234024373</v>
      </c>
      <c r="K2902" s="6">
        <f t="shared" si="1559"/>
        <v>1029.2675728448662</v>
      </c>
      <c r="L2902" s="6">
        <f t="shared" si="1560"/>
        <v>272.9778971375784</v>
      </c>
      <c r="M2902" s="6">
        <f t="shared" si="1557"/>
        <v>2698.3698933848823</v>
      </c>
      <c r="N2902" s="6">
        <f t="shared" si="1561"/>
        <v>2720.4268025823426</v>
      </c>
      <c r="O2902" s="6">
        <f t="shared" si="1564"/>
        <v>2.7340769958297728</v>
      </c>
      <c r="P2902" s="6">
        <f t="shared" si="1565"/>
        <v>2.0585351456897323</v>
      </c>
      <c r="Q2902" s="6">
        <f t="shared" si="1566"/>
        <v>0.52320763618035859</v>
      </c>
      <c r="R2902" s="6">
        <f t="shared" si="1567"/>
        <v>5.3158197776998639</v>
      </c>
      <c r="S2902" s="6">
        <f t="shared" si="1568"/>
        <v>5.3275024883904205</v>
      </c>
      <c r="T2902" s="6"/>
      <c r="U2902" s="6"/>
      <c r="V2902" s="6"/>
      <c r="W2902" s="6"/>
      <c r="X2902" s="4"/>
      <c r="Y2902" s="4"/>
      <c r="Z2902" s="4"/>
      <c r="AA2902" s="4"/>
    </row>
    <row r="2903" spans="1:27" x14ac:dyDescent="0.2">
      <c r="A2903" s="5">
        <v>2015</v>
      </c>
      <c r="B2903" s="5" t="s">
        <v>31</v>
      </c>
      <c r="C2903" s="5">
        <v>2</v>
      </c>
      <c r="D2903" s="5">
        <v>240</v>
      </c>
      <c r="F2903" s="5">
        <v>3.9</v>
      </c>
      <c r="G2903" s="5">
        <f t="shared" ref="G2903:G2966" si="1569">E2903+F2903</f>
        <v>3.9</v>
      </c>
      <c r="H2903" s="6">
        <f t="shared" si="1563"/>
        <v>11.945906065275187</v>
      </c>
      <c r="I2903" s="6">
        <f t="shared" si="1562"/>
        <v>4.9774608605313277E-2</v>
      </c>
      <c r="J2903" s="6">
        <f t="shared" si="1558"/>
        <v>1418.9489559399603</v>
      </c>
      <c r="K2903" s="6">
        <f t="shared" si="1559"/>
        <v>1045.2063465063234</v>
      </c>
      <c r="L2903" s="6">
        <f t="shared" si="1560"/>
        <v>275.96634338764704</v>
      </c>
      <c r="M2903" s="6">
        <f t="shared" si="1557"/>
        <v>2740.1216458339309</v>
      </c>
      <c r="N2903" s="6">
        <f t="shared" si="1561"/>
        <v>2762.9807900881578</v>
      </c>
      <c r="O2903" s="6">
        <f t="shared" si="1564"/>
        <v>2.7787750387157555</v>
      </c>
      <c r="P2903" s="6">
        <f t="shared" si="1565"/>
        <v>2.0904126930126465</v>
      </c>
      <c r="Q2903" s="6">
        <f t="shared" si="1566"/>
        <v>0.52893549149299024</v>
      </c>
      <c r="R2903" s="6">
        <f t="shared" si="1567"/>
        <v>5.3981232232213925</v>
      </c>
      <c r="S2903" s="6">
        <f t="shared" si="1568"/>
        <v>5.4108373805893093</v>
      </c>
      <c r="T2903" s="6"/>
      <c r="U2903" s="6"/>
      <c r="V2903" s="6"/>
      <c r="W2903" s="6"/>
      <c r="X2903" s="4"/>
      <c r="Y2903" s="4"/>
      <c r="Z2903" s="4"/>
      <c r="AA2903" s="4"/>
    </row>
    <row r="2904" spans="1:27" x14ac:dyDescent="0.2">
      <c r="A2904" s="5">
        <v>2015</v>
      </c>
      <c r="B2904" s="5" t="s">
        <v>31</v>
      </c>
      <c r="C2904" s="5">
        <v>2</v>
      </c>
      <c r="D2904" s="5">
        <v>240</v>
      </c>
      <c r="F2904" s="5">
        <v>4</v>
      </c>
      <c r="G2904" s="5">
        <f t="shared" si="1569"/>
        <v>4</v>
      </c>
      <c r="H2904" s="6">
        <f t="shared" si="1563"/>
        <v>12.566370614359172</v>
      </c>
      <c r="I2904" s="6">
        <f t="shared" si="1562"/>
        <v>5.2359877559829883E-2</v>
      </c>
      <c r="J2904" s="6">
        <f t="shared" si="1558"/>
        <v>1496.4323210217374</v>
      </c>
      <c r="K2904" s="6">
        <f t="shared" si="1559"/>
        <v>1099.2155231201182</v>
      </c>
      <c r="L2904" s="6">
        <f t="shared" si="1560"/>
        <v>285.99577079817215</v>
      </c>
      <c r="M2904" s="6">
        <f t="shared" si="1557"/>
        <v>2881.6436149400279</v>
      </c>
      <c r="N2904" s="6">
        <f t="shared" si="1561"/>
        <v>2907.2246204539701</v>
      </c>
      <c r="O2904" s="6">
        <f t="shared" si="1564"/>
        <v>2.9305132953342357</v>
      </c>
      <c r="P2904" s="6">
        <f t="shared" si="1565"/>
        <v>2.1984310462402363</v>
      </c>
      <c r="Q2904" s="6">
        <f t="shared" si="1566"/>
        <v>0.5481585606964966</v>
      </c>
      <c r="R2904" s="6">
        <f t="shared" si="1567"/>
        <v>5.6771029022709687</v>
      </c>
      <c r="S2904" s="6">
        <f t="shared" si="1568"/>
        <v>5.6933148817223582</v>
      </c>
      <c r="T2904" s="6"/>
      <c r="U2904" s="6"/>
      <c r="V2904" s="6"/>
      <c r="W2904" s="6"/>
      <c r="X2904" s="4"/>
      <c r="Y2904" s="4"/>
      <c r="Z2904" s="4"/>
      <c r="AA2904" s="4"/>
    </row>
    <row r="2905" spans="1:27" x14ac:dyDescent="0.2">
      <c r="A2905" s="5">
        <v>2015</v>
      </c>
      <c r="B2905" s="5" t="s">
        <v>31</v>
      </c>
      <c r="C2905" s="5">
        <v>2</v>
      </c>
      <c r="D2905" s="5">
        <v>240</v>
      </c>
      <c r="F2905" s="5">
        <v>4</v>
      </c>
      <c r="G2905" s="5">
        <f t="shared" si="1569"/>
        <v>4</v>
      </c>
      <c r="H2905" s="6">
        <f t="shared" si="1563"/>
        <v>12.566370614359172</v>
      </c>
      <c r="I2905" s="6">
        <f t="shared" si="1562"/>
        <v>5.2359877559829883E-2</v>
      </c>
      <c r="J2905" s="6">
        <f t="shared" si="1558"/>
        <v>1496.4323210217374</v>
      </c>
      <c r="K2905" s="6">
        <f t="shared" si="1559"/>
        <v>1099.2155231201182</v>
      </c>
      <c r="L2905" s="6">
        <f t="shared" si="1560"/>
        <v>285.99577079817215</v>
      </c>
      <c r="M2905" s="6">
        <f t="shared" si="1557"/>
        <v>2881.6436149400279</v>
      </c>
      <c r="N2905" s="6">
        <f t="shared" si="1561"/>
        <v>2907.2246204539701</v>
      </c>
      <c r="O2905" s="6">
        <f t="shared" si="1564"/>
        <v>2.9305132953342357</v>
      </c>
      <c r="P2905" s="6">
        <f t="shared" si="1565"/>
        <v>2.1984310462402363</v>
      </c>
      <c r="Q2905" s="6">
        <f t="shared" si="1566"/>
        <v>0.5481585606964966</v>
      </c>
      <c r="R2905" s="6">
        <f t="shared" si="1567"/>
        <v>5.6771029022709687</v>
      </c>
      <c r="S2905" s="6">
        <f t="shared" si="1568"/>
        <v>5.6933148817223582</v>
      </c>
      <c r="T2905" s="6"/>
      <c r="U2905" s="6"/>
      <c r="V2905" s="6"/>
      <c r="W2905" s="6"/>
      <c r="X2905" s="4"/>
      <c r="Y2905" s="4"/>
      <c r="Z2905" s="4"/>
      <c r="AA2905" s="4"/>
    </row>
    <row r="2906" spans="1:27" x14ac:dyDescent="0.2">
      <c r="A2906" s="5">
        <v>2015</v>
      </c>
      <c r="B2906" s="5" t="s">
        <v>31</v>
      </c>
      <c r="C2906" s="5">
        <v>2</v>
      </c>
      <c r="D2906" s="5">
        <v>240</v>
      </c>
      <c r="F2906" s="5">
        <v>4.18</v>
      </c>
      <c r="G2906" s="5">
        <f t="shared" si="1569"/>
        <v>4.18</v>
      </c>
      <c r="H2906" s="6">
        <f t="shared" si="1563"/>
        <v>13.722790870145573</v>
      </c>
      <c r="I2906" s="6">
        <f t="shared" si="1562"/>
        <v>5.7178295292273223E-2</v>
      </c>
      <c r="J2906" s="6">
        <f t="shared" si="1558"/>
        <v>1641.3503411892489</v>
      </c>
      <c r="K2906" s="6">
        <f t="shared" si="1559"/>
        <v>1199.8425820497464</v>
      </c>
      <c r="L2906" s="6">
        <f t="shared" si="1560"/>
        <v>304.30814768870852</v>
      </c>
      <c r="M2906" s="6">
        <f t="shared" si="1557"/>
        <v>3145.5010709277039</v>
      </c>
      <c r="N2906" s="6">
        <f t="shared" si="1561"/>
        <v>3176.1597050861487</v>
      </c>
      <c r="O2906" s="6">
        <f t="shared" si="1564"/>
        <v>3.2143110848289451</v>
      </c>
      <c r="P2906" s="6">
        <f t="shared" si="1565"/>
        <v>2.399685164099493</v>
      </c>
      <c r="Q2906" s="6">
        <f t="shared" si="1566"/>
        <v>0.58325728307002467</v>
      </c>
      <c r="R2906" s="6">
        <f t="shared" si="1567"/>
        <v>6.197253531998463</v>
      </c>
      <c r="S2906" s="6">
        <f t="shared" si="1568"/>
        <v>6.2199794224603737</v>
      </c>
      <c r="T2906" s="6"/>
      <c r="U2906" s="6"/>
      <c r="V2906" s="6"/>
      <c r="W2906" s="6"/>
      <c r="X2906" s="4"/>
      <c r="Y2906" s="4"/>
      <c r="Z2906" s="4"/>
      <c r="AA2906" s="4"/>
    </row>
    <row r="2907" spans="1:27" x14ac:dyDescent="0.2">
      <c r="A2907" s="5">
        <v>2015</v>
      </c>
      <c r="B2907" s="5" t="s">
        <v>31</v>
      </c>
      <c r="C2907" s="5">
        <v>2</v>
      </c>
      <c r="D2907" s="5">
        <v>240</v>
      </c>
      <c r="F2907" s="5">
        <v>4.29</v>
      </c>
      <c r="G2907" s="5">
        <f t="shared" si="1569"/>
        <v>4.29</v>
      </c>
      <c r="H2907" s="6">
        <f t="shared" si="1563"/>
        <v>14.454546338982977</v>
      </c>
      <c r="I2907" s="6">
        <f t="shared" si="1562"/>
        <v>6.0227276412429073E-2</v>
      </c>
      <c r="J2907" s="6">
        <f t="shared" si="1558"/>
        <v>1733.3705420679639</v>
      </c>
      <c r="K2907" s="6">
        <f t="shared" si="1559"/>
        <v>1263.4948659804143</v>
      </c>
      <c r="L2907" s="6">
        <f t="shared" si="1560"/>
        <v>315.66018389947152</v>
      </c>
      <c r="M2907" s="6">
        <f t="shared" si="1557"/>
        <v>3312.52559194785</v>
      </c>
      <c r="N2907" s="6">
        <f t="shared" si="1561"/>
        <v>3346.3946913491786</v>
      </c>
      <c r="O2907" s="6">
        <f t="shared" si="1564"/>
        <v>3.3945173115497624</v>
      </c>
      <c r="P2907" s="6">
        <f t="shared" si="1565"/>
        <v>2.5269897319608288</v>
      </c>
      <c r="Q2907" s="6">
        <f t="shared" si="1566"/>
        <v>0.60501535247398719</v>
      </c>
      <c r="R2907" s="6">
        <f t="shared" si="1567"/>
        <v>6.5265223959845784</v>
      </c>
      <c r="S2907" s="6">
        <f t="shared" si="1568"/>
        <v>6.5533562705588082</v>
      </c>
      <c r="T2907" s="6"/>
      <c r="U2907" s="6"/>
      <c r="V2907" s="6"/>
      <c r="W2907" s="6"/>
      <c r="X2907" s="4"/>
      <c r="Y2907" s="4"/>
      <c r="Z2907" s="4"/>
      <c r="AA2907" s="4"/>
    </row>
    <row r="2908" spans="1:27" x14ac:dyDescent="0.2">
      <c r="A2908" s="5">
        <v>2015</v>
      </c>
      <c r="B2908" s="5" t="s">
        <v>31</v>
      </c>
      <c r="C2908" s="5">
        <v>2</v>
      </c>
      <c r="D2908" s="5">
        <v>240</v>
      </c>
      <c r="F2908" s="5">
        <v>4.29</v>
      </c>
      <c r="G2908" s="5">
        <f t="shared" si="1569"/>
        <v>4.29</v>
      </c>
      <c r="H2908" s="6">
        <f t="shared" si="1563"/>
        <v>14.454546338982977</v>
      </c>
      <c r="I2908" s="6">
        <f t="shared" si="1562"/>
        <v>6.0227276412429073E-2</v>
      </c>
      <c r="J2908" s="6">
        <f t="shared" si="1558"/>
        <v>1733.3705420679639</v>
      </c>
      <c r="K2908" s="6">
        <f t="shared" si="1559"/>
        <v>1263.4948659804143</v>
      </c>
      <c r="L2908" s="6">
        <f t="shared" si="1560"/>
        <v>315.66018389947152</v>
      </c>
      <c r="M2908" s="6">
        <f t="shared" si="1557"/>
        <v>3312.52559194785</v>
      </c>
      <c r="N2908" s="6">
        <f t="shared" si="1561"/>
        <v>3346.3946913491786</v>
      </c>
      <c r="O2908" s="6">
        <f t="shared" si="1564"/>
        <v>3.3945173115497624</v>
      </c>
      <c r="P2908" s="6">
        <f t="shared" si="1565"/>
        <v>2.5269897319608288</v>
      </c>
      <c r="Q2908" s="6">
        <f t="shared" si="1566"/>
        <v>0.60501535247398719</v>
      </c>
      <c r="R2908" s="6">
        <f t="shared" si="1567"/>
        <v>6.5265223959845784</v>
      </c>
      <c r="S2908" s="6">
        <f t="shared" si="1568"/>
        <v>6.5533562705588082</v>
      </c>
      <c r="T2908" s="6"/>
      <c r="U2908" s="6"/>
      <c r="V2908" s="6"/>
      <c r="W2908" s="6"/>
      <c r="X2908" s="4"/>
      <c r="Y2908" s="4"/>
      <c r="Z2908" s="4"/>
      <c r="AA2908" s="4"/>
    </row>
    <row r="2909" spans="1:27" x14ac:dyDescent="0.2">
      <c r="A2909" s="5">
        <v>2015</v>
      </c>
      <c r="B2909" s="5" t="s">
        <v>31</v>
      </c>
      <c r="C2909" s="5">
        <v>2</v>
      </c>
      <c r="D2909" s="5">
        <v>240</v>
      </c>
      <c r="F2909" s="5">
        <v>4.33</v>
      </c>
      <c r="G2909" s="5">
        <f t="shared" si="1569"/>
        <v>4.33</v>
      </c>
      <c r="H2909" s="6">
        <f t="shared" si="1563"/>
        <v>14.725351625722418</v>
      </c>
      <c r="I2909" s="6">
        <f t="shared" si="1562"/>
        <v>6.1355631773843407E-2</v>
      </c>
      <c r="J2909" s="6">
        <f t="shared" si="1558"/>
        <v>1767.484770462562</v>
      </c>
      <c r="K2909" s="6">
        <f t="shared" si="1559"/>
        <v>1287.0469325338554</v>
      </c>
      <c r="L2909" s="6">
        <f t="shared" si="1560"/>
        <v>319.81803977213923</v>
      </c>
      <c r="M2909" s="6">
        <f t="shared" si="1557"/>
        <v>3374.3497427685566</v>
      </c>
      <c r="N2909" s="6">
        <f t="shared" si="1561"/>
        <v>3409.405653720471</v>
      </c>
      <c r="O2909" s="6">
        <f t="shared" si="1564"/>
        <v>3.4613243421558502</v>
      </c>
      <c r="P2909" s="6">
        <f t="shared" si="1565"/>
        <v>2.5740938650677108</v>
      </c>
      <c r="Q2909" s="6">
        <f t="shared" si="1566"/>
        <v>0.61298457622993363</v>
      </c>
      <c r="R2909" s="6">
        <f t="shared" si="1567"/>
        <v>6.6484027834534949</v>
      </c>
      <c r="S2909" s="6">
        <f t="shared" si="1568"/>
        <v>6.6767527385359227</v>
      </c>
      <c r="T2909" s="6"/>
      <c r="U2909" s="6"/>
      <c r="V2909" s="6"/>
      <c r="W2909" s="6"/>
      <c r="X2909" s="4"/>
      <c r="Y2909" s="4"/>
      <c r="Z2909" s="4"/>
      <c r="AA2909" s="4"/>
    </row>
    <row r="2910" spans="1:27" x14ac:dyDescent="0.2">
      <c r="A2910" s="5">
        <v>2015</v>
      </c>
      <c r="B2910" s="5" t="s">
        <v>31</v>
      </c>
      <c r="C2910" s="5">
        <v>2</v>
      </c>
      <c r="D2910" s="5">
        <v>240</v>
      </c>
      <c r="F2910" s="5">
        <v>4.55</v>
      </c>
      <c r="G2910" s="5">
        <f t="shared" si="1569"/>
        <v>4.55</v>
      </c>
      <c r="H2910" s="6">
        <f t="shared" si="1563"/>
        <v>16.259705477735672</v>
      </c>
      <c r="I2910" s="6">
        <f t="shared" si="1562"/>
        <v>6.7748772823898629E-2</v>
      </c>
      <c r="J2910" s="6">
        <f t="shared" si="1558"/>
        <v>1961.3496894380155</v>
      </c>
      <c r="K2910" s="6">
        <f t="shared" si="1559"/>
        <v>1420.4506487663009</v>
      </c>
      <c r="L2910" s="6">
        <f t="shared" si="1560"/>
        <v>342.96601910384459</v>
      </c>
      <c r="M2910" s="6">
        <f t="shared" si="1557"/>
        <v>3724.7663573081609</v>
      </c>
      <c r="N2910" s="6">
        <f t="shared" si="1561"/>
        <v>3766.5255050557071</v>
      </c>
      <c r="O2910" s="6">
        <f t="shared" si="1564"/>
        <v>3.8409764751494468</v>
      </c>
      <c r="P2910" s="6">
        <f t="shared" si="1565"/>
        <v>2.8409012975326018</v>
      </c>
      <c r="Q2910" s="6">
        <f t="shared" si="1566"/>
        <v>0.65735153661570211</v>
      </c>
      <c r="R2910" s="6">
        <f t="shared" si="1567"/>
        <v>7.3392293092977505</v>
      </c>
      <c r="S2910" s="6">
        <f t="shared" si="1568"/>
        <v>7.3761124474007591</v>
      </c>
      <c r="T2910" s="6"/>
      <c r="U2910" s="6"/>
      <c r="V2910" s="6"/>
      <c r="W2910" s="6"/>
      <c r="X2910" s="4"/>
      <c r="Y2910" s="4"/>
      <c r="Z2910" s="4"/>
      <c r="AA2910" s="4"/>
    </row>
    <row r="2911" spans="1:27" x14ac:dyDescent="0.2">
      <c r="A2911" s="5">
        <v>2015</v>
      </c>
      <c r="B2911" s="5" t="s">
        <v>31</v>
      </c>
      <c r="C2911" s="5">
        <v>2</v>
      </c>
      <c r="D2911" s="5">
        <v>240</v>
      </c>
      <c r="F2911" s="5">
        <v>4.6399999999999997</v>
      </c>
      <c r="G2911" s="5">
        <f t="shared" si="1569"/>
        <v>4.6399999999999997</v>
      </c>
      <c r="H2911" s="6">
        <f t="shared" si="1563"/>
        <v>16.909308298681701</v>
      </c>
      <c r="I2911" s="6">
        <f t="shared" si="1562"/>
        <v>7.0455451244507084E-2</v>
      </c>
      <c r="J2911" s="6">
        <f t="shared" si="1558"/>
        <v>2043.7080576311207</v>
      </c>
      <c r="K2911" s="6">
        <f t="shared" si="1559"/>
        <v>1476.9107493892423</v>
      </c>
      <c r="L2911" s="6">
        <f t="shared" si="1560"/>
        <v>352.5700163629171</v>
      </c>
      <c r="M2911" s="6">
        <f t="shared" si="1557"/>
        <v>3873.1888233832801</v>
      </c>
      <c r="N2911" s="6">
        <f t="shared" si="1561"/>
        <v>3917.7718935303105</v>
      </c>
      <c r="O2911" s="6">
        <f t="shared" si="1564"/>
        <v>4.002261612860945</v>
      </c>
      <c r="P2911" s="6">
        <f t="shared" si="1565"/>
        <v>2.9538214987784843</v>
      </c>
      <c r="Q2911" s="6">
        <f t="shared" si="1566"/>
        <v>0.67575919802892448</v>
      </c>
      <c r="R2911" s="6">
        <f t="shared" si="1567"/>
        <v>7.6318423096683539</v>
      </c>
      <c r="S2911" s="6">
        <f t="shared" si="1568"/>
        <v>7.6723032914968581</v>
      </c>
      <c r="T2911" s="6"/>
      <c r="U2911" s="6"/>
      <c r="V2911" s="6"/>
      <c r="W2911" s="6"/>
      <c r="X2911" s="4"/>
      <c r="Y2911" s="4"/>
      <c r="Z2911" s="4"/>
      <c r="AA2911" s="4"/>
    </row>
    <row r="2912" spans="1:27" x14ac:dyDescent="0.2">
      <c r="A2912" s="5">
        <v>2015</v>
      </c>
      <c r="B2912" s="5" t="s">
        <v>31</v>
      </c>
      <c r="C2912" s="5">
        <v>2</v>
      </c>
      <c r="D2912" s="5">
        <v>240</v>
      </c>
      <c r="F2912" s="5">
        <v>4.75</v>
      </c>
      <c r="G2912" s="5">
        <f t="shared" si="1569"/>
        <v>4.75</v>
      </c>
      <c r="H2912" s="6">
        <f t="shared" si="1563"/>
        <v>17.720546061654925</v>
      </c>
      <c r="I2912" s="6">
        <f t="shared" si="1562"/>
        <v>7.3835608590228849E-2</v>
      </c>
      <c r="J2912" s="6">
        <f t="shared" si="1558"/>
        <v>2146.7806803251037</v>
      </c>
      <c r="K2912" s="6">
        <f t="shared" si="1559"/>
        <v>1547.4041357958752</v>
      </c>
      <c r="L2912" s="6">
        <f t="shared" si="1560"/>
        <v>364.41228783796828</v>
      </c>
      <c r="M2912" s="6">
        <f t="shared" si="1557"/>
        <v>4058.5971039589476</v>
      </c>
      <c r="N2912" s="6">
        <f t="shared" si="1561"/>
        <v>4106.6922693285833</v>
      </c>
      <c r="O2912" s="6">
        <f t="shared" si="1564"/>
        <v>4.2041121656366611</v>
      </c>
      <c r="P2912" s="6">
        <f t="shared" si="1565"/>
        <v>3.0948082715917504</v>
      </c>
      <c r="Q2912" s="6">
        <f t="shared" si="1566"/>
        <v>0.69845688502277248</v>
      </c>
      <c r="R2912" s="6">
        <f t="shared" si="1567"/>
        <v>7.9973773222511841</v>
      </c>
      <c r="S2912" s="6">
        <f t="shared" si="1568"/>
        <v>8.0422723607684752</v>
      </c>
      <c r="T2912" s="6"/>
      <c r="U2912" s="6"/>
      <c r="V2912" s="6"/>
      <c r="W2912" s="6"/>
      <c r="X2912" s="4"/>
      <c r="Y2912" s="4"/>
      <c r="Z2912" s="4"/>
      <c r="AA2912" s="4"/>
    </row>
    <row r="2913" spans="1:27" x14ac:dyDescent="0.2">
      <c r="A2913" s="5">
        <v>2015</v>
      </c>
      <c r="B2913" s="5" t="s">
        <v>31</v>
      </c>
      <c r="C2913" s="5">
        <v>2</v>
      </c>
      <c r="D2913" s="5">
        <v>240</v>
      </c>
      <c r="F2913" s="5">
        <v>4.78</v>
      </c>
      <c r="G2913" s="5">
        <f t="shared" si="1569"/>
        <v>4.78</v>
      </c>
      <c r="H2913" s="6">
        <f t="shared" si="1563"/>
        <v>17.945091396570259</v>
      </c>
      <c r="I2913" s="6">
        <f t="shared" si="1562"/>
        <v>7.4771214152376073E-2</v>
      </c>
      <c r="J2913" s="6">
        <f t="shared" si="1558"/>
        <v>2175.3526987736118</v>
      </c>
      <c r="K2913" s="6">
        <f t="shared" si="1559"/>
        <v>1566.9133631586635</v>
      </c>
      <c r="L2913" s="6">
        <f t="shared" si="1560"/>
        <v>367.66167161687116</v>
      </c>
      <c r="M2913" s="6">
        <f t="shared" si="1557"/>
        <v>4109.9277335491461</v>
      </c>
      <c r="N2913" s="6">
        <f t="shared" si="1561"/>
        <v>4158.9919285104343</v>
      </c>
      <c r="O2913" s="6">
        <f t="shared" si="1564"/>
        <v>4.2600657017649892</v>
      </c>
      <c r="P2913" s="6">
        <f t="shared" si="1565"/>
        <v>3.1338267263173267</v>
      </c>
      <c r="Q2913" s="6">
        <f t="shared" si="1566"/>
        <v>0.70468487059900309</v>
      </c>
      <c r="R2913" s="6">
        <f t="shared" si="1567"/>
        <v>8.0985772986813185</v>
      </c>
      <c r="S2913" s="6">
        <f t="shared" si="1568"/>
        <v>8.1446925266662671</v>
      </c>
      <c r="T2913" s="6"/>
      <c r="U2913" s="6"/>
      <c r="V2913" s="6"/>
      <c r="W2913" s="6"/>
      <c r="X2913" s="4"/>
      <c r="Y2913" s="4"/>
      <c r="Z2913" s="4"/>
      <c r="AA2913" s="4"/>
    </row>
    <row r="2914" spans="1:27" x14ac:dyDescent="0.2">
      <c r="A2914" s="5">
        <v>2015</v>
      </c>
      <c r="B2914" s="5" t="s">
        <v>31</v>
      </c>
      <c r="C2914" s="5">
        <v>2</v>
      </c>
      <c r="D2914" s="5">
        <v>240</v>
      </c>
      <c r="F2914" s="5">
        <v>5.35</v>
      </c>
      <c r="G2914" s="5">
        <f t="shared" si="1569"/>
        <v>5.35</v>
      </c>
      <c r="H2914" s="6">
        <f t="shared" si="1563"/>
        <v>22.480058931843459</v>
      </c>
      <c r="I2914" s="6">
        <f t="shared" si="1562"/>
        <v>9.3666912216014406E-2</v>
      </c>
      <c r="J2914" s="6">
        <f t="shared" si="1558"/>
        <v>2755.9671730603313</v>
      </c>
      <c r="K2914" s="6">
        <f t="shared" si="1559"/>
        <v>1960.6835102357484</v>
      </c>
      <c r="L2914" s="6">
        <f t="shared" si="1560"/>
        <v>430.95691719054327</v>
      </c>
      <c r="M2914" s="6">
        <f t="shared" si="1557"/>
        <v>5147.6076004866227</v>
      </c>
      <c r="N2914" s="6">
        <f t="shared" si="1561"/>
        <v>5215.8982074111254</v>
      </c>
      <c r="O2914" s="6">
        <f t="shared" si="1564"/>
        <v>5.3971023805764817</v>
      </c>
      <c r="P2914" s="6">
        <f t="shared" si="1565"/>
        <v>3.921367020471497</v>
      </c>
      <c r="Q2914" s="6">
        <f t="shared" si="1566"/>
        <v>0.82600075794854133</v>
      </c>
      <c r="R2914" s="6">
        <f t="shared" si="1567"/>
        <v>10.144470158996521</v>
      </c>
      <c r="S2914" s="6">
        <f t="shared" si="1568"/>
        <v>10.214467322846787</v>
      </c>
      <c r="T2914" s="6"/>
      <c r="U2914" s="6"/>
      <c r="V2914" s="6"/>
      <c r="W2914" s="6"/>
      <c r="X2914" s="4"/>
      <c r="Y2914" s="4"/>
      <c r="Z2914" s="4"/>
      <c r="AA2914" s="4"/>
    </row>
    <row r="2915" spans="1:27" x14ac:dyDescent="0.2">
      <c r="A2915" s="5">
        <v>2015</v>
      </c>
      <c r="B2915" s="5" t="s">
        <v>31</v>
      </c>
      <c r="C2915" s="5">
        <v>2</v>
      </c>
      <c r="D2915" s="5">
        <v>240</v>
      </c>
      <c r="F2915" s="5">
        <v>5.36</v>
      </c>
      <c r="G2915" s="5">
        <f t="shared" si="1569"/>
        <v>5.36</v>
      </c>
      <c r="H2915" s="6">
        <f t="shared" si="1563"/>
        <v>22.564175075143336</v>
      </c>
      <c r="I2915" s="6">
        <f t="shared" si="1562"/>
        <v>9.4017396146430565E-2</v>
      </c>
      <c r="J2915" s="6">
        <f t="shared" si="1558"/>
        <v>2766.7961099430695</v>
      </c>
      <c r="K2915" s="6">
        <f t="shared" si="1559"/>
        <v>1967.983267623945</v>
      </c>
      <c r="L2915" s="6">
        <f t="shared" si="1560"/>
        <v>432.09314523778664</v>
      </c>
      <c r="M2915" s="6">
        <f t="shared" si="1557"/>
        <v>5166.8725228048006</v>
      </c>
      <c r="N2915" s="6">
        <f t="shared" si="1561"/>
        <v>5235.5128831654702</v>
      </c>
      <c r="O2915" s="6">
        <f t="shared" si="1564"/>
        <v>5.4183090486385108</v>
      </c>
      <c r="P2915" s="6">
        <f t="shared" si="1565"/>
        <v>3.9359665352478901</v>
      </c>
      <c r="Q2915" s="6">
        <f t="shared" si="1566"/>
        <v>0.82817852837242445</v>
      </c>
      <c r="R2915" s="6">
        <f t="shared" si="1567"/>
        <v>10.182454112258826</v>
      </c>
      <c r="S2915" s="6">
        <f t="shared" si="1568"/>
        <v>10.252879396199045</v>
      </c>
      <c r="T2915" s="6"/>
      <c r="U2915" s="6"/>
      <c r="V2915" s="6"/>
      <c r="W2915" s="6"/>
      <c r="X2915" s="4"/>
      <c r="Y2915" s="4"/>
      <c r="Z2915" s="4"/>
      <c r="AA2915" s="4"/>
    </row>
    <row r="2916" spans="1:27" x14ac:dyDescent="0.2">
      <c r="A2916" s="5">
        <v>2015</v>
      </c>
      <c r="B2916" s="5" t="s">
        <v>31</v>
      </c>
      <c r="C2916" s="5">
        <v>2</v>
      </c>
      <c r="D2916" s="5">
        <v>240</v>
      </c>
      <c r="F2916" s="5">
        <v>5.49</v>
      </c>
      <c r="G2916" s="5">
        <f t="shared" si="1569"/>
        <v>5.49</v>
      </c>
      <c r="H2916" s="6">
        <f t="shared" si="1563"/>
        <v>23.671979184615434</v>
      </c>
      <c r="I2916" s="6">
        <f t="shared" si="1562"/>
        <v>9.8633246602564312E-2</v>
      </c>
      <c r="J2916" s="6">
        <f t="shared" si="1558"/>
        <v>2909.5982134976407</v>
      </c>
      <c r="K2916" s="6">
        <f t="shared" si="1559"/>
        <v>2064.108087954959</v>
      </c>
      <c r="L2916" s="6">
        <f t="shared" si="1560"/>
        <v>446.94288589262101</v>
      </c>
      <c r="M2916" s="6">
        <f t="shared" si="1557"/>
        <v>5420.6491873452205</v>
      </c>
      <c r="N2916" s="6">
        <f t="shared" si="1561"/>
        <v>5493.8704941218621</v>
      </c>
      <c r="O2916" s="6">
        <f t="shared" si="1564"/>
        <v>5.6979631680995464</v>
      </c>
      <c r="P2916" s="6">
        <f t="shared" si="1565"/>
        <v>4.1282161759099179</v>
      </c>
      <c r="Q2916" s="6">
        <f t="shared" si="1566"/>
        <v>0.85664053129419027</v>
      </c>
      <c r="R2916" s="6">
        <f t="shared" si="1567"/>
        <v>10.682819875303654</v>
      </c>
      <c r="S2916" s="6">
        <f t="shared" si="1568"/>
        <v>10.758829717655313</v>
      </c>
      <c r="T2916" s="6"/>
      <c r="U2916" s="6"/>
      <c r="V2916" s="6"/>
      <c r="W2916" s="6"/>
      <c r="X2916" s="4"/>
      <c r="Y2916" s="4"/>
      <c r="Z2916" s="4"/>
      <c r="AA2916" s="4"/>
    </row>
    <row r="2917" spans="1:27" x14ac:dyDescent="0.2">
      <c r="A2917" s="5">
        <v>2015</v>
      </c>
      <c r="B2917" s="5" t="s">
        <v>31</v>
      </c>
      <c r="C2917" s="5">
        <v>2</v>
      </c>
      <c r="D2917" s="5">
        <v>240</v>
      </c>
      <c r="F2917" s="5">
        <v>5.73</v>
      </c>
      <c r="G2917" s="5">
        <f t="shared" si="1569"/>
        <v>5.73</v>
      </c>
      <c r="H2917" s="6">
        <f t="shared" si="1563"/>
        <v>25.786899359012082</v>
      </c>
      <c r="I2917" s="6">
        <f t="shared" si="1562"/>
        <v>0.10744541399588367</v>
      </c>
      <c r="J2917" s="6">
        <f t="shared" si="1558"/>
        <v>3183.1404699038949</v>
      </c>
      <c r="K2917" s="6">
        <f t="shared" si="1559"/>
        <v>2247.5593454323989</v>
      </c>
      <c r="L2917" s="6">
        <f t="shared" si="1560"/>
        <v>474.73695535224942</v>
      </c>
      <c r="M2917" s="6">
        <f t="shared" si="1557"/>
        <v>5905.4367706885432</v>
      </c>
      <c r="N2917" s="6">
        <f t="shared" si="1561"/>
        <v>5987.2693394916132</v>
      </c>
      <c r="O2917" s="6">
        <f t="shared" si="1564"/>
        <v>6.2336500868951266</v>
      </c>
      <c r="P2917" s="6">
        <f t="shared" si="1565"/>
        <v>4.495118690864798</v>
      </c>
      <c r="Q2917" s="6">
        <f t="shared" si="1566"/>
        <v>0.90991249775847816</v>
      </c>
      <c r="R2917" s="6">
        <f t="shared" si="1567"/>
        <v>11.638681275518403</v>
      </c>
      <c r="S2917" s="6">
        <f t="shared" si="1568"/>
        <v>11.725069123171075</v>
      </c>
      <c r="T2917" s="6"/>
      <c r="U2917" s="6"/>
      <c r="V2917" s="6"/>
      <c r="W2917" s="6"/>
      <c r="X2917" s="4"/>
      <c r="Y2917" s="4"/>
      <c r="Z2917" s="4"/>
      <c r="AA2917" s="4"/>
    </row>
    <row r="2918" spans="1:27" x14ac:dyDescent="0.2">
      <c r="A2918" s="5">
        <v>2015</v>
      </c>
      <c r="B2918" s="5" t="s">
        <v>31</v>
      </c>
      <c r="C2918" s="5">
        <v>2</v>
      </c>
      <c r="D2918" s="5">
        <v>240</v>
      </c>
      <c r="F2918" s="5">
        <v>5.81</v>
      </c>
      <c r="G2918" s="5">
        <f t="shared" si="1569"/>
        <v>5.81</v>
      </c>
      <c r="H2918" s="6">
        <f t="shared" si="1563"/>
        <v>26.511978943460601</v>
      </c>
      <c r="I2918" s="6">
        <f t="shared" si="1562"/>
        <v>0.11046657893108584</v>
      </c>
      <c r="J2918" s="6">
        <f t="shared" si="1558"/>
        <v>3277.1851334131002</v>
      </c>
      <c r="K2918" s="6">
        <f t="shared" si="1559"/>
        <v>2310.4361632607079</v>
      </c>
      <c r="L2918" s="6">
        <f t="shared" si="1560"/>
        <v>484.1092377254036</v>
      </c>
      <c r="M2918" s="6">
        <f t="shared" si="1557"/>
        <v>6071.7305343992111</v>
      </c>
      <c r="N2918" s="6">
        <f t="shared" si="1561"/>
        <v>6156.4737410085509</v>
      </c>
      <c r="O2918" s="6">
        <f t="shared" si="1564"/>
        <v>6.4178208862673207</v>
      </c>
      <c r="P2918" s="6">
        <f t="shared" si="1565"/>
        <v>4.6208723265214156</v>
      </c>
      <c r="Q2918" s="6">
        <f t="shared" si="1566"/>
        <v>0.9278760389736902</v>
      </c>
      <c r="R2918" s="6">
        <f t="shared" si="1567"/>
        <v>11.966569251762426</v>
      </c>
      <c r="S2918" s="6">
        <f t="shared" si="1568"/>
        <v>12.056427742808411</v>
      </c>
      <c r="T2918" s="6"/>
      <c r="U2918" s="6"/>
      <c r="V2918" s="6"/>
      <c r="W2918" s="6"/>
      <c r="X2918" s="4"/>
      <c r="Y2918" s="4"/>
      <c r="Z2918" s="4"/>
      <c r="AA2918" s="4"/>
    </row>
    <row r="2919" spans="1:27" x14ac:dyDescent="0.2">
      <c r="A2919" s="5">
        <v>2015</v>
      </c>
      <c r="B2919" s="5" t="s">
        <v>31</v>
      </c>
      <c r="C2919" s="5">
        <v>2</v>
      </c>
      <c r="D2919" s="5">
        <v>240</v>
      </c>
      <c r="F2919" s="5">
        <v>6.13</v>
      </c>
      <c r="G2919" s="5">
        <f t="shared" si="1569"/>
        <v>6.13</v>
      </c>
      <c r="H2919" s="6">
        <f t="shared" si="1563"/>
        <v>29.512828246169576</v>
      </c>
      <c r="I2919" s="6">
        <f t="shared" si="1562"/>
        <v>0.12297011769237323</v>
      </c>
      <c r="J2919" s="6">
        <f t="shared" si="1558"/>
        <v>3667.7362237592961</v>
      </c>
      <c r="K2919" s="6">
        <f t="shared" si="1559"/>
        <v>2570.5722470745668</v>
      </c>
      <c r="L2919" s="6">
        <f t="shared" si="1560"/>
        <v>522.12476437652901</v>
      </c>
      <c r="M2919" s="6">
        <f t="shared" si="1557"/>
        <v>6760.433235210392</v>
      </c>
      <c r="N2919" s="6">
        <f t="shared" si="1561"/>
        <v>6856.9906789583792</v>
      </c>
      <c r="O2919" s="6">
        <f t="shared" si="1564"/>
        <v>7.1826501048619544</v>
      </c>
      <c r="P2919" s="6">
        <f t="shared" si="1565"/>
        <v>5.1411444941491329</v>
      </c>
      <c r="Q2919" s="6">
        <f t="shared" si="1566"/>
        <v>1.0007391317216807</v>
      </c>
      <c r="R2919" s="6">
        <f t="shared" si="1567"/>
        <v>13.324533730732767</v>
      </c>
      <c r="S2919" s="6">
        <f t="shared" si="1568"/>
        <v>13.428273412960158</v>
      </c>
      <c r="T2919" s="6"/>
      <c r="U2919" s="6"/>
      <c r="V2919" s="6"/>
      <c r="W2919" s="6"/>
      <c r="X2919" s="4"/>
      <c r="Y2919" s="4"/>
      <c r="Z2919" s="4"/>
      <c r="AA2919" s="4"/>
    </row>
    <row r="2920" spans="1:27" x14ac:dyDescent="0.2">
      <c r="A2920" s="5">
        <v>2015</v>
      </c>
      <c r="B2920" s="5" t="s">
        <v>31</v>
      </c>
      <c r="C2920" s="5">
        <v>2</v>
      </c>
      <c r="D2920" s="5">
        <v>240</v>
      </c>
      <c r="F2920" s="5">
        <v>6.14</v>
      </c>
      <c r="G2920" s="5">
        <f t="shared" si="1569"/>
        <v>6.14</v>
      </c>
      <c r="H2920" s="6">
        <f t="shared" si="1563"/>
        <v>29.609196600818439</v>
      </c>
      <c r="I2920" s="6">
        <f t="shared" si="1562"/>
        <v>0.12337165250341016</v>
      </c>
      <c r="J2920" s="6">
        <f t="shared" si="1558"/>
        <v>3680.3123364946591</v>
      </c>
      <c r="K2920" s="6">
        <f t="shared" si="1559"/>
        <v>2578.9239101853282</v>
      </c>
      <c r="L2920" s="6">
        <f t="shared" si="1560"/>
        <v>523.32613801131231</v>
      </c>
      <c r="M2920" s="6">
        <f t="shared" si="1557"/>
        <v>6782.5623846913004</v>
      </c>
      <c r="N2920" s="6">
        <f t="shared" si="1561"/>
        <v>6879.4929719934225</v>
      </c>
      <c r="O2920" s="6">
        <f t="shared" si="1564"/>
        <v>7.2072783256353734</v>
      </c>
      <c r="P2920" s="6">
        <f t="shared" si="1565"/>
        <v>5.1578478203706561</v>
      </c>
      <c r="Q2920" s="6">
        <f t="shared" si="1566"/>
        <v>1.003041764521682</v>
      </c>
      <c r="R2920" s="6">
        <f t="shared" si="1567"/>
        <v>13.368167910527713</v>
      </c>
      <c r="S2920" s="6">
        <f t="shared" si="1568"/>
        <v>13.472340403487118</v>
      </c>
      <c r="T2920" s="6"/>
      <c r="U2920" s="6"/>
      <c r="V2920" s="6"/>
      <c r="W2920" s="6"/>
      <c r="X2920" s="4"/>
      <c r="Y2920" s="4"/>
      <c r="Z2920" s="4"/>
      <c r="AA2920" s="4"/>
    </row>
    <row r="2921" spans="1:27" x14ac:dyDescent="0.2">
      <c r="A2921" s="5">
        <v>2015</v>
      </c>
      <c r="B2921" s="5" t="s">
        <v>31</v>
      </c>
      <c r="C2921" s="5">
        <v>2</v>
      </c>
      <c r="D2921" s="5">
        <v>240</v>
      </c>
      <c r="F2921" s="5">
        <v>6.3</v>
      </c>
      <c r="G2921" s="5">
        <f t="shared" si="1569"/>
        <v>6.3</v>
      </c>
      <c r="H2921" s="6">
        <f t="shared" si="1563"/>
        <v>31.17245310524472</v>
      </c>
      <c r="I2921" s="6">
        <f t="shared" si="1562"/>
        <v>0.12988522127185301</v>
      </c>
      <c r="J2921" s="6">
        <f t="shared" si="1558"/>
        <v>3884.5995175774729</v>
      </c>
      <c r="K2921" s="6">
        <f t="shared" si="1559"/>
        <v>2714.3832302954283</v>
      </c>
      <c r="L2921" s="6">
        <f t="shared" si="1560"/>
        <v>542.65673558232584</v>
      </c>
      <c r="M2921" s="6">
        <f t="shared" si="1557"/>
        <v>7141.6394834552266</v>
      </c>
      <c r="N2921" s="6">
        <f t="shared" si="1561"/>
        <v>7244.568275452737</v>
      </c>
      <c r="O2921" s="6">
        <f t="shared" si="1564"/>
        <v>7.6073407219225508</v>
      </c>
      <c r="P2921" s="6">
        <f t="shared" si="1565"/>
        <v>5.4287664605908565</v>
      </c>
      <c r="Q2921" s="6">
        <f t="shared" si="1566"/>
        <v>1.0400920765327912</v>
      </c>
      <c r="R2921" s="6">
        <f t="shared" si="1567"/>
        <v>14.076199259046199</v>
      </c>
      <c r="S2921" s="6">
        <f t="shared" si="1568"/>
        <v>14.187279539428276</v>
      </c>
      <c r="T2921" s="6"/>
      <c r="U2921" s="6"/>
      <c r="V2921" s="6"/>
      <c r="W2921" s="6"/>
      <c r="X2921" s="4"/>
      <c r="Y2921" s="4"/>
      <c r="Z2921" s="4"/>
      <c r="AA2921" s="4"/>
    </row>
    <row r="2922" spans="1:27" x14ac:dyDescent="0.2">
      <c r="A2922" s="5">
        <v>2015</v>
      </c>
      <c r="B2922" s="5" t="s">
        <v>31</v>
      </c>
      <c r="C2922" s="5">
        <v>2</v>
      </c>
      <c r="D2922" s="5">
        <v>240</v>
      </c>
      <c r="F2922" s="5">
        <v>6.35</v>
      </c>
      <c r="G2922" s="5">
        <f t="shared" si="1569"/>
        <v>6.35</v>
      </c>
      <c r="H2922" s="6">
        <f t="shared" si="1563"/>
        <v>31.669217443593606</v>
      </c>
      <c r="I2922" s="6">
        <f t="shared" si="1562"/>
        <v>0.13195507268164003</v>
      </c>
      <c r="J2922" s="6">
        <f t="shared" si="1558"/>
        <v>3949.6255272550702</v>
      </c>
      <c r="K2922" s="6">
        <f t="shared" si="1559"/>
        <v>2757.4216646473451</v>
      </c>
      <c r="L2922" s="6">
        <f t="shared" si="1560"/>
        <v>548.73918749185634</v>
      </c>
      <c r="M2922" s="6">
        <f t="shared" si="1557"/>
        <v>7255.7863793942715</v>
      </c>
      <c r="N2922" s="6">
        <f t="shared" si="1561"/>
        <v>7360.5995903071007</v>
      </c>
      <c r="O2922" s="6">
        <f t="shared" si="1564"/>
        <v>7.7346833242078459</v>
      </c>
      <c r="P2922" s="6">
        <f t="shared" si="1565"/>
        <v>5.5148433292946901</v>
      </c>
      <c r="Q2922" s="6">
        <f t="shared" si="1566"/>
        <v>1.0517501093593915</v>
      </c>
      <c r="R2922" s="6">
        <f t="shared" si="1567"/>
        <v>14.301276762861926</v>
      </c>
      <c r="S2922" s="6">
        <f t="shared" si="1568"/>
        <v>14.414507531018071</v>
      </c>
      <c r="T2922" s="6"/>
      <c r="U2922" s="6"/>
      <c r="V2922" s="6"/>
      <c r="W2922" s="6"/>
      <c r="X2922" s="4"/>
      <c r="Y2922" s="4"/>
      <c r="Z2922" s="4"/>
      <c r="AA2922" s="4"/>
    </row>
    <row r="2923" spans="1:27" x14ac:dyDescent="0.2">
      <c r="A2923" s="5">
        <v>2015</v>
      </c>
      <c r="B2923" s="5" t="s">
        <v>31</v>
      </c>
      <c r="C2923" s="5">
        <v>2</v>
      </c>
      <c r="D2923" s="5">
        <v>240</v>
      </c>
      <c r="F2923" s="5">
        <v>6.37</v>
      </c>
      <c r="G2923" s="5">
        <f t="shared" si="1569"/>
        <v>6.37</v>
      </c>
      <c r="H2923" s="6">
        <f t="shared" si="1563"/>
        <v>31.86902273636192</v>
      </c>
      <c r="I2923" s="6">
        <f t="shared" si="1562"/>
        <v>0.13278759473484134</v>
      </c>
      <c r="J2923" s="6">
        <f t="shared" si="1558"/>
        <v>3975.7942927470258</v>
      </c>
      <c r="K2923" s="6">
        <f t="shared" si="1559"/>
        <v>2774.7313464674994</v>
      </c>
      <c r="L2923" s="6">
        <f t="shared" si="1560"/>
        <v>551.17768044935531</v>
      </c>
      <c r="M2923" s="6">
        <f t="shared" si="1557"/>
        <v>7301.7033196638813</v>
      </c>
      <c r="N2923" s="6">
        <f t="shared" si="1561"/>
        <v>7407.2715188684469</v>
      </c>
      <c r="O2923" s="6">
        <f t="shared" si="1564"/>
        <v>7.7859304899629249</v>
      </c>
      <c r="P2923" s="6">
        <f t="shared" si="1565"/>
        <v>5.5494626929349984</v>
      </c>
      <c r="Q2923" s="6">
        <f t="shared" si="1566"/>
        <v>1.056423887527931</v>
      </c>
      <c r="R2923" s="6">
        <f t="shared" si="1567"/>
        <v>14.391817070425855</v>
      </c>
      <c r="S2923" s="6">
        <f t="shared" si="1568"/>
        <v>14.505906724450709</v>
      </c>
      <c r="T2923" s="6"/>
      <c r="U2923" s="6"/>
      <c r="V2923" s="6"/>
      <c r="W2923" s="6"/>
      <c r="X2923" s="4"/>
      <c r="Y2923" s="4"/>
      <c r="Z2923" s="4"/>
      <c r="AA2923" s="4"/>
    </row>
    <row r="2924" spans="1:27" x14ac:dyDescent="0.2">
      <c r="A2924" s="5">
        <v>2015</v>
      </c>
      <c r="B2924" s="5" t="s">
        <v>31</v>
      </c>
      <c r="C2924" s="5">
        <v>2</v>
      </c>
      <c r="D2924" s="5">
        <v>240</v>
      </c>
      <c r="F2924" s="5">
        <v>6.54</v>
      </c>
      <c r="G2924" s="5">
        <f t="shared" si="1569"/>
        <v>6.54</v>
      </c>
      <c r="H2924" s="6">
        <f t="shared" si="1563"/>
        <v>33.592736085570301</v>
      </c>
      <c r="I2924" s="6">
        <f t="shared" si="1562"/>
        <v>0.13996973368987625</v>
      </c>
      <c r="J2924" s="6">
        <f t="shared" si="1558"/>
        <v>4201.8870061886182</v>
      </c>
      <c r="K2924" s="6">
        <f t="shared" si="1559"/>
        <v>2924.0391916630479</v>
      </c>
      <c r="L2924" s="6">
        <f t="shared" si="1560"/>
        <v>572.03110966320423</v>
      </c>
      <c r="M2924" s="6">
        <f t="shared" si="1557"/>
        <v>7697.9573075148701</v>
      </c>
      <c r="N2924" s="6">
        <f t="shared" si="1561"/>
        <v>7809.9684500067533</v>
      </c>
      <c r="O2924" s="6">
        <f t="shared" si="1564"/>
        <v>8.2286953871193766</v>
      </c>
      <c r="P2924" s="6">
        <f t="shared" si="1565"/>
        <v>5.8480783833260954</v>
      </c>
      <c r="Q2924" s="6">
        <f t="shared" si="1566"/>
        <v>1.096392960187808</v>
      </c>
      <c r="R2924" s="6">
        <f t="shared" si="1567"/>
        <v>15.17316673063328</v>
      </c>
      <c r="S2924" s="6">
        <f t="shared" si="1568"/>
        <v>15.294521547929891</v>
      </c>
      <c r="T2924" s="6"/>
      <c r="U2924" s="6"/>
      <c r="V2924" s="6"/>
      <c r="W2924" s="6"/>
      <c r="X2924" s="4"/>
      <c r="Y2924" s="4"/>
      <c r="Z2924" s="4"/>
      <c r="AA2924" s="4"/>
    </row>
    <row r="2925" spans="1:27" x14ac:dyDescent="0.2">
      <c r="A2925" s="5">
        <v>2015</v>
      </c>
      <c r="B2925" s="5" t="s">
        <v>31</v>
      </c>
      <c r="C2925" s="5">
        <v>2</v>
      </c>
      <c r="D2925" s="5">
        <v>240</v>
      </c>
      <c r="F2925" s="5">
        <v>6.88</v>
      </c>
      <c r="G2925" s="5">
        <f t="shared" si="1569"/>
        <v>6.88</v>
      </c>
      <c r="H2925" s="6">
        <f t="shared" si="1563"/>
        <v>37.176350825520174</v>
      </c>
      <c r="I2925" s="6">
        <f t="shared" si="1562"/>
        <v>0.15490146177300074</v>
      </c>
      <c r="J2925" s="6">
        <f t="shared" si="1558"/>
        <v>4673.7644226003376</v>
      </c>
      <c r="K2925" s="6">
        <f t="shared" si="1559"/>
        <v>3234.3309915206855</v>
      </c>
      <c r="L2925" s="6">
        <f t="shared" si="1560"/>
        <v>614.40497145112954</v>
      </c>
      <c r="M2925" s="6">
        <f t="shared" si="1557"/>
        <v>8522.5003855721534</v>
      </c>
      <c r="N2925" s="6">
        <f t="shared" si="1561"/>
        <v>8647.503892581879</v>
      </c>
      <c r="O2925" s="6">
        <f t="shared" si="1564"/>
        <v>9.1527886609256601</v>
      </c>
      <c r="P2925" s="6">
        <f t="shared" si="1565"/>
        <v>6.468661983041371</v>
      </c>
      <c r="Q2925" s="6">
        <f t="shared" si="1566"/>
        <v>1.1776095286146648</v>
      </c>
      <c r="R2925" s="6">
        <f t="shared" si="1567"/>
        <v>16.799060172581694</v>
      </c>
      <c r="S2925" s="6">
        <f t="shared" si="1568"/>
        <v>16.934695122972848</v>
      </c>
      <c r="T2925" s="6"/>
      <c r="U2925" s="6"/>
      <c r="V2925" s="6"/>
      <c r="W2925" s="6"/>
      <c r="X2925" s="4"/>
      <c r="Y2925" s="4"/>
      <c r="Z2925" s="4"/>
      <c r="AA2925" s="4"/>
    </row>
    <row r="2926" spans="1:27" x14ac:dyDescent="0.2">
      <c r="A2926" s="5">
        <v>2015</v>
      </c>
      <c r="B2926" s="5" t="s">
        <v>31</v>
      </c>
      <c r="C2926" s="5">
        <v>2</v>
      </c>
      <c r="D2926" s="5">
        <v>240</v>
      </c>
      <c r="F2926" s="5">
        <v>6.96</v>
      </c>
      <c r="G2926" s="5">
        <f t="shared" si="1569"/>
        <v>6.96</v>
      </c>
      <c r="H2926" s="6">
        <f t="shared" si="1563"/>
        <v>38.045943672033829</v>
      </c>
      <c r="I2926" s="6">
        <f t="shared" si="1562"/>
        <v>0.15852476530014095</v>
      </c>
      <c r="J2926" s="6">
        <f t="shared" si="1558"/>
        <v>4788.6213911650284</v>
      </c>
      <c r="K2926" s="6">
        <f t="shared" si="1559"/>
        <v>3309.6026600584655</v>
      </c>
      <c r="L2926" s="6">
        <f t="shared" si="1560"/>
        <v>624.50231276208478</v>
      </c>
      <c r="M2926" s="6">
        <f t="shared" si="1557"/>
        <v>8722.7263639855792</v>
      </c>
      <c r="N2926" s="6">
        <f t="shared" si="1561"/>
        <v>8850.8010141262585</v>
      </c>
      <c r="O2926" s="6">
        <f t="shared" si="1564"/>
        <v>9.3777168910315147</v>
      </c>
      <c r="P2926" s="6">
        <f t="shared" si="1565"/>
        <v>6.6192053201169312</v>
      </c>
      <c r="Q2926" s="6">
        <f t="shared" si="1566"/>
        <v>1.1969627661273292</v>
      </c>
      <c r="R2926" s="6">
        <f t="shared" si="1567"/>
        <v>17.193884977275776</v>
      </c>
      <c r="S2926" s="6">
        <f t="shared" si="1568"/>
        <v>17.332818652663924</v>
      </c>
      <c r="T2926" s="6"/>
      <c r="U2926" s="6"/>
      <c r="V2926" s="6"/>
      <c r="W2926" s="6"/>
      <c r="X2926" s="4"/>
      <c r="Y2926" s="4"/>
      <c r="Z2926" s="4"/>
      <c r="AA2926" s="4"/>
    </row>
    <row r="2927" spans="1:27" x14ac:dyDescent="0.2">
      <c r="A2927" s="5">
        <v>2015</v>
      </c>
      <c r="B2927" s="5" t="s">
        <v>31</v>
      </c>
      <c r="C2927" s="5">
        <v>2</v>
      </c>
      <c r="D2927" s="5">
        <v>240</v>
      </c>
      <c r="F2927" s="5">
        <v>7.42</v>
      </c>
      <c r="G2927" s="5">
        <f t="shared" si="1569"/>
        <v>7.42</v>
      </c>
      <c r="H2927" s="6">
        <f t="shared" si="1563"/>
        <v>43.241195443275267</v>
      </c>
      <c r="I2927" s="6">
        <f t="shared" si="1562"/>
        <v>0.1801716476803136</v>
      </c>
      <c r="J2927" s="6">
        <f t="shared" si="1558"/>
        <v>5477.4610643249953</v>
      </c>
      <c r="K2927" s="6">
        <f t="shared" si="1559"/>
        <v>3759.1291056752425</v>
      </c>
      <c r="L2927" s="6">
        <f t="shared" si="1560"/>
        <v>683.47798384306213</v>
      </c>
      <c r="M2927" s="6">
        <f t="shared" si="1557"/>
        <v>9920.0681538433</v>
      </c>
      <c r="N2927" s="6">
        <f t="shared" si="1561"/>
        <v>10065.836108080095</v>
      </c>
      <c r="O2927" s="6">
        <f t="shared" si="1564"/>
        <v>10.726694584303115</v>
      </c>
      <c r="P2927" s="6">
        <f t="shared" si="1565"/>
        <v>7.518258211350485</v>
      </c>
      <c r="Q2927" s="6">
        <f t="shared" si="1566"/>
        <v>1.3099994690325358</v>
      </c>
      <c r="R2927" s="6">
        <f t="shared" si="1567"/>
        <v>19.554952264686136</v>
      </c>
      <c r="S2927" s="6">
        <f t="shared" si="1568"/>
        <v>19.712262378323519</v>
      </c>
      <c r="T2927" s="6"/>
      <c r="U2927" s="6"/>
      <c r="V2927" s="6"/>
      <c r="W2927" s="6"/>
      <c r="X2927" s="4"/>
      <c r="Y2927" s="4"/>
      <c r="Z2927" s="4"/>
      <c r="AA2927" s="4"/>
    </row>
    <row r="2928" spans="1:27" x14ac:dyDescent="0.2">
      <c r="A2928" s="5">
        <v>2015</v>
      </c>
      <c r="B2928" s="5" t="s">
        <v>31</v>
      </c>
      <c r="C2928" s="5">
        <v>2</v>
      </c>
      <c r="D2928" s="5">
        <v>240</v>
      </c>
      <c r="F2928" s="5">
        <v>8.32</v>
      </c>
      <c r="G2928" s="5">
        <f t="shared" si="1569"/>
        <v>8.32</v>
      </c>
      <c r="H2928" s="6">
        <f t="shared" si="1563"/>
        <v>54.367145825963533</v>
      </c>
      <c r="I2928" s="6">
        <f t="shared" si="1562"/>
        <v>0.22652977427484805</v>
      </c>
      <c r="J2928" s="6">
        <f t="shared" si="1558"/>
        <v>6966.1060741684905</v>
      </c>
      <c r="K2928" s="6">
        <f t="shared" si="1559"/>
        <v>4720.9444412831381</v>
      </c>
      <c r="L2928" s="6">
        <f t="shared" si="1560"/>
        <v>803.20964206402027</v>
      </c>
      <c r="M2928" s="6">
        <f t="shared" ref="M2928:M2991" si="1570">SUM(J2928:L2928)</f>
        <v>12490.26015751565</v>
      </c>
      <c r="N2928" s="6">
        <f t="shared" si="1561"/>
        <v>12670.270626997675</v>
      </c>
      <c r="O2928" s="6">
        <f t="shared" si="1564"/>
        <v>13.64195772857996</v>
      </c>
      <c r="P2928" s="6">
        <f t="shared" si="1565"/>
        <v>9.4418888825662766</v>
      </c>
      <c r="Q2928" s="6">
        <f t="shared" si="1566"/>
        <v>1.5394851472893722</v>
      </c>
      <c r="R2928" s="6">
        <f t="shared" si="1567"/>
        <v>24.623331758435608</v>
      </c>
      <c r="S2928" s="6">
        <f t="shared" si="1568"/>
        <v>24.81261331120378</v>
      </c>
      <c r="T2928" s="6"/>
      <c r="U2928" s="6"/>
      <c r="V2928" s="6"/>
      <c r="W2928" s="6"/>
      <c r="X2928" s="4"/>
      <c r="Y2928" s="4"/>
      <c r="Z2928" s="4"/>
      <c r="AA2928" s="4"/>
    </row>
    <row r="2929" spans="1:27" x14ac:dyDescent="0.2">
      <c r="A2929" s="5">
        <v>2015</v>
      </c>
      <c r="B2929" s="5" t="s">
        <v>31</v>
      </c>
      <c r="C2929" s="5">
        <v>2</v>
      </c>
      <c r="D2929" s="5">
        <v>240</v>
      </c>
      <c r="F2929" s="5">
        <v>10.06</v>
      </c>
      <c r="G2929" s="5">
        <f t="shared" si="1569"/>
        <v>10.06</v>
      </c>
      <c r="H2929" s="6">
        <f t="shared" si="1563"/>
        <v>79.485121569210008</v>
      </c>
      <c r="I2929" s="6">
        <f t="shared" si="1562"/>
        <v>0.33118800653837505</v>
      </c>
      <c r="J2929" s="6">
        <f t="shared" si="1558"/>
        <v>10379.749140907179</v>
      </c>
      <c r="K2929" s="6">
        <f t="shared" si="1559"/>
        <v>6888.9566479427494</v>
      </c>
      <c r="L2929" s="6">
        <f t="shared" si="1560"/>
        <v>1049.8280588847761</v>
      </c>
      <c r="M2929" s="6">
        <f t="shared" si="1570"/>
        <v>18318.533847734707</v>
      </c>
      <c r="N2929" s="6">
        <f t="shared" si="1561"/>
        <v>18559.229686722389</v>
      </c>
      <c r="O2929" s="6">
        <f t="shared" si="1564"/>
        <v>20.327008734276557</v>
      </c>
      <c r="P2929" s="6">
        <f t="shared" si="1565"/>
        <v>13.777913295885499</v>
      </c>
      <c r="Q2929" s="6">
        <f t="shared" si="1566"/>
        <v>2.012170446195821</v>
      </c>
      <c r="R2929" s="6">
        <f t="shared" si="1567"/>
        <v>36.117092476357882</v>
      </c>
      <c r="S2929" s="6">
        <f t="shared" si="1568"/>
        <v>36.345158136498007</v>
      </c>
      <c r="T2929" s="6"/>
      <c r="U2929" s="6"/>
      <c r="V2929" s="6"/>
      <c r="W2929" s="6"/>
      <c r="X2929" s="4"/>
      <c r="Y2929" s="4"/>
      <c r="Z2929" s="4"/>
      <c r="AA2929" s="4"/>
    </row>
    <row r="2930" spans="1:27" x14ac:dyDescent="0.2">
      <c r="A2930" s="5">
        <v>2015</v>
      </c>
      <c r="B2930" s="5" t="s">
        <v>31</v>
      </c>
      <c r="C2930" s="5">
        <v>2</v>
      </c>
      <c r="D2930" s="5">
        <v>240</v>
      </c>
      <c r="F2930" s="5">
        <v>10.31</v>
      </c>
      <c r="G2930" s="5">
        <f t="shared" si="1569"/>
        <v>10.31</v>
      </c>
      <c r="H2930" s="6">
        <f t="shared" si="1563"/>
        <v>83.48476171631151</v>
      </c>
      <c r="I2930" s="6">
        <f t="shared" si="1562"/>
        <v>0.3478531738179646</v>
      </c>
      <c r="J2930" s="6">
        <f t="shared" ref="J2930:J2935" si="1571">81.42*G2930^2.1</f>
        <v>10928.845719224224</v>
      </c>
      <c r="K2930" s="6">
        <f t="shared" ref="K2930:K2935" si="1572">69.66*G2930^1.99</f>
        <v>7233.8285960412622</v>
      </c>
      <c r="L2930" s="6">
        <f t="shared" ref="L2930:L2935" si="1573">40.5*G2930^1.41</f>
        <v>1086.800279069633</v>
      </c>
      <c r="M2930" s="6">
        <f t="shared" si="1570"/>
        <v>19249.474594335119</v>
      </c>
      <c r="N2930" s="6">
        <f t="shared" ref="N2930:N2935" si="1574">179.2*G2930^2.01</f>
        <v>19497.903765706662</v>
      </c>
      <c r="O2930" s="6">
        <f t="shared" si="1564"/>
        <v>21.402322866814107</v>
      </c>
      <c r="P2930" s="6">
        <f t="shared" si="1565"/>
        <v>14.467657192082525</v>
      </c>
      <c r="Q2930" s="6">
        <f t="shared" si="1566"/>
        <v>2.0830338682167966</v>
      </c>
      <c r="R2930" s="6">
        <f t="shared" si="1567"/>
        <v>37.953013927113425</v>
      </c>
      <c r="S2930" s="6">
        <f t="shared" si="1568"/>
        <v>38.183394874508878</v>
      </c>
      <c r="T2930" s="6"/>
      <c r="U2930" s="6"/>
      <c r="V2930" s="6"/>
      <c r="W2930" s="6"/>
      <c r="X2930" s="4"/>
      <c r="Y2930" s="4"/>
      <c r="Z2930" s="4"/>
      <c r="AA2930" s="4"/>
    </row>
    <row r="2931" spans="1:27" x14ac:dyDescent="0.2">
      <c r="A2931" s="5">
        <v>2015</v>
      </c>
      <c r="B2931" s="5" t="s">
        <v>31</v>
      </c>
      <c r="C2931" s="5">
        <v>2</v>
      </c>
      <c r="D2931" s="5">
        <v>240</v>
      </c>
      <c r="F2931" s="5">
        <v>10.55</v>
      </c>
      <c r="G2931" s="5">
        <f t="shared" si="1569"/>
        <v>10.55</v>
      </c>
      <c r="H2931" s="6">
        <f t="shared" si="1563"/>
        <v>87.41677908154449</v>
      </c>
      <c r="I2931" s="6">
        <f t="shared" si="1562"/>
        <v>0.3642365795064354</v>
      </c>
      <c r="J2931" s="6">
        <f t="shared" si="1571"/>
        <v>11469.943095036931</v>
      </c>
      <c r="K2931" s="6">
        <f t="shared" si="1572"/>
        <v>7572.7891484186266</v>
      </c>
      <c r="L2931" s="6">
        <f t="shared" si="1573"/>
        <v>1122.6412384519326</v>
      </c>
      <c r="M2931" s="6">
        <f t="shared" si="1570"/>
        <v>20165.373481907489</v>
      </c>
      <c r="N2931" s="6">
        <f t="shared" si="1574"/>
        <v>20420.926828995376</v>
      </c>
      <c r="O2931" s="6">
        <f t="shared" si="1564"/>
        <v>22.461971894447323</v>
      </c>
      <c r="P2931" s="6">
        <f t="shared" si="1565"/>
        <v>15.145578296837252</v>
      </c>
      <c r="Q2931" s="6">
        <f t="shared" si="1566"/>
        <v>2.1517290403662046</v>
      </c>
      <c r="R2931" s="6">
        <f t="shared" si="1567"/>
        <v>39.75927923165078</v>
      </c>
      <c r="S2931" s="6">
        <f t="shared" si="1568"/>
        <v>39.990981706782605</v>
      </c>
      <c r="T2931" s="6"/>
      <c r="U2931" s="6"/>
      <c r="V2931" s="6"/>
      <c r="W2931" s="6"/>
      <c r="X2931" s="4"/>
      <c r="Y2931" s="4"/>
      <c r="Z2931" s="4"/>
      <c r="AA2931" s="4"/>
    </row>
    <row r="2932" spans="1:27" x14ac:dyDescent="0.2">
      <c r="A2932" s="5">
        <v>2015</v>
      </c>
      <c r="B2932" s="5" t="s">
        <v>31</v>
      </c>
      <c r="C2932" s="5">
        <v>2</v>
      </c>
      <c r="D2932" s="5">
        <v>240</v>
      </c>
      <c r="F2932" s="5">
        <v>10.8</v>
      </c>
      <c r="G2932" s="5">
        <f t="shared" si="1569"/>
        <v>10.8</v>
      </c>
      <c r="H2932" s="6">
        <f t="shared" si="1563"/>
        <v>91.608841778678382</v>
      </c>
      <c r="I2932" s="6">
        <f t="shared" si="1562"/>
        <v>0.38170350741115994</v>
      </c>
      <c r="J2932" s="6">
        <f t="shared" si="1571"/>
        <v>12048.167163647962</v>
      </c>
      <c r="K2932" s="6">
        <f t="shared" si="1572"/>
        <v>7934.0830756242867</v>
      </c>
      <c r="L2932" s="6">
        <f t="shared" si="1573"/>
        <v>1160.3326650890997</v>
      </c>
      <c r="M2932" s="6">
        <f t="shared" si="1570"/>
        <v>21142.582904361348</v>
      </c>
      <c r="N2932" s="6">
        <f t="shared" si="1574"/>
        <v>21405.222860675436</v>
      </c>
      <c r="O2932" s="6">
        <f t="shared" si="1564"/>
        <v>23.594327362143925</v>
      </c>
      <c r="P2932" s="6">
        <f t="shared" si="1565"/>
        <v>15.868166151248573</v>
      </c>
      <c r="Q2932" s="6">
        <f t="shared" si="1566"/>
        <v>2.2239709414207747</v>
      </c>
      <c r="R2932" s="6">
        <f t="shared" si="1567"/>
        <v>41.686464454813276</v>
      </c>
      <c r="S2932" s="6">
        <f t="shared" si="1568"/>
        <v>41.918561435489394</v>
      </c>
      <c r="T2932" s="6"/>
      <c r="U2932" s="6"/>
      <c r="V2932" s="6"/>
      <c r="W2932" s="6"/>
      <c r="X2932" s="4"/>
      <c r="Y2932" s="4"/>
      <c r="Z2932" s="4"/>
      <c r="AA2932" s="4"/>
    </row>
    <row r="2933" spans="1:27" x14ac:dyDescent="0.2">
      <c r="A2933" s="5">
        <v>2015</v>
      </c>
      <c r="B2933" s="5" t="s">
        <v>31</v>
      </c>
      <c r="C2933" s="5">
        <v>2</v>
      </c>
      <c r="D2933" s="5">
        <v>240</v>
      </c>
      <c r="F2933" s="5">
        <v>12.36</v>
      </c>
      <c r="G2933" s="5">
        <f t="shared" si="1569"/>
        <v>12.36</v>
      </c>
      <c r="H2933" s="6">
        <f t="shared" si="1563"/>
        <v>119.98496326296281</v>
      </c>
      <c r="I2933" s="6">
        <f t="shared" si="1562"/>
        <v>0.49993734692901171</v>
      </c>
      <c r="J2933" s="6">
        <f t="shared" si="1571"/>
        <v>15994.471213293276</v>
      </c>
      <c r="K2933" s="6">
        <f t="shared" si="1572"/>
        <v>10377.678853078194</v>
      </c>
      <c r="L2933" s="6">
        <f t="shared" si="1573"/>
        <v>1403.4633209502465</v>
      </c>
      <c r="M2933" s="6">
        <f t="shared" si="1570"/>
        <v>27775.613387321715</v>
      </c>
      <c r="N2933" s="6">
        <f t="shared" si="1574"/>
        <v>28073.407617504279</v>
      </c>
      <c r="O2933" s="6">
        <f t="shared" si="1564"/>
        <v>31.322506126032668</v>
      </c>
      <c r="P2933" s="6">
        <f t="shared" si="1565"/>
        <v>20.755357706156385</v>
      </c>
      <c r="Q2933" s="6">
        <f t="shared" si="1566"/>
        <v>2.6899713651546393</v>
      </c>
      <c r="R2933" s="6">
        <f t="shared" si="1567"/>
        <v>54.767835197343693</v>
      </c>
      <c r="S2933" s="6">
        <f t="shared" si="1568"/>
        <v>54.977089917612538</v>
      </c>
      <c r="T2933" s="6"/>
      <c r="U2933" s="6"/>
      <c r="V2933" s="6"/>
      <c r="W2933" s="6"/>
      <c r="X2933" s="4"/>
      <c r="Y2933" s="4"/>
      <c r="Z2933" s="4"/>
      <c r="AA2933" s="4"/>
    </row>
    <row r="2934" spans="1:27" x14ac:dyDescent="0.2">
      <c r="A2934" s="5">
        <v>2015</v>
      </c>
      <c r="B2934" s="5" t="s">
        <v>31</v>
      </c>
      <c r="C2934" s="5">
        <v>2</v>
      </c>
      <c r="D2934" s="5">
        <v>240</v>
      </c>
      <c r="F2934" s="5">
        <v>13.8</v>
      </c>
      <c r="G2934" s="5">
        <f t="shared" si="1569"/>
        <v>13.8</v>
      </c>
      <c r="H2934" s="6">
        <f t="shared" si="1563"/>
        <v>149.57122623741006</v>
      </c>
      <c r="I2934" s="6">
        <f t="shared" si="1562"/>
        <v>0.62321344265587519</v>
      </c>
      <c r="J2934" s="6">
        <f t="shared" si="1571"/>
        <v>20159.380380474613</v>
      </c>
      <c r="K2934" s="6">
        <f t="shared" si="1572"/>
        <v>12922.390240270541</v>
      </c>
      <c r="L2934" s="6">
        <f t="shared" si="1573"/>
        <v>1639.3985062509066</v>
      </c>
      <c r="M2934" s="6">
        <f t="shared" si="1570"/>
        <v>34721.169126996065</v>
      </c>
      <c r="N2934" s="6">
        <f t="shared" si="1574"/>
        <v>35034.422977746326</v>
      </c>
      <c r="O2934" s="6">
        <f t="shared" si="1564"/>
        <v>39.47878657842945</v>
      </c>
      <c r="P2934" s="6">
        <f t="shared" si="1565"/>
        <v>25.844780480541083</v>
      </c>
      <c r="Q2934" s="6">
        <f t="shared" si="1566"/>
        <v>3.142180470314238</v>
      </c>
      <c r="R2934" s="6">
        <f t="shared" si="1567"/>
        <v>68.465747529284769</v>
      </c>
      <c r="S2934" s="6">
        <f t="shared" si="1568"/>
        <v>68.60907833141988</v>
      </c>
      <c r="T2934" s="6"/>
      <c r="U2934" s="6"/>
      <c r="V2934" s="6"/>
      <c r="W2934" s="6"/>
      <c r="X2934" s="4"/>
      <c r="Y2934" s="4"/>
      <c r="Z2934" s="4"/>
      <c r="AA2934" s="4"/>
    </row>
    <row r="2935" spans="1:27" x14ac:dyDescent="0.2">
      <c r="A2935" s="5">
        <v>2015</v>
      </c>
      <c r="B2935" s="5" t="s">
        <v>31</v>
      </c>
      <c r="C2935" s="5">
        <v>2</v>
      </c>
      <c r="D2935" s="5">
        <v>240</v>
      </c>
      <c r="F2935" s="5">
        <v>14.5</v>
      </c>
      <c r="G2935" s="5">
        <f t="shared" si="1569"/>
        <v>14.5</v>
      </c>
      <c r="H2935" s="6">
        <f t="shared" si="1563"/>
        <v>165.1299638543135</v>
      </c>
      <c r="I2935" s="6">
        <f t="shared" si="1562"/>
        <v>0.68804151605963959</v>
      </c>
      <c r="J2935" s="6">
        <f t="shared" si="1571"/>
        <v>22366.802490426682</v>
      </c>
      <c r="K2935" s="6">
        <f t="shared" si="1572"/>
        <v>14259.549153389586</v>
      </c>
      <c r="L2935" s="6">
        <f t="shared" si="1573"/>
        <v>1757.8584718575107</v>
      </c>
      <c r="M2935" s="6">
        <f t="shared" si="1570"/>
        <v>38384.210115673777</v>
      </c>
      <c r="N2935" s="6">
        <f t="shared" si="1574"/>
        <v>38697.926001456333</v>
      </c>
      <c r="O2935" s="6">
        <f t="shared" si="1564"/>
        <v>43.801654877085589</v>
      </c>
      <c r="P2935" s="6">
        <f t="shared" si="1565"/>
        <v>28.519098306779167</v>
      </c>
      <c r="Q2935" s="6">
        <f t="shared" si="1566"/>
        <v>3.3692287377268957</v>
      </c>
      <c r="R2935" s="6">
        <f t="shared" si="1567"/>
        <v>75.689981921591652</v>
      </c>
      <c r="S2935" s="6">
        <f t="shared" si="1568"/>
        <v>75.783438419518646</v>
      </c>
      <c r="T2935" s="6"/>
      <c r="U2935" s="6"/>
      <c r="V2935" s="6"/>
      <c r="W2935" s="6"/>
      <c r="X2935" s="4"/>
      <c r="Y2935" s="4"/>
      <c r="Z2935" s="4"/>
      <c r="AA2935" s="4"/>
    </row>
    <row r="2936" spans="1:27" x14ac:dyDescent="0.2">
      <c r="A2936" s="5">
        <v>2015</v>
      </c>
      <c r="B2936" s="5" t="s">
        <v>31</v>
      </c>
      <c r="C2936" s="5">
        <v>3</v>
      </c>
      <c r="D2936" s="5">
        <v>240</v>
      </c>
      <c r="E2936" s="5">
        <v>0.2</v>
      </c>
      <c r="G2936" s="5">
        <f t="shared" si="1569"/>
        <v>0.2</v>
      </c>
      <c r="H2936" s="6">
        <f t="shared" si="1563"/>
        <v>3.1415926535897934E-2</v>
      </c>
      <c r="I2936" s="6">
        <f t="shared" si="1562"/>
        <v>1.3089969389957473E-4</v>
      </c>
      <c r="J2936" s="6">
        <f t="shared" ref="J2936:J2985" si="1575">8*G2936^2.56</f>
        <v>0.12993518703075346</v>
      </c>
      <c r="K2936" s="6">
        <f t="shared" ref="K2936:K2985" si="1576">22.91*G2936^2.13</f>
        <v>0.74339387745697105</v>
      </c>
      <c r="L2936" s="6">
        <f t="shared" ref="L2936:L2985" si="1577">22.55*G2936^1.45</f>
        <v>2.185949073711674</v>
      </c>
      <c r="M2936" s="6">
        <f t="shared" si="1570"/>
        <v>3.0592781381993985</v>
      </c>
      <c r="N2936" s="6">
        <f t="shared" ref="N2936:N2985" si="1578">39.46*G2936^2.26</f>
        <v>1.0386874185542294</v>
      </c>
      <c r="O2936" s="6">
        <f t="shared" si="1564"/>
        <v>2.5445640793522549E-4</v>
      </c>
      <c r="P2936" s="6">
        <f t="shared" si="1565"/>
        <v>1.4867877549139422E-3</v>
      </c>
      <c r="Q2936" s="6">
        <f t="shared" si="1566"/>
        <v>4.1897357246140415E-3</v>
      </c>
      <c r="R2936" s="6">
        <f t="shared" si="1567"/>
        <v>5.9309798874632091E-3</v>
      </c>
      <c r="S2936" s="6">
        <f t="shared" si="1568"/>
        <v>2.0340961946686991E-3</v>
      </c>
      <c r="T2936" s="6"/>
      <c r="U2936" s="6"/>
      <c r="V2936" s="6"/>
      <c r="W2936" s="6"/>
      <c r="X2936" s="4"/>
      <c r="Y2936" s="4"/>
      <c r="Z2936" s="4"/>
      <c r="AA2936" s="4"/>
    </row>
    <row r="2937" spans="1:27" x14ac:dyDescent="0.2">
      <c r="A2937" s="5">
        <v>2015</v>
      </c>
      <c r="B2937" s="5" t="s">
        <v>31</v>
      </c>
      <c r="C2937" s="5">
        <v>3</v>
      </c>
      <c r="D2937" s="5">
        <v>240</v>
      </c>
      <c r="E2937" s="5">
        <v>0.28000000000000003</v>
      </c>
      <c r="G2937" s="5">
        <f t="shared" si="1569"/>
        <v>0.28000000000000003</v>
      </c>
      <c r="H2937" s="6">
        <f t="shared" si="1563"/>
        <v>6.1575216010359951E-2</v>
      </c>
      <c r="I2937" s="6">
        <f t="shared" si="1562"/>
        <v>2.5656340004316647E-4</v>
      </c>
      <c r="J2937" s="6">
        <f t="shared" si="1575"/>
        <v>0.3074783537872503</v>
      </c>
      <c r="K2937" s="6">
        <f t="shared" si="1576"/>
        <v>1.52219992409215</v>
      </c>
      <c r="L2937" s="6">
        <f t="shared" si="1577"/>
        <v>3.5606205305905059</v>
      </c>
      <c r="M2937" s="6">
        <f t="shared" si="1570"/>
        <v>5.3902988084699057</v>
      </c>
      <c r="N2937" s="6">
        <f t="shared" si="1578"/>
        <v>2.2219497434610234</v>
      </c>
      <c r="O2937" s="6">
        <f t="shared" si="1564"/>
        <v>6.0214510950003187E-4</v>
      </c>
      <c r="P2937" s="6">
        <f t="shared" si="1565"/>
        <v>3.0443998481842999E-3</v>
      </c>
      <c r="Q2937" s="6">
        <f t="shared" si="1566"/>
        <v>6.8245226836318035E-3</v>
      </c>
      <c r="R2937" s="6">
        <f t="shared" si="1567"/>
        <v>1.0471067641316136E-2</v>
      </c>
      <c r="S2937" s="6">
        <f t="shared" si="1568"/>
        <v>4.351318247611171E-3</v>
      </c>
      <c r="T2937" s="6"/>
      <c r="U2937" s="6"/>
      <c r="V2937" s="6"/>
      <c r="W2937" s="6"/>
      <c r="X2937" s="4"/>
      <c r="Y2937" s="4"/>
      <c r="Z2937" s="4"/>
      <c r="AA2937" s="4"/>
    </row>
    <row r="2938" spans="1:27" x14ac:dyDescent="0.2">
      <c r="A2938" s="5">
        <v>2015</v>
      </c>
      <c r="B2938" s="5" t="s">
        <v>31</v>
      </c>
      <c r="C2938" s="5">
        <v>3</v>
      </c>
      <c r="D2938" s="5">
        <v>240</v>
      </c>
      <c r="E2938" s="5">
        <v>0.28000000000000003</v>
      </c>
      <c r="G2938" s="5">
        <f t="shared" si="1569"/>
        <v>0.28000000000000003</v>
      </c>
      <c r="H2938" s="6">
        <f t="shared" si="1563"/>
        <v>6.1575216010359951E-2</v>
      </c>
      <c r="I2938" s="6">
        <f t="shared" si="1562"/>
        <v>2.5656340004316647E-4</v>
      </c>
      <c r="J2938" s="6">
        <f t="shared" si="1575"/>
        <v>0.3074783537872503</v>
      </c>
      <c r="K2938" s="6">
        <f t="shared" si="1576"/>
        <v>1.52219992409215</v>
      </c>
      <c r="L2938" s="6">
        <f t="shared" si="1577"/>
        <v>3.5606205305905059</v>
      </c>
      <c r="M2938" s="6">
        <f t="shared" si="1570"/>
        <v>5.3902988084699057</v>
      </c>
      <c r="N2938" s="6">
        <f t="shared" si="1578"/>
        <v>2.2219497434610234</v>
      </c>
      <c r="O2938" s="6">
        <f t="shared" si="1564"/>
        <v>6.0214510950003187E-4</v>
      </c>
      <c r="P2938" s="6">
        <f t="shared" si="1565"/>
        <v>3.0443998481842999E-3</v>
      </c>
      <c r="Q2938" s="6">
        <f t="shared" si="1566"/>
        <v>6.8245226836318035E-3</v>
      </c>
      <c r="R2938" s="6">
        <f t="shared" si="1567"/>
        <v>1.0471067641316136E-2</v>
      </c>
      <c r="S2938" s="6">
        <f t="shared" si="1568"/>
        <v>4.351318247611171E-3</v>
      </c>
      <c r="T2938" s="6"/>
      <c r="U2938" s="6"/>
      <c r="V2938" s="6"/>
      <c r="W2938" s="6"/>
      <c r="X2938" s="4"/>
      <c r="Y2938" s="4"/>
      <c r="Z2938" s="4"/>
      <c r="AA2938" s="4"/>
    </row>
    <row r="2939" spans="1:27" x14ac:dyDescent="0.2">
      <c r="A2939" s="5">
        <v>2015</v>
      </c>
      <c r="B2939" s="5" t="s">
        <v>31</v>
      </c>
      <c r="C2939" s="5">
        <v>3</v>
      </c>
      <c r="D2939" s="5">
        <v>240</v>
      </c>
      <c r="E2939" s="5">
        <v>0.5</v>
      </c>
      <c r="G2939" s="5">
        <f t="shared" si="1569"/>
        <v>0.5</v>
      </c>
      <c r="H2939" s="6">
        <f t="shared" si="1563"/>
        <v>0.19634954084936207</v>
      </c>
      <c r="I2939" s="6">
        <f t="shared" si="1562"/>
        <v>8.1812308687234192E-4</v>
      </c>
      <c r="J2939" s="6">
        <f t="shared" si="1575"/>
        <v>1.3566043274476718</v>
      </c>
      <c r="K2939" s="6">
        <f t="shared" si="1576"/>
        <v>5.2339696311888924</v>
      </c>
      <c r="L2939" s="6">
        <f t="shared" si="1577"/>
        <v>8.2537831108934654</v>
      </c>
      <c r="M2939" s="6">
        <f t="shared" si="1570"/>
        <v>14.84435706953003</v>
      </c>
      <c r="N2939" s="6">
        <f t="shared" si="1578"/>
        <v>8.2381423251608652</v>
      </c>
      <c r="O2939" s="6">
        <f t="shared" si="1564"/>
        <v>2.6566834745850236E-3</v>
      </c>
      <c r="P2939" s="6">
        <f t="shared" si="1565"/>
        <v>1.0467939262377785E-2</v>
      </c>
      <c r="Q2939" s="6">
        <f t="shared" si="1566"/>
        <v>1.5819750962545807E-2</v>
      </c>
      <c r="R2939" s="6">
        <f t="shared" si="1567"/>
        <v>2.8944373699508617E-2</v>
      </c>
      <c r="S2939" s="6">
        <f t="shared" si="1568"/>
        <v>1.6133028720106694E-2</v>
      </c>
      <c r="T2939" s="6"/>
      <c r="U2939" s="6"/>
      <c r="V2939" s="6"/>
      <c r="W2939" s="6"/>
      <c r="X2939" s="4"/>
      <c r="Y2939" s="4"/>
      <c r="Z2939" s="4"/>
      <c r="AA2939" s="4"/>
    </row>
    <row r="2940" spans="1:27" x14ac:dyDescent="0.2">
      <c r="A2940" s="5">
        <v>2015</v>
      </c>
      <c r="B2940" s="5" t="s">
        <v>31</v>
      </c>
      <c r="C2940" s="5">
        <v>3</v>
      </c>
      <c r="D2940" s="5">
        <v>240</v>
      </c>
      <c r="E2940" s="5">
        <v>0.5</v>
      </c>
      <c r="G2940" s="5">
        <f t="shared" si="1569"/>
        <v>0.5</v>
      </c>
      <c r="H2940" s="6">
        <f t="shared" si="1563"/>
        <v>0.19634954084936207</v>
      </c>
      <c r="I2940" s="6">
        <f t="shared" si="1562"/>
        <v>8.1812308687234192E-4</v>
      </c>
      <c r="J2940" s="6">
        <f t="shared" si="1575"/>
        <v>1.3566043274476718</v>
      </c>
      <c r="K2940" s="6">
        <f t="shared" si="1576"/>
        <v>5.2339696311888924</v>
      </c>
      <c r="L2940" s="6">
        <f t="shared" si="1577"/>
        <v>8.2537831108934654</v>
      </c>
      <c r="M2940" s="6">
        <f t="shared" si="1570"/>
        <v>14.84435706953003</v>
      </c>
      <c r="N2940" s="6">
        <f t="shared" si="1578"/>
        <v>8.2381423251608652</v>
      </c>
      <c r="O2940" s="6">
        <f t="shared" si="1564"/>
        <v>2.6566834745850236E-3</v>
      </c>
      <c r="P2940" s="6">
        <f t="shared" si="1565"/>
        <v>1.0467939262377785E-2</v>
      </c>
      <c r="Q2940" s="6">
        <f t="shared" si="1566"/>
        <v>1.5819750962545807E-2</v>
      </c>
      <c r="R2940" s="6">
        <f t="shared" si="1567"/>
        <v>2.8944373699508617E-2</v>
      </c>
      <c r="S2940" s="6">
        <f t="shared" si="1568"/>
        <v>1.6133028720106694E-2</v>
      </c>
      <c r="T2940" s="6"/>
      <c r="U2940" s="6"/>
      <c r="V2940" s="6"/>
      <c r="W2940" s="6"/>
      <c r="X2940" s="4"/>
      <c r="Y2940" s="4"/>
      <c r="Z2940" s="4"/>
      <c r="AA2940" s="4"/>
    </row>
    <row r="2941" spans="1:27" x14ac:dyDescent="0.2">
      <c r="A2941" s="5">
        <v>2015</v>
      </c>
      <c r="B2941" s="5" t="s">
        <v>31</v>
      </c>
      <c r="C2941" s="5">
        <v>3</v>
      </c>
      <c r="D2941" s="5">
        <v>240</v>
      </c>
      <c r="E2941" s="5">
        <v>0.54</v>
      </c>
      <c r="G2941" s="5">
        <f t="shared" si="1569"/>
        <v>0.54</v>
      </c>
      <c r="H2941" s="6">
        <f t="shared" si="1563"/>
        <v>0.22902210444669593</v>
      </c>
      <c r="I2941" s="6">
        <f t="shared" si="1562"/>
        <v>9.5425876852789978E-4</v>
      </c>
      <c r="J2941" s="6">
        <f t="shared" si="1575"/>
        <v>1.6520303139099655</v>
      </c>
      <c r="K2941" s="6">
        <f t="shared" si="1576"/>
        <v>6.1662878974379787</v>
      </c>
      <c r="L2941" s="6">
        <f t="shared" si="1577"/>
        <v>9.2282106174090739</v>
      </c>
      <c r="M2941" s="6">
        <f t="shared" si="1570"/>
        <v>17.046528828757019</v>
      </c>
      <c r="N2941" s="6">
        <f t="shared" si="1578"/>
        <v>9.8031800260727948</v>
      </c>
      <c r="O2941" s="6">
        <f t="shared" si="1564"/>
        <v>3.2352260314070158E-3</v>
      </c>
      <c r="P2941" s="6">
        <f t="shared" si="1565"/>
        <v>1.2332575794875957E-2</v>
      </c>
      <c r="Q2941" s="6">
        <f t="shared" si="1566"/>
        <v>1.7687403683367395E-2</v>
      </c>
      <c r="R2941" s="6">
        <f t="shared" si="1567"/>
        <v>3.3255205509650367E-2</v>
      </c>
      <c r="S2941" s="6">
        <f t="shared" si="1568"/>
        <v>1.9197894217725889E-2</v>
      </c>
      <c r="T2941" s="6"/>
      <c r="U2941" s="6"/>
      <c r="V2941" s="6"/>
      <c r="W2941" s="6"/>
      <c r="X2941" s="4"/>
      <c r="Y2941" s="4"/>
      <c r="Z2941" s="4"/>
      <c r="AA2941" s="4"/>
    </row>
    <row r="2942" spans="1:27" x14ac:dyDescent="0.2">
      <c r="A2942" s="5">
        <v>2015</v>
      </c>
      <c r="B2942" s="5" t="s">
        <v>31</v>
      </c>
      <c r="C2942" s="5">
        <v>3</v>
      </c>
      <c r="D2942" s="5">
        <v>240</v>
      </c>
      <c r="E2942" s="5">
        <v>0.55000000000000004</v>
      </c>
      <c r="G2942" s="5">
        <f t="shared" si="1569"/>
        <v>0.55000000000000004</v>
      </c>
      <c r="H2942" s="6">
        <f t="shared" si="1563"/>
        <v>0.23758294442772815</v>
      </c>
      <c r="I2942" s="6">
        <f t="shared" si="1562"/>
        <v>9.89928935115534E-4</v>
      </c>
      <c r="J2942" s="6">
        <f t="shared" si="1575"/>
        <v>1.7314839575278824</v>
      </c>
      <c r="K2942" s="6">
        <f t="shared" si="1576"/>
        <v>6.4120605943828224</v>
      </c>
      <c r="L2942" s="6">
        <f t="shared" si="1577"/>
        <v>9.4770341586284754</v>
      </c>
      <c r="M2942" s="6">
        <f t="shared" si="1570"/>
        <v>17.620578710539178</v>
      </c>
      <c r="N2942" s="6">
        <f t="shared" si="1578"/>
        <v>10.21825553471604</v>
      </c>
      <c r="O2942" s="6">
        <f t="shared" si="1564"/>
        <v>3.3908227501587697E-3</v>
      </c>
      <c r="P2942" s="6">
        <f t="shared" si="1565"/>
        <v>1.2824121188765645E-2</v>
      </c>
      <c r="Q2942" s="6">
        <f t="shared" si="1566"/>
        <v>1.816431547070458E-2</v>
      </c>
      <c r="R2942" s="6">
        <f t="shared" si="1567"/>
        <v>3.4379259409628993E-2</v>
      </c>
      <c r="S2942" s="6">
        <f t="shared" si="1568"/>
        <v>2.0010750422152241E-2</v>
      </c>
      <c r="T2942" s="6"/>
      <c r="U2942" s="6"/>
      <c r="V2942" s="6"/>
      <c r="W2942" s="6"/>
      <c r="X2942" s="4"/>
      <c r="Y2942" s="4"/>
      <c r="Z2942" s="4"/>
      <c r="AA2942" s="4"/>
    </row>
    <row r="2943" spans="1:27" x14ac:dyDescent="0.2">
      <c r="A2943" s="5">
        <v>2015</v>
      </c>
      <c r="B2943" s="5" t="s">
        <v>31</v>
      </c>
      <c r="C2943" s="5">
        <v>3</v>
      </c>
      <c r="D2943" s="5">
        <v>240</v>
      </c>
      <c r="E2943" s="5">
        <v>0.65</v>
      </c>
      <c r="G2943" s="5">
        <f t="shared" si="1569"/>
        <v>0.65</v>
      </c>
      <c r="H2943" s="6">
        <f t="shared" si="1563"/>
        <v>0.33183072403542191</v>
      </c>
      <c r="I2943" s="6">
        <f t="shared" si="1562"/>
        <v>1.382628016814258E-3</v>
      </c>
      <c r="J2943" s="6">
        <f t="shared" si="1575"/>
        <v>2.6555114601080603</v>
      </c>
      <c r="K2943" s="6">
        <f t="shared" si="1576"/>
        <v>9.1523061445633918</v>
      </c>
      <c r="L2943" s="6">
        <f t="shared" si="1577"/>
        <v>12.074548863195329</v>
      </c>
      <c r="M2943" s="6">
        <f t="shared" si="1570"/>
        <v>23.882366467866781</v>
      </c>
      <c r="N2943" s="6">
        <f t="shared" si="1578"/>
        <v>14.905318718445832</v>
      </c>
      <c r="O2943" s="6">
        <f t="shared" si="1564"/>
        <v>5.2003766093782844E-3</v>
      </c>
      <c r="P2943" s="6">
        <f t="shared" si="1565"/>
        <v>1.8304612289126783E-2</v>
      </c>
      <c r="Q2943" s="6">
        <f t="shared" si="1566"/>
        <v>2.3142885321124382E-2</v>
      </c>
      <c r="R2943" s="6">
        <f t="shared" si="1567"/>
        <v>4.6647874219629445E-2</v>
      </c>
      <c r="S2943" s="6">
        <f t="shared" si="1568"/>
        <v>2.9189582490289752E-2</v>
      </c>
      <c r="T2943" s="6"/>
      <c r="U2943" s="6"/>
      <c r="V2943" s="6"/>
      <c r="W2943" s="6"/>
      <c r="X2943" s="4"/>
      <c r="Y2943" s="4"/>
      <c r="Z2943" s="4"/>
      <c r="AA2943" s="4"/>
    </row>
    <row r="2944" spans="1:27" x14ac:dyDescent="0.2">
      <c r="A2944" s="5">
        <v>2015</v>
      </c>
      <c r="B2944" s="5" t="s">
        <v>31</v>
      </c>
      <c r="C2944" s="5">
        <v>3</v>
      </c>
      <c r="D2944" s="5">
        <v>240</v>
      </c>
      <c r="E2944" s="5">
        <v>0.65</v>
      </c>
      <c r="G2944" s="5">
        <f t="shared" si="1569"/>
        <v>0.65</v>
      </c>
      <c r="H2944" s="6">
        <f t="shared" si="1563"/>
        <v>0.33183072403542191</v>
      </c>
      <c r="I2944" s="6">
        <f t="shared" si="1562"/>
        <v>1.382628016814258E-3</v>
      </c>
      <c r="J2944" s="6">
        <f t="shared" si="1575"/>
        <v>2.6555114601080603</v>
      </c>
      <c r="K2944" s="6">
        <f t="shared" si="1576"/>
        <v>9.1523061445633918</v>
      </c>
      <c r="L2944" s="6">
        <f t="shared" si="1577"/>
        <v>12.074548863195329</v>
      </c>
      <c r="M2944" s="6">
        <f t="shared" si="1570"/>
        <v>23.882366467866781</v>
      </c>
      <c r="N2944" s="6">
        <f t="shared" si="1578"/>
        <v>14.905318718445832</v>
      </c>
      <c r="O2944" s="6">
        <f t="shared" si="1564"/>
        <v>5.2003766093782844E-3</v>
      </c>
      <c r="P2944" s="6">
        <f t="shared" si="1565"/>
        <v>1.8304612289126783E-2</v>
      </c>
      <c r="Q2944" s="6">
        <f t="shared" si="1566"/>
        <v>2.3142885321124382E-2</v>
      </c>
      <c r="R2944" s="6">
        <f t="shared" si="1567"/>
        <v>4.6647874219629445E-2</v>
      </c>
      <c r="S2944" s="6">
        <f t="shared" si="1568"/>
        <v>2.9189582490289752E-2</v>
      </c>
      <c r="T2944" s="6"/>
      <c r="U2944" s="6"/>
      <c r="V2944" s="6"/>
      <c r="W2944" s="6"/>
      <c r="X2944" s="4"/>
      <c r="Y2944" s="4"/>
      <c r="Z2944" s="4"/>
      <c r="AA2944" s="4"/>
    </row>
    <row r="2945" spans="1:27" x14ac:dyDescent="0.2">
      <c r="A2945" s="5">
        <v>2015</v>
      </c>
      <c r="B2945" s="5" t="s">
        <v>31</v>
      </c>
      <c r="C2945" s="5">
        <v>3</v>
      </c>
      <c r="D2945" s="5">
        <v>240</v>
      </c>
      <c r="E2945" s="5">
        <v>0.74</v>
      </c>
      <c r="G2945" s="5">
        <f t="shared" si="1569"/>
        <v>0.74</v>
      </c>
      <c r="H2945" s="6">
        <f t="shared" si="1563"/>
        <v>0.43008403427644265</v>
      </c>
      <c r="I2945" s="6">
        <f t="shared" si="1562"/>
        <v>1.7920168094851777E-3</v>
      </c>
      <c r="J2945" s="6">
        <f t="shared" si="1575"/>
        <v>3.7010349773872471</v>
      </c>
      <c r="K2945" s="6">
        <f t="shared" si="1576"/>
        <v>12.063925656674162</v>
      </c>
      <c r="L2945" s="6">
        <f t="shared" si="1577"/>
        <v>14.572448857528423</v>
      </c>
      <c r="M2945" s="6">
        <f t="shared" si="1570"/>
        <v>30.337409491589831</v>
      </c>
      <c r="N2945" s="6">
        <f t="shared" si="1578"/>
        <v>19.981163223154084</v>
      </c>
      <c r="O2945" s="6">
        <f t="shared" si="1564"/>
        <v>7.2478601640500245E-3</v>
      </c>
      <c r="P2945" s="6">
        <f t="shared" si="1565"/>
        <v>2.4127851313348322E-2</v>
      </c>
      <c r="Q2945" s="6">
        <f t="shared" si="1566"/>
        <v>2.7930526976929479E-2</v>
      </c>
      <c r="R2945" s="6">
        <f t="shared" si="1567"/>
        <v>5.9306238454327823E-2</v>
      </c>
      <c r="S2945" s="6">
        <f t="shared" si="1568"/>
        <v>3.9129777978676748E-2</v>
      </c>
      <c r="T2945" s="6"/>
      <c r="U2945" s="6"/>
      <c r="V2945" s="6"/>
      <c r="W2945" s="6"/>
      <c r="X2945" s="4"/>
      <c r="Y2945" s="4"/>
      <c r="Z2945" s="4"/>
      <c r="AA2945" s="4"/>
    </row>
    <row r="2946" spans="1:27" x14ac:dyDescent="0.2">
      <c r="A2946" s="5">
        <v>2015</v>
      </c>
      <c r="B2946" s="5" t="s">
        <v>31</v>
      </c>
      <c r="C2946" s="5">
        <v>3</v>
      </c>
      <c r="D2946" s="5">
        <v>240</v>
      </c>
      <c r="E2946" s="5">
        <v>0.75</v>
      </c>
      <c r="G2946" s="5">
        <f t="shared" si="1569"/>
        <v>0.75</v>
      </c>
      <c r="H2946" s="6">
        <f t="shared" si="1563"/>
        <v>0.44178646691106466</v>
      </c>
      <c r="I2946" s="6">
        <f t="shared" si="1562"/>
        <v>1.8407769454627694E-3</v>
      </c>
      <c r="J2946" s="6">
        <f t="shared" si="1575"/>
        <v>3.8304237478708854</v>
      </c>
      <c r="K2946" s="6">
        <f t="shared" si="1576"/>
        <v>12.413823898127664</v>
      </c>
      <c r="L2946" s="6">
        <f t="shared" si="1577"/>
        <v>14.858856145061944</v>
      </c>
      <c r="M2946" s="6">
        <f t="shared" si="1570"/>
        <v>31.103103791060491</v>
      </c>
      <c r="N2946" s="6">
        <f t="shared" si="1578"/>
        <v>20.596600066395368</v>
      </c>
      <c r="O2946" s="6">
        <f t="shared" si="1564"/>
        <v>7.5012465062471497E-3</v>
      </c>
      <c r="P2946" s="6">
        <f t="shared" si="1565"/>
        <v>2.4827647796255327E-2</v>
      </c>
      <c r="Q2946" s="6">
        <f t="shared" si="1566"/>
        <v>2.8479474278035394E-2</v>
      </c>
      <c r="R2946" s="6">
        <f t="shared" si="1567"/>
        <v>6.0808368580537869E-2</v>
      </c>
      <c r="S2946" s="6">
        <f t="shared" si="1568"/>
        <v>4.0335008463357594E-2</v>
      </c>
      <c r="T2946" s="6"/>
      <c r="U2946" s="6"/>
      <c r="V2946" s="6"/>
      <c r="W2946" s="6"/>
      <c r="X2946" s="4"/>
      <c r="Y2946" s="4"/>
      <c r="Z2946" s="4"/>
      <c r="AA2946" s="4"/>
    </row>
    <row r="2947" spans="1:27" x14ac:dyDescent="0.2">
      <c r="A2947" s="5">
        <v>2015</v>
      </c>
      <c r="B2947" s="5" t="s">
        <v>31</v>
      </c>
      <c r="C2947" s="5">
        <v>3</v>
      </c>
      <c r="D2947" s="5">
        <v>240</v>
      </c>
      <c r="E2947" s="5">
        <v>0.77</v>
      </c>
      <c r="G2947" s="5">
        <f t="shared" si="1569"/>
        <v>0.77</v>
      </c>
      <c r="H2947" s="6">
        <f t="shared" si="1563"/>
        <v>0.46566257107834708</v>
      </c>
      <c r="I2947" s="6">
        <f t="shared" ref="I2947:I3010" si="1579">H2947/D2947</f>
        <v>1.9402607128264462E-3</v>
      </c>
      <c r="J2947" s="6">
        <f t="shared" si="1575"/>
        <v>4.0973800017981112</v>
      </c>
      <c r="K2947" s="6">
        <f t="shared" si="1576"/>
        <v>13.129564886157878</v>
      </c>
      <c r="L2947" s="6">
        <f t="shared" si="1577"/>
        <v>15.436829155870312</v>
      </c>
      <c r="M2947" s="6">
        <f t="shared" si="1570"/>
        <v>32.663774043826301</v>
      </c>
      <c r="N2947" s="6">
        <f t="shared" si="1578"/>
        <v>21.85879010220831</v>
      </c>
      <c r="O2947" s="6">
        <f t="shared" si="1564"/>
        <v>8.0240358368546347E-3</v>
      </c>
      <c r="P2947" s="6">
        <f t="shared" si="1565"/>
        <v>2.6259129772315756E-2</v>
      </c>
      <c r="Q2947" s="6">
        <f t="shared" si="1566"/>
        <v>2.9587255882084766E-2</v>
      </c>
      <c r="R2947" s="6">
        <f t="shared" si="1567"/>
        <v>6.3870421491255158E-2</v>
      </c>
      <c r="S2947" s="6">
        <f t="shared" si="1568"/>
        <v>4.2806797283491273E-2</v>
      </c>
      <c r="T2947" s="6"/>
      <c r="U2947" s="6"/>
      <c r="V2947" s="6"/>
      <c r="W2947" s="6"/>
      <c r="X2947" s="4"/>
      <c r="Y2947" s="4"/>
      <c r="Z2947" s="4"/>
      <c r="AA2947" s="4"/>
    </row>
    <row r="2948" spans="1:27" x14ac:dyDescent="0.2">
      <c r="A2948" s="5">
        <v>2015</v>
      </c>
      <c r="B2948" s="5" t="s">
        <v>31</v>
      </c>
      <c r="C2948" s="5">
        <v>3</v>
      </c>
      <c r="D2948" s="5">
        <v>240</v>
      </c>
      <c r="E2948" s="5">
        <v>0.78</v>
      </c>
      <c r="G2948" s="5">
        <f t="shared" si="1569"/>
        <v>0.78</v>
      </c>
      <c r="H2948" s="6">
        <f t="shared" si="1563"/>
        <v>0.4778362426110076</v>
      </c>
      <c r="I2948" s="6">
        <f t="shared" si="1579"/>
        <v>1.9909843442125316E-3</v>
      </c>
      <c r="J2948" s="6">
        <f t="shared" si="1575"/>
        <v>4.2349878615403727</v>
      </c>
      <c r="K2948" s="6">
        <f t="shared" si="1576"/>
        <v>13.49542583725513</v>
      </c>
      <c r="L2948" s="6">
        <f t="shared" si="1577"/>
        <v>15.72837010874683</v>
      </c>
      <c r="M2948" s="6">
        <f t="shared" si="1570"/>
        <v>33.458783807542332</v>
      </c>
      <c r="N2948" s="6">
        <f t="shared" si="1578"/>
        <v>22.505614886295742</v>
      </c>
      <c r="O2948" s="6">
        <f t="shared" si="1564"/>
        <v>8.2935178955165622E-3</v>
      </c>
      <c r="P2948" s="6">
        <f t="shared" si="1565"/>
        <v>2.699085167451026E-2</v>
      </c>
      <c r="Q2948" s="6">
        <f t="shared" si="1566"/>
        <v>3.0146042708431426E-2</v>
      </c>
      <c r="R2948" s="6">
        <f t="shared" si="1567"/>
        <v>6.543041227845825E-2</v>
      </c>
      <c r="S2948" s="6">
        <f t="shared" si="1568"/>
        <v>4.407349581899582E-2</v>
      </c>
      <c r="T2948" s="6"/>
      <c r="U2948" s="6"/>
      <c r="V2948" s="6"/>
      <c r="W2948" s="6"/>
      <c r="X2948" s="4"/>
      <c r="Y2948" s="4"/>
      <c r="Z2948" s="4"/>
      <c r="AA2948" s="4"/>
    </row>
    <row r="2949" spans="1:27" x14ac:dyDescent="0.2">
      <c r="A2949" s="5">
        <v>2015</v>
      </c>
      <c r="B2949" s="5" t="s">
        <v>31</v>
      </c>
      <c r="C2949" s="5">
        <v>3</v>
      </c>
      <c r="D2949" s="5">
        <v>240</v>
      </c>
      <c r="E2949" s="5">
        <v>0.78</v>
      </c>
      <c r="G2949" s="5">
        <f t="shared" si="1569"/>
        <v>0.78</v>
      </c>
      <c r="H2949" s="6">
        <f t="shared" si="1563"/>
        <v>0.4778362426110076</v>
      </c>
      <c r="I2949" s="6">
        <f t="shared" si="1579"/>
        <v>1.9909843442125316E-3</v>
      </c>
      <c r="J2949" s="6">
        <f t="shared" si="1575"/>
        <v>4.2349878615403727</v>
      </c>
      <c r="K2949" s="6">
        <f t="shared" si="1576"/>
        <v>13.49542583725513</v>
      </c>
      <c r="L2949" s="6">
        <f t="shared" si="1577"/>
        <v>15.72837010874683</v>
      </c>
      <c r="M2949" s="6">
        <f t="shared" si="1570"/>
        <v>33.458783807542332</v>
      </c>
      <c r="N2949" s="6">
        <f t="shared" si="1578"/>
        <v>22.505614886295742</v>
      </c>
      <c r="O2949" s="6">
        <f t="shared" si="1564"/>
        <v>8.2935178955165622E-3</v>
      </c>
      <c r="P2949" s="6">
        <f t="shared" si="1565"/>
        <v>2.699085167451026E-2</v>
      </c>
      <c r="Q2949" s="6">
        <f t="shared" si="1566"/>
        <v>3.0146042708431426E-2</v>
      </c>
      <c r="R2949" s="6">
        <f t="shared" si="1567"/>
        <v>6.543041227845825E-2</v>
      </c>
      <c r="S2949" s="6">
        <f t="shared" si="1568"/>
        <v>4.407349581899582E-2</v>
      </c>
      <c r="T2949" s="6"/>
      <c r="U2949" s="6"/>
      <c r="V2949" s="6"/>
      <c r="W2949" s="6"/>
      <c r="X2949" s="4"/>
      <c r="Y2949" s="4"/>
      <c r="Z2949" s="4"/>
      <c r="AA2949" s="4"/>
    </row>
    <row r="2950" spans="1:27" x14ac:dyDescent="0.2">
      <c r="A2950" s="5">
        <v>2015</v>
      </c>
      <c r="B2950" s="5" t="s">
        <v>31</v>
      </c>
      <c r="C2950" s="5">
        <v>3</v>
      </c>
      <c r="D2950" s="5">
        <v>240</v>
      </c>
      <c r="E2950" s="5">
        <v>0.78</v>
      </c>
      <c r="G2950" s="5">
        <f t="shared" si="1569"/>
        <v>0.78</v>
      </c>
      <c r="H2950" s="6">
        <f t="shared" si="1563"/>
        <v>0.4778362426110076</v>
      </c>
      <c r="I2950" s="6">
        <f t="shared" si="1579"/>
        <v>1.9909843442125316E-3</v>
      </c>
      <c r="J2950" s="6">
        <f t="shared" si="1575"/>
        <v>4.2349878615403727</v>
      </c>
      <c r="K2950" s="6">
        <f t="shared" si="1576"/>
        <v>13.49542583725513</v>
      </c>
      <c r="L2950" s="6">
        <f t="shared" si="1577"/>
        <v>15.72837010874683</v>
      </c>
      <c r="M2950" s="6">
        <f t="shared" si="1570"/>
        <v>33.458783807542332</v>
      </c>
      <c r="N2950" s="6">
        <f t="shared" si="1578"/>
        <v>22.505614886295742</v>
      </c>
      <c r="O2950" s="6">
        <f t="shared" si="1564"/>
        <v>8.2935178955165622E-3</v>
      </c>
      <c r="P2950" s="6">
        <f t="shared" si="1565"/>
        <v>2.699085167451026E-2</v>
      </c>
      <c r="Q2950" s="6">
        <f t="shared" si="1566"/>
        <v>3.0146042708431426E-2</v>
      </c>
      <c r="R2950" s="6">
        <f t="shared" si="1567"/>
        <v>6.543041227845825E-2</v>
      </c>
      <c r="S2950" s="6">
        <f t="shared" si="1568"/>
        <v>4.407349581899582E-2</v>
      </c>
      <c r="T2950" s="6"/>
      <c r="U2950" s="6"/>
      <c r="V2950" s="6"/>
      <c r="W2950" s="6"/>
      <c r="X2950" s="4"/>
      <c r="Y2950" s="4"/>
      <c r="Z2950" s="4"/>
      <c r="AA2950" s="4"/>
    </row>
    <row r="2951" spans="1:27" x14ac:dyDescent="0.2">
      <c r="A2951" s="5">
        <v>2015</v>
      </c>
      <c r="B2951" s="5" t="s">
        <v>31</v>
      </c>
      <c r="C2951" s="5">
        <v>3</v>
      </c>
      <c r="D2951" s="5">
        <v>240</v>
      </c>
      <c r="E2951" s="5">
        <v>0.8</v>
      </c>
      <c r="G2951" s="5">
        <f t="shared" si="1569"/>
        <v>0.8</v>
      </c>
      <c r="H2951" s="6">
        <f t="shared" si="1563"/>
        <v>0.50265482457436694</v>
      </c>
      <c r="I2951" s="6">
        <f t="shared" si="1579"/>
        <v>2.0943951023931957E-3</v>
      </c>
      <c r="J2951" s="6">
        <f t="shared" si="1575"/>
        <v>4.5185631236852295</v>
      </c>
      <c r="K2951" s="6">
        <f t="shared" si="1576"/>
        <v>14.243173398381055</v>
      </c>
      <c r="L2951" s="6">
        <f t="shared" si="1577"/>
        <v>16.316500828738526</v>
      </c>
      <c r="M2951" s="6">
        <f t="shared" si="1570"/>
        <v>35.078237350804812</v>
      </c>
      <c r="N2951" s="6">
        <f t="shared" si="1578"/>
        <v>23.830900398141576</v>
      </c>
      <c r="O2951" s="6">
        <f t="shared" si="1564"/>
        <v>8.8488527838835752E-3</v>
      </c>
      <c r="P2951" s="6">
        <f t="shared" si="1565"/>
        <v>2.8486346796762107E-2</v>
      </c>
      <c r="Q2951" s="6">
        <f t="shared" si="1566"/>
        <v>3.1273293255082178E-2</v>
      </c>
      <c r="R2951" s="6">
        <f t="shared" si="1567"/>
        <v>6.8608492835727869E-2</v>
      </c>
      <c r="S2951" s="6">
        <f t="shared" si="1568"/>
        <v>4.6668846613027254E-2</v>
      </c>
      <c r="T2951" s="6"/>
      <c r="U2951" s="6"/>
      <c r="V2951" s="6"/>
      <c r="W2951" s="6"/>
      <c r="X2951" s="4"/>
      <c r="Y2951" s="4"/>
      <c r="Z2951" s="4"/>
      <c r="AA2951" s="4"/>
    </row>
    <row r="2952" spans="1:27" x14ac:dyDescent="0.2">
      <c r="A2952" s="5">
        <v>2015</v>
      </c>
      <c r="B2952" s="5" t="s">
        <v>31</v>
      </c>
      <c r="C2952" s="5">
        <v>3</v>
      </c>
      <c r="D2952" s="5">
        <v>240</v>
      </c>
      <c r="E2952" s="5">
        <v>0.82</v>
      </c>
      <c r="G2952" s="5">
        <f t="shared" si="1569"/>
        <v>0.82</v>
      </c>
      <c r="H2952" s="6">
        <f t="shared" si="1563"/>
        <v>0.52810172506844411</v>
      </c>
      <c r="I2952" s="6">
        <f t="shared" si="1579"/>
        <v>2.2004238544518504E-3</v>
      </c>
      <c r="J2952" s="6">
        <f t="shared" si="1575"/>
        <v>4.8134165746375936</v>
      </c>
      <c r="K2952" s="6">
        <f t="shared" si="1576"/>
        <v>15.012347017062101</v>
      </c>
      <c r="L2952" s="6">
        <f t="shared" si="1577"/>
        <v>16.91128591722795</v>
      </c>
      <c r="M2952" s="6">
        <f t="shared" si="1570"/>
        <v>36.73704950892764</v>
      </c>
      <c r="N2952" s="6">
        <f t="shared" si="1578"/>
        <v>25.198598529914722</v>
      </c>
      <c r="O2952" s="6">
        <f t="shared" si="1564"/>
        <v>9.4262741253319533E-3</v>
      </c>
      <c r="P2952" s="6">
        <f t="shared" si="1565"/>
        <v>3.0024694034124201E-2</v>
      </c>
      <c r="Q2952" s="6">
        <f t="shared" si="1566"/>
        <v>3.2413298008020237E-2</v>
      </c>
      <c r="R2952" s="6">
        <f t="shared" si="1567"/>
        <v>7.186426616747639E-2</v>
      </c>
      <c r="S2952" s="6">
        <f t="shared" si="1568"/>
        <v>4.9347255454416331E-2</v>
      </c>
      <c r="T2952" s="6"/>
      <c r="U2952" s="6"/>
      <c r="V2952" s="6"/>
      <c r="W2952" s="6"/>
      <c r="X2952" s="4"/>
      <c r="Y2952" s="4"/>
      <c r="Z2952" s="4"/>
      <c r="AA2952" s="4"/>
    </row>
    <row r="2953" spans="1:27" x14ac:dyDescent="0.2">
      <c r="A2953" s="5">
        <v>2015</v>
      </c>
      <c r="B2953" s="5" t="s">
        <v>31</v>
      </c>
      <c r="C2953" s="5">
        <v>3</v>
      </c>
      <c r="D2953" s="5">
        <v>240</v>
      </c>
      <c r="E2953" s="5">
        <v>0.85</v>
      </c>
      <c r="G2953" s="5">
        <f t="shared" si="1569"/>
        <v>0.85</v>
      </c>
      <c r="H2953" s="6">
        <f t="shared" si="1563"/>
        <v>0.56745017305465628</v>
      </c>
      <c r="I2953" s="6">
        <f t="shared" si="1579"/>
        <v>2.3643757210610678E-3</v>
      </c>
      <c r="J2953" s="6">
        <f t="shared" si="1575"/>
        <v>5.2771864277875578</v>
      </c>
      <c r="K2953" s="6">
        <f t="shared" si="1576"/>
        <v>16.206431613608132</v>
      </c>
      <c r="L2953" s="6">
        <f t="shared" si="1577"/>
        <v>17.81574502318502</v>
      </c>
      <c r="M2953" s="6">
        <f t="shared" si="1570"/>
        <v>39.29936306458071</v>
      </c>
      <c r="N2953" s="6">
        <f t="shared" si="1578"/>
        <v>27.330265648604666</v>
      </c>
      <c r="O2953" s="6">
        <f t="shared" si="1564"/>
        <v>1.0334490087750633E-2</v>
      </c>
      <c r="P2953" s="6">
        <f t="shared" si="1565"/>
        <v>3.2412863227216267E-2</v>
      </c>
      <c r="Q2953" s="6">
        <f t="shared" si="1566"/>
        <v>3.4146844627771289E-2</v>
      </c>
      <c r="R2953" s="6">
        <f t="shared" si="1567"/>
        <v>7.6894197942738191E-2</v>
      </c>
      <c r="S2953" s="6">
        <f t="shared" si="1568"/>
        <v>5.3521770228517465E-2</v>
      </c>
      <c r="T2953" s="6"/>
      <c r="U2953" s="6"/>
      <c r="V2953" s="6"/>
      <c r="W2953" s="6"/>
      <c r="X2953" s="4"/>
      <c r="Y2953" s="4"/>
      <c r="Z2953" s="4"/>
      <c r="AA2953" s="4"/>
    </row>
    <row r="2954" spans="1:27" x14ac:dyDescent="0.2">
      <c r="A2954" s="5">
        <v>2015</v>
      </c>
      <c r="B2954" s="5" t="s">
        <v>31</v>
      </c>
      <c r="C2954" s="5">
        <v>3</v>
      </c>
      <c r="D2954" s="5">
        <v>240</v>
      </c>
      <c r="E2954" s="5">
        <v>0.85</v>
      </c>
      <c r="G2954" s="5">
        <f t="shared" si="1569"/>
        <v>0.85</v>
      </c>
      <c r="H2954" s="6">
        <f t="shared" si="1563"/>
        <v>0.56745017305465628</v>
      </c>
      <c r="I2954" s="6">
        <f t="shared" si="1579"/>
        <v>2.3643757210610678E-3</v>
      </c>
      <c r="J2954" s="6">
        <f t="shared" si="1575"/>
        <v>5.2771864277875578</v>
      </c>
      <c r="K2954" s="6">
        <f t="shared" si="1576"/>
        <v>16.206431613608132</v>
      </c>
      <c r="L2954" s="6">
        <f t="shared" si="1577"/>
        <v>17.81574502318502</v>
      </c>
      <c r="M2954" s="6">
        <f t="shared" si="1570"/>
        <v>39.29936306458071</v>
      </c>
      <c r="N2954" s="6">
        <f t="shared" si="1578"/>
        <v>27.330265648604666</v>
      </c>
      <c r="O2954" s="6">
        <f t="shared" si="1564"/>
        <v>1.0334490087750633E-2</v>
      </c>
      <c r="P2954" s="6">
        <f t="shared" si="1565"/>
        <v>3.2412863227216267E-2</v>
      </c>
      <c r="Q2954" s="6">
        <f t="shared" si="1566"/>
        <v>3.4146844627771289E-2</v>
      </c>
      <c r="R2954" s="6">
        <f t="shared" si="1567"/>
        <v>7.6894197942738191E-2</v>
      </c>
      <c r="S2954" s="6">
        <f t="shared" si="1568"/>
        <v>5.3521770228517465E-2</v>
      </c>
      <c r="T2954" s="6"/>
      <c r="U2954" s="6"/>
      <c r="V2954" s="6"/>
      <c r="W2954" s="6"/>
      <c r="X2954" s="4"/>
      <c r="Y2954" s="4"/>
      <c r="Z2954" s="4"/>
      <c r="AA2954" s="4"/>
    </row>
    <row r="2955" spans="1:27" x14ac:dyDescent="0.2">
      <c r="A2955" s="5">
        <v>2015</v>
      </c>
      <c r="B2955" s="5" t="s">
        <v>31</v>
      </c>
      <c r="C2955" s="5">
        <v>3</v>
      </c>
      <c r="D2955" s="5">
        <v>240</v>
      </c>
      <c r="E2955" s="5">
        <v>0.85</v>
      </c>
      <c r="G2955" s="5">
        <f t="shared" si="1569"/>
        <v>0.85</v>
      </c>
      <c r="H2955" s="6">
        <f t="shared" ref="H2955:H3018" si="1580">PI()*(G2955/2)^2</f>
        <v>0.56745017305465628</v>
      </c>
      <c r="I2955" s="6">
        <f t="shared" si="1579"/>
        <v>2.3643757210610678E-3</v>
      </c>
      <c r="J2955" s="6">
        <f t="shared" si="1575"/>
        <v>5.2771864277875578</v>
      </c>
      <c r="K2955" s="6">
        <f t="shared" si="1576"/>
        <v>16.206431613608132</v>
      </c>
      <c r="L2955" s="6">
        <f t="shared" si="1577"/>
        <v>17.81574502318502</v>
      </c>
      <c r="M2955" s="6">
        <f t="shared" si="1570"/>
        <v>39.29936306458071</v>
      </c>
      <c r="N2955" s="6">
        <f t="shared" si="1578"/>
        <v>27.330265648604666</v>
      </c>
      <c r="O2955" s="6">
        <f t="shared" ref="O2955:O3018" si="1581">(J2955*0.47)/D2955</f>
        <v>1.0334490087750633E-2</v>
      </c>
      <c r="P2955" s="6">
        <f t="shared" ref="P2955:P3018" si="1582">(K2955*0.48)/D2955</f>
        <v>3.2412863227216267E-2</v>
      </c>
      <c r="Q2955" s="6">
        <f t="shared" ref="Q2955:Q3018" si="1583">(L2955*0.46)/D2955</f>
        <v>3.4146844627771289E-2</v>
      </c>
      <c r="R2955" s="6">
        <f t="shared" ref="R2955:R3018" si="1584">SUM(O2955:Q2955)</f>
        <v>7.6894197942738191E-2</v>
      </c>
      <c r="S2955" s="6">
        <f t="shared" ref="S2955:S3018" si="1585">(N2955*0.47)/D2955</f>
        <v>5.3521770228517465E-2</v>
      </c>
      <c r="T2955" s="6"/>
      <c r="U2955" s="6"/>
      <c r="V2955" s="6"/>
      <c r="W2955" s="6"/>
      <c r="X2955" s="4"/>
      <c r="Y2955" s="4"/>
      <c r="Z2955" s="4"/>
      <c r="AA2955" s="4"/>
    </row>
    <row r="2956" spans="1:27" x14ac:dyDescent="0.2">
      <c r="A2956" s="5">
        <v>2015</v>
      </c>
      <c r="B2956" s="5" t="s">
        <v>31</v>
      </c>
      <c r="C2956" s="5">
        <v>3</v>
      </c>
      <c r="D2956" s="5">
        <v>240</v>
      </c>
      <c r="E2956" s="5">
        <v>0.85</v>
      </c>
      <c r="G2956" s="5">
        <f t="shared" si="1569"/>
        <v>0.85</v>
      </c>
      <c r="H2956" s="6">
        <f t="shared" si="1580"/>
        <v>0.56745017305465628</v>
      </c>
      <c r="I2956" s="6">
        <f t="shared" si="1579"/>
        <v>2.3643757210610678E-3</v>
      </c>
      <c r="J2956" s="6">
        <f t="shared" si="1575"/>
        <v>5.2771864277875578</v>
      </c>
      <c r="K2956" s="6">
        <f t="shared" si="1576"/>
        <v>16.206431613608132</v>
      </c>
      <c r="L2956" s="6">
        <f t="shared" si="1577"/>
        <v>17.81574502318502</v>
      </c>
      <c r="M2956" s="6">
        <f t="shared" si="1570"/>
        <v>39.29936306458071</v>
      </c>
      <c r="N2956" s="6">
        <f t="shared" si="1578"/>
        <v>27.330265648604666</v>
      </c>
      <c r="O2956" s="6">
        <f t="shared" si="1581"/>
        <v>1.0334490087750633E-2</v>
      </c>
      <c r="P2956" s="6">
        <f t="shared" si="1582"/>
        <v>3.2412863227216267E-2</v>
      </c>
      <c r="Q2956" s="6">
        <f t="shared" si="1583"/>
        <v>3.4146844627771289E-2</v>
      </c>
      <c r="R2956" s="6">
        <f t="shared" si="1584"/>
        <v>7.6894197942738191E-2</v>
      </c>
      <c r="S2956" s="6">
        <f t="shared" si="1585"/>
        <v>5.3521770228517465E-2</v>
      </c>
      <c r="T2956" s="6"/>
      <c r="U2956" s="6"/>
      <c r="V2956" s="6"/>
      <c r="W2956" s="6"/>
      <c r="X2956" s="4"/>
      <c r="Y2956" s="4"/>
      <c r="Z2956" s="4"/>
      <c r="AA2956" s="4"/>
    </row>
    <row r="2957" spans="1:27" x14ac:dyDescent="0.2">
      <c r="A2957" s="5">
        <v>2015</v>
      </c>
      <c r="B2957" s="5" t="s">
        <v>31</v>
      </c>
      <c r="C2957" s="5">
        <v>3</v>
      </c>
      <c r="D2957" s="5">
        <v>240</v>
      </c>
      <c r="E2957" s="5">
        <v>0.87</v>
      </c>
      <c r="G2957" s="5">
        <f t="shared" si="1569"/>
        <v>0.87</v>
      </c>
      <c r="H2957" s="6">
        <f t="shared" si="1580"/>
        <v>0.59446786987552858</v>
      </c>
      <c r="I2957" s="6">
        <f t="shared" si="1579"/>
        <v>2.4769494578147024E-3</v>
      </c>
      <c r="J2957" s="6">
        <f t="shared" si="1575"/>
        <v>5.600918764124021</v>
      </c>
      <c r="K2957" s="6">
        <f t="shared" si="1576"/>
        <v>17.029468644538145</v>
      </c>
      <c r="L2957" s="6">
        <f t="shared" si="1577"/>
        <v>18.426780498190087</v>
      </c>
      <c r="M2957" s="6">
        <f t="shared" si="1570"/>
        <v>41.057167906852257</v>
      </c>
      <c r="N2957" s="6">
        <f t="shared" si="1578"/>
        <v>28.805179894596115</v>
      </c>
      <c r="O2957" s="6">
        <f t="shared" si="1581"/>
        <v>1.0968465913076207E-2</v>
      </c>
      <c r="P2957" s="6">
        <f t="shared" si="1582"/>
        <v>3.4058937289076288E-2</v>
      </c>
      <c r="Q2957" s="6">
        <f t="shared" si="1583"/>
        <v>3.5317995954864331E-2</v>
      </c>
      <c r="R2957" s="6">
        <f t="shared" si="1584"/>
        <v>8.0345399157016828E-2</v>
      </c>
      <c r="S2957" s="6">
        <f t="shared" si="1585"/>
        <v>5.6410143960250722E-2</v>
      </c>
      <c r="T2957" s="6"/>
      <c r="U2957" s="6"/>
      <c r="V2957" s="6"/>
      <c r="W2957" s="6"/>
      <c r="X2957" s="4"/>
      <c r="Y2957" s="4"/>
      <c r="Z2957" s="4"/>
      <c r="AA2957" s="4"/>
    </row>
    <row r="2958" spans="1:27" x14ac:dyDescent="0.2">
      <c r="A2958" s="5">
        <v>2015</v>
      </c>
      <c r="B2958" s="5" t="s">
        <v>31</v>
      </c>
      <c r="C2958" s="5">
        <v>3</v>
      </c>
      <c r="D2958" s="5">
        <v>240</v>
      </c>
      <c r="E2958" s="5">
        <v>0.9</v>
      </c>
      <c r="G2958" s="5">
        <f t="shared" si="1569"/>
        <v>0.9</v>
      </c>
      <c r="H2958" s="6">
        <f t="shared" si="1580"/>
        <v>0.63617251235193317</v>
      </c>
      <c r="I2958" s="6">
        <f t="shared" si="1579"/>
        <v>2.6507188014663883E-3</v>
      </c>
      <c r="J2958" s="6">
        <f t="shared" si="1575"/>
        <v>6.1087283261541891</v>
      </c>
      <c r="K2958" s="6">
        <f t="shared" si="1576"/>
        <v>18.304658643159843</v>
      </c>
      <c r="L2958" s="6">
        <f t="shared" si="1577"/>
        <v>19.355223246023218</v>
      </c>
      <c r="M2958" s="6">
        <f t="shared" si="1570"/>
        <v>43.768610215337247</v>
      </c>
      <c r="N2958" s="6">
        <f t="shared" si="1578"/>
        <v>31.098908907442699</v>
      </c>
      <c r="O2958" s="6">
        <f t="shared" si="1581"/>
        <v>1.1962926305385287E-2</v>
      </c>
      <c r="P2958" s="6">
        <f t="shared" si="1582"/>
        <v>3.6609317286319686E-2</v>
      </c>
      <c r="Q2958" s="6">
        <f t="shared" si="1583"/>
        <v>3.7097511221544505E-2</v>
      </c>
      <c r="R2958" s="6">
        <f t="shared" si="1584"/>
        <v>8.5669754813249482E-2</v>
      </c>
      <c r="S2958" s="6">
        <f t="shared" si="1585"/>
        <v>6.0902029943741949E-2</v>
      </c>
      <c r="T2958" s="6"/>
      <c r="U2958" s="6"/>
      <c r="V2958" s="6"/>
      <c r="W2958" s="6"/>
      <c r="X2958" s="4"/>
      <c r="Y2958" s="4"/>
      <c r="Z2958" s="4"/>
      <c r="AA2958" s="4"/>
    </row>
    <row r="2959" spans="1:27" x14ac:dyDescent="0.2">
      <c r="A2959" s="5">
        <v>2015</v>
      </c>
      <c r="B2959" s="5" t="s">
        <v>31</v>
      </c>
      <c r="C2959" s="5">
        <v>3</v>
      </c>
      <c r="D2959" s="5">
        <v>240</v>
      </c>
      <c r="E2959" s="5">
        <v>0.9</v>
      </c>
      <c r="G2959" s="5">
        <f t="shared" si="1569"/>
        <v>0.9</v>
      </c>
      <c r="H2959" s="6">
        <f t="shared" si="1580"/>
        <v>0.63617251235193317</v>
      </c>
      <c r="I2959" s="6">
        <f t="shared" si="1579"/>
        <v>2.6507188014663883E-3</v>
      </c>
      <c r="J2959" s="6">
        <f t="shared" si="1575"/>
        <v>6.1087283261541891</v>
      </c>
      <c r="K2959" s="6">
        <f t="shared" si="1576"/>
        <v>18.304658643159843</v>
      </c>
      <c r="L2959" s="6">
        <f t="shared" si="1577"/>
        <v>19.355223246023218</v>
      </c>
      <c r="M2959" s="6">
        <f t="shared" si="1570"/>
        <v>43.768610215337247</v>
      </c>
      <c r="N2959" s="6">
        <f t="shared" si="1578"/>
        <v>31.098908907442699</v>
      </c>
      <c r="O2959" s="6">
        <f t="shared" si="1581"/>
        <v>1.1962926305385287E-2</v>
      </c>
      <c r="P2959" s="6">
        <f t="shared" si="1582"/>
        <v>3.6609317286319686E-2</v>
      </c>
      <c r="Q2959" s="6">
        <f t="shared" si="1583"/>
        <v>3.7097511221544505E-2</v>
      </c>
      <c r="R2959" s="6">
        <f t="shared" si="1584"/>
        <v>8.5669754813249482E-2</v>
      </c>
      <c r="S2959" s="6">
        <f t="shared" si="1585"/>
        <v>6.0902029943741949E-2</v>
      </c>
      <c r="T2959" s="6"/>
      <c r="U2959" s="6"/>
      <c r="V2959" s="6"/>
      <c r="W2959" s="6"/>
      <c r="X2959" s="4"/>
      <c r="Y2959" s="4"/>
      <c r="Z2959" s="4"/>
      <c r="AA2959" s="4"/>
    </row>
    <row r="2960" spans="1:27" x14ac:dyDescent="0.2">
      <c r="A2960" s="5">
        <v>2015</v>
      </c>
      <c r="B2960" s="5" t="s">
        <v>31</v>
      </c>
      <c r="C2960" s="5">
        <v>3</v>
      </c>
      <c r="D2960" s="5">
        <v>240</v>
      </c>
      <c r="E2960" s="5">
        <v>0.91</v>
      </c>
      <c r="G2960" s="5">
        <f t="shared" si="1569"/>
        <v>0.91</v>
      </c>
      <c r="H2960" s="6">
        <f t="shared" si="1580"/>
        <v>0.65038821910942701</v>
      </c>
      <c r="I2960" s="6">
        <f t="shared" si="1579"/>
        <v>2.7099509129559457E-3</v>
      </c>
      <c r="J2960" s="6">
        <f t="shared" si="1575"/>
        <v>6.2839967438839279</v>
      </c>
      <c r="K2960" s="6">
        <f t="shared" si="1576"/>
        <v>18.740589801708321</v>
      </c>
      <c r="L2960" s="6">
        <f t="shared" si="1577"/>
        <v>19.667835402455626</v>
      </c>
      <c r="M2960" s="6">
        <f t="shared" si="1570"/>
        <v>44.69242194804788</v>
      </c>
      <c r="N2960" s="6">
        <f t="shared" si="1578"/>
        <v>31.885308814806244</v>
      </c>
      <c r="O2960" s="6">
        <f t="shared" si="1581"/>
        <v>1.2306160290106026E-2</v>
      </c>
      <c r="P2960" s="6">
        <f t="shared" si="1582"/>
        <v>3.7481179603416646E-2</v>
      </c>
      <c r="Q2960" s="6">
        <f t="shared" si="1583"/>
        <v>3.7696684521373286E-2</v>
      </c>
      <c r="R2960" s="6">
        <f t="shared" si="1584"/>
        <v>8.7484024414895958E-2</v>
      </c>
      <c r="S2960" s="6">
        <f t="shared" si="1585"/>
        <v>6.2442063095662227E-2</v>
      </c>
      <c r="T2960" s="6"/>
      <c r="U2960" s="6"/>
      <c r="V2960" s="6"/>
      <c r="W2960" s="6"/>
      <c r="X2960" s="4"/>
      <c r="Y2960" s="4"/>
      <c r="Z2960" s="4"/>
      <c r="AA2960" s="4"/>
    </row>
    <row r="2961" spans="1:27" x14ac:dyDescent="0.2">
      <c r="A2961" s="5">
        <v>2015</v>
      </c>
      <c r="B2961" s="5" t="s">
        <v>31</v>
      </c>
      <c r="C2961" s="5">
        <v>3</v>
      </c>
      <c r="D2961" s="5">
        <v>240</v>
      </c>
      <c r="E2961" s="5">
        <v>0.91</v>
      </c>
      <c r="G2961" s="5">
        <f t="shared" si="1569"/>
        <v>0.91</v>
      </c>
      <c r="H2961" s="6">
        <f t="shared" si="1580"/>
        <v>0.65038821910942701</v>
      </c>
      <c r="I2961" s="6">
        <f t="shared" si="1579"/>
        <v>2.7099509129559457E-3</v>
      </c>
      <c r="J2961" s="6">
        <f t="shared" si="1575"/>
        <v>6.2839967438839279</v>
      </c>
      <c r="K2961" s="6">
        <f t="shared" si="1576"/>
        <v>18.740589801708321</v>
      </c>
      <c r="L2961" s="6">
        <f t="shared" si="1577"/>
        <v>19.667835402455626</v>
      </c>
      <c r="M2961" s="6">
        <f t="shared" si="1570"/>
        <v>44.69242194804788</v>
      </c>
      <c r="N2961" s="6">
        <f t="shared" si="1578"/>
        <v>31.885308814806244</v>
      </c>
      <c r="O2961" s="6">
        <f t="shared" si="1581"/>
        <v>1.2306160290106026E-2</v>
      </c>
      <c r="P2961" s="6">
        <f t="shared" si="1582"/>
        <v>3.7481179603416646E-2</v>
      </c>
      <c r="Q2961" s="6">
        <f t="shared" si="1583"/>
        <v>3.7696684521373286E-2</v>
      </c>
      <c r="R2961" s="6">
        <f t="shared" si="1584"/>
        <v>8.7484024414895958E-2</v>
      </c>
      <c r="S2961" s="6">
        <f t="shared" si="1585"/>
        <v>6.2442063095662227E-2</v>
      </c>
      <c r="T2961" s="6"/>
      <c r="U2961" s="6"/>
      <c r="V2961" s="6"/>
      <c r="W2961" s="6"/>
      <c r="X2961" s="4"/>
      <c r="Y2961" s="4"/>
      <c r="Z2961" s="4"/>
      <c r="AA2961" s="4"/>
    </row>
    <row r="2962" spans="1:27" x14ac:dyDescent="0.2">
      <c r="A2962" s="5">
        <v>2015</v>
      </c>
      <c r="B2962" s="5" t="s">
        <v>31</v>
      </c>
      <c r="C2962" s="5">
        <v>3</v>
      </c>
      <c r="D2962" s="5">
        <v>240</v>
      </c>
      <c r="E2962" s="5">
        <v>0.91</v>
      </c>
      <c r="G2962" s="5">
        <f t="shared" si="1569"/>
        <v>0.91</v>
      </c>
      <c r="H2962" s="6">
        <f t="shared" si="1580"/>
        <v>0.65038821910942701</v>
      </c>
      <c r="I2962" s="6">
        <f t="shared" si="1579"/>
        <v>2.7099509129559457E-3</v>
      </c>
      <c r="J2962" s="6">
        <f t="shared" si="1575"/>
        <v>6.2839967438839279</v>
      </c>
      <c r="K2962" s="6">
        <f t="shared" si="1576"/>
        <v>18.740589801708321</v>
      </c>
      <c r="L2962" s="6">
        <f t="shared" si="1577"/>
        <v>19.667835402455626</v>
      </c>
      <c r="M2962" s="6">
        <f t="shared" si="1570"/>
        <v>44.69242194804788</v>
      </c>
      <c r="N2962" s="6">
        <f t="shared" si="1578"/>
        <v>31.885308814806244</v>
      </c>
      <c r="O2962" s="6">
        <f t="shared" si="1581"/>
        <v>1.2306160290106026E-2</v>
      </c>
      <c r="P2962" s="6">
        <f t="shared" si="1582"/>
        <v>3.7481179603416646E-2</v>
      </c>
      <c r="Q2962" s="6">
        <f t="shared" si="1583"/>
        <v>3.7696684521373286E-2</v>
      </c>
      <c r="R2962" s="6">
        <f t="shared" si="1584"/>
        <v>8.7484024414895958E-2</v>
      </c>
      <c r="S2962" s="6">
        <f t="shared" si="1585"/>
        <v>6.2442063095662227E-2</v>
      </c>
      <c r="T2962" s="6"/>
      <c r="U2962" s="6"/>
      <c r="V2962" s="6"/>
      <c r="W2962" s="6"/>
      <c r="X2962" s="4"/>
      <c r="Y2962" s="4"/>
      <c r="Z2962" s="4"/>
      <c r="AA2962" s="4"/>
    </row>
    <row r="2963" spans="1:27" x14ac:dyDescent="0.2">
      <c r="A2963" s="5">
        <v>2015</v>
      </c>
      <c r="B2963" s="5" t="s">
        <v>31</v>
      </c>
      <c r="C2963" s="5">
        <v>3</v>
      </c>
      <c r="D2963" s="5">
        <v>240</v>
      </c>
      <c r="E2963" s="5">
        <v>0.94</v>
      </c>
      <c r="G2963" s="5">
        <f t="shared" si="1569"/>
        <v>0.94</v>
      </c>
      <c r="H2963" s="6">
        <f t="shared" si="1580"/>
        <v>0.69397781717798523</v>
      </c>
      <c r="I2963" s="6">
        <f t="shared" si="1579"/>
        <v>2.8915742382416053E-3</v>
      </c>
      <c r="J2963" s="6">
        <f t="shared" si="1575"/>
        <v>6.8280594259085161</v>
      </c>
      <c r="K2963" s="6">
        <f t="shared" si="1576"/>
        <v>20.08109623170709</v>
      </c>
      <c r="L2963" s="6">
        <f t="shared" si="1577"/>
        <v>20.61493329818499</v>
      </c>
      <c r="M2963" s="6">
        <f t="shared" si="1570"/>
        <v>47.524088955800593</v>
      </c>
      <c r="N2963" s="6">
        <f t="shared" si="1578"/>
        <v>34.310419659197997</v>
      </c>
      <c r="O2963" s="6">
        <f t="shared" si="1581"/>
        <v>1.337161637573751E-2</v>
      </c>
      <c r="P2963" s="6">
        <f t="shared" si="1582"/>
        <v>4.0162192463414174E-2</v>
      </c>
      <c r="Q2963" s="6">
        <f t="shared" si="1583"/>
        <v>3.9511955488187894E-2</v>
      </c>
      <c r="R2963" s="6">
        <f t="shared" si="1584"/>
        <v>9.3045764327339575E-2</v>
      </c>
      <c r="S2963" s="6">
        <f t="shared" si="1585"/>
        <v>6.7191238499262743E-2</v>
      </c>
      <c r="T2963" s="6"/>
      <c r="U2963" s="6"/>
      <c r="V2963" s="6"/>
      <c r="W2963" s="6"/>
      <c r="X2963" s="4"/>
      <c r="Y2963" s="4"/>
      <c r="Z2963" s="4"/>
      <c r="AA2963" s="4"/>
    </row>
    <row r="2964" spans="1:27" x14ac:dyDescent="0.2">
      <c r="A2964" s="5">
        <v>2015</v>
      </c>
      <c r="B2964" s="5" t="s">
        <v>31</v>
      </c>
      <c r="C2964" s="5">
        <v>3</v>
      </c>
      <c r="D2964" s="5">
        <v>240</v>
      </c>
      <c r="E2964" s="5">
        <v>0.96</v>
      </c>
      <c r="G2964" s="5">
        <f t="shared" si="1569"/>
        <v>0.96</v>
      </c>
      <c r="H2964" s="6">
        <f t="shared" si="1580"/>
        <v>0.7238229473870883</v>
      </c>
      <c r="I2964" s="6">
        <f t="shared" si="1579"/>
        <v>3.0159289474462011E-3</v>
      </c>
      <c r="J2964" s="6">
        <f t="shared" si="1575"/>
        <v>7.206167349634482</v>
      </c>
      <c r="K2964" s="6">
        <f t="shared" si="1576"/>
        <v>21.002104524136449</v>
      </c>
      <c r="L2964" s="6">
        <f t="shared" si="1577"/>
        <v>21.25395878733978</v>
      </c>
      <c r="M2964" s="6">
        <f t="shared" si="1570"/>
        <v>49.462230661110709</v>
      </c>
      <c r="N2964" s="6">
        <f t="shared" si="1578"/>
        <v>35.982395068850217</v>
      </c>
      <c r="O2964" s="6">
        <f t="shared" si="1581"/>
        <v>1.4112077726367526E-2</v>
      </c>
      <c r="P2964" s="6">
        <f t="shared" si="1582"/>
        <v>4.2004209048272893E-2</v>
      </c>
      <c r="Q2964" s="6">
        <f t="shared" si="1583"/>
        <v>4.0736754342401246E-2</v>
      </c>
      <c r="R2964" s="6">
        <f t="shared" si="1584"/>
        <v>9.6853041117041669E-2</v>
      </c>
      <c r="S2964" s="6">
        <f t="shared" si="1585"/>
        <v>7.0465523676498346E-2</v>
      </c>
      <c r="T2964" s="6"/>
      <c r="U2964" s="6"/>
      <c r="V2964" s="6"/>
      <c r="W2964" s="6"/>
      <c r="X2964" s="4"/>
      <c r="Y2964" s="4"/>
      <c r="Z2964" s="4"/>
      <c r="AA2964" s="4"/>
    </row>
    <row r="2965" spans="1:27" x14ac:dyDescent="0.2">
      <c r="A2965" s="5">
        <v>2015</v>
      </c>
      <c r="B2965" s="5" t="s">
        <v>31</v>
      </c>
      <c r="C2965" s="5">
        <v>3</v>
      </c>
      <c r="D2965" s="5">
        <v>240</v>
      </c>
      <c r="E2965" s="5">
        <v>1.1000000000000001</v>
      </c>
      <c r="G2965" s="5">
        <f t="shared" si="1569"/>
        <v>1.1000000000000001</v>
      </c>
      <c r="H2965" s="6">
        <f t="shared" si="1580"/>
        <v>0.9503317777109126</v>
      </c>
      <c r="I2965" s="6">
        <f t="shared" si="1579"/>
        <v>3.959715740462136E-3</v>
      </c>
      <c r="J2965" s="6">
        <f t="shared" si="1575"/>
        <v>10.210693995266919</v>
      </c>
      <c r="K2965" s="6">
        <f t="shared" si="1576"/>
        <v>28.066710082141263</v>
      </c>
      <c r="L2965" s="6">
        <f t="shared" si="1577"/>
        <v>25.892020350646039</v>
      </c>
      <c r="M2965" s="6">
        <f t="shared" si="1570"/>
        <v>64.169424428054214</v>
      </c>
      <c r="N2965" s="6">
        <f t="shared" si="1578"/>
        <v>48.944573604707848</v>
      </c>
      <c r="O2965" s="6">
        <f t="shared" si="1581"/>
        <v>1.9995942407397715E-2</v>
      </c>
      <c r="P2965" s="6">
        <f t="shared" si="1582"/>
        <v>5.6133420164282528E-2</v>
      </c>
      <c r="Q2965" s="6">
        <f t="shared" si="1583"/>
        <v>4.9626372338738241E-2</v>
      </c>
      <c r="R2965" s="6">
        <f t="shared" si="1584"/>
        <v>0.12575573491041847</v>
      </c>
      <c r="S2965" s="6">
        <f t="shared" si="1585"/>
        <v>9.5849789975886196E-2</v>
      </c>
      <c r="T2965" s="6"/>
      <c r="U2965" s="6"/>
      <c r="V2965" s="6"/>
      <c r="W2965" s="6"/>
      <c r="X2965" s="4"/>
      <c r="Y2965" s="4"/>
      <c r="Z2965" s="4"/>
      <c r="AA2965" s="4"/>
    </row>
    <row r="2966" spans="1:27" x14ac:dyDescent="0.2">
      <c r="A2966" s="5">
        <v>2015</v>
      </c>
      <c r="B2966" s="5" t="s">
        <v>31</v>
      </c>
      <c r="C2966" s="5">
        <v>3</v>
      </c>
      <c r="D2966" s="5">
        <v>240</v>
      </c>
      <c r="E2966" s="5">
        <v>1.2</v>
      </c>
      <c r="G2966" s="5">
        <f t="shared" si="1569"/>
        <v>1.2</v>
      </c>
      <c r="H2966" s="6">
        <f t="shared" si="1580"/>
        <v>1.1309733552923256</v>
      </c>
      <c r="I2966" s="6">
        <f t="shared" si="1579"/>
        <v>4.7123889803846897E-3</v>
      </c>
      <c r="J2966" s="6">
        <f t="shared" si="1575"/>
        <v>12.758334279959879</v>
      </c>
      <c r="K2966" s="6">
        <f t="shared" si="1576"/>
        <v>33.781672187088354</v>
      </c>
      <c r="L2966" s="6">
        <f t="shared" si="1577"/>
        <v>29.373747207511173</v>
      </c>
      <c r="M2966" s="6">
        <f t="shared" si="1570"/>
        <v>75.913753674559402</v>
      </c>
      <c r="N2966" s="6">
        <f t="shared" si="1578"/>
        <v>59.580850311789149</v>
      </c>
      <c r="O2966" s="6">
        <f t="shared" si="1581"/>
        <v>2.4985071298254762E-2</v>
      </c>
      <c r="P2966" s="6">
        <f t="shared" si="1582"/>
        <v>6.7563344374176715E-2</v>
      </c>
      <c r="Q2966" s="6">
        <f t="shared" si="1583"/>
        <v>5.6299682147729749E-2</v>
      </c>
      <c r="R2966" s="6">
        <f t="shared" si="1584"/>
        <v>0.14884809782016123</v>
      </c>
      <c r="S2966" s="6">
        <f t="shared" si="1585"/>
        <v>0.11667916519392042</v>
      </c>
      <c r="T2966" s="6"/>
      <c r="U2966" s="6"/>
      <c r="V2966" s="6"/>
      <c r="W2966" s="6"/>
      <c r="X2966" s="4"/>
      <c r="Y2966" s="4"/>
      <c r="Z2966" s="4"/>
      <c r="AA2966" s="4"/>
    </row>
    <row r="2967" spans="1:27" x14ac:dyDescent="0.2">
      <c r="A2967" s="5">
        <v>2015</v>
      </c>
      <c r="B2967" s="5" t="s">
        <v>31</v>
      </c>
      <c r="C2967" s="5">
        <v>3</v>
      </c>
      <c r="D2967" s="5">
        <v>240</v>
      </c>
      <c r="E2967" s="5">
        <v>1.25</v>
      </c>
      <c r="G2967" s="5">
        <f t="shared" ref="G2967:G3030" si="1586">E2967+F2967</f>
        <v>1.25</v>
      </c>
      <c r="H2967" s="6">
        <f t="shared" si="1580"/>
        <v>1.227184630308513</v>
      </c>
      <c r="I2967" s="6">
        <f t="shared" si="1579"/>
        <v>5.1132692929521375E-3</v>
      </c>
      <c r="J2967" s="6">
        <f t="shared" si="1575"/>
        <v>14.163794606415317</v>
      </c>
      <c r="K2967" s="6">
        <f t="shared" si="1576"/>
        <v>36.850502715894685</v>
      </c>
      <c r="L2967" s="6">
        <f t="shared" si="1577"/>
        <v>31.164923492932136</v>
      </c>
      <c r="M2967" s="6">
        <f t="shared" si="1570"/>
        <v>82.179220815242132</v>
      </c>
      <c r="N2967" s="6">
        <f t="shared" si="1578"/>
        <v>65.339184587479039</v>
      </c>
      <c r="O2967" s="6">
        <f t="shared" si="1581"/>
        <v>2.7737431104229996E-2</v>
      </c>
      <c r="P2967" s="6">
        <f t="shared" si="1582"/>
        <v>7.3701005431789354E-2</v>
      </c>
      <c r="Q2967" s="6">
        <f t="shared" si="1583"/>
        <v>5.9732770028119928E-2</v>
      </c>
      <c r="R2967" s="6">
        <f t="shared" si="1584"/>
        <v>0.16117120656413927</v>
      </c>
      <c r="S2967" s="6">
        <f t="shared" si="1585"/>
        <v>0.12795590315047978</v>
      </c>
      <c r="T2967" s="6"/>
      <c r="U2967" s="6"/>
      <c r="V2967" s="6"/>
      <c r="W2967" s="6"/>
      <c r="X2967" s="4"/>
      <c r="Y2967" s="4"/>
      <c r="Z2967" s="4"/>
      <c r="AA2967" s="4"/>
    </row>
    <row r="2968" spans="1:27" x14ac:dyDescent="0.2">
      <c r="A2968" s="5">
        <v>2015</v>
      </c>
      <c r="B2968" s="5" t="s">
        <v>31</v>
      </c>
      <c r="C2968" s="5">
        <v>3</v>
      </c>
      <c r="D2968" s="5">
        <v>240</v>
      </c>
      <c r="E2968" s="5">
        <v>1.28</v>
      </c>
      <c r="G2968" s="5">
        <f t="shared" si="1586"/>
        <v>1.28</v>
      </c>
      <c r="H2968" s="6">
        <f t="shared" si="1580"/>
        <v>1.2867963509103792</v>
      </c>
      <c r="I2968" s="6">
        <f t="shared" si="1579"/>
        <v>5.3616514621265803E-3</v>
      </c>
      <c r="J2968" s="6">
        <f t="shared" si="1575"/>
        <v>15.050381522180114</v>
      </c>
      <c r="K2968" s="6">
        <f t="shared" si="1576"/>
        <v>38.75987114015188</v>
      </c>
      <c r="L2968" s="6">
        <f t="shared" si="1577"/>
        <v>32.25529381101051</v>
      </c>
      <c r="M2968" s="6">
        <f t="shared" si="1570"/>
        <v>86.065546473342494</v>
      </c>
      <c r="N2968" s="6">
        <f t="shared" si="1578"/>
        <v>68.936878166286689</v>
      </c>
      <c r="O2968" s="6">
        <f t="shared" si="1581"/>
        <v>2.9473663814269389E-2</v>
      </c>
      <c r="P2968" s="6">
        <f t="shared" si="1582"/>
        <v>7.7519742280303755E-2</v>
      </c>
      <c r="Q2968" s="6">
        <f t="shared" si="1583"/>
        <v>6.1822646471103478E-2</v>
      </c>
      <c r="R2968" s="6">
        <f t="shared" si="1584"/>
        <v>0.16881605256567661</v>
      </c>
      <c r="S2968" s="6">
        <f t="shared" si="1585"/>
        <v>0.1350013864089781</v>
      </c>
      <c r="T2968" s="6"/>
      <c r="U2968" s="6"/>
      <c r="V2968" s="6"/>
      <c r="W2968" s="6"/>
      <c r="X2968" s="4"/>
      <c r="Y2968" s="4"/>
      <c r="Z2968" s="4"/>
      <c r="AA2968" s="4"/>
    </row>
    <row r="2969" spans="1:27" x14ac:dyDescent="0.2">
      <c r="A2969" s="5">
        <v>2015</v>
      </c>
      <c r="B2969" s="5" t="s">
        <v>31</v>
      </c>
      <c r="C2969" s="5">
        <v>3</v>
      </c>
      <c r="D2969" s="5">
        <v>240</v>
      </c>
      <c r="E2969" s="5">
        <v>1.28</v>
      </c>
      <c r="G2969" s="5">
        <f t="shared" si="1586"/>
        <v>1.28</v>
      </c>
      <c r="H2969" s="6">
        <f t="shared" si="1580"/>
        <v>1.2867963509103792</v>
      </c>
      <c r="I2969" s="6">
        <f t="shared" si="1579"/>
        <v>5.3616514621265803E-3</v>
      </c>
      <c r="J2969" s="6">
        <f t="shared" si="1575"/>
        <v>15.050381522180114</v>
      </c>
      <c r="K2969" s="6">
        <f t="shared" si="1576"/>
        <v>38.75987114015188</v>
      </c>
      <c r="L2969" s="6">
        <f t="shared" si="1577"/>
        <v>32.25529381101051</v>
      </c>
      <c r="M2969" s="6">
        <f t="shared" si="1570"/>
        <v>86.065546473342494</v>
      </c>
      <c r="N2969" s="6">
        <f t="shared" si="1578"/>
        <v>68.936878166286689</v>
      </c>
      <c r="O2969" s="6">
        <f t="shared" si="1581"/>
        <v>2.9473663814269389E-2</v>
      </c>
      <c r="P2969" s="6">
        <f t="shared" si="1582"/>
        <v>7.7519742280303755E-2</v>
      </c>
      <c r="Q2969" s="6">
        <f t="shared" si="1583"/>
        <v>6.1822646471103478E-2</v>
      </c>
      <c r="R2969" s="6">
        <f t="shared" si="1584"/>
        <v>0.16881605256567661</v>
      </c>
      <c r="S2969" s="6">
        <f t="shared" si="1585"/>
        <v>0.1350013864089781</v>
      </c>
      <c r="T2969" s="6"/>
      <c r="U2969" s="6"/>
      <c r="V2969" s="6"/>
      <c r="W2969" s="6"/>
      <c r="X2969" s="4"/>
      <c r="Y2969" s="4"/>
      <c r="Z2969" s="4"/>
      <c r="AA2969" s="4"/>
    </row>
    <row r="2970" spans="1:27" x14ac:dyDescent="0.2">
      <c r="A2970" s="5">
        <v>2015</v>
      </c>
      <c r="B2970" s="5" t="s">
        <v>31</v>
      </c>
      <c r="C2970" s="5">
        <v>3</v>
      </c>
      <c r="D2970" s="5">
        <v>240</v>
      </c>
      <c r="E2970" s="5">
        <v>1.33</v>
      </c>
      <c r="G2970" s="5">
        <f t="shared" si="1586"/>
        <v>1.33</v>
      </c>
      <c r="H2970" s="6">
        <f t="shared" si="1580"/>
        <v>1.3892908112337463</v>
      </c>
      <c r="I2970" s="6">
        <f t="shared" si="1579"/>
        <v>5.7887117134739433E-3</v>
      </c>
      <c r="J2970" s="6">
        <f t="shared" si="1575"/>
        <v>16.601609256027658</v>
      </c>
      <c r="K2970" s="6">
        <f t="shared" si="1576"/>
        <v>42.056108500664948</v>
      </c>
      <c r="L2970" s="6">
        <f t="shared" si="1577"/>
        <v>34.098197790948404</v>
      </c>
      <c r="M2970" s="6">
        <f t="shared" si="1570"/>
        <v>92.75591554764101</v>
      </c>
      <c r="N2970" s="6">
        <f t="shared" si="1578"/>
        <v>75.172983921335472</v>
      </c>
      <c r="O2970" s="6">
        <f t="shared" si="1581"/>
        <v>3.2511484793054164E-2</v>
      </c>
      <c r="P2970" s="6">
        <f t="shared" si="1582"/>
        <v>8.4112217001329898E-2</v>
      </c>
      <c r="Q2970" s="6">
        <f t="shared" si="1583"/>
        <v>6.5354879099317781E-2</v>
      </c>
      <c r="R2970" s="6">
        <f t="shared" si="1584"/>
        <v>0.18197858089370184</v>
      </c>
      <c r="S2970" s="6">
        <f t="shared" si="1585"/>
        <v>0.14721376017928195</v>
      </c>
      <c r="T2970" s="6"/>
      <c r="U2970" s="6"/>
      <c r="V2970" s="6"/>
      <c r="W2970" s="6"/>
      <c r="X2970" s="4"/>
      <c r="Y2970" s="4"/>
      <c r="Z2970" s="4"/>
      <c r="AA2970" s="4"/>
    </row>
    <row r="2971" spans="1:27" x14ac:dyDescent="0.2">
      <c r="A2971" s="5">
        <v>2015</v>
      </c>
      <c r="B2971" s="5" t="s">
        <v>31</v>
      </c>
      <c r="C2971" s="5">
        <v>3</v>
      </c>
      <c r="D2971" s="5">
        <v>240</v>
      </c>
      <c r="E2971" s="5">
        <v>1.35</v>
      </c>
      <c r="G2971" s="5">
        <f t="shared" si="1586"/>
        <v>1.35</v>
      </c>
      <c r="H2971" s="6">
        <f t="shared" si="1580"/>
        <v>1.4313881527918497</v>
      </c>
      <c r="I2971" s="6">
        <f t="shared" si="1579"/>
        <v>5.964117303299374E-3</v>
      </c>
      <c r="J2971" s="6">
        <f t="shared" si="1575"/>
        <v>17.248226012824023</v>
      </c>
      <c r="K2971" s="6">
        <f t="shared" si="1576"/>
        <v>43.414621200221113</v>
      </c>
      <c r="L2971" s="6">
        <f t="shared" si="1577"/>
        <v>34.844201017184936</v>
      </c>
      <c r="M2971" s="6">
        <f t="shared" si="1570"/>
        <v>95.507048230230083</v>
      </c>
      <c r="N2971" s="6">
        <f t="shared" si="1578"/>
        <v>77.751969313706951</v>
      </c>
      <c r="O2971" s="6">
        <f t="shared" si="1581"/>
        <v>3.3777775941780372E-2</v>
      </c>
      <c r="P2971" s="6">
        <f t="shared" si="1582"/>
        <v>8.6829242400442222E-2</v>
      </c>
      <c r="Q2971" s="6">
        <f t="shared" si="1583"/>
        <v>6.6784718616271124E-2</v>
      </c>
      <c r="R2971" s="6">
        <f t="shared" si="1584"/>
        <v>0.1873917369584937</v>
      </c>
      <c r="S2971" s="6">
        <f t="shared" si="1585"/>
        <v>0.15226427323934277</v>
      </c>
      <c r="T2971" s="6"/>
      <c r="U2971" s="6"/>
      <c r="V2971" s="6"/>
      <c r="W2971" s="6"/>
      <c r="X2971" s="4"/>
      <c r="Y2971" s="4"/>
      <c r="Z2971" s="4"/>
      <c r="AA2971" s="4"/>
    </row>
    <row r="2972" spans="1:27" x14ac:dyDescent="0.2">
      <c r="A2972" s="5">
        <v>2015</v>
      </c>
      <c r="B2972" s="5" t="s">
        <v>31</v>
      </c>
      <c r="C2972" s="5">
        <v>3</v>
      </c>
      <c r="D2972" s="5">
        <v>240</v>
      </c>
      <c r="E2972" s="5">
        <v>1.45</v>
      </c>
      <c r="G2972" s="5">
        <f t="shared" si="1586"/>
        <v>1.45</v>
      </c>
      <c r="H2972" s="6">
        <f t="shared" si="1580"/>
        <v>1.6512996385431351</v>
      </c>
      <c r="I2972" s="6">
        <f t="shared" si="1579"/>
        <v>6.8804151605963964E-3</v>
      </c>
      <c r="J2972" s="6">
        <f t="shared" si="1575"/>
        <v>20.710570997886418</v>
      </c>
      <c r="K2972" s="6">
        <f t="shared" si="1576"/>
        <v>50.552068861750719</v>
      </c>
      <c r="L2972" s="6">
        <f t="shared" si="1577"/>
        <v>38.648278093599778</v>
      </c>
      <c r="M2972" s="6">
        <f t="shared" si="1570"/>
        <v>109.91091795323692</v>
      </c>
      <c r="N2972" s="6">
        <f t="shared" si="1578"/>
        <v>91.379497593844633</v>
      </c>
      <c r="O2972" s="6">
        <f t="shared" si="1581"/>
        <v>4.0558201537527566E-2</v>
      </c>
      <c r="P2972" s="6">
        <f t="shared" si="1582"/>
        <v>0.10110413772350144</v>
      </c>
      <c r="Q2972" s="6">
        <f t="shared" si="1583"/>
        <v>7.4075866346066249E-2</v>
      </c>
      <c r="R2972" s="6">
        <f t="shared" si="1584"/>
        <v>0.21573820560709525</v>
      </c>
      <c r="S2972" s="6">
        <f t="shared" si="1585"/>
        <v>0.17895151612127908</v>
      </c>
      <c r="T2972" s="6"/>
      <c r="U2972" s="6"/>
      <c r="V2972" s="6"/>
      <c r="W2972" s="6"/>
      <c r="X2972" s="4"/>
      <c r="Y2972" s="4"/>
      <c r="Z2972" s="4"/>
      <c r="AA2972" s="4"/>
    </row>
    <row r="2973" spans="1:27" x14ac:dyDescent="0.2">
      <c r="A2973" s="5">
        <v>2015</v>
      </c>
      <c r="B2973" s="5" t="s">
        <v>31</v>
      </c>
      <c r="C2973" s="5">
        <v>3</v>
      </c>
      <c r="D2973" s="5">
        <v>240</v>
      </c>
      <c r="E2973" s="5">
        <v>1.5</v>
      </c>
      <c r="G2973" s="5">
        <f t="shared" si="1586"/>
        <v>1.5</v>
      </c>
      <c r="H2973" s="6">
        <f t="shared" si="1580"/>
        <v>1.7671458676442586</v>
      </c>
      <c r="I2973" s="6">
        <f t="shared" si="1579"/>
        <v>7.3631077818510776E-3</v>
      </c>
      <c r="J2973" s="6">
        <f t="shared" si="1575"/>
        <v>22.588303282667425</v>
      </c>
      <c r="K2973" s="6">
        <f t="shared" si="1576"/>
        <v>54.33747720112455</v>
      </c>
      <c r="L2973" s="6">
        <f t="shared" si="1577"/>
        <v>40.595591326954086</v>
      </c>
      <c r="M2973" s="6">
        <f t="shared" si="1570"/>
        <v>117.52137181074607</v>
      </c>
      <c r="N2973" s="6">
        <f t="shared" si="1578"/>
        <v>98.655959868245048</v>
      </c>
      <c r="O2973" s="6">
        <f t="shared" si="1581"/>
        <v>4.4235427261890371E-2</v>
      </c>
      <c r="P2973" s="6">
        <f t="shared" si="1582"/>
        <v>0.1086749544022491</v>
      </c>
      <c r="Q2973" s="6">
        <f t="shared" si="1583"/>
        <v>7.780821670999534E-2</v>
      </c>
      <c r="R2973" s="6">
        <f t="shared" si="1584"/>
        <v>0.23071859837413483</v>
      </c>
      <c r="S2973" s="6">
        <f t="shared" si="1585"/>
        <v>0.19320125474197986</v>
      </c>
      <c r="T2973" s="6"/>
      <c r="U2973" s="6"/>
      <c r="V2973" s="6"/>
      <c r="W2973" s="6"/>
      <c r="X2973" s="4"/>
      <c r="Y2973" s="4"/>
      <c r="Z2973" s="4"/>
      <c r="AA2973" s="4"/>
    </row>
    <row r="2974" spans="1:27" x14ac:dyDescent="0.2">
      <c r="A2974" s="5">
        <v>2015</v>
      </c>
      <c r="B2974" s="5" t="s">
        <v>31</v>
      </c>
      <c r="C2974" s="5">
        <v>3</v>
      </c>
      <c r="D2974" s="5">
        <v>240</v>
      </c>
      <c r="E2974" s="5">
        <v>1.51</v>
      </c>
      <c r="G2974" s="5">
        <f t="shared" si="1586"/>
        <v>1.51</v>
      </c>
      <c r="H2974" s="6">
        <f t="shared" si="1580"/>
        <v>1.7907863523625218</v>
      </c>
      <c r="I2974" s="6">
        <f t="shared" si="1579"/>
        <v>7.4616098015105074E-3</v>
      </c>
      <c r="J2974" s="6">
        <f t="shared" si="1575"/>
        <v>22.975817454813267</v>
      </c>
      <c r="K2974" s="6">
        <f t="shared" si="1576"/>
        <v>55.111976546303282</v>
      </c>
      <c r="L2974" s="6">
        <f t="shared" si="1577"/>
        <v>40.9886032949304</v>
      </c>
      <c r="M2974" s="6">
        <f t="shared" si="1570"/>
        <v>119.07639729604695</v>
      </c>
      <c r="N2974" s="6">
        <f t="shared" si="1578"/>
        <v>100.14862288199932</v>
      </c>
      <c r="O2974" s="6">
        <f t="shared" si="1581"/>
        <v>4.4994309182342644E-2</v>
      </c>
      <c r="P2974" s="6">
        <f t="shared" si="1582"/>
        <v>0.11022395309260656</v>
      </c>
      <c r="Q2974" s="6">
        <f t="shared" si="1583"/>
        <v>7.8561489648616603E-2</v>
      </c>
      <c r="R2974" s="6">
        <f t="shared" si="1584"/>
        <v>0.23377975192356582</v>
      </c>
      <c r="S2974" s="6">
        <f t="shared" si="1585"/>
        <v>0.19612438647724864</v>
      </c>
      <c r="T2974" s="6"/>
      <c r="U2974" s="6"/>
      <c r="V2974" s="6"/>
      <c r="W2974" s="6"/>
      <c r="X2974" s="4"/>
      <c r="Y2974" s="4"/>
      <c r="Z2974" s="4"/>
      <c r="AA2974" s="4"/>
    </row>
    <row r="2975" spans="1:27" x14ac:dyDescent="0.2">
      <c r="A2975" s="5">
        <v>2015</v>
      </c>
      <c r="B2975" s="5" t="s">
        <v>31</v>
      </c>
      <c r="C2975" s="5">
        <v>3</v>
      </c>
      <c r="D2975" s="5">
        <v>240</v>
      </c>
      <c r="E2975" s="5">
        <v>1.56</v>
      </c>
      <c r="G2975" s="5">
        <f t="shared" si="1586"/>
        <v>1.56</v>
      </c>
      <c r="H2975" s="6">
        <f t="shared" si="1580"/>
        <v>1.9113449704440304</v>
      </c>
      <c r="I2975" s="6">
        <f t="shared" si="1579"/>
        <v>7.9639373768501266E-3</v>
      </c>
      <c r="J2975" s="6">
        <f t="shared" si="1575"/>
        <v>24.974048959481763</v>
      </c>
      <c r="K2975" s="6">
        <f t="shared" si="1576"/>
        <v>59.07183795815893</v>
      </c>
      <c r="L2975" s="6">
        <f t="shared" si="1577"/>
        <v>42.971173483361362</v>
      </c>
      <c r="M2975" s="6">
        <f t="shared" si="1570"/>
        <v>127.01706040100206</v>
      </c>
      <c r="N2975" s="6">
        <f t="shared" si="1578"/>
        <v>107.79997824277561</v>
      </c>
      <c r="O2975" s="6">
        <f t="shared" si="1581"/>
        <v>4.8907512545651781E-2</v>
      </c>
      <c r="P2975" s="6">
        <f t="shared" si="1582"/>
        <v>0.11814367591631786</v>
      </c>
      <c r="Q2975" s="6">
        <f t="shared" si="1583"/>
        <v>8.236141584310927E-2</v>
      </c>
      <c r="R2975" s="6">
        <f t="shared" si="1584"/>
        <v>0.24941260430507892</v>
      </c>
      <c r="S2975" s="6">
        <f t="shared" si="1585"/>
        <v>0.21110829072543555</v>
      </c>
      <c r="T2975" s="6"/>
      <c r="U2975" s="6"/>
      <c r="V2975" s="6"/>
      <c r="W2975" s="6"/>
      <c r="X2975" s="4"/>
      <c r="Y2975" s="4"/>
      <c r="Z2975" s="4"/>
      <c r="AA2975" s="4"/>
    </row>
    <row r="2976" spans="1:27" x14ac:dyDescent="0.2">
      <c r="A2976" s="5">
        <v>2015</v>
      </c>
      <c r="B2976" s="5" t="s">
        <v>31</v>
      </c>
      <c r="C2976" s="5">
        <v>3</v>
      </c>
      <c r="D2976" s="5">
        <v>240</v>
      </c>
      <c r="E2976" s="5">
        <v>1.59</v>
      </c>
      <c r="G2976" s="5">
        <f t="shared" si="1586"/>
        <v>1.59</v>
      </c>
      <c r="H2976" s="6">
        <f t="shared" si="1580"/>
        <v>1.9855650968850891</v>
      </c>
      <c r="I2976" s="6">
        <f t="shared" si="1579"/>
        <v>8.2731879036878706E-3</v>
      </c>
      <c r="J2976" s="6">
        <f t="shared" si="1575"/>
        <v>26.222049039300213</v>
      </c>
      <c r="K2976" s="6">
        <f t="shared" si="1576"/>
        <v>61.517823820319499</v>
      </c>
      <c r="L2976" s="6">
        <f t="shared" si="1577"/>
        <v>44.174574653321045</v>
      </c>
      <c r="M2976" s="6">
        <f t="shared" si="1570"/>
        <v>131.91444751294074</v>
      </c>
      <c r="N2976" s="6">
        <f t="shared" si="1578"/>
        <v>112.5419878424088</v>
      </c>
      <c r="O2976" s="6">
        <f t="shared" si="1581"/>
        <v>5.1351512701962913E-2</v>
      </c>
      <c r="P2976" s="6">
        <f t="shared" si="1582"/>
        <v>0.12303564764063898</v>
      </c>
      <c r="Q2976" s="6">
        <f t="shared" si="1583"/>
        <v>8.4667934752198665E-2</v>
      </c>
      <c r="R2976" s="6">
        <f t="shared" si="1584"/>
        <v>0.25905509509480057</v>
      </c>
      <c r="S2976" s="6">
        <f t="shared" si="1585"/>
        <v>0.22039472619138387</v>
      </c>
      <c r="T2976" s="6"/>
      <c r="U2976" s="6"/>
      <c r="V2976" s="6"/>
      <c r="W2976" s="6"/>
      <c r="X2976" s="4"/>
      <c r="Y2976" s="4"/>
      <c r="Z2976" s="4"/>
      <c r="AA2976" s="4"/>
    </row>
    <row r="2977" spans="1:27" x14ac:dyDescent="0.2">
      <c r="A2977" s="5">
        <v>2015</v>
      </c>
      <c r="B2977" s="5" t="s">
        <v>31</v>
      </c>
      <c r="C2977" s="5">
        <v>3</v>
      </c>
      <c r="D2977" s="5">
        <v>240</v>
      </c>
      <c r="E2977" s="5">
        <v>1.59</v>
      </c>
      <c r="G2977" s="5">
        <f t="shared" si="1586"/>
        <v>1.59</v>
      </c>
      <c r="H2977" s="6">
        <f t="shared" si="1580"/>
        <v>1.9855650968850891</v>
      </c>
      <c r="I2977" s="6">
        <f t="shared" si="1579"/>
        <v>8.2731879036878706E-3</v>
      </c>
      <c r="J2977" s="6">
        <f t="shared" si="1575"/>
        <v>26.222049039300213</v>
      </c>
      <c r="K2977" s="6">
        <f t="shared" si="1576"/>
        <v>61.517823820319499</v>
      </c>
      <c r="L2977" s="6">
        <f t="shared" si="1577"/>
        <v>44.174574653321045</v>
      </c>
      <c r="M2977" s="6">
        <f t="shared" si="1570"/>
        <v>131.91444751294074</v>
      </c>
      <c r="N2977" s="6">
        <f t="shared" si="1578"/>
        <v>112.5419878424088</v>
      </c>
      <c r="O2977" s="6">
        <f t="shared" si="1581"/>
        <v>5.1351512701962913E-2</v>
      </c>
      <c r="P2977" s="6">
        <f t="shared" si="1582"/>
        <v>0.12303564764063898</v>
      </c>
      <c r="Q2977" s="6">
        <f t="shared" si="1583"/>
        <v>8.4667934752198665E-2</v>
      </c>
      <c r="R2977" s="6">
        <f t="shared" si="1584"/>
        <v>0.25905509509480057</v>
      </c>
      <c r="S2977" s="6">
        <f t="shared" si="1585"/>
        <v>0.22039472619138387</v>
      </c>
      <c r="T2977" s="6"/>
      <c r="U2977" s="6"/>
      <c r="V2977" s="6"/>
      <c r="W2977" s="6"/>
      <c r="X2977" s="4"/>
      <c r="Y2977" s="4"/>
      <c r="Z2977" s="4"/>
      <c r="AA2977" s="4"/>
    </row>
    <row r="2978" spans="1:27" x14ac:dyDescent="0.2">
      <c r="A2978" s="5">
        <v>2015</v>
      </c>
      <c r="B2978" s="5" t="s">
        <v>31</v>
      </c>
      <c r="C2978" s="5">
        <v>3</v>
      </c>
      <c r="D2978" s="5">
        <v>240</v>
      </c>
      <c r="E2978" s="5">
        <v>1.7</v>
      </c>
      <c r="G2978" s="5">
        <f t="shared" si="1586"/>
        <v>1.7</v>
      </c>
      <c r="H2978" s="6">
        <f t="shared" si="1580"/>
        <v>2.2698006922186251</v>
      </c>
      <c r="I2978" s="6">
        <f t="shared" si="1579"/>
        <v>9.4575028842442711E-3</v>
      </c>
      <c r="J2978" s="6">
        <f t="shared" si="1575"/>
        <v>31.119974017574339</v>
      </c>
      <c r="K2978" s="6">
        <f t="shared" si="1576"/>
        <v>70.938384138737206</v>
      </c>
      <c r="L2978" s="6">
        <f t="shared" si="1577"/>
        <v>48.674049811485013</v>
      </c>
      <c r="M2978" s="6">
        <f t="shared" si="1570"/>
        <v>150.73240796779655</v>
      </c>
      <c r="N2978" s="6">
        <f t="shared" si="1578"/>
        <v>130.90964442312927</v>
      </c>
      <c r="O2978" s="6">
        <f t="shared" si="1581"/>
        <v>6.0943282451083075E-2</v>
      </c>
      <c r="P2978" s="6">
        <f t="shared" si="1582"/>
        <v>0.14187676827747442</v>
      </c>
      <c r="Q2978" s="6">
        <f t="shared" si="1583"/>
        <v>9.3291928805346272E-2</v>
      </c>
      <c r="R2978" s="6">
        <f t="shared" si="1584"/>
        <v>0.29611197953390378</v>
      </c>
      <c r="S2978" s="6">
        <f t="shared" si="1585"/>
        <v>0.25636472032862812</v>
      </c>
      <c r="T2978" s="6"/>
      <c r="U2978" s="6"/>
      <c r="V2978" s="6"/>
      <c r="W2978" s="6"/>
      <c r="X2978" s="4"/>
      <c r="Y2978" s="4"/>
      <c r="Z2978" s="4"/>
      <c r="AA2978" s="4"/>
    </row>
    <row r="2979" spans="1:27" x14ac:dyDescent="0.2">
      <c r="A2979" s="5">
        <v>2015</v>
      </c>
      <c r="B2979" s="5" t="s">
        <v>31</v>
      </c>
      <c r="C2979" s="5">
        <v>3</v>
      </c>
      <c r="D2979" s="5">
        <v>240</v>
      </c>
      <c r="E2979" s="5">
        <v>1.9</v>
      </c>
      <c r="G2979" s="5">
        <f t="shared" si="1586"/>
        <v>1.9</v>
      </c>
      <c r="H2979" s="6">
        <f t="shared" si="1580"/>
        <v>2.8352873698647882</v>
      </c>
      <c r="I2979" s="6">
        <f t="shared" si="1579"/>
        <v>1.1813697374436617E-2</v>
      </c>
      <c r="J2979" s="6">
        <f t="shared" si="1575"/>
        <v>41.371303581288288</v>
      </c>
      <c r="K2979" s="6">
        <f t="shared" si="1576"/>
        <v>89.902187521513085</v>
      </c>
      <c r="L2979" s="6">
        <f t="shared" si="1577"/>
        <v>57.192524592257456</v>
      </c>
      <c r="M2979" s="6">
        <f t="shared" si="1570"/>
        <v>188.46601569505881</v>
      </c>
      <c r="N2979" s="6">
        <f t="shared" si="1578"/>
        <v>168.32174275975208</v>
      </c>
      <c r="O2979" s="6">
        <f t="shared" si="1581"/>
        <v>8.1018802846689567E-2</v>
      </c>
      <c r="P2979" s="6">
        <f t="shared" si="1582"/>
        <v>0.17980437504302618</v>
      </c>
      <c r="Q2979" s="6">
        <f t="shared" si="1583"/>
        <v>0.10961900546849347</v>
      </c>
      <c r="R2979" s="6">
        <f t="shared" si="1584"/>
        <v>0.37044218335820922</v>
      </c>
      <c r="S2979" s="6">
        <f t="shared" si="1585"/>
        <v>0.32963007957118118</v>
      </c>
      <c r="T2979" s="6"/>
      <c r="U2979" s="6"/>
      <c r="V2979" s="6"/>
      <c r="W2979" s="6"/>
      <c r="X2979" s="4"/>
      <c r="Y2979" s="4"/>
      <c r="Z2979" s="4"/>
      <c r="AA2979" s="4"/>
    </row>
    <row r="2980" spans="1:27" x14ac:dyDescent="0.2">
      <c r="A2980" s="5">
        <v>2015</v>
      </c>
      <c r="B2980" s="5" t="s">
        <v>31</v>
      </c>
      <c r="C2980" s="5">
        <v>3</v>
      </c>
      <c r="D2980" s="5">
        <v>240</v>
      </c>
      <c r="E2980" s="5">
        <v>2</v>
      </c>
      <c r="G2980" s="5">
        <f t="shared" si="1586"/>
        <v>2</v>
      </c>
      <c r="H2980" s="6">
        <f t="shared" si="1580"/>
        <v>3.1415926535897931</v>
      </c>
      <c r="I2980" s="6">
        <f t="shared" si="1579"/>
        <v>1.3089969389957471E-2</v>
      </c>
      <c r="J2980" s="6">
        <f t="shared" si="1575"/>
        <v>47.176614953315244</v>
      </c>
      <c r="K2980" s="6">
        <f t="shared" si="1576"/>
        <v>100.28107478353417</v>
      </c>
      <c r="L2980" s="6">
        <f t="shared" si="1577"/>
        <v>61.608415579623234</v>
      </c>
      <c r="M2980" s="6">
        <f t="shared" si="1570"/>
        <v>209.06610531647263</v>
      </c>
      <c r="N2980" s="6">
        <f t="shared" si="1578"/>
        <v>189.01003873705164</v>
      </c>
      <c r="O2980" s="6">
        <f t="shared" si="1581"/>
        <v>9.2387537616909016E-2</v>
      </c>
      <c r="P2980" s="6">
        <f t="shared" si="1582"/>
        <v>0.2005621495670683</v>
      </c>
      <c r="Q2980" s="6">
        <f t="shared" si="1583"/>
        <v>0.11808279652761121</v>
      </c>
      <c r="R2980" s="6">
        <f t="shared" si="1584"/>
        <v>0.41103248371158851</v>
      </c>
      <c r="S2980" s="6">
        <f t="shared" si="1585"/>
        <v>0.37014465919339279</v>
      </c>
      <c r="T2980" s="6"/>
      <c r="U2980" s="6"/>
      <c r="V2980" s="6"/>
      <c r="W2980" s="6"/>
      <c r="X2980" s="4"/>
      <c r="Y2980" s="4"/>
      <c r="Z2980" s="4"/>
      <c r="AA2980" s="4"/>
    </row>
    <row r="2981" spans="1:27" x14ac:dyDescent="0.2">
      <c r="A2981" s="5">
        <v>2015</v>
      </c>
      <c r="B2981" s="5" t="s">
        <v>31</v>
      </c>
      <c r="C2981" s="5">
        <v>3</v>
      </c>
      <c r="D2981" s="5">
        <v>240</v>
      </c>
      <c r="E2981" s="5">
        <v>2.0499999999999998</v>
      </c>
      <c r="G2981" s="5">
        <f t="shared" si="1586"/>
        <v>2.0499999999999998</v>
      </c>
      <c r="H2981" s="6">
        <f t="shared" si="1580"/>
        <v>3.300635781677776</v>
      </c>
      <c r="I2981" s="6">
        <f t="shared" si="1579"/>
        <v>1.3752649090324066E-2</v>
      </c>
      <c r="J2981" s="6">
        <f t="shared" si="1575"/>
        <v>50.255068732199511</v>
      </c>
      <c r="K2981" s="6">
        <f t="shared" si="1576"/>
        <v>105.696550325329</v>
      </c>
      <c r="L2981" s="6">
        <f t="shared" si="1577"/>
        <v>63.854225958750497</v>
      </c>
      <c r="M2981" s="6">
        <f t="shared" si="1570"/>
        <v>219.80584501627902</v>
      </c>
      <c r="N2981" s="6">
        <f t="shared" si="1578"/>
        <v>199.85766398612512</v>
      </c>
      <c r="O2981" s="6">
        <f t="shared" si="1581"/>
        <v>9.8416176267224029E-2</v>
      </c>
      <c r="P2981" s="6">
        <f t="shared" si="1582"/>
        <v>0.211393100650658</v>
      </c>
      <c r="Q2981" s="6">
        <f t="shared" si="1583"/>
        <v>0.12238726642093846</v>
      </c>
      <c r="R2981" s="6">
        <f t="shared" si="1584"/>
        <v>0.43219654333882046</v>
      </c>
      <c r="S2981" s="6">
        <f t="shared" si="1585"/>
        <v>0.39138792530616168</v>
      </c>
      <c r="T2981" s="6"/>
      <c r="U2981" s="6"/>
      <c r="V2981" s="6"/>
      <c r="W2981" s="6"/>
      <c r="X2981" s="4"/>
      <c r="Y2981" s="4"/>
      <c r="Z2981" s="4"/>
      <c r="AA2981" s="4"/>
    </row>
    <row r="2982" spans="1:27" x14ac:dyDescent="0.2">
      <c r="A2982" s="5">
        <v>2015</v>
      </c>
      <c r="B2982" s="5" t="s">
        <v>31</v>
      </c>
      <c r="C2982" s="5">
        <v>3</v>
      </c>
      <c r="D2982" s="5">
        <v>240</v>
      </c>
      <c r="E2982" s="5">
        <v>2.0499999999999998</v>
      </c>
      <c r="G2982" s="5">
        <f t="shared" si="1586"/>
        <v>2.0499999999999998</v>
      </c>
      <c r="H2982" s="6">
        <f t="shared" si="1580"/>
        <v>3.300635781677776</v>
      </c>
      <c r="I2982" s="6">
        <f t="shared" si="1579"/>
        <v>1.3752649090324066E-2</v>
      </c>
      <c r="J2982" s="6">
        <f t="shared" si="1575"/>
        <v>50.255068732199511</v>
      </c>
      <c r="K2982" s="6">
        <f t="shared" si="1576"/>
        <v>105.696550325329</v>
      </c>
      <c r="L2982" s="6">
        <f t="shared" si="1577"/>
        <v>63.854225958750497</v>
      </c>
      <c r="M2982" s="6">
        <f t="shared" si="1570"/>
        <v>219.80584501627902</v>
      </c>
      <c r="N2982" s="6">
        <f t="shared" si="1578"/>
        <v>199.85766398612512</v>
      </c>
      <c r="O2982" s="6">
        <f t="shared" si="1581"/>
        <v>9.8416176267224029E-2</v>
      </c>
      <c r="P2982" s="6">
        <f t="shared" si="1582"/>
        <v>0.211393100650658</v>
      </c>
      <c r="Q2982" s="6">
        <f t="shared" si="1583"/>
        <v>0.12238726642093846</v>
      </c>
      <c r="R2982" s="6">
        <f t="shared" si="1584"/>
        <v>0.43219654333882046</v>
      </c>
      <c r="S2982" s="6">
        <f t="shared" si="1585"/>
        <v>0.39138792530616168</v>
      </c>
      <c r="T2982" s="6"/>
      <c r="U2982" s="6"/>
      <c r="V2982" s="6"/>
      <c r="W2982" s="6"/>
      <c r="X2982" s="4"/>
      <c r="Y2982" s="4"/>
      <c r="Z2982" s="4"/>
      <c r="AA2982" s="4"/>
    </row>
    <row r="2983" spans="1:27" x14ac:dyDescent="0.2">
      <c r="A2983" s="5">
        <v>2015</v>
      </c>
      <c r="B2983" s="5" t="s">
        <v>31</v>
      </c>
      <c r="C2983" s="5">
        <v>3</v>
      </c>
      <c r="D2983" s="5">
        <v>240</v>
      </c>
      <c r="E2983" s="5">
        <v>2.1</v>
      </c>
      <c r="G2983" s="5">
        <f t="shared" si="1586"/>
        <v>2.1</v>
      </c>
      <c r="H2983" s="6">
        <f t="shared" si="1580"/>
        <v>3.4636059005827469</v>
      </c>
      <c r="I2983" s="6">
        <f t="shared" si="1579"/>
        <v>1.4431691252428111E-2</v>
      </c>
      <c r="J2983" s="6">
        <f t="shared" si="1575"/>
        <v>53.452913463370479</v>
      </c>
      <c r="K2983" s="6">
        <f t="shared" si="1576"/>
        <v>111.26336411843572</v>
      </c>
      <c r="L2983" s="6">
        <f t="shared" si="1577"/>
        <v>66.124823157376127</v>
      </c>
      <c r="M2983" s="6">
        <f t="shared" si="1570"/>
        <v>230.84110073918231</v>
      </c>
      <c r="N2983" s="6">
        <f t="shared" si="1578"/>
        <v>211.0438432240463</v>
      </c>
      <c r="O2983" s="6">
        <f t="shared" si="1581"/>
        <v>0.10467862219910051</v>
      </c>
      <c r="P2983" s="6">
        <f t="shared" si="1582"/>
        <v>0.22252672823687142</v>
      </c>
      <c r="Q2983" s="6">
        <f t="shared" si="1583"/>
        <v>0.12673924438497092</v>
      </c>
      <c r="R2983" s="6">
        <f t="shared" si="1584"/>
        <v>0.45394459482094285</v>
      </c>
      <c r="S2983" s="6">
        <f t="shared" si="1585"/>
        <v>0.41329419298042397</v>
      </c>
      <c r="T2983" s="6"/>
      <c r="U2983" s="6"/>
      <c r="V2983" s="6"/>
      <c r="W2983" s="6"/>
      <c r="X2983" s="4"/>
      <c r="Y2983" s="4"/>
      <c r="Z2983" s="4"/>
      <c r="AA2983" s="4"/>
    </row>
    <row r="2984" spans="1:27" x14ac:dyDescent="0.2">
      <c r="A2984" s="5">
        <v>2015</v>
      </c>
      <c r="B2984" s="5" t="s">
        <v>31</v>
      </c>
      <c r="C2984" s="5">
        <v>3</v>
      </c>
      <c r="D2984" s="5">
        <v>240</v>
      </c>
      <c r="E2984" s="5">
        <v>2.1</v>
      </c>
      <c r="G2984" s="5">
        <f t="shared" si="1586"/>
        <v>2.1</v>
      </c>
      <c r="H2984" s="6">
        <f t="shared" si="1580"/>
        <v>3.4636059005827469</v>
      </c>
      <c r="I2984" s="6">
        <f t="shared" si="1579"/>
        <v>1.4431691252428111E-2</v>
      </c>
      <c r="J2984" s="6">
        <f t="shared" si="1575"/>
        <v>53.452913463370479</v>
      </c>
      <c r="K2984" s="6">
        <f t="shared" si="1576"/>
        <v>111.26336411843572</v>
      </c>
      <c r="L2984" s="6">
        <f t="shared" si="1577"/>
        <v>66.124823157376127</v>
      </c>
      <c r="M2984" s="6">
        <f t="shared" si="1570"/>
        <v>230.84110073918231</v>
      </c>
      <c r="N2984" s="6">
        <f t="shared" si="1578"/>
        <v>211.0438432240463</v>
      </c>
      <c r="O2984" s="6">
        <f t="shared" si="1581"/>
        <v>0.10467862219910051</v>
      </c>
      <c r="P2984" s="6">
        <f t="shared" si="1582"/>
        <v>0.22252672823687142</v>
      </c>
      <c r="Q2984" s="6">
        <f t="shared" si="1583"/>
        <v>0.12673924438497092</v>
      </c>
      <c r="R2984" s="6">
        <f t="shared" si="1584"/>
        <v>0.45394459482094285</v>
      </c>
      <c r="S2984" s="6">
        <f t="shared" si="1585"/>
        <v>0.41329419298042397</v>
      </c>
      <c r="T2984" s="6"/>
      <c r="U2984" s="6"/>
      <c r="V2984" s="6"/>
      <c r="W2984" s="6"/>
      <c r="X2984" s="4"/>
      <c r="Y2984" s="4"/>
      <c r="Z2984" s="4"/>
      <c r="AA2984" s="4"/>
    </row>
    <row r="2985" spans="1:27" x14ac:dyDescent="0.2">
      <c r="A2985" s="5">
        <v>2015</v>
      </c>
      <c r="B2985" s="5" t="s">
        <v>31</v>
      </c>
      <c r="C2985" s="5">
        <v>3</v>
      </c>
      <c r="D2985" s="5">
        <v>240</v>
      </c>
      <c r="E2985" s="5">
        <v>2.13</v>
      </c>
      <c r="G2985" s="5">
        <f t="shared" si="1586"/>
        <v>2.13</v>
      </c>
      <c r="H2985" s="6">
        <f t="shared" si="1580"/>
        <v>3.5632729275178825</v>
      </c>
      <c r="I2985" s="6">
        <f t="shared" si="1579"/>
        <v>1.484697053132451E-2</v>
      </c>
      <c r="J2985" s="6">
        <f t="shared" si="1575"/>
        <v>55.429603473752778</v>
      </c>
      <c r="K2985" s="6">
        <f t="shared" si="1576"/>
        <v>114.67629271432</v>
      </c>
      <c r="L2985" s="6">
        <f t="shared" si="1577"/>
        <v>67.498942868242324</v>
      </c>
      <c r="M2985" s="6">
        <f t="shared" si="1570"/>
        <v>237.60483905631511</v>
      </c>
      <c r="N2985" s="6">
        <f t="shared" si="1578"/>
        <v>217.91894348358758</v>
      </c>
      <c r="O2985" s="6">
        <f t="shared" si="1581"/>
        <v>0.10854964013609919</v>
      </c>
      <c r="P2985" s="6">
        <f t="shared" si="1582"/>
        <v>0.22935258542863998</v>
      </c>
      <c r="Q2985" s="6">
        <f t="shared" si="1583"/>
        <v>0.12937297383079779</v>
      </c>
      <c r="R2985" s="6">
        <f t="shared" si="1584"/>
        <v>0.46727519939553697</v>
      </c>
      <c r="S2985" s="6">
        <f t="shared" si="1585"/>
        <v>0.42675793098869236</v>
      </c>
      <c r="T2985" s="6"/>
      <c r="U2985" s="6"/>
      <c r="V2985" s="6"/>
      <c r="W2985" s="6"/>
      <c r="X2985" s="4"/>
      <c r="Y2985" s="4"/>
      <c r="Z2985" s="4"/>
      <c r="AA2985" s="4"/>
    </row>
    <row r="2986" spans="1:27" x14ac:dyDescent="0.2">
      <c r="A2986" s="5">
        <v>2015</v>
      </c>
      <c r="B2986" s="5" t="s">
        <v>31</v>
      </c>
      <c r="C2986" s="5">
        <v>3</v>
      </c>
      <c r="D2986" s="5">
        <v>240</v>
      </c>
      <c r="F2986" s="5">
        <v>0.32</v>
      </c>
      <c r="G2986" s="5">
        <f t="shared" si="1586"/>
        <v>0.32</v>
      </c>
      <c r="H2986" s="6">
        <f t="shared" si="1580"/>
        <v>8.0424771931898703E-2</v>
      </c>
      <c r="I2986" s="6">
        <f t="shared" si="1579"/>
        <v>3.3510321638291127E-4</v>
      </c>
      <c r="J2986" s="6">
        <f t="shared" ref="J2986:J3049" si="1587">81.42*G2986^2.1</f>
        <v>7.4395394747884476</v>
      </c>
      <c r="K2986" s="6">
        <f t="shared" ref="K2986:K3049" si="1588">69.66*G2986^1.99</f>
        <v>7.2149267621128796</v>
      </c>
      <c r="L2986" s="6">
        <f t="shared" ref="L2986:L3049" si="1589">40.5*G2986^1.41</f>
        <v>8.1230007371467057</v>
      </c>
      <c r="M2986" s="6">
        <f t="shared" si="1570"/>
        <v>22.777466974048032</v>
      </c>
      <c r="N2986" s="6">
        <f t="shared" ref="N2986:N3049" si="1590">179.2*G2986^2.01</f>
        <v>18.142179591077063</v>
      </c>
      <c r="O2986" s="6">
        <f t="shared" si="1581"/>
        <v>1.4569098138127375E-2</v>
      </c>
      <c r="P2986" s="6">
        <f t="shared" si="1582"/>
        <v>1.4429853524225759E-2</v>
      </c>
      <c r="Q2986" s="6">
        <f t="shared" si="1583"/>
        <v>1.5569084746197854E-2</v>
      </c>
      <c r="R2986" s="6">
        <f t="shared" si="1584"/>
        <v>4.456803640855099E-2</v>
      </c>
      <c r="S2986" s="6">
        <f t="shared" si="1585"/>
        <v>3.552843503252591E-2</v>
      </c>
      <c r="T2986" s="6"/>
      <c r="U2986" s="6"/>
      <c r="V2986" s="6"/>
      <c r="W2986" s="6"/>
      <c r="X2986" s="4"/>
      <c r="Y2986" s="4"/>
      <c r="Z2986" s="4"/>
      <c r="AA2986" s="4"/>
    </row>
    <row r="2987" spans="1:27" x14ac:dyDescent="0.2">
      <c r="A2987" s="5">
        <v>2015</v>
      </c>
      <c r="B2987" s="5" t="s">
        <v>31</v>
      </c>
      <c r="C2987" s="5">
        <v>3</v>
      </c>
      <c r="D2987" s="5">
        <v>240</v>
      </c>
      <c r="F2987" s="5">
        <v>0.4</v>
      </c>
      <c r="G2987" s="5">
        <f t="shared" si="1586"/>
        <v>0.4</v>
      </c>
      <c r="H2987" s="6">
        <f t="shared" si="1580"/>
        <v>0.12566370614359174</v>
      </c>
      <c r="I2987" s="6">
        <f t="shared" si="1579"/>
        <v>5.2359877559829892E-4</v>
      </c>
      <c r="J2987" s="6">
        <f t="shared" si="1587"/>
        <v>11.886584439415561</v>
      </c>
      <c r="K2987" s="6">
        <f t="shared" si="1588"/>
        <v>11.248195418150406</v>
      </c>
      <c r="L2987" s="6">
        <f t="shared" si="1589"/>
        <v>11.126526611792595</v>
      </c>
      <c r="M2987" s="6">
        <f t="shared" si="1570"/>
        <v>34.261306469358559</v>
      </c>
      <c r="N2987" s="6">
        <f t="shared" si="1590"/>
        <v>28.410481087867517</v>
      </c>
      <c r="O2987" s="6">
        <f t="shared" si="1581"/>
        <v>2.3277894527188807E-2</v>
      </c>
      <c r="P2987" s="6">
        <f t="shared" si="1582"/>
        <v>2.2496390836300808E-2</v>
      </c>
      <c r="Q2987" s="6">
        <f t="shared" si="1583"/>
        <v>2.1325842672602475E-2</v>
      </c>
      <c r="R2987" s="6">
        <f t="shared" si="1584"/>
        <v>6.7100128036092083E-2</v>
      </c>
      <c r="S2987" s="6">
        <f t="shared" si="1585"/>
        <v>5.5637192130407215E-2</v>
      </c>
      <c r="T2987" s="6"/>
      <c r="U2987" s="6"/>
      <c r="V2987" s="6"/>
      <c r="W2987" s="6"/>
      <c r="X2987" s="4"/>
      <c r="Y2987" s="4"/>
      <c r="Z2987" s="4"/>
      <c r="AA2987" s="4"/>
    </row>
    <row r="2988" spans="1:27" x14ac:dyDescent="0.2">
      <c r="A2988" s="5">
        <v>2015</v>
      </c>
      <c r="B2988" s="5" t="s">
        <v>31</v>
      </c>
      <c r="C2988" s="5">
        <v>3</v>
      </c>
      <c r="D2988" s="5">
        <v>240</v>
      </c>
      <c r="F2988" s="5">
        <v>0.49</v>
      </c>
      <c r="G2988" s="5">
        <f t="shared" si="1586"/>
        <v>0.49</v>
      </c>
      <c r="H2988" s="6">
        <f t="shared" si="1580"/>
        <v>0.18857409903172731</v>
      </c>
      <c r="I2988" s="6">
        <f t="shared" si="1579"/>
        <v>7.857254126321971E-4</v>
      </c>
      <c r="J2988" s="6">
        <f t="shared" si="1587"/>
        <v>18.202995683493903</v>
      </c>
      <c r="K2988" s="6">
        <f t="shared" si="1588"/>
        <v>16.845102943532186</v>
      </c>
      <c r="L2988" s="6">
        <f t="shared" si="1589"/>
        <v>14.812606847538524</v>
      </c>
      <c r="M2988" s="6">
        <f t="shared" si="1570"/>
        <v>49.860705474564618</v>
      </c>
      <c r="N2988" s="6">
        <f t="shared" si="1590"/>
        <v>42.720086775309696</v>
      </c>
      <c r="O2988" s="6">
        <f t="shared" si="1581"/>
        <v>3.5647533213508893E-2</v>
      </c>
      <c r="P2988" s="6">
        <f t="shared" si="1582"/>
        <v>3.3690205887064374E-2</v>
      </c>
      <c r="Q2988" s="6">
        <f t="shared" si="1583"/>
        <v>2.8390829791115506E-2</v>
      </c>
      <c r="R2988" s="6">
        <f t="shared" si="1584"/>
        <v>9.7728568891688766E-2</v>
      </c>
      <c r="S2988" s="6">
        <f t="shared" si="1585"/>
        <v>8.3660169934981488E-2</v>
      </c>
      <c r="T2988" s="6"/>
      <c r="U2988" s="6"/>
      <c r="V2988" s="6"/>
      <c r="W2988" s="6"/>
      <c r="X2988" s="4"/>
      <c r="Y2988" s="4"/>
      <c r="Z2988" s="4"/>
      <c r="AA2988" s="4"/>
    </row>
    <row r="2989" spans="1:27" x14ac:dyDescent="0.2">
      <c r="A2989" s="5">
        <v>2015</v>
      </c>
      <c r="B2989" s="5" t="s">
        <v>31</v>
      </c>
      <c r="C2989" s="5">
        <v>3</v>
      </c>
      <c r="D2989" s="5">
        <v>240</v>
      </c>
      <c r="F2989" s="5">
        <v>0.51</v>
      </c>
      <c r="G2989" s="5">
        <f t="shared" si="1586"/>
        <v>0.51</v>
      </c>
      <c r="H2989" s="6">
        <f t="shared" si="1580"/>
        <v>0.2042820622996763</v>
      </c>
      <c r="I2989" s="6">
        <f t="shared" si="1579"/>
        <v>8.5117525958198462E-4</v>
      </c>
      <c r="J2989" s="6">
        <f t="shared" si="1587"/>
        <v>19.798325852485629</v>
      </c>
      <c r="K2989" s="6">
        <f t="shared" si="1588"/>
        <v>18.24097804219393</v>
      </c>
      <c r="L2989" s="6">
        <f t="shared" si="1589"/>
        <v>15.672164139488237</v>
      </c>
      <c r="M2989" s="6">
        <f t="shared" si="1570"/>
        <v>53.711468034167801</v>
      </c>
      <c r="N2989" s="6">
        <f t="shared" si="1590"/>
        <v>46.297128905109254</v>
      </c>
      <c r="O2989" s="6">
        <f t="shared" si="1581"/>
        <v>3.8771721461117688E-2</v>
      </c>
      <c r="P2989" s="6">
        <f t="shared" si="1582"/>
        <v>3.6481956084387861E-2</v>
      </c>
      <c r="Q2989" s="6">
        <f t="shared" si="1583"/>
        <v>3.0038314600685789E-2</v>
      </c>
      <c r="R2989" s="6">
        <f t="shared" si="1584"/>
        <v>0.10529199214619134</v>
      </c>
      <c r="S2989" s="6">
        <f t="shared" si="1585"/>
        <v>9.0665210772505625E-2</v>
      </c>
      <c r="T2989" s="6"/>
      <c r="U2989" s="6"/>
      <c r="V2989" s="6"/>
      <c r="W2989" s="6"/>
      <c r="X2989" s="4"/>
      <c r="Y2989" s="4"/>
      <c r="Z2989" s="4"/>
      <c r="AA2989" s="4"/>
    </row>
    <row r="2990" spans="1:27" x14ac:dyDescent="0.2">
      <c r="A2990" s="5">
        <v>2015</v>
      </c>
      <c r="B2990" s="5" t="s">
        <v>31</v>
      </c>
      <c r="C2990" s="5">
        <v>3</v>
      </c>
      <c r="D2990" s="5">
        <v>240</v>
      </c>
      <c r="F2990" s="5">
        <v>0.57999999999999996</v>
      </c>
      <c r="G2990" s="5">
        <f t="shared" si="1586"/>
        <v>0.57999999999999996</v>
      </c>
      <c r="H2990" s="6">
        <f t="shared" si="1580"/>
        <v>0.26420794216690158</v>
      </c>
      <c r="I2990" s="6">
        <f t="shared" si="1579"/>
        <v>1.1008664256954232E-3</v>
      </c>
      <c r="J2990" s="6">
        <f t="shared" si="1587"/>
        <v>25.937605738491012</v>
      </c>
      <c r="K2990" s="6">
        <f t="shared" si="1588"/>
        <v>23.561621620526779</v>
      </c>
      <c r="L2990" s="6">
        <f t="shared" si="1589"/>
        <v>18.788343608888905</v>
      </c>
      <c r="M2990" s="6">
        <f t="shared" si="1570"/>
        <v>68.287570967906703</v>
      </c>
      <c r="N2990" s="6">
        <f t="shared" si="1590"/>
        <v>59.955395528736794</v>
      </c>
      <c r="O2990" s="6">
        <f t="shared" si="1581"/>
        <v>5.0794477904544902E-2</v>
      </c>
      <c r="P2990" s="6">
        <f t="shared" si="1582"/>
        <v>4.7123243241053554E-2</v>
      </c>
      <c r="Q2990" s="6">
        <f t="shared" si="1583"/>
        <v>3.601099191703707E-2</v>
      </c>
      <c r="R2990" s="6">
        <f t="shared" si="1584"/>
        <v>0.13392871306263554</v>
      </c>
      <c r="S2990" s="6">
        <f t="shared" si="1585"/>
        <v>0.11741264957710955</v>
      </c>
      <c r="T2990" s="6"/>
      <c r="U2990" s="6"/>
      <c r="V2990" s="6"/>
      <c r="W2990" s="6"/>
      <c r="X2990" s="4"/>
      <c r="Y2990" s="4"/>
      <c r="Z2990" s="4"/>
      <c r="AA2990" s="4"/>
    </row>
    <row r="2991" spans="1:27" x14ac:dyDescent="0.2">
      <c r="A2991" s="5">
        <v>2015</v>
      </c>
      <c r="B2991" s="5" t="s">
        <v>31</v>
      </c>
      <c r="C2991" s="5">
        <v>3</v>
      </c>
      <c r="D2991" s="5">
        <v>240</v>
      </c>
      <c r="F2991" s="5">
        <v>0.75</v>
      </c>
      <c r="G2991" s="5">
        <f t="shared" si="1586"/>
        <v>0.75</v>
      </c>
      <c r="H2991" s="6">
        <f t="shared" si="1580"/>
        <v>0.44178646691106466</v>
      </c>
      <c r="I2991" s="6">
        <f t="shared" si="1579"/>
        <v>1.8407769454627694E-3</v>
      </c>
      <c r="J2991" s="6">
        <f t="shared" si="1587"/>
        <v>44.499973378056438</v>
      </c>
      <c r="K2991" s="6">
        <f t="shared" si="1588"/>
        <v>39.296636923930215</v>
      </c>
      <c r="L2991" s="6">
        <f t="shared" si="1589"/>
        <v>26.995501795423586</v>
      </c>
      <c r="M2991" s="6">
        <f t="shared" si="1570"/>
        <v>110.79211209741024</v>
      </c>
      <c r="N2991" s="6">
        <f t="shared" si="1590"/>
        <v>100.5104331865805</v>
      </c>
      <c r="O2991" s="6">
        <f t="shared" si="1581"/>
        <v>8.7145781198693845E-2</v>
      </c>
      <c r="P2991" s="6">
        <f t="shared" si="1582"/>
        <v>7.859327384786044E-2</v>
      </c>
      <c r="Q2991" s="6">
        <f t="shared" si="1583"/>
        <v>5.1741378441228537E-2</v>
      </c>
      <c r="R2991" s="6">
        <f t="shared" si="1584"/>
        <v>0.21748043348778281</v>
      </c>
      <c r="S2991" s="6">
        <f t="shared" si="1585"/>
        <v>0.19683293165705346</v>
      </c>
      <c r="T2991" s="6"/>
      <c r="U2991" s="6"/>
      <c r="V2991" s="6"/>
      <c r="W2991" s="6"/>
      <c r="X2991" s="4"/>
      <c r="Y2991" s="4"/>
      <c r="Z2991" s="4"/>
      <c r="AA2991" s="4"/>
    </row>
    <row r="2992" spans="1:27" x14ac:dyDescent="0.2">
      <c r="A2992" s="5">
        <v>2015</v>
      </c>
      <c r="B2992" s="5" t="s">
        <v>31</v>
      </c>
      <c r="C2992" s="5">
        <v>3</v>
      </c>
      <c r="D2992" s="5">
        <v>240</v>
      </c>
      <c r="F2992" s="5">
        <v>0.76</v>
      </c>
      <c r="G2992" s="5">
        <f t="shared" si="1586"/>
        <v>0.76</v>
      </c>
      <c r="H2992" s="6">
        <f t="shared" si="1580"/>
        <v>0.45364597917836613</v>
      </c>
      <c r="I2992" s="6">
        <f t="shared" si="1579"/>
        <v>1.8901915799098589E-3</v>
      </c>
      <c r="J2992" s="6">
        <f t="shared" si="1587"/>
        <v>45.75511400942181</v>
      </c>
      <c r="K2992" s="6">
        <f t="shared" si="1588"/>
        <v>40.346189012544066</v>
      </c>
      <c r="L2992" s="6">
        <f t="shared" si="1589"/>
        <v>27.504400819606946</v>
      </c>
      <c r="M2992" s="6">
        <f t="shared" ref="M2992:M3055" si="1591">SUM(J2992:L2992)</f>
        <v>113.60570384157282</v>
      </c>
      <c r="N2992" s="6">
        <f t="shared" si="1590"/>
        <v>103.22225104214658</v>
      </c>
      <c r="O2992" s="6">
        <f t="shared" si="1581"/>
        <v>8.9603764935117708E-2</v>
      </c>
      <c r="P2992" s="6">
        <f t="shared" si="1582"/>
        <v>8.0692378025088121E-2</v>
      </c>
      <c r="Q2992" s="6">
        <f t="shared" si="1583"/>
        <v>5.2716768237579981E-2</v>
      </c>
      <c r="R2992" s="6">
        <f t="shared" si="1584"/>
        <v>0.22301291119778582</v>
      </c>
      <c r="S2992" s="6">
        <f t="shared" si="1585"/>
        <v>0.20214357495753704</v>
      </c>
      <c r="T2992" s="6"/>
      <c r="U2992" s="6"/>
      <c r="V2992" s="6"/>
      <c r="W2992" s="6"/>
      <c r="X2992" s="4"/>
      <c r="Y2992" s="4"/>
      <c r="Z2992" s="4"/>
      <c r="AA2992" s="4"/>
    </row>
    <row r="2993" spans="1:27" x14ac:dyDescent="0.2">
      <c r="A2993" s="5">
        <v>2015</v>
      </c>
      <c r="B2993" s="5" t="s">
        <v>31</v>
      </c>
      <c r="C2993" s="5">
        <v>3</v>
      </c>
      <c r="D2993" s="5">
        <v>240</v>
      </c>
      <c r="F2993" s="5">
        <v>0.9</v>
      </c>
      <c r="G2993" s="5">
        <f t="shared" si="1586"/>
        <v>0.9</v>
      </c>
      <c r="H2993" s="6">
        <f t="shared" si="1580"/>
        <v>0.63617251235193317</v>
      </c>
      <c r="I2993" s="6">
        <f t="shared" si="1579"/>
        <v>2.6507188014663883E-3</v>
      </c>
      <c r="J2993" s="6">
        <f t="shared" si="1587"/>
        <v>65.25899298255149</v>
      </c>
      <c r="K2993" s="6">
        <f t="shared" si="1588"/>
        <v>56.484080578537629</v>
      </c>
      <c r="L2993" s="6">
        <f t="shared" si="1589"/>
        <v>34.908964093167725</v>
      </c>
      <c r="M2993" s="6">
        <f t="shared" si="1591"/>
        <v>156.65203765425684</v>
      </c>
      <c r="N2993" s="6">
        <f t="shared" si="1590"/>
        <v>144.99914764146882</v>
      </c>
      <c r="O2993" s="6">
        <f t="shared" si="1581"/>
        <v>0.12779886125749665</v>
      </c>
      <c r="P2993" s="6">
        <f t="shared" si="1582"/>
        <v>0.11296816115707525</v>
      </c>
      <c r="Q2993" s="6">
        <f t="shared" si="1583"/>
        <v>6.6908847845238151E-2</v>
      </c>
      <c r="R2993" s="6">
        <f t="shared" si="1584"/>
        <v>0.30767587025981002</v>
      </c>
      <c r="S2993" s="6">
        <f t="shared" si="1585"/>
        <v>0.28395666413120974</v>
      </c>
      <c r="T2993" s="6"/>
      <c r="U2993" s="6"/>
      <c r="V2993" s="6"/>
      <c r="W2993" s="6"/>
      <c r="X2993" s="4"/>
      <c r="Y2993" s="4"/>
      <c r="Z2993" s="4"/>
      <c r="AA2993" s="4"/>
    </row>
    <row r="2994" spans="1:27" x14ac:dyDescent="0.2">
      <c r="A2994" s="5">
        <v>2015</v>
      </c>
      <c r="B2994" s="5" t="s">
        <v>31</v>
      </c>
      <c r="C2994" s="5">
        <v>3</v>
      </c>
      <c r="D2994" s="5">
        <v>240</v>
      </c>
      <c r="F2994" s="5">
        <v>0.9</v>
      </c>
      <c r="G2994" s="5">
        <f t="shared" si="1586"/>
        <v>0.9</v>
      </c>
      <c r="H2994" s="6">
        <f t="shared" si="1580"/>
        <v>0.63617251235193317</v>
      </c>
      <c r="I2994" s="6">
        <f t="shared" si="1579"/>
        <v>2.6507188014663883E-3</v>
      </c>
      <c r="J2994" s="6">
        <f t="shared" si="1587"/>
        <v>65.25899298255149</v>
      </c>
      <c r="K2994" s="6">
        <f t="shared" si="1588"/>
        <v>56.484080578537629</v>
      </c>
      <c r="L2994" s="6">
        <f t="shared" si="1589"/>
        <v>34.908964093167725</v>
      </c>
      <c r="M2994" s="6">
        <f t="shared" si="1591"/>
        <v>156.65203765425684</v>
      </c>
      <c r="N2994" s="6">
        <f t="shared" si="1590"/>
        <v>144.99914764146882</v>
      </c>
      <c r="O2994" s="6">
        <f t="shared" si="1581"/>
        <v>0.12779886125749665</v>
      </c>
      <c r="P2994" s="6">
        <f t="shared" si="1582"/>
        <v>0.11296816115707525</v>
      </c>
      <c r="Q2994" s="6">
        <f t="shared" si="1583"/>
        <v>6.6908847845238151E-2</v>
      </c>
      <c r="R2994" s="6">
        <f t="shared" si="1584"/>
        <v>0.30767587025981002</v>
      </c>
      <c r="S2994" s="6">
        <f t="shared" si="1585"/>
        <v>0.28395666413120974</v>
      </c>
      <c r="T2994" s="6"/>
      <c r="U2994" s="6"/>
      <c r="V2994" s="6"/>
      <c r="W2994" s="6"/>
      <c r="X2994" s="4"/>
      <c r="Y2994" s="4"/>
      <c r="Z2994" s="4"/>
      <c r="AA2994" s="4"/>
    </row>
    <row r="2995" spans="1:27" x14ac:dyDescent="0.2">
      <c r="A2995" s="5">
        <v>2015</v>
      </c>
      <c r="B2995" s="5" t="s">
        <v>31</v>
      </c>
      <c r="C2995" s="5">
        <v>3</v>
      </c>
      <c r="D2995" s="5">
        <v>240</v>
      </c>
      <c r="F2995" s="5">
        <v>1.06</v>
      </c>
      <c r="G2995" s="5">
        <f t="shared" si="1586"/>
        <v>1.06</v>
      </c>
      <c r="H2995" s="6">
        <f t="shared" si="1580"/>
        <v>0.88247337639337298</v>
      </c>
      <c r="I2995" s="6">
        <f t="shared" si="1579"/>
        <v>3.6769724016390542E-3</v>
      </c>
      <c r="J2995" s="6">
        <f t="shared" si="1587"/>
        <v>92.018132510581268</v>
      </c>
      <c r="K2995" s="6">
        <f t="shared" si="1588"/>
        <v>78.224382224383533</v>
      </c>
      <c r="L2995" s="6">
        <f t="shared" si="1589"/>
        <v>43.96795770137166</v>
      </c>
      <c r="M2995" s="6">
        <f t="shared" si="1591"/>
        <v>214.21047243633646</v>
      </c>
      <c r="N2995" s="6">
        <f t="shared" si="1590"/>
        <v>201.46647812206888</v>
      </c>
      <c r="O2995" s="6">
        <f t="shared" si="1581"/>
        <v>0.18020217616655498</v>
      </c>
      <c r="P2995" s="6">
        <f t="shared" si="1582"/>
        <v>0.15644876444876707</v>
      </c>
      <c r="Q2995" s="6">
        <f t="shared" si="1583"/>
        <v>8.4271918927629016E-2</v>
      </c>
      <c r="R2995" s="6">
        <f t="shared" si="1584"/>
        <v>0.42092285954295111</v>
      </c>
      <c r="S2995" s="6">
        <f t="shared" si="1585"/>
        <v>0.39453851965571818</v>
      </c>
      <c r="T2995" s="6"/>
      <c r="U2995" s="6"/>
      <c r="V2995" s="6"/>
      <c r="W2995" s="6"/>
      <c r="X2995" s="4"/>
      <c r="Y2995" s="4"/>
      <c r="Z2995" s="4"/>
      <c r="AA2995" s="4"/>
    </row>
    <row r="2996" spans="1:27" x14ac:dyDescent="0.2">
      <c r="A2996" s="5">
        <v>2015</v>
      </c>
      <c r="B2996" s="5" t="s">
        <v>31</v>
      </c>
      <c r="C2996" s="5">
        <v>3</v>
      </c>
      <c r="D2996" s="5">
        <v>240</v>
      </c>
      <c r="F2996" s="5">
        <v>1.1200000000000001</v>
      </c>
      <c r="G2996" s="5">
        <f t="shared" si="1586"/>
        <v>1.1200000000000001</v>
      </c>
      <c r="H2996" s="6">
        <f t="shared" si="1580"/>
        <v>0.98520345616575922</v>
      </c>
      <c r="I2996" s="6">
        <f t="shared" si="1579"/>
        <v>4.1050144006906635E-3</v>
      </c>
      <c r="J2996" s="6">
        <f t="shared" si="1587"/>
        <v>103.29729420494253</v>
      </c>
      <c r="K2996" s="6">
        <f t="shared" si="1588"/>
        <v>87.28253178286441</v>
      </c>
      <c r="L2996" s="6">
        <f t="shared" si="1589"/>
        <v>47.517374371143077</v>
      </c>
      <c r="M2996" s="6">
        <f t="shared" si="1591"/>
        <v>238.09720035895003</v>
      </c>
      <c r="N2996" s="6">
        <f t="shared" si="1590"/>
        <v>225.04337423596803</v>
      </c>
      <c r="O2996" s="6">
        <f t="shared" si="1581"/>
        <v>0.20229053448467912</v>
      </c>
      <c r="P2996" s="6">
        <f t="shared" si="1582"/>
        <v>0.17456506356572882</v>
      </c>
      <c r="Q2996" s="6">
        <f t="shared" si="1583"/>
        <v>9.1074967544690896E-2</v>
      </c>
      <c r="R2996" s="6">
        <f t="shared" si="1584"/>
        <v>0.46793056559509882</v>
      </c>
      <c r="S2996" s="6">
        <f t="shared" si="1585"/>
        <v>0.44070994121210399</v>
      </c>
      <c r="T2996" s="6"/>
      <c r="U2996" s="6"/>
      <c r="V2996" s="6"/>
      <c r="W2996" s="6"/>
      <c r="X2996" s="4"/>
      <c r="Y2996" s="4"/>
      <c r="Z2996" s="4"/>
      <c r="AA2996" s="4"/>
    </row>
    <row r="2997" spans="1:27" x14ac:dyDescent="0.2">
      <c r="A2997" s="5">
        <v>2015</v>
      </c>
      <c r="B2997" s="5" t="s">
        <v>31</v>
      </c>
      <c r="C2997" s="5">
        <v>3</v>
      </c>
      <c r="D2997" s="5">
        <v>240</v>
      </c>
      <c r="F2997" s="5">
        <v>1.1599999999999999</v>
      </c>
      <c r="G2997" s="5">
        <f t="shared" si="1586"/>
        <v>1.1599999999999999</v>
      </c>
      <c r="H2997" s="6">
        <f t="shared" si="1580"/>
        <v>1.0568317686676063</v>
      </c>
      <c r="I2997" s="6">
        <f t="shared" si="1579"/>
        <v>4.4034657027816927E-3</v>
      </c>
      <c r="J2997" s="6">
        <f t="shared" si="1587"/>
        <v>111.19695004897497</v>
      </c>
      <c r="K2997" s="6">
        <f t="shared" si="1588"/>
        <v>93.595478446688631</v>
      </c>
      <c r="L2997" s="6">
        <f t="shared" si="1589"/>
        <v>49.927611247003099</v>
      </c>
      <c r="M2997" s="6">
        <f t="shared" si="1591"/>
        <v>254.7200397426667</v>
      </c>
      <c r="N2997" s="6">
        <f t="shared" si="1590"/>
        <v>241.48967313402918</v>
      </c>
      <c r="O2997" s="6">
        <f t="shared" si="1581"/>
        <v>0.21776069384590929</v>
      </c>
      <c r="P2997" s="6">
        <f t="shared" si="1582"/>
        <v>0.18719095689337725</v>
      </c>
      <c r="Q2997" s="6">
        <f t="shared" si="1583"/>
        <v>9.5694588223422611E-2</v>
      </c>
      <c r="R2997" s="6">
        <f t="shared" si="1584"/>
        <v>0.5006462389627091</v>
      </c>
      <c r="S2997" s="6">
        <f t="shared" si="1585"/>
        <v>0.47291727655414045</v>
      </c>
      <c r="T2997" s="6"/>
      <c r="U2997" s="6"/>
      <c r="V2997" s="6"/>
      <c r="W2997" s="6"/>
      <c r="X2997" s="4"/>
      <c r="Y2997" s="4"/>
      <c r="Z2997" s="4"/>
      <c r="AA2997" s="4"/>
    </row>
    <row r="2998" spans="1:27" x14ac:dyDescent="0.2">
      <c r="A2998" s="5">
        <v>2015</v>
      </c>
      <c r="B2998" s="5" t="s">
        <v>31</v>
      </c>
      <c r="C2998" s="5">
        <v>3</v>
      </c>
      <c r="D2998" s="5">
        <v>240</v>
      </c>
      <c r="F2998" s="5">
        <v>1.25</v>
      </c>
      <c r="G2998" s="5">
        <f t="shared" si="1586"/>
        <v>1.25</v>
      </c>
      <c r="H2998" s="6">
        <f t="shared" si="1580"/>
        <v>1.227184630308513</v>
      </c>
      <c r="I2998" s="6">
        <f t="shared" si="1579"/>
        <v>5.1132692929521375E-3</v>
      </c>
      <c r="J2998" s="6">
        <f t="shared" si="1587"/>
        <v>130.08946431925955</v>
      </c>
      <c r="K2998" s="6">
        <f t="shared" si="1588"/>
        <v>108.60114297250273</v>
      </c>
      <c r="L2998" s="6">
        <f t="shared" si="1589"/>
        <v>55.475106104186679</v>
      </c>
      <c r="M2998" s="6">
        <f t="shared" si="1591"/>
        <v>294.16571339594896</v>
      </c>
      <c r="N2998" s="6">
        <f t="shared" si="1590"/>
        <v>280.6254995651052</v>
      </c>
      <c r="O2998" s="6">
        <f t="shared" si="1581"/>
        <v>0.25475853429188328</v>
      </c>
      <c r="P2998" s="6">
        <f t="shared" si="1582"/>
        <v>0.21720228594500543</v>
      </c>
      <c r="Q2998" s="6">
        <f t="shared" si="1583"/>
        <v>0.10632728669969115</v>
      </c>
      <c r="R2998" s="6">
        <f t="shared" si="1584"/>
        <v>0.57828810693657984</v>
      </c>
      <c r="S2998" s="6">
        <f t="shared" si="1585"/>
        <v>0.54955826998166435</v>
      </c>
      <c r="T2998" s="6"/>
      <c r="U2998" s="6"/>
      <c r="V2998" s="6"/>
      <c r="W2998" s="6"/>
      <c r="X2998" s="4"/>
      <c r="Y2998" s="4"/>
      <c r="Z2998" s="4"/>
      <c r="AA2998" s="4"/>
    </row>
    <row r="2999" spans="1:27" x14ac:dyDescent="0.2">
      <c r="A2999" s="5">
        <v>2015</v>
      </c>
      <c r="B2999" s="5" t="s">
        <v>31</v>
      </c>
      <c r="C2999" s="5">
        <v>3</v>
      </c>
      <c r="D2999" s="5">
        <v>240</v>
      </c>
      <c r="F2999" s="5">
        <v>1.27</v>
      </c>
      <c r="G2999" s="5">
        <f t="shared" si="1586"/>
        <v>1.27</v>
      </c>
      <c r="H2999" s="6">
        <f t="shared" si="1580"/>
        <v>1.2667686977437442</v>
      </c>
      <c r="I2999" s="6">
        <f t="shared" si="1579"/>
        <v>5.2782029072656013E-3</v>
      </c>
      <c r="J2999" s="6">
        <f t="shared" si="1587"/>
        <v>134.49895561437782</v>
      </c>
      <c r="K2999" s="6">
        <f t="shared" si="1588"/>
        <v>112.08638816431674</v>
      </c>
      <c r="L2999" s="6">
        <f t="shared" si="1589"/>
        <v>56.730716642701438</v>
      </c>
      <c r="M2999" s="6">
        <f t="shared" si="1591"/>
        <v>303.316060421396</v>
      </c>
      <c r="N2999" s="6">
        <f t="shared" si="1590"/>
        <v>289.72334082676588</v>
      </c>
      <c r="O2999" s="6">
        <f t="shared" si="1581"/>
        <v>0.26339378807815655</v>
      </c>
      <c r="P2999" s="6">
        <f t="shared" si="1582"/>
        <v>0.2241727763286335</v>
      </c>
      <c r="Q2999" s="6">
        <f t="shared" si="1583"/>
        <v>0.10873387356517776</v>
      </c>
      <c r="R2999" s="6">
        <f t="shared" si="1584"/>
        <v>0.59630043797196775</v>
      </c>
      <c r="S2999" s="6">
        <f t="shared" si="1585"/>
        <v>0.56737487578574985</v>
      </c>
      <c r="T2999" s="6"/>
      <c r="U2999" s="6"/>
      <c r="V2999" s="6"/>
      <c r="W2999" s="6"/>
      <c r="X2999" s="4"/>
      <c r="Y2999" s="4"/>
      <c r="Z2999" s="4"/>
      <c r="AA2999" s="4"/>
    </row>
    <row r="3000" spans="1:27" x14ac:dyDescent="0.2">
      <c r="A3000" s="5">
        <v>2015</v>
      </c>
      <c r="B3000" s="5" t="s">
        <v>31</v>
      </c>
      <c r="C3000" s="5">
        <v>3</v>
      </c>
      <c r="D3000" s="5">
        <v>240</v>
      </c>
      <c r="F3000" s="5">
        <v>1.36</v>
      </c>
      <c r="G3000" s="5">
        <f t="shared" si="1586"/>
        <v>1.36</v>
      </c>
      <c r="H3000" s="6">
        <f t="shared" si="1580"/>
        <v>1.4526724430199207</v>
      </c>
      <c r="I3000" s="6">
        <f t="shared" si="1579"/>
        <v>6.0528018459163361E-3</v>
      </c>
      <c r="J3000" s="6">
        <f t="shared" si="1587"/>
        <v>155.29690682611258</v>
      </c>
      <c r="K3000" s="6">
        <f t="shared" si="1588"/>
        <v>128.44757153189445</v>
      </c>
      <c r="L3000" s="6">
        <f t="shared" si="1589"/>
        <v>62.480555776172828</v>
      </c>
      <c r="M3000" s="6">
        <f t="shared" si="1591"/>
        <v>346.22503413417985</v>
      </c>
      <c r="N3000" s="6">
        <f t="shared" si="1590"/>
        <v>332.46904134834193</v>
      </c>
      <c r="O3000" s="6">
        <f t="shared" si="1581"/>
        <v>0.30412310920113711</v>
      </c>
      <c r="P3000" s="6">
        <f t="shared" si="1582"/>
        <v>0.25689514306378891</v>
      </c>
      <c r="Q3000" s="6">
        <f t="shared" si="1583"/>
        <v>0.11975439857099793</v>
      </c>
      <c r="R3000" s="6">
        <f t="shared" si="1584"/>
        <v>0.68077265083592398</v>
      </c>
      <c r="S3000" s="6">
        <f t="shared" si="1585"/>
        <v>0.65108520597383623</v>
      </c>
      <c r="T3000" s="6"/>
      <c r="U3000" s="6"/>
      <c r="V3000" s="6"/>
      <c r="W3000" s="6"/>
      <c r="X3000" s="4"/>
      <c r="Y3000" s="4"/>
      <c r="Z3000" s="4"/>
      <c r="AA3000" s="4"/>
    </row>
    <row r="3001" spans="1:27" x14ac:dyDescent="0.2">
      <c r="A3001" s="5">
        <v>2015</v>
      </c>
      <c r="B3001" s="5" t="s">
        <v>31</v>
      </c>
      <c r="C3001" s="5">
        <v>3</v>
      </c>
      <c r="D3001" s="5">
        <v>240</v>
      </c>
      <c r="F3001" s="5">
        <v>1.4</v>
      </c>
      <c r="G3001" s="5">
        <f t="shared" si="1586"/>
        <v>1.4</v>
      </c>
      <c r="H3001" s="6">
        <f t="shared" si="1580"/>
        <v>1.5393804002589984</v>
      </c>
      <c r="I3001" s="6">
        <f t="shared" si="1579"/>
        <v>6.4140850010791601E-3</v>
      </c>
      <c r="J3001" s="6">
        <f t="shared" si="1587"/>
        <v>165.04408829218772</v>
      </c>
      <c r="K3001" s="6">
        <f t="shared" si="1588"/>
        <v>136.07497434902194</v>
      </c>
      <c r="L3001" s="6">
        <f t="shared" si="1589"/>
        <v>65.08719469213635</v>
      </c>
      <c r="M3001" s="6">
        <f t="shared" si="1591"/>
        <v>366.206257333346</v>
      </c>
      <c r="N3001" s="6">
        <f t="shared" si="1590"/>
        <v>352.41578860929377</v>
      </c>
      <c r="O3001" s="6">
        <f t="shared" si="1581"/>
        <v>0.32321133957220094</v>
      </c>
      <c r="P3001" s="6">
        <f t="shared" si="1582"/>
        <v>0.27214994869804393</v>
      </c>
      <c r="Q3001" s="6">
        <f t="shared" si="1583"/>
        <v>0.12475045649326134</v>
      </c>
      <c r="R3001" s="6">
        <f t="shared" si="1584"/>
        <v>0.72011174476350615</v>
      </c>
      <c r="S3001" s="6">
        <f t="shared" si="1585"/>
        <v>0.69014758602653359</v>
      </c>
      <c r="T3001" s="6"/>
      <c r="U3001" s="6"/>
      <c r="V3001" s="6"/>
      <c r="W3001" s="6"/>
      <c r="X3001" s="4"/>
      <c r="Y3001" s="4"/>
      <c r="Z3001" s="4"/>
      <c r="AA3001" s="4"/>
    </row>
    <row r="3002" spans="1:27" x14ac:dyDescent="0.2">
      <c r="A3002" s="5">
        <v>2015</v>
      </c>
      <c r="B3002" s="5" t="s">
        <v>31</v>
      </c>
      <c r="C3002" s="5">
        <v>3</v>
      </c>
      <c r="D3002" s="5">
        <v>240</v>
      </c>
      <c r="F3002" s="5">
        <v>1.46</v>
      </c>
      <c r="G3002" s="5">
        <f t="shared" si="1586"/>
        <v>1.46</v>
      </c>
      <c r="H3002" s="6">
        <f t="shared" si="1580"/>
        <v>1.6741547250980005</v>
      </c>
      <c r="I3002" s="6">
        <f t="shared" si="1579"/>
        <v>6.9756446879083349E-3</v>
      </c>
      <c r="J3002" s="6">
        <f t="shared" si="1587"/>
        <v>180.24868092131916</v>
      </c>
      <c r="K3002" s="6">
        <f t="shared" si="1588"/>
        <v>147.92638805459396</v>
      </c>
      <c r="L3002" s="6">
        <f t="shared" si="1589"/>
        <v>69.054589810937557</v>
      </c>
      <c r="M3002" s="6">
        <f t="shared" si="1591"/>
        <v>397.22965878685068</v>
      </c>
      <c r="N3002" s="6">
        <f t="shared" si="1590"/>
        <v>383.43102051057508</v>
      </c>
      <c r="O3002" s="6">
        <f t="shared" si="1581"/>
        <v>0.35298700013758333</v>
      </c>
      <c r="P3002" s="6">
        <f t="shared" si="1582"/>
        <v>0.29585277610918786</v>
      </c>
      <c r="Q3002" s="6">
        <f t="shared" si="1583"/>
        <v>0.13235463047096366</v>
      </c>
      <c r="R3002" s="6">
        <f t="shared" si="1584"/>
        <v>0.78119440671773488</v>
      </c>
      <c r="S3002" s="6">
        <f t="shared" si="1585"/>
        <v>0.7508857484998761</v>
      </c>
      <c r="T3002" s="6"/>
      <c r="U3002" s="6"/>
      <c r="V3002" s="6"/>
      <c r="W3002" s="6"/>
      <c r="X3002" s="4"/>
      <c r="Y3002" s="4"/>
      <c r="Z3002" s="4"/>
      <c r="AA3002" s="4"/>
    </row>
    <row r="3003" spans="1:27" x14ac:dyDescent="0.2">
      <c r="A3003" s="5">
        <v>2015</v>
      </c>
      <c r="B3003" s="5" t="s">
        <v>31</v>
      </c>
      <c r="C3003" s="5">
        <v>3</v>
      </c>
      <c r="D3003" s="5">
        <v>240</v>
      </c>
      <c r="F3003" s="5">
        <v>1.5</v>
      </c>
      <c r="G3003" s="5">
        <f t="shared" si="1586"/>
        <v>1.5</v>
      </c>
      <c r="H3003" s="6">
        <f t="shared" si="1580"/>
        <v>1.7671458676442586</v>
      </c>
      <c r="I3003" s="6">
        <f t="shared" si="1579"/>
        <v>7.3631077818510776E-3</v>
      </c>
      <c r="J3003" s="6">
        <f t="shared" si="1587"/>
        <v>190.77556220068968</v>
      </c>
      <c r="K3003" s="6">
        <f t="shared" si="1588"/>
        <v>156.10078090027611</v>
      </c>
      <c r="L3003" s="6">
        <f t="shared" si="1589"/>
        <v>71.737080559992449</v>
      </c>
      <c r="M3003" s="6">
        <f t="shared" si="1591"/>
        <v>418.61342366095823</v>
      </c>
      <c r="N3003" s="6">
        <f t="shared" si="1590"/>
        <v>404.83815414332901</v>
      </c>
      <c r="O3003" s="6">
        <f t="shared" si="1581"/>
        <v>0.37360214264301728</v>
      </c>
      <c r="P3003" s="6">
        <f t="shared" si="1582"/>
        <v>0.3122015618005522</v>
      </c>
      <c r="Q3003" s="6">
        <f t="shared" si="1583"/>
        <v>0.13749607107331888</v>
      </c>
      <c r="R3003" s="6">
        <f t="shared" si="1584"/>
        <v>0.82329977551688827</v>
      </c>
      <c r="S3003" s="6">
        <f t="shared" si="1585"/>
        <v>0.79280805186401926</v>
      </c>
      <c r="T3003" s="6"/>
      <c r="U3003" s="6"/>
      <c r="V3003" s="6"/>
      <c r="W3003" s="6"/>
      <c r="X3003" s="4"/>
      <c r="Y3003" s="4"/>
      <c r="Z3003" s="4"/>
      <c r="AA3003" s="4"/>
    </row>
    <row r="3004" spans="1:27" x14ac:dyDescent="0.2">
      <c r="A3004" s="5">
        <v>2015</v>
      </c>
      <c r="B3004" s="5" t="s">
        <v>31</v>
      </c>
      <c r="C3004" s="5">
        <v>3</v>
      </c>
      <c r="D3004" s="5">
        <v>240</v>
      </c>
      <c r="F3004" s="5">
        <v>1.6</v>
      </c>
      <c r="G3004" s="5">
        <f t="shared" si="1586"/>
        <v>1.6</v>
      </c>
      <c r="H3004" s="6">
        <f t="shared" si="1580"/>
        <v>2.0106192982974678</v>
      </c>
      <c r="I3004" s="6">
        <f t="shared" si="1579"/>
        <v>8.3775804095727827E-3</v>
      </c>
      <c r="J3004" s="6">
        <f t="shared" si="1587"/>
        <v>218.46559987344017</v>
      </c>
      <c r="K3004" s="6">
        <f t="shared" si="1588"/>
        <v>177.49341100659657</v>
      </c>
      <c r="L3004" s="6">
        <f t="shared" si="1589"/>
        <v>78.571347028296245</v>
      </c>
      <c r="M3004" s="6">
        <f t="shared" si="1591"/>
        <v>474.53035790833303</v>
      </c>
      <c r="N3004" s="6">
        <f t="shared" si="1590"/>
        <v>460.91322599101761</v>
      </c>
      <c r="O3004" s="6">
        <f t="shared" si="1581"/>
        <v>0.42782846641882027</v>
      </c>
      <c r="P3004" s="6">
        <f t="shared" si="1582"/>
        <v>0.35498682201319309</v>
      </c>
      <c r="Q3004" s="6">
        <f t="shared" si="1583"/>
        <v>0.15059508180423448</v>
      </c>
      <c r="R3004" s="6">
        <f t="shared" si="1584"/>
        <v>0.93341037023624795</v>
      </c>
      <c r="S3004" s="6">
        <f t="shared" si="1585"/>
        <v>0.90262173423240943</v>
      </c>
      <c r="T3004" s="6"/>
      <c r="U3004" s="6"/>
      <c r="V3004" s="6"/>
      <c r="W3004" s="6"/>
      <c r="X3004" s="4"/>
      <c r="Y3004" s="4"/>
      <c r="Z3004" s="4"/>
      <c r="AA3004" s="4"/>
    </row>
    <row r="3005" spans="1:27" x14ac:dyDescent="0.2">
      <c r="A3005" s="5">
        <v>2015</v>
      </c>
      <c r="B3005" s="5" t="s">
        <v>31</v>
      </c>
      <c r="C3005" s="5">
        <v>3</v>
      </c>
      <c r="D3005" s="5">
        <v>240</v>
      </c>
      <c r="F3005" s="5">
        <v>1.6</v>
      </c>
      <c r="G3005" s="5">
        <f t="shared" si="1586"/>
        <v>1.6</v>
      </c>
      <c r="H3005" s="6">
        <f t="shared" si="1580"/>
        <v>2.0106192982974678</v>
      </c>
      <c r="I3005" s="6">
        <f t="shared" si="1579"/>
        <v>8.3775804095727827E-3</v>
      </c>
      <c r="J3005" s="6">
        <f t="shared" si="1587"/>
        <v>218.46559987344017</v>
      </c>
      <c r="K3005" s="6">
        <f t="shared" si="1588"/>
        <v>177.49341100659657</v>
      </c>
      <c r="L3005" s="6">
        <f t="shared" si="1589"/>
        <v>78.571347028296245</v>
      </c>
      <c r="M3005" s="6">
        <f t="shared" si="1591"/>
        <v>474.53035790833303</v>
      </c>
      <c r="N3005" s="6">
        <f t="shared" si="1590"/>
        <v>460.91322599101761</v>
      </c>
      <c r="O3005" s="6">
        <f t="shared" si="1581"/>
        <v>0.42782846641882027</v>
      </c>
      <c r="P3005" s="6">
        <f t="shared" si="1582"/>
        <v>0.35498682201319309</v>
      </c>
      <c r="Q3005" s="6">
        <f t="shared" si="1583"/>
        <v>0.15059508180423448</v>
      </c>
      <c r="R3005" s="6">
        <f t="shared" si="1584"/>
        <v>0.93341037023624795</v>
      </c>
      <c r="S3005" s="6">
        <f t="shared" si="1585"/>
        <v>0.90262173423240943</v>
      </c>
      <c r="T3005" s="6"/>
      <c r="U3005" s="6"/>
      <c r="V3005" s="6"/>
      <c r="W3005" s="6"/>
      <c r="X3005" s="4"/>
      <c r="Y3005" s="4"/>
      <c r="Z3005" s="4"/>
      <c r="AA3005" s="4"/>
    </row>
    <row r="3006" spans="1:27" x14ac:dyDescent="0.2">
      <c r="A3006" s="5">
        <v>2015</v>
      </c>
      <c r="B3006" s="5" t="s">
        <v>31</v>
      </c>
      <c r="C3006" s="5">
        <v>3</v>
      </c>
      <c r="D3006" s="5">
        <v>240</v>
      </c>
      <c r="F3006" s="5">
        <v>1.77</v>
      </c>
      <c r="G3006" s="5">
        <f t="shared" si="1586"/>
        <v>1.77</v>
      </c>
      <c r="H3006" s="6">
        <f t="shared" si="1580"/>
        <v>2.4605739061078657</v>
      </c>
      <c r="I3006" s="6">
        <f t="shared" si="1579"/>
        <v>1.0252391275449441E-2</v>
      </c>
      <c r="J3006" s="6">
        <f t="shared" si="1587"/>
        <v>270.06913746507786</v>
      </c>
      <c r="K3006" s="6">
        <f t="shared" si="1588"/>
        <v>216.9952714268741</v>
      </c>
      <c r="L3006" s="6">
        <f t="shared" si="1589"/>
        <v>90.593560539355678</v>
      </c>
      <c r="M3006" s="6">
        <f t="shared" si="1591"/>
        <v>577.65796943130772</v>
      </c>
      <c r="N3006" s="6">
        <f t="shared" si="1590"/>
        <v>564.63041771770861</v>
      </c>
      <c r="O3006" s="6">
        <f t="shared" si="1581"/>
        <v>0.52888539420244407</v>
      </c>
      <c r="P3006" s="6">
        <f t="shared" si="1582"/>
        <v>0.43399054285374816</v>
      </c>
      <c r="Q3006" s="6">
        <f t="shared" si="1583"/>
        <v>0.17363765770043171</v>
      </c>
      <c r="R3006" s="6">
        <f t="shared" si="1584"/>
        <v>1.1365135947566238</v>
      </c>
      <c r="S3006" s="6">
        <f t="shared" si="1585"/>
        <v>1.1057345680305126</v>
      </c>
      <c r="T3006" s="6"/>
      <c r="U3006" s="6"/>
      <c r="V3006" s="6"/>
      <c r="W3006" s="6"/>
      <c r="X3006" s="4"/>
      <c r="Y3006" s="4"/>
      <c r="Z3006" s="4"/>
      <c r="AA3006" s="4"/>
    </row>
    <row r="3007" spans="1:27" x14ac:dyDescent="0.2">
      <c r="A3007" s="5">
        <v>2015</v>
      </c>
      <c r="B3007" s="5" t="s">
        <v>31</v>
      </c>
      <c r="C3007" s="5">
        <v>3</v>
      </c>
      <c r="D3007" s="5">
        <v>240</v>
      </c>
      <c r="F3007" s="5">
        <v>1.8</v>
      </c>
      <c r="G3007" s="5">
        <f t="shared" si="1586"/>
        <v>1.8</v>
      </c>
      <c r="H3007" s="6">
        <f t="shared" si="1580"/>
        <v>2.5446900494077327</v>
      </c>
      <c r="I3007" s="6">
        <f t="shared" si="1579"/>
        <v>1.0602875205865553E-2</v>
      </c>
      <c r="J3007" s="6">
        <f t="shared" si="1587"/>
        <v>279.77142748216346</v>
      </c>
      <c r="K3007" s="6">
        <f t="shared" si="1588"/>
        <v>224.37566613682623</v>
      </c>
      <c r="L3007" s="6">
        <f t="shared" si="1589"/>
        <v>92.766090750792898</v>
      </c>
      <c r="M3007" s="6">
        <f t="shared" si="1591"/>
        <v>596.91318436978258</v>
      </c>
      <c r="N3007" s="6">
        <f t="shared" si="1590"/>
        <v>584.03078588428252</v>
      </c>
      <c r="O3007" s="6">
        <f t="shared" si="1581"/>
        <v>0.54788571215257009</v>
      </c>
      <c r="P3007" s="6">
        <f t="shared" si="1582"/>
        <v>0.44875133227365244</v>
      </c>
      <c r="Q3007" s="6">
        <f t="shared" si="1583"/>
        <v>0.17780167393901974</v>
      </c>
      <c r="R3007" s="6">
        <f t="shared" si="1584"/>
        <v>1.1744387183652423</v>
      </c>
      <c r="S3007" s="6">
        <f t="shared" si="1585"/>
        <v>1.1437269556900531</v>
      </c>
      <c r="T3007" s="6"/>
      <c r="U3007" s="6"/>
      <c r="V3007" s="6"/>
      <c r="W3007" s="6"/>
      <c r="X3007" s="4"/>
      <c r="Y3007" s="4"/>
      <c r="Z3007" s="4"/>
      <c r="AA3007" s="4"/>
    </row>
    <row r="3008" spans="1:27" x14ac:dyDescent="0.2">
      <c r="A3008" s="5">
        <v>2015</v>
      </c>
      <c r="B3008" s="5" t="s">
        <v>31</v>
      </c>
      <c r="C3008" s="5">
        <v>3</v>
      </c>
      <c r="D3008" s="5">
        <v>240</v>
      </c>
      <c r="F3008" s="5">
        <v>1.87</v>
      </c>
      <c r="G3008" s="5">
        <f t="shared" si="1586"/>
        <v>1.87</v>
      </c>
      <c r="H3008" s="6">
        <f t="shared" si="1580"/>
        <v>2.7464588375845373</v>
      </c>
      <c r="I3008" s="6">
        <f t="shared" si="1579"/>
        <v>1.1443578489935572E-2</v>
      </c>
      <c r="J3008" s="6">
        <f t="shared" si="1587"/>
        <v>303.10874875335054</v>
      </c>
      <c r="K3008" s="6">
        <f t="shared" si="1588"/>
        <v>242.07406725404169</v>
      </c>
      <c r="L3008" s="6">
        <f t="shared" si="1589"/>
        <v>97.893011373828017</v>
      </c>
      <c r="M3008" s="6">
        <f t="shared" si="1591"/>
        <v>643.07582738122028</v>
      </c>
      <c r="N3008" s="6">
        <f t="shared" si="1590"/>
        <v>630.57919021011276</v>
      </c>
      <c r="O3008" s="6">
        <f t="shared" si="1581"/>
        <v>0.59358796630864474</v>
      </c>
      <c r="P3008" s="6">
        <f t="shared" si="1582"/>
        <v>0.48414813450808336</v>
      </c>
      <c r="Q3008" s="6">
        <f t="shared" si="1583"/>
        <v>0.18762827179983704</v>
      </c>
      <c r="R3008" s="6">
        <f t="shared" si="1584"/>
        <v>1.2653643726165651</v>
      </c>
      <c r="S3008" s="6">
        <f t="shared" si="1585"/>
        <v>1.2348842474948041</v>
      </c>
      <c r="T3008" s="6"/>
      <c r="U3008" s="6"/>
      <c r="V3008" s="6"/>
      <c r="W3008" s="6"/>
      <c r="X3008" s="4"/>
      <c r="Y3008" s="4"/>
      <c r="Z3008" s="4"/>
      <c r="AA3008" s="4"/>
    </row>
    <row r="3009" spans="1:27" x14ac:dyDescent="0.2">
      <c r="A3009" s="5">
        <v>2015</v>
      </c>
      <c r="B3009" s="5" t="s">
        <v>31</v>
      </c>
      <c r="C3009" s="5">
        <v>3</v>
      </c>
      <c r="D3009" s="5">
        <v>240</v>
      </c>
      <c r="F3009" s="5">
        <v>1.9</v>
      </c>
      <c r="G3009" s="5">
        <f t="shared" si="1586"/>
        <v>1.9</v>
      </c>
      <c r="H3009" s="6">
        <f t="shared" si="1580"/>
        <v>2.8352873698647882</v>
      </c>
      <c r="I3009" s="6">
        <f t="shared" si="1579"/>
        <v>1.1813697374436617E-2</v>
      </c>
      <c r="J3009" s="6">
        <f t="shared" si="1587"/>
        <v>313.41058498637085</v>
      </c>
      <c r="K3009" s="6">
        <f t="shared" si="1588"/>
        <v>249.86368231820481</v>
      </c>
      <c r="L3009" s="6">
        <f t="shared" si="1589"/>
        <v>100.11464242699694</v>
      </c>
      <c r="M3009" s="6">
        <f t="shared" si="1591"/>
        <v>663.38890973157265</v>
      </c>
      <c r="N3009" s="6">
        <f t="shared" si="1590"/>
        <v>651.07758399247427</v>
      </c>
      <c r="O3009" s="6">
        <f t="shared" si="1581"/>
        <v>0.61376239559830947</v>
      </c>
      <c r="P3009" s="6">
        <f t="shared" si="1582"/>
        <v>0.4997273646364096</v>
      </c>
      <c r="Q3009" s="6">
        <f t="shared" si="1583"/>
        <v>0.19188639798507748</v>
      </c>
      <c r="R3009" s="6">
        <f t="shared" si="1584"/>
        <v>1.3053761582197967</v>
      </c>
      <c r="S3009" s="6">
        <f t="shared" si="1585"/>
        <v>1.2750269353185955</v>
      </c>
      <c r="T3009" s="6"/>
      <c r="U3009" s="6"/>
      <c r="V3009" s="6"/>
      <c r="W3009" s="6"/>
      <c r="X3009" s="4"/>
      <c r="Y3009" s="4"/>
      <c r="Z3009" s="4"/>
      <c r="AA3009" s="4"/>
    </row>
    <row r="3010" spans="1:27" x14ac:dyDescent="0.2">
      <c r="A3010" s="5">
        <v>2015</v>
      </c>
      <c r="B3010" s="5" t="s">
        <v>31</v>
      </c>
      <c r="C3010" s="5">
        <v>3</v>
      </c>
      <c r="D3010" s="5">
        <v>240</v>
      </c>
      <c r="F3010" s="5">
        <v>1.9</v>
      </c>
      <c r="G3010" s="5">
        <f t="shared" si="1586"/>
        <v>1.9</v>
      </c>
      <c r="H3010" s="6">
        <f t="shared" si="1580"/>
        <v>2.8352873698647882</v>
      </c>
      <c r="I3010" s="6">
        <f t="shared" si="1579"/>
        <v>1.1813697374436617E-2</v>
      </c>
      <c r="J3010" s="6">
        <f t="shared" si="1587"/>
        <v>313.41058498637085</v>
      </c>
      <c r="K3010" s="6">
        <f t="shared" si="1588"/>
        <v>249.86368231820481</v>
      </c>
      <c r="L3010" s="6">
        <f t="shared" si="1589"/>
        <v>100.11464242699694</v>
      </c>
      <c r="M3010" s="6">
        <f t="shared" si="1591"/>
        <v>663.38890973157265</v>
      </c>
      <c r="N3010" s="6">
        <f t="shared" si="1590"/>
        <v>651.07758399247427</v>
      </c>
      <c r="O3010" s="6">
        <f t="shared" si="1581"/>
        <v>0.61376239559830947</v>
      </c>
      <c r="P3010" s="6">
        <f t="shared" si="1582"/>
        <v>0.4997273646364096</v>
      </c>
      <c r="Q3010" s="6">
        <f t="shared" si="1583"/>
        <v>0.19188639798507748</v>
      </c>
      <c r="R3010" s="6">
        <f t="shared" si="1584"/>
        <v>1.3053761582197967</v>
      </c>
      <c r="S3010" s="6">
        <f t="shared" si="1585"/>
        <v>1.2750269353185955</v>
      </c>
      <c r="T3010" s="6"/>
      <c r="U3010" s="6"/>
      <c r="V3010" s="6"/>
      <c r="W3010" s="6"/>
      <c r="X3010" s="4"/>
      <c r="Y3010" s="4"/>
      <c r="Z3010" s="4"/>
      <c r="AA3010" s="4"/>
    </row>
    <row r="3011" spans="1:27" x14ac:dyDescent="0.2">
      <c r="A3011" s="5">
        <v>2015</v>
      </c>
      <c r="B3011" s="5" t="s">
        <v>31</v>
      </c>
      <c r="C3011" s="5">
        <v>3</v>
      </c>
      <c r="D3011" s="5">
        <v>240</v>
      </c>
      <c r="F3011" s="5">
        <v>1.97</v>
      </c>
      <c r="G3011" s="5">
        <f t="shared" si="1586"/>
        <v>1.97</v>
      </c>
      <c r="H3011" s="6">
        <f t="shared" si="1580"/>
        <v>3.0480517323291569</v>
      </c>
      <c r="I3011" s="6">
        <f t="shared" ref="I3011:I3074" si="1592">H3011/D3011</f>
        <v>1.2700215551371487E-2</v>
      </c>
      <c r="J3011" s="6">
        <f t="shared" si="1587"/>
        <v>338.15060827446121</v>
      </c>
      <c r="K3011" s="6">
        <f t="shared" si="1588"/>
        <v>268.51667465269202</v>
      </c>
      <c r="L3011" s="6">
        <f t="shared" si="1589"/>
        <v>105.35433304396872</v>
      </c>
      <c r="M3011" s="6">
        <f t="shared" si="1591"/>
        <v>712.02161597112195</v>
      </c>
      <c r="N3011" s="6">
        <f t="shared" si="1590"/>
        <v>700.18873593648311</v>
      </c>
      <c r="O3011" s="6">
        <f t="shared" si="1581"/>
        <v>0.66221160787081979</v>
      </c>
      <c r="P3011" s="6">
        <f t="shared" si="1582"/>
        <v>0.53703334930538404</v>
      </c>
      <c r="Q3011" s="6">
        <f t="shared" si="1583"/>
        <v>0.20192913833427337</v>
      </c>
      <c r="R3011" s="6">
        <f t="shared" si="1584"/>
        <v>1.4011740955104772</v>
      </c>
      <c r="S3011" s="6">
        <f t="shared" si="1585"/>
        <v>1.3712029412089459</v>
      </c>
      <c r="T3011" s="6"/>
      <c r="U3011" s="6"/>
      <c r="V3011" s="6"/>
      <c r="W3011" s="6"/>
      <c r="X3011" s="4"/>
      <c r="Y3011" s="4"/>
      <c r="Z3011" s="4"/>
      <c r="AA3011" s="4"/>
    </row>
    <row r="3012" spans="1:27" x14ac:dyDescent="0.2">
      <c r="A3012" s="5">
        <v>2015</v>
      </c>
      <c r="B3012" s="5" t="s">
        <v>31</v>
      </c>
      <c r="C3012" s="5">
        <v>3</v>
      </c>
      <c r="D3012" s="5">
        <v>240</v>
      </c>
      <c r="F3012" s="5">
        <v>2</v>
      </c>
      <c r="G3012" s="5">
        <f t="shared" si="1586"/>
        <v>2</v>
      </c>
      <c r="H3012" s="6">
        <f t="shared" si="1580"/>
        <v>3.1415926535897931</v>
      </c>
      <c r="I3012" s="6">
        <f t="shared" si="1592"/>
        <v>1.3089969389957471E-2</v>
      </c>
      <c r="J3012" s="6">
        <f t="shared" si="1587"/>
        <v>349.05518127881993</v>
      </c>
      <c r="K3012" s="6">
        <f t="shared" si="1588"/>
        <v>276.71529292857565</v>
      </c>
      <c r="L3012" s="6">
        <f t="shared" si="1589"/>
        <v>107.62355094181743</v>
      </c>
      <c r="M3012" s="6">
        <f t="shared" si="1591"/>
        <v>733.39402514921312</v>
      </c>
      <c r="N3012" s="6">
        <f t="shared" si="1590"/>
        <v>721.78573828065589</v>
      </c>
      <c r="O3012" s="6">
        <f t="shared" si="1581"/>
        <v>0.68356639667102226</v>
      </c>
      <c r="P3012" s="6">
        <f t="shared" si="1582"/>
        <v>0.55343058585715132</v>
      </c>
      <c r="Q3012" s="6">
        <f t="shared" si="1583"/>
        <v>0.2062784726384834</v>
      </c>
      <c r="R3012" s="6">
        <f t="shared" si="1584"/>
        <v>1.4432754551666569</v>
      </c>
      <c r="S3012" s="6">
        <f t="shared" si="1585"/>
        <v>1.4134970707996177</v>
      </c>
      <c r="T3012" s="6"/>
      <c r="U3012" s="6"/>
      <c r="V3012" s="6"/>
      <c r="W3012" s="6"/>
      <c r="X3012" s="4"/>
      <c r="Y3012" s="4"/>
      <c r="Z3012" s="4"/>
      <c r="AA3012" s="4"/>
    </row>
    <row r="3013" spans="1:27" x14ac:dyDescent="0.2">
      <c r="A3013" s="5">
        <v>2015</v>
      </c>
      <c r="B3013" s="5" t="s">
        <v>31</v>
      </c>
      <c r="C3013" s="5">
        <v>3</v>
      </c>
      <c r="D3013" s="5">
        <v>240</v>
      </c>
      <c r="F3013" s="5">
        <v>2.1800000000000002</v>
      </c>
      <c r="G3013" s="5">
        <f t="shared" si="1586"/>
        <v>2.1800000000000002</v>
      </c>
      <c r="H3013" s="6">
        <f t="shared" si="1580"/>
        <v>3.7325262317300338</v>
      </c>
      <c r="I3013" s="6">
        <f t="shared" si="1592"/>
        <v>1.5552192632208474E-2</v>
      </c>
      <c r="J3013" s="6">
        <f t="shared" si="1587"/>
        <v>418.3018011655185</v>
      </c>
      <c r="K3013" s="6">
        <f t="shared" si="1588"/>
        <v>328.48223909195121</v>
      </c>
      <c r="L3013" s="6">
        <f t="shared" si="1589"/>
        <v>121.52865157369803</v>
      </c>
      <c r="M3013" s="6">
        <f t="shared" si="1591"/>
        <v>868.31269183116774</v>
      </c>
      <c r="N3013" s="6">
        <f t="shared" si="1590"/>
        <v>858.29297414516748</v>
      </c>
      <c r="O3013" s="6">
        <f t="shared" si="1581"/>
        <v>0.81917436061580706</v>
      </c>
      <c r="P3013" s="6">
        <f t="shared" si="1582"/>
        <v>0.65696447818390236</v>
      </c>
      <c r="Q3013" s="6">
        <f t="shared" si="1583"/>
        <v>0.23292991551625458</v>
      </c>
      <c r="R3013" s="6">
        <f t="shared" si="1584"/>
        <v>1.7090687543159639</v>
      </c>
      <c r="S3013" s="6">
        <f t="shared" si="1585"/>
        <v>1.6808237410342861</v>
      </c>
      <c r="T3013" s="6"/>
      <c r="U3013" s="6"/>
      <c r="V3013" s="6"/>
      <c r="W3013" s="6"/>
      <c r="X3013" s="4"/>
      <c r="Y3013" s="4"/>
      <c r="Z3013" s="4"/>
      <c r="AA3013" s="4"/>
    </row>
    <row r="3014" spans="1:27" x14ac:dyDescent="0.2">
      <c r="A3014" s="5">
        <v>2015</v>
      </c>
      <c r="B3014" s="5" t="s">
        <v>31</v>
      </c>
      <c r="C3014" s="5">
        <v>3</v>
      </c>
      <c r="D3014" s="5">
        <v>240</v>
      </c>
      <c r="F3014" s="5">
        <v>2.25</v>
      </c>
      <c r="G3014" s="5">
        <f t="shared" si="1586"/>
        <v>2.25</v>
      </c>
      <c r="H3014" s="6">
        <f t="shared" si="1580"/>
        <v>3.9760782021995817</v>
      </c>
      <c r="I3014" s="6">
        <f t="shared" si="1592"/>
        <v>1.6566992509164925E-2</v>
      </c>
      <c r="J3014" s="6">
        <f t="shared" si="1587"/>
        <v>447.00706378026553</v>
      </c>
      <c r="K3014" s="6">
        <f t="shared" si="1588"/>
        <v>349.80553829566469</v>
      </c>
      <c r="L3014" s="6">
        <f t="shared" si="1589"/>
        <v>127.06688215483571</v>
      </c>
      <c r="M3014" s="6">
        <f t="shared" si="1591"/>
        <v>923.87948423076602</v>
      </c>
      <c r="N3014" s="6">
        <f t="shared" si="1590"/>
        <v>914.58666880679573</v>
      </c>
      <c r="O3014" s="6">
        <f t="shared" si="1581"/>
        <v>0.8753888332363533</v>
      </c>
      <c r="P3014" s="6">
        <f t="shared" si="1582"/>
        <v>0.69961107659132937</v>
      </c>
      <c r="Q3014" s="6">
        <f t="shared" si="1583"/>
        <v>0.2435448574634351</v>
      </c>
      <c r="R3014" s="6">
        <f t="shared" si="1584"/>
        <v>1.8185447672911177</v>
      </c>
      <c r="S3014" s="6">
        <f t="shared" si="1585"/>
        <v>1.7910655597466416</v>
      </c>
      <c r="T3014" s="6"/>
      <c r="U3014" s="6"/>
      <c r="V3014" s="6"/>
      <c r="W3014" s="6"/>
      <c r="X3014" s="4"/>
      <c r="Y3014" s="4"/>
      <c r="Z3014" s="4"/>
      <c r="AA3014" s="4"/>
    </row>
    <row r="3015" spans="1:27" x14ac:dyDescent="0.2">
      <c r="A3015" s="5">
        <v>2015</v>
      </c>
      <c r="B3015" s="5" t="s">
        <v>31</v>
      </c>
      <c r="C3015" s="5">
        <v>3</v>
      </c>
      <c r="D3015" s="5">
        <v>240</v>
      </c>
      <c r="F3015" s="5">
        <v>2.37</v>
      </c>
      <c r="G3015" s="5">
        <f t="shared" si="1586"/>
        <v>2.37</v>
      </c>
      <c r="H3015" s="6">
        <f t="shared" si="1580"/>
        <v>4.4115029439871272</v>
      </c>
      <c r="I3015" s="6">
        <f t="shared" si="1592"/>
        <v>1.8381262266613029E-2</v>
      </c>
      <c r="J3015" s="6">
        <f t="shared" si="1587"/>
        <v>498.54300220628659</v>
      </c>
      <c r="K3015" s="6">
        <f t="shared" si="1588"/>
        <v>387.9115212799764</v>
      </c>
      <c r="L3015" s="6">
        <f t="shared" si="1589"/>
        <v>136.72571119566621</v>
      </c>
      <c r="M3015" s="6">
        <f t="shared" si="1591"/>
        <v>1023.1802346819293</v>
      </c>
      <c r="N3015" s="6">
        <f t="shared" si="1590"/>
        <v>1015.2714664901683</v>
      </c>
      <c r="O3015" s="6">
        <f t="shared" si="1581"/>
        <v>0.97631337932064455</v>
      </c>
      <c r="P3015" s="6">
        <f t="shared" si="1582"/>
        <v>0.77582304255995282</v>
      </c>
      <c r="Q3015" s="6">
        <f t="shared" si="1583"/>
        <v>0.2620576131250269</v>
      </c>
      <c r="R3015" s="6">
        <f t="shared" si="1584"/>
        <v>2.014194035005624</v>
      </c>
      <c r="S3015" s="6">
        <f t="shared" si="1585"/>
        <v>1.9882399552099128</v>
      </c>
      <c r="T3015" s="6"/>
      <c r="U3015" s="6"/>
      <c r="V3015" s="6"/>
      <c r="W3015" s="6"/>
      <c r="X3015" s="4"/>
      <c r="Y3015" s="4"/>
      <c r="Z3015" s="4"/>
      <c r="AA3015" s="4"/>
    </row>
    <row r="3016" spans="1:27" x14ac:dyDescent="0.2">
      <c r="A3016" s="5">
        <v>2015</v>
      </c>
      <c r="B3016" s="5" t="s">
        <v>31</v>
      </c>
      <c r="C3016" s="5">
        <v>3</v>
      </c>
      <c r="D3016" s="5">
        <v>240</v>
      </c>
      <c r="F3016" s="5">
        <v>2.4</v>
      </c>
      <c r="G3016" s="5">
        <f t="shared" si="1586"/>
        <v>2.4</v>
      </c>
      <c r="H3016" s="6">
        <f t="shared" si="1580"/>
        <v>4.5238934211693023</v>
      </c>
      <c r="I3016" s="6">
        <f t="shared" si="1592"/>
        <v>1.8849555921538759E-2</v>
      </c>
      <c r="J3016" s="6">
        <f t="shared" si="1587"/>
        <v>511.88771355154086</v>
      </c>
      <c r="K3016" s="6">
        <f t="shared" si="1588"/>
        <v>397.74418694779467</v>
      </c>
      <c r="L3016" s="6">
        <f t="shared" si="1589"/>
        <v>139.17232225866692</v>
      </c>
      <c r="M3016" s="6">
        <f t="shared" si="1591"/>
        <v>1048.8042227580024</v>
      </c>
      <c r="N3016" s="6">
        <f t="shared" si="1590"/>
        <v>1041.2681899020677</v>
      </c>
      <c r="O3016" s="6">
        <f t="shared" si="1581"/>
        <v>1.0024467723717676</v>
      </c>
      <c r="P3016" s="6">
        <f t="shared" si="1582"/>
        <v>0.79548837389558924</v>
      </c>
      <c r="Q3016" s="6">
        <f t="shared" si="1583"/>
        <v>0.26674695099577828</v>
      </c>
      <c r="R3016" s="6">
        <f t="shared" si="1584"/>
        <v>2.0646820972631348</v>
      </c>
      <c r="S3016" s="6">
        <f t="shared" si="1585"/>
        <v>2.0391502052248827</v>
      </c>
      <c r="T3016" s="6"/>
      <c r="U3016" s="6"/>
      <c r="V3016" s="6"/>
      <c r="W3016" s="6"/>
      <c r="X3016" s="4"/>
      <c r="Y3016" s="4"/>
      <c r="Z3016" s="4"/>
      <c r="AA3016" s="4"/>
    </row>
    <row r="3017" spans="1:27" x14ac:dyDescent="0.2">
      <c r="A3017" s="5">
        <v>2015</v>
      </c>
      <c r="B3017" s="5" t="s">
        <v>31</v>
      </c>
      <c r="C3017" s="5">
        <v>3</v>
      </c>
      <c r="D3017" s="5">
        <v>240</v>
      </c>
      <c r="F3017" s="5">
        <v>2.4500000000000002</v>
      </c>
      <c r="G3017" s="5">
        <f t="shared" si="1586"/>
        <v>2.4500000000000002</v>
      </c>
      <c r="H3017" s="6">
        <f t="shared" si="1580"/>
        <v>4.7143524757931843</v>
      </c>
      <c r="I3017" s="6">
        <f t="shared" si="1592"/>
        <v>1.9643135315804933E-2</v>
      </c>
      <c r="J3017" s="6">
        <f t="shared" si="1587"/>
        <v>534.5395887695347</v>
      </c>
      <c r="K3017" s="6">
        <f t="shared" si="1588"/>
        <v>414.4040374609711</v>
      </c>
      <c r="L3017" s="6">
        <f t="shared" si="1589"/>
        <v>143.27789823893096</v>
      </c>
      <c r="M3017" s="6">
        <f t="shared" si="1591"/>
        <v>1092.2215244694366</v>
      </c>
      <c r="N3017" s="6">
        <f t="shared" si="1590"/>
        <v>1085.3300680535945</v>
      </c>
      <c r="O3017" s="6">
        <f t="shared" si="1581"/>
        <v>1.046806694673672</v>
      </c>
      <c r="P3017" s="6">
        <f t="shared" si="1582"/>
        <v>0.82880807492194219</v>
      </c>
      <c r="Q3017" s="6">
        <f t="shared" si="1583"/>
        <v>0.27461597162461771</v>
      </c>
      <c r="R3017" s="6">
        <f t="shared" si="1584"/>
        <v>2.1502307412202319</v>
      </c>
      <c r="S3017" s="6">
        <f t="shared" si="1585"/>
        <v>2.125438049938289</v>
      </c>
      <c r="T3017" s="6"/>
      <c r="U3017" s="6"/>
      <c r="V3017" s="6"/>
      <c r="W3017" s="6"/>
      <c r="X3017" s="4"/>
      <c r="Y3017" s="4"/>
      <c r="Z3017" s="4"/>
      <c r="AA3017" s="4"/>
    </row>
    <row r="3018" spans="1:27" x14ac:dyDescent="0.2">
      <c r="A3018" s="5">
        <v>2015</v>
      </c>
      <c r="B3018" s="5" t="s">
        <v>31</v>
      </c>
      <c r="C3018" s="5">
        <v>3</v>
      </c>
      <c r="D3018" s="5">
        <v>240</v>
      </c>
      <c r="F3018" s="5">
        <v>2.72</v>
      </c>
      <c r="G3018" s="5">
        <f t="shared" si="1586"/>
        <v>2.72</v>
      </c>
      <c r="H3018" s="6">
        <f t="shared" si="1580"/>
        <v>5.8106897720796828</v>
      </c>
      <c r="I3018" s="6">
        <f t="shared" si="1592"/>
        <v>2.4211207383665345E-2</v>
      </c>
      <c r="J3018" s="6">
        <f t="shared" si="1587"/>
        <v>665.77241420079497</v>
      </c>
      <c r="K3018" s="6">
        <f t="shared" si="1588"/>
        <v>510.24127738174491</v>
      </c>
      <c r="L3018" s="6">
        <f t="shared" si="1589"/>
        <v>166.03405623333336</v>
      </c>
      <c r="M3018" s="6">
        <f t="shared" si="1591"/>
        <v>1342.0477478158732</v>
      </c>
      <c r="N3018" s="6">
        <f t="shared" si="1590"/>
        <v>1339.126185630998</v>
      </c>
      <c r="O3018" s="6">
        <f t="shared" si="1581"/>
        <v>1.3038043111432234</v>
      </c>
      <c r="P3018" s="6">
        <f t="shared" si="1582"/>
        <v>1.0204825547634899</v>
      </c>
      <c r="Q3018" s="6">
        <f t="shared" si="1583"/>
        <v>0.31823194111388897</v>
      </c>
      <c r="R3018" s="6">
        <f t="shared" si="1584"/>
        <v>2.6425188070206023</v>
      </c>
      <c r="S3018" s="6">
        <f t="shared" si="1585"/>
        <v>2.6224554468607044</v>
      </c>
      <c r="T3018" s="6"/>
      <c r="U3018" s="6"/>
      <c r="V3018" s="6"/>
      <c r="W3018" s="6"/>
      <c r="X3018" s="4"/>
      <c r="Y3018" s="4"/>
      <c r="Z3018" s="4"/>
      <c r="AA3018" s="4"/>
    </row>
    <row r="3019" spans="1:27" x14ac:dyDescent="0.2">
      <c r="A3019" s="5">
        <v>2015</v>
      </c>
      <c r="B3019" s="5" t="s">
        <v>31</v>
      </c>
      <c r="C3019" s="5">
        <v>3</v>
      </c>
      <c r="D3019" s="5">
        <v>240</v>
      </c>
      <c r="F3019" s="5">
        <v>2.73</v>
      </c>
      <c r="G3019" s="5">
        <f t="shared" si="1586"/>
        <v>2.73</v>
      </c>
      <c r="H3019" s="6">
        <f t="shared" ref="H3019:H3082" si="1593">PI()*(G3019/2)^2</f>
        <v>5.8534939719848422</v>
      </c>
      <c r="I3019" s="6">
        <f t="shared" si="1592"/>
        <v>2.4389558216603508E-2</v>
      </c>
      <c r="J3019" s="6">
        <f t="shared" si="1587"/>
        <v>670.92296383704388</v>
      </c>
      <c r="K3019" s="6">
        <f t="shared" si="1588"/>
        <v>513.98108606521316</v>
      </c>
      <c r="L3019" s="6">
        <f t="shared" si="1589"/>
        <v>166.89539569512206</v>
      </c>
      <c r="M3019" s="6">
        <f t="shared" si="1591"/>
        <v>1351.7994455973792</v>
      </c>
      <c r="N3019" s="6">
        <f t="shared" si="1590"/>
        <v>1349.0403071286953</v>
      </c>
      <c r="O3019" s="6">
        <f t="shared" ref="O3019:O3082" si="1594">(J3019*0.47)/D3019</f>
        <v>1.3138908041808777</v>
      </c>
      <c r="P3019" s="6">
        <f t="shared" ref="P3019:P3082" si="1595">(K3019*0.48)/D3019</f>
        <v>1.0279621721304264</v>
      </c>
      <c r="Q3019" s="6">
        <f t="shared" ref="Q3019:Q3082" si="1596">(L3019*0.46)/D3019</f>
        <v>0.31988284174898396</v>
      </c>
      <c r="R3019" s="6">
        <f t="shared" ref="R3019:R3082" si="1597">SUM(O3019:Q3019)</f>
        <v>2.6617358180602881</v>
      </c>
      <c r="S3019" s="6">
        <f t="shared" ref="S3019:S3082" si="1598">(N3019*0.47)/D3019</f>
        <v>2.6418706014603615</v>
      </c>
      <c r="T3019" s="6"/>
      <c r="U3019" s="6"/>
      <c r="V3019" s="6"/>
      <c r="W3019" s="6"/>
      <c r="X3019" s="4"/>
      <c r="Y3019" s="4"/>
      <c r="Z3019" s="4"/>
      <c r="AA3019" s="4"/>
    </row>
    <row r="3020" spans="1:27" x14ac:dyDescent="0.2">
      <c r="A3020" s="5">
        <v>2015</v>
      </c>
      <c r="B3020" s="5" t="s">
        <v>31</v>
      </c>
      <c r="C3020" s="5">
        <v>3</v>
      </c>
      <c r="D3020" s="5">
        <v>240</v>
      </c>
      <c r="F3020" s="5">
        <v>2.76</v>
      </c>
      <c r="G3020" s="5">
        <f t="shared" si="1586"/>
        <v>2.76</v>
      </c>
      <c r="H3020" s="6">
        <f t="shared" si="1593"/>
        <v>5.9828490494964006</v>
      </c>
      <c r="I3020" s="6">
        <f t="shared" si="1592"/>
        <v>2.4928537706235002E-2</v>
      </c>
      <c r="J3020" s="6">
        <f t="shared" si="1587"/>
        <v>686.4994132472109</v>
      </c>
      <c r="K3020" s="6">
        <f t="shared" si="1588"/>
        <v>525.28202960463227</v>
      </c>
      <c r="L3020" s="6">
        <f t="shared" si="1589"/>
        <v>169.48717030341189</v>
      </c>
      <c r="M3020" s="6">
        <f t="shared" si="1591"/>
        <v>1381.268613155255</v>
      </c>
      <c r="N3020" s="6">
        <f t="shared" si="1590"/>
        <v>1379.0031565386607</v>
      </c>
      <c r="O3020" s="6">
        <f t="shared" si="1594"/>
        <v>1.3443946842757879</v>
      </c>
      <c r="P3020" s="6">
        <f t="shared" si="1595"/>
        <v>1.0505640592092644</v>
      </c>
      <c r="Q3020" s="6">
        <f t="shared" si="1596"/>
        <v>0.32485040974820617</v>
      </c>
      <c r="R3020" s="6">
        <f t="shared" si="1597"/>
        <v>2.7198091532332582</v>
      </c>
      <c r="S3020" s="6">
        <f t="shared" si="1598"/>
        <v>2.7005478482215439</v>
      </c>
      <c r="T3020" s="6"/>
      <c r="U3020" s="6"/>
      <c r="V3020" s="6"/>
      <c r="W3020" s="6"/>
      <c r="X3020" s="4"/>
      <c r="Y3020" s="4"/>
      <c r="Z3020" s="4"/>
      <c r="AA3020" s="4"/>
    </row>
    <row r="3021" spans="1:27" x14ac:dyDescent="0.2">
      <c r="A3021" s="5">
        <v>2015</v>
      </c>
      <c r="B3021" s="5" t="s">
        <v>31</v>
      </c>
      <c r="C3021" s="5">
        <v>3</v>
      </c>
      <c r="D3021" s="5">
        <v>240</v>
      </c>
      <c r="F3021" s="5">
        <v>2.9</v>
      </c>
      <c r="G3021" s="5">
        <f t="shared" si="1586"/>
        <v>2.9</v>
      </c>
      <c r="H3021" s="6">
        <f t="shared" si="1593"/>
        <v>6.6051985541725404</v>
      </c>
      <c r="I3021" s="6">
        <f t="shared" si="1592"/>
        <v>2.7521660642385586E-2</v>
      </c>
      <c r="J3021" s="6">
        <f t="shared" si="1587"/>
        <v>761.67007596950157</v>
      </c>
      <c r="K3021" s="6">
        <f t="shared" si="1588"/>
        <v>579.63618040238691</v>
      </c>
      <c r="L3021" s="6">
        <f t="shared" si="1589"/>
        <v>181.73400613274137</v>
      </c>
      <c r="M3021" s="6">
        <f t="shared" si="1591"/>
        <v>1523.0402625046299</v>
      </c>
      <c r="N3021" s="6">
        <f t="shared" si="1590"/>
        <v>1523.2036828865346</v>
      </c>
      <c r="O3021" s="6">
        <f t="shared" si="1594"/>
        <v>1.4916038987736071</v>
      </c>
      <c r="P3021" s="6">
        <f t="shared" si="1595"/>
        <v>1.1592723608047737</v>
      </c>
      <c r="Q3021" s="6">
        <f t="shared" si="1596"/>
        <v>0.34832351175442094</v>
      </c>
      <c r="R3021" s="6">
        <f t="shared" si="1597"/>
        <v>2.9991997713328016</v>
      </c>
      <c r="S3021" s="6">
        <f t="shared" si="1598"/>
        <v>2.9829405456527964</v>
      </c>
      <c r="T3021" s="6"/>
      <c r="U3021" s="6"/>
      <c r="V3021" s="6"/>
      <c r="W3021" s="6"/>
      <c r="X3021" s="4"/>
      <c r="Y3021" s="4"/>
      <c r="Z3021" s="4"/>
      <c r="AA3021" s="4"/>
    </row>
    <row r="3022" spans="1:27" x14ac:dyDescent="0.2">
      <c r="A3022" s="5">
        <v>2015</v>
      </c>
      <c r="B3022" s="5" t="s">
        <v>31</v>
      </c>
      <c r="C3022" s="5">
        <v>3</v>
      </c>
      <c r="D3022" s="5">
        <v>240</v>
      </c>
      <c r="F3022" s="5">
        <v>3.38</v>
      </c>
      <c r="G3022" s="5">
        <f t="shared" si="1586"/>
        <v>3.38</v>
      </c>
      <c r="H3022" s="6">
        <f t="shared" si="1593"/>
        <v>8.9727027779178066</v>
      </c>
      <c r="I3022" s="6">
        <f t="shared" si="1592"/>
        <v>3.7386261574657527E-2</v>
      </c>
      <c r="J3022" s="6">
        <f t="shared" si="1587"/>
        <v>1050.6454126351937</v>
      </c>
      <c r="K3022" s="6">
        <f t="shared" si="1588"/>
        <v>786.19034068427732</v>
      </c>
      <c r="L3022" s="6">
        <f t="shared" si="1589"/>
        <v>225.54207445794086</v>
      </c>
      <c r="M3022" s="6">
        <f t="shared" si="1591"/>
        <v>2062.3778277774118</v>
      </c>
      <c r="N3022" s="6">
        <f t="shared" si="1590"/>
        <v>2072.3379153179758</v>
      </c>
      <c r="O3022" s="6">
        <f t="shared" si="1594"/>
        <v>2.0575139330772543</v>
      </c>
      <c r="P3022" s="6">
        <f t="shared" si="1595"/>
        <v>1.5723806813685546</v>
      </c>
      <c r="Q3022" s="6">
        <f t="shared" si="1596"/>
        <v>0.43228897604438665</v>
      </c>
      <c r="R3022" s="6">
        <f t="shared" si="1597"/>
        <v>4.0621835904901955</v>
      </c>
      <c r="S3022" s="6">
        <f t="shared" si="1598"/>
        <v>4.0583284174977026</v>
      </c>
      <c r="T3022" s="6"/>
      <c r="U3022" s="6"/>
      <c r="V3022" s="6"/>
      <c r="W3022" s="6"/>
      <c r="X3022" s="4"/>
      <c r="Y3022" s="4"/>
      <c r="Z3022" s="4"/>
      <c r="AA3022" s="4"/>
    </row>
    <row r="3023" spans="1:27" x14ac:dyDescent="0.2">
      <c r="A3023" s="5">
        <v>2015</v>
      </c>
      <c r="B3023" s="5" t="s">
        <v>31</v>
      </c>
      <c r="C3023" s="5">
        <v>3</v>
      </c>
      <c r="D3023" s="5">
        <v>240</v>
      </c>
      <c r="F3023" s="5">
        <v>3.39</v>
      </c>
      <c r="G3023" s="5">
        <f t="shared" si="1586"/>
        <v>3.39</v>
      </c>
      <c r="H3023" s="6">
        <f t="shared" si="1593"/>
        <v>9.025874233579815</v>
      </c>
      <c r="I3023" s="6">
        <f t="shared" si="1592"/>
        <v>3.7607809306582564E-2</v>
      </c>
      <c r="J3023" s="6">
        <f t="shared" si="1587"/>
        <v>1057.1837142434586</v>
      </c>
      <c r="K3023" s="6">
        <f t="shared" si="1588"/>
        <v>790.82587319464506</v>
      </c>
      <c r="L3023" s="6">
        <f t="shared" si="1589"/>
        <v>226.48351555676061</v>
      </c>
      <c r="M3023" s="6">
        <f t="shared" si="1591"/>
        <v>2074.4931029948643</v>
      </c>
      <c r="N3023" s="6">
        <f t="shared" si="1590"/>
        <v>2084.6799943789279</v>
      </c>
      <c r="O3023" s="6">
        <f t="shared" si="1594"/>
        <v>2.070318107060106</v>
      </c>
      <c r="P3023" s="6">
        <f t="shared" si="1595"/>
        <v>1.5816517463892901</v>
      </c>
      <c r="Q3023" s="6">
        <f t="shared" si="1596"/>
        <v>0.4340934048171245</v>
      </c>
      <c r="R3023" s="6">
        <f t="shared" si="1597"/>
        <v>4.0860632582665204</v>
      </c>
      <c r="S3023" s="6">
        <f t="shared" si="1598"/>
        <v>4.0824983223254003</v>
      </c>
      <c r="T3023" s="6"/>
      <c r="U3023" s="6"/>
      <c r="V3023" s="6"/>
      <c r="W3023" s="6"/>
      <c r="X3023" s="4"/>
      <c r="Y3023" s="4"/>
      <c r="Z3023" s="4"/>
      <c r="AA3023" s="4"/>
    </row>
    <row r="3024" spans="1:27" x14ac:dyDescent="0.2">
      <c r="A3024" s="5">
        <v>2015</v>
      </c>
      <c r="B3024" s="5" t="s">
        <v>31</v>
      </c>
      <c r="C3024" s="5">
        <v>3</v>
      </c>
      <c r="D3024" s="5">
        <v>240</v>
      </c>
      <c r="F3024" s="5">
        <v>3.71</v>
      </c>
      <c r="G3024" s="5">
        <f t="shared" si="1586"/>
        <v>3.71</v>
      </c>
      <c r="H3024" s="6">
        <f t="shared" si="1593"/>
        <v>10.810298860818817</v>
      </c>
      <c r="I3024" s="6">
        <f t="shared" si="1592"/>
        <v>4.50429119200784E-2</v>
      </c>
      <c r="J3024" s="6">
        <f t="shared" si="1587"/>
        <v>1277.662970718384</v>
      </c>
      <c r="K3024" s="6">
        <f t="shared" si="1588"/>
        <v>946.31897908485882</v>
      </c>
      <c r="L3024" s="6">
        <f t="shared" si="1589"/>
        <v>257.20075302671086</v>
      </c>
      <c r="M3024" s="6">
        <f t="shared" si="1591"/>
        <v>2481.182702829954</v>
      </c>
      <c r="N3024" s="6">
        <f t="shared" si="1590"/>
        <v>2499.0765748083709</v>
      </c>
      <c r="O3024" s="6">
        <f t="shared" si="1594"/>
        <v>2.502089984323502</v>
      </c>
      <c r="P3024" s="6">
        <f t="shared" si="1595"/>
        <v>1.8926379581697177</v>
      </c>
      <c r="Q3024" s="6">
        <f t="shared" si="1596"/>
        <v>0.4929681099678625</v>
      </c>
      <c r="R3024" s="6">
        <f t="shared" si="1597"/>
        <v>4.8876960524610826</v>
      </c>
      <c r="S3024" s="6">
        <f t="shared" si="1598"/>
        <v>4.8940249589997258</v>
      </c>
      <c r="T3024" s="6"/>
      <c r="U3024" s="6"/>
      <c r="V3024" s="6"/>
      <c r="W3024" s="6"/>
      <c r="X3024" s="4"/>
      <c r="Y3024" s="4"/>
      <c r="Z3024" s="4"/>
      <c r="AA3024" s="4"/>
    </row>
    <row r="3025" spans="1:27" x14ac:dyDescent="0.2">
      <c r="A3025" s="5">
        <v>2015</v>
      </c>
      <c r="B3025" s="5" t="s">
        <v>31</v>
      </c>
      <c r="C3025" s="5">
        <v>3</v>
      </c>
      <c r="D3025" s="5">
        <v>240</v>
      </c>
      <c r="F3025" s="5">
        <v>3.83</v>
      </c>
      <c r="G3025" s="5">
        <f t="shared" si="1586"/>
        <v>3.83</v>
      </c>
      <c r="H3025" s="6">
        <f t="shared" si="1593"/>
        <v>11.520927119060829</v>
      </c>
      <c r="I3025" s="6">
        <f t="shared" si="1592"/>
        <v>4.8003862996086791E-2</v>
      </c>
      <c r="J3025" s="6">
        <f t="shared" si="1587"/>
        <v>1365.9931558769451</v>
      </c>
      <c r="K3025" s="6">
        <f t="shared" si="1588"/>
        <v>1008.2054257865768</v>
      </c>
      <c r="L3025" s="6">
        <f t="shared" si="1589"/>
        <v>269.00806124705525</v>
      </c>
      <c r="M3025" s="6">
        <f t="shared" si="1591"/>
        <v>2643.2066429105771</v>
      </c>
      <c r="N3025" s="6">
        <f t="shared" si="1590"/>
        <v>2664.2043987057373</v>
      </c>
      <c r="O3025" s="6">
        <f t="shared" si="1594"/>
        <v>2.6750699302590175</v>
      </c>
      <c r="P3025" s="6">
        <f t="shared" si="1595"/>
        <v>2.0164108515731538</v>
      </c>
      <c r="Q3025" s="6">
        <f t="shared" si="1596"/>
        <v>0.51559878405685589</v>
      </c>
      <c r="R3025" s="6">
        <f t="shared" si="1597"/>
        <v>5.2070795658890265</v>
      </c>
      <c r="S3025" s="6">
        <f t="shared" si="1598"/>
        <v>5.2174002807987359</v>
      </c>
      <c r="T3025" s="6"/>
      <c r="U3025" s="6"/>
      <c r="V3025" s="6"/>
      <c r="W3025" s="6"/>
      <c r="X3025" s="4"/>
      <c r="Y3025" s="4"/>
      <c r="Z3025" s="4"/>
      <c r="AA3025" s="4"/>
    </row>
    <row r="3026" spans="1:27" x14ac:dyDescent="0.2">
      <c r="A3026" s="5">
        <v>2015</v>
      </c>
      <c r="B3026" s="5" t="s">
        <v>31</v>
      </c>
      <c r="C3026" s="5">
        <v>3</v>
      </c>
      <c r="D3026" s="5">
        <v>240</v>
      </c>
      <c r="F3026" s="5">
        <v>3.85</v>
      </c>
      <c r="G3026" s="5">
        <f t="shared" si="1586"/>
        <v>3.85</v>
      </c>
      <c r="H3026" s="6">
        <f t="shared" si="1593"/>
        <v>11.641564276958679</v>
      </c>
      <c r="I3026" s="6">
        <f t="shared" si="1592"/>
        <v>4.8506517820661163E-2</v>
      </c>
      <c r="J3026" s="6">
        <f t="shared" si="1587"/>
        <v>1381.015745001806</v>
      </c>
      <c r="K3026" s="6">
        <f t="shared" si="1588"/>
        <v>1018.7094194105401</v>
      </c>
      <c r="L3026" s="6">
        <f t="shared" si="1589"/>
        <v>270.99086537683661</v>
      </c>
      <c r="M3026" s="6">
        <f t="shared" si="1591"/>
        <v>2670.7160297891828</v>
      </c>
      <c r="N3026" s="6">
        <f t="shared" si="1590"/>
        <v>2692.2418543790122</v>
      </c>
      <c r="O3026" s="6">
        <f t="shared" si="1594"/>
        <v>2.7044891672952032</v>
      </c>
      <c r="P3026" s="6">
        <f t="shared" si="1595"/>
        <v>2.0374188388210803</v>
      </c>
      <c r="Q3026" s="6">
        <f t="shared" si="1596"/>
        <v>0.51939915863893682</v>
      </c>
      <c r="R3026" s="6">
        <f t="shared" si="1597"/>
        <v>5.2613071647552196</v>
      </c>
      <c r="S3026" s="6">
        <f t="shared" si="1598"/>
        <v>5.2723069648255647</v>
      </c>
      <c r="T3026" s="6"/>
      <c r="U3026" s="6"/>
      <c r="V3026" s="6"/>
      <c r="W3026" s="6"/>
      <c r="X3026" s="4"/>
      <c r="Y3026" s="4"/>
      <c r="Z3026" s="4"/>
      <c r="AA3026" s="4"/>
    </row>
    <row r="3027" spans="1:27" x14ac:dyDescent="0.2">
      <c r="A3027" s="5">
        <v>2015</v>
      </c>
      <c r="B3027" s="5" t="s">
        <v>31</v>
      </c>
      <c r="C3027" s="5">
        <v>3</v>
      </c>
      <c r="D3027" s="5">
        <v>240</v>
      </c>
      <c r="F3027" s="5">
        <v>4</v>
      </c>
      <c r="G3027" s="5">
        <f t="shared" si="1586"/>
        <v>4</v>
      </c>
      <c r="H3027" s="6">
        <f t="shared" si="1593"/>
        <v>12.566370614359172</v>
      </c>
      <c r="I3027" s="6">
        <f t="shared" si="1592"/>
        <v>5.2359877559829883E-2</v>
      </c>
      <c r="J3027" s="6">
        <f t="shared" si="1587"/>
        <v>1496.4323210217374</v>
      </c>
      <c r="K3027" s="6">
        <f t="shared" si="1588"/>
        <v>1099.2155231201182</v>
      </c>
      <c r="L3027" s="6">
        <f t="shared" si="1589"/>
        <v>285.99577079817215</v>
      </c>
      <c r="M3027" s="6">
        <f t="shared" si="1591"/>
        <v>2881.6436149400279</v>
      </c>
      <c r="N3027" s="6">
        <f t="shared" si="1590"/>
        <v>2907.2246204539701</v>
      </c>
      <c r="O3027" s="6">
        <f t="shared" si="1594"/>
        <v>2.9305132953342357</v>
      </c>
      <c r="P3027" s="6">
        <f t="shared" si="1595"/>
        <v>2.1984310462402363</v>
      </c>
      <c r="Q3027" s="6">
        <f t="shared" si="1596"/>
        <v>0.5481585606964966</v>
      </c>
      <c r="R3027" s="6">
        <f t="shared" si="1597"/>
        <v>5.6771029022709687</v>
      </c>
      <c r="S3027" s="6">
        <f t="shared" si="1598"/>
        <v>5.6933148817223582</v>
      </c>
      <c r="T3027" s="6"/>
      <c r="U3027" s="6"/>
      <c r="V3027" s="6"/>
      <c r="W3027" s="6"/>
      <c r="X3027" s="4"/>
      <c r="Y3027" s="4"/>
      <c r="Z3027" s="4"/>
      <c r="AA3027" s="4"/>
    </row>
    <row r="3028" spans="1:27" x14ac:dyDescent="0.2">
      <c r="A3028" s="5">
        <v>2015</v>
      </c>
      <c r="B3028" s="5" t="s">
        <v>31</v>
      </c>
      <c r="C3028" s="5">
        <v>3</v>
      </c>
      <c r="D3028" s="5">
        <v>240</v>
      </c>
      <c r="F3028" s="5">
        <v>4.08</v>
      </c>
      <c r="G3028" s="5">
        <f t="shared" si="1586"/>
        <v>4.08</v>
      </c>
      <c r="H3028" s="6">
        <f t="shared" si="1593"/>
        <v>13.074051987179283</v>
      </c>
      <c r="I3028" s="6">
        <f t="shared" si="1592"/>
        <v>5.4475216613247016E-2</v>
      </c>
      <c r="J3028" s="6">
        <f t="shared" si="1587"/>
        <v>1559.9742890796747</v>
      </c>
      <c r="K3028" s="6">
        <f t="shared" si="1588"/>
        <v>1143.3973851111793</v>
      </c>
      <c r="L3028" s="6">
        <f t="shared" si="1589"/>
        <v>294.09378932624571</v>
      </c>
      <c r="M3028" s="6">
        <f t="shared" si="1591"/>
        <v>2997.4654635170996</v>
      </c>
      <c r="N3028" s="6">
        <f t="shared" si="1590"/>
        <v>3025.2755198429136</v>
      </c>
      <c r="O3028" s="6">
        <f t="shared" si="1594"/>
        <v>3.0549496494476958</v>
      </c>
      <c r="P3028" s="6">
        <f t="shared" si="1595"/>
        <v>2.2867947702223583</v>
      </c>
      <c r="Q3028" s="6">
        <f t="shared" si="1596"/>
        <v>0.5636797628753043</v>
      </c>
      <c r="R3028" s="6">
        <f t="shared" si="1597"/>
        <v>5.9054241825453584</v>
      </c>
      <c r="S3028" s="6">
        <f t="shared" si="1598"/>
        <v>5.9244978930257055</v>
      </c>
      <c r="T3028" s="6"/>
      <c r="U3028" s="6"/>
      <c r="V3028" s="6"/>
      <c r="W3028" s="6"/>
      <c r="X3028" s="4"/>
      <c r="Y3028" s="4"/>
      <c r="Z3028" s="4"/>
      <c r="AA3028" s="4"/>
    </row>
    <row r="3029" spans="1:27" x14ac:dyDescent="0.2">
      <c r="A3029" s="5">
        <v>2015</v>
      </c>
      <c r="B3029" s="5" t="s">
        <v>31</v>
      </c>
      <c r="C3029" s="5">
        <v>3</v>
      </c>
      <c r="D3029" s="5">
        <v>240</v>
      </c>
      <c r="F3029" s="5">
        <v>4.1500000000000004</v>
      </c>
      <c r="G3029" s="5">
        <f t="shared" si="1586"/>
        <v>4.1500000000000004</v>
      </c>
      <c r="H3029" s="6">
        <f t="shared" si="1593"/>
        <v>13.526519869112557</v>
      </c>
      <c r="I3029" s="6">
        <f t="shared" si="1592"/>
        <v>5.636049945463565E-2</v>
      </c>
      <c r="J3029" s="6">
        <f t="shared" si="1587"/>
        <v>1616.7099126271758</v>
      </c>
      <c r="K3029" s="6">
        <f t="shared" si="1588"/>
        <v>1182.766955516224</v>
      </c>
      <c r="L3029" s="6">
        <f t="shared" si="1589"/>
        <v>301.23320294594964</v>
      </c>
      <c r="M3029" s="6">
        <f t="shared" si="1591"/>
        <v>3100.7100710893492</v>
      </c>
      <c r="N3029" s="6">
        <f t="shared" si="1590"/>
        <v>3130.5070035095437</v>
      </c>
      <c r="O3029" s="6">
        <f t="shared" si="1594"/>
        <v>3.1660569122282189</v>
      </c>
      <c r="P3029" s="6">
        <f t="shared" si="1595"/>
        <v>2.3655339110324483</v>
      </c>
      <c r="Q3029" s="6">
        <f t="shared" si="1596"/>
        <v>0.57736363897973686</v>
      </c>
      <c r="R3029" s="6">
        <f t="shared" si="1597"/>
        <v>6.1089544622404039</v>
      </c>
      <c r="S3029" s="6">
        <f t="shared" si="1598"/>
        <v>6.1305762152061893</v>
      </c>
      <c r="T3029" s="6"/>
      <c r="U3029" s="6"/>
      <c r="V3029" s="6"/>
      <c r="W3029" s="6"/>
      <c r="X3029" s="4"/>
      <c r="Y3029" s="4"/>
      <c r="Z3029" s="4"/>
      <c r="AA3029" s="4"/>
    </row>
    <row r="3030" spans="1:27" x14ac:dyDescent="0.2">
      <c r="A3030" s="5">
        <v>2015</v>
      </c>
      <c r="B3030" s="5" t="s">
        <v>31</v>
      </c>
      <c r="C3030" s="5">
        <v>3</v>
      </c>
      <c r="D3030" s="5">
        <v>240</v>
      </c>
      <c r="F3030" s="5">
        <v>4.4800000000000004</v>
      </c>
      <c r="G3030" s="5">
        <f t="shared" si="1586"/>
        <v>4.4800000000000004</v>
      </c>
      <c r="H3030" s="6">
        <f t="shared" si="1593"/>
        <v>15.763255298652147</v>
      </c>
      <c r="I3030" s="6">
        <f t="shared" si="1592"/>
        <v>6.5680230411050616E-2</v>
      </c>
      <c r="J3030" s="6">
        <f t="shared" si="1587"/>
        <v>1898.5189108617963</v>
      </c>
      <c r="K3030" s="6">
        <f t="shared" si="1588"/>
        <v>1377.2941980038706</v>
      </c>
      <c r="L3030" s="6">
        <f t="shared" si="1589"/>
        <v>335.54982986618199</v>
      </c>
      <c r="M3030" s="6">
        <f t="shared" si="1591"/>
        <v>3611.3629387318488</v>
      </c>
      <c r="N3030" s="6">
        <f t="shared" si="1590"/>
        <v>3650.9578027279172</v>
      </c>
      <c r="O3030" s="6">
        <f t="shared" si="1594"/>
        <v>3.7179328671043508</v>
      </c>
      <c r="P3030" s="6">
        <f t="shared" si="1595"/>
        <v>2.7545883960077413</v>
      </c>
      <c r="Q3030" s="6">
        <f t="shared" si="1596"/>
        <v>0.6431371739101821</v>
      </c>
      <c r="R3030" s="6">
        <f t="shared" si="1597"/>
        <v>7.1156584370222742</v>
      </c>
      <c r="S3030" s="6">
        <f t="shared" si="1598"/>
        <v>7.1497923636755036</v>
      </c>
      <c r="T3030" s="6"/>
      <c r="U3030" s="6"/>
      <c r="V3030" s="6"/>
      <c r="W3030" s="6"/>
      <c r="X3030" s="4"/>
      <c r="Y3030" s="4"/>
      <c r="Z3030" s="4"/>
      <c r="AA3030" s="4"/>
    </row>
    <row r="3031" spans="1:27" x14ac:dyDescent="0.2">
      <c r="A3031" s="5">
        <v>2015</v>
      </c>
      <c r="B3031" s="5" t="s">
        <v>31</v>
      </c>
      <c r="C3031" s="5">
        <v>3</v>
      </c>
      <c r="D3031" s="5">
        <v>240</v>
      </c>
      <c r="F3031" s="5">
        <v>4.55</v>
      </c>
      <c r="G3031" s="5">
        <f t="shared" ref="G3031:G3094" si="1599">E3031+F3031</f>
        <v>4.55</v>
      </c>
      <c r="H3031" s="6">
        <f t="shared" si="1593"/>
        <v>16.259705477735672</v>
      </c>
      <c r="I3031" s="6">
        <f t="shared" si="1592"/>
        <v>6.7748772823898629E-2</v>
      </c>
      <c r="J3031" s="6">
        <f t="shared" si="1587"/>
        <v>1961.3496894380155</v>
      </c>
      <c r="K3031" s="6">
        <f t="shared" si="1588"/>
        <v>1420.4506487663009</v>
      </c>
      <c r="L3031" s="6">
        <f t="shared" si="1589"/>
        <v>342.96601910384459</v>
      </c>
      <c r="M3031" s="6">
        <f t="shared" si="1591"/>
        <v>3724.7663573081609</v>
      </c>
      <c r="N3031" s="6">
        <f t="shared" si="1590"/>
        <v>3766.5255050557071</v>
      </c>
      <c r="O3031" s="6">
        <f t="shared" si="1594"/>
        <v>3.8409764751494468</v>
      </c>
      <c r="P3031" s="6">
        <f t="shared" si="1595"/>
        <v>2.8409012975326018</v>
      </c>
      <c r="Q3031" s="6">
        <f t="shared" si="1596"/>
        <v>0.65735153661570211</v>
      </c>
      <c r="R3031" s="6">
        <f t="shared" si="1597"/>
        <v>7.3392293092977505</v>
      </c>
      <c r="S3031" s="6">
        <f t="shared" si="1598"/>
        <v>7.3761124474007591</v>
      </c>
      <c r="T3031" s="6"/>
      <c r="U3031" s="6"/>
      <c r="V3031" s="6"/>
      <c r="W3031" s="6"/>
      <c r="X3031" s="4"/>
      <c r="Y3031" s="4"/>
      <c r="Z3031" s="4"/>
      <c r="AA3031" s="4"/>
    </row>
    <row r="3032" spans="1:27" x14ac:dyDescent="0.2">
      <c r="A3032" s="5">
        <v>2015</v>
      </c>
      <c r="B3032" s="5" t="s">
        <v>31</v>
      </c>
      <c r="C3032" s="5">
        <v>3</v>
      </c>
      <c r="D3032" s="5">
        <v>240</v>
      </c>
      <c r="F3032" s="5">
        <v>4.8</v>
      </c>
      <c r="G3032" s="5">
        <f t="shared" si="1599"/>
        <v>4.8</v>
      </c>
      <c r="H3032" s="6">
        <f t="shared" si="1593"/>
        <v>18.095573684677209</v>
      </c>
      <c r="I3032" s="6">
        <f t="shared" si="1592"/>
        <v>7.5398223686155036E-2</v>
      </c>
      <c r="J3032" s="6">
        <f t="shared" si="1587"/>
        <v>2194.5106687316843</v>
      </c>
      <c r="K3032" s="6">
        <f t="shared" si="1588"/>
        <v>1579.9870686462416</v>
      </c>
      <c r="L3032" s="6">
        <f t="shared" si="1589"/>
        <v>369.83258059991778</v>
      </c>
      <c r="M3032" s="6">
        <f t="shared" si="1591"/>
        <v>4144.3303179778432</v>
      </c>
      <c r="N3032" s="6">
        <f t="shared" si="1590"/>
        <v>4194.0431316776021</v>
      </c>
      <c r="O3032" s="6">
        <f t="shared" si="1594"/>
        <v>4.2975833929328813</v>
      </c>
      <c r="P3032" s="6">
        <f t="shared" si="1595"/>
        <v>3.1599741372924828</v>
      </c>
      <c r="Q3032" s="6">
        <f t="shared" si="1596"/>
        <v>0.70884577948317573</v>
      </c>
      <c r="R3032" s="6">
        <f t="shared" si="1597"/>
        <v>8.1664033097085387</v>
      </c>
      <c r="S3032" s="6">
        <f t="shared" si="1598"/>
        <v>8.2133344662019692</v>
      </c>
      <c r="T3032" s="6"/>
      <c r="U3032" s="6"/>
      <c r="V3032" s="6"/>
      <c r="W3032" s="6"/>
      <c r="X3032" s="4"/>
      <c r="Y3032" s="4"/>
      <c r="Z3032" s="4"/>
      <c r="AA3032" s="4"/>
    </row>
    <row r="3033" spans="1:27" x14ac:dyDescent="0.2">
      <c r="A3033" s="5">
        <v>2015</v>
      </c>
      <c r="B3033" s="5" t="s">
        <v>31</v>
      </c>
      <c r="C3033" s="5">
        <v>3</v>
      </c>
      <c r="D3033" s="5">
        <v>240</v>
      </c>
      <c r="F3033" s="5">
        <v>4.82</v>
      </c>
      <c r="G3033" s="5">
        <f t="shared" si="1599"/>
        <v>4.82</v>
      </c>
      <c r="H3033" s="6">
        <f t="shared" si="1593"/>
        <v>18.246684291314878</v>
      </c>
      <c r="I3033" s="6">
        <f t="shared" si="1592"/>
        <v>7.6027851213811989E-2</v>
      </c>
      <c r="J3033" s="6">
        <f t="shared" si="1587"/>
        <v>2213.75664769991</v>
      </c>
      <c r="K3033" s="6">
        <f t="shared" si="1588"/>
        <v>1593.1148146298165</v>
      </c>
      <c r="L3033" s="6">
        <f t="shared" si="1589"/>
        <v>372.00720139728776</v>
      </c>
      <c r="M3033" s="6">
        <f t="shared" si="1591"/>
        <v>4178.8786637270141</v>
      </c>
      <c r="N3033" s="6">
        <f t="shared" si="1590"/>
        <v>4229.2421530190695</v>
      </c>
      <c r="O3033" s="6">
        <f t="shared" si="1594"/>
        <v>4.3352734350789897</v>
      </c>
      <c r="P3033" s="6">
        <f t="shared" si="1595"/>
        <v>3.1862296292596328</v>
      </c>
      <c r="Q3033" s="6">
        <f t="shared" si="1596"/>
        <v>0.71301380267813497</v>
      </c>
      <c r="R3033" s="6">
        <f t="shared" si="1597"/>
        <v>8.2345168670167581</v>
      </c>
      <c r="S3033" s="6">
        <f t="shared" si="1598"/>
        <v>8.2822658829956772</v>
      </c>
      <c r="T3033" s="6"/>
      <c r="U3033" s="6"/>
      <c r="V3033" s="6"/>
      <c r="W3033" s="6"/>
      <c r="X3033" s="4"/>
      <c r="Y3033" s="4"/>
      <c r="Z3033" s="4"/>
      <c r="AA3033" s="4"/>
    </row>
    <row r="3034" spans="1:27" x14ac:dyDescent="0.2">
      <c r="A3034" s="5">
        <v>2015</v>
      </c>
      <c r="B3034" s="5" t="s">
        <v>31</v>
      </c>
      <c r="C3034" s="5">
        <v>3</v>
      </c>
      <c r="D3034" s="5">
        <v>240</v>
      </c>
      <c r="F3034" s="5">
        <v>4.9000000000000004</v>
      </c>
      <c r="G3034" s="5">
        <f t="shared" si="1599"/>
        <v>4.9000000000000004</v>
      </c>
      <c r="H3034" s="6">
        <f t="shared" si="1593"/>
        <v>18.857409903172737</v>
      </c>
      <c r="I3034" s="6">
        <f t="shared" si="1592"/>
        <v>7.8572541263219733E-2</v>
      </c>
      <c r="J3034" s="6">
        <f t="shared" si="1587"/>
        <v>2291.6213836730026</v>
      </c>
      <c r="K3034" s="6">
        <f t="shared" si="1588"/>
        <v>1646.1661587251942</v>
      </c>
      <c r="L3034" s="6">
        <f t="shared" si="1589"/>
        <v>380.74262172726225</v>
      </c>
      <c r="M3034" s="6">
        <f t="shared" si="1591"/>
        <v>4318.5301641254591</v>
      </c>
      <c r="N3034" s="6">
        <f t="shared" si="1590"/>
        <v>4371.5165426800131</v>
      </c>
      <c r="O3034" s="6">
        <f t="shared" si="1594"/>
        <v>4.4877585430262972</v>
      </c>
      <c r="P3034" s="6">
        <f t="shared" si="1595"/>
        <v>3.2923323174503882</v>
      </c>
      <c r="Q3034" s="6">
        <f t="shared" si="1596"/>
        <v>0.72975669164391932</v>
      </c>
      <c r="R3034" s="6">
        <f t="shared" si="1597"/>
        <v>8.5098475521206041</v>
      </c>
      <c r="S3034" s="6">
        <f t="shared" si="1598"/>
        <v>8.5608865627483581</v>
      </c>
      <c r="T3034" s="6"/>
      <c r="U3034" s="6"/>
      <c r="V3034" s="6"/>
      <c r="W3034" s="6"/>
      <c r="X3034" s="4"/>
      <c r="Y3034" s="4"/>
      <c r="Z3034" s="4"/>
      <c r="AA3034" s="4"/>
    </row>
    <row r="3035" spans="1:27" x14ac:dyDescent="0.2">
      <c r="A3035" s="5">
        <v>2015</v>
      </c>
      <c r="B3035" s="5" t="s">
        <v>31</v>
      </c>
      <c r="C3035" s="5">
        <v>3</v>
      </c>
      <c r="D3035" s="5">
        <v>240</v>
      </c>
      <c r="F3035" s="5">
        <v>5.13</v>
      </c>
      <c r="G3035" s="5">
        <f t="shared" si="1599"/>
        <v>5.13</v>
      </c>
      <c r="H3035" s="6">
        <f t="shared" si="1593"/>
        <v>20.669244926314306</v>
      </c>
      <c r="I3035" s="6">
        <f t="shared" si="1592"/>
        <v>8.6121853859642938E-2</v>
      </c>
      <c r="J3035" s="6">
        <f t="shared" si="1587"/>
        <v>2523.3504153360518</v>
      </c>
      <c r="K3035" s="6">
        <f t="shared" si="1588"/>
        <v>1803.5036545580135</v>
      </c>
      <c r="L3035" s="6">
        <f t="shared" si="1589"/>
        <v>406.18184505860557</v>
      </c>
      <c r="M3035" s="6">
        <f t="shared" si="1591"/>
        <v>4733.0359149526703</v>
      </c>
      <c r="N3035" s="6">
        <f t="shared" si="1590"/>
        <v>4793.7337510483931</v>
      </c>
      <c r="O3035" s="6">
        <f t="shared" si="1594"/>
        <v>4.9415612300331011</v>
      </c>
      <c r="P3035" s="6">
        <f t="shared" si="1595"/>
        <v>3.6070073091160268</v>
      </c>
      <c r="Q3035" s="6">
        <f t="shared" si="1596"/>
        <v>0.77851520302899402</v>
      </c>
      <c r="R3035" s="6">
        <f t="shared" si="1597"/>
        <v>9.3270837421781216</v>
      </c>
      <c r="S3035" s="6">
        <f t="shared" si="1598"/>
        <v>9.3877285958031038</v>
      </c>
      <c r="T3035" s="6"/>
      <c r="U3035" s="6"/>
      <c r="V3035" s="6"/>
      <c r="W3035" s="6"/>
      <c r="X3035" s="4"/>
      <c r="Y3035" s="4"/>
      <c r="Z3035" s="4"/>
      <c r="AA3035" s="4"/>
    </row>
    <row r="3036" spans="1:27" x14ac:dyDescent="0.2">
      <c r="A3036" s="5">
        <v>2015</v>
      </c>
      <c r="B3036" s="5" t="s">
        <v>31</v>
      </c>
      <c r="C3036" s="5">
        <v>3</v>
      </c>
      <c r="D3036" s="5">
        <v>240</v>
      </c>
      <c r="F3036" s="5">
        <v>5.16</v>
      </c>
      <c r="G3036" s="5">
        <f t="shared" si="1599"/>
        <v>5.16</v>
      </c>
      <c r="H3036" s="6">
        <f t="shared" si="1593"/>
        <v>20.911697339355101</v>
      </c>
      <c r="I3036" s="6">
        <f t="shared" si="1592"/>
        <v>8.7132072247312925E-2</v>
      </c>
      <c r="J3036" s="6">
        <f t="shared" si="1587"/>
        <v>2554.4386192707248</v>
      </c>
      <c r="K3036" s="6">
        <f t="shared" si="1588"/>
        <v>1824.5525504680393</v>
      </c>
      <c r="L3036" s="6">
        <f t="shared" si="1589"/>
        <v>409.53507431916421</v>
      </c>
      <c r="M3036" s="6">
        <f t="shared" si="1591"/>
        <v>4788.5262440579281</v>
      </c>
      <c r="N3036" s="6">
        <f t="shared" si="1590"/>
        <v>4850.2475570649885</v>
      </c>
      <c r="O3036" s="6">
        <f t="shared" si="1594"/>
        <v>5.0024422960718358</v>
      </c>
      <c r="P3036" s="6">
        <f t="shared" si="1595"/>
        <v>3.6491051009360782</v>
      </c>
      <c r="Q3036" s="6">
        <f t="shared" si="1596"/>
        <v>0.78494222577839812</v>
      </c>
      <c r="R3036" s="6">
        <f t="shared" si="1597"/>
        <v>9.4364896227863113</v>
      </c>
      <c r="S3036" s="6">
        <f t="shared" si="1598"/>
        <v>9.4984014659189349</v>
      </c>
      <c r="T3036" s="6"/>
      <c r="U3036" s="6"/>
      <c r="V3036" s="6"/>
      <c r="W3036" s="6"/>
      <c r="X3036" s="4"/>
      <c r="Y3036" s="4"/>
      <c r="Z3036" s="4"/>
      <c r="AA3036" s="4"/>
    </row>
    <row r="3037" spans="1:27" x14ac:dyDescent="0.2">
      <c r="A3037" s="5">
        <v>2015</v>
      </c>
      <c r="B3037" s="5" t="s">
        <v>31</v>
      </c>
      <c r="C3037" s="5">
        <v>3</v>
      </c>
      <c r="D3037" s="5">
        <v>240</v>
      </c>
      <c r="F3037" s="5">
        <v>5.4</v>
      </c>
      <c r="G3037" s="5">
        <f t="shared" si="1599"/>
        <v>5.4</v>
      </c>
      <c r="H3037" s="6">
        <f t="shared" si="1593"/>
        <v>22.902210444669596</v>
      </c>
      <c r="I3037" s="6">
        <f t="shared" si="1592"/>
        <v>9.5425876852789984E-2</v>
      </c>
      <c r="J3037" s="6">
        <f t="shared" si="1587"/>
        <v>2810.3343628084981</v>
      </c>
      <c r="K3037" s="6">
        <f t="shared" si="1588"/>
        <v>1997.3172469027402</v>
      </c>
      <c r="L3037" s="6">
        <f t="shared" si="1589"/>
        <v>436.64674251004573</v>
      </c>
      <c r="M3037" s="6">
        <f t="shared" si="1591"/>
        <v>5244.2983522212835</v>
      </c>
      <c r="N3037" s="6">
        <f t="shared" si="1590"/>
        <v>5314.3415465235194</v>
      </c>
      <c r="O3037" s="6">
        <f t="shared" si="1594"/>
        <v>5.503571460499975</v>
      </c>
      <c r="P3037" s="6">
        <f t="shared" si="1595"/>
        <v>3.9946344938054801</v>
      </c>
      <c r="Q3037" s="6">
        <f t="shared" si="1596"/>
        <v>0.83690625647758776</v>
      </c>
      <c r="R3037" s="6">
        <f t="shared" si="1597"/>
        <v>10.335112210783043</v>
      </c>
      <c r="S3037" s="6">
        <f t="shared" si="1598"/>
        <v>10.407252195275225</v>
      </c>
      <c r="T3037" s="6"/>
      <c r="U3037" s="6"/>
      <c r="V3037" s="6"/>
      <c r="W3037" s="6"/>
      <c r="X3037" s="4"/>
      <c r="Y3037" s="4"/>
      <c r="Z3037" s="4"/>
      <c r="AA3037" s="4"/>
    </row>
    <row r="3038" spans="1:27" x14ac:dyDescent="0.2">
      <c r="A3038" s="5">
        <v>2015</v>
      </c>
      <c r="B3038" s="5" t="s">
        <v>31</v>
      </c>
      <c r="C3038" s="5">
        <v>3</v>
      </c>
      <c r="D3038" s="5">
        <v>240</v>
      </c>
      <c r="F3038" s="5">
        <v>5.71</v>
      </c>
      <c r="G3038" s="5">
        <f t="shared" si="1599"/>
        <v>5.71</v>
      </c>
      <c r="H3038" s="6">
        <f t="shared" si="1593"/>
        <v>25.607200259226744</v>
      </c>
      <c r="I3038" s="6">
        <f t="shared" si="1592"/>
        <v>0.10669666774677809</v>
      </c>
      <c r="J3038" s="6">
        <f t="shared" si="1587"/>
        <v>3159.853335784604</v>
      </c>
      <c r="K3038" s="6">
        <f t="shared" si="1588"/>
        <v>2231.9749984719601</v>
      </c>
      <c r="L3038" s="6">
        <f t="shared" si="1589"/>
        <v>472.4022265025277</v>
      </c>
      <c r="M3038" s="6">
        <f t="shared" si="1591"/>
        <v>5864.2305607590924</v>
      </c>
      <c r="N3038" s="6">
        <f t="shared" si="1590"/>
        <v>5945.3384524702078</v>
      </c>
      <c r="O3038" s="6">
        <f t="shared" si="1594"/>
        <v>6.1880461159115159</v>
      </c>
      <c r="P3038" s="6">
        <f t="shared" si="1595"/>
        <v>4.4639499969439207</v>
      </c>
      <c r="Q3038" s="6">
        <f t="shared" si="1596"/>
        <v>0.90543760079651148</v>
      </c>
      <c r="R3038" s="6">
        <f t="shared" si="1597"/>
        <v>11.557433713651948</v>
      </c>
      <c r="S3038" s="6">
        <f t="shared" si="1598"/>
        <v>11.642954469420824</v>
      </c>
      <c r="T3038" s="6"/>
      <c r="U3038" s="6"/>
      <c r="V3038" s="6"/>
      <c r="W3038" s="6"/>
      <c r="X3038" s="4"/>
      <c r="Y3038" s="4"/>
      <c r="Z3038" s="4"/>
      <c r="AA3038" s="4"/>
    </row>
    <row r="3039" spans="1:27" x14ac:dyDescent="0.2">
      <c r="A3039" s="5">
        <v>2015</v>
      </c>
      <c r="B3039" s="5" t="s">
        <v>31</v>
      </c>
      <c r="C3039" s="5">
        <v>3</v>
      </c>
      <c r="D3039" s="5">
        <v>240</v>
      </c>
      <c r="F3039" s="5">
        <v>5.73</v>
      </c>
      <c r="G3039" s="5">
        <f t="shared" si="1599"/>
        <v>5.73</v>
      </c>
      <c r="H3039" s="6">
        <f t="shared" si="1593"/>
        <v>25.786899359012082</v>
      </c>
      <c r="I3039" s="6">
        <f t="shared" si="1592"/>
        <v>0.10744541399588367</v>
      </c>
      <c r="J3039" s="6">
        <f t="shared" si="1587"/>
        <v>3183.1404699038949</v>
      </c>
      <c r="K3039" s="6">
        <f t="shared" si="1588"/>
        <v>2247.5593454323989</v>
      </c>
      <c r="L3039" s="6">
        <f t="shared" si="1589"/>
        <v>474.73695535224942</v>
      </c>
      <c r="M3039" s="6">
        <f t="shared" si="1591"/>
        <v>5905.4367706885432</v>
      </c>
      <c r="N3039" s="6">
        <f t="shared" si="1590"/>
        <v>5987.2693394916132</v>
      </c>
      <c r="O3039" s="6">
        <f t="shared" si="1594"/>
        <v>6.2336500868951266</v>
      </c>
      <c r="P3039" s="6">
        <f t="shared" si="1595"/>
        <v>4.495118690864798</v>
      </c>
      <c r="Q3039" s="6">
        <f t="shared" si="1596"/>
        <v>0.90991249775847816</v>
      </c>
      <c r="R3039" s="6">
        <f t="shared" si="1597"/>
        <v>11.638681275518403</v>
      </c>
      <c r="S3039" s="6">
        <f t="shared" si="1598"/>
        <v>11.725069123171075</v>
      </c>
      <c r="T3039" s="6"/>
      <c r="U3039" s="6"/>
      <c r="V3039" s="6"/>
      <c r="W3039" s="6"/>
      <c r="X3039" s="4"/>
      <c r="Y3039" s="4"/>
      <c r="Z3039" s="4"/>
      <c r="AA3039" s="4"/>
    </row>
    <row r="3040" spans="1:27" x14ac:dyDescent="0.2">
      <c r="A3040" s="5">
        <v>2015</v>
      </c>
      <c r="B3040" s="5" t="s">
        <v>31</v>
      </c>
      <c r="C3040" s="5">
        <v>3</v>
      </c>
      <c r="D3040" s="5">
        <v>240</v>
      </c>
      <c r="F3040" s="5">
        <v>5.74</v>
      </c>
      <c r="G3040" s="5">
        <f t="shared" si="1599"/>
        <v>5.74</v>
      </c>
      <c r="H3040" s="6">
        <f t="shared" si="1593"/>
        <v>25.876984528353766</v>
      </c>
      <c r="I3040" s="6">
        <f t="shared" si="1592"/>
        <v>0.1078207688681407</v>
      </c>
      <c r="J3040" s="6">
        <f t="shared" si="1587"/>
        <v>3194.8176280850785</v>
      </c>
      <c r="K3040" s="6">
        <f t="shared" si="1588"/>
        <v>2255.3717483583523</v>
      </c>
      <c r="L3040" s="6">
        <f t="shared" si="1589"/>
        <v>475.90557403652451</v>
      </c>
      <c r="M3040" s="6">
        <f t="shared" si="1591"/>
        <v>5926.0949504799555</v>
      </c>
      <c r="N3040" s="6">
        <f t="shared" si="1590"/>
        <v>6008.2903127515274</v>
      </c>
      <c r="O3040" s="6">
        <f t="shared" si="1594"/>
        <v>6.2565178549999452</v>
      </c>
      <c r="P3040" s="6">
        <f t="shared" si="1595"/>
        <v>4.5107434967167039</v>
      </c>
      <c r="Q3040" s="6">
        <f t="shared" si="1596"/>
        <v>0.91215235023667207</v>
      </c>
      <c r="R3040" s="6">
        <f t="shared" si="1597"/>
        <v>11.679413701953321</v>
      </c>
      <c r="S3040" s="6">
        <f t="shared" si="1598"/>
        <v>11.766235195805073</v>
      </c>
      <c r="T3040" s="6"/>
      <c r="U3040" s="6"/>
      <c r="V3040" s="6"/>
      <c r="W3040" s="6"/>
      <c r="X3040" s="4"/>
      <c r="Y3040" s="4"/>
      <c r="Z3040" s="4"/>
      <c r="AA3040" s="4"/>
    </row>
    <row r="3041" spans="1:27" x14ac:dyDescent="0.2">
      <c r="A3041" s="5">
        <v>2015</v>
      </c>
      <c r="B3041" s="5" t="s">
        <v>31</v>
      </c>
      <c r="C3041" s="5">
        <v>3</v>
      </c>
      <c r="D3041" s="5">
        <v>240</v>
      </c>
      <c r="F3041" s="5">
        <v>5.89</v>
      </c>
      <c r="G3041" s="5">
        <f t="shared" si="1599"/>
        <v>5.89</v>
      </c>
      <c r="H3041" s="6">
        <f t="shared" si="1593"/>
        <v>27.247111624400613</v>
      </c>
      <c r="I3041" s="6">
        <f t="shared" si="1592"/>
        <v>0.11352963176833589</v>
      </c>
      <c r="J3041" s="6">
        <f t="shared" si="1587"/>
        <v>3372.6650882064259</v>
      </c>
      <c r="K3041" s="6">
        <f t="shared" si="1588"/>
        <v>2374.1759795537218</v>
      </c>
      <c r="L3041" s="6">
        <f t="shared" si="1589"/>
        <v>493.53458171619349</v>
      </c>
      <c r="M3041" s="6">
        <f t="shared" si="1591"/>
        <v>6240.3756494763411</v>
      </c>
      <c r="N3041" s="6">
        <f t="shared" si="1590"/>
        <v>6328.0477537801789</v>
      </c>
      <c r="O3041" s="6">
        <f t="shared" si="1594"/>
        <v>6.6048024644042505</v>
      </c>
      <c r="P3041" s="6">
        <f t="shared" si="1595"/>
        <v>4.7483519591074428</v>
      </c>
      <c r="Q3041" s="6">
        <f t="shared" si="1596"/>
        <v>0.9459412816227043</v>
      </c>
      <c r="R3041" s="6">
        <f t="shared" si="1597"/>
        <v>12.299095705134398</v>
      </c>
      <c r="S3041" s="6">
        <f t="shared" si="1598"/>
        <v>12.39242685115285</v>
      </c>
      <c r="T3041" s="6"/>
      <c r="U3041" s="6"/>
      <c r="V3041" s="6"/>
      <c r="W3041" s="6"/>
      <c r="X3041" s="4"/>
      <c r="Y3041" s="4"/>
      <c r="Z3041" s="4"/>
      <c r="AA3041" s="4"/>
    </row>
    <row r="3042" spans="1:27" x14ac:dyDescent="0.2">
      <c r="A3042" s="5">
        <v>2015</v>
      </c>
      <c r="B3042" s="5" t="s">
        <v>31</v>
      </c>
      <c r="C3042" s="5">
        <v>3</v>
      </c>
      <c r="D3042" s="5">
        <v>240</v>
      </c>
      <c r="F3042" s="5">
        <v>6.66</v>
      </c>
      <c r="G3042" s="5">
        <f t="shared" si="1599"/>
        <v>6.66</v>
      </c>
      <c r="H3042" s="6">
        <f t="shared" si="1593"/>
        <v>34.83680677639186</v>
      </c>
      <c r="I3042" s="6">
        <f t="shared" si="1592"/>
        <v>0.14515336156829942</v>
      </c>
      <c r="J3042" s="6">
        <f t="shared" si="1587"/>
        <v>4365.4295037851707</v>
      </c>
      <c r="K3042" s="6">
        <f t="shared" si="1588"/>
        <v>3031.776526897836</v>
      </c>
      <c r="L3042" s="6">
        <f t="shared" si="1589"/>
        <v>586.88591443224857</v>
      </c>
      <c r="M3042" s="6">
        <f t="shared" si="1591"/>
        <v>7984.0919451152549</v>
      </c>
      <c r="N3042" s="6">
        <f t="shared" si="1590"/>
        <v>8100.6749511457501</v>
      </c>
      <c r="O3042" s="6">
        <f t="shared" si="1594"/>
        <v>8.5489661115792916</v>
      </c>
      <c r="P3042" s="6">
        <f t="shared" si="1595"/>
        <v>6.0635530537956717</v>
      </c>
      <c r="Q3042" s="6">
        <f t="shared" si="1596"/>
        <v>1.1248646693284765</v>
      </c>
      <c r="R3042" s="6">
        <f t="shared" si="1597"/>
        <v>15.737383834703438</v>
      </c>
      <c r="S3042" s="6">
        <f t="shared" si="1598"/>
        <v>15.863821779327093</v>
      </c>
      <c r="T3042" s="6"/>
      <c r="U3042" s="6"/>
      <c r="V3042" s="6"/>
      <c r="W3042" s="6"/>
      <c r="X3042" s="4"/>
      <c r="Y3042" s="4"/>
      <c r="Z3042" s="4"/>
      <c r="AA3042" s="4"/>
    </row>
    <row r="3043" spans="1:27" x14ac:dyDescent="0.2">
      <c r="A3043" s="5">
        <v>2015</v>
      </c>
      <c r="B3043" s="5" t="s">
        <v>31</v>
      </c>
      <c r="C3043" s="5">
        <v>3</v>
      </c>
      <c r="D3043" s="5">
        <v>240</v>
      </c>
      <c r="F3043" s="5">
        <v>6.98</v>
      </c>
      <c r="G3043" s="5">
        <f t="shared" si="1599"/>
        <v>6.98</v>
      </c>
      <c r="H3043" s="6">
        <f t="shared" si="1593"/>
        <v>38.264912679989045</v>
      </c>
      <c r="I3043" s="6">
        <f t="shared" si="1592"/>
        <v>0.15943713616662103</v>
      </c>
      <c r="J3043" s="6">
        <f t="shared" si="1587"/>
        <v>4817.5639190733036</v>
      </c>
      <c r="K3043" s="6">
        <f t="shared" si="1588"/>
        <v>3328.5551812554481</v>
      </c>
      <c r="L3043" s="6">
        <f t="shared" si="1589"/>
        <v>627.03411357231607</v>
      </c>
      <c r="M3043" s="6">
        <f t="shared" si="1591"/>
        <v>8773.1532139010669</v>
      </c>
      <c r="N3043" s="6">
        <f t="shared" si="1590"/>
        <v>8901.9962049120568</v>
      </c>
      <c r="O3043" s="6">
        <f t="shared" si="1594"/>
        <v>9.4343960081852192</v>
      </c>
      <c r="P3043" s="6">
        <f t="shared" si="1595"/>
        <v>6.6571103625108954</v>
      </c>
      <c r="Q3043" s="6">
        <f t="shared" si="1596"/>
        <v>1.2018153843469392</v>
      </c>
      <c r="R3043" s="6">
        <f t="shared" si="1597"/>
        <v>17.293321755043056</v>
      </c>
      <c r="S3043" s="6">
        <f t="shared" si="1598"/>
        <v>17.433075901286109</v>
      </c>
      <c r="T3043" s="6"/>
      <c r="U3043" s="6"/>
      <c r="V3043" s="6"/>
      <c r="W3043" s="6"/>
      <c r="X3043" s="4"/>
      <c r="Y3043" s="4"/>
      <c r="Z3043" s="4"/>
      <c r="AA3043" s="4"/>
    </row>
    <row r="3044" spans="1:27" x14ac:dyDescent="0.2">
      <c r="A3044" s="5">
        <v>2015</v>
      </c>
      <c r="B3044" s="5" t="s">
        <v>31</v>
      </c>
      <c r="C3044" s="5">
        <v>3</v>
      </c>
      <c r="D3044" s="5">
        <v>240</v>
      </c>
      <c r="F3044" s="5">
        <v>7.04</v>
      </c>
      <c r="G3044" s="5">
        <f t="shared" si="1599"/>
        <v>7.04</v>
      </c>
      <c r="H3044" s="6">
        <f t="shared" si="1593"/>
        <v>38.925589615038973</v>
      </c>
      <c r="I3044" s="6">
        <f t="shared" si="1592"/>
        <v>0.16218995672932907</v>
      </c>
      <c r="J3044" s="6">
        <f t="shared" si="1587"/>
        <v>4904.9398083295919</v>
      </c>
      <c r="K3044" s="6">
        <f t="shared" si="1588"/>
        <v>3385.7357698600376</v>
      </c>
      <c r="L3044" s="6">
        <f t="shared" si="1589"/>
        <v>634.64735238403716</v>
      </c>
      <c r="M3044" s="6">
        <f t="shared" si="1591"/>
        <v>8925.3229305736677</v>
      </c>
      <c r="N3044" s="6">
        <f t="shared" si="1590"/>
        <v>9056.4720303965241</v>
      </c>
      <c r="O3044" s="6">
        <f t="shared" si="1594"/>
        <v>9.6055071246454489</v>
      </c>
      <c r="P3044" s="6">
        <f t="shared" si="1595"/>
        <v>6.7714715397200758</v>
      </c>
      <c r="Q3044" s="6">
        <f t="shared" si="1596"/>
        <v>1.2164074254027379</v>
      </c>
      <c r="R3044" s="6">
        <f t="shared" si="1597"/>
        <v>17.593386089768263</v>
      </c>
      <c r="S3044" s="6">
        <f t="shared" si="1598"/>
        <v>17.735591059526527</v>
      </c>
      <c r="T3044" s="6"/>
      <c r="U3044" s="6"/>
      <c r="V3044" s="6"/>
      <c r="W3044" s="6"/>
      <c r="X3044" s="4"/>
      <c r="Y3044" s="4"/>
      <c r="Z3044" s="4"/>
      <c r="AA3044" s="4"/>
    </row>
    <row r="3045" spans="1:27" x14ac:dyDescent="0.2">
      <c r="A3045" s="5">
        <v>2015</v>
      </c>
      <c r="B3045" s="5" t="s">
        <v>31</v>
      </c>
      <c r="C3045" s="5">
        <v>3</v>
      </c>
      <c r="D3045" s="5">
        <v>240</v>
      </c>
      <c r="F3045" s="5">
        <v>7.54</v>
      </c>
      <c r="G3045" s="5">
        <f t="shared" si="1599"/>
        <v>7.54</v>
      </c>
      <c r="H3045" s="6">
        <f t="shared" si="1593"/>
        <v>44.651142226206368</v>
      </c>
      <c r="I3045" s="6">
        <f t="shared" si="1592"/>
        <v>0.18604642594252654</v>
      </c>
      <c r="J3045" s="6">
        <f t="shared" si="1587"/>
        <v>5665.1436200759263</v>
      </c>
      <c r="K3045" s="6">
        <f t="shared" si="1588"/>
        <v>3881.0786911328496</v>
      </c>
      <c r="L3045" s="6">
        <f t="shared" si="1589"/>
        <v>699.11500091921471</v>
      </c>
      <c r="M3045" s="6">
        <f t="shared" si="1591"/>
        <v>10245.337312127991</v>
      </c>
      <c r="N3045" s="6">
        <f t="shared" si="1590"/>
        <v>10395.716095763602</v>
      </c>
      <c r="O3045" s="6">
        <f t="shared" si="1594"/>
        <v>11.094239589315354</v>
      </c>
      <c r="P3045" s="6">
        <f t="shared" si="1595"/>
        <v>7.7621573822656993</v>
      </c>
      <c r="Q3045" s="6">
        <f t="shared" si="1596"/>
        <v>1.3399704184284951</v>
      </c>
      <c r="R3045" s="6">
        <f t="shared" si="1597"/>
        <v>20.196367390009549</v>
      </c>
      <c r="S3045" s="6">
        <f t="shared" si="1598"/>
        <v>20.358277354203722</v>
      </c>
      <c r="T3045" s="6"/>
      <c r="U3045" s="6"/>
      <c r="V3045" s="6"/>
      <c r="W3045" s="6"/>
      <c r="X3045" s="4"/>
      <c r="Y3045" s="4"/>
      <c r="Z3045" s="4"/>
      <c r="AA3045" s="4"/>
    </row>
    <row r="3046" spans="1:27" x14ac:dyDescent="0.2">
      <c r="A3046" s="5">
        <v>2015</v>
      </c>
      <c r="B3046" s="5" t="s">
        <v>31</v>
      </c>
      <c r="C3046" s="5">
        <v>3</v>
      </c>
      <c r="D3046" s="5">
        <v>240</v>
      </c>
      <c r="F3046" s="5">
        <v>7.82</v>
      </c>
      <c r="G3046" s="5">
        <f t="shared" si="1599"/>
        <v>7.82</v>
      </c>
      <c r="H3046" s="6">
        <f t="shared" si="1593"/>
        <v>48.028982647346119</v>
      </c>
      <c r="I3046" s="6">
        <f t="shared" si="1592"/>
        <v>0.20012076103060883</v>
      </c>
      <c r="J3046" s="6">
        <f t="shared" si="1587"/>
        <v>6115.969056763669</v>
      </c>
      <c r="K3046" s="6">
        <f t="shared" si="1588"/>
        <v>4173.1587769705529</v>
      </c>
      <c r="L3046" s="6">
        <f t="shared" si="1589"/>
        <v>735.99784890278602</v>
      </c>
      <c r="M3046" s="6">
        <f t="shared" si="1591"/>
        <v>11025.125682637008</v>
      </c>
      <c r="N3046" s="6">
        <f t="shared" si="1590"/>
        <v>11186.22573373641</v>
      </c>
      <c r="O3046" s="6">
        <f t="shared" si="1594"/>
        <v>11.977106069495518</v>
      </c>
      <c r="P3046" s="6">
        <f t="shared" si="1595"/>
        <v>8.3463175539411054</v>
      </c>
      <c r="Q3046" s="6">
        <f t="shared" si="1596"/>
        <v>1.4106625437303399</v>
      </c>
      <c r="R3046" s="6">
        <f t="shared" si="1597"/>
        <v>21.734086167166964</v>
      </c>
      <c r="S3046" s="6">
        <f t="shared" si="1598"/>
        <v>21.906358728567135</v>
      </c>
      <c r="T3046" s="6"/>
      <c r="U3046" s="6"/>
      <c r="V3046" s="6"/>
      <c r="W3046" s="6"/>
      <c r="X3046" s="4"/>
      <c r="Y3046" s="4"/>
      <c r="Z3046" s="4"/>
      <c r="AA3046" s="4"/>
    </row>
    <row r="3047" spans="1:27" x14ac:dyDescent="0.2">
      <c r="A3047" s="5">
        <v>2015</v>
      </c>
      <c r="B3047" s="5" t="s">
        <v>31</v>
      </c>
      <c r="C3047" s="5">
        <v>3</v>
      </c>
      <c r="D3047" s="5">
        <v>240</v>
      </c>
      <c r="F3047" s="5">
        <v>8</v>
      </c>
      <c r="G3047" s="5">
        <f t="shared" si="1599"/>
        <v>8</v>
      </c>
      <c r="H3047" s="6">
        <f t="shared" si="1593"/>
        <v>50.26548245743669</v>
      </c>
      <c r="I3047" s="6">
        <f t="shared" si="1592"/>
        <v>0.20943951023931953</v>
      </c>
      <c r="J3047" s="6">
        <f t="shared" si="1587"/>
        <v>6415.3458006107558</v>
      </c>
      <c r="K3047" s="6">
        <f t="shared" si="1588"/>
        <v>4366.4907475139398</v>
      </c>
      <c r="L3047" s="6">
        <f t="shared" si="1589"/>
        <v>759.99704710225706</v>
      </c>
      <c r="M3047" s="6">
        <f t="shared" si="1591"/>
        <v>11541.833595226952</v>
      </c>
      <c r="N3047" s="6">
        <f t="shared" si="1590"/>
        <v>11709.783867310651</v>
      </c>
      <c r="O3047" s="6">
        <f t="shared" si="1594"/>
        <v>12.563385526196063</v>
      </c>
      <c r="P3047" s="6">
        <f t="shared" si="1595"/>
        <v>8.7329814950278788</v>
      </c>
      <c r="Q3047" s="6">
        <f t="shared" si="1596"/>
        <v>1.4566610069459927</v>
      </c>
      <c r="R3047" s="6">
        <f t="shared" si="1597"/>
        <v>22.753028028169936</v>
      </c>
      <c r="S3047" s="6">
        <f t="shared" si="1598"/>
        <v>22.931660073483354</v>
      </c>
      <c r="T3047" s="6"/>
      <c r="U3047" s="6"/>
      <c r="V3047" s="6"/>
      <c r="W3047" s="6"/>
      <c r="X3047" s="4"/>
      <c r="Y3047" s="4"/>
      <c r="Z3047" s="4"/>
      <c r="AA3047" s="4"/>
    </row>
    <row r="3048" spans="1:27" x14ac:dyDescent="0.2">
      <c r="A3048" s="5">
        <v>2015</v>
      </c>
      <c r="B3048" s="5" t="s">
        <v>31</v>
      </c>
      <c r="C3048" s="5">
        <v>3</v>
      </c>
      <c r="D3048" s="5">
        <v>240</v>
      </c>
      <c r="F3048" s="5">
        <v>8.08</v>
      </c>
      <c r="G3048" s="5">
        <f t="shared" si="1599"/>
        <v>8.08</v>
      </c>
      <c r="H3048" s="6">
        <f t="shared" si="1593"/>
        <v>51.27581865483117</v>
      </c>
      <c r="I3048" s="6">
        <f t="shared" si="1592"/>
        <v>0.21364924439512986</v>
      </c>
      <c r="J3048" s="6">
        <f t="shared" si="1587"/>
        <v>6550.8092813007434</v>
      </c>
      <c r="K3048" s="6">
        <f t="shared" si="1588"/>
        <v>4453.8140202592385</v>
      </c>
      <c r="L3048" s="6">
        <f t="shared" si="1589"/>
        <v>770.73493014872201</v>
      </c>
      <c r="M3048" s="6">
        <f t="shared" si="1591"/>
        <v>11775.358231708706</v>
      </c>
      <c r="N3048" s="6">
        <f t="shared" si="1590"/>
        <v>11946.339164177432</v>
      </c>
      <c r="O3048" s="6">
        <f t="shared" si="1594"/>
        <v>12.828668175880621</v>
      </c>
      <c r="P3048" s="6">
        <f t="shared" si="1595"/>
        <v>8.9076280405184782</v>
      </c>
      <c r="Q3048" s="6">
        <f t="shared" si="1596"/>
        <v>1.4772419494517173</v>
      </c>
      <c r="R3048" s="6">
        <f t="shared" si="1597"/>
        <v>23.213538165850814</v>
      </c>
      <c r="S3048" s="6">
        <f t="shared" si="1598"/>
        <v>23.394914196514137</v>
      </c>
      <c r="T3048" s="6"/>
      <c r="U3048" s="6"/>
      <c r="V3048" s="6"/>
      <c r="W3048" s="6"/>
      <c r="X3048" s="4"/>
      <c r="Y3048" s="4"/>
      <c r="Z3048" s="4"/>
      <c r="AA3048" s="4"/>
    </row>
    <row r="3049" spans="1:27" x14ac:dyDescent="0.2">
      <c r="A3049" s="5">
        <v>2015</v>
      </c>
      <c r="B3049" s="5" t="s">
        <v>31</v>
      </c>
      <c r="C3049" s="5">
        <v>3</v>
      </c>
      <c r="D3049" s="5">
        <v>240</v>
      </c>
      <c r="F3049" s="5">
        <v>8.32</v>
      </c>
      <c r="G3049" s="5">
        <f t="shared" si="1599"/>
        <v>8.32</v>
      </c>
      <c r="H3049" s="6">
        <f t="shared" si="1593"/>
        <v>54.367145825963533</v>
      </c>
      <c r="I3049" s="6">
        <f t="shared" si="1592"/>
        <v>0.22652977427484805</v>
      </c>
      <c r="J3049" s="6">
        <f t="shared" si="1587"/>
        <v>6966.1060741684905</v>
      </c>
      <c r="K3049" s="6">
        <f t="shared" si="1588"/>
        <v>4720.9444412831381</v>
      </c>
      <c r="L3049" s="6">
        <f t="shared" si="1589"/>
        <v>803.20964206402027</v>
      </c>
      <c r="M3049" s="6">
        <f t="shared" si="1591"/>
        <v>12490.26015751565</v>
      </c>
      <c r="N3049" s="6">
        <f t="shared" si="1590"/>
        <v>12670.270626997675</v>
      </c>
      <c r="O3049" s="6">
        <f t="shared" si="1594"/>
        <v>13.64195772857996</v>
      </c>
      <c r="P3049" s="6">
        <f t="shared" si="1595"/>
        <v>9.4418888825662766</v>
      </c>
      <c r="Q3049" s="6">
        <f t="shared" si="1596"/>
        <v>1.5394851472893722</v>
      </c>
      <c r="R3049" s="6">
        <f t="shared" si="1597"/>
        <v>24.623331758435608</v>
      </c>
      <c r="S3049" s="6">
        <f t="shared" si="1598"/>
        <v>24.81261331120378</v>
      </c>
      <c r="T3049" s="6"/>
      <c r="U3049" s="6"/>
      <c r="V3049" s="6"/>
      <c r="W3049" s="6"/>
      <c r="X3049" s="4"/>
      <c r="Y3049" s="4"/>
      <c r="Z3049" s="4"/>
      <c r="AA3049" s="4"/>
    </row>
    <row r="3050" spans="1:27" x14ac:dyDescent="0.2">
      <c r="A3050" s="5">
        <v>2015</v>
      </c>
      <c r="B3050" s="5" t="s">
        <v>31</v>
      </c>
      <c r="C3050" s="5">
        <v>3</v>
      </c>
      <c r="D3050" s="5">
        <v>240</v>
      </c>
      <c r="F3050" s="5">
        <v>9.6999999999999993</v>
      </c>
      <c r="G3050" s="5">
        <f t="shared" si="1599"/>
        <v>9.6999999999999993</v>
      </c>
      <c r="H3050" s="6">
        <f t="shared" si="1593"/>
        <v>73.8981131940659</v>
      </c>
      <c r="I3050" s="6">
        <f t="shared" si="1592"/>
        <v>0.30790880497527456</v>
      </c>
      <c r="J3050" s="6">
        <f t="shared" ref="J3050:J3057" si="1600">81.42*G3050^2.1</f>
        <v>9615.0542731894802</v>
      </c>
      <c r="K3050" s="6">
        <f t="shared" ref="K3050:K3057" si="1601">69.66*G3050^1.99</f>
        <v>6407.0663477912158</v>
      </c>
      <c r="L3050" s="6">
        <f t="shared" ref="L3050:L3057" si="1602">40.5*G3050^1.41</f>
        <v>997.24798744696159</v>
      </c>
      <c r="M3050" s="6">
        <f t="shared" si="1591"/>
        <v>17019.368608427656</v>
      </c>
      <c r="N3050" s="6">
        <f t="shared" ref="N3050:N3057" si="1603">179.2*G3050^2.01</f>
        <v>17248.414935053861</v>
      </c>
      <c r="O3050" s="6">
        <f t="shared" si="1594"/>
        <v>18.829481284996064</v>
      </c>
      <c r="P3050" s="6">
        <f t="shared" si="1595"/>
        <v>12.814132695582432</v>
      </c>
      <c r="Q3050" s="6">
        <f t="shared" si="1596"/>
        <v>1.9113919759400098</v>
      </c>
      <c r="R3050" s="6">
        <f t="shared" si="1597"/>
        <v>33.555005956518499</v>
      </c>
      <c r="S3050" s="6">
        <f t="shared" si="1598"/>
        <v>33.778145914480476</v>
      </c>
      <c r="T3050" s="6"/>
      <c r="U3050" s="6"/>
      <c r="V3050" s="6"/>
      <c r="W3050" s="6"/>
      <c r="X3050" s="4"/>
      <c r="Y3050" s="4"/>
      <c r="Z3050" s="4"/>
      <c r="AA3050" s="4"/>
    </row>
    <row r="3051" spans="1:27" x14ac:dyDescent="0.2">
      <c r="A3051" s="5">
        <v>2015</v>
      </c>
      <c r="B3051" s="5" t="s">
        <v>31</v>
      </c>
      <c r="C3051" s="5">
        <v>3</v>
      </c>
      <c r="D3051" s="5">
        <v>240</v>
      </c>
      <c r="F3051" s="5">
        <v>10.72</v>
      </c>
      <c r="G3051" s="5">
        <f t="shared" si="1599"/>
        <v>10.72</v>
      </c>
      <c r="H3051" s="6">
        <f t="shared" si="1593"/>
        <v>90.256700300573343</v>
      </c>
      <c r="I3051" s="6">
        <f t="shared" si="1592"/>
        <v>0.37606958458572226</v>
      </c>
      <c r="J3051" s="6">
        <f t="shared" si="1600"/>
        <v>11861.514587542521</v>
      </c>
      <c r="K3051" s="6">
        <f t="shared" si="1601"/>
        <v>7817.5576568919823</v>
      </c>
      <c r="L3051" s="6">
        <f t="shared" si="1602"/>
        <v>1148.2320648915811</v>
      </c>
      <c r="M3051" s="6">
        <f t="shared" si="1591"/>
        <v>20827.304309326082</v>
      </c>
      <c r="N3051" s="6">
        <f t="shared" si="1603"/>
        <v>21087.715020387695</v>
      </c>
      <c r="O3051" s="6">
        <f t="shared" si="1594"/>
        <v>23.2287994006041</v>
      </c>
      <c r="P3051" s="6">
        <f t="shared" si="1595"/>
        <v>15.635115313783963</v>
      </c>
      <c r="Q3051" s="6">
        <f t="shared" si="1596"/>
        <v>2.2007781243755304</v>
      </c>
      <c r="R3051" s="6">
        <f t="shared" si="1597"/>
        <v>41.064692838763591</v>
      </c>
      <c r="S3051" s="6">
        <f t="shared" si="1598"/>
        <v>41.29677524825923</v>
      </c>
      <c r="T3051" s="6"/>
      <c r="U3051" s="6"/>
      <c r="V3051" s="6"/>
      <c r="W3051" s="6"/>
      <c r="X3051" s="4"/>
      <c r="Y3051" s="4"/>
      <c r="Z3051" s="4"/>
      <c r="AA3051" s="4"/>
    </row>
    <row r="3052" spans="1:27" x14ac:dyDescent="0.2">
      <c r="A3052" s="5">
        <v>2015</v>
      </c>
      <c r="B3052" s="5" t="s">
        <v>31</v>
      </c>
      <c r="C3052" s="5">
        <v>3</v>
      </c>
      <c r="D3052" s="5">
        <v>240</v>
      </c>
      <c r="F3052" s="5">
        <v>11.4</v>
      </c>
      <c r="G3052" s="5">
        <f t="shared" si="1599"/>
        <v>11.4</v>
      </c>
      <c r="H3052" s="6">
        <f t="shared" si="1593"/>
        <v>102.07034531513239</v>
      </c>
      <c r="I3052" s="6">
        <f t="shared" si="1592"/>
        <v>0.42529310547971827</v>
      </c>
      <c r="J3052" s="6">
        <f t="shared" si="1600"/>
        <v>13496.814713193784</v>
      </c>
      <c r="K3052" s="6">
        <f t="shared" si="1601"/>
        <v>8835.3574486331527</v>
      </c>
      <c r="L3052" s="6">
        <f t="shared" si="1602"/>
        <v>1252.2494903210816</v>
      </c>
      <c r="M3052" s="6">
        <f t="shared" si="1591"/>
        <v>23584.421652148019</v>
      </c>
      <c r="N3052" s="6">
        <f t="shared" si="1603"/>
        <v>23862.544786655078</v>
      </c>
      <c r="O3052" s="6">
        <f t="shared" si="1594"/>
        <v>26.431262146671159</v>
      </c>
      <c r="P3052" s="6">
        <f t="shared" si="1595"/>
        <v>17.670714897266304</v>
      </c>
      <c r="Q3052" s="6">
        <f t="shared" si="1596"/>
        <v>2.40014485644874</v>
      </c>
      <c r="R3052" s="6">
        <f t="shared" si="1597"/>
        <v>46.502121900386207</v>
      </c>
      <c r="S3052" s="6">
        <f t="shared" si="1598"/>
        <v>46.730816873866189</v>
      </c>
      <c r="T3052" s="6"/>
      <c r="U3052" s="6"/>
      <c r="V3052" s="6"/>
      <c r="W3052" s="6"/>
      <c r="X3052" s="4"/>
      <c r="Y3052" s="4"/>
      <c r="Z3052" s="4"/>
      <c r="AA3052" s="4"/>
    </row>
    <row r="3053" spans="1:27" x14ac:dyDescent="0.2">
      <c r="A3053" s="5">
        <v>2015</v>
      </c>
      <c r="B3053" s="5" t="s">
        <v>31</v>
      </c>
      <c r="C3053" s="5">
        <v>3</v>
      </c>
      <c r="D3053" s="5">
        <v>240</v>
      </c>
      <c r="F3053" s="5">
        <v>11.42</v>
      </c>
      <c r="G3053" s="5">
        <f t="shared" si="1599"/>
        <v>11.42</v>
      </c>
      <c r="H3053" s="6">
        <f t="shared" si="1593"/>
        <v>102.42880103690698</v>
      </c>
      <c r="I3053" s="6">
        <f t="shared" si="1592"/>
        <v>0.42678667098711237</v>
      </c>
      <c r="J3053" s="6">
        <f t="shared" si="1600"/>
        <v>13546.587803202881</v>
      </c>
      <c r="K3053" s="6">
        <f t="shared" si="1601"/>
        <v>8866.2304839423723</v>
      </c>
      <c r="L3053" s="6">
        <f t="shared" si="1602"/>
        <v>1255.3482738030314</v>
      </c>
      <c r="M3053" s="6">
        <f t="shared" si="1591"/>
        <v>23668.166560948284</v>
      </c>
      <c r="N3053" s="6">
        <f t="shared" si="1603"/>
        <v>23946.766206721997</v>
      </c>
      <c r="O3053" s="6">
        <f t="shared" si="1594"/>
        <v>26.528734447938973</v>
      </c>
      <c r="P3053" s="6">
        <f t="shared" si="1595"/>
        <v>17.732460967884741</v>
      </c>
      <c r="Q3053" s="6">
        <f t="shared" si="1596"/>
        <v>2.4060841914558102</v>
      </c>
      <c r="R3053" s="6">
        <f t="shared" si="1597"/>
        <v>46.667279607279525</v>
      </c>
      <c r="S3053" s="6">
        <f t="shared" si="1598"/>
        <v>46.895750488163905</v>
      </c>
      <c r="T3053" s="6"/>
      <c r="U3053" s="6"/>
      <c r="V3053" s="6"/>
      <c r="W3053" s="6"/>
      <c r="X3053" s="4"/>
      <c r="Y3053" s="4"/>
      <c r="Z3053" s="4"/>
      <c r="AA3053" s="4"/>
    </row>
    <row r="3054" spans="1:27" x14ac:dyDescent="0.2">
      <c r="A3054" s="5">
        <v>2015</v>
      </c>
      <c r="B3054" s="5" t="s">
        <v>31</v>
      </c>
      <c r="C3054" s="5">
        <v>3</v>
      </c>
      <c r="D3054" s="5">
        <v>240</v>
      </c>
      <c r="F3054" s="5">
        <v>15</v>
      </c>
      <c r="G3054" s="5">
        <f t="shared" si="1599"/>
        <v>15</v>
      </c>
      <c r="H3054" s="6">
        <f t="shared" si="1593"/>
        <v>176.71458676442586</v>
      </c>
      <c r="I3054" s="6">
        <f t="shared" si="1592"/>
        <v>0.73631077818510771</v>
      </c>
      <c r="J3054" s="6">
        <f t="shared" si="1600"/>
        <v>24017.220320376702</v>
      </c>
      <c r="K3054" s="6">
        <f t="shared" si="1601"/>
        <v>15254.749331601772</v>
      </c>
      <c r="L3054" s="6">
        <f t="shared" si="1602"/>
        <v>1843.9268933955477</v>
      </c>
      <c r="M3054" s="6">
        <f t="shared" si="1591"/>
        <v>41115.896545374024</v>
      </c>
      <c r="N3054" s="6">
        <f t="shared" si="1603"/>
        <v>41426.804614274421</v>
      </c>
      <c r="O3054" s="6">
        <f t="shared" si="1594"/>
        <v>47.033723127404372</v>
      </c>
      <c r="P3054" s="6">
        <f t="shared" si="1595"/>
        <v>30.509498663203541</v>
      </c>
      <c r="Q3054" s="6">
        <f t="shared" si="1596"/>
        <v>3.5341932123414663</v>
      </c>
      <c r="R3054" s="6">
        <f t="shared" si="1597"/>
        <v>81.07741500294938</v>
      </c>
      <c r="S3054" s="6">
        <f t="shared" si="1598"/>
        <v>81.12749236962074</v>
      </c>
      <c r="T3054" s="6"/>
      <c r="U3054" s="6"/>
      <c r="V3054" s="6"/>
      <c r="W3054" s="6"/>
      <c r="X3054" s="4"/>
      <c r="Y3054" s="4"/>
      <c r="Z3054" s="4"/>
      <c r="AA3054" s="4"/>
    </row>
    <row r="3055" spans="1:27" x14ac:dyDescent="0.2">
      <c r="A3055" s="5">
        <v>2015</v>
      </c>
      <c r="B3055" s="5" t="s">
        <v>31</v>
      </c>
      <c r="C3055" s="5">
        <v>3</v>
      </c>
      <c r="D3055" s="5">
        <v>240</v>
      </c>
      <c r="F3055" s="5">
        <v>15.1</v>
      </c>
      <c r="G3055" s="5">
        <f t="shared" si="1599"/>
        <v>15.1</v>
      </c>
      <c r="H3055" s="6">
        <f t="shared" si="1593"/>
        <v>179.07863523625218</v>
      </c>
      <c r="I3055" s="6">
        <f t="shared" si="1592"/>
        <v>0.74616098015105081</v>
      </c>
      <c r="J3055" s="6">
        <f t="shared" si="1600"/>
        <v>24354.694562402725</v>
      </c>
      <c r="K3055" s="6">
        <f t="shared" si="1601"/>
        <v>15457.796844177166</v>
      </c>
      <c r="L3055" s="6">
        <f t="shared" si="1602"/>
        <v>1861.2834635316324</v>
      </c>
      <c r="M3055" s="6">
        <f t="shared" si="1591"/>
        <v>41673.774870111527</v>
      </c>
      <c r="N3055" s="6">
        <f t="shared" si="1603"/>
        <v>41983.79273881398</v>
      </c>
      <c r="O3055" s="6">
        <f t="shared" si="1594"/>
        <v>47.694610184705333</v>
      </c>
      <c r="P3055" s="6">
        <f t="shared" si="1595"/>
        <v>30.915593688354331</v>
      </c>
      <c r="Q3055" s="6">
        <f t="shared" si="1596"/>
        <v>3.5674599717689621</v>
      </c>
      <c r="R3055" s="6">
        <f t="shared" si="1597"/>
        <v>82.177663844828629</v>
      </c>
      <c r="S3055" s="6">
        <f t="shared" si="1598"/>
        <v>82.218260780177374</v>
      </c>
      <c r="T3055" s="6"/>
      <c r="U3055" s="6"/>
      <c r="V3055" s="6"/>
      <c r="W3055" s="6"/>
      <c r="X3055" s="4"/>
      <c r="Y3055" s="4"/>
      <c r="Z3055" s="4"/>
      <c r="AA3055" s="4"/>
    </row>
    <row r="3056" spans="1:27" x14ac:dyDescent="0.2">
      <c r="A3056" s="5">
        <v>2015</v>
      </c>
      <c r="B3056" s="5" t="s">
        <v>31</v>
      </c>
      <c r="C3056" s="5">
        <v>3</v>
      </c>
      <c r="D3056" s="5">
        <v>240</v>
      </c>
      <c r="F3056" s="5">
        <v>17.5</v>
      </c>
      <c r="G3056" s="5">
        <f t="shared" si="1599"/>
        <v>17.5</v>
      </c>
      <c r="H3056" s="6">
        <f t="shared" si="1593"/>
        <v>240.52818754046854</v>
      </c>
      <c r="I3056" s="6">
        <f t="shared" si="1592"/>
        <v>1.0022007814186189</v>
      </c>
      <c r="J3056" s="6">
        <f t="shared" si="1600"/>
        <v>33197.929650211081</v>
      </c>
      <c r="K3056" s="6">
        <f t="shared" si="1601"/>
        <v>20731.426533401682</v>
      </c>
      <c r="L3056" s="6">
        <f t="shared" si="1602"/>
        <v>2291.5992522249658</v>
      </c>
      <c r="M3056" s="6">
        <f t="shared" ref="M3056:M3119" si="1604">SUM(J3056:L3056)</f>
        <v>56220.955435837728</v>
      </c>
      <c r="N3056" s="6">
        <f t="shared" si="1603"/>
        <v>56473.471235261633</v>
      </c>
      <c r="O3056" s="6">
        <f t="shared" si="1594"/>
        <v>65.012612231663368</v>
      </c>
      <c r="P3056" s="6">
        <f t="shared" si="1595"/>
        <v>41.462853066803362</v>
      </c>
      <c r="Q3056" s="6">
        <f t="shared" si="1596"/>
        <v>4.3922319000978511</v>
      </c>
      <c r="R3056" s="6">
        <f t="shared" si="1597"/>
        <v>110.86769719856458</v>
      </c>
      <c r="S3056" s="6">
        <f t="shared" si="1598"/>
        <v>110.59388116905401</v>
      </c>
      <c r="T3056" s="6"/>
      <c r="U3056" s="6"/>
      <c r="V3056" s="6"/>
      <c r="W3056" s="6"/>
      <c r="X3056" s="4"/>
      <c r="Y3056" s="4"/>
      <c r="Z3056" s="4"/>
      <c r="AA3056" s="4"/>
    </row>
    <row r="3057" spans="1:27" x14ac:dyDescent="0.2">
      <c r="A3057" s="5">
        <v>2015</v>
      </c>
      <c r="B3057" s="5" t="s">
        <v>31</v>
      </c>
      <c r="C3057" s="5">
        <v>3</v>
      </c>
      <c r="D3057" s="5">
        <v>240</v>
      </c>
      <c r="F3057" s="5">
        <v>17.7</v>
      </c>
      <c r="G3057" s="5">
        <f t="shared" si="1599"/>
        <v>17.7</v>
      </c>
      <c r="H3057" s="6">
        <f t="shared" si="1593"/>
        <v>246.05739061078654</v>
      </c>
      <c r="I3057" s="6">
        <f t="shared" si="1592"/>
        <v>1.025239127544944</v>
      </c>
      <c r="J3057" s="6">
        <f t="shared" si="1600"/>
        <v>33999.69000961187</v>
      </c>
      <c r="K3057" s="6">
        <f t="shared" si="1601"/>
        <v>21205.585600975028</v>
      </c>
      <c r="L3057" s="6">
        <f t="shared" si="1602"/>
        <v>2328.6130595637551</v>
      </c>
      <c r="M3057" s="6">
        <f t="shared" si="1604"/>
        <v>57533.888670150656</v>
      </c>
      <c r="N3057" s="6">
        <f t="shared" si="1603"/>
        <v>57778.234967908604</v>
      </c>
      <c r="O3057" s="6">
        <f t="shared" si="1594"/>
        <v>66.582726268823237</v>
      </c>
      <c r="P3057" s="6">
        <f t="shared" si="1595"/>
        <v>42.411171201950054</v>
      </c>
      <c r="Q3057" s="6">
        <f t="shared" si="1596"/>
        <v>4.4631750308305307</v>
      </c>
      <c r="R3057" s="6">
        <f t="shared" si="1597"/>
        <v>113.45707250160382</v>
      </c>
      <c r="S3057" s="6">
        <f t="shared" si="1598"/>
        <v>113.14904347882101</v>
      </c>
      <c r="T3057" s="6"/>
      <c r="U3057" s="6"/>
      <c r="V3057" s="6"/>
      <c r="W3057" s="6"/>
      <c r="X3057" s="4"/>
      <c r="Y3057" s="4"/>
      <c r="Z3057" s="4"/>
      <c r="AA3057" s="4"/>
    </row>
    <row r="3058" spans="1:27" x14ac:dyDescent="0.2">
      <c r="A3058" s="5">
        <v>2015</v>
      </c>
      <c r="B3058" s="5" t="s">
        <v>32</v>
      </c>
      <c r="C3058" s="5">
        <v>1</v>
      </c>
      <c r="D3058" s="5">
        <v>240</v>
      </c>
      <c r="E3058" s="5">
        <v>0.8</v>
      </c>
      <c r="G3058" s="5">
        <f t="shared" si="1599"/>
        <v>0.8</v>
      </c>
      <c r="H3058" s="6">
        <f t="shared" si="1593"/>
        <v>0.50265482457436694</v>
      </c>
      <c r="I3058" s="6">
        <f t="shared" si="1592"/>
        <v>2.0943951023931957E-3</v>
      </c>
      <c r="J3058" s="6">
        <f t="shared" ref="J3058:J3067" si="1605">8*G3058^2.56</f>
        <v>4.5185631236852295</v>
      </c>
      <c r="K3058" s="6">
        <f t="shared" ref="K3058:K3067" si="1606">22.91*G3058^2.13</f>
        <v>14.243173398381055</v>
      </c>
      <c r="L3058" s="6">
        <f t="shared" ref="L3058:L3067" si="1607">22.55*G3058^1.45</f>
        <v>16.316500828738526</v>
      </c>
      <c r="M3058" s="6">
        <f t="shared" si="1604"/>
        <v>35.078237350804812</v>
      </c>
      <c r="N3058" s="6">
        <f t="shared" ref="N3058:N3067" si="1608">39.46*G3058^2.26</f>
        <v>23.830900398141576</v>
      </c>
      <c r="O3058" s="6">
        <f t="shared" si="1594"/>
        <v>8.8488527838835752E-3</v>
      </c>
      <c r="P3058" s="6">
        <f t="shared" si="1595"/>
        <v>2.8486346796762107E-2</v>
      </c>
      <c r="Q3058" s="6">
        <f t="shared" si="1596"/>
        <v>3.1273293255082178E-2</v>
      </c>
      <c r="R3058" s="6">
        <f t="shared" si="1597"/>
        <v>6.8608492835727869E-2</v>
      </c>
      <c r="S3058" s="6">
        <f t="shared" si="1598"/>
        <v>4.6668846613027254E-2</v>
      </c>
      <c r="T3058" s="6"/>
      <c r="U3058" s="6"/>
      <c r="V3058" s="6"/>
      <c r="W3058" s="6"/>
      <c r="X3058" s="4"/>
      <c r="Y3058" s="4"/>
      <c r="Z3058" s="4"/>
      <c r="AA3058" s="4"/>
    </row>
    <row r="3059" spans="1:27" x14ac:dyDescent="0.2">
      <c r="A3059" s="5">
        <v>2015</v>
      </c>
      <c r="B3059" s="5" t="s">
        <v>32</v>
      </c>
      <c r="C3059" s="5">
        <v>1</v>
      </c>
      <c r="D3059" s="5">
        <v>240</v>
      </c>
      <c r="E3059" s="5">
        <v>0.82</v>
      </c>
      <c r="G3059" s="5">
        <f t="shared" si="1599"/>
        <v>0.82</v>
      </c>
      <c r="H3059" s="6">
        <f t="shared" si="1593"/>
        <v>0.52810172506844411</v>
      </c>
      <c r="I3059" s="6">
        <f t="shared" si="1592"/>
        <v>2.2004238544518504E-3</v>
      </c>
      <c r="J3059" s="6">
        <f t="shared" si="1605"/>
        <v>4.8134165746375936</v>
      </c>
      <c r="K3059" s="6">
        <f t="shared" si="1606"/>
        <v>15.012347017062101</v>
      </c>
      <c r="L3059" s="6">
        <f t="shared" si="1607"/>
        <v>16.91128591722795</v>
      </c>
      <c r="M3059" s="6">
        <f t="shared" si="1604"/>
        <v>36.73704950892764</v>
      </c>
      <c r="N3059" s="6">
        <f t="shared" si="1608"/>
        <v>25.198598529914722</v>
      </c>
      <c r="O3059" s="6">
        <f t="shared" si="1594"/>
        <v>9.4262741253319533E-3</v>
      </c>
      <c r="P3059" s="6">
        <f t="shared" si="1595"/>
        <v>3.0024694034124201E-2</v>
      </c>
      <c r="Q3059" s="6">
        <f t="shared" si="1596"/>
        <v>3.2413298008020237E-2</v>
      </c>
      <c r="R3059" s="6">
        <f t="shared" si="1597"/>
        <v>7.186426616747639E-2</v>
      </c>
      <c r="S3059" s="6">
        <f t="shared" si="1598"/>
        <v>4.9347255454416331E-2</v>
      </c>
      <c r="T3059" s="6"/>
      <c r="U3059" s="6"/>
      <c r="V3059" s="6"/>
      <c r="W3059" s="6"/>
      <c r="X3059" s="4"/>
      <c r="Y3059" s="4"/>
      <c r="Z3059" s="4"/>
      <c r="AA3059" s="4"/>
    </row>
    <row r="3060" spans="1:27" x14ac:dyDescent="0.2">
      <c r="A3060" s="5">
        <v>2015</v>
      </c>
      <c r="B3060" s="5" t="s">
        <v>32</v>
      </c>
      <c r="C3060" s="5">
        <v>1</v>
      </c>
      <c r="D3060" s="5">
        <v>240</v>
      </c>
      <c r="E3060" s="5">
        <v>1.1000000000000001</v>
      </c>
      <c r="G3060" s="5">
        <f t="shared" si="1599"/>
        <v>1.1000000000000001</v>
      </c>
      <c r="H3060" s="6">
        <f t="shared" si="1593"/>
        <v>0.9503317777109126</v>
      </c>
      <c r="I3060" s="6">
        <f t="shared" si="1592"/>
        <v>3.959715740462136E-3</v>
      </c>
      <c r="J3060" s="6">
        <f t="shared" si="1605"/>
        <v>10.210693995266919</v>
      </c>
      <c r="K3060" s="6">
        <f t="shared" si="1606"/>
        <v>28.066710082141263</v>
      </c>
      <c r="L3060" s="6">
        <f t="shared" si="1607"/>
        <v>25.892020350646039</v>
      </c>
      <c r="M3060" s="6">
        <f t="shared" si="1604"/>
        <v>64.169424428054214</v>
      </c>
      <c r="N3060" s="6">
        <f t="shared" si="1608"/>
        <v>48.944573604707848</v>
      </c>
      <c r="O3060" s="6">
        <f t="shared" si="1594"/>
        <v>1.9995942407397715E-2</v>
      </c>
      <c r="P3060" s="6">
        <f t="shared" si="1595"/>
        <v>5.6133420164282528E-2</v>
      </c>
      <c r="Q3060" s="6">
        <f t="shared" si="1596"/>
        <v>4.9626372338738241E-2</v>
      </c>
      <c r="R3060" s="6">
        <f t="shared" si="1597"/>
        <v>0.12575573491041847</v>
      </c>
      <c r="S3060" s="6">
        <f t="shared" si="1598"/>
        <v>9.5849789975886196E-2</v>
      </c>
      <c r="T3060" s="6"/>
      <c r="U3060" s="6"/>
      <c r="V3060" s="6"/>
      <c r="W3060" s="6"/>
      <c r="X3060" s="4"/>
      <c r="Y3060" s="4"/>
      <c r="Z3060" s="4"/>
      <c r="AA3060" s="4"/>
    </row>
    <row r="3061" spans="1:27" x14ac:dyDescent="0.2">
      <c r="A3061" s="5">
        <v>2015</v>
      </c>
      <c r="B3061" s="5" t="s">
        <v>32</v>
      </c>
      <c r="C3061" s="5">
        <v>1</v>
      </c>
      <c r="D3061" s="5">
        <v>240</v>
      </c>
      <c r="E3061" s="5">
        <v>1.25</v>
      </c>
      <c r="G3061" s="5">
        <f t="shared" si="1599"/>
        <v>1.25</v>
      </c>
      <c r="H3061" s="6">
        <f t="shared" si="1593"/>
        <v>1.227184630308513</v>
      </c>
      <c r="I3061" s="6">
        <f t="shared" si="1592"/>
        <v>5.1132692929521375E-3</v>
      </c>
      <c r="J3061" s="6">
        <f t="shared" si="1605"/>
        <v>14.163794606415317</v>
      </c>
      <c r="K3061" s="6">
        <f t="shared" si="1606"/>
        <v>36.850502715894685</v>
      </c>
      <c r="L3061" s="6">
        <f t="shared" si="1607"/>
        <v>31.164923492932136</v>
      </c>
      <c r="M3061" s="6">
        <f t="shared" si="1604"/>
        <v>82.179220815242132</v>
      </c>
      <c r="N3061" s="6">
        <f t="shared" si="1608"/>
        <v>65.339184587479039</v>
      </c>
      <c r="O3061" s="6">
        <f t="shared" si="1594"/>
        <v>2.7737431104229996E-2</v>
      </c>
      <c r="P3061" s="6">
        <f t="shared" si="1595"/>
        <v>7.3701005431789354E-2</v>
      </c>
      <c r="Q3061" s="6">
        <f t="shared" si="1596"/>
        <v>5.9732770028119928E-2</v>
      </c>
      <c r="R3061" s="6">
        <f t="shared" si="1597"/>
        <v>0.16117120656413927</v>
      </c>
      <c r="S3061" s="6">
        <f t="shared" si="1598"/>
        <v>0.12795590315047978</v>
      </c>
      <c r="T3061" s="6"/>
      <c r="U3061" s="6"/>
      <c r="V3061" s="6"/>
      <c r="W3061" s="6"/>
      <c r="X3061" s="4"/>
      <c r="Y3061" s="4"/>
      <c r="Z3061" s="4"/>
      <c r="AA3061" s="4"/>
    </row>
    <row r="3062" spans="1:27" x14ac:dyDescent="0.2">
      <c r="A3062" s="5">
        <v>2015</v>
      </c>
      <c r="B3062" s="5" t="s">
        <v>32</v>
      </c>
      <c r="C3062" s="5">
        <v>1</v>
      </c>
      <c r="D3062" s="5">
        <v>240</v>
      </c>
      <c r="E3062" s="5">
        <v>1.34</v>
      </c>
      <c r="G3062" s="5">
        <f t="shared" si="1599"/>
        <v>1.34</v>
      </c>
      <c r="H3062" s="6">
        <f t="shared" si="1593"/>
        <v>1.4102609421964585</v>
      </c>
      <c r="I3062" s="6">
        <f t="shared" si="1592"/>
        <v>5.8760872591519103E-3</v>
      </c>
      <c r="J3062" s="6">
        <f t="shared" si="1605"/>
        <v>16.923035707545782</v>
      </c>
      <c r="K3062" s="6">
        <f t="shared" si="1606"/>
        <v>42.732500827212526</v>
      </c>
      <c r="L3062" s="6">
        <f t="shared" si="1607"/>
        <v>34.470573091471103</v>
      </c>
      <c r="M3062" s="6">
        <f t="shared" si="1604"/>
        <v>94.126109626229407</v>
      </c>
      <c r="N3062" s="6">
        <f t="shared" si="1608"/>
        <v>76.456414101081364</v>
      </c>
      <c r="O3062" s="6">
        <f t="shared" si="1594"/>
        <v>3.3140944927277156E-2</v>
      </c>
      <c r="P3062" s="6">
        <f t="shared" si="1595"/>
        <v>8.5465001654425041E-2</v>
      </c>
      <c r="Q3062" s="6">
        <f t="shared" si="1596"/>
        <v>6.6068598425319619E-2</v>
      </c>
      <c r="R3062" s="6">
        <f t="shared" si="1597"/>
        <v>0.18467454500702182</v>
      </c>
      <c r="S3062" s="6">
        <f t="shared" si="1598"/>
        <v>0.14972714428128431</v>
      </c>
      <c r="T3062" s="6"/>
      <c r="U3062" s="6"/>
      <c r="V3062" s="6"/>
      <c r="W3062" s="6"/>
      <c r="X3062" s="4"/>
      <c r="Y3062" s="4"/>
      <c r="Z3062" s="4"/>
      <c r="AA3062" s="4"/>
    </row>
    <row r="3063" spans="1:27" x14ac:dyDescent="0.2">
      <c r="A3063" s="5">
        <v>2015</v>
      </c>
      <c r="B3063" s="5" t="s">
        <v>32</v>
      </c>
      <c r="C3063" s="5">
        <v>1</v>
      </c>
      <c r="D3063" s="5">
        <v>240</v>
      </c>
      <c r="E3063" s="5">
        <v>1.54</v>
      </c>
      <c r="G3063" s="5">
        <f t="shared" si="1599"/>
        <v>1.54</v>
      </c>
      <c r="H3063" s="6">
        <f t="shared" si="1593"/>
        <v>1.8626502843133883</v>
      </c>
      <c r="I3063" s="6">
        <f t="shared" si="1592"/>
        <v>7.7610428513057847E-3</v>
      </c>
      <c r="J3063" s="6">
        <f t="shared" si="1605"/>
        <v>24.162564832780451</v>
      </c>
      <c r="K3063" s="6">
        <f t="shared" si="1606"/>
        <v>57.470400620866982</v>
      </c>
      <c r="L3063" s="6">
        <f t="shared" si="1607"/>
        <v>42.17466012711764</v>
      </c>
      <c r="M3063" s="6">
        <f t="shared" si="1604"/>
        <v>123.80762558076506</v>
      </c>
      <c r="N3063" s="6">
        <f t="shared" si="1608"/>
        <v>104.70174262451785</v>
      </c>
      <c r="O3063" s="6">
        <f t="shared" si="1594"/>
        <v>4.7318356130861709E-2</v>
      </c>
      <c r="P3063" s="6">
        <f t="shared" si="1595"/>
        <v>0.11494080124173396</v>
      </c>
      <c r="Q3063" s="6">
        <f t="shared" si="1596"/>
        <v>8.0834765243642137E-2</v>
      </c>
      <c r="R3063" s="6">
        <f t="shared" si="1597"/>
        <v>0.2430939226162378</v>
      </c>
      <c r="S3063" s="6">
        <f t="shared" si="1598"/>
        <v>0.20504091263968077</v>
      </c>
      <c r="T3063" s="6"/>
      <c r="U3063" s="6"/>
      <c r="V3063" s="6"/>
      <c r="W3063" s="6"/>
      <c r="X3063" s="4"/>
      <c r="Y3063" s="4"/>
      <c r="Z3063" s="4"/>
      <c r="AA3063" s="4"/>
    </row>
    <row r="3064" spans="1:27" x14ac:dyDescent="0.2">
      <c r="A3064" s="5">
        <v>2015</v>
      </c>
      <c r="B3064" s="5" t="s">
        <v>32</v>
      </c>
      <c r="C3064" s="5">
        <v>1</v>
      </c>
      <c r="D3064" s="5">
        <v>240</v>
      </c>
      <c r="E3064" s="5">
        <v>1.55</v>
      </c>
      <c r="G3064" s="5">
        <f t="shared" si="1599"/>
        <v>1.55</v>
      </c>
      <c r="H3064" s="6">
        <f t="shared" si="1593"/>
        <v>1.8869190875623698</v>
      </c>
      <c r="I3064" s="6">
        <f t="shared" si="1592"/>
        <v>7.8621628648432081E-3</v>
      </c>
      <c r="J3064" s="6">
        <f t="shared" si="1605"/>
        <v>24.566265111479716</v>
      </c>
      <c r="K3064" s="6">
        <f t="shared" si="1606"/>
        <v>58.268200544937031</v>
      </c>
      <c r="L3064" s="6">
        <f t="shared" si="1607"/>
        <v>42.572338688004628</v>
      </c>
      <c r="M3064" s="6">
        <f t="shared" si="1604"/>
        <v>125.40680434442137</v>
      </c>
      <c r="N3064" s="6">
        <f t="shared" si="1608"/>
        <v>106.24456403783721</v>
      </c>
      <c r="O3064" s="6">
        <f t="shared" si="1594"/>
        <v>4.8108935843314438E-2</v>
      </c>
      <c r="P3064" s="6">
        <f t="shared" si="1595"/>
        <v>0.11653640108987405</v>
      </c>
      <c r="Q3064" s="6">
        <f t="shared" si="1596"/>
        <v>8.1596982485342209E-2</v>
      </c>
      <c r="R3064" s="6">
        <f t="shared" si="1597"/>
        <v>0.2462423194185307</v>
      </c>
      <c r="S3064" s="6">
        <f t="shared" si="1598"/>
        <v>0.20806227124076451</v>
      </c>
      <c r="T3064" s="6"/>
      <c r="U3064" s="6"/>
      <c r="V3064" s="6"/>
      <c r="W3064" s="6"/>
      <c r="X3064" s="4"/>
      <c r="Y3064" s="4"/>
      <c r="Z3064" s="4"/>
      <c r="AA3064" s="4"/>
    </row>
    <row r="3065" spans="1:27" x14ac:dyDescent="0.2">
      <c r="A3065" s="5">
        <v>2015</v>
      </c>
      <c r="B3065" s="5" t="s">
        <v>32</v>
      </c>
      <c r="C3065" s="5">
        <v>1</v>
      </c>
      <c r="D3065" s="5">
        <v>240</v>
      </c>
      <c r="E3065" s="5">
        <v>1.63</v>
      </c>
      <c r="G3065" s="5">
        <f t="shared" si="1599"/>
        <v>1.63</v>
      </c>
      <c r="H3065" s="6">
        <f t="shared" si="1593"/>
        <v>2.0867243803306801</v>
      </c>
      <c r="I3065" s="6">
        <f t="shared" si="1592"/>
        <v>8.6946849180445009E-3</v>
      </c>
      <c r="J3065" s="6">
        <f t="shared" si="1605"/>
        <v>27.944108202482141</v>
      </c>
      <c r="K3065" s="6">
        <f t="shared" si="1606"/>
        <v>64.861156279255638</v>
      </c>
      <c r="L3065" s="6">
        <f t="shared" si="1607"/>
        <v>45.795053698369642</v>
      </c>
      <c r="M3065" s="6">
        <f t="shared" si="1604"/>
        <v>138.60031818010742</v>
      </c>
      <c r="N3065" s="6">
        <f t="shared" si="1608"/>
        <v>119.04223356846033</v>
      </c>
      <c r="O3065" s="6">
        <f t="shared" si="1594"/>
        <v>5.4723878563194189E-2</v>
      </c>
      <c r="P3065" s="6">
        <f t="shared" si="1595"/>
        <v>0.12972231255851127</v>
      </c>
      <c r="Q3065" s="6">
        <f t="shared" si="1596"/>
        <v>8.7773852921875159E-2</v>
      </c>
      <c r="R3065" s="6">
        <f t="shared" si="1597"/>
        <v>0.27222004404358063</v>
      </c>
      <c r="S3065" s="6">
        <f t="shared" si="1598"/>
        <v>0.23312437407156814</v>
      </c>
      <c r="T3065" s="6"/>
      <c r="U3065" s="6"/>
      <c r="V3065" s="6"/>
      <c r="W3065" s="6"/>
      <c r="X3065" s="4"/>
      <c r="Y3065" s="4"/>
      <c r="Z3065" s="4"/>
      <c r="AA3065" s="4"/>
    </row>
    <row r="3066" spans="1:27" x14ac:dyDescent="0.2">
      <c r="A3066" s="5">
        <v>2015</v>
      </c>
      <c r="B3066" s="5" t="s">
        <v>32</v>
      </c>
      <c r="C3066" s="5">
        <v>1</v>
      </c>
      <c r="D3066" s="5">
        <v>240</v>
      </c>
      <c r="E3066" s="5">
        <v>1.77</v>
      </c>
      <c r="G3066" s="5">
        <f t="shared" si="1599"/>
        <v>1.77</v>
      </c>
      <c r="H3066" s="6">
        <f t="shared" si="1593"/>
        <v>2.4605739061078657</v>
      </c>
      <c r="I3066" s="6">
        <f t="shared" si="1592"/>
        <v>1.0252391275449441E-2</v>
      </c>
      <c r="J3066" s="6">
        <f t="shared" si="1605"/>
        <v>34.506550684946063</v>
      </c>
      <c r="K3066" s="6">
        <f t="shared" si="1606"/>
        <v>77.305100043438983</v>
      </c>
      <c r="L3066" s="6">
        <f t="shared" si="1607"/>
        <v>51.606901239603133</v>
      </c>
      <c r="M3066" s="6">
        <f t="shared" si="1604"/>
        <v>163.41855196798818</v>
      </c>
      <c r="N3066" s="6">
        <f t="shared" si="1608"/>
        <v>143.4090843497369</v>
      </c>
      <c r="O3066" s="6">
        <f t="shared" si="1594"/>
        <v>6.757532842468604E-2</v>
      </c>
      <c r="P3066" s="6">
        <f t="shared" si="1595"/>
        <v>0.15461020008687798</v>
      </c>
      <c r="Q3066" s="6">
        <f t="shared" si="1596"/>
        <v>9.8913227375906007E-2</v>
      </c>
      <c r="R3066" s="6">
        <f t="shared" si="1597"/>
        <v>0.32109875588747006</v>
      </c>
      <c r="S3066" s="6">
        <f t="shared" si="1598"/>
        <v>0.28084279018490144</v>
      </c>
      <c r="T3066" s="6"/>
      <c r="U3066" s="6"/>
      <c r="V3066" s="6"/>
      <c r="W3066" s="6"/>
      <c r="X3066" s="4"/>
      <c r="Y3066" s="4"/>
      <c r="Z3066" s="4"/>
      <c r="AA3066" s="4"/>
    </row>
    <row r="3067" spans="1:27" x14ac:dyDescent="0.2">
      <c r="A3067" s="5">
        <v>2015</v>
      </c>
      <c r="B3067" s="5" t="s">
        <v>32</v>
      </c>
      <c r="C3067" s="5">
        <v>1</v>
      </c>
      <c r="D3067" s="5">
        <v>240</v>
      </c>
      <c r="E3067" s="5">
        <v>2.2400000000000002</v>
      </c>
      <c r="G3067" s="5">
        <f t="shared" si="1599"/>
        <v>2.2400000000000002</v>
      </c>
      <c r="H3067" s="6">
        <f t="shared" si="1593"/>
        <v>3.9408138246630369</v>
      </c>
      <c r="I3067" s="6">
        <f t="shared" si="1592"/>
        <v>1.6420057602762654E-2</v>
      </c>
      <c r="J3067" s="6">
        <f t="shared" si="1605"/>
        <v>63.055781690831623</v>
      </c>
      <c r="K3067" s="6">
        <f t="shared" si="1606"/>
        <v>127.65956735257946</v>
      </c>
      <c r="L3067" s="6">
        <f t="shared" si="1607"/>
        <v>72.611627793844448</v>
      </c>
      <c r="M3067" s="6">
        <f t="shared" si="1604"/>
        <v>263.32697683725553</v>
      </c>
      <c r="N3067" s="6">
        <f t="shared" si="1608"/>
        <v>244.18422415838302</v>
      </c>
      <c r="O3067" s="6">
        <f t="shared" si="1594"/>
        <v>0.12348423914454525</v>
      </c>
      <c r="P3067" s="6">
        <f t="shared" si="1595"/>
        <v>0.25531913470515888</v>
      </c>
      <c r="Q3067" s="6">
        <f t="shared" si="1596"/>
        <v>0.13917228660486852</v>
      </c>
      <c r="R3067" s="6">
        <f t="shared" si="1597"/>
        <v>0.51797566045457266</v>
      </c>
      <c r="S3067" s="6">
        <f t="shared" si="1598"/>
        <v>0.47819410564350007</v>
      </c>
      <c r="T3067" s="6"/>
      <c r="U3067" s="6"/>
      <c r="V3067" s="6"/>
      <c r="W3067" s="6"/>
      <c r="X3067" s="4"/>
      <c r="Y3067" s="4"/>
      <c r="Z3067" s="4"/>
      <c r="AA3067" s="4"/>
    </row>
    <row r="3068" spans="1:27" x14ac:dyDescent="0.2">
      <c r="A3068" s="5">
        <v>2015</v>
      </c>
      <c r="B3068" s="5" t="s">
        <v>32</v>
      </c>
      <c r="C3068" s="5">
        <v>1</v>
      </c>
      <c r="D3068" s="5">
        <v>240</v>
      </c>
      <c r="F3068" s="5">
        <v>0.94</v>
      </c>
      <c r="G3068" s="5">
        <f t="shared" si="1599"/>
        <v>0.94</v>
      </c>
      <c r="H3068" s="6">
        <f t="shared" si="1593"/>
        <v>0.69397781717798523</v>
      </c>
      <c r="I3068" s="6">
        <f t="shared" si="1592"/>
        <v>2.8915742382416053E-3</v>
      </c>
      <c r="J3068" s="6">
        <f t="shared" ref="J3068:J3086" si="1609">81.42*G3068^2.1</f>
        <v>71.498937915920777</v>
      </c>
      <c r="K3068" s="6">
        <f t="shared" ref="K3068:K3086" si="1610">69.66*G3068^1.99</f>
        <v>61.589673071287692</v>
      </c>
      <c r="L3068" s="6">
        <f t="shared" ref="L3068:L3086" si="1611">40.5*G3068^1.41</f>
        <v>37.116353026023965</v>
      </c>
      <c r="M3068" s="6">
        <f t="shared" si="1604"/>
        <v>170.20496401323246</v>
      </c>
      <c r="N3068" s="6">
        <f t="shared" ref="N3068:N3086" si="1612">179.2*G3068^2.01</f>
        <v>158.24317609746566</v>
      </c>
      <c r="O3068" s="6">
        <f t="shared" si="1594"/>
        <v>0.14001875341867817</v>
      </c>
      <c r="P3068" s="6">
        <f t="shared" si="1595"/>
        <v>0.12317934614257538</v>
      </c>
      <c r="Q3068" s="6">
        <f t="shared" si="1596"/>
        <v>7.1139676633212606E-2</v>
      </c>
      <c r="R3068" s="6">
        <f t="shared" si="1597"/>
        <v>0.33433777619446614</v>
      </c>
      <c r="S3068" s="6">
        <f t="shared" si="1598"/>
        <v>0.3098928865242036</v>
      </c>
      <c r="T3068" s="6"/>
      <c r="U3068" s="6"/>
      <c r="V3068" s="6"/>
      <c r="W3068" s="6"/>
      <c r="X3068" s="4"/>
      <c r="Y3068" s="4"/>
      <c r="Z3068" s="4"/>
      <c r="AA3068" s="4"/>
    </row>
    <row r="3069" spans="1:27" x14ac:dyDescent="0.2">
      <c r="A3069" s="5">
        <v>2015</v>
      </c>
      <c r="B3069" s="5" t="s">
        <v>32</v>
      </c>
      <c r="C3069" s="5">
        <v>1</v>
      </c>
      <c r="D3069" s="5">
        <v>240</v>
      </c>
      <c r="F3069" s="5">
        <v>1.18</v>
      </c>
      <c r="G3069" s="5">
        <f t="shared" si="1599"/>
        <v>1.18</v>
      </c>
      <c r="H3069" s="6">
        <f t="shared" si="1593"/>
        <v>1.0935884027146068</v>
      </c>
      <c r="I3069" s="6">
        <f t="shared" si="1592"/>
        <v>4.5566183446441953E-3</v>
      </c>
      <c r="J3069" s="6">
        <f t="shared" si="1609"/>
        <v>115.26124687435015</v>
      </c>
      <c r="K3069" s="6">
        <f t="shared" si="1610"/>
        <v>96.834176744142809</v>
      </c>
      <c r="L3069" s="6">
        <f t="shared" si="1611"/>
        <v>51.14564424984583</v>
      </c>
      <c r="M3069" s="6">
        <f t="shared" si="1604"/>
        <v>263.2410678683388</v>
      </c>
      <c r="N3069" s="6">
        <f t="shared" si="1612"/>
        <v>249.93141041541006</v>
      </c>
      <c r="O3069" s="6">
        <f t="shared" si="1594"/>
        <v>0.22571994179560234</v>
      </c>
      <c r="P3069" s="6">
        <f t="shared" si="1595"/>
        <v>0.19366835348828559</v>
      </c>
      <c r="Q3069" s="6">
        <f t="shared" si="1596"/>
        <v>9.8029151478871174E-2</v>
      </c>
      <c r="R3069" s="6">
        <f t="shared" si="1597"/>
        <v>0.51741744676275914</v>
      </c>
      <c r="S3069" s="6">
        <f t="shared" si="1598"/>
        <v>0.48944901206351132</v>
      </c>
      <c r="T3069" s="6"/>
      <c r="U3069" s="6"/>
      <c r="V3069" s="6"/>
      <c r="W3069" s="6"/>
      <c r="X3069" s="4"/>
      <c r="Y3069" s="4"/>
      <c r="Z3069" s="4"/>
      <c r="AA3069" s="4"/>
    </row>
    <row r="3070" spans="1:27" x14ac:dyDescent="0.2">
      <c r="A3070" s="5">
        <v>2015</v>
      </c>
      <c r="B3070" s="5" t="s">
        <v>32</v>
      </c>
      <c r="C3070" s="5">
        <v>1</v>
      </c>
      <c r="D3070" s="5">
        <v>240</v>
      </c>
      <c r="F3070" s="5">
        <v>2.06</v>
      </c>
      <c r="G3070" s="5">
        <f t="shared" si="1599"/>
        <v>2.06</v>
      </c>
      <c r="H3070" s="6">
        <f t="shared" si="1593"/>
        <v>3.3329156461934115</v>
      </c>
      <c r="I3070" s="6">
        <f t="shared" si="1592"/>
        <v>1.3887148525805882E-2</v>
      </c>
      <c r="J3070" s="6">
        <f t="shared" si="1609"/>
        <v>371.40886098151918</v>
      </c>
      <c r="K3070" s="6">
        <f t="shared" si="1610"/>
        <v>293.48049212734747</v>
      </c>
      <c r="L3070" s="6">
        <f t="shared" si="1611"/>
        <v>112.20386162849459</v>
      </c>
      <c r="M3070" s="6">
        <f t="shared" si="1604"/>
        <v>777.09321473736122</v>
      </c>
      <c r="N3070" s="6">
        <f t="shared" si="1612"/>
        <v>765.96886750579961</v>
      </c>
      <c r="O3070" s="6">
        <f t="shared" si="1594"/>
        <v>0.72734235275547499</v>
      </c>
      <c r="P3070" s="6">
        <f t="shared" si="1595"/>
        <v>0.5869609842546949</v>
      </c>
      <c r="Q3070" s="6">
        <f t="shared" si="1596"/>
        <v>0.21505740145461466</v>
      </c>
      <c r="R3070" s="6">
        <f t="shared" si="1597"/>
        <v>1.5293607384647845</v>
      </c>
      <c r="S3070" s="6">
        <f t="shared" si="1598"/>
        <v>1.5000223655321909</v>
      </c>
      <c r="T3070" s="6"/>
      <c r="U3070" s="6"/>
      <c r="V3070" s="6"/>
      <c r="W3070" s="6"/>
      <c r="X3070" s="4"/>
      <c r="Y3070" s="4"/>
      <c r="Z3070" s="4"/>
      <c r="AA3070" s="4"/>
    </row>
    <row r="3071" spans="1:27" x14ac:dyDescent="0.2">
      <c r="A3071" s="5">
        <v>2015</v>
      </c>
      <c r="B3071" s="5" t="s">
        <v>32</v>
      </c>
      <c r="C3071" s="5">
        <v>1</v>
      </c>
      <c r="D3071" s="5">
        <v>240</v>
      </c>
      <c r="F3071" s="5">
        <v>2.4900000000000002</v>
      </c>
      <c r="G3071" s="5">
        <f t="shared" si="1599"/>
        <v>2.4900000000000002</v>
      </c>
      <c r="H3071" s="6">
        <f t="shared" si="1593"/>
        <v>4.8695471528805196</v>
      </c>
      <c r="I3071" s="6">
        <f t="shared" si="1592"/>
        <v>2.028977980366883E-2</v>
      </c>
      <c r="J3071" s="6">
        <f t="shared" si="1609"/>
        <v>553.03131924187767</v>
      </c>
      <c r="K3071" s="6">
        <f t="shared" si="1610"/>
        <v>427.97674448335749</v>
      </c>
      <c r="L3071" s="6">
        <f t="shared" si="1611"/>
        <v>146.58721798019008</v>
      </c>
      <c r="M3071" s="6">
        <f t="shared" si="1604"/>
        <v>1127.5952817054254</v>
      </c>
      <c r="N3071" s="6">
        <f t="shared" si="1612"/>
        <v>1121.2402846640443</v>
      </c>
      <c r="O3071" s="6">
        <f t="shared" si="1594"/>
        <v>1.0830196668486771</v>
      </c>
      <c r="P3071" s="6">
        <f t="shared" si="1595"/>
        <v>0.85595348896671497</v>
      </c>
      <c r="Q3071" s="6">
        <f t="shared" si="1596"/>
        <v>0.28095883446203102</v>
      </c>
      <c r="R3071" s="6">
        <f t="shared" si="1597"/>
        <v>2.2199319902774231</v>
      </c>
      <c r="S3071" s="6">
        <f t="shared" si="1598"/>
        <v>2.1957622241337531</v>
      </c>
      <c r="T3071" s="6"/>
      <c r="U3071" s="6"/>
      <c r="V3071" s="6"/>
      <c r="W3071" s="6"/>
      <c r="X3071" s="4"/>
      <c r="Y3071" s="4"/>
      <c r="Z3071" s="4"/>
      <c r="AA3071" s="4"/>
    </row>
    <row r="3072" spans="1:27" x14ac:dyDescent="0.2">
      <c r="A3072" s="5">
        <v>2015</v>
      </c>
      <c r="B3072" s="5" t="s">
        <v>32</v>
      </c>
      <c r="C3072" s="5">
        <v>1</v>
      </c>
      <c r="D3072" s="5">
        <v>240</v>
      </c>
      <c r="F3072" s="5">
        <v>3.25</v>
      </c>
      <c r="G3072" s="5">
        <f t="shared" si="1599"/>
        <v>3.25</v>
      </c>
      <c r="H3072" s="6">
        <f t="shared" si="1593"/>
        <v>8.2957681008855477</v>
      </c>
      <c r="I3072" s="6">
        <f t="shared" si="1592"/>
        <v>3.4565700420356449E-2</v>
      </c>
      <c r="J3072" s="6">
        <f t="shared" si="1609"/>
        <v>967.57838082227306</v>
      </c>
      <c r="K3072" s="6">
        <f t="shared" si="1610"/>
        <v>727.16230641546849</v>
      </c>
      <c r="L3072" s="6">
        <f t="shared" si="1611"/>
        <v>213.40793437797171</v>
      </c>
      <c r="M3072" s="6">
        <f t="shared" si="1604"/>
        <v>1908.1486216157132</v>
      </c>
      <c r="N3072" s="6">
        <f t="shared" si="1612"/>
        <v>1915.2415763479867</v>
      </c>
      <c r="O3072" s="6">
        <f t="shared" si="1594"/>
        <v>1.8948409957769514</v>
      </c>
      <c r="P3072" s="6">
        <f t="shared" si="1595"/>
        <v>1.4543246128309371</v>
      </c>
      <c r="Q3072" s="6">
        <f t="shared" si="1596"/>
        <v>0.40903187422444576</v>
      </c>
      <c r="R3072" s="6">
        <f t="shared" si="1597"/>
        <v>3.7581974828323346</v>
      </c>
      <c r="S3072" s="6">
        <f t="shared" si="1598"/>
        <v>3.75068142034814</v>
      </c>
      <c r="T3072" s="6"/>
      <c r="U3072" s="6"/>
      <c r="V3072" s="6"/>
      <c r="W3072" s="6"/>
      <c r="X3072" s="4"/>
      <c r="Y3072" s="4"/>
      <c r="Z3072" s="4"/>
      <c r="AA3072" s="4"/>
    </row>
    <row r="3073" spans="1:27" x14ac:dyDescent="0.2">
      <c r="A3073" s="5">
        <v>2015</v>
      </c>
      <c r="B3073" s="5" t="s">
        <v>32</v>
      </c>
      <c r="C3073" s="5">
        <v>1</v>
      </c>
      <c r="D3073" s="5">
        <v>240</v>
      </c>
      <c r="F3073" s="5">
        <v>3.26</v>
      </c>
      <c r="G3073" s="5">
        <f t="shared" si="1599"/>
        <v>3.26</v>
      </c>
      <c r="H3073" s="6">
        <f t="shared" si="1593"/>
        <v>8.3468975213227203</v>
      </c>
      <c r="I3073" s="6">
        <f t="shared" si="1592"/>
        <v>3.4778739672178004E-2</v>
      </c>
      <c r="J3073" s="6">
        <f t="shared" si="1609"/>
        <v>973.84100721264053</v>
      </c>
      <c r="K3073" s="6">
        <f t="shared" si="1610"/>
        <v>731.62155853914396</v>
      </c>
      <c r="L3073" s="6">
        <f t="shared" si="1611"/>
        <v>214.33438014564078</v>
      </c>
      <c r="M3073" s="6">
        <f t="shared" si="1604"/>
        <v>1919.7969458974253</v>
      </c>
      <c r="N3073" s="6">
        <f t="shared" si="1612"/>
        <v>1927.1050144131734</v>
      </c>
      <c r="O3073" s="6">
        <f t="shared" si="1594"/>
        <v>1.9071053057914209</v>
      </c>
      <c r="P3073" s="6">
        <f t="shared" si="1595"/>
        <v>1.463243117078288</v>
      </c>
      <c r="Q3073" s="6">
        <f t="shared" si="1596"/>
        <v>0.41080756194581153</v>
      </c>
      <c r="R3073" s="6">
        <f t="shared" si="1597"/>
        <v>3.7811559848155203</v>
      </c>
      <c r="S3073" s="6">
        <f t="shared" si="1598"/>
        <v>3.7739139865591311</v>
      </c>
      <c r="T3073" s="6"/>
      <c r="U3073" s="6"/>
      <c r="V3073" s="6"/>
      <c r="W3073" s="6"/>
      <c r="X3073" s="4"/>
      <c r="Y3073" s="4"/>
      <c r="Z3073" s="4"/>
      <c r="AA3073" s="4"/>
    </row>
    <row r="3074" spans="1:27" x14ac:dyDescent="0.2">
      <c r="A3074" s="5">
        <v>2015</v>
      </c>
      <c r="B3074" s="5" t="s">
        <v>32</v>
      </c>
      <c r="C3074" s="5">
        <v>1</v>
      </c>
      <c r="D3074" s="5">
        <v>240</v>
      </c>
      <c r="F3074" s="5">
        <v>4.07</v>
      </c>
      <c r="G3074" s="5">
        <f t="shared" si="1599"/>
        <v>4.07</v>
      </c>
      <c r="H3074" s="6">
        <f t="shared" si="1593"/>
        <v>13.010042036862393</v>
      </c>
      <c r="I3074" s="6">
        <f t="shared" si="1592"/>
        <v>5.4208508486926633E-2</v>
      </c>
      <c r="J3074" s="6">
        <f t="shared" si="1609"/>
        <v>1551.9558325493481</v>
      </c>
      <c r="K3074" s="6">
        <f t="shared" si="1610"/>
        <v>1137.8272865185843</v>
      </c>
      <c r="L3074" s="6">
        <f t="shared" si="1611"/>
        <v>293.07794670382987</v>
      </c>
      <c r="M3074" s="6">
        <f t="shared" si="1604"/>
        <v>2982.8610657717627</v>
      </c>
      <c r="N3074" s="6">
        <f t="shared" si="1612"/>
        <v>3010.3900360896714</v>
      </c>
      <c r="O3074" s="6">
        <f t="shared" si="1594"/>
        <v>3.0392468387424731</v>
      </c>
      <c r="P3074" s="6">
        <f t="shared" si="1595"/>
        <v>2.2756545730371682</v>
      </c>
      <c r="Q3074" s="6">
        <f t="shared" si="1596"/>
        <v>0.56173273118234057</v>
      </c>
      <c r="R3074" s="6">
        <f t="shared" si="1597"/>
        <v>5.8766341429619819</v>
      </c>
      <c r="S3074" s="6">
        <f t="shared" si="1598"/>
        <v>5.8953471540089399</v>
      </c>
      <c r="T3074" s="6"/>
      <c r="U3074" s="6"/>
      <c r="V3074" s="6"/>
      <c r="W3074" s="6"/>
      <c r="X3074" s="4"/>
      <c r="Y3074" s="4"/>
      <c r="Z3074" s="4"/>
      <c r="AA3074" s="4"/>
    </row>
    <row r="3075" spans="1:27" x14ac:dyDescent="0.2">
      <c r="A3075" s="5">
        <v>2015</v>
      </c>
      <c r="B3075" s="5" t="s">
        <v>32</v>
      </c>
      <c r="C3075" s="5">
        <v>1</v>
      </c>
      <c r="D3075" s="5">
        <v>240</v>
      </c>
      <c r="F3075" s="5">
        <v>4.3099999999999996</v>
      </c>
      <c r="G3075" s="5">
        <f t="shared" si="1599"/>
        <v>4.3099999999999996</v>
      </c>
      <c r="H3075" s="6">
        <f t="shared" si="1593"/>
        <v>14.589634823087337</v>
      </c>
      <c r="I3075" s="6">
        <f t="shared" ref="I3075:I3138" si="1613">H3075/D3075</f>
        <v>6.0790145096197241E-2</v>
      </c>
      <c r="J3075" s="6">
        <f t="shared" si="1609"/>
        <v>1750.3841230513874</v>
      </c>
      <c r="K3075" s="6">
        <f t="shared" si="1610"/>
        <v>1275.2438498985041</v>
      </c>
      <c r="L3075" s="6">
        <f t="shared" si="1611"/>
        <v>317.73713419629553</v>
      </c>
      <c r="M3075" s="6">
        <f t="shared" si="1604"/>
        <v>3343.3651071461873</v>
      </c>
      <c r="N3075" s="6">
        <f t="shared" si="1612"/>
        <v>3377.826342988933</v>
      </c>
      <c r="O3075" s="6">
        <f t="shared" si="1594"/>
        <v>3.4278355743089666</v>
      </c>
      <c r="P3075" s="6">
        <f t="shared" si="1595"/>
        <v>2.5504876997970083</v>
      </c>
      <c r="Q3075" s="6">
        <f t="shared" si="1596"/>
        <v>0.60899617387623317</v>
      </c>
      <c r="R3075" s="6">
        <f t="shared" si="1597"/>
        <v>6.5873194479822077</v>
      </c>
      <c r="S3075" s="6">
        <f t="shared" si="1598"/>
        <v>6.6149099216866603</v>
      </c>
      <c r="T3075" s="6"/>
      <c r="U3075" s="6"/>
      <c r="V3075" s="6"/>
      <c r="W3075" s="6"/>
      <c r="X3075" s="4"/>
      <c r="Y3075" s="4"/>
      <c r="Z3075" s="4"/>
      <c r="AA3075" s="4"/>
    </row>
    <row r="3076" spans="1:27" x14ac:dyDescent="0.2">
      <c r="A3076" s="5">
        <v>2015</v>
      </c>
      <c r="B3076" s="5" t="s">
        <v>32</v>
      </c>
      <c r="C3076" s="5">
        <v>1</v>
      </c>
      <c r="D3076" s="5">
        <v>240</v>
      </c>
      <c r="F3076" s="5">
        <v>4.7699999999999996</v>
      </c>
      <c r="G3076" s="5">
        <f t="shared" si="1599"/>
        <v>4.7699999999999996</v>
      </c>
      <c r="H3076" s="6">
        <f t="shared" si="1593"/>
        <v>17.870085871965799</v>
      </c>
      <c r="I3076" s="6">
        <f t="shared" si="1613"/>
        <v>7.4458691133190827E-2</v>
      </c>
      <c r="J3076" s="6">
        <f t="shared" si="1609"/>
        <v>2165.806705697702</v>
      </c>
      <c r="K3076" s="6">
        <f t="shared" si="1610"/>
        <v>1560.3967763056398</v>
      </c>
      <c r="L3076" s="6">
        <f t="shared" si="1611"/>
        <v>366.57761191435657</v>
      </c>
      <c r="M3076" s="6">
        <f t="shared" si="1604"/>
        <v>4092.7810939176984</v>
      </c>
      <c r="N3076" s="6">
        <f t="shared" si="1612"/>
        <v>4141.5217568145081</v>
      </c>
      <c r="O3076" s="6">
        <f t="shared" si="1594"/>
        <v>4.2413714653246659</v>
      </c>
      <c r="P3076" s="6">
        <f t="shared" si="1595"/>
        <v>3.1207935526112798</v>
      </c>
      <c r="Q3076" s="6">
        <f t="shared" si="1596"/>
        <v>0.70260708950251671</v>
      </c>
      <c r="R3076" s="6">
        <f t="shared" si="1597"/>
        <v>8.0647721074384613</v>
      </c>
      <c r="S3076" s="6">
        <f t="shared" si="1598"/>
        <v>8.1104801070950785</v>
      </c>
      <c r="T3076" s="6"/>
      <c r="U3076" s="6"/>
      <c r="V3076" s="6"/>
      <c r="W3076" s="6"/>
      <c r="X3076" s="4"/>
      <c r="Y3076" s="4"/>
      <c r="Z3076" s="4"/>
      <c r="AA3076" s="4"/>
    </row>
    <row r="3077" spans="1:27" x14ac:dyDescent="0.2">
      <c r="A3077" s="5">
        <v>2015</v>
      </c>
      <c r="B3077" s="5" t="s">
        <v>32</v>
      </c>
      <c r="C3077" s="5">
        <v>1</v>
      </c>
      <c r="D3077" s="5">
        <v>240</v>
      </c>
      <c r="F3077" s="5">
        <v>6.25</v>
      </c>
      <c r="G3077" s="5">
        <f t="shared" si="1599"/>
        <v>6.25</v>
      </c>
      <c r="H3077" s="6">
        <f t="shared" si="1593"/>
        <v>30.679615757712824</v>
      </c>
      <c r="I3077" s="6">
        <f t="shared" si="1613"/>
        <v>0.12783173232380343</v>
      </c>
      <c r="J3077" s="6">
        <f t="shared" si="1609"/>
        <v>3820.1387271393814</v>
      </c>
      <c r="K3077" s="6">
        <f t="shared" si="1610"/>
        <v>2671.6816318395504</v>
      </c>
      <c r="L3077" s="6">
        <f t="shared" si="1611"/>
        <v>536.59404377632336</v>
      </c>
      <c r="M3077" s="6">
        <f t="shared" si="1604"/>
        <v>7028.4144027552557</v>
      </c>
      <c r="N3077" s="6">
        <f t="shared" si="1612"/>
        <v>7129.4633398684518</v>
      </c>
      <c r="O3077" s="6">
        <f t="shared" si="1594"/>
        <v>7.4811050073146221</v>
      </c>
      <c r="P3077" s="6">
        <f t="shared" si="1595"/>
        <v>5.3433632636791</v>
      </c>
      <c r="Q3077" s="6">
        <f t="shared" si="1596"/>
        <v>1.0284719172379533</v>
      </c>
      <c r="R3077" s="6">
        <f t="shared" si="1597"/>
        <v>13.852940188231676</v>
      </c>
      <c r="S3077" s="6">
        <f t="shared" si="1598"/>
        <v>13.961865707242385</v>
      </c>
      <c r="T3077" s="6"/>
      <c r="U3077" s="6"/>
      <c r="V3077" s="6"/>
      <c r="W3077" s="6"/>
      <c r="X3077" s="4"/>
      <c r="Y3077" s="4"/>
      <c r="Z3077" s="4"/>
      <c r="AA3077" s="4"/>
    </row>
    <row r="3078" spans="1:27" x14ac:dyDescent="0.2">
      <c r="A3078" s="5">
        <v>2015</v>
      </c>
      <c r="B3078" s="5" t="s">
        <v>32</v>
      </c>
      <c r="C3078" s="5">
        <v>1</v>
      </c>
      <c r="D3078" s="5">
        <v>240</v>
      </c>
      <c r="F3078" s="5">
        <v>7.4</v>
      </c>
      <c r="G3078" s="5">
        <f t="shared" si="1599"/>
        <v>7.4</v>
      </c>
      <c r="H3078" s="6">
        <f t="shared" si="1593"/>
        <v>43.008403427644275</v>
      </c>
      <c r="I3078" s="6">
        <f t="shared" si="1613"/>
        <v>0.17920168094851782</v>
      </c>
      <c r="J3078" s="6">
        <f t="shared" si="1609"/>
        <v>5446.5025271416971</v>
      </c>
      <c r="K3078" s="6">
        <f t="shared" si="1610"/>
        <v>3738.9924860342148</v>
      </c>
      <c r="L3078" s="6">
        <f t="shared" si="1611"/>
        <v>680.8818351375271</v>
      </c>
      <c r="M3078" s="6">
        <f t="shared" si="1604"/>
        <v>9866.376848313439</v>
      </c>
      <c r="N3078" s="6">
        <f t="shared" si="1612"/>
        <v>10011.375755357609</v>
      </c>
      <c r="O3078" s="6">
        <f t="shared" si="1594"/>
        <v>10.666067448985823</v>
      </c>
      <c r="P3078" s="6">
        <f t="shared" si="1595"/>
        <v>7.4779849720684295</v>
      </c>
      <c r="Q3078" s="6">
        <f t="shared" si="1596"/>
        <v>1.3050235173469271</v>
      </c>
      <c r="R3078" s="6">
        <f t="shared" si="1597"/>
        <v>19.44907593840118</v>
      </c>
      <c r="S3078" s="6">
        <f t="shared" si="1598"/>
        <v>19.605610854241984</v>
      </c>
      <c r="T3078" s="6"/>
      <c r="U3078" s="6"/>
      <c r="V3078" s="6"/>
      <c r="W3078" s="6"/>
      <c r="X3078" s="4"/>
      <c r="Y3078" s="4"/>
      <c r="Z3078" s="4"/>
      <c r="AA3078" s="4"/>
    </row>
    <row r="3079" spans="1:27" x14ac:dyDescent="0.2">
      <c r="A3079" s="5">
        <v>2015</v>
      </c>
      <c r="B3079" s="5" t="s">
        <v>32</v>
      </c>
      <c r="C3079" s="5">
        <v>1</v>
      </c>
      <c r="D3079" s="5">
        <v>240</v>
      </c>
      <c r="F3079" s="5">
        <v>7.86</v>
      </c>
      <c r="G3079" s="5">
        <f t="shared" si="1599"/>
        <v>7.86</v>
      </c>
      <c r="H3079" s="6">
        <f t="shared" si="1593"/>
        <v>48.521584375429001</v>
      </c>
      <c r="I3079" s="6">
        <f t="shared" si="1613"/>
        <v>0.20217326823095416</v>
      </c>
      <c r="J3079" s="6">
        <f t="shared" si="1609"/>
        <v>6181.8497415722413</v>
      </c>
      <c r="K3079" s="6">
        <f t="shared" si="1610"/>
        <v>4215.7450304995118</v>
      </c>
      <c r="L3079" s="6">
        <f t="shared" si="1611"/>
        <v>741.31162925853403</v>
      </c>
      <c r="M3079" s="6">
        <f t="shared" si="1604"/>
        <v>11138.906401330287</v>
      </c>
      <c r="N3079" s="6">
        <f t="shared" si="1612"/>
        <v>11301.532098948193</v>
      </c>
      <c r="O3079" s="6">
        <f t="shared" si="1594"/>
        <v>12.106122410578971</v>
      </c>
      <c r="P3079" s="6">
        <f t="shared" si="1595"/>
        <v>8.4314900609990229</v>
      </c>
      <c r="Q3079" s="6">
        <f t="shared" si="1596"/>
        <v>1.4208472894121902</v>
      </c>
      <c r="R3079" s="6">
        <f t="shared" si="1597"/>
        <v>21.958459760990184</v>
      </c>
      <c r="S3079" s="6">
        <f t="shared" si="1598"/>
        <v>22.132167027106878</v>
      </c>
      <c r="T3079" s="6"/>
      <c r="U3079" s="6"/>
      <c r="V3079" s="6"/>
      <c r="W3079" s="6"/>
      <c r="X3079" s="4"/>
      <c r="Y3079" s="4"/>
      <c r="Z3079" s="4"/>
      <c r="AA3079" s="4"/>
    </row>
    <row r="3080" spans="1:27" x14ac:dyDescent="0.2">
      <c r="A3080" s="5">
        <v>2015</v>
      </c>
      <c r="B3080" s="5" t="s">
        <v>32</v>
      </c>
      <c r="C3080" s="5">
        <v>1</v>
      </c>
      <c r="D3080" s="5">
        <v>240</v>
      </c>
      <c r="F3080" s="5">
        <v>9.0500000000000007</v>
      </c>
      <c r="G3080" s="5">
        <f t="shared" si="1599"/>
        <v>9.0500000000000007</v>
      </c>
      <c r="H3080" s="6">
        <f t="shared" si="1593"/>
        <v>64.326073077659515</v>
      </c>
      <c r="I3080" s="6">
        <f t="shared" si="1613"/>
        <v>0.26802530449024797</v>
      </c>
      <c r="J3080" s="6">
        <f t="shared" si="1609"/>
        <v>8311.7622925891101</v>
      </c>
      <c r="K3080" s="6">
        <f t="shared" si="1610"/>
        <v>5581.0272464860309</v>
      </c>
      <c r="L3080" s="6">
        <f t="shared" si="1611"/>
        <v>904.33537576827541</v>
      </c>
      <c r="M3080" s="6">
        <f t="shared" si="1604"/>
        <v>14797.124914843416</v>
      </c>
      <c r="N3080" s="6">
        <f t="shared" si="1612"/>
        <v>15003.813236469336</v>
      </c>
      <c r="O3080" s="6">
        <f t="shared" si="1594"/>
        <v>16.277201156320341</v>
      </c>
      <c r="P3080" s="6">
        <f t="shared" si="1595"/>
        <v>11.162054492972061</v>
      </c>
      <c r="Q3080" s="6">
        <f t="shared" si="1596"/>
        <v>1.733309470222528</v>
      </c>
      <c r="R3080" s="6">
        <f t="shared" si="1597"/>
        <v>29.172565119514932</v>
      </c>
      <c r="S3080" s="6">
        <f t="shared" si="1598"/>
        <v>29.382467588085781</v>
      </c>
      <c r="T3080" s="6"/>
      <c r="U3080" s="6"/>
      <c r="V3080" s="6"/>
      <c r="W3080" s="6"/>
      <c r="X3080" s="4"/>
      <c r="Y3080" s="4"/>
      <c r="Z3080" s="4"/>
      <c r="AA3080" s="4"/>
    </row>
    <row r="3081" spans="1:27" x14ac:dyDescent="0.2">
      <c r="A3081" s="5">
        <v>2015</v>
      </c>
      <c r="B3081" s="5" t="s">
        <v>32</v>
      </c>
      <c r="C3081" s="5">
        <v>1</v>
      </c>
      <c r="D3081" s="5">
        <v>240</v>
      </c>
      <c r="F3081" s="5">
        <v>9.49</v>
      </c>
      <c r="G3081" s="5">
        <f t="shared" si="1599"/>
        <v>9.49</v>
      </c>
      <c r="H3081" s="6">
        <f t="shared" si="1593"/>
        <v>70.733037135390532</v>
      </c>
      <c r="I3081" s="6">
        <f t="shared" si="1613"/>
        <v>0.29472098806412722</v>
      </c>
      <c r="J3081" s="6">
        <f t="shared" si="1609"/>
        <v>9183.1175612169991</v>
      </c>
      <c r="K3081" s="6">
        <f t="shared" si="1610"/>
        <v>6133.9923900484655</v>
      </c>
      <c r="L3081" s="6">
        <f t="shared" si="1611"/>
        <v>966.94190676000744</v>
      </c>
      <c r="M3081" s="6">
        <f t="shared" si="1604"/>
        <v>16284.051858025472</v>
      </c>
      <c r="N3081" s="6">
        <f t="shared" si="1612"/>
        <v>16506.047566367582</v>
      </c>
      <c r="O3081" s="6">
        <f t="shared" si="1594"/>
        <v>17.983605224049956</v>
      </c>
      <c r="P3081" s="6">
        <f t="shared" si="1595"/>
        <v>12.267984780096929</v>
      </c>
      <c r="Q3081" s="6">
        <f t="shared" si="1596"/>
        <v>1.8533053212900144</v>
      </c>
      <c r="R3081" s="6">
        <f t="shared" si="1597"/>
        <v>32.1048953254369</v>
      </c>
      <c r="S3081" s="6">
        <f t="shared" si="1598"/>
        <v>32.32434315080318</v>
      </c>
      <c r="T3081" s="6"/>
      <c r="U3081" s="6"/>
      <c r="V3081" s="6"/>
      <c r="W3081" s="6"/>
      <c r="X3081" s="4"/>
      <c r="Y3081" s="4"/>
      <c r="Z3081" s="4"/>
      <c r="AA3081" s="4"/>
    </row>
    <row r="3082" spans="1:27" x14ac:dyDescent="0.2">
      <c r="A3082" s="5">
        <v>2015</v>
      </c>
      <c r="B3082" s="5" t="s">
        <v>32</v>
      </c>
      <c r="C3082" s="5">
        <v>1</v>
      </c>
      <c r="D3082" s="5">
        <v>240</v>
      </c>
      <c r="F3082" s="5">
        <v>9.8000000000000007</v>
      </c>
      <c r="G3082" s="5">
        <f t="shared" si="1599"/>
        <v>9.8000000000000007</v>
      </c>
      <c r="H3082" s="6">
        <f t="shared" si="1593"/>
        <v>75.429639612690949</v>
      </c>
      <c r="I3082" s="6">
        <f t="shared" si="1613"/>
        <v>0.31429016505287893</v>
      </c>
      <c r="J3082" s="6">
        <f t="shared" si="1609"/>
        <v>9824.3959408057017</v>
      </c>
      <c r="K3082" s="6">
        <f t="shared" si="1610"/>
        <v>6539.1810338896166</v>
      </c>
      <c r="L3082" s="6">
        <f t="shared" si="1611"/>
        <v>1011.774640621855</v>
      </c>
      <c r="M3082" s="6">
        <f t="shared" si="1604"/>
        <v>17375.351615317173</v>
      </c>
      <c r="N3082" s="6">
        <f t="shared" si="1612"/>
        <v>17607.691379265591</v>
      </c>
      <c r="O3082" s="6">
        <f t="shared" si="1594"/>
        <v>19.239442050744501</v>
      </c>
      <c r="P3082" s="6">
        <f t="shared" si="1595"/>
        <v>13.078362067779233</v>
      </c>
      <c r="Q3082" s="6">
        <f t="shared" si="1596"/>
        <v>1.9392347278585556</v>
      </c>
      <c r="R3082" s="6">
        <f t="shared" si="1597"/>
        <v>34.257038846382287</v>
      </c>
      <c r="S3082" s="6">
        <f t="shared" si="1598"/>
        <v>34.481728951061775</v>
      </c>
      <c r="T3082" s="6"/>
      <c r="U3082" s="6"/>
      <c r="V3082" s="6"/>
      <c r="W3082" s="6"/>
      <c r="X3082" s="4"/>
      <c r="Y3082" s="4"/>
      <c r="Z3082" s="4"/>
      <c r="AA3082" s="4"/>
    </row>
    <row r="3083" spans="1:27" x14ac:dyDescent="0.2">
      <c r="A3083" s="5">
        <v>2015</v>
      </c>
      <c r="B3083" s="5" t="s">
        <v>32</v>
      </c>
      <c r="C3083" s="5">
        <v>1</v>
      </c>
      <c r="D3083" s="5">
        <v>240</v>
      </c>
      <c r="F3083" s="5">
        <v>9.81</v>
      </c>
      <c r="G3083" s="5">
        <f t="shared" si="1599"/>
        <v>9.81</v>
      </c>
      <c r="H3083" s="6">
        <f t="shared" ref="H3083:H3146" si="1614">PI()*(G3083/2)^2</f>
        <v>75.583656192533184</v>
      </c>
      <c r="I3083" s="6">
        <f t="shared" si="1613"/>
        <v>0.31493190080222161</v>
      </c>
      <c r="J3083" s="6">
        <f t="shared" si="1609"/>
        <v>9845.4600332769169</v>
      </c>
      <c r="K3083" s="6">
        <f t="shared" si="1610"/>
        <v>6552.4662819640216</v>
      </c>
      <c r="L3083" s="6">
        <f t="shared" si="1611"/>
        <v>1013.2306616476828</v>
      </c>
      <c r="M3083" s="6">
        <f t="shared" si="1604"/>
        <v>17411.156976888622</v>
      </c>
      <c r="N3083" s="6">
        <f t="shared" si="1612"/>
        <v>17643.823723316793</v>
      </c>
      <c r="O3083" s="6">
        <f t="shared" ref="O3083:O3146" si="1615">(J3083*0.47)/D3083</f>
        <v>19.280692565167293</v>
      </c>
      <c r="P3083" s="6">
        <f t="shared" ref="P3083:P3146" si="1616">(K3083*0.48)/D3083</f>
        <v>13.104932563928042</v>
      </c>
      <c r="Q3083" s="6">
        <f t="shared" ref="Q3083:Q3146" si="1617">(L3083*0.46)/D3083</f>
        <v>1.9420254348247254</v>
      </c>
      <c r="R3083" s="6">
        <f t="shared" ref="R3083:R3146" si="1618">SUM(O3083:Q3083)</f>
        <v>34.327650563920059</v>
      </c>
      <c r="S3083" s="6">
        <f t="shared" ref="S3083:S3146" si="1619">(N3083*0.47)/D3083</f>
        <v>34.55248812482872</v>
      </c>
      <c r="T3083" s="6"/>
      <c r="U3083" s="6"/>
      <c r="V3083" s="6"/>
      <c r="W3083" s="6"/>
      <c r="X3083" s="4"/>
      <c r="Y3083" s="4"/>
      <c r="Z3083" s="4"/>
      <c r="AA3083" s="4"/>
    </row>
    <row r="3084" spans="1:27" x14ac:dyDescent="0.2">
      <c r="A3084" s="5">
        <v>2015</v>
      </c>
      <c r="B3084" s="5" t="s">
        <v>32</v>
      </c>
      <c r="C3084" s="5">
        <v>1</v>
      </c>
      <c r="D3084" s="5">
        <v>240</v>
      </c>
      <c r="F3084" s="5">
        <v>9.85</v>
      </c>
      <c r="G3084" s="5">
        <f t="shared" si="1599"/>
        <v>9.85</v>
      </c>
      <c r="H3084" s="6">
        <f t="shared" si="1614"/>
        <v>76.201293308228927</v>
      </c>
      <c r="I3084" s="6">
        <f t="shared" si="1613"/>
        <v>0.31750538878428719</v>
      </c>
      <c r="J3084" s="6">
        <f t="shared" si="1609"/>
        <v>9929.9527523979632</v>
      </c>
      <c r="K3084" s="6">
        <f t="shared" si="1610"/>
        <v>6605.7414118917131</v>
      </c>
      <c r="L3084" s="6">
        <f t="shared" si="1611"/>
        <v>1019.060828675986</v>
      </c>
      <c r="M3084" s="6">
        <f t="shared" si="1604"/>
        <v>17554.754992965663</v>
      </c>
      <c r="N3084" s="6">
        <f t="shared" si="1612"/>
        <v>17788.725299675949</v>
      </c>
      <c r="O3084" s="6">
        <f t="shared" si="1615"/>
        <v>19.446157473446011</v>
      </c>
      <c r="P3084" s="6">
        <f t="shared" si="1616"/>
        <v>13.211482823783426</v>
      </c>
      <c r="Q3084" s="6">
        <f t="shared" si="1617"/>
        <v>1.9531999216289733</v>
      </c>
      <c r="R3084" s="6">
        <f t="shared" si="1618"/>
        <v>34.610840218858407</v>
      </c>
      <c r="S3084" s="6">
        <f t="shared" si="1619"/>
        <v>34.836253711865396</v>
      </c>
      <c r="T3084" s="6"/>
      <c r="U3084" s="6"/>
      <c r="V3084" s="6"/>
      <c r="W3084" s="6"/>
      <c r="X3084" s="4"/>
      <c r="Y3084" s="4"/>
      <c r="Z3084" s="4"/>
      <c r="AA3084" s="4"/>
    </row>
    <row r="3085" spans="1:27" x14ac:dyDescent="0.2">
      <c r="A3085" s="5">
        <v>2015</v>
      </c>
      <c r="B3085" s="5" t="s">
        <v>32</v>
      </c>
      <c r="C3085" s="5">
        <v>1</v>
      </c>
      <c r="D3085" s="5">
        <v>240</v>
      </c>
      <c r="F3085" s="5">
        <v>10.52</v>
      </c>
      <c r="G3085" s="5">
        <f t="shared" si="1599"/>
        <v>10.52</v>
      </c>
      <c r="H3085" s="6">
        <f t="shared" si="1614"/>
        <v>86.920328902460952</v>
      </c>
      <c r="I3085" s="6">
        <f t="shared" si="1613"/>
        <v>0.3621680370935873</v>
      </c>
      <c r="J3085" s="6">
        <f t="shared" si="1609"/>
        <v>11401.556708359771</v>
      </c>
      <c r="K3085" s="6">
        <f t="shared" si="1610"/>
        <v>7529.9968124759807</v>
      </c>
      <c r="L3085" s="6">
        <f t="shared" si="1611"/>
        <v>1118.1426577438478</v>
      </c>
      <c r="M3085" s="6">
        <f t="shared" si="1604"/>
        <v>20049.696178579597</v>
      </c>
      <c r="N3085" s="6">
        <f t="shared" si="1612"/>
        <v>20304.375775267741</v>
      </c>
      <c r="O3085" s="6">
        <f t="shared" si="1615"/>
        <v>22.328048553871216</v>
      </c>
      <c r="P3085" s="6">
        <f t="shared" si="1616"/>
        <v>15.059993624951961</v>
      </c>
      <c r="Q3085" s="6">
        <f t="shared" si="1617"/>
        <v>2.1431067606757082</v>
      </c>
      <c r="R3085" s="6">
        <f t="shared" si="1618"/>
        <v>39.531148939498884</v>
      </c>
      <c r="S3085" s="6">
        <f t="shared" si="1619"/>
        <v>39.762735893232652</v>
      </c>
      <c r="T3085" s="6"/>
      <c r="U3085" s="6"/>
      <c r="V3085" s="6"/>
      <c r="W3085" s="6"/>
      <c r="X3085" s="4"/>
      <c r="Y3085" s="4"/>
      <c r="Z3085" s="4"/>
      <c r="AA3085" s="4"/>
    </row>
    <row r="3086" spans="1:27" x14ac:dyDescent="0.2">
      <c r="A3086" s="5">
        <v>2015</v>
      </c>
      <c r="B3086" s="5" t="s">
        <v>32</v>
      </c>
      <c r="C3086" s="5">
        <v>1</v>
      </c>
      <c r="D3086" s="5">
        <v>240</v>
      </c>
      <c r="F3086" s="5">
        <v>14.6</v>
      </c>
      <c r="G3086" s="5">
        <f t="shared" si="1599"/>
        <v>14.6</v>
      </c>
      <c r="H3086" s="6">
        <f t="shared" si="1614"/>
        <v>167.41547250980008</v>
      </c>
      <c r="I3086" s="6">
        <f t="shared" si="1613"/>
        <v>0.69756446879083367</v>
      </c>
      <c r="J3086" s="6">
        <f t="shared" si="1609"/>
        <v>22691.964485422726</v>
      </c>
      <c r="K3086" s="6">
        <f t="shared" si="1610"/>
        <v>14455.917236850226</v>
      </c>
      <c r="L3086" s="6">
        <f t="shared" si="1611"/>
        <v>1774.9762643086769</v>
      </c>
      <c r="M3086" s="6">
        <f t="shared" si="1604"/>
        <v>38922.857986581635</v>
      </c>
      <c r="N3086" s="6">
        <f t="shared" si="1612"/>
        <v>39236.227631152942</v>
      </c>
      <c r="O3086" s="6">
        <f t="shared" si="1615"/>
        <v>44.438430450619506</v>
      </c>
      <c r="P3086" s="6">
        <f t="shared" si="1616"/>
        <v>28.911834473700448</v>
      </c>
      <c r="Q3086" s="6">
        <f t="shared" si="1617"/>
        <v>3.4020378399249642</v>
      </c>
      <c r="R3086" s="6">
        <f t="shared" si="1618"/>
        <v>76.752302764244916</v>
      </c>
      <c r="S3086" s="6">
        <f t="shared" si="1619"/>
        <v>76.837612444341175</v>
      </c>
      <c r="T3086" s="6"/>
      <c r="U3086" s="6"/>
      <c r="V3086" s="6"/>
      <c r="W3086" s="6"/>
      <c r="X3086" s="4"/>
      <c r="Y3086" s="4"/>
      <c r="Z3086" s="4"/>
      <c r="AA3086" s="4"/>
    </row>
    <row r="3087" spans="1:27" x14ac:dyDescent="0.2">
      <c r="A3087" s="5">
        <v>2015</v>
      </c>
      <c r="B3087" s="5" t="s">
        <v>32</v>
      </c>
      <c r="C3087" s="5">
        <v>2</v>
      </c>
      <c r="D3087" s="5">
        <v>240</v>
      </c>
      <c r="E3087" s="5">
        <v>0.56999999999999995</v>
      </c>
      <c r="G3087" s="5">
        <f t="shared" si="1599"/>
        <v>0.56999999999999995</v>
      </c>
      <c r="H3087" s="6">
        <f t="shared" si="1614"/>
        <v>0.25517586328783093</v>
      </c>
      <c r="I3087" s="6">
        <f t="shared" si="1613"/>
        <v>1.0632327636992955E-3</v>
      </c>
      <c r="J3087" s="6">
        <f t="shared" ref="J3087:J3098" si="1620">8*G3087^2.56</f>
        <v>1.8972720877326146</v>
      </c>
      <c r="K3087" s="6">
        <f t="shared" ref="K3087:K3098" si="1621">22.91*G3087^2.13</f>
        <v>6.918923547421385</v>
      </c>
      <c r="L3087" s="6">
        <f t="shared" ref="L3087:L3098" si="1622">22.55*G3087^1.45</f>
        <v>9.9807938837147905</v>
      </c>
      <c r="M3087" s="6">
        <f t="shared" si="1604"/>
        <v>18.796989518868791</v>
      </c>
      <c r="N3087" s="6">
        <f t="shared" ref="N3087:N3098" si="1623">39.46*G3087^2.26</f>
        <v>11.0773085988035</v>
      </c>
      <c r="O3087" s="6">
        <f t="shared" si="1615"/>
        <v>3.7154911718097036E-3</v>
      </c>
      <c r="P3087" s="6">
        <f t="shared" si="1616"/>
        <v>1.3837847094842769E-2</v>
      </c>
      <c r="Q3087" s="6">
        <f t="shared" si="1617"/>
        <v>1.9129854943786682E-2</v>
      </c>
      <c r="R3087" s="6">
        <f t="shared" si="1618"/>
        <v>3.6683193210439155E-2</v>
      </c>
      <c r="S3087" s="6">
        <f t="shared" si="1619"/>
        <v>2.1693062672656853E-2</v>
      </c>
      <c r="T3087" s="6"/>
      <c r="U3087" s="6"/>
      <c r="V3087" s="6"/>
      <c r="W3087" s="6"/>
      <c r="X3087" s="4"/>
      <c r="Y3087" s="4"/>
      <c r="Z3087" s="4"/>
      <c r="AA3087" s="4"/>
    </row>
    <row r="3088" spans="1:27" x14ac:dyDescent="0.2">
      <c r="A3088" s="5">
        <v>2015</v>
      </c>
      <c r="B3088" s="5" t="s">
        <v>32</v>
      </c>
      <c r="C3088" s="5">
        <v>2</v>
      </c>
      <c r="D3088" s="5">
        <v>240</v>
      </c>
      <c r="E3088" s="5">
        <v>0.63</v>
      </c>
      <c r="G3088" s="5">
        <f t="shared" si="1599"/>
        <v>0.63</v>
      </c>
      <c r="H3088" s="6">
        <f t="shared" si="1614"/>
        <v>0.31172453105244724</v>
      </c>
      <c r="I3088" s="6">
        <f t="shared" si="1613"/>
        <v>1.2988522127185302E-3</v>
      </c>
      <c r="J3088" s="6">
        <f t="shared" si="1620"/>
        <v>2.4513300752724714</v>
      </c>
      <c r="K3088" s="6">
        <f t="shared" si="1621"/>
        <v>8.5628918626718651</v>
      </c>
      <c r="L3088" s="6">
        <f t="shared" si="1622"/>
        <v>11.539589050073298</v>
      </c>
      <c r="M3088" s="6">
        <f t="shared" si="1604"/>
        <v>22.553810988017634</v>
      </c>
      <c r="N3088" s="6">
        <f t="shared" si="1623"/>
        <v>13.888863915858076</v>
      </c>
      <c r="O3088" s="6">
        <f t="shared" si="1615"/>
        <v>4.8005213974085898E-3</v>
      </c>
      <c r="P3088" s="6">
        <f t="shared" si="1616"/>
        <v>1.7125783725343732E-2</v>
      </c>
      <c r="Q3088" s="6">
        <f t="shared" si="1617"/>
        <v>2.2117545679307158E-2</v>
      </c>
      <c r="R3088" s="6">
        <f t="shared" si="1618"/>
        <v>4.4043850802059484E-2</v>
      </c>
      <c r="S3088" s="6">
        <f t="shared" si="1619"/>
        <v>2.7199025168555397E-2</v>
      </c>
      <c r="T3088" s="6"/>
      <c r="U3088" s="6"/>
      <c r="V3088" s="6"/>
      <c r="W3088" s="6"/>
      <c r="X3088" s="4"/>
      <c r="Y3088" s="4"/>
      <c r="Z3088" s="4"/>
      <c r="AA3088" s="4"/>
    </row>
    <row r="3089" spans="1:27" x14ac:dyDescent="0.2">
      <c r="A3089" s="5">
        <v>2015</v>
      </c>
      <c r="B3089" s="5" t="s">
        <v>32</v>
      </c>
      <c r="C3089" s="5">
        <v>2</v>
      </c>
      <c r="D3089" s="5">
        <v>240</v>
      </c>
      <c r="E3089" s="5">
        <v>0.68</v>
      </c>
      <c r="G3089" s="5">
        <f t="shared" si="1599"/>
        <v>0.68</v>
      </c>
      <c r="H3089" s="6">
        <f t="shared" si="1614"/>
        <v>0.36316811075498018</v>
      </c>
      <c r="I3089" s="6">
        <f t="shared" si="1613"/>
        <v>1.513200461479084E-3</v>
      </c>
      <c r="J3089" s="6">
        <f t="shared" si="1620"/>
        <v>2.9806624986766312</v>
      </c>
      <c r="K3089" s="6">
        <f t="shared" si="1621"/>
        <v>10.075557208276958</v>
      </c>
      <c r="L3089" s="6">
        <f t="shared" si="1622"/>
        <v>12.890936515981938</v>
      </c>
      <c r="M3089" s="6">
        <f t="shared" si="1604"/>
        <v>25.947156222935526</v>
      </c>
      <c r="N3089" s="6">
        <f t="shared" si="1623"/>
        <v>16.505444463422403</v>
      </c>
      <c r="O3089" s="6">
        <f t="shared" si="1615"/>
        <v>5.8371307265750695E-3</v>
      </c>
      <c r="P3089" s="6">
        <f t="shared" si="1616"/>
        <v>2.0151114416553918E-2</v>
      </c>
      <c r="Q3089" s="6">
        <f t="shared" si="1617"/>
        <v>2.4707628322298718E-2</v>
      </c>
      <c r="R3089" s="6">
        <f t="shared" si="1618"/>
        <v>5.0695873465427706E-2</v>
      </c>
      <c r="S3089" s="6">
        <f t="shared" si="1619"/>
        <v>3.2323162074202202E-2</v>
      </c>
      <c r="T3089" s="6"/>
      <c r="U3089" s="6"/>
      <c r="V3089" s="6"/>
      <c r="W3089" s="6"/>
      <c r="X3089" s="4"/>
      <c r="Y3089" s="4"/>
      <c r="Z3089" s="4"/>
      <c r="AA3089" s="4"/>
    </row>
    <row r="3090" spans="1:27" x14ac:dyDescent="0.2">
      <c r="A3090" s="5">
        <v>2015</v>
      </c>
      <c r="B3090" s="5" t="s">
        <v>32</v>
      </c>
      <c r="C3090" s="5">
        <v>2</v>
      </c>
      <c r="D3090" s="5">
        <v>240</v>
      </c>
      <c r="E3090" s="5">
        <v>0.84</v>
      </c>
      <c r="G3090" s="5">
        <f t="shared" si="1599"/>
        <v>0.84</v>
      </c>
      <c r="H3090" s="6">
        <f t="shared" si="1614"/>
        <v>0.55417694409323948</v>
      </c>
      <c r="I3090" s="6">
        <f t="shared" si="1613"/>
        <v>2.3090706003884979E-3</v>
      </c>
      <c r="J3090" s="6">
        <f t="shared" si="1620"/>
        <v>5.1197052579574809</v>
      </c>
      <c r="K3090" s="6">
        <f t="shared" si="1621"/>
        <v>15.803015588403909</v>
      </c>
      <c r="L3090" s="6">
        <f t="shared" si="1622"/>
        <v>17.512635598510133</v>
      </c>
      <c r="M3090" s="6">
        <f t="shared" si="1604"/>
        <v>38.435356444871523</v>
      </c>
      <c r="N3090" s="6">
        <f t="shared" si="1623"/>
        <v>26.608982470555649</v>
      </c>
      <c r="O3090" s="6">
        <f t="shared" si="1615"/>
        <v>1.0026089463500065E-2</v>
      </c>
      <c r="P3090" s="6">
        <f t="shared" si="1616"/>
        <v>3.1606031176807818E-2</v>
      </c>
      <c r="Q3090" s="6">
        <f t="shared" si="1617"/>
        <v>3.3565884897144425E-2</v>
      </c>
      <c r="R3090" s="6">
        <f t="shared" si="1618"/>
        <v>7.5198005537452317E-2</v>
      </c>
      <c r="S3090" s="6">
        <f t="shared" si="1619"/>
        <v>5.2109257338171476E-2</v>
      </c>
      <c r="T3090" s="6"/>
      <c r="U3090" s="6"/>
      <c r="V3090" s="6"/>
      <c r="W3090" s="6"/>
      <c r="X3090" s="4"/>
      <c r="Y3090" s="4"/>
      <c r="Z3090" s="4"/>
      <c r="AA3090" s="4"/>
    </row>
    <row r="3091" spans="1:27" x14ac:dyDescent="0.2">
      <c r="A3091" s="5">
        <v>2015</v>
      </c>
      <c r="B3091" s="5" t="s">
        <v>32</v>
      </c>
      <c r="C3091" s="5">
        <v>2</v>
      </c>
      <c r="D3091" s="5">
        <v>240</v>
      </c>
      <c r="E3091" s="5">
        <v>0.98</v>
      </c>
      <c r="G3091" s="5">
        <f t="shared" si="1599"/>
        <v>0.98</v>
      </c>
      <c r="H3091" s="6">
        <f t="shared" si="1614"/>
        <v>0.75429639612690924</v>
      </c>
      <c r="I3091" s="6">
        <f t="shared" si="1613"/>
        <v>3.1429016505287884E-3</v>
      </c>
      <c r="J3091" s="6">
        <f t="shared" si="1620"/>
        <v>7.5967658521099963</v>
      </c>
      <c r="K3091" s="6">
        <f t="shared" si="1621"/>
        <v>21.945052815948507</v>
      </c>
      <c r="L3091" s="6">
        <f t="shared" si="1622"/>
        <v>21.899003649662049</v>
      </c>
      <c r="M3091" s="6">
        <f t="shared" si="1604"/>
        <v>51.440822317720553</v>
      </c>
      <c r="N3091" s="6">
        <f t="shared" si="1623"/>
        <v>37.698842160409818</v>
      </c>
      <c r="O3091" s="6">
        <f t="shared" si="1615"/>
        <v>1.4876999793715408E-2</v>
      </c>
      <c r="P3091" s="6">
        <f t="shared" si="1616"/>
        <v>4.3890105631897013E-2</v>
      </c>
      <c r="Q3091" s="6">
        <f t="shared" si="1617"/>
        <v>4.1973090328518932E-2</v>
      </c>
      <c r="R3091" s="6">
        <f t="shared" si="1618"/>
        <v>0.10074019575413135</v>
      </c>
      <c r="S3091" s="6">
        <f t="shared" si="1619"/>
        <v>7.3826899230802559E-2</v>
      </c>
      <c r="T3091" s="6"/>
      <c r="U3091" s="6"/>
      <c r="V3091" s="6"/>
      <c r="W3091" s="6"/>
      <c r="X3091" s="4"/>
      <c r="Y3091" s="4"/>
      <c r="Z3091" s="4"/>
      <c r="AA3091" s="4"/>
    </row>
    <row r="3092" spans="1:27" x14ac:dyDescent="0.2">
      <c r="A3092" s="5">
        <v>2015</v>
      </c>
      <c r="B3092" s="5" t="s">
        <v>32</v>
      </c>
      <c r="C3092" s="5">
        <v>2</v>
      </c>
      <c r="D3092" s="5">
        <v>240</v>
      </c>
      <c r="E3092" s="5">
        <v>1.1499999999999999</v>
      </c>
      <c r="G3092" s="5">
        <f t="shared" si="1599"/>
        <v>1.1499999999999999</v>
      </c>
      <c r="H3092" s="6">
        <f t="shared" si="1614"/>
        <v>1.0386890710931251</v>
      </c>
      <c r="I3092" s="6">
        <f t="shared" si="1613"/>
        <v>4.3278711295546878E-3</v>
      </c>
      <c r="J3092" s="6">
        <f t="shared" si="1620"/>
        <v>11.44132858384781</v>
      </c>
      <c r="K3092" s="6">
        <f t="shared" si="1621"/>
        <v>30.854000991485417</v>
      </c>
      <c r="L3092" s="6">
        <f t="shared" si="1622"/>
        <v>27.615849976256907</v>
      </c>
      <c r="M3092" s="6">
        <f t="shared" si="1604"/>
        <v>69.911179551590138</v>
      </c>
      <c r="N3092" s="6">
        <f t="shared" si="1623"/>
        <v>54.117060663495884</v>
      </c>
      <c r="O3092" s="6">
        <f t="shared" si="1615"/>
        <v>2.2405935143368628E-2</v>
      </c>
      <c r="P3092" s="6">
        <f t="shared" si="1616"/>
        <v>6.1708001982970835E-2</v>
      </c>
      <c r="Q3092" s="6">
        <f t="shared" si="1617"/>
        <v>5.2930379121159075E-2</v>
      </c>
      <c r="R3092" s="6">
        <f t="shared" si="1618"/>
        <v>0.13704431624749855</v>
      </c>
      <c r="S3092" s="6">
        <f t="shared" si="1619"/>
        <v>0.1059792437993461</v>
      </c>
      <c r="T3092" s="6"/>
      <c r="U3092" s="6"/>
      <c r="V3092" s="6"/>
      <c r="W3092" s="6"/>
      <c r="X3092" s="4"/>
      <c r="Y3092" s="4"/>
      <c r="Z3092" s="4"/>
      <c r="AA3092" s="4"/>
    </row>
    <row r="3093" spans="1:27" x14ac:dyDescent="0.2">
      <c r="A3093" s="5">
        <v>2015</v>
      </c>
      <c r="B3093" s="5" t="s">
        <v>32</v>
      </c>
      <c r="C3093" s="5">
        <v>2</v>
      </c>
      <c r="D3093" s="5">
        <v>240</v>
      </c>
      <c r="E3093" s="5">
        <v>1.2</v>
      </c>
      <c r="G3093" s="5">
        <f t="shared" si="1599"/>
        <v>1.2</v>
      </c>
      <c r="H3093" s="6">
        <f t="shared" si="1614"/>
        <v>1.1309733552923256</v>
      </c>
      <c r="I3093" s="6">
        <f t="shared" si="1613"/>
        <v>4.7123889803846897E-3</v>
      </c>
      <c r="J3093" s="6">
        <f t="shared" si="1620"/>
        <v>12.758334279959879</v>
      </c>
      <c r="K3093" s="6">
        <f t="shared" si="1621"/>
        <v>33.781672187088354</v>
      </c>
      <c r="L3093" s="6">
        <f t="shared" si="1622"/>
        <v>29.373747207511173</v>
      </c>
      <c r="M3093" s="6">
        <f t="shared" si="1604"/>
        <v>75.913753674559402</v>
      </c>
      <c r="N3093" s="6">
        <f t="shared" si="1623"/>
        <v>59.580850311789149</v>
      </c>
      <c r="O3093" s="6">
        <f t="shared" si="1615"/>
        <v>2.4985071298254762E-2</v>
      </c>
      <c r="P3093" s="6">
        <f t="shared" si="1616"/>
        <v>6.7563344374176715E-2</v>
      </c>
      <c r="Q3093" s="6">
        <f t="shared" si="1617"/>
        <v>5.6299682147729749E-2</v>
      </c>
      <c r="R3093" s="6">
        <f t="shared" si="1618"/>
        <v>0.14884809782016123</v>
      </c>
      <c r="S3093" s="6">
        <f t="shared" si="1619"/>
        <v>0.11667916519392042</v>
      </c>
      <c r="T3093" s="6"/>
      <c r="U3093" s="6"/>
      <c r="V3093" s="6"/>
      <c r="W3093" s="6"/>
      <c r="X3093" s="4"/>
      <c r="Y3093" s="4"/>
      <c r="Z3093" s="4"/>
      <c r="AA3093" s="4"/>
    </row>
    <row r="3094" spans="1:27" x14ac:dyDescent="0.2">
      <c r="A3094" s="5">
        <v>2015</v>
      </c>
      <c r="B3094" s="5" t="s">
        <v>32</v>
      </c>
      <c r="C3094" s="5">
        <v>2</v>
      </c>
      <c r="D3094" s="5">
        <v>240</v>
      </c>
      <c r="E3094" s="5">
        <v>1.31</v>
      </c>
      <c r="G3094" s="5">
        <f t="shared" si="1599"/>
        <v>1.31</v>
      </c>
      <c r="H3094" s="6">
        <f t="shared" si="1614"/>
        <v>1.3478217882063612</v>
      </c>
      <c r="I3094" s="6">
        <f t="shared" si="1613"/>
        <v>5.6159241175265055E-3</v>
      </c>
      <c r="J3094" s="6">
        <f t="shared" si="1620"/>
        <v>15.969984839979229</v>
      </c>
      <c r="K3094" s="6">
        <f t="shared" si="1621"/>
        <v>40.720485649444846</v>
      </c>
      <c r="L3094" s="6">
        <f t="shared" si="1622"/>
        <v>33.357225811589679</v>
      </c>
      <c r="M3094" s="6">
        <f t="shared" si="1604"/>
        <v>90.047696301013758</v>
      </c>
      <c r="N3094" s="6">
        <f t="shared" si="1623"/>
        <v>72.642404162494458</v>
      </c>
      <c r="O3094" s="6">
        <f t="shared" si="1615"/>
        <v>3.1274553644959326E-2</v>
      </c>
      <c r="P3094" s="6">
        <f t="shared" si="1616"/>
        <v>8.1440971298889692E-2</v>
      </c>
      <c r="Q3094" s="6">
        <f t="shared" si="1617"/>
        <v>6.3934682805546886E-2</v>
      </c>
      <c r="R3094" s="6">
        <f t="shared" si="1618"/>
        <v>0.17665020774939588</v>
      </c>
      <c r="S3094" s="6">
        <f t="shared" si="1619"/>
        <v>0.14225804148488497</v>
      </c>
      <c r="T3094" s="6"/>
      <c r="U3094" s="6"/>
      <c r="V3094" s="6"/>
      <c r="W3094" s="6"/>
      <c r="X3094" s="4"/>
      <c r="Y3094" s="4"/>
      <c r="Z3094" s="4"/>
      <c r="AA3094" s="4"/>
    </row>
    <row r="3095" spans="1:27" x14ac:dyDescent="0.2">
      <c r="A3095" s="5">
        <v>2015</v>
      </c>
      <c r="B3095" s="5" t="s">
        <v>32</v>
      </c>
      <c r="C3095" s="5">
        <v>2</v>
      </c>
      <c r="D3095" s="5">
        <v>240</v>
      </c>
      <c r="E3095" s="5">
        <v>1.53</v>
      </c>
      <c r="G3095" s="5">
        <f t="shared" ref="G3095:G3158" si="1624">E3095+F3095</f>
        <v>1.53</v>
      </c>
      <c r="H3095" s="6">
        <f t="shared" si="1614"/>
        <v>1.8385385606970868</v>
      </c>
      <c r="I3095" s="6">
        <f t="shared" si="1613"/>
        <v>7.6605773362378613E-3</v>
      </c>
      <c r="J3095" s="6">
        <f t="shared" si="1620"/>
        <v>23.762933348792348</v>
      </c>
      <c r="K3095" s="6">
        <f t="shared" si="1621"/>
        <v>56.678433276164519</v>
      </c>
      <c r="L3095" s="6">
        <f t="shared" si="1622"/>
        <v>41.778141924139547</v>
      </c>
      <c r="M3095" s="6">
        <f t="shared" si="1604"/>
        <v>122.21950854909642</v>
      </c>
      <c r="N3095" s="6">
        <f t="shared" si="1623"/>
        <v>103.17149282870277</v>
      </c>
      <c r="O3095" s="6">
        <f t="shared" si="1615"/>
        <v>4.6535744474718345E-2</v>
      </c>
      <c r="P3095" s="6">
        <f t="shared" si="1616"/>
        <v>0.11335686655232903</v>
      </c>
      <c r="Q3095" s="6">
        <f t="shared" si="1617"/>
        <v>8.0074772021267476E-2</v>
      </c>
      <c r="R3095" s="6">
        <f t="shared" si="1618"/>
        <v>0.23996738304831486</v>
      </c>
      <c r="S3095" s="6">
        <f t="shared" si="1619"/>
        <v>0.20204417345620959</v>
      </c>
      <c r="T3095" s="6"/>
      <c r="U3095" s="6"/>
      <c r="V3095" s="6"/>
      <c r="W3095" s="6"/>
      <c r="X3095" s="4"/>
      <c r="Y3095" s="4"/>
      <c r="Z3095" s="4"/>
      <c r="AA3095" s="4"/>
    </row>
    <row r="3096" spans="1:27" x14ac:dyDescent="0.2">
      <c r="A3096" s="5">
        <v>2015</v>
      </c>
      <c r="B3096" s="5" t="s">
        <v>32</v>
      </c>
      <c r="C3096" s="5">
        <v>2</v>
      </c>
      <c r="D3096" s="5">
        <v>240</v>
      </c>
      <c r="E3096" s="5">
        <v>1.57</v>
      </c>
      <c r="G3096" s="5">
        <f t="shared" si="1624"/>
        <v>1.57</v>
      </c>
      <c r="H3096" s="6">
        <f t="shared" si="1614"/>
        <v>1.9359279329583703</v>
      </c>
      <c r="I3096" s="6">
        <f t="shared" si="1613"/>
        <v>8.0663663873265425E-3</v>
      </c>
      <c r="J3096" s="6">
        <f t="shared" si="1620"/>
        <v>25.385931109496148</v>
      </c>
      <c r="K3096" s="6">
        <f t="shared" si="1621"/>
        <v>59.881317742835307</v>
      </c>
      <c r="L3096" s="6">
        <f t="shared" si="1622"/>
        <v>43.371160430778808</v>
      </c>
      <c r="M3096" s="6">
        <f t="shared" si="1604"/>
        <v>128.63840928311026</v>
      </c>
      <c r="N3096" s="6">
        <f t="shared" si="1623"/>
        <v>109.36800631259733</v>
      </c>
      <c r="O3096" s="6">
        <f t="shared" si="1615"/>
        <v>4.9714115089429953E-2</v>
      </c>
      <c r="P3096" s="6">
        <f t="shared" si="1616"/>
        <v>0.11976263548567062</v>
      </c>
      <c r="Q3096" s="6">
        <f t="shared" si="1617"/>
        <v>8.312805749232606E-2</v>
      </c>
      <c r="R3096" s="6">
        <f t="shared" si="1618"/>
        <v>0.25260480806742663</v>
      </c>
      <c r="S3096" s="6">
        <f t="shared" si="1619"/>
        <v>0.21417901236216974</v>
      </c>
      <c r="T3096" s="6"/>
      <c r="U3096" s="6"/>
      <c r="V3096" s="6"/>
      <c r="W3096" s="6"/>
      <c r="X3096" s="4"/>
      <c r="Y3096" s="4"/>
      <c r="Z3096" s="4"/>
      <c r="AA3096" s="4"/>
    </row>
    <row r="3097" spans="1:27" x14ac:dyDescent="0.2">
      <c r="A3097" s="5">
        <v>2015</v>
      </c>
      <c r="B3097" s="5" t="s">
        <v>32</v>
      </c>
      <c r="C3097" s="5">
        <v>2</v>
      </c>
      <c r="D3097" s="5">
        <v>240</v>
      </c>
      <c r="E3097" s="5">
        <v>1.85</v>
      </c>
      <c r="G3097" s="5">
        <f t="shared" si="1624"/>
        <v>1.85</v>
      </c>
      <c r="H3097" s="6">
        <f t="shared" si="1614"/>
        <v>2.6880252142277672</v>
      </c>
      <c r="I3097" s="6">
        <f t="shared" si="1613"/>
        <v>1.1200105059282364E-2</v>
      </c>
      <c r="J3097" s="6">
        <f t="shared" si="1620"/>
        <v>38.641111627217597</v>
      </c>
      <c r="K3097" s="6">
        <f t="shared" si="1621"/>
        <v>84.937773143830981</v>
      </c>
      <c r="L3097" s="6">
        <f t="shared" si="1622"/>
        <v>55.023163032978992</v>
      </c>
      <c r="M3097" s="6">
        <f t="shared" si="1604"/>
        <v>178.60204780402756</v>
      </c>
      <c r="N3097" s="6">
        <f t="shared" si="1623"/>
        <v>158.47661530716744</v>
      </c>
      <c r="O3097" s="6">
        <f t="shared" si="1615"/>
        <v>7.5672176936634458E-2</v>
      </c>
      <c r="P3097" s="6">
        <f t="shared" si="1616"/>
        <v>0.16987554628766197</v>
      </c>
      <c r="Q3097" s="6">
        <f t="shared" si="1617"/>
        <v>0.10546106247987641</v>
      </c>
      <c r="R3097" s="6">
        <f t="shared" si="1618"/>
        <v>0.35100878570417282</v>
      </c>
      <c r="S3097" s="6">
        <f t="shared" si="1619"/>
        <v>0.31035003830986957</v>
      </c>
      <c r="T3097" s="6"/>
      <c r="U3097" s="6"/>
      <c r="V3097" s="6"/>
      <c r="W3097" s="6"/>
      <c r="X3097" s="4"/>
      <c r="Y3097" s="4"/>
      <c r="Z3097" s="4"/>
      <c r="AA3097" s="4"/>
    </row>
    <row r="3098" spans="1:27" x14ac:dyDescent="0.2">
      <c r="A3098" s="5">
        <v>2015</v>
      </c>
      <c r="B3098" s="5" t="s">
        <v>32</v>
      </c>
      <c r="C3098" s="5">
        <v>2</v>
      </c>
      <c r="D3098" s="5">
        <v>240</v>
      </c>
      <c r="E3098" s="5">
        <v>2.5099999999999998</v>
      </c>
      <c r="G3098" s="5">
        <f t="shared" si="1624"/>
        <v>2.5099999999999998</v>
      </c>
      <c r="H3098" s="6">
        <f t="shared" si="1614"/>
        <v>4.9480869692202631</v>
      </c>
      <c r="I3098" s="6">
        <f t="shared" si="1613"/>
        <v>2.0617029038417764E-2</v>
      </c>
      <c r="J3098" s="6">
        <f t="shared" si="1620"/>
        <v>84.382951919830873</v>
      </c>
      <c r="K3098" s="6">
        <f t="shared" si="1621"/>
        <v>162.67848376804531</v>
      </c>
      <c r="L3098" s="6">
        <f t="shared" si="1622"/>
        <v>85.639365776963757</v>
      </c>
      <c r="M3098" s="6">
        <f t="shared" si="1604"/>
        <v>332.70080146483997</v>
      </c>
      <c r="N3098" s="6">
        <f t="shared" si="1623"/>
        <v>315.80550156108984</v>
      </c>
      <c r="O3098" s="6">
        <f t="shared" si="1615"/>
        <v>0.16524994750966879</v>
      </c>
      <c r="P3098" s="6">
        <f t="shared" si="1616"/>
        <v>0.32535696753609061</v>
      </c>
      <c r="Q3098" s="6">
        <f t="shared" si="1617"/>
        <v>0.16414211773918055</v>
      </c>
      <c r="R3098" s="6">
        <f t="shared" si="1618"/>
        <v>0.6547490327849399</v>
      </c>
      <c r="S3098" s="6">
        <f t="shared" si="1619"/>
        <v>0.61845244055713422</v>
      </c>
      <c r="T3098" s="6"/>
      <c r="U3098" s="6"/>
      <c r="V3098" s="6"/>
      <c r="W3098" s="6"/>
      <c r="X3098" s="4"/>
      <c r="Y3098" s="4"/>
      <c r="Z3098" s="4"/>
      <c r="AA3098" s="4"/>
    </row>
    <row r="3099" spans="1:27" x14ac:dyDescent="0.2">
      <c r="A3099" s="5">
        <v>2015</v>
      </c>
      <c r="B3099" s="5" t="s">
        <v>32</v>
      </c>
      <c r="C3099" s="5">
        <v>2</v>
      </c>
      <c r="D3099" s="5">
        <v>240</v>
      </c>
      <c r="F3099" s="5">
        <v>0.66</v>
      </c>
      <c r="G3099" s="5">
        <f t="shared" si="1624"/>
        <v>0.66</v>
      </c>
      <c r="H3099" s="6">
        <f t="shared" si="1614"/>
        <v>0.34211943997592853</v>
      </c>
      <c r="I3099" s="6">
        <f t="shared" si="1613"/>
        <v>1.4254976665663689E-3</v>
      </c>
      <c r="J3099" s="6">
        <f t="shared" ref="J3099:J3130" si="1625">81.42*G3099^2.1</f>
        <v>34.023059344806668</v>
      </c>
      <c r="K3099" s="6">
        <f t="shared" ref="K3099:K3130" si="1626">69.66*G3099^1.99</f>
        <v>30.470241885730339</v>
      </c>
      <c r="L3099" s="6">
        <f t="shared" ref="L3099:L3130" si="1627">40.5*G3099^1.41</f>
        <v>22.54301356310258</v>
      </c>
      <c r="M3099" s="6">
        <f t="shared" si="1604"/>
        <v>87.03631479363959</v>
      </c>
      <c r="N3099" s="6">
        <f t="shared" ref="N3099:N3130" si="1628">179.2*G3099^2.01</f>
        <v>77.735843567398277</v>
      </c>
      <c r="O3099" s="6">
        <f t="shared" si="1615"/>
        <v>6.6628491216913055E-2</v>
      </c>
      <c r="P3099" s="6">
        <f t="shared" si="1616"/>
        <v>6.0940483771460677E-2</v>
      </c>
      <c r="Q3099" s="6">
        <f t="shared" si="1617"/>
        <v>4.3207442662613275E-2</v>
      </c>
      <c r="R3099" s="6">
        <f t="shared" si="1618"/>
        <v>0.170776417650987</v>
      </c>
      <c r="S3099" s="6">
        <f t="shared" si="1619"/>
        <v>0.1522326936528216</v>
      </c>
      <c r="T3099" s="6"/>
      <c r="U3099" s="6"/>
      <c r="V3099" s="6"/>
      <c r="W3099" s="6"/>
      <c r="X3099" s="4"/>
      <c r="Y3099" s="4"/>
      <c r="Z3099" s="4"/>
      <c r="AA3099" s="4"/>
    </row>
    <row r="3100" spans="1:27" x14ac:dyDescent="0.2">
      <c r="A3100" s="5">
        <v>2015</v>
      </c>
      <c r="B3100" s="5" t="s">
        <v>32</v>
      </c>
      <c r="C3100" s="5">
        <v>2</v>
      </c>
      <c r="D3100" s="5">
        <v>240</v>
      </c>
      <c r="F3100" s="5">
        <v>0.77</v>
      </c>
      <c r="G3100" s="5">
        <f t="shared" si="1624"/>
        <v>0.77</v>
      </c>
      <c r="H3100" s="6">
        <f t="shared" si="1614"/>
        <v>0.46566257107834708</v>
      </c>
      <c r="I3100" s="6">
        <f t="shared" si="1613"/>
        <v>1.9402607128264462E-3</v>
      </c>
      <c r="J3100" s="6">
        <f t="shared" si="1625"/>
        <v>47.028553493992838</v>
      </c>
      <c r="K3100" s="6">
        <f t="shared" si="1626"/>
        <v>41.409502534426025</v>
      </c>
      <c r="L3100" s="6">
        <f t="shared" si="1627"/>
        <v>28.016052702053322</v>
      </c>
      <c r="M3100" s="6">
        <f t="shared" si="1604"/>
        <v>116.45410873047217</v>
      </c>
      <c r="N3100" s="6">
        <f t="shared" si="1628"/>
        <v>105.9703485829462</v>
      </c>
      <c r="O3100" s="6">
        <f t="shared" si="1615"/>
        <v>9.2097583925735957E-2</v>
      </c>
      <c r="P3100" s="6">
        <f t="shared" si="1616"/>
        <v>8.2819005068852036E-2</v>
      </c>
      <c r="Q3100" s="6">
        <f t="shared" si="1617"/>
        <v>5.3697434345602209E-2</v>
      </c>
      <c r="R3100" s="6">
        <f t="shared" si="1618"/>
        <v>0.22861402334019021</v>
      </c>
      <c r="S3100" s="6">
        <f t="shared" si="1619"/>
        <v>0.20752526597493628</v>
      </c>
      <c r="T3100" s="6"/>
      <c r="U3100" s="6"/>
      <c r="V3100" s="6"/>
      <c r="W3100" s="6"/>
      <c r="X3100" s="4"/>
      <c r="Y3100" s="4"/>
      <c r="Z3100" s="4"/>
      <c r="AA3100" s="4"/>
    </row>
    <row r="3101" spans="1:27" x14ac:dyDescent="0.2">
      <c r="A3101" s="5">
        <v>2015</v>
      </c>
      <c r="B3101" s="5" t="s">
        <v>32</v>
      </c>
      <c r="C3101" s="5">
        <v>2</v>
      </c>
      <c r="D3101" s="5">
        <v>240</v>
      </c>
      <c r="F3101" s="5">
        <v>0.78</v>
      </c>
      <c r="G3101" s="5">
        <f t="shared" si="1624"/>
        <v>0.78</v>
      </c>
      <c r="H3101" s="6">
        <f t="shared" si="1614"/>
        <v>0.4778362426110076</v>
      </c>
      <c r="I3101" s="6">
        <f t="shared" si="1613"/>
        <v>1.9909843442125316E-3</v>
      </c>
      <c r="J3101" s="6">
        <f t="shared" si="1625"/>
        <v>48.320315768434973</v>
      </c>
      <c r="K3101" s="6">
        <f t="shared" si="1626"/>
        <v>42.486575690736132</v>
      </c>
      <c r="L3101" s="6">
        <f t="shared" si="1627"/>
        <v>28.530436291975935</v>
      </c>
      <c r="M3101" s="6">
        <f t="shared" si="1604"/>
        <v>119.33732775114704</v>
      </c>
      <c r="N3101" s="6">
        <f t="shared" si="1628"/>
        <v>108.75473055193314</v>
      </c>
      <c r="O3101" s="6">
        <f t="shared" si="1615"/>
        <v>9.4627285046518475E-2</v>
      </c>
      <c r="P3101" s="6">
        <f t="shared" si="1616"/>
        <v>8.4973151381472253E-2</v>
      </c>
      <c r="Q3101" s="6">
        <f t="shared" si="1617"/>
        <v>5.468333622628721E-2</v>
      </c>
      <c r="R3101" s="6">
        <f t="shared" si="1618"/>
        <v>0.23428377265427794</v>
      </c>
      <c r="S3101" s="6">
        <f t="shared" si="1619"/>
        <v>0.21297801399753571</v>
      </c>
      <c r="T3101" s="6"/>
      <c r="U3101" s="6"/>
      <c r="V3101" s="6"/>
      <c r="W3101" s="6"/>
      <c r="X3101" s="4"/>
      <c r="Y3101" s="4"/>
      <c r="Z3101" s="4"/>
      <c r="AA3101" s="4"/>
    </row>
    <row r="3102" spans="1:27" x14ac:dyDescent="0.2">
      <c r="A3102" s="5">
        <v>2015</v>
      </c>
      <c r="B3102" s="5" t="s">
        <v>32</v>
      </c>
      <c r="C3102" s="5">
        <v>2</v>
      </c>
      <c r="D3102" s="5">
        <v>240</v>
      </c>
      <c r="F3102" s="5">
        <v>0.86</v>
      </c>
      <c r="G3102" s="5">
        <f t="shared" si="1624"/>
        <v>0.86</v>
      </c>
      <c r="H3102" s="6">
        <f t="shared" si="1614"/>
        <v>0.58088048164875272</v>
      </c>
      <c r="I3102" s="6">
        <f t="shared" si="1613"/>
        <v>2.4203353402031365E-3</v>
      </c>
      <c r="J3102" s="6">
        <f t="shared" si="1625"/>
        <v>59.316818004088155</v>
      </c>
      <c r="K3102" s="6">
        <f t="shared" si="1626"/>
        <v>51.598299388956086</v>
      </c>
      <c r="L3102" s="6">
        <f t="shared" si="1627"/>
        <v>32.741444770933036</v>
      </c>
      <c r="M3102" s="6">
        <f t="shared" si="1604"/>
        <v>143.65656216397727</v>
      </c>
      <c r="N3102" s="6">
        <f t="shared" si="1628"/>
        <v>132.33657556026029</v>
      </c>
      <c r="O3102" s="6">
        <f t="shared" si="1615"/>
        <v>0.11616210192467263</v>
      </c>
      <c r="P3102" s="6">
        <f t="shared" si="1616"/>
        <v>0.10319659877791217</v>
      </c>
      <c r="Q3102" s="6">
        <f t="shared" si="1617"/>
        <v>6.2754435810954995E-2</v>
      </c>
      <c r="R3102" s="6">
        <f t="shared" si="1618"/>
        <v>0.28211313651353975</v>
      </c>
      <c r="S3102" s="6">
        <f t="shared" si="1619"/>
        <v>0.25915912713884304</v>
      </c>
      <c r="T3102" s="6"/>
      <c r="U3102" s="6"/>
      <c r="V3102" s="6"/>
      <c r="W3102" s="6"/>
      <c r="X3102" s="4"/>
      <c r="Y3102" s="4"/>
      <c r="Z3102" s="4"/>
      <c r="AA3102" s="4"/>
    </row>
    <row r="3103" spans="1:27" x14ac:dyDescent="0.2">
      <c r="A3103" s="5">
        <v>2015</v>
      </c>
      <c r="B3103" s="5" t="s">
        <v>32</v>
      </c>
      <c r="C3103" s="5">
        <v>2</v>
      </c>
      <c r="D3103" s="5">
        <v>240</v>
      </c>
      <c r="F3103" s="5">
        <v>0.9</v>
      </c>
      <c r="G3103" s="5">
        <f t="shared" si="1624"/>
        <v>0.9</v>
      </c>
      <c r="H3103" s="6">
        <f t="shared" si="1614"/>
        <v>0.63617251235193317</v>
      </c>
      <c r="I3103" s="6">
        <f t="shared" si="1613"/>
        <v>2.6507188014663883E-3</v>
      </c>
      <c r="J3103" s="6">
        <f t="shared" si="1625"/>
        <v>65.25899298255149</v>
      </c>
      <c r="K3103" s="6">
        <f t="shared" si="1626"/>
        <v>56.484080578537629</v>
      </c>
      <c r="L3103" s="6">
        <f t="shared" si="1627"/>
        <v>34.908964093167725</v>
      </c>
      <c r="M3103" s="6">
        <f t="shared" si="1604"/>
        <v>156.65203765425684</v>
      </c>
      <c r="N3103" s="6">
        <f t="shared" si="1628"/>
        <v>144.99914764146882</v>
      </c>
      <c r="O3103" s="6">
        <f t="shared" si="1615"/>
        <v>0.12779886125749665</v>
      </c>
      <c r="P3103" s="6">
        <f t="shared" si="1616"/>
        <v>0.11296816115707525</v>
      </c>
      <c r="Q3103" s="6">
        <f t="shared" si="1617"/>
        <v>6.6908847845238151E-2</v>
      </c>
      <c r="R3103" s="6">
        <f t="shared" si="1618"/>
        <v>0.30767587025981002</v>
      </c>
      <c r="S3103" s="6">
        <f t="shared" si="1619"/>
        <v>0.28395666413120974</v>
      </c>
      <c r="T3103" s="6"/>
      <c r="U3103" s="6"/>
      <c r="V3103" s="6"/>
      <c r="W3103" s="6"/>
      <c r="X3103" s="4"/>
      <c r="Y3103" s="4"/>
      <c r="Z3103" s="4"/>
      <c r="AA3103" s="4"/>
    </row>
    <row r="3104" spans="1:27" x14ac:dyDescent="0.2">
      <c r="A3104" s="5">
        <v>2015</v>
      </c>
      <c r="B3104" s="5" t="s">
        <v>32</v>
      </c>
      <c r="C3104" s="5">
        <v>2</v>
      </c>
      <c r="D3104" s="5">
        <v>240</v>
      </c>
      <c r="F3104" s="5">
        <v>1.06</v>
      </c>
      <c r="G3104" s="5">
        <f t="shared" si="1624"/>
        <v>1.06</v>
      </c>
      <c r="H3104" s="6">
        <f t="shared" si="1614"/>
        <v>0.88247337639337298</v>
      </c>
      <c r="I3104" s="6">
        <f t="shared" si="1613"/>
        <v>3.6769724016390542E-3</v>
      </c>
      <c r="J3104" s="6">
        <f t="shared" si="1625"/>
        <v>92.018132510581268</v>
      </c>
      <c r="K3104" s="6">
        <f t="shared" si="1626"/>
        <v>78.224382224383533</v>
      </c>
      <c r="L3104" s="6">
        <f t="shared" si="1627"/>
        <v>43.96795770137166</v>
      </c>
      <c r="M3104" s="6">
        <f t="shared" si="1604"/>
        <v>214.21047243633646</v>
      </c>
      <c r="N3104" s="6">
        <f t="shared" si="1628"/>
        <v>201.46647812206888</v>
      </c>
      <c r="O3104" s="6">
        <f t="shared" si="1615"/>
        <v>0.18020217616655498</v>
      </c>
      <c r="P3104" s="6">
        <f t="shared" si="1616"/>
        <v>0.15644876444876707</v>
      </c>
      <c r="Q3104" s="6">
        <f t="shared" si="1617"/>
        <v>8.4271918927629016E-2</v>
      </c>
      <c r="R3104" s="6">
        <f t="shared" si="1618"/>
        <v>0.42092285954295111</v>
      </c>
      <c r="S3104" s="6">
        <f t="shared" si="1619"/>
        <v>0.39453851965571818</v>
      </c>
      <c r="T3104" s="6"/>
      <c r="U3104" s="6"/>
      <c r="V3104" s="6"/>
      <c r="W3104" s="6"/>
      <c r="X3104" s="4"/>
      <c r="Y3104" s="4"/>
      <c r="Z3104" s="4"/>
      <c r="AA3104" s="4"/>
    </row>
    <row r="3105" spans="1:27" x14ac:dyDescent="0.2">
      <c r="A3105" s="5">
        <v>2015</v>
      </c>
      <c r="B3105" s="5" t="s">
        <v>32</v>
      </c>
      <c r="C3105" s="5">
        <v>2</v>
      </c>
      <c r="D3105" s="5">
        <v>240</v>
      </c>
      <c r="F3105" s="5">
        <v>1.1499999999999999</v>
      </c>
      <c r="G3105" s="5">
        <f t="shared" si="1624"/>
        <v>1.1499999999999999</v>
      </c>
      <c r="H3105" s="6">
        <f t="shared" si="1614"/>
        <v>1.0386890710931251</v>
      </c>
      <c r="I3105" s="6">
        <f t="shared" si="1613"/>
        <v>4.3278711295546878E-3</v>
      </c>
      <c r="J3105" s="6">
        <f t="shared" si="1625"/>
        <v>109.19344369252967</v>
      </c>
      <c r="K3105" s="6">
        <f t="shared" si="1626"/>
        <v>91.996683755585323</v>
      </c>
      <c r="L3105" s="6">
        <f t="shared" si="1627"/>
        <v>49.321806849858135</v>
      </c>
      <c r="M3105" s="6">
        <f t="shared" si="1604"/>
        <v>250.51193429797314</v>
      </c>
      <c r="N3105" s="6">
        <f t="shared" si="1628"/>
        <v>237.32345619332673</v>
      </c>
      <c r="O3105" s="6">
        <f t="shared" si="1615"/>
        <v>0.21383716056453725</v>
      </c>
      <c r="P3105" s="6">
        <f t="shared" si="1616"/>
        <v>0.18399336751117062</v>
      </c>
      <c r="Q3105" s="6">
        <f t="shared" si="1617"/>
        <v>9.4533463128894768E-2</v>
      </c>
      <c r="R3105" s="6">
        <f t="shared" si="1618"/>
        <v>0.49236399120460261</v>
      </c>
      <c r="S3105" s="6">
        <f t="shared" si="1619"/>
        <v>0.46475843504526482</v>
      </c>
      <c r="T3105" s="6"/>
      <c r="U3105" s="6"/>
      <c r="V3105" s="6"/>
      <c r="W3105" s="6"/>
      <c r="X3105" s="4"/>
      <c r="Y3105" s="4"/>
      <c r="Z3105" s="4"/>
      <c r="AA3105" s="4"/>
    </row>
    <row r="3106" spans="1:27" x14ac:dyDescent="0.2">
      <c r="A3106" s="5">
        <v>2015</v>
      </c>
      <c r="B3106" s="5" t="s">
        <v>32</v>
      </c>
      <c r="C3106" s="5">
        <v>2</v>
      </c>
      <c r="D3106" s="5">
        <v>240</v>
      </c>
      <c r="F3106" s="5">
        <v>1.19</v>
      </c>
      <c r="G3106" s="5">
        <f t="shared" si="1624"/>
        <v>1.19</v>
      </c>
      <c r="H3106" s="6">
        <f t="shared" si="1614"/>
        <v>1.1122023391871265</v>
      </c>
      <c r="I3106" s="6">
        <f t="shared" si="1613"/>
        <v>4.6341764132796937E-3</v>
      </c>
      <c r="J3106" s="6">
        <f t="shared" si="1625"/>
        <v>117.32207000351924</v>
      </c>
      <c r="K3106" s="6">
        <f t="shared" si="1626"/>
        <v>98.474078008152702</v>
      </c>
      <c r="L3106" s="6">
        <f t="shared" si="1627"/>
        <v>51.757851329850475</v>
      </c>
      <c r="M3106" s="6">
        <f t="shared" si="1604"/>
        <v>267.55399934152246</v>
      </c>
      <c r="N3106" s="6">
        <f t="shared" si="1628"/>
        <v>254.20693698478334</v>
      </c>
      <c r="O3106" s="6">
        <f t="shared" si="1615"/>
        <v>0.22975572042355852</v>
      </c>
      <c r="P3106" s="6">
        <f t="shared" si="1616"/>
        <v>0.19694815601630541</v>
      </c>
      <c r="Q3106" s="6">
        <f t="shared" si="1617"/>
        <v>9.9202548382213415E-2</v>
      </c>
      <c r="R3106" s="6">
        <f t="shared" si="1618"/>
        <v>0.52590642482207739</v>
      </c>
      <c r="S3106" s="6">
        <f t="shared" si="1619"/>
        <v>0.49782191826186734</v>
      </c>
      <c r="T3106" s="6"/>
      <c r="U3106" s="6"/>
      <c r="V3106" s="6"/>
      <c r="W3106" s="6"/>
      <c r="X3106" s="4"/>
      <c r="Y3106" s="4"/>
      <c r="Z3106" s="4"/>
      <c r="AA3106" s="4"/>
    </row>
    <row r="3107" spans="1:27" x14ac:dyDescent="0.2">
      <c r="A3107" s="5">
        <v>2015</v>
      </c>
      <c r="B3107" s="5" t="s">
        <v>32</v>
      </c>
      <c r="C3107" s="5">
        <v>2</v>
      </c>
      <c r="D3107" s="5">
        <v>240</v>
      </c>
      <c r="F3107" s="5">
        <v>1.22</v>
      </c>
      <c r="G3107" s="5">
        <f t="shared" si="1624"/>
        <v>1.22</v>
      </c>
      <c r="H3107" s="6">
        <f t="shared" si="1614"/>
        <v>1.168986626400762</v>
      </c>
      <c r="I3107" s="6">
        <f t="shared" si="1613"/>
        <v>4.8707776100031753E-3</v>
      </c>
      <c r="J3107" s="6">
        <f t="shared" si="1625"/>
        <v>123.61943162232789</v>
      </c>
      <c r="K3107" s="6">
        <f t="shared" si="1626"/>
        <v>103.47597641601622</v>
      </c>
      <c r="L3107" s="6">
        <f t="shared" si="1627"/>
        <v>53.607108735398803</v>
      </c>
      <c r="M3107" s="6">
        <f t="shared" si="1604"/>
        <v>280.7025167737429</v>
      </c>
      <c r="N3107" s="6">
        <f t="shared" si="1628"/>
        <v>267.25218523560551</v>
      </c>
      <c r="O3107" s="6">
        <f t="shared" si="1615"/>
        <v>0.24208805359372543</v>
      </c>
      <c r="P3107" s="6">
        <f t="shared" si="1616"/>
        <v>0.20695195283203244</v>
      </c>
      <c r="Q3107" s="6">
        <f t="shared" si="1617"/>
        <v>0.10274695840951438</v>
      </c>
      <c r="R3107" s="6">
        <f t="shared" si="1618"/>
        <v>0.55178696483527223</v>
      </c>
      <c r="S3107" s="6">
        <f t="shared" si="1619"/>
        <v>0.52336886275306083</v>
      </c>
      <c r="T3107" s="6"/>
      <c r="U3107" s="6"/>
      <c r="V3107" s="6"/>
      <c r="W3107" s="6"/>
      <c r="X3107" s="4"/>
      <c r="Y3107" s="4"/>
      <c r="Z3107" s="4"/>
      <c r="AA3107" s="4"/>
    </row>
    <row r="3108" spans="1:27" x14ac:dyDescent="0.2">
      <c r="A3108" s="5">
        <v>2015</v>
      </c>
      <c r="B3108" s="5" t="s">
        <v>32</v>
      </c>
      <c r="C3108" s="5">
        <v>2</v>
      </c>
      <c r="D3108" s="5">
        <v>240</v>
      </c>
      <c r="F3108" s="5">
        <v>1.77</v>
      </c>
      <c r="G3108" s="5">
        <f t="shared" si="1624"/>
        <v>1.77</v>
      </c>
      <c r="H3108" s="6">
        <f t="shared" si="1614"/>
        <v>2.4605739061078657</v>
      </c>
      <c r="I3108" s="6">
        <f t="shared" si="1613"/>
        <v>1.0252391275449441E-2</v>
      </c>
      <c r="J3108" s="6">
        <f t="shared" si="1625"/>
        <v>270.06913746507786</v>
      </c>
      <c r="K3108" s="6">
        <f t="shared" si="1626"/>
        <v>216.9952714268741</v>
      </c>
      <c r="L3108" s="6">
        <f t="shared" si="1627"/>
        <v>90.593560539355678</v>
      </c>
      <c r="M3108" s="6">
        <f t="shared" si="1604"/>
        <v>577.65796943130772</v>
      </c>
      <c r="N3108" s="6">
        <f t="shared" si="1628"/>
        <v>564.63041771770861</v>
      </c>
      <c r="O3108" s="6">
        <f t="shared" si="1615"/>
        <v>0.52888539420244407</v>
      </c>
      <c r="P3108" s="6">
        <f t="shared" si="1616"/>
        <v>0.43399054285374816</v>
      </c>
      <c r="Q3108" s="6">
        <f t="shared" si="1617"/>
        <v>0.17363765770043171</v>
      </c>
      <c r="R3108" s="6">
        <f t="shared" si="1618"/>
        <v>1.1365135947566238</v>
      </c>
      <c r="S3108" s="6">
        <f t="shared" si="1619"/>
        <v>1.1057345680305126</v>
      </c>
      <c r="T3108" s="6"/>
      <c r="U3108" s="6"/>
      <c r="V3108" s="6"/>
      <c r="W3108" s="6"/>
      <c r="X3108" s="4"/>
      <c r="Y3108" s="4"/>
      <c r="Z3108" s="4"/>
      <c r="AA3108" s="4"/>
    </row>
    <row r="3109" spans="1:27" x14ac:dyDescent="0.2">
      <c r="A3109" s="5">
        <v>2015</v>
      </c>
      <c r="B3109" s="5" t="s">
        <v>32</v>
      </c>
      <c r="C3109" s="5">
        <v>2</v>
      </c>
      <c r="D3109" s="5">
        <v>240</v>
      </c>
      <c r="F3109" s="5">
        <v>1.92</v>
      </c>
      <c r="G3109" s="5">
        <f t="shared" si="1624"/>
        <v>1.92</v>
      </c>
      <c r="H3109" s="6">
        <f t="shared" si="1614"/>
        <v>2.8952917895483532</v>
      </c>
      <c r="I3109" s="6">
        <f t="shared" si="1613"/>
        <v>1.2063715789784804E-2</v>
      </c>
      <c r="J3109" s="6">
        <f t="shared" si="1625"/>
        <v>320.37873209380342</v>
      </c>
      <c r="K3109" s="6">
        <f t="shared" si="1626"/>
        <v>255.12493979735203</v>
      </c>
      <c r="L3109" s="6">
        <f t="shared" si="1627"/>
        <v>101.60375431982507</v>
      </c>
      <c r="M3109" s="6">
        <f t="shared" si="1604"/>
        <v>677.10742621098052</v>
      </c>
      <c r="N3109" s="6">
        <f t="shared" si="1628"/>
        <v>664.9262448338568</v>
      </c>
      <c r="O3109" s="6">
        <f t="shared" si="1615"/>
        <v>0.62740835035036502</v>
      </c>
      <c r="P3109" s="6">
        <f t="shared" si="1616"/>
        <v>0.51024987959470403</v>
      </c>
      <c r="Q3109" s="6">
        <f t="shared" si="1617"/>
        <v>0.19474052911299808</v>
      </c>
      <c r="R3109" s="6">
        <f t="shared" si="1618"/>
        <v>1.332398759058067</v>
      </c>
      <c r="S3109" s="6">
        <f t="shared" si="1619"/>
        <v>1.3021472294663028</v>
      </c>
      <c r="T3109" s="6"/>
      <c r="U3109" s="6"/>
      <c r="V3109" s="6"/>
      <c r="W3109" s="6"/>
      <c r="X3109" s="4"/>
      <c r="Y3109" s="4"/>
      <c r="Z3109" s="4"/>
      <c r="AA3109" s="4"/>
    </row>
    <row r="3110" spans="1:27" x14ac:dyDescent="0.2">
      <c r="A3110" s="5">
        <v>2015</v>
      </c>
      <c r="B3110" s="5" t="s">
        <v>32</v>
      </c>
      <c r="C3110" s="5">
        <v>2</v>
      </c>
      <c r="D3110" s="5">
        <v>240</v>
      </c>
      <c r="F3110" s="5">
        <v>2.16</v>
      </c>
      <c r="G3110" s="5">
        <f t="shared" si="1624"/>
        <v>2.16</v>
      </c>
      <c r="H3110" s="6">
        <f t="shared" si="1614"/>
        <v>3.6643536711471349</v>
      </c>
      <c r="I3110" s="6">
        <f t="shared" si="1613"/>
        <v>1.5268140296446396E-2</v>
      </c>
      <c r="J3110" s="6">
        <f t="shared" si="1625"/>
        <v>410.28342798470078</v>
      </c>
      <c r="K3110" s="6">
        <f t="shared" si="1626"/>
        <v>322.51241322429189</v>
      </c>
      <c r="L3110" s="6">
        <f t="shared" si="1627"/>
        <v>119.95954569112523</v>
      </c>
      <c r="M3110" s="6">
        <f t="shared" si="1604"/>
        <v>852.75538690011786</v>
      </c>
      <c r="N3110" s="6">
        <f t="shared" si="1628"/>
        <v>842.53906251102103</v>
      </c>
      <c r="O3110" s="6">
        <f t="shared" si="1615"/>
        <v>0.80347171313670562</v>
      </c>
      <c r="P3110" s="6">
        <f t="shared" si="1616"/>
        <v>0.64502482644858372</v>
      </c>
      <c r="Q3110" s="6">
        <f t="shared" si="1617"/>
        <v>0.22992246257465668</v>
      </c>
      <c r="R3110" s="6">
        <f t="shared" si="1618"/>
        <v>1.6784190021599461</v>
      </c>
      <c r="S3110" s="6">
        <f t="shared" si="1619"/>
        <v>1.6499723307507494</v>
      </c>
      <c r="T3110" s="6"/>
      <c r="U3110" s="6"/>
      <c r="V3110" s="6"/>
      <c r="W3110" s="6"/>
      <c r="X3110" s="4"/>
      <c r="Y3110" s="4"/>
      <c r="Z3110" s="4"/>
      <c r="AA3110" s="4"/>
    </row>
    <row r="3111" spans="1:27" x14ac:dyDescent="0.2">
      <c r="A3111" s="5">
        <v>2015</v>
      </c>
      <c r="B3111" s="5" t="s">
        <v>32</v>
      </c>
      <c r="C3111" s="5">
        <v>2</v>
      </c>
      <c r="D3111" s="5">
        <v>240</v>
      </c>
      <c r="F3111" s="5">
        <v>2.34</v>
      </c>
      <c r="G3111" s="5">
        <f t="shared" si="1624"/>
        <v>2.34</v>
      </c>
      <c r="H3111" s="6">
        <f t="shared" si="1614"/>
        <v>4.3005261834990671</v>
      </c>
      <c r="I3111" s="6">
        <f t="shared" si="1613"/>
        <v>1.7918859097912781E-2</v>
      </c>
      <c r="J3111" s="6">
        <f t="shared" si="1625"/>
        <v>485.38281785207545</v>
      </c>
      <c r="K3111" s="6">
        <f t="shared" si="1626"/>
        <v>378.20130787800343</v>
      </c>
      <c r="L3111" s="6">
        <f t="shared" si="1627"/>
        <v>134.29176511003504</v>
      </c>
      <c r="M3111" s="6">
        <f t="shared" si="1604"/>
        <v>997.87589084011393</v>
      </c>
      <c r="N3111" s="6">
        <f t="shared" si="1628"/>
        <v>989.60499501412119</v>
      </c>
      <c r="O3111" s="6">
        <f t="shared" si="1615"/>
        <v>0.95054135162698106</v>
      </c>
      <c r="P3111" s="6">
        <f t="shared" si="1616"/>
        <v>0.75640261575600687</v>
      </c>
      <c r="Q3111" s="6">
        <f t="shared" si="1617"/>
        <v>0.25739254979423382</v>
      </c>
      <c r="R3111" s="6">
        <f t="shared" si="1618"/>
        <v>1.9643365171772216</v>
      </c>
      <c r="S3111" s="6">
        <f t="shared" si="1619"/>
        <v>1.9379764485693205</v>
      </c>
      <c r="T3111" s="6"/>
      <c r="U3111" s="6"/>
      <c r="V3111" s="6"/>
      <c r="W3111" s="6"/>
      <c r="X3111" s="4"/>
      <c r="Y3111" s="4"/>
      <c r="Z3111" s="4"/>
      <c r="AA3111" s="4"/>
    </row>
    <row r="3112" spans="1:27" x14ac:dyDescent="0.2">
      <c r="A3112" s="5">
        <v>2015</v>
      </c>
      <c r="B3112" s="5" t="s">
        <v>32</v>
      </c>
      <c r="C3112" s="5">
        <v>2</v>
      </c>
      <c r="D3112" s="5">
        <v>240</v>
      </c>
      <c r="F3112" s="5">
        <v>3.04</v>
      </c>
      <c r="G3112" s="5">
        <f t="shared" si="1624"/>
        <v>3.04</v>
      </c>
      <c r="H3112" s="6">
        <f t="shared" si="1614"/>
        <v>7.2583356668538581</v>
      </c>
      <c r="I3112" s="6">
        <f t="shared" si="1613"/>
        <v>3.0243065278557742E-2</v>
      </c>
      <c r="J3112" s="6">
        <f t="shared" si="1625"/>
        <v>840.94118712519412</v>
      </c>
      <c r="K3112" s="6">
        <f t="shared" si="1626"/>
        <v>636.65169769346528</v>
      </c>
      <c r="L3112" s="6">
        <f t="shared" si="1627"/>
        <v>194.22573611716953</v>
      </c>
      <c r="M3112" s="6">
        <f t="shared" si="1604"/>
        <v>1671.8186209358291</v>
      </c>
      <c r="N3112" s="6">
        <f t="shared" si="1628"/>
        <v>1674.6108795112109</v>
      </c>
      <c r="O3112" s="6">
        <f t="shared" si="1615"/>
        <v>1.6468431581201719</v>
      </c>
      <c r="P3112" s="6">
        <f t="shared" si="1616"/>
        <v>1.2733033953869304</v>
      </c>
      <c r="Q3112" s="6">
        <f t="shared" si="1617"/>
        <v>0.37226599422457496</v>
      </c>
      <c r="R3112" s="6">
        <f t="shared" si="1618"/>
        <v>3.2924125477316775</v>
      </c>
      <c r="S3112" s="6">
        <f t="shared" si="1619"/>
        <v>3.2794463057094547</v>
      </c>
      <c r="T3112" s="6"/>
      <c r="U3112" s="6"/>
      <c r="V3112" s="6"/>
      <c r="W3112" s="6"/>
      <c r="X3112" s="4"/>
      <c r="Y3112" s="4"/>
      <c r="Z3112" s="4"/>
      <c r="AA3112" s="4"/>
    </row>
    <row r="3113" spans="1:27" x14ac:dyDescent="0.2">
      <c r="A3113" s="5">
        <v>2015</v>
      </c>
      <c r="B3113" s="5" t="s">
        <v>32</v>
      </c>
      <c r="C3113" s="5">
        <v>2</v>
      </c>
      <c r="D3113" s="5">
        <v>240</v>
      </c>
      <c r="F3113" s="5">
        <v>3.68</v>
      </c>
      <c r="G3113" s="5">
        <f t="shared" si="1624"/>
        <v>3.68</v>
      </c>
      <c r="H3113" s="6">
        <f t="shared" si="1614"/>
        <v>10.636176087993604</v>
      </c>
      <c r="I3113" s="6">
        <f t="shared" si="1613"/>
        <v>4.4317400366640017E-2</v>
      </c>
      <c r="J3113" s="6">
        <f t="shared" si="1625"/>
        <v>1256.0632733805287</v>
      </c>
      <c r="K3113" s="6">
        <f t="shared" si="1626"/>
        <v>931.15210477403525</v>
      </c>
      <c r="L3113" s="6">
        <f t="shared" si="1627"/>
        <v>254.27311739957517</v>
      </c>
      <c r="M3113" s="6">
        <f t="shared" si="1604"/>
        <v>2441.4884955541393</v>
      </c>
      <c r="N3113" s="6">
        <f t="shared" si="1628"/>
        <v>2458.624023567751</v>
      </c>
      <c r="O3113" s="6">
        <f t="shared" si="1615"/>
        <v>2.4597905770368684</v>
      </c>
      <c r="P3113" s="6">
        <f t="shared" si="1616"/>
        <v>1.8623042095480704</v>
      </c>
      <c r="Q3113" s="6">
        <f t="shared" si="1617"/>
        <v>0.48735680834918577</v>
      </c>
      <c r="R3113" s="6">
        <f t="shared" si="1618"/>
        <v>4.8094515949341252</v>
      </c>
      <c r="S3113" s="6">
        <f t="shared" si="1619"/>
        <v>4.8148053794868453</v>
      </c>
      <c r="T3113" s="6"/>
      <c r="U3113" s="6"/>
      <c r="V3113" s="6"/>
      <c r="W3113" s="6"/>
      <c r="X3113" s="4"/>
      <c r="Y3113" s="4"/>
      <c r="Z3113" s="4"/>
      <c r="AA3113" s="4"/>
    </row>
    <row r="3114" spans="1:27" x14ac:dyDescent="0.2">
      <c r="A3114" s="5">
        <v>2015</v>
      </c>
      <c r="B3114" s="5" t="s">
        <v>32</v>
      </c>
      <c r="C3114" s="5">
        <v>2</v>
      </c>
      <c r="D3114" s="5">
        <v>240</v>
      </c>
      <c r="F3114" s="5">
        <v>4.12</v>
      </c>
      <c r="G3114" s="5">
        <f t="shared" si="1624"/>
        <v>4.12</v>
      </c>
      <c r="H3114" s="6">
        <f t="shared" si="1614"/>
        <v>13.331662584773646</v>
      </c>
      <c r="I3114" s="6">
        <f t="shared" si="1613"/>
        <v>5.5548594103223527E-2</v>
      </c>
      <c r="J3114" s="6">
        <f t="shared" si="1625"/>
        <v>1592.2646438032943</v>
      </c>
      <c r="K3114" s="6">
        <f t="shared" si="1626"/>
        <v>1165.8130971553471</v>
      </c>
      <c r="L3114" s="6">
        <f t="shared" si="1627"/>
        <v>298.16735846525734</v>
      </c>
      <c r="M3114" s="6">
        <f t="shared" si="1604"/>
        <v>3056.2450994238989</v>
      </c>
      <c r="N3114" s="6">
        <f t="shared" si="1628"/>
        <v>3085.1864092224982</v>
      </c>
      <c r="O3114" s="6">
        <f t="shared" si="1615"/>
        <v>3.1181849274481181</v>
      </c>
      <c r="P3114" s="6">
        <f t="shared" si="1616"/>
        <v>2.3316261943106942</v>
      </c>
      <c r="Q3114" s="6">
        <f t="shared" si="1617"/>
        <v>0.57148743705840999</v>
      </c>
      <c r="R3114" s="6">
        <f t="shared" si="1618"/>
        <v>6.0212985588172225</v>
      </c>
      <c r="S3114" s="6">
        <f t="shared" si="1619"/>
        <v>6.0418233847273921</v>
      </c>
      <c r="T3114" s="6"/>
      <c r="U3114" s="6"/>
      <c r="V3114" s="6"/>
      <c r="W3114" s="6"/>
      <c r="X3114" s="4"/>
      <c r="Y3114" s="4"/>
      <c r="Z3114" s="4"/>
      <c r="AA3114" s="4"/>
    </row>
    <row r="3115" spans="1:27" x14ac:dyDescent="0.2">
      <c r="A3115" s="5">
        <v>2015</v>
      </c>
      <c r="B3115" s="5" t="s">
        <v>32</v>
      </c>
      <c r="C3115" s="5">
        <v>2</v>
      </c>
      <c r="D3115" s="5">
        <v>240</v>
      </c>
      <c r="F3115" s="5">
        <v>4.78</v>
      </c>
      <c r="G3115" s="5">
        <f t="shared" si="1624"/>
        <v>4.78</v>
      </c>
      <c r="H3115" s="6">
        <f t="shared" si="1614"/>
        <v>17.945091396570259</v>
      </c>
      <c r="I3115" s="6">
        <f t="shared" si="1613"/>
        <v>7.4771214152376073E-2</v>
      </c>
      <c r="J3115" s="6">
        <f t="shared" si="1625"/>
        <v>2175.3526987736118</v>
      </c>
      <c r="K3115" s="6">
        <f t="shared" si="1626"/>
        <v>1566.9133631586635</v>
      </c>
      <c r="L3115" s="6">
        <f t="shared" si="1627"/>
        <v>367.66167161687116</v>
      </c>
      <c r="M3115" s="6">
        <f t="shared" si="1604"/>
        <v>4109.9277335491461</v>
      </c>
      <c r="N3115" s="6">
        <f t="shared" si="1628"/>
        <v>4158.9919285104343</v>
      </c>
      <c r="O3115" s="6">
        <f t="shared" si="1615"/>
        <v>4.2600657017649892</v>
      </c>
      <c r="P3115" s="6">
        <f t="shared" si="1616"/>
        <v>3.1338267263173267</v>
      </c>
      <c r="Q3115" s="6">
        <f t="shared" si="1617"/>
        <v>0.70468487059900309</v>
      </c>
      <c r="R3115" s="6">
        <f t="shared" si="1618"/>
        <v>8.0985772986813185</v>
      </c>
      <c r="S3115" s="6">
        <f t="shared" si="1619"/>
        <v>8.1446925266662671</v>
      </c>
      <c r="T3115" s="6"/>
      <c r="U3115" s="6"/>
      <c r="V3115" s="6"/>
      <c r="W3115" s="6"/>
      <c r="X3115" s="4"/>
      <c r="Y3115" s="4"/>
      <c r="Z3115" s="4"/>
      <c r="AA3115" s="4"/>
    </row>
    <row r="3116" spans="1:27" x14ac:dyDescent="0.2">
      <c r="A3116" s="5">
        <v>2015</v>
      </c>
      <c r="B3116" s="5" t="s">
        <v>32</v>
      </c>
      <c r="C3116" s="5">
        <v>2</v>
      </c>
      <c r="D3116" s="5">
        <v>240</v>
      </c>
      <c r="F3116" s="5">
        <v>5.77</v>
      </c>
      <c r="G3116" s="5">
        <f t="shared" si="1624"/>
        <v>5.77</v>
      </c>
      <c r="H3116" s="6">
        <f t="shared" si="1614"/>
        <v>26.148182514174902</v>
      </c>
      <c r="I3116" s="6">
        <f t="shared" si="1613"/>
        <v>0.10895076047572876</v>
      </c>
      <c r="J3116" s="6">
        <f t="shared" si="1625"/>
        <v>3229.9835139610504</v>
      </c>
      <c r="K3116" s="6">
        <f t="shared" si="1626"/>
        <v>2278.8898720985399</v>
      </c>
      <c r="L3116" s="6">
        <f t="shared" si="1627"/>
        <v>479.41643682018662</v>
      </c>
      <c r="M3116" s="6">
        <f t="shared" si="1604"/>
        <v>5988.2898228797767</v>
      </c>
      <c r="N3116" s="6">
        <f t="shared" si="1628"/>
        <v>6071.5753592710007</v>
      </c>
      <c r="O3116" s="6">
        <f t="shared" si="1615"/>
        <v>6.3253843815070576</v>
      </c>
      <c r="P3116" s="6">
        <f t="shared" si="1616"/>
        <v>4.5577797441970791</v>
      </c>
      <c r="Q3116" s="6">
        <f t="shared" si="1617"/>
        <v>0.91888150390535772</v>
      </c>
      <c r="R3116" s="6">
        <f t="shared" si="1618"/>
        <v>11.802045629609495</v>
      </c>
      <c r="S3116" s="6">
        <f t="shared" si="1619"/>
        <v>11.890168411905709</v>
      </c>
      <c r="T3116" s="6"/>
      <c r="U3116" s="6"/>
      <c r="V3116" s="6"/>
      <c r="W3116" s="6"/>
      <c r="X3116" s="4"/>
      <c r="Y3116" s="4"/>
      <c r="Z3116" s="4"/>
      <c r="AA3116" s="4"/>
    </row>
    <row r="3117" spans="1:27" x14ac:dyDescent="0.2">
      <c r="A3117" s="5">
        <v>2015</v>
      </c>
      <c r="B3117" s="5" t="s">
        <v>32</v>
      </c>
      <c r="C3117" s="5">
        <v>2</v>
      </c>
      <c r="D3117" s="5">
        <v>240</v>
      </c>
      <c r="F3117" s="5">
        <v>6.69</v>
      </c>
      <c r="G3117" s="5">
        <f t="shared" si="1624"/>
        <v>6.69</v>
      </c>
      <c r="H3117" s="6">
        <f t="shared" si="1614"/>
        <v>35.151358740832535</v>
      </c>
      <c r="I3117" s="6">
        <f t="shared" si="1613"/>
        <v>0.14646399475346888</v>
      </c>
      <c r="J3117" s="6">
        <f t="shared" si="1625"/>
        <v>4406.8264289950403</v>
      </c>
      <c r="K3117" s="6">
        <f t="shared" si="1626"/>
        <v>3059.0138582980876</v>
      </c>
      <c r="L3117" s="6">
        <f t="shared" si="1627"/>
        <v>590.61687211215451</v>
      </c>
      <c r="M3117" s="6">
        <f t="shared" si="1604"/>
        <v>8056.4571594052823</v>
      </c>
      <c r="N3117" s="6">
        <f t="shared" si="1628"/>
        <v>8174.1857434948797</v>
      </c>
      <c r="O3117" s="6">
        <f t="shared" si="1615"/>
        <v>8.6300350901152871</v>
      </c>
      <c r="P3117" s="6">
        <f t="shared" si="1616"/>
        <v>6.1180277165961749</v>
      </c>
      <c r="Q3117" s="6">
        <f t="shared" si="1617"/>
        <v>1.1320156715482961</v>
      </c>
      <c r="R3117" s="6">
        <f t="shared" si="1618"/>
        <v>15.880078478259758</v>
      </c>
      <c r="S3117" s="6">
        <f t="shared" si="1619"/>
        <v>16.00778041434414</v>
      </c>
      <c r="T3117" s="6"/>
      <c r="U3117" s="6"/>
      <c r="V3117" s="6"/>
      <c r="W3117" s="6"/>
      <c r="X3117" s="4"/>
      <c r="Y3117" s="4"/>
      <c r="Z3117" s="4"/>
      <c r="AA3117" s="4"/>
    </row>
    <row r="3118" spans="1:27" x14ac:dyDescent="0.2">
      <c r="A3118" s="5">
        <v>2015</v>
      </c>
      <c r="B3118" s="5" t="s">
        <v>32</v>
      </c>
      <c r="C3118" s="5">
        <v>2</v>
      </c>
      <c r="D3118" s="5">
        <v>240</v>
      </c>
      <c r="F3118" s="5">
        <v>7.57</v>
      </c>
      <c r="G3118" s="5">
        <f t="shared" si="1624"/>
        <v>7.57</v>
      </c>
      <c r="H3118" s="6">
        <f t="shared" si="1614"/>
        <v>45.007163213674438</v>
      </c>
      <c r="I3118" s="6">
        <f t="shared" si="1613"/>
        <v>0.18752984672364351</v>
      </c>
      <c r="J3118" s="6">
        <f t="shared" si="1625"/>
        <v>5712.5819721984144</v>
      </c>
      <c r="K3118" s="6">
        <f t="shared" si="1626"/>
        <v>3911.8687076880551</v>
      </c>
      <c r="L3118" s="6">
        <f t="shared" si="1627"/>
        <v>703.04028826040906</v>
      </c>
      <c r="M3118" s="6">
        <f t="shared" si="1604"/>
        <v>10327.490968146878</v>
      </c>
      <c r="N3118" s="6">
        <f t="shared" si="1628"/>
        <v>10479.021300046745</v>
      </c>
      <c r="O3118" s="6">
        <f t="shared" si="1615"/>
        <v>11.187139695555228</v>
      </c>
      <c r="P3118" s="6">
        <f t="shared" si="1616"/>
        <v>7.8237374153761099</v>
      </c>
      <c r="Q3118" s="6">
        <f t="shared" si="1617"/>
        <v>1.3474938858324506</v>
      </c>
      <c r="R3118" s="6">
        <f t="shared" si="1618"/>
        <v>20.358370996763789</v>
      </c>
      <c r="S3118" s="6">
        <f t="shared" si="1619"/>
        <v>20.521416712591542</v>
      </c>
      <c r="T3118" s="6"/>
      <c r="U3118" s="6"/>
      <c r="V3118" s="6"/>
      <c r="W3118" s="6"/>
      <c r="X3118" s="4"/>
      <c r="Y3118" s="4"/>
      <c r="Z3118" s="4"/>
      <c r="AA3118" s="4"/>
    </row>
    <row r="3119" spans="1:27" x14ac:dyDescent="0.2">
      <c r="A3119" s="5">
        <v>2015</v>
      </c>
      <c r="B3119" s="5" t="s">
        <v>32</v>
      </c>
      <c r="C3119" s="5">
        <v>2</v>
      </c>
      <c r="D3119" s="5">
        <v>240</v>
      </c>
      <c r="F3119" s="5">
        <v>7.58</v>
      </c>
      <c r="G3119" s="5">
        <f t="shared" si="1624"/>
        <v>7.58</v>
      </c>
      <c r="H3119" s="6">
        <f t="shared" si="1614"/>
        <v>45.126151035429146</v>
      </c>
      <c r="I3119" s="6">
        <f t="shared" si="1613"/>
        <v>0.1880256293142881</v>
      </c>
      <c r="J3119" s="6">
        <f t="shared" si="1625"/>
        <v>5728.4408078020515</v>
      </c>
      <c r="K3119" s="6">
        <f t="shared" si="1626"/>
        <v>3922.1589442064492</v>
      </c>
      <c r="L3119" s="6">
        <f t="shared" si="1627"/>
        <v>704.35013658665844</v>
      </c>
      <c r="M3119" s="6">
        <f t="shared" si="1604"/>
        <v>10354.949888595158</v>
      </c>
      <c r="N3119" s="6">
        <f t="shared" si="1628"/>
        <v>10506.86394738912</v>
      </c>
      <c r="O3119" s="6">
        <f t="shared" si="1615"/>
        <v>11.218196581945683</v>
      </c>
      <c r="P3119" s="6">
        <f t="shared" si="1616"/>
        <v>7.8443178884128981</v>
      </c>
      <c r="Q3119" s="6">
        <f t="shared" si="1617"/>
        <v>1.3500044284577621</v>
      </c>
      <c r="R3119" s="6">
        <f t="shared" si="1618"/>
        <v>20.412518898816344</v>
      </c>
      <c r="S3119" s="6">
        <f t="shared" si="1619"/>
        <v>20.575941896970356</v>
      </c>
      <c r="T3119" s="6"/>
      <c r="U3119" s="6"/>
      <c r="V3119" s="6"/>
      <c r="W3119" s="6"/>
      <c r="X3119" s="4"/>
      <c r="Y3119" s="4"/>
      <c r="Z3119" s="4"/>
      <c r="AA3119" s="4"/>
    </row>
    <row r="3120" spans="1:27" x14ac:dyDescent="0.2">
      <c r="A3120" s="5">
        <v>2015</v>
      </c>
      <c r="B3120" s="5" t="s">
        <v>32</v>
      </c>
      <c r="C3120" s="5">
        <v>2</v>
      </c>
      <c r="D3120" s="5">
        <v>240</v>
      </c>
      <c r="F3120" s="5">
        <v>7.94</v>
      </c>
      <c r="G3120" s="5">
        <f t="shared" si="1624"/>
        <v>7.94</v>
      </c>
      <c r="H3120" s="6">
        <f t="shared" si="1614"/>
        <v>49.514327653963377</v>
      </c>
      <c r="I3120" s="6">
        <f t="shared" si="1613"/>
        <v>0.20630969855818074</v>
      </c>
      <c r="J3120" s="6">
        <f t="shared" si="1625"/>
        <v>6314.7207968730363</v>
      </c>
      <c r="K3120" s="6">
        <f t="shared" si="1626"/>
        <v>4301.5628223260956</v>
      </c>
      <c r="L3120" s="6">
        <f t="shared" si="1627"/>
        <v>751.97245344952717</v>
      </c>
      <c r="M3120" s="6">
        <f t="shared" ref="M3120:M3183" si="1629">SUM(J3120:L3120)</f>
        <v>11368.256072648659</v>
      </c>
      <c r="N3120" s="6">
        <f t="shared" si="1628"/>
        <v>11533.927447171554</v>
      </c>
      <c r="O3120" s="6">
        <f t="shared" si="1615"/>
        <v>12.366328227209696</v>
      </c>
      <c r="P3120" s="6">
        <f t="shared" si="1616"/>
        <v>8.6031256446521898</v>
      </c>
      <c r="Q3120" s="6">
        <f t="shared" si="1617"/>
        <v>1.4412805357782605</v>
      </c>
      <c r="R3120" s="6">
        <f t="shared" si="1618"/>
        <v>22.410734407640149</v>
      </c>
      <c r="S3120" s="6">
        <f t="shared" si="1619"/>
        <v>22.587274584044291</v>
      </c>
      <c r="T3120" s="6"/>
      <c r="U3120" s="6"/>
      <c r="V3120" s="6"/>
      <c r="W3120" s="6"/>
      <c r="X3120" s="4"/>
      <c r="Y3120" s="4"/>
      <c r="Z3120" s="4"/>
      <c r="AA3120" s="4"/>
    </row>
    <row r="3121" spans="1:27" x14ac:dyDescent="0.2">
      <c r="A3121" s="5">
        <v>2015</v>
      </c>
      <c r="B3121" s="5" t="s">
        <v>32</v>
      </c>
      <c r="C3121" s="5">
        <v>2</v>
      </c>
      <c r="D3121" s="5">
        <v>240</v>
      </c>
      <c r="F3121" s="5">
        <v>8.48</v>
      </c>
      <c r="G3121" s="5">
        <f t="shared" si="1624"/>
        <v>8.48</v>
      </c>
      <c r="H3121" s="6">
        <f t="shared" si="1614"/>
        <v>56.478296089175871</v>
      </c>
      <c r="I3121" s="6">
        <f t="shared" si="1613"/>
        <v>0.23532623370489947</v>
      </c>
      <c r="J3121" s="6">
        <f t="shared" si="1625"/>
        <v>7250.4070250774002</v>
      </c>
      <c r="K3121" s="6">
        <f t="shared" si="1626"/>
        <v>4903.3310538725918</v>
      </c>
      <c r="L3121" s="6">
        <f t="shared" si="1627"/>
        <v>825.07451901628167</v>
      </c>
      <c r="M3121" s="6">
        <f t="shared" si="1629"/>
        <v>12978.812597966273</v>
      </c>
      <c r="N3121" s="6">
        <f t="shared" si="1628"/>
        <v>13164.781893513938</v>
      </c>
      <c r="O3121" s="6">
        <f t="shared" si="1615"/>
        <v>14.198713757443242</v>
      </c>
      <c r="P3121" s="6">
        <f t="shared" si="1616"/>
        <v>9.8066621077451828</v>
      </c>
      <c r="Q3121" s="6">
        <f t="shared" si="1617"/>
        <v>1.58139282811454</v>
      </c>
      <c r="R3121" s="6">
        <f t="shared" si="1618"/>
        <v>25.586768693302968</v>
      </c>
      <c r="S3121" s="6">
        <f t="shared" si="1619"/>
        <v>25.781031208131463</v>
      </c>
      <c r="T3121" s="6"/>
      <c r="U3121" s="6"/>
      <c r="V3121" s="6"/>
      <c r="W3121" s="6"/>
      <c r="X3121" s="4"/>
      <c r="Y3121" s="4"/>
      <c r="Z3121" s="4"/>
      <c r="AA3121" s="4"/>
    </row>
    <row r="3122" spans="1:27" x14ac:dyDescent="0.2">
      <c r="A3122" s="5">
        <v>2015</v>
      </c>
      <c r="B3122" s="5" t="s">
        <v>32</v>
      </c>
      <c r="C3122" s="5">
        <v>2</v>
      </c>
      <c r="D3122" s="5">
        <v>240</v>
      </c>
      <c r="F3122" s="5">
        <v>10.08</v>
      </c>
      <c r="G3122" s="5">
        <f t="shared" si="1624"/>
        <v>10.08</v>
      </c>
      <c r="H3122" s="6">
        <f t="shared" si="1614"/>
        <v>79.801479949426493</v>
      </c>
      <c r="I3122" s="6">
        <f t="shared" si="1613"/>
        <v>0.33250616645594372</v>
      </c>
      <c r="J3122" s="6">
        <f t="shared" si="1625"/>
        <v>10423.13146494275</v>
      </c>
      <c r="K3122" s="6">
        <f t="shared" si="1626"/>
        <v>6916.2379891507271</v>
      </c>
      <c r="L3122" s="6">
        <f t="shared" si="1627"/>
        <v>1052.7721157699089</v>
      </c>
      <c r="M3122" s="6">
        <f t="shared" si="1629"/>
        <v>18392.141569863386</v>
      </c>
      <c r="N3122" s="6">
        <f t="shared" si="1628"/>
        <v>18633.467269816429</v>
      </c>
      <c r="O3122" s="6">
        <f t="shared" si="1615"/>
        <v>20.411965785512884</v>
      </c>
      <c r="P3122" s="6">
        <f t="shared" si="1616"/>
        <v>13.832475978301455</v>
      </c>
      <c r="Q3122" s="6">
        <f t="shared" si="1617"/>
        <v>2.0178132218923257</v>
      </c>
      <c r="R3122" s="6">
        <f t="shared" si="1618"/>
        <v>36.262254985706662</v>
      </c>
      <c r="S3122" s="6">
        <f t="shared" si="1619"/>
        <v>36.490540070057172</v>
      </c>
      <c r="T3122" s="6"/>
      <c r="U3122" s="6"/>
      <c r="V3122" s="6"/>
      <c r="W3122" s="6"/>
      <c r="X3122" s="4"/>
      <c r="Y3122" s="4"/>
      <c r="Z3122" s="4"/>
      <c r="AA3122" s="4"/>
    </row>
    <row r="3123" spans="1:27" x14ac:dyDescent="0.2">
      <c r="A3123" s="5">
        <v>2015</v>
      </c>
      <c r="B3123" s="5" t="s">
        <v>32</v>
      </c>
      <c r="C3123" s="5">
        <v>2</v>
      </c>
      <c r="D3123" s="5">
        <v>240</v>
      </c>
      <c r="F3123" s="5">
        <v>11.8</v>
      </c>
      <c r="G3123" s="5">
        <f t="shared" si="1624"/>
        <v>11.8</v>
      </c>
      <c r="H3123" s="6">
        <f t="shared" si="1614"/>
        <v>109.35884027146071</v>
      </c>
      <c r="I3123" s="6">
        <f t="shared" si="1613"/>
        <v>0.4556618344644196</v>
      </c>
      <c r="J3123" s="6">
        <f t="shared" si="1625"/>
        <v>14510.531268520048</v>
      </c>
      <c r="K3123" s="6">
        <f t="shared" si="1626"/>
        <v>9462.996177498997</v>
      </c>
      <c r="L3123" s="6">
        <f t="shared" si="1627"/>
        <v>1314.6454828680035</v>
      </c>
      <c r="M3123" s="6">
        <f t="shared" si="1629"/>
        <v>25288.172928887048</v>
      </c>
      <c r="N3123" s="6">
        <f t="shared" si="1628"/>
        <v>25575.306082893425</v>
      </c>
      <c r="O3123" s="6">
        <f t="shared" si="1615"/>
        <v>28.416457067518426</v>
      </c>
      <c r="P3123" s="6">
        <f t="shared" si="1616"/>
        <v>18.925992354997994</v>
      </c>
      <c r="Q3123" s="6">
        <f t="shared" si="1617"/>
        <v>2.5197371754970068</v>
      </c>
      <c r="R3123" s="6">
        <f t="shared" si="1618"/>
        <v>49.86218659801343</v>
      </c>
      <c r="S3123" s="6">
        <f t="shared" si="1619"/>
        <v>50.084974412332954</v>
      </c>
      <c r="T3123" s="6"/>
      <c r="U3123" s="6"/>
      <c r="V3123" s="6"/>
      <c r="W3123" s="6"/>
      <c r="X3123" s="4"/>
      <c r="Y3123" s="4"/>
      <c r="Z3123" s="4"/>
      <c r="AA3123" s="4"/>
    </row>
    <row r="3124" spans="1:27" x14ac:dyDescent="0.2">
      <c r="A3124" s="5">
        <v>2015</v>
      </c>
      <c r="B3124" s="5" t="s">
        <v>32</v>
      </c>
      <c r="C3124" s="5">
        <v>2</v>
      </c>
      <c r="D3124" s="5">
        <v>240</v>
      </c>
      <c r="F3124" s="5">
        <v>13.1</v>
      </c>
      <c r="G3124" s="5">
        <f t="shared" si="1624"/>
        <v>13.1</v>
      </c>
      <c r="H3124" s="6">
        <f t="shared" si="1614"/>
        <v>134.78217882063609</v>
      </c>
      <c r="I3124" s="6">
        <f t="shared" si="1613"/>
        <v>0.5615924117526504</v>
      </c>
      <c r="J3124" s="6">
        <f t="shared" si="1625"/>
        <v>18071.775336833016</v>
      </c>
      <c r="K3124" s="6">
        <f t="shared" si="1626"/>
        <v>11650.735651479896</v>
      </c>
      <c r="L3124" s="6">
        <f t="shared" si="1627"/>
        <v>1523.3775464161315</v>
      </c>
      <c r="M3124" s="6">
        <f t="shared" si="1629"/>
        <v>31245.888534729042</v>
      </c>
      <c r="N3124" s="6">
        <f t="shared" si="1628"/>
        <v>31553.919235738053</v>
      </c>
      <c r="O3124" s="6">
        <f t="shared" si="1615"/>
        <v>35.390560034631321</v>
      </c>
      <c r="P3124" s="6">
        <f t="shared" si="1616"/>
        <v>23.30147130295979</v>
      </c>
      <c r="Q3124" s="6">
        <f t="shared" si="1617"/>
        <v>2.9198069639642523</v>
      </c>
      <c r="R3124" s="6">
        <f t="shared" si="1618"/>
        <v>61.611838301555366</v>
      </c>
      <c r="S3124" s="6">
        <f t="shared" si="1619"/>
        <v>61.793091836653687</v>
      </c>
      <c r="T3124" s="6"/>
      <c r="U3124" s="6"/>
      <c r="V3124" s="6"/>
      <c r="W3124" s="6"/>
      <c r="X3124" s="4"/>
      <c r="Y3124" s="4"/>
      <c r="Z3124" s="4"/>
      <c r="AA3124" s="4"/>
    </row>
    <row r="3125" spans="1:27" x14ac:dyDescent="0.2">
      <c r="A3125" s="5">
        <v>2015</v>
      </c>
      <c r="B3125" s="5" t="s">
        <v>32</v>
      </c>
      <c r="C3125" s="5">
        <v>2</v>
      </c>
      <c r="D3125" s="5">
        <v>240</v>
      </c>
      <c r="F3125" s="5">
        <v>13.2</v>
      </c>
      <c r="G3125" s="5">
        <f t="shared" si="1624"/>
        <v>13.2</v>
      </c>
      <c r="H3125" s="6">
        <f t="shared" si="1614"/>
        <v>136.84777599037136</v>
      </c>
      <c r="I3125" s="6">
        <f t="shared" si="1613"/>
        <v>0.57019906662654729</v>
      </c>
      <c r="J3125" s="6">
        <f t="shared" si="1625"/>
        <v>18362.692159730952</v>
      </c>
      <c r="K3125" s="6">
        <f t="shared" si="1626"/>
        <v>11828.388850167305</v>
      </c>
      <c r="L3125" s="6">
        <f t="shared" si="1627"/>
        <v>1539.7998259929439</v>
      </c>
      <c r="M3125" s="6">
        <f t="shared" si="1629"/>
        <v>31730.880835891199</v>
      </c>
      <c r="N3125" s="6">
        <f t="shared" si="1628"/>
        <v>32039.933575993851</v>
      </c>
      <c r="O3125" s="6">
        <f t="shared" si="1615"/>
        <v>35.960272146139779</v>
      </c>
      <c r="P3125" s="6">
        <f t="shared" si="1616"/>
        <v>23.656777700334608</v>
      </c>
      <c r="Q3125" s="6">
        <f t="shared" si="1617"/>
        <v>2.9512829998198091</v>
      </c>
      <c r="R3125" s="6">
        <f t="shared" si="1618"/>
        <v>62.568332846294197</v>
      </c>
      <c r="S3125" s="6">
        <f t="shared" si="1619"/>
        <v>62.744869919654626</v>
      </c>
      <c r="T3125" s="6"/>
      <c r="U3125" s="6"/>
      <c r="V3125" s="6"/>
      <c r="W3125" s="6"/>
      <c r="X3125" s="4"/>
      <c r="Y3125" s="4"/>
      <c r="Z3125" s="4"/>
      <c r="AA3125" s="4"/>
    </row>
    <row r="3126" spans="1:27" x14ac:dyDescent="0.2">
      <c r="A3126" s="5">
        <v>2015</v>
      </c>
      <c r="B3126" s="5" t="s">
        <v>32</v>
      </c>
      <c r="C3126" s="5">
        <v>2</v>
      </c>
      <c r="D3126" s="5">
        <v>240</v>
      </c>
      <c r="F3126" s="5">
        <v>15.5</v>
      </c>
      <c r="G3126" s="5">
        <f t="shared" si="1624"/>
        <v>15.5</v>
      </c>
      <c r="H3126" s="6">
        <f t="shared" si="1614"/>
        <v>188.69190875623696</v>
      </c>
      <c r="I3126" s="6">
        <f t="shared" si="1613"/>
        <v>0.78621628648432063</v>
      </c>
      <c r="J3126" s="6">
        <f t="shared" si="1625"/>
        <v>25729.281835342495</v>
      </c>
      <c r="K3126" s="6">
        <f t="shared" si="1626"/>
        <v>16283.342187336135</v>
      </c>
      <c r="L3126" s="6">
        <f t="shared" si="1627"/>
        <v>1931.1798335565543</v>
      </c>
      <c r="M3126" s="6">
        <f t="shared" si="1629"/>
        <v>43943.803856235187</v>
      </c>
      <c r="N3126" s="6">
        <f t="shared" si="1628"/>
        <v>44249.128203690561</v>
      </c>
      <c r="O3126" s="6">
        <f t="shared" si="1615"/>
        <v>50.386510260879049</v>
      </c>
      <c r="P3126" s="6">
        <f t="shared" si="1616"/>
        <v>32.566684374672271</v>
      </c>
      <c r="Q3126" s="6">
        <f t="shared" si="1617"/>
        <v>3.7014280143167295</v>
      </c>
      <c r="R3126" s="6">
        <f t="shared" si="1618"/>
        <v>86.654622649868045</v>
      </c>
      <c r="S3126" s="6">
        <f t="shared" si="1619"/>
        <v>86.654542732227341</v>
      </c>
      <c r="T3126" s="6"/>
      <c r="U3126" s="6"/>
      <c r="V3126" s="6"/>
      <c r="W3126" s="6"/>
      <c r="X3126" s="4"/>
      <c r="Y3126" s="4"/>
      <c r="Z3126" s="4"/>
      <c r="AA3126" s="4"/>
    </row>
    <row r="3127" spans="1:27" x14ac:dyDescent="0.2">
      <c r="A3127" s="5">
        <v>2015</v>
      </c>
      <c r="B3127" s="5" t="s">
        <v>32</v>
      </c>
      <c r="C3127" s="5">
        <v>2</v>
      </c>
      <c r="D3127" s="5">
        <v>240</v>
      </c>
      <c r="F3127" s="5">
        <v>15.8</v>
      </c>
      <c r="G3127" s="5">
        <f t="shared" si="1624"/>
        <v>15.8</v>
      </c>
      <c r="H3127" s="6">
        <f t="shared" si="1614"/>
        <v>196.066797510539</v>
      </c>
      <c r="I3127" s="6">
        <f t="shared" si="1613"/>
        <v>0.81694498962724582</v>
      </c>
      <c r="J3127" s="6">
        <f t="shared" si="1625"/>
        <v>26786.192195513664</v>
      </c>
      <c r="K3127" s="6">
        <f t="shared" si="1626"/>
        <v>16916.521816086071</v>
      </c>
      <c r="L3127" s="6">
        <f t="shared" si="1627"/>
        <v>1984.0906742727313</v>
      </c>
      <c r="M3127" s="6">
        <f t="shared" si="1629"/>
        <v>45686.804685872463</v>
      </c>
      <c r="N3127" s="6">
        <f t="shared" si="1628"/>
        <v>45987.388737699825</v>
      </c>
      <c r="O3127" s="6">
        <f t="shared" si="1615"/>
        <v>52.45629304954759</v>
      </c>
      <c r="P3127" s="6">
        <f t="shared" si="1616"/>
        <v>33.833043632172142</v>
      </c>
      <c r="Q3127" s="6">
        <f t="shared" si="1617"/>
        <v>3.8028404590227352</v>
      </c>
      <c r="R3127" s="6">
        <f t="shared" si="1618"/>
        <v>90.092177140742464</v>
      </c>
      <c r="S3127" s="6">
        <f t="shared" si="1619"/>
        <v>90.058636277995475</v>
      </c>
      <c r="T3127" s="6"/>
      <c r="U3127" s="6"/>
      <c r="V3127" s="6"/>
      <c r="W3127" s="6"/>
      <c r="X3127" s="4"/>
      <c r="Y3127" s="4"/>
      <c r="Z3127" s="4"/>
      <c r="AA3127" s="4"/>
    </row>
    <row r="3128" spans="1:27" x14ac:dyDescent="0.2">
      <c r="A3128" s="5">
        <v>2015</v>
      </c>
      <c r="B3128" s="5" t="s">
        <v>32</v>
      </c>
      <c r="C3128" s="5">
        <v>2</v>
      </c>
      <c r="D3128" s="5">
        <v>240</v>
      </c>
      <c r="F3128" s="5">
        <v>17.2</v>
      </c>
      <c r="G3128" s="5">
        <f t="shared" si="1624"/>
        <v>17.2</v>
      </c>
      <c r="H3128" s="6">
        <f t="shared" si="1614"/>
        <v>232.35219265950107</v>
      </c>
      <c r="I3128" s="6">
        <f t="shared" si="1613"/>
        <v>0.96813413608125443</v>
      </c>
      <c r="J3128" s="6">
        <f t="shared" si="1625"/>
        <v>32014.066044596224</v>
      </c>
      <c r="K3128" s="6">
        <f t="shared" si="1626"/>
        <v>20030.190487780364</v>
      </c>
      <c r="L3128" s="6">
        <f t="shared" si="1627"/>
        <v>2236.4033459820021</v>
      </c>
      <c r="M3128" s="6">
        <f t="shared" si="1629"/>
        <v>54280.659878358594</v>
      </c>
      <c r="N3128" s="6">
        <f t="shared" si="1628"/>
        <v>54544.401862044921</v>
      </c>
      <c r="O3128" s="6">
        <f t="shared" si="1615"/>
        <v>62.694212670667604</v>
      </c>
      <c r="P3128" s="6">
        <f t="shared" si="1616"/>
        <v>40.060380975560726</v>
      </c>
      <c r="Q3128" s="6">
        <f t="shared" si="1617"/>
        <v>4.2864397464655042</v>
      </c>
      <c r="R3128" s="6">
        <f t="shared" si="1618"/>
        <v>107.04103339269383</v>
      </c>
      <c r="S3128" s="6">
        <f t="shared" si="1619"/>
        <v>106.8161203131713</v>
      </c>
      <c r="T3128" s="6"/>
      <c r="U3128" s="6"/>
      <c r="V3128" s="6"/>
      <c r="W3128" s="6"/>
      <c r="X3128" s="4"/>
      <c r="Y3128" s="4"/>
      <c r="Z3128" s="4"/>
      <c r="AA3128" s="4"/>
    </row>
    <row r="3129" spans="1:27" x14ac:dyDescent="0.2">
      <c r="A3129" s="5">
        <v>2015</v>
      </c>
      <c r="B3129" s="5" t="s">
        <v>32</v>
      </c>
      <c r="C3129" s="5">
        <v>2</v>
      </c>
      <c r="D3129" s="5">
        <v>240</v>
      </c>
      <c r="F3129" s="5">
        <v>17.5</v>
      </c>
      <c r="G3129" s="5">
        <f t="shared" si="1624"/>
        <v>17.5</v>
      </c>
      <c r="H3129" s="6">
        <f t="shared" si="1614"/>
        <v>240.52818754046854</v>
      </c>
      <c r="I3129" s="6">
        <f t="shared" si="1613"/>
        <v>1.0022007814186189</v>
      </c>
      <c r="J3129" s="6">
        <f t="shared" si="1625"/>
        <v>33197.929650211081</v>
      </c>
      <c r="K3129" s="6">
        <f t="shared" si="1626"/>
        <v>20731.426533401682</v>
      </c>
      <c r="L3129" s="6">
        <f t="shared" si="1627"/>
        <v>2291.5992522249658</v>
      </c>
      <c r="M3129" s="6">
        <f t="shared" si="1629"/>
        <v>56220.955435837728</v>
      </c>
      <c r="N3129" s="6">
        <f t="shared" si="1628"/>
        <v>56473.471235261633</v>
      </c>
      <c r="O3129" s="6">
        <f t="shared" si="1615"/>
        <v>65.012612231663368</v>
      </c>
      <c r="P3129" s="6">
        <f t="shared" si="1616"/>
        <v>41.462853066803362</v>
      </c>
      <c r="Q3129" s="6">
        <f t="shared" si="1617"/>
        <v>4.3922319000978511</v>
      </c>
      <c r="R3129" s="6">
        <f t="shared" si="1618"/>
        <v>110.86769719856458</v>
      </c>
      <c r="S3129" s="6">
        <f t="shared" si="1619"/>
        <v>110.59388116905401</v>
      </c>
      <c r="T3129" s="6"/>
      <c r="U3129" s="6"/>
      <c r="V3129" s="6"/>
      <c r="W3129" s="6"/>
      <c r="X3129" s="4"/>
      <c r="Y3129" s="4"/>
      <c r="Z3129" s="4"/>
      <c r="AA3129" s="4"/>
    </row>
    <row r="3130" spans="1:27" x14ac:dyDescent="0.2">
      <c r="A3130" s="5">
        <v>2015</v>
      </c>
      <c r="B3130" s="5" t="s">
        <v>32</v>
      </c>
      <c r="C3130" s="5">
        <v>2</v>
      </c>
      <c r="D3130" s="5">
        <v>240</v>
      </c>
      <c r="F3130" s="5">
        <v>24.4</v>
      </c>
      <c r="G3130" s="5">
        <f t="shared" si="1624"/>
        <v>24.4</v>
      </c>
      <c r="H3130" s="6">
        <f t="shared" si="1614"/>
        <v>467.59465056030473</v>
      </c>
      <c r="I3130" s="6">
        <f t="shared" si="1613"/>
        <v>1.9483110440012696</v>
      </c>
      <c r="J3130" s="6">
        <f t="shared" si="1625"/>
        <v>66719.031490864785</v>
      </c>
      <c r="K3130" s="6">
        <f t="shared" si="1626"/>
        <v>40168.833916365395</v>
      </c>
      <c r="L3130" s="6">
        <f t="shared" si="1627"/>
        <v>3661.6318608731467</v>
      </c>
      <c r="M3130" s="6">
        <f t="shared" si="1629"/>
        <v>110549.49726810334</v>
      </c>
      <c r="N3130" s="6">
        <f t="shared" si="1628"/>
        <v>110151.78931664865</v>
      </c>
      <c r="O3130" s="6">
        <f t="shared" si="1615"/>
        <v>130.65810333627687</v>
      </c>
      <c r="P3130" s="6">
        <f t="shared" si="1616"/>
        <v>80.337667832730787</v>
      </c>
      <c r="Q3130" s="6">
        <f t="shared" si="1617"/>
        <v>7.0181277333401981</v>
      </c>
      <c r="R3130" s="6">
        <f t="shared" si="1618"/>
        <v>218.01389890234785</v>
      </c>
      <c r="S3130" s="6">
        <f t="shared" si="1619"/>
        <v>215.71392074510359</v>
      </c>
      <c r="T3130" s="6"/>
      <c r="U3130" s="6"/>
      <c r="V3130" s="6"/>
      <c r="W3130" s="6"/>
      <c r="X3130" s="4"/>
      <c r="Y3130" s="4"/>
      <c r="Z3130" s="4"/>
      <c r="AA3130" s="4"/>
    </row>
    <row r="3131" spans="1:27" x14ac:dyDescent="0.2">
      <c r="A3131" s="5">
        <v>2015</v>
      </c>
      <c r="B3131" s="5" t="s">
        <v>32</v>
      </c>
      <c r="C3131" s="5">
        <v>3</v>
      </c>
      <c r="D3131" s="5">
        <v>240</v>
      </c>
      <c r="E3131" s="5">
        <v>0.04</v>
      </c>
      <c r="G3131" s="5">
        <f t="shared" si="1624"/>
        <v>0.04</v>
      </c>
      <c r="H3131" s="6">
        <f t="shared" si="1614"/>
        <v>1.2566370614359172E-3</v>
      </c>
      <c r="I3131" s="6">
        <f t="shared" si="1613"/>
        <v>5.2359877559829886E-6</v>
      </c>
      <c r="J3131" s="6">
        <f t="shared" ref="J3131:J3194" si="1630">8*G3131^2.56</f>
        <v>2.1103941035896098E-3</v>
      </c>
      <c r="K3131" s="6">
        <f t="shared" ref="K3131:K3194" si="1631">22.91*G3131^2.13</f>
        <v>2.4121975427346575E-2</v>
      </c>
      <c r="L3131" s="6">
        <f t="shared" ref="L3131:L3194" si="1632">22.55*G3131^1.45</f>
        <v>0.21190125733307871</v>
      </c>
      <c r="M3131" s="6">
        <f t="shared" si="1629"/>
        <v>0.2381336268640149</v>
      </c>
      <c r="N3131" s="6">
        <f t="shared" ref="N3131:N3194" si="1633">39.46*G3131^2.26</f>
        <v>2.7340890863224759E-2</v>
      </c>
      <c r="O3131" s="6">
        <f t="shared" si="1615"/>
        <v>4.1328551195296524E-6</v>
      </c>
      <c r="P3131" s="6">
        <f t="shared" si="1616"/>
        <v>4.8243950854693152E-5</v>
      </c>
      <c r="Q3131" s="6">
        <f t="shared" si="1617"/>
        <v>4.0614407655506756E-4</v>
      </c>
      <c r="R3131" s="6">
        <f t="shared" si="1618"/>
        <v>4.5852088252929034E-4</v>
      </c>
      <c r="S3131" s="6">
        <f t="shared" si="1619"/>
        <v>5.3542577940481811E-5</v>
      </c>
      <c r="T3131" s="6"/>
      <c r="U3131" s="6"/>
      <c r="V3131" s="6"/>
      <c r="W3131" s="6"/>
      <c r="X3131" s="4"/>
      <c r="Y3131" s="4"/>
      <c r="Z3131" s="4"/>
      <c r="AA3131" s="4"/>
    </row>
    <row r="3132" spans="1:27" x14ac:dyDescent="0.2">
      <c r="A3132" s="5">
        <v>2015</v>
      </c>
      <c r="B3132" s="5" t="s">
        <v>32</v>
      </c>
      <c r="C3132" s="5">
        <v>3</v>
      </c>
      <c r="D3132" s="5">
        <v>240</v>
      </c>
      <c r="E3132" s="5">
        <v>0.3</v>
      </c>
      <c r="G3132" s="5">
        <f t="shared" si="1624"/>
        <v>0.3</v>
      </c>
      <c r="H3132" s="6">
        <f t="shared" si="1614"/>
        <v>7.0685834705770348E-2</v>
      </c>
      <c r="I3132" s="6">
        <f t="shared" si="1613"/>
        <v>2.9452431127404311E-4</v>
      </c>
      <c r="J3132" s="6">
        <f t="shared" si="1630"/>
        <v>0.36687692646759645</v>
      </c>
      <c r="K3132" s="6">
        <f t="shared" si="1631"/>
        <v>1.7631666463454267</v>
      </c>
      <c r="L3132" s="6">
        <f t="shared" si="1632"/>
        <v>3.9352503440325028</v>
      </c>
      <c r="M3132" s="6">
        <f t="shared" si="1629"/>
        <v>6.0652939168455262</v>
      </c>
      <c r="N3132" s="6">
        <f t="shared" si="1633"/>
        <v>2.5968754252543595</v>
      </c>
      <c r="O3132" s="6">
        <f t="shared" si="1615"/>
        <v>7.184673143323764E-4</v>
      </c>
      <c r="P3132" s="6">
        <f t="shared" si="1616"/>
        <v>3.5263332926908533E-3</v>
      </c>
      <c r="Q3132" s="6">
        <f t="shared" si="1617"/>
        <v>7.5425631593956316E-3</v>
      </c>
      <c r="R3132" s="6">
        <f t="shared" si="1618"/>
        <v>1.1787363766418861E-2</v>
      </c>
      <c r="S3132" s="6">
        <f t="shared" si="1619"/>
        <v>5.085547707789787E-3</v>
      </c>
      <c r="T3132" s="6"/>
      <c r="U3132" s="6"/>
      <c r="V3132" s="6"/>
      <c r="W3132" s="6"/>
      <c r="X3132" s="4"/>
      <c r="Y3132" s="4"/>
      <c r="Z3132" s="4"/>
      <c r="AA3132" s="4"/>
    </row>
    <row r="3133" spans="1:27" x14ac:dyDescent="0.2">
      <c r="A3133" s="5">
        <v>2015</v>
      </c>
      <c r="B3133" s="5" t="s">
        <v>32</v>
      </c>
      <c r="C3133" s="5">
        <v>3</v>
      </c>
      <c r="D3133" s="5">
        <v>240</v>
      </c>
      <c r="E3133" s="5">
        <v>0.32</v>
      </c>
      <c r="G3133" s="5">
        <f t="shared" si="1624"/>
        <v>0.32</v>
      </c>
      <c r="H3133" s="6">
        <f t="shared" si="1614"/>
        <v>8.0424771931898703E-2</v>
      </c>
      <c r="I3133" s="6">
        <f t="shared" si="1613"/>
        <v>3.3510321638291127E-4</v>
      </c>
      <c r="J3133" s="6">
        <f t="shared" si="1630"/>
        <v>0.43278672543446711</v>
      </c>
      <c r="K3133" s="6">
        <f t="shared" si="1631"/>
        <v>2.0229937592338216</v>
      </c>
      <c r="L3133" s="6">
        <f t="shared" si="1632"/>
        <v>4.3212959916190261</v>
      </c>
      <c r="M3133" s="6">
        <f t="shared" si="1629"/>
        <v>6.7770764762873146</v>
      </c>
      <c r="N3133" s="6">
        <f t="shared" si="1633"/>
        <v>3.0046648187624352</v>
      </c>
      <c r="O3133" s="6">
        <f t="shared" si="1615"/>
        <v>8.4754067064249795E-4</v>
      </c>
      <c r="P3133" s="6">
        <f t="shared" si="1616"/>
        <v>4.045987518467643E-3</v>
      </c>
      <c r="Q3133" s="6">
        <f t="shared" si="1617"/>
        <v>8.2824839839364672E-3</v>
      </c>
      <c r="R3133" s="6">
        <f t="shared" si="1618"/>
        <v>1.3176012173046609E-2</v>
      </c>
      <c r="S3133" s="6">
        <f t="shared" si="1619"/>
        <v>5.8841352700764347E-3</v>
      </c>
      <c r="T3133" s="6"/>
      <c r="U3133" s="6"/>
      <c r="V3133" s="6"/>
      <c r="W3133" s="6"/>
      <c r="X3133" s="4"/>
      <c r="Y3133" s="4"/>
      <c r="Z3133" s="4"/>
      <c r="AA3133" s="4"/>
    </row>
    <row r="3134" spans="1:27" x14ac:dyDescent="0.2">
      <c r="A3134" s="5">
        <v>2015</v>
      </c>
      <c r="B3134" s="5" t="s">
        <v>32</v>
      </c>
      <c r="C3134" s="5">
        <v>3</v>
      </c>
      <c r="D3134" s="5">
        <v>240</v>
      </c>
      <c r="E3134" s="5">
        <v>0.33</v>
      </c>
      <c r="G3134" s="5">
        <f t="shared" si="1624"/>
        <v>0.33</v>
      </c>
      <c r="H3134" s="6">
        <f t="shared" si="1614"/>
        <v>8.5529859993982132E-2</v>
      </c>
      <c r="I3134" s="6">
        <f t="shared" si="1613"/>
        <v>3.5637441664159223E-4</v>
      </c>
      <c r="J3134" s="6">
        <f t="shared" si="1630"/>
        <v>0.46825850376058376</v>
      </c>
      <c r="K3134" s="6">
        <f t="shared" si="1631"/>
        <v>2.1600299908109295</v>
      </c>
      <c r="L3134" s="6">
        <f t="shared" si="1632"/>
        <v>4.5184737025532762</v>
      </c>
      <c r="M3134" s="6">
        <f t="shared" si="1629"/>
        <v>7.1467621971247892</v>
      </c>
      <c r="N3134" s="6">
        <f t="shared" si="1633"/>
        <v>3.2210582968479216</v>
      </c>
      <c r="O3134" s="6">
        <f t="shared" si="1615"/>
        <v>9.1700623653114314E-4</v>
      </c>
      <c r="P3134" s="6">
        <f t="shared" si="1616"/>
        <v>4.3200599816218587E-3</v>
      </c>
      <c r="Q3134" s="6">
        <f t="shared" si="1617"/>
        <v>8.6604079298937802E-3</v>
      </c>
      <c r="R3134" s="6">
        <f t="shared" si="1618"/>
        <v>1.3897474148046783E-2</v>
      </c>
      <c r="S3134" s="6">
        <f t="shared" si="1619"/>
        <v>6.3079058313271789E-3</v>
      </c>
      <c r="T3134" s="6"/>
      <c r="U3134" s="6"/>
      <c r="V3134" s="6"/>
      <c r="W3134" s="6"/>
      <c r="X3134" s="4"/>
      <c r="Y3134" s="4"/>
      <c r="Z3134" s="4"/>
      <c r="AA3134" s="4"/>
    </row>
    <row r="3135" spans="1:27" x14ac:dyDescent="0.2">
      <c r="A3135" s="5">
        <v>2015</v>
      </c>
      <c r="B3135" s="5" t="s">
        <v>32</v>
      </c>
      <c r="C3135" s="5">
        <v>3</v>
      </c>
      <c r="D3135" s="5">
        <v>240</v>
      </c>
      <c r="E3135" s="5">
        <v>0.35</v>
      </c>
      <c r="G3135" s="5">
        <f t="shared" si="1624"/>
        <v>0.35</v>
      </c>
      <c r="H3135" s="6">
        <f t="shared" si="1614"/>
        <v>9.6211275016187398E-2</v>
      </c>
      <c r="I3135" s="6">
        <f t="shared" si="1613"/>
        <v>4.0088031256744751E-4</v>
      </c>
      <c r="J3135" s="6">
        <f t="shared" si="1630"/>
        <v>0.54438253112016399</v>
      </c>
      <c r="K3135" s="6">
        <f t="shared" si="1631"/>
        <v>2.4484431443427517</v>
      </c>
      <c r="L3135" s="6">
        <f t="shared" si="1632"/>
        <v>4.9209076019164755</v>
      </c>
      <c r="M3135" s="6">
        <f t="shared" si="1629"/>
        <v>7.9137332773793911</v>
      </c>
      <c r="N3135" s="6">
        <f t="shared" si="1633"/>
        <v>3.679178520833791</v>
      </c>
      <c r="O3135" s="6">
        <f t="shared" si="1615"/>
        <v>1.0660824567769876E-3</v>
      </c>
      <c r="P3135" s="6">
        <f t="shared" si="1616"/>
        <v>4.8968862886855039E-3</v>
      </c>
      <c r="Q3135" s="6">
        <f t="shared" si="1617"/>
        <v>9.4317395703399122E-3</v>
      </c>
      <c r="R3135" s="6">
        <f t="shared" si="1618"/>
        <v>1.5394708315802403E-2</v>
      </c>
      <c r="S3135" s="6">
        <f t="shared" si="1619"/>
        <v>7.2050579366328407E-3</v>
      </c>
      <c r="T3135" s="6"/>
      <c r="U3135" s="6"/>
      <c r="V3135" s="6"/>
      <c r="W3135" s="6"/>
      <c r="X3135" s="4"/>
      <c r="Y3135" s="4"/>
      <c r="Z3135" s="4"/>
      <c r="AA3135" s="4"/>
    </row>
    <row r="3136" spans="1:27" x14ac:dyDescent="0.2">
      <c r="A3136" s="5">
        <v>2015</v>
      </c>
      <c r="B3136" s="5" t="s">
        <v>32</v>
      </c>
      <c r="C3136" s="5">
        <v>3</v>
      </c>
      <c r="D3136" s="5">
        <v>240</v>
      </c>
      <c r="E3136" s="5">
        <v>0.35</v>
      </c>
      <c r="G3136" s="5">
        <f t="shared" si="1624"/>
        <v>0.35</v>
      </c>
      <c r="H3136" s="6">
        <f t="shared" si="1614"/>
        <v>9.6211275016187398E-2</v>
      </c>
      <c r="I3136" s="6">
        <f t="shared" si="1613"/>
        <v>4.0088031256744751E-4</v>
      </c>
      <c r="J3136" s="6">
        <f t="shared" si="1630"/>
        <v>0.54438253112016399</v>
      </c>
      <c r="K3136" s="6">
        <f t="shared" si="1631"/>
        <v>2.4484431443427517</v>
      </c>
      <c r="L3136" s="6">
        <f t="shared" si="1632"/>
        <v>4.9209076019164755</v>
      </c>
      <c r="M3136" s="6">
        <f t="shared" si="1629"/>
        <v>7.9137332773793911</v>
      </c>
      <c r="N3136" s="6">
        <f t="shared" si="1633"/>
        <v>3.679178520833791</v>
      </c>
      <c r="O3136" s="6">
        <f t="shared" si="1615"/>
        <v>1.0660824567769876E-3</v>
      </c>
      <c r="P3136" s="6">
        <f t="shared" si="1616"/>
        <v>4.8968862886855039E-3</v>
      </c>
      <c r="Q3136" s="6">
        <f t="shared" si="1617"/>
        <v>9.4317395703399122E-3</v>
      </c>
      <c r="R3136" s="6">
        <f t="shared" si="1618"/>
        <v>1.5394708315802403E-2</v>
      </c>
      <c r="S3136" s="6">
        <f t="shared" si="1619"/>
        <v>7.2050579366328407E-3</v>
      </c>
      <c r="T3136" s="6"/>
      <c r="U3136" s="6"/>
      <c r="V3136" s="6"/>
      <c r="W3136" s="6"/>
      <c r="X3136" s="4"/>
      <c r="Y3136" s="4"/>
      <c r="Z3136" s="4"/>
      <c r="AA3136" s="4"/>
    </row>
    <row r="3137" spans="1:27" x14ac:dyDescent="0.2">
      <c r="A3137" s="5">
        <v>2015</v>
      </c>
      <c r="B3137" s="5" t="s">
        <v>32</v>
      </c>
      <c r="C3137" s="5">
        <v>3</v>
      </c>
      <c r="D3137" s="5">
        <v>240</v>
      </c>
      <c r="E3137" s="5">
        <v>0.38</v>
      </c>
      <c r="G3137" s="5">
        <f t="shared" si="1624"/>
        <v>0.38</v>
      </c>
      <c r="H3137" s="6">
        <f t="shared" si="1614"/>
        <v>0.11341149479459153</v>
      </c>
      <c r="I3137" s="6">
        <f t="shared" si="1613"/>
        <v>4.7254789497746472E-4</v>
      </c>
      <c r="J3137" s="6">
        <f t="shared" si="1630"/>
        <v>0.67194850856759647</v>
      </c>
      <c r="K3137" s="6">
        <f t="shared" si="1631"/>
        <v>2.9171861970092245</v>
      </c>
      <c r="L3137" s="6">
        <f t="shared" si="1632"/>
        <v>5.5441217807395695</v>
      </c>
      <c r="M3137" s="6">
        <f t="shared" si="1629"/>
        <v>9.133256486316391</v>
      </c>
      <c r="N3137" s="6">
        <f t="shared" si="1633"/>
        <v>4.4306557646648725</v>
      </c>
      <c r="O3137" s="6">
        <f t="shared" si="1615"/>
        <v>1.3158991626115431E-3</v>
      </c>
      <c r="P3137" s="6">
        <f t="shared" si="1616"/>
        <v>5.8343723940184489E-3</v>
      </c>
      <c r="Q3137" s="6">
        <f t="shared" si="1617"/>
        <v>1.0626233413084175E-2</v>
      </c>
      <c r="R3137" s="6">
        <f t="shared" si="1618"/>
        <v>1.7776504969714169E-2</v>
      </c>
      <c r="S3137" s="6">
        <f t="shared" si="1619"/>
        <v>8.6767008724687091E-3</v>
      </c>
      <c r="T3137" s="6"/>
      <c r="U3137" s="6"/>
      <c r="V3137" s="6"/>
      <c r="W3137" s="6"/>
      <c r="X3137" s="4"/>
      <c r="Y3137" s="4"/>
      <c r="Z3137" s="4"/>
      <c r="AA3137" s="4"/>
    </row>
    <row r="3138" spans="1:27" x14ac:dyDescent="0.2">
      <c r="A3138" s="5">
        <v>2015</v>
      </c>
      <c r="B3138" s="5" t="s">
        <v>32</v>
      </c>
      <c r="C3138" s="5">
        <v>3</v>
      </c>
      <c r="D3138" s="5">
        <v>240</v>
      </c>
      <c r="E3138" s="5">
        <v>0.38</v>
      </c>
      <c r="G3138" s="5">
        <f t="shared" si="1624"/>
        <v>0.38</v>
      </c>
      <c r="H3138" s="6">
        <f t="shared" si="1614"/>
        <v>0.11341149479459153</v>
      </c>
      <c r="I3138" s="6">
        <f t="shared" si="1613"/>
        <v>4.7254789497746472E-4</v>
      </c>
      <c r="J3138" s="6">
        <f t="shared" si="1630"/>
        <v>0.67194850856759647</v>
      </c>
      <c r="K3138" s="6">
        <f t="shared" si="1631"/>
        <v>2.9171861970092245</v>
      </c>
      <c r="L3138" s="6">
        <f t="shared" si="1632"/>
        <v>5.5441217807395695</v>
      </c>
      <c r="M3138" s="6">
        <f t="shared" si="1629"/>
        <v>9.133256486316391</v>
      </c>
      <c r="N3138" s="6">
        <f t="shared" si="1633"/>
        <v>4.4306557646648725</v>
      </c>
      <c r="O3138" s="6">
        <f t="shared" si="1615"/>
        <v>1.3158991626115431E-3</v>
      </c>
      <c r="P3138" s="6">
        <f t="shared" si="1616"/>
        <v>5.8343723940184489E-3</v>
      </c>
      <c r="Q3138" s="6">
        <f t="shared" si="1617"/>
        <v>1.0626233413084175E-2</v>
      </c>
      <c r="R3138" s="6">
        <f t="shared" si="1618"/>
        <v>1.7776504969714169E-2</v>
      </c>
      <c r="S3138" s="6">
        <f t="shared" si="1619"/>
        <v>8.6767008724687091E-3</v>
      </c>
      <c r="T3138" s="6"/>
      <c r="U3138" s="6"/>
      <c r="V3138" s="6"/>
      <c r="W3138" s="6"/>
      <c r="X3138" s="4"/>
      <c r="Y3138" s="4"/>
      <c r="Z3138" s="4"/>
      <c r="AA3138" s="4"/>
    </row>
    <row r="3139" spans="1:27" x14ac:dyDescent="0.2">
      <c r="A3139" s="5">
        <v>2015</v>
      </c>
      <c r="B3139" s="5" t="s">
        <v>32</v>
      </c>
      <c r="C3139" s="5">
        <v>3</v>
      </c>
      <c r="D3139" s="5">
        <v>240</v>
      </c>
      <c r="E3139" s="5">
        <v>0.39</v>
      </c>
      <c r="G3139" s="5">
        <f t="shared" si="1624"/>
        <v>0.39</v>
      </c>
      <c r="H3139" s="6">
        <f t="shared" si="1614"/>
        <v>0.1194590606527519</v>
      </c>
      <c r="I3139" s="6">
        <f t="shared" ref="I3139:I3202" si="1634">H3139/D3139</f>
        <v>4.9774608605313291E-4</v>
      </c>
      <c r="J3139" s="6">
        <f t="shared" si="1630"/>
        <v>0.71815035745675382</v>
      </c>
      <c r="K3139" s="6">
        <f t="shared" si="1631"/>
        <v>3.0831361410805447</v>
      </c>
      <c r="L3139" s="6">
        <f t="shared" si="1632"/>
        <v>5.7569204241887437</v>
      </c>
      <c r="M3139" s="6">
        <f t="shared" si="1629"/>
        <v>9.5582069227260433</v>
      </c>
      <c r="N3139" s="6">
        <f t="shared" si="1633"/>
        <v>4.6985417777132126</v>
      </c>
      <c r="O3139" s="6">
        <f t="shared" si="1615"/>
        <v>1.4063777833528096E-3</v>
      </c>
      <c r="P3139" s="6">
        <f t="shared" si="1616"/>
        <v>6.1662722821610892E-3</v>
      </c>
      <c r="Q3139" s="6">
        <f t="shared" si="1617"/>
        <v>1.1034097479695092E-2</v>
      </c>
      <c r="R3139" s="6">
        <f t="shared" si="1618"/>
        <v>1.8606747545208989E-2</v>
      </c>
      <c r="S3139" s="6">
        <f t="shared" si="1619"/>
        <v>9.2013109813550414E-3</v>
      </c>
      <c r="T3139" s="6"/>
      <c r="U3139" s="6"/>
      <c r="V3139" s="6"/>
      <c r="W3139" s="6"/>
      <c r="X3139" s="4"/>
      <c r="Y3139" s="4"/>
      <c r="Z3139" s="4"/>
      <c r="AA3139" s="4"/>
    </row>
    <row r="3140" spans="1:27" x14ac:dyDescent="0.2">
      <c r="A3140" s="5">
        <v>2015</v>
      </c>
      <c r="B3140" s="5" t="s">
        <v>32</v>
      </c>
      <c r="C3140" s="5">
        <v>3</v>
      </c>
      <c r="D3140" s="5">
        <v>240</v>
      </c>
      <c r="E3140" s="5">
        <v>0.4</v>
      </c>
      <c r="G3140" s="5">
        <f t="shared" si="1624"/>
        <v>0.4</v>
      </c>
      <c r="H3140" s="6">
        <f t="shared" si="1614"/>
        <v>0.12566370614359174</v>
      </c>
      <c r="I3140" s="6">
        <f t="shared" si="1634"/>
        <v>5.2359877559829892E-4</v>
      </c>
      <c r="J3140" s="6">
        <f t="shared" si="1630"/>
        <v>0.76623778592960667</v>
      </c>
      <c r="K3140" s="6">
        <f t="shared" si="1631"/>
        <v>3.2539649506278456</v>
      </c>
      <c r="L3140" s="6">
        <f t="shared" si="1632"/>
        <v>5.9721888678102557</v>
      </c>
      <c r="M3140" s="6">
        <f t="shared" si="1629"/>
        <v>9.9923916043677075</v>
      </c>
      <c r="N3140" s="6">
        <f t="shared" si="1633"/>
        <v>4.9752242578971879</v>
      </c>
      <c r="O3140" s="6">
        <f t="shared" si="1615"/>
        <v>1.5005489974454797E-3</v>
      </c>
      <c r="P3140" s="6">
        <f t="shared" si="1616"/>
        <v>6.5079299012556907E-3</v>
      </c>
      <c r="Q3140" s="6">
        <f t="shared" si="1617"/>
        <v>1.1446695329969657E-2</v>
      </c>
      <c r="R3140" s="6">
        <f t="shared" si="1618"/>
        <v>1.9455174228670827E-2</v>
      </c>
      <c r="S3140" s="6">
        <f t="shared" si="1619"/>
        <v>9.743147505048658E-3</v>
      </c>
      <c r="T3140" s="6"/>
      <c r="U3140" s="6"/>
      <c r="V3140" s="6"/>
      <c r="W3140" s="6"/>
      <c r="X3140" s="4"/>
      <c r="Y3140" s="4"/>
      <c r="Z3140" s="4"/>
      <c r="AA3140" s="4"/>
    </row>
    <row r="3141" spans="1:27" x14ac:dyDescent="0.2">
      <c r="A3141" s="5">
        <v>2015</v>
      </c>
      <c r="B3141" s="5" t="s">
        <v>32</v>
      </c>
      <c r="C3141" s="5">
        <v>3</v>
      </c>
      <c r="D3141" s="5">
        <v>240</v>
      </c>
      <c r="E3141" s="5">
        <v>0.4</v>
      </c>
      <c r="G3141" s="5">
        <f t="shared" si="1624"/>
        <v>0.4</v>
      </c>
      <c r="H3141" s="6">
        <f t="shared" si="1614"/>
        <v>0.12566370614359174</v>
      </c>
      <c r="I3141" s="6">
        <f t="shared" si="1634"/>
        <v>5.2359877559829892E-4</v>
      </c>
      <c r="J3141" s="6">
        <f t="shared" si="1630"/>
        <v>0.76623778592960667</v>
      </c>
      <c r="K3141" s="6">
        <f t="shared" si="1631"/>
        <v>3.2539649506278456</v>
      </c>
      <c r="L3141" s="6">
        <f t="shared" si="1632"/>
        <v>5.9721888678102557</v>
      </c>
      <c r="M3141" s="6">
        <f t="shared" si="1629"/>
        <v>9.9923916043677075</v>
      </c>
      <c r="N3141" s="6">
        <f t="shared" si="1633"/>
        <v>4.9752242578971879</v>
      </c>
      <c r="O3141" s="6">
        <f t="shared" si="1615"/>
        <v>1.5005489974454797E-3</v>
      </c>
      <c r="P3141" s="6">
        <f t="shared" si="1616"/>
        <v>6.5079299012556907E-3</v>
      </c>
      <c r="Q3141" s="6">
        <f t="shared" si="1617"/>
        <v>1.1446695329969657E-2</v>
      </c>
      <c r="R3141" s="6">
        <f t="shared" si="1618"/>
        <v>1.9455174228670827E-2</v>
      </c>
      <c r="S3141" s="6">
        <f t="shared" si="1619"/>
        <v>9.743147505048658E-3</v>
      </c>
      <c r="T3141" s="6"/>
      <c r="U3141" s="6"/>
      <c r="V3141" s="6"/>
      <c r="W3141" s="6"/>
      <c r="X3141" s="4"/>
      <c r="Y3141" s="4"/>
      <c r="Z3141" s="4"/>
      <c r="AA3141" s="4"/>
    </row>
    <row r="3142" spans="1:27" x14ac:dyDescent="0.2">
      <c r="A3142" s="5">
        <v>2015</v>
      </c>
      <c r="B3142" s="5" t="s">
        <v>32</v>
      </c>
      <c r="C3142" s="5">
        <v>3</v>
      </c>
      <c r="D3142" s="5">
        <v>240</v>
      </c>
      <c r="E3142" s="5">
        <v>0.4</v>
      </c>
      <c r="G3142" s="5">
        <f t="shared" si="1624"/>
        <v>0.4</v>
      </c>
      <c r="H3142" s="6">
        <f t="shared" si="1614"/>
        <v>0.12566370614359174</v>
      </c>
      <c r="I3142" s="6">
        <f t="shared" si="1634"/>
        <v>5.2359877559829892E-4</v>
      </c>
      <c r="J3142" s="6">
        <f t="shared" si="1630"/>
        <v>0.76623778592960667</v>
      </c>
      <c r="K3142" s="6">
        <f t="shared" si="1631"/>
        <v>3.2539649506278456</v>
      </c>
      <c r="L3142" s="6">
        <f t="shared" si="1632"/>
        <v>5.9721888678102557</v>
      </c>
      <c r="M3142" s="6">
        <f t="shared" si="1629"/>
        <v>9.9923916043677075</v>
      </c>
      <c r="N3142" s="6">
        <f t="shared" si="1633"/>
        <v>4.9752242578971879</v>
      </c>
      <c r="O3142" s="6">
        <f t="shared" si="1615"/>
        <v>1.5005489974454797E-3</v>
      </c>
      <c r="P3142" s="6">
        <f t="shared" si="1616"/>
        <v>6.5079299012556907E-3</v>
      </c>
      <c r="Q3142" s="6">
        <f t="shared" si="1617"/>
        <v>1.1446695329969657E-2</v>
      </c>
      <c r="R3142" s="6">
        <f t="shared" si="1618"/>
        <v>1.9455174228670827E-2</v>
      </c>
      <c r="S3142" s="6">
        <f t="shared" si="1619"/>
        <v>9.743147505048658E-3</v>
      </c>
      <c r="T3142" s="6"/>
      <c r="U3142" s="6"/>
      <c r="V3142" s="6"/>
      <c r="W3142" s="6"/>
      <c r="X3142" s="4"/>
      <c r="Y3142" s="4"/>
      <c r="Z3142" s="4"/>
      <c r="AA3142" s="4"/>
    </row>
    <row r="3143" spans="1:27" x14ac:dyDescent="0.2">
      <c r="A3143" s="5">
        <v>2015</v>
      </c>
      <c r="B3143" s="5" t="s">
        <v>32</v>
      </c>
      <c r="C3143" s="5">
        <v>3</v>
      </c>
      <c r="D3143" s="5">
        <v>240</v>
      </c>
      <c r="E3143" s="5">
        <v>0.48</v>
      </c>
      <c r="G3143" s="5">
        <f t="shared" si="1624"/>
        <v>0.48</v>
      </c>
      <c r="H3143" s="6">
        <f t="shared" si="1614"/>
        <v>0.18095573684677208</v>
      </c>
      <c r="I3143" s="6">
        <f t="shared" si="1634"/>
        <v>7.5398223686155028E-4</v>
      </c>
      <c r="J3143" s="6">
        <f t="shared" si="1630"/>
        <v>1.2219897263532824</v>
      </c>
      <c r="K3143" s="6">
        <f t="shared" si="1631"/>
        <v>4.798095908790267</v>
      </c>
      <c r="L3143" s="6">
        <f t="shared" si="1632"/>
        <v>7.7794042606905016</v>
      </c>
      <c r="M3143" s="6">
        <f t="shared" si="1629"/>
        <v>13.79948989583405</v>
      </c>
      <c r="N3143" s="6">
        <f t="shared" si="1633"/>
        <v>7.5121158585239387</v>
      </c>
      <c r="O3143" s="6">
        <f t="shared" si="1615"/>
        <v>2.3930632141085113E-3</v>
      </c>
      <c r="P3143" s="6">
        <f t="shared" si="1616"/>
        <v>9.5961918175805332E-3</v>
      </c>
      <c r="Q3143" s="6">
        <f t="shared" si="1617"/>
        <v>1.491052483299013E-2</v>
      </c>
      <c r="R3143" s="6">
        <f t="shared" si="1618"/>
        <v>2.6899779864679174E-2</v>
      </c>
      <c r="S3143" s="6">
        <f t="shared" si="1619"/>
        <v>1.4711226889609378E-2</v>
      </c>
      <c r="T3143" s="6"/>
      <c r="U3143" s="6"/>
      <c r="V3143" s="6"/>
      <c r="W3143" s="6"/>
      <c r="X3143" s="4"/>
      <c r="Y3143" s="4"/>
      <c r="Z3143" s="4"/>
      <c r="AA3143" s="4"/>
    </row>
    <row r="3144" spans="1:27" x14ac:dyDescent="0.2">
      <c r="A3144" s="5">
        <v>2015</v>
      </c>
      <c r="B3144" s="5" t="s">
        <v>32</v>
      </c>
      <c r="C3144" s="5">
        <v>3</v>
      </c>
      <c r="D3144" s="5">
        <v>240</v>
      </c>
      <c r="E3144" s="5">
        <v>0.48</v>
      </c>
      <c r="G3144" s="5">
        <f t="shared" si="1624"/>
        <v>0.48</v>
      </c>
      <c r="H3144" s="6">
        <f t="shared" si="1614"/>
        <v>0.18095573684677208</v>
      </c>
      <c r="I3144" s="6">
        <f t="shared" si="1634"/>
        <v>7.5398223686155028E-4</v>
      </c>
      <c r="J3144" s="6">
        <f t="shared" si="1630"/>
        <v>1.2219897263532824</v>
      </c>
      <c r="K3144" s="6">
        <f t="shared" si="1631"/>
        <v>4.798095908790267</v>
      </c>
      <c r="L3144" s="6">
        <f t="shared" si="1632"/>
        <v>7.7794042606905016</v>
      </c>
      <c r="M3144" s="6">
        <f t="shared" si="1629"/>
        <v>13.79948989583405</v>
      </c>
      <c r="N3144" s="6">
        <f t="shared" si="1633"/>
        <v>7.5121158585239387</v>
      </c>
      <c r="O3144" s="6">
        <f t="shared" si="1615"/>
        <v>2.3930632141085113E-3</v>
      </c>
      <c r="P3144" s="6">
        <f t="shared" si="1616"/>
        <v>9.5961918175805332E-3</v>
      </c>
      <c r="Q3144" s="6">
        <f t="shared" si="1617"/>
        <v>1.491052483299013E-2</v>
      </c>
      <c r="R3144" s="6">
        <f t="shared" si="1618"/>
        <v>2.6899779864679174E-2</v>
      </c>
      <c r="S3144" s="6">
        <f t="shared" si="1619"/>
        <v>1.4711226889609378E-2</v>
      </c>
      <c r="T3144" s="6"/>
      <c r="U3144" s="6"/>
      <c r="V3144" s="6"/>
      <c r="W3144" s="6"/>
      <c r="X3144" s="4"/>
      <c r="Y3144" s="4"/>
      <c r="Z3144" s="4"/>
      <c r="AA3144" s="4"/>
    </row>
    <row r="3145" spans="1:27" x14ac:dyDescent="0.2">
      <c r="A3145" s="5">
        <v>2015</v>
      </c>
      <c r="B3145" s="5" t="s">
        <v>32</v>
      </c>
      <c r="C3145" s="5">
        <v>3</v>
      </c>
      <c r="D3145" s="5">
        <v>240</v>
      </c>
      <c r="E3145" s="5">
        <v>0.51</v>
      </c>
      <c r="G3145" s="5">
        <f t="shared" si="1624"/>
        <v>0.51</v>
      </c>
      <c r="H3145" s="6">
        <f t="shared" si="1614"/>
        <v>0.2042820622996763</v>
      </c>
      <c r="I3145" s="6">
        <f t="shared" si="1634"/>
        <v>8.5117525958198462E-4</v>
      </c>
      <c r="J3145" s="6">
        <f t="shared" si="1630"/>
        <v>1.4271500524148919</v>
      </c>
      <c r="K3145" s="6">
        <f t="shared" si="1631"/>
        <v>5.4594584399415504</v>
      </c>
      <c r="L3145" s="6">
        <f t="shared" si="1632"/>
        <v>8.4942160206696951</v>
      </c>
      <c r="M3145" s="6">
        <f t="shared" si="1629"/>
        <v>15.380824513026138</v>
      </c>
      <c r="N3145" s="6">
        <f t="shared" si="1633"/>
        <v>8.6152062476231848</v>
      </c>
      <c r="O3145" s="6">
        <f t="shared" si="1615"/>
        <v>2.7948355193124965E-3</v>
      </c>
      <c r="P3145" s="6">
        <f t="shared" si="1616"/>
        <v>1.0918916879883101E-2</v>
      </c>
      <c r="Q3145" s="6">
        <f t="shared" si="1617"/>
        <v>1.6280580706283583E-2</v>
      </c>
      <c r="R3145" s="6">
        <f t="shared" si="1618"/>
        <v>2.9994333105479179E-2</v>
      </c>
      <c r="S3145" s="6">
        <f t="shared" si="1619"/>
        <v>1.6871445568262072E-2</v>
      </c>
      <c r="T3145" s="6"/>
      <c r="U3145" s="6"/>
      <c r="V3145" s="6"/>
      <c r="W3145" s="6"/>
      <c r="X3145" s="4"/>
      <c r="Y3145" s="4"/>
      <c r="Z3145" s="4"/>
      <c r="AA3145" s="4"/>
    </row>
    <row r="3146" spans="1:27" x14ac:dyDescent="0.2">
      <c r="A3146" s="5">
        <v>2015</v>
      </c>
      <c r="B3146" s="5" t="s">
        <v>32</v>
      </c>
      <c r="C3146" s="5">
        <v>3</v>
      </c>
      <c r="D3146" s="5">
        <v>240</v>
      </c>
      <c r="E3146" s="5">
        <v>0.54</v>
      </c>
      <c r="G3146" s="5">
        <f t="shared" si="1624"/>
        <v>0.54</v>
      </c>
      <c r="H3146" s="6">
        <f t="shared" si="1614"/>
        <v>0.22902210444669593</v>
      </c>
      <c r="I3146" s="6">
        <f t="shared" si="1634"/>
        <v>9.5425876852789978E-4</v>
      </c>
      <c r="J3146" s="6">
        <f t="shared" si="1630"/>
        <v>1.6520303139099655</v>
      </c>
      <c r="K3146" s="6">
        <f t="shared" si="1631"/>
        <v>6.1662878974379787</v>
      </c>
      <c r="L3146" s="6">
        <f t="shared" si="1632"/>
        <v>9.2282106174090739</v>
      </c>
      <c r="M3146" s="6">
        <f t="shared" si="1629"/>
        <v>17.046528828757019</v>
      </c>
      <c r="N3146" s="6">
        <f t="shared" si="1633"/>
        <v>9.8031800260727948</v>
      </c>
      <c r="O3146" s="6">
        <f t="shared" si="1615"/>
        <v>3.2352260314070158E-3</v>
      </c>
      <c r="P3146" s="6">
        <f t="shared" si="1616"/>
        <v>1.2332575794875957E-2</v>
      </c>
      <c r="Q3146" s="6">
        <f t="shared" si="1617"/>
        <v>1.7687403683367395E-2</v>
      </c>
      <c r="R3146" s="6">
        <f t="shared" si="1618"/>
        <v>3.3255205509650367E-2</v>
      </c>
      <c r="S3146" s="6">
        <f t="shared" si="1619"/>
        <v>1.9197894217725889E-2</v>
      </c>
      <c r="T3146" s="6"/>
      <c r="U3146" s="6"/>
      <c r="V3146" s="6"/>
      <c r="W3146" s="6"/>
      <c r="X3146" s="4"/>
      <c r="Y3146" s="4"/>
      <c r="Z3146" s="4"/>
      <c r="AA3146" s="4"/>
    </row>
    <row r="3147" spans="1:27" x14ac:dyDescent="0.2">
      <c r="A3147" s="5">
        <v>2015</v>
      </c>
      <c r="B3147" s="5" t="s">
        <v>32</v>
      </c>
      <c r="C3147" s="5">
        <v>3</v>
      </c>
      <c r="D3147" s="5">
        <v>240</v>
      </c>
      <c r="E3147" s="5">
        <v>0.55000000000000004</v>
      </c>
      <c r="G3147" s="5">
        <f t="shared" si="1624"/>
        <v>0.55000000000000004</v>
      </c>
      <c r="H3147" s="6">
        <f t="shared" ref="H3147:H3210" si="1635">PI()*(G3147/2)^2</f>
        <v>0.23758294442772815</v>
      </c>
      <c r="I3147" s="6">
        <f t="shared" si="1634"/>
        <v>9.89928935115534E-4</v>
      </c>
      <c r="J3147" s="6">
        <f t="shared" si="1630"/>
        <v>1.7314839575278824</v>
      </c>
      <c r="K3147" s="6">
        <f t="shared" si="1631"/>
        <v>6.4120605943828224</v>
      </c>
      <c r="L3147" s="6">
        <f t="shared" si="1632"/>
        <v>9.4770341586284754</v>
      </c>
      <c r="M3147" s="6">
        <f t="shared" si="1629"/>
        <v>17.620578710539178</v>
      </c>
      <c r="N3147" s="6">
        <f t="shared" si="1633"/>
        <v>10.21825553471604</v>
      </c>
      <c r="O3147" s="6">
        <f t="shared" ref="O3147:O3210" si="1636">(J3147*0.47)/D3147</f>
        <v>3.3908227501587697E-3</v>
      </c>
      <c r="P3147" s="6">
        <f t="shared" ref="P3147:P3210" si="1637">(K3147*0.48)/D3147</f>
        <v>1.2824121188765645E-2</v>
      </c>
      <c r="Q3147" s="6">
        <f t="shared" ref="Q3147:Q3210" si="1638">(L3147*0.46)/D3147</f>
        <v>1.816431547070458E-2</v>
      </c>
      <c r="R3147" s="6">
        <f t="shared" ref="R3147:R3210" si="1639">SUM(O3147:Q3147)</f>
        <v>3.4379259409628993E-2</v>
      </c>
      <c r="S3147" s="6">
        <f t="shared" ref="S3147:S3210" si="1640">(N3147*0.47)/D3147</f>
        <v>2.0010750422152241E-2</v>
      </c>
      <c r="T3147" s="6"/>
      <c r="U3147" s="6"/>
      <c r="V3147" s="6"/>
      <c r="W3147" s="6"/>
      <c r="X3147" s="4"/>
      <c r="Y3147" s="4"/>
      <c r="Z3147" s="4"/>
      <c r="AA3147" s="4"/>
    </row>
    <row r="3148" spans="1:27" x14ac:dyDescent="0.2">
      <c r="A3148" s="5">
        <v>2015</v>
      </c>
      <c r="B3148" s="5" t="s">
        <v>32</v>
      </c>
      <c r="C3148" s="5">
        <v>3</v>
      </c>
      <c r="D3148" s="5">
        <v>240</v>
      </c>
      <c r="E3148" s="5">
        <v>0.56000000000000005</v>
      </c>
      <c r="G3148" s="5">
        <f t="shared" si="1624"/>
        <v>0.56000000000000005</v>
      </c>
      <c r="H3148" s="6">
        <f t="shared" si="1635"/>
        <v>0.2463008640414398</v>
      </c>
      <c r="I3148" s="6">
        <f t="shared" si="1634"/>
        <v>1.0262536001726659E-3</v>
      </c>
      <c r="J3148" s="6">
        <f t="shared" si="1630"/>
        <v>1.8132234878875428</v>
      </c>
      <c r="K3148" s="6">
        <f t="shared" si="1631"/>
        <v>6.6629351559744627</v>
      </c>
      <c r="L3148" s="6">
        <f t="shared" si="1632"/>
        <v>9.7279019676256535</v>
      </c>
      <c r="M3148" s="6">
        <f t="shared" si="1629"/>
        <v>18.204060611487659</v>
      </c>
      <c r="N3148" s="6">
        <f t="shared" si="1633"/>
        <v>10.642950002112267</v>
      </c>
      <c r="O3148" s="6">
        <f t="shared" si="1636"/>
        <v>3.5508959971131044E-3</v>
      </c>
      <c r="P3148" s="6">
        <f t="shared" si="1637"/>
        <v>1.3325870311948925E-2</v>
      </c>
      <c r="Q3148" s="6">
        <f t="shared" si="1638"/>
        <v>1.8645145437949168E-2</v>
      </c>
      <c r="R3148" s="6">
        <f t="shared" si="1639"/>
        <v>3.5521911747011199E-2</v>
      </c>
      <c r="S3148" s="6">
        <f t="shared" si="1640"/>
        <v>2.0842443754136523E-2</v>
      </c>
      <c r="T3148" s="6"/>
      <c r="U3148" s="6"/>
      <c r="V3148" s="6"/>
      <c r="W3148" s="6"/>
      <c r="X3148" s="4"/>
      <c r="Y3148" s="4"/>
      <c r="Z3148" s="4"/>
      <c r="AA3148" s="4"/>
    </row>
    <row r="3149" spans="1:27" x14ac:dyDescent="0.2">
      <c r="A3149" s="5">
        <v>2015</v>
      </c>
      <c r="B3149" s="5" t="s">
        <v>32</v>
      </c>
      <c r="C3149" s="5">
        <v>3</v>
      </c>
      <c r="D3149" s="5">
        <v>240</v>
      </c>
      <c r="E3149" s="5">
        <v>0.56999999999999995</v>
      </c>
      <c r="G3149" s="5">
        <f t="shared" si="1624"/>
        <v>0.56999999999999995</v>
      </c>
      <c r="H3149" s="6">
        <f t="shared" si="1635"/>
        <v>0.25517586328783093</v>
      </c>
      <c r="I3149" s="6">
        <f t="shared" si="1634"/>
        <v>1.0632327636992955E-3</v>
      </c>
      <c r="J3149" s="6">
        <f t="shared" si="1630"/>
        <v>1.8972720877326146</v>
      </c>
      <c r="K3149" s="6">
        <f t="shared" si="1631"/>
        <v>6.918923547421385</v>
      </c>
      <c r="L3149" s="6">
        <f t="shared" si="1632"/>
        <v>9.9807938837147905</v>
      </c>
      <c r="M3149" s="6">
        <f t="shared" si="1629"/>
        <v>18.796989518868791</v>
      </c>
      <c r="N3149" s="6">
        <f t="shared" si="1633"/>
        <v>11.0773085988035</v>
      </c>
      <c r="O3149" s="6">
        <f t="shared" si="1636"/>
        <v>3.7154911718097036E-3</v>
      </c>
      <c r="P3149" s="6">
        <f t="shared" si="1637"/>
        <v>1.3837847094842769E-2</v>
      </c>
      <c r="Q3149" s="6">
        <f t="shared" si="1638"/>
        <v>1.9129854943786682E-2</v>
      </c>
      <c r="R3149" s="6">
        <f t="shared" si="1639"/>
        <v>3.6683193210439155E-2</v>
      </c>
      <c r="S3149" s="6">
        <f t="shared" si="1640"/>
        <v>2.1693062672656853E-2</v>
      </c>
      <c r="T3149" s="6"/>
      <c r="U3149" s="6"/>
      <c r="V3149" s="6"/>
      <c r="W3149" s="6"/>
      <c r="X3149" s="4"/>
      <c r="Y3149" s="4"/>
      <c r="Z3149" s="4"/>
      <c r="AA3149" s="4"/>
    </row>
    <row r="3150" spans="1:27" x14ac:dyDescent="0.2">
      <c r="A3150" s="5">
        <v>2015</v>
      </c>
      <c r="B3150" s="5" t="s">
        <v>32</v>
      </c>
      <c r="C3150" s="5">
        <v>3</v>
      </c>
      <c r="D3150" s="5">
        <v>240</v>
      </c>
      <c r="E3150" s="5">
        <v>0.57999999999999996</v>
      </c>
      <c r="G3150" s="5">
        <f t="shared" si="1624"/>
        <v>0.57999999999999996</v>
      </c>
      <c r="H3150" s="6">
        <f t="shared" si="1635"/>
        <v>0.26420794216690158</v>
      </c>
      <c r="I3150" s="6">
        <f t="shared" si="1634"/>
        <v>1.1008664256954232E-3</v>
      </c>
      <c r="J3150" s="6">
        <f t="shared" si="1630"/>
        <v>1.9836527583448007</v>
      </c>
      <c r="K3150" s="6">
        <f t="shared" si="1631"/>
        <v>7.1800375494483673</v>
      </c>
      <c r="L3150" s="6">
        <f t="shared" si="1632"/>
        <v>10.235690296702062</v>
      </c>
      <c r="M3150" s="6">
        <f t="shared" si="1629"/>
        <v>19.399380604495228</v>
      </c>
      <c r="N3150" s="6">
        <f t="shared" si="1633"/>
        <v>11.521375902264403</v>
      </c>
      <c r="O3150" s="6">
        <f t="shared" si="1636"/>
        <v>3.8846533184252342E-3</v>
      </c>
      <c r="P3150" s="6">
        <f t="shared" si="1637"/>
        <v>1.4360075098896733E-2</v>
      </c>
      <c r="Q3150" s="6">
        <f t="shared" si="1638"/>
        <v>1.9618406402012286E-2</v>
      </c>
      <c r="R3150" s="6">
        <f t="shared" si="1639"/>
        <v>3.7863134819334253E-2</v>
      </c>
      <c r="S3150" s="6">
        <f t="shared" si="1640"/>
        <v>2.2562694475267785E-2</v>
      </c>
      <c r="T3150" s="6"/>
      <c r="U3150" s="6"/>
      <c r="V3150" s="6"/>
      <c r="W3150" s="6"/>
      <c r="X3150" s="4"/>
      <c r="Y3150" s="4"/>
      <c r="Z3150" s="4"/>
      <c r="AA3150" s="4"/>
    </row>
    <row r="3151" spans="1:27" x14ac:dyDescent="0.2">
      <c r="A3151" s="5">
        <v>2015</v>
      </c>
      <c r="B3151" s="5" t="s">
        <v>32</v>
      </c>
      <c r="C3151" s="5">
        <v>3</v>
      </c>
      <c r="D3151" s="5">
        <v>240</v>
      </c>
      <c r="E3151" s="5">
        <v>0.6</v>
      </c>
      <c r="G3151" s="5">
        <f t="shared" si="1624"/>
        <v>0.6</v>
      </c>
      <c r="H3151" s="6">
        <f t="shared" si="1635"/>
        <v>0.28274333882308139</v>
      </c>
      <c r="I3151" s="6">
        <f t="shared" si="1634"/>
        <v>1.1780972450961724E-3</v>
      </c>
      <c r="J3151" s="6">
        <f t="shared" si="1630"/>
        <v>2.1635014369021932</v>
      </c>
      <c r="K3151" s="6">
        <f t="shared" si="1631"/>
        <v>7.7176886214752907</v>
      </c>
      <c r="L3151" s="6">
        <f t="shared" si="1632"/>
        <v>10.751420780709966</v>
      </c>
      <c r="M3151" s="6">
        <f t="shared" si="1629"/>
        <v>20.632610839087448</v>
      </c>
      <c r="N3151" s="6">
        <f t="shared" si="1633"/>
        <v>12.438812081161279</v>
      </c>
      <c r="O3151" s="6">
        <f t="shared" si="1636"/>
        <v>4.2368569806001278E-3</v>
      </c>
      <c r="P3151" s="6">
        <f t="shared" si="1637"/>
        <v>1.543537724295058E-2</v>
      </c>
      <c r="Q3151" s="6">
        <f t="shared" si="1638"/>
        <v>2.0606889829694101E-2</v>
      </c>
      <c r="R3151" s="6">
        <f t="shared" si="1639"/>
        <v>4.0279124053244811E-2</v>
      </c>
      <c r="S3151" s="6">
        <f t="shared" si="1640"/>
        <v>2.4359340325607503E-2</v>
      </c>
      <c r="T3151" s="6"/>
      <c r="U3151" s="6"/>
      <c r="V3151" s="6"/>
      <c r="W3151" s="6"/>
      <c r="X3151" s="4"/>
      <c r="Y3151" s="4"/>
      <c r="Z3151" s="4"/>
      <c r="AA3151" s="4"/>
    </row>
    <row r="3152" spans="1:27" x14ac:dyDescent="0.2">
      <c r="A3152" s="5">
        <v>2015</v>
      </c>
      <c r="B3152" s="5" t="s">
        <v>32</v>
      </c>
      <c r="C3152" s="5">
        <v>3</v>
      </c>
      <c r="D3152" s="5">
        <v>240</v>
      </c>
      <c r="E3152" s="5">
        <v>0.6</v>
      </c>
      <c r="G3152" s="5">
        <f t="shared" si="1624"/>
        <v>0.6</v>
      </c>
      <c r="H3152" s="6">
        <f t="shared" si="1635"/>
        <v>0.28274333882308139</v>
      </c>
      <c r="I3152" s="6">
        <f t="shared" si="1634"/>
        <v>1.1780972450961724E-3</v>
      </c>
      <c r="J3152" s="6">
        <f t="shared" si="1630"/>
        <v>2.1635014369021932</v>
      </c>
      <c r="K3152" s="6">
        <f t="shared" si="1631"/>
        <v>7.7176886214752907</v>
      </c>
      <c r="L3152" s="6">
        <f t="shared" si="1632"/>
        <v>10.751420780709966</v>
      </c>
      <c r="M3152" s="6">
        <f t="shared" si="1629"/>
        <v>20.632610839087448</v>
      </c>
      <c r="N3152" s="6">
        <f t="shared" si="1633"/>
        <v>12.438812081161279</v>
      </c>
      <c r="O3152" s="6">
        <f t="shared" si="1636"/>
        <v>4.2368569806001278E-3</v>
      </c>
      <c r="P3152" s="6">
        <f t="shared" si="1637"/>
        <v>1.543537724295058E-2</v>
      </c>
      <c r="Q3152" s="6">
        <f t="shared" si="1638"/>
        <v>2.0606889829694101E-2</v>
      </c>
      <c r="R3152" s="6">
        <f t="shared" si="1639"/>
        <v>4.0279124053244811E-2</v>
      </c>
      <c r="S3152" s="6">
        <f t="shared" si="1640"/>
        <v>2.4359340325607503E-2</v>
      </c>
      <c r="T3152" s="6"/>
      <c r="U3152" s="6"/>
      <c r="V3152" s="6"/>
      <c r="W3152" s="6"/>
      <c r="X3152" s="4"/>
      <c r="Y3152" s="4"/>
      <c r="Z3152" s="4"/>
      <c r="AA3152" s="4"/>
    </row>
    <row r="3153" spans="1:27" x14ac:dyDescent="0.2">
      <c r="A3153" s="5">
        <v>2015</v>
      </c>
      <c r="B3153" s="5" t="s">
        <v>32</v>
      </c>
      <c r="C3153" s="5">
        <v>3</v>
      </c>
      <c r="D3153" s="5">
        <v>240</v>
      </c>
      <c r="E3153" s="5">
        <v>0.6</v>
      </c>
      <c r="G3153" s="5">
        <f t="shared" si="1624"/>
        <v>0.6</v>
      </c>
      <c r="H3153" s="6">
        <f t="shared" si="1635"/>
        <v>0.28274333882308139</v>
      </c>
      <c r="I3153" s="6">
        <f t="shared" si="1634"/>
        <v>1.1780972450961724E-3</v>
      </c>
      <c r="J3153" s="6">
        <f t="shared" si="1630"/>
        <v>2.1635014369021932</v>
      </c>
      <c r="K3153" s="6">
        <f t="shared" si="1631"/>
        <v>7.7176886214752907</v>
      </c>
      <c r="L3153" s="6">
        <f t="shared" si="1632"/>
        <v>10.751420780709966</v>
      </c>
      <c r="M3153" s="6">
        <f t="shared" si="1629"/>
        <v>20.632610839087448</v>
      </c>
      <c r="N3153" s="6">
        <f t="shared" si="1633"/>
        <v>12.438812081161279</v>
      </c>
      <c r="O3153" s="6">
        <f t="shared" si="1636"/>
        <v>4.2368569806001278E-3</v>
      </c>
      <c r="P3153" s="6">
        <f t="shared" si="1637"/>
        <v>1.543537724295058E-2</v>
      </c>
      <c r="Q3153" s="6">
        <f t="shared" si="1638"/>
        <v>2.0606889829694101E-2</v>
      </c>
      <c r="R3153" s="6">
        <f t="shared" si="1639"/>
        <v>4.0279124053244811E-2</v>
      </c>
      <c r="S3153" s="6">
        <f t="shared" si="1640"/>
        <v>2.4359340325607503E-2</v>
      </c>
      <c r="T3153" s="6"/>
      <c r="U3153" s="6"/>
      <c r="V3153" s="6"/>
      <c r="W3153" s="6"/>
      <c r="X3153" s="4"/>
      <c r="Y3153" s="4"/>
      <c r="Z3153" s="4"/>
      <c r="AA3153" s="4"/>
    </row>
    <row r="3154" spans="1:27" x14ac:dyDescent="0.2">
      <c r="A3154" s="5">
        <v>2015</v>
      </c>
      <c r="B3154" s="5" t="s">
        <v>32</v>
      </c>
      <c r="C3154" s="5">
        <v>3</v>
      </c>
      <c r="D3154" s="5">
        <v>240</v>
      </c>
      <c r="E3154" s="5">
        <v>0.61</v>
      </c>
      <c r="G3154" s="5">
        <f t="shared" si="1624"/>
        <v>0.61</v>
      </c>
      <c r="H3154" s="6">
        <f t="shared" si="1635"/>
        <v>0.2922466566001905</v>
      </c>
      <c r="I3154" s="6">
        <f t="shared" si="1634"/>
        <v>1.2176944025007938E-3</v>
      </c>
      <c r="J3154" s="6">
        <f t="shared" si="1630"/>
        <v>2.257014580263935</v>
      </c>
      <c r="K3154" s="6">
        <f t="shared" si="1631"/>
        <v>7.9942483831207625</v>
      </c>
      <c r="L3154" s="6">
        <f t="shared" si="1632"/>
        <v>11.012218172311504</v>
      </c>
      <c r="M3154" s="6">
        <f t="shared" si="1629"/>
        <v>21.263481135696203</v>
      </c>
      <c r="N3154" s="6">
        <f t="shared" si="1633"/>
        <v>12.912267303962615</v>
      </c>
      <c r="O3154" s="6">
        <f t="shared" si="1636"/>
        <v>4.4199868863502058E-3</v>
      </c>
      <c r="P3154" s="6">
        <f t="shared" si="1637"/>
        <v>1.5988496766241523E-2</v>
      </c>
      <c r="Q3154" s="6">
        <f t="shared" si="1638"/>
        <v>2.1106751496930382E-2</v>
      </c>
      <c r="R3154" s="6">
        <f t="shared" si="1639"/>
        <v>4.1515235149522114E-2</v>
      </c>
      <c r="S3154" s="6">
        <f t="shared" si="1640"/>
        <v>2.5286523470260121E-2</v>
      </c>
      <c r="T3154" s="6"/>
      <c r="U3154" s="6"/>
      <c r="V3154" s="6"/>
      <c r="W3154" s="6"/>
      <c r="X3154" s="4"/>
      <c r="Y3154" s="4"/>
      <c r="Z3154" s="4"/>
      <c r="AA3154" s="4"/>
    </row>
    <row r="3155" spans="1:27" x14ac:dyDescent="0.2">
      <c r="A3155" s="5">
        <v>2015</v>
      </c>
      <c r="B3155" s="5" t="s">
        <v>32</v>
      </c>
      <c r="C3155" s="5">
        <v>3</v>
      </c>
      <c r="D3155" s="5">
        <v>240</v>
      </c>
      <c r="E3155" s="5">
        <v>0.61</v>
      </c>
      <c r="G3155" s="5">
        <f t="shared" si="1624"/>
        <v>0.61</v>
      </c>
      <c r="H3155" s="6">
        <f t="shared" si="1635"/>
        <v>0.2922466566001905</v>
      </c>
      <c r="I3155" s="6">
        <f t="shared" si="1634"/>
        <v>1.2176944025007938E-3</v>
      </c>
      <c r="J3155" s="6">
        <f t="shared" si="1630"/>
        <v>2.257014580263935</v>
      </c>
      <c r="K3155" s="6">
        <f t="shared" si="1631"/>
        <v>7.9942483831207625</v>
      </c>
      <c r="L3155" s="6">
        <f t="shared" si="1632"/>
        <v>11.012218172311504</v>
      </c>
      <c r="M3155" s="6">
        <f t="shared" si="1629"/>
        <v>21.263481135696203</v>
      </c>
      <c r="N3155" s="6">
        <f t="shared" si="1633"/>
        <v>12.912267303962615</v>
      </c>
      <c r="O3155" s="6">
        <f t="shared" si="1636"/>
        <v>4.4199868863502058E-3</v>
      </c>
      <c r="P3155" s="6">
        <f t="shared" si="1637"/>
        <v>1.5988496766241523E-2</v>
      </c>
      <c r="Q3155" s="6">
        <f t="shared" si="1638"/>
        <v>2.1106751496930382E-2</v>
      </c>
      <c r="R3155" s="6">
        <f t="shared" si="1639"/>
        <v>4.1515235149522114E-2</v>
      </c>
      <c r="S3155" s="6">
        <f t="shared" si="1640"/>
        <v>2.5286523470260121E-2</v>
      </c>
      <c r="T3155" s="6"/>
      <c r="U3155" s="6"/>
      <c r="V3155" s="6"/>
      <c r="W3155" s="6"/>
      <c r="X3155" s="4"/>
      <c r="Y3155" s="4"/>
      <c r="Z3155" s="4"/>
      <c r="AA3155" s="4"/>
    </row>
    <row r="3156" spans="1:27" x14ac:dyDescent="0.2">
      <c r="A3156" s="5">
        <v>2015</v>
      </c>
      <c r="B3156" s="5" t="s">
        <v>32</v>
      </c>
      <c r="C3156" s="5">
        <v>3</v>
      </c>
      <c r="D3156" s="5">
        <v>240</v>
      </c>
      <c r="E3156" s="5">
        <v>0.62</v>
      </c>
      <c r="G3156" s="5">
        <f t="shared" si="1624"/>
        <v>0.62</v>
      </c>
      <c r="H3156" s="6">
        <f t="shared" si="1635"/>
        <v>0.30190705400997914</v>
      </c>
      <c r="I3156" s="6">
        <f t="shared" si="1634"/>
        <v>1.257946058374913E-3</v>
      </c>
      <c r="J3156" s="6">
        <f t="shared" si="1630"/>
        <v>2.3529500734474942</v>
      </c>
      <c r="K3156" s="6">
        <f t="shared" si="1631"/>
        <v>8.2759791492527022</v>
      </c>
      <c r="L3156" s="6">
        <f t="shared" si="1632"/>
        <v>11.274946660272686</v>
      </c>
      <c r="M3156" s="6">
        <f t="shared" si="1629"/>
        <v>21.903875882972883</v>
      </c>
      <c r="N3156" s="6">
        <f t="shared" si="1633"/>
        <v>13.3956039602321</v>
      </c>
      <c r="O3156" s="6">
        <f t="shared" si="1636"/>
        <v>4.6078605605013425E-3</v>
      </c>
      <c r="P3156" s="6">
        <f t="shared" si="1637"/>
        <v>1.6551958298505403E-2</v>
      </c>
      <c r="Q3156" s="6">
        <f t="shared" si="1638"/>
        <v>2.1610314432189314E-2</v>
      </c>
      <c r="R3156" s="6">
        <f t="shared" si="1639"/>
        <v>4.2770133291196055E-2</v>
      </c>
      <c r="S3156" s="6">
        <f t="shared" si="1640"/>
        <v>2.6233057755454526E-2</v>
      </c>
      <c r="T3156" s="6"/>
      <c r="U3156" s="6"/>
      <c r="V3156" s="6"/>
      <c r="W3156" s="6"/>
      <c r="X3156" s="4"/>
      <c r="Y3156" s="4"/>
      <c r="Z3156" s="4"/>
      <c r="AA3156" s="4"/>
    </row>
    <row r="3157" spans="1:27" x14ac:dyDescent="0.2">
      <c r="A3157" s="5">
        <v>2015</v>
      </c>
      <c r="B3157" s="5" t="s">
        <v>32</v>
      </c>
      <c r="C3157" s="5">
        <v>3</v>
      </c>
      <c r="D3157" s="5">
        <v>240</v>
      </c>
      <c r="E3157" s="5">
        <v>0.62</v>
      </c>
      <c r="G3157" s="5">
        <f t="shared" si="1624"/>
        <v>0.62</v>
      </c>
      <c r="H3157" s="6">
        <f t="shared" si="1635"/>
        <v>0.30190705400997914</v>
      </c>
      <c r="I3157" s="6">
        <f t="shared" si="1634"/>
        <v>1.257946058374913E-3</v>
      </c>
      <c r="J3157" s="6">
        <f t="shared" si="1630"/>
        <v>2.3529500734474942</v>
      </c>
      <c r="K3157" s="6">
        <f t="shared" si="1631"/>
        <v>8.2759791492527022</v>
      </c>
      <c r="L3157" s="6">
        <f t="shared" si="1632"/>
        <v>11.274946660272686</v>
      </c>
      <c r="M3157" s="6">
        <f t="shared" si="1629"/>
        <v>21.903875882972883</v>
      </c>
      <c r="N3157" s="6">
        <f t="shared" si="1633"/>
        <v>13.3956039602321</v>
      </c>
      <c r="O3157" s="6">
        <f t="shared" si="1636"/>
        <v>4.6078605605013425E-3</v>
      </c>
      <c r="P3157" s="6">
        <f t="shared" si="1637"/>
        <v>1.6551958298505403E-2</v>
      </c>
      <c r="Q3157" s="6">
        <f t="shared" si="1638"/>
        <v>2.1610314432189314E-2</v>
      </c>
      <c r="R3157" s="6">
        <f t="shared" si="1639"/>
        <v>4.2770133291196055E-2</v>
      </c>
      <c r="S3157" s="6">
        <f t="shared" si="1640"/>
        <v>2.6233057755454526E-2</v>
      </c>
      <c r="T3157" s="6"/>
      <c r="U3157" s="6"/>
      <c r="V3157" s="6"/>
      <c r="W3157" s="6"/>
      <c r="X3157" s="4"/>
      <c r="Y3157" s="4"/>
      <c r="Z3157" s="4"/>
      <c r="AA3157" s="4"/>
    </row>
    <row r="3158" spans="1:27" x14ac:dyDescent="0.2">
      <c r="A3158" s="5">
        <v>2015</v>
      </c>
      <c r="B3158" s="5" t="s">
        <v>32</v>
      </c>
      <c r="C3158" s="5">
        <v>3</v>
      </c>
      <c r="D3158" s="5">
        <v>240</v>
      </c>
      <c r="E3158" s="5">
        <v>0.62</v>
      </c>
      <c r="G3158" s="5">
        <f t="shared" si="1624"/>
        <v>0.62</v>
      </c>
      <c r="H3158" s="6">
        <f t="shared" si="1635"/>
        <v>0.30190705400997914</v>
      </c>
      <c r="I3158" s="6">
        <f t="shared" si="1634"/>
        <v>1.257946058374913E-3</v>
      </c>
      <c r="J3158" s="6">
        <f t="shared" si="1630"/>
        <v>2.3529500734474942</v>
      </c>
      <c r="K3158" s="6">
        <f t="shared" si="1631"/>
        <v>8.2759791492527022</v>
      </c>
      <c r="L3158" s="6">
        <f t="shared" si="1632"/>
        <v>11.274946660272686</v>
      </c>
      <c r="M3158" s="6">
        <f t="shared" si="1629"/>
        <v>21.903875882972883</v>
      </c>
      <c r="N3158" s="6">
        <f t="shared" si="1633"/>
        <v>13.3956039602321</v>
      </c>
      <c r="O3158" s="6">
        <f t="shared" si="1636"/>
        <v>4.6078605605013425E-3</v>
      </c>
      <c r="P3158" s="6">
        <f t="shared" si="1637"/>
        <v>1.6551958298505403E-2</v>
      </c>
      <c r="Q3158" s="6">
        <f t="shared" si="1638"/>
        <v>2.1610314432189314E-2</v>
      </c>
      <c r="R3158" s="6">
        <f t="shared" si="1639"/>
        <v>4.2770133291196055E-2</v>
      </c>
      <c r="S3158" s="6">
        <f t="shared" si="1640"/>
        <v>2.6233057755454526E-2</v>
      </c>
      <c r="T3158" s="6"/>
      <c r="U3158" s="6"/>
      <c r="V3158" s="6"/>
      <c r="W3158" s="6"/>
      <c r="X3158" s="4"/>
      <c r="Y3158" s="4"/>
      <c r="Z3158" s="4"/>
      <c r="AA3158" s="4"/>
    </row>
    <row r="3159" spans="1:27" x14ac:dyDescent="0.2">
      <c r="A3159" s="5">
        <v>2015</v>
      </c>
      <c r="B3159" s="5" t="s">
        <v>32</v>
      </c>
      <c r="C3159" s="5">
        <v>3</v>
      </c>
      <c r="D3159" s="5">
        <v>240</v>
      </c>
      <c r="E3159" s="5">
        <v>0.64</v>
      </c>
      <c r="G3159" s="5">
        <f t="shared" ref="G3159:G3222" si="1641">E3159+F3159</f>
        <v>0.64</v>
      </c>
      <c r="H3159" s="6">
        <f t="shared" si="1635"/>
        <v>0.32169908772759481</v>
      </c>
      <c r="I3159" s="6">
        <f t="shared" si="1634"/>
        <v>1.3404128655316451E-3</v>
      </c>
      <c r="J3159" s="6">
        <f t="shared" si="1630"/>
        <v>2.5521765878410028</v>
      </c>
      <c r="K3159" s="6">
        <f t="shared" si="1631"/>
        <v>8.8549973136774209</v>
      </c>
      <c r="L3159" s="6">
        <f t="shared" si="1632"/>
        <v>11.806128571805989</v>
      </c>
      <c r="M3159" s="6">
        <f t="shared" si="1629"/>
        <v>23.213302473324411</v>
      </c>
      <c r="N3159" s="6">
        <f t="shared" si="1633"/>
        <v>14.392088539942836</v>
      </c>
      <c r="O3159" s="6">
        <f t="shared" si="1636"/>
        <v>4.9980124845219629E-3</v>
      </c>
      <c r="P3159" s="6">
        <f t="shared" si="1637"/>
        <v>1.7709994627354841E-2</v>
      </c>
      <c r="Q3159" s="6">
        <f t="shared" si="1638"/>
        <v>2.2628413095961478E-2</v>
      </c>
      <c r="R3159" s="6">
        <f t="shared" si="1639"/>
        <v>4.5336420207838284E-2</v>
      </c>
      <c r="S3159" s="6">
        <f t="shared" si="1640"/>
        <v>2.8184506724054717E-2</v>
      </c>
      <c r="T3159" s="6"/>
      <c r="U3159" s="6"/>
      <c r="V3159" s="6"/>
      <c r="W3159" s="6"/>
      <c r="X3159" s="4"/>
      <c r="Y3159" s="4"/>
      <c r="Z3159" s="4"/>
      <c r="AA3159" s="4"/>
    </row>
    <row r="3160" spans="1:27" x14ac:dyDescent="0.2">
      <c r="A3160" s="5">
        <v>2015</v>
      </c>
      <c r="B3160" s="5" t="s">
        <v>32</v>
      </c>
      <c r="C3160" s="5">
        <v>3</v>
      </c>
      <c r="D3160" s="5">
        <v>240</v>
      </c>
      <c r="E3160" s="5">
        <v>0.64</v>
      </c>
      <c r="G3160" s="5">
        <f t="shared" si="1641"/>
        <v>0.64</v>
      </c>
      <c r="H3160" s="6">
        <f t="shared" si="1635"/>
        <v>0.32169908772759481</v>
      </c>
      <c r="I3160" s="6">
        <f t="shared" si="1634"/>
        <v>1.3404128655316451E-3</v>
      </c>
      <c r="J3160" s="6">
        <f t="shared" si="1630"/>
        <v>2.5521765878410028</v>
      </c>
      <c r="K3160" s="6">
        <f t="shared" si="1631"/>
        <v>8.8549973136774209</v>
      </c>
      <c r="L3160" s="6">
        <f t="shared" si="1632"/>
        <v>11.806128571805989</v>
      </c>
      <c r="M3160" s="6">
        <f t="shared" si="1629"/>
        <v>23.213302473324411</v>
      </c>
      <c r="N3160" s="6">
        <f t="shared" si="1633"/>
        <v>14.392088539942836</v>
      </c>
      <c r="O3160" s="6">
        <f t="shared" si="1636"/>
        <v>4.9980124845219629E-3</v>
      </c>
      <c r="P3160" s="6">
        <f t="shared" si="1637"/>
        <v>1.7709994627354841E-2</v>
      </c>
      <c r="Q3160" s="6">
        <f t="shared" si="1638"/>
        <v>2.2628413095961478E-2</v>
      </c>
      <c r="R3160" s="6">
        <f t="shared" si="1639"/>
        <v>4.5336420207838284E-2</v>
      </c>
      <c r="S3160" s="6">
        <f t="shared" si="1640"/>
        <v>2.8184506724054717E-2</v>
      </c>
      <c r="T3160" s="6"/>
      <c r="U3160" s="6"/>
      <c r="V3160" s="6"/>
      <c r="W3160" s="6"/>
      <c r="X3160" s="4"/>
      <c r="Y3160" s="4"/>
      <c r="Z3160" s="4"/>
      <c r="AA3160" s="4"/>
    </row>
    <row r="3161" spans="1:27" x14ac:dyDescent="0.2">
      <c r="A3161" s="5">
        <v>2015</v>
      </c>
      <c r="B3161" s="5" t="s">
        <v>32</v>
      </c>
      <c r="C3161" s="5">
        <v>3</v>
      </c>
      <c r="D3161" s="5">
        <v>240</v>
      </c>
      <c r="E3161" s="5">
        <v>0.66</v>
      </c>
      <c r="G3161" s="5">
        <f t="shared" si="1641"/>
        <v>0.66</v>
      </c>
      <c r="H3161" s="6">
        <f t="shared" si="1635"/>
        <v>0.34211943997592853</v>
      </c>
      <c r="I3161" s="6">
        <f t="shared" si="1634"/>
        <v>1.4254976665663689E-3</v>
      </c>
      <c r="J3161" s="6">
        <f t="shared" si="1630"/>
        <v>2.7613563913160726</v>
      </c>
      <c r="K3161" s="6">
        <f t="shared" si="1631"/>
        <v>9.4548288539147727</v>
      </c>
      <c r="L3161" s="6">
        <f t="shared" si="1632"/>
        <v>12.344833953547726</v>
      </c>
      <c r="M3161" s="6">
        <f t="shared" si="1629"/>
        <v>24.56101919877857</v>
      </c>
      <c r="N3161" s="6">
        <f t="shared" si="1633"/>
        <v>15.428594867246007</v>
      </c>
      <c r="O3161" s="6">
        <f t="shared" si="1636"/>
        <v>5.4076562663273086E-3</v>
      </c>
      <c r="P3161" s="6">
        <f t="shared" si="1637"/>
        <v>1.8909657707829545E-2</v>
      </c>
      <c r="Q3161" s="6">
        <f t="shared" si="1638"/>
        <v>2.3660931744299805E-2</v>
      </c>
      <c r="R3161" s="6">
        <f t="shared" si="1639"/>
        <v>4.7978245718456658E-2</v>
      </c>
      <c r="S3161" s="6">
        <f t="shared" si="1640"/>
        <v>3.0214331615023429E-2</v>
      </c>
      <c r="T3161" s="6"/>
      <c r="U3161" s="6"/>
      <c r="V3161" s="6"/>
      <c r="W3161" s="6"/>
      <c r="X3161" s="4"/>
      <c r="Y3161" s="4"/>
      <c r="Z3161" s="4"/>
      <c r="AA3161" s="4"/>
    </row>
    <row r="3162" spans="1:27" x14ac:dyDescent="0.2">
      <c r="A3162" s="5">
        <v>2015</v>
      </c>
      <c r="B3162" s="5" t="s">
        <v>32</v>
      </c>
      <c r="C3162" s="5">
        <v>3</v>
      </c>
      <c r="D3162" s="5">
        <v>240</v>
      </c>
      <c r="E3162" s="5">
        <v>0.67</v>
      </c>
      <c r="G3162" s="5">
        <f t="shared" si="1641"/>
        <v>0.67</v>
      </c>
      <c r="H3162" s="6">
        <f t="shared" si="1635"/>
        <v>0.35256523554911462</v>
      </c>
      <c r="I3162" s="6">
        <f t="shared" si="1634"/>
        <v>1.4690218147879776E-3</v>
      </c>
      <c r="J3162" s="6">
        <f t="shared" si="1630"/>
        <v>2.8697329343010103</v>
      </c>
      <c r="K3162" s="6">
        <f t="shared" si="1631"/>
        <v>9.7625758007151724</v>
      </c>
      <c r="L3162" s="6">
        <f t="shared" si="1632"/>
        <v>12.616968248567757</v>
      </c>
      <c r="M3162" s="6">
        <f t="shared" si="1629"/>
        <v>25.24927698358394</v>
      </c>
      <c r="N3162" s="6">
        <f t="shared" si="1633"/>
        <v>15.961956944656473</v>
      </c>
      <c r="O3162" s="6">
        <f t="shared" si="1636"/>
        <v>5.6198936630061456E-3</v>
      </c>
      <c r="P3162" s="6">
        <f t="shared" si="1637"/>
        <v>1.9525151601430344E-2</v>
      </c>
      <c r="Q3162" s="6">
        <f t="shared" si="1638"/>
        <v>2.4182522476421536E-2</v>
      </c>
      <c r="R3162" s="6">
        <f t="shared" si="1639"/>
        <v>4.932756774085803E-2</v>
      </c>
      <c r="S3162" s="6">
        <f t="shared" si="1640"/>
        <v>3.1258832349952262E-2</v>
      </c>
      <c r="T3162" s="6"/>
      <c r="U3162" s="6"/>
      <c r="V3162" s="6"/>
      <c r="W3162" s="6"/>
      <c r="X3162" s="4"/>
      <c r="Y3162" s="4"/>
      <c r="Z3162" s="4"/>
      <c r="AA3162" s="4"/>
    </row>
    <row r="3163" spans="1:27" x14ac:dyDescent="0.2">
      <c r="A3163" s="5">
        <v>2015</v>
      </c>
      <c r="B3163" s="5" t="s">
        <v>32</v>
      </c>
      <c r="C3163" s="5">
        <v>3</v>
      </c>
      <c r="D3163" s="5">
        <v>240</v>
      </c>
      <c r="E3163" s="5">
        <v>0.67</v>
      </c>
      <c r="G3163" s="5">
        <f t="shared" si="1641"/>
        <v>0.67</v>
      </c>
      <c r="H3163" s="6">
        <f t="shared" si="1635"/>
        <v>0.35256523554911462</v>
      </c>
      <c r="I3163" s="6">
        <f t="shared" si="1634"/>
        <v>1.4690218147879776E-3</v>
      </c>
      <c r="J3163" s="6">
        <f t="shared" si="1630"/>
        <v>2.8697329343010103</v>
      </c>
      <c r="K3163" s="6">
        <f t="shared" si="1631"/>
        <v>9.7625758007151724</v>
      </c>
      <c r="L3163" s="6">
        <f t="shared" si="1632"/>
        <v>12.616968248567757</v>
      </c>
      <c r="M3163" s="6">
        <f t="shared" si="1629"/>
        <v>25.24927698358394</v>
      </c>
      <c r="N3163" s="6">
        <f t="shared" si="1633"/>
        <v>15.961956944656473</v>
      </c>
      <c r="O3163" s="6">
        <f t="shared" si="1636"/>
        <v>5.6198936630061456E-3</v>
      </c>
      <c r="P3163" s="6">
        <f t="shared" si="1637"/>
        <v>1.9525151601430344E-2</v>
      </c>
      <c r="Q3163" s="6">
        <f t="shared" si="1638"/>
        <v>2.4182522476421536E-2</v>
      </c>
      <c r="R3163" s="6">
        <f t="shared" si="1639"/>
        <v>4.932756774085803E-2</v>
      </c>
      <c r="S3163" s="6">
        <f t="shared" si="1640"/>
        <v>3.1258832349952262E-2</v>
      </c>
      <c r="T3163" s="6"/>
      <c r="U3163" s="6"/>
      <c r="V3163" s="6"/>
      <c r="W3163" s="6"/>
      <c r="X3163" s="4"/>
      <c r="Y3163" s="4"/>
      <c r="Z3163" s="4"/>
      <c r="AA3163" s="4"/>
    </row>
    <row r="3164" spans="1:27" x14ac:dyDescent="0.2">
      <c r="A3164" s="5">
        <v>2015</v>
      </c>
      <c r="B3164" s="5" t="s">
        <v>32</v>
      </c>
      <c r="C3164" s="5">
        <v>3</v>
      </c>
      <c r="D3164" s="5">
        <v>240</v>
      </c>
      <c r="E3164" s="5">
        <v>0.68</v>
      </c>
      <c r="G3164" s="5">
        <f t="shared" si="1641"/>
        <v>0.68</v>
      </c>
      <c r="H3164" s="6">
        <f t="shared" si="1635"/>
        <v>0.36316811075498018</v>
      </c>
      <c r="I3164" s="6">
        <f t="shared" si="1634"/>
        <v>1.513200461479084E-3</v>
      </c>
      <c r="J3164" s="6">
        <f t="shared" si="1630"/>
        <v>2.9806624986766312</v>
      </c>
      <c r="K3164" s="6">
        <f t="shared" si="1631"/>
        <v>10.075557208276958</v>
      </c>
      <c r="L3164" s="6">
        <f t="shared" si="1632"/>
        <v>12.890936515981938</v>
      </c>
      <c r="M3164" s="6">
        <f t="shared" si="1629"/>
        <v>25.947156222935526</v>
      </c>
      <c r="N3164" s="6">
        <f t="shared" si="1633"/>
        <v>16.505444463422403</v>
      </c>
      <c r="O3164" s="6">
        <f t="shared" si="1636"/>
        <v>5.8371307265750695E-3</v>
      </c>
      <c r="P3164" s="6">
        <f t="shared" si="1637"/>
        <v>2.0151114416553918E-2</v>
      </c>
      <c r="Q3164" s="6">
        <f t="shared" si="1638"/>
        <v>2.4707628322298718E-2</v>
      </c>
      <c r="R3164" s="6">
        <f t="shared" si="1639"/>
        <v>5.0695873465427706E-2</v>
      </c>
      <c r="S3164" s="6">
        <f t="shared" si="1640"/>
        <v>3.2323162074202202E-2</v>
      </c>
      <c r="T3164" s="6"/>
      <c r="U3164" s="6"/>
      <c r="V3164" s="6"/>
      <c r="W3164" s="6"/>
      <c r="X3164" s="4"/>
      <c r="Y3164" s="4"/>
      <c r="Z3164" s="4"/>
      <c r="AA3164" s="4"/>
    </row>
    <row r="3165" spans="1:27" x14ac:dyDescent="0.2">
      <c r="A3165" s="5">
        <v>2015</v>
      </c>
      <c r="B3165" s="5" t="s">
        <v>32</v>
      </c>
      <c r="C3165" s="5">
        <v>3</v>
      </c>
      <c r="D3165" s="5">
        <v>240</v>
      </c>
      <c r="E3165" s="5">
        <v>0.68</v>
      </c>
      <c r="G3165" s="5">
        <f t="shared" si="1641"/>
        <v>0.68</v>
      </c>
      <c r="H3165" s="6">
        <f t="shared" si="1635"/>
        <v>0.36316811075498018</v>
      </c>
      <c r="I3165" s="6">
        <f t="shared" si="1634"/>
        <v>1.513200461479084E-3</v>
      </c>
      <c r="J3165" s="6">
        <f t="shared" si="1630"/>
        <v>2.9806624986766312</v>
      </c>
      <c r="K3165" s="6">
        <f t="shared" si="1631"/>
        <v>10.075557208276958</v>
      </c>
      <c r="L3165" s="6">
        <f t="shared" si="1632"/>
        <v>12.890936515981938</v>
      </c>
      <c r="M3165" s="6">
        <f t="shared" si="1629"/>
        <v>25.947156222935526</v>
      </c>
      <c r="N3165" s="6">
        <f t="shared" si="1633"/>
        <v>16.505444463422403</v>
      </c>
      <c r="O3165" s="6">
        <f t="shared" si="1636"/>
        <v>5.8371307265750695E-3</v>
      </c>
      <c r="P3165" s="6">
        <f t="shared" si="1637"/>
        <v>2.0151114416553918E-2</v>
      </c>
      <c r="Q3165" s="6">
        <f t="shared" si="1638"/>
        <v>2.4707628322298718E-2</v>
      </c>
      <c r="R3165" s="6">
        <f t="shared" si="1639"/>
        <v>5.0695873465427706E-2</v>
      </c>
      <c r="S3165" s="6">
        <f t="shared" si="1640"/>
        <v>3.2323162074202202E-2</v>
      </c>
      <c r="T3165" s="6"/>
      <c r="U3165" s="6"/>
      <c r="V3165" s="6"/>
      <c r="W3165" s="6"/>
      <c r="X3165" s="4"/>
      <c r="Y3165" s="4"/>
      <c r="Z3165" s="4"/>
      <c r="AA3165" s="4"/>
    </row>
    <row r="3166" spans="1:27" x14ac:dyDescent="0.2">
      <c r="A3166" s="5">
        <v>2015</v>
      </c>
      <c r="B3166" s="5" t="s">
        <v>32</v>
      </c>
      <c r="C3166" s="5">
        <v>3</v>
      </c>
      <c r="D3166" s="5">
        <v>240</v>
      </c>
      <c r="E3166" s="5">
        <v>0.69</v>
      </c>
      <c r="G3166" s="5">
        <f t="shared" si="1641"/>
        <v>0.69</v>
      </c>
      <c r="H3166" s="6">
        <f t="shared" si="1635"/>
        <v>0.37392806559352504</v>
      </c>
      <c r="I3166" s="6">
        <f t="shared" si="1634"/>
        <v>1.5580336066396876E-3</v>
      </c>
      <c r="J3166" s="6">
        <f t="shared" si="1630"/>
        <v>3.0941663539031095</v>
      </c>
      <c r="K3166" s="6">
        <f t="shared" si="1631"/>
        <v>10.393783168004116</v>
      </c>
      <c r="L3166" s="6">
        <f t="shared" si="1632"/>
        <v>13.166723871915625</v>
      </c>
      <c r="M3166" s="6">
        <f t="shared" si="1629"/>
        <v>26.654673393822851</v>
      </c>
      <c r="N3166" s="6">
        <f t="shared" si="1633"/>
        <v>17.059096502230879</v>
      </c>
      <c r="O3166" s="6">
        <f t="shared" si="1636"/>
        <v>6.0594091097269228E-3</v>
      </c>
      <c r="P3166" s="6">
        <f t="shared" si="1637"/>
        <v>2.0787566336008232E-2</v>
      </c>
      <c r="Q3166" s="6">
        <f t="shared" si="1638"/>
        <v>2.5236220754504948E-2</v>
      </c>
      <c r="R3166" s="6">
        <f t="shared" si="1639"/>
        <v>5.2083196200240101E-2</v>
      </c>
      <c r="S3166" s="6">
        <f t="shared" si="1640"/>
        <v>3.3407397316868807E-2</v>
      </c>
      <c r="T3166" s="6"/>
      <c r="U3166" s="6"/>
      <c r="V3166" s="6"/>
      <c r="W3166" s="6"/>
      <c r="X3166" s="4"/>
      <c r="Y3166" s="4"/>
      <c r="Z3166" s="4"/>
      <c r="AA3166" s="4"/>
    </row>
    <row r="3167" spans="1:27" x14ac:dyDescent="0.2">
      <c r="A3167" s="5">
        <v>2015</v>
      </c>
      <c r="B3167" s="5" t="s">
        <v>32</v>
      </c>
      <c r="C3167" s="5">
        <v>3</v>
      </c>
      <c r="D3167" s="5">
        <v>240</v>
      </c>
      <c r="E3167" s="5">
        <v>0.7</v>
      </c>
      <c r="G3167" s="5">
        <f t="shared" si="1641"/>
        <v>0.7</v>
      </c>
      <c r="H3167" s="6">
        <f t="shared" si="1635"/>
        <v>0.38484510006474959</v>
      </c>
      <c r="I3167" s="6">
        <f t="shared" si="1634"/>
        <v>1.60352125026979E-3</v>
      </c>
      <c r="J3167" s="6">
        <f t="shared" si="1630"/>
        <v>3.2102656322458922</v>
      </c>
      <c r="K3167" s="6">
        <f t="shared" si="1631"/>
        <v>10.717263642997253</v>
      </c>
      <c r="L3167" s="6">
        <f t="shared" si="1632"/>
        <v>13.444315767973276</v>
      </c>
      <c r="M3167" s="6">
        <f t="shared" si="1629"/>
        <v>27.371845043216421</v>
      </c>
      <c r="N3167" s="6">
        <f t="shared" si="1633"/>
        <v>17.622951716759339</v>
      </c>
      <c r="O3167" s="6">
        <f t="shared" si="1636"/>
        <v>6.2867701964815382E-3</v>
      </c>
      <c r="P3167" s="6">
        <f t="shared" si="1637"/>
        <v>2.1434527285994504E-2</v>
      </c>
      <c r="Q3167" s="6">
        <f t="shared" si="1638"/>
        <v>2.5768271888615447E-2</v>
      </c>
      <c r="R3167" s="6">
        <f t="shared" si="1639"/>
        <v>5.3489569371091492E-2</v>
      </c>
      <c r="S3167" s="6">
        <f t="shared" si="1640"/>
        <v>3.4511613778653707E-2</v>
      </c>
      <c r="T3167" s="6"/>
      <c r="U3167" s="6"/>
      <c r="V3167" s="6"/>
      <c r="W3167" s="6"/>
      <c r="X3167" s="4"/>
      <c r="Y3167" s="4"/>
      <c r="Z3167" s="4"/>
      <c r="AA3167" s="4"/>
    </row>
    <row r="3168" spans="1:27" x14ac:dyDescent="0.2">
      <c r="A3168" s="5">
        <v>2015</v>
      </c>
      <c r="B3168" s="5" t="s">
        <v>32</v>
      </c>
      <c r="C3168" s="5">
        <v>3</v>
      </c>
      <c r="D3168" s="5">
        <v>240</v>
      </c>
      <c r="E3168" s="5">
        <v>0.72</v>
      </c>
      <c r="G3168" s="5">
        <f t="shared" si="1641"/>
        <v>0.72</v>
      </c>
      <c r="H3168" s="6">
        <f t="shared" si="1635"/>
        <v>0.40715040790523715</v>
      </c>
      <c r="I3168" s="6">
        <f t="shared" si="1634"/>
        <v>1.6964600329384882E-3</v>
      </c>
      <c r="J3168" s="6">
        <f t="shared" si="1630"/>
        <v>3.4503343183964641</v>
      </c>
      <c r="K3168" s="6">
        <f t="shared" si="1631"/>
        <v>11.380027370261898</v>
      </c>
      <c r="L3168" s="6">
        <f t="shared" si="1632"/>
        <v>14.004856591315166</v>
      </c>
      <c r="M3168" s="6">
        <f t="shared" si="1629"/>
        <v>28.835218279973528</v>
      </c>
      <c r="N3168" s="6">
        <f t="shared" si="1633"/>
        <v>18.781424243896218</v>
      </c>
      <c r="O3168" s="6">
        <f t="shared" si="1636"/>
        <v>6.756904706859742E-3</v>
      </c>
      <c r="P3168" s="6">
        <f t="shared" si="1637"/>
        <v>2.2760054740523793E-2</v>
      </c>
      <c r="Q3168" s="6">
        <f t="shared" si="1638"/>
        <v>2.6842641800020734E-2</v>
      </c>
      <c r="R3168" s="6">
        <f t="shared" si="1639"/>
        <v>5.6359601247404273E-2</v>
      </c>
      <c r="S3168" s="6">
        <f t="shared" si="1640"/>
        <v>3.6780289144296756E-2</v>
      </c>
      <c r="T3168" s="6"/>
      <c r="U3168" s="6"/>
      <c r="V3168" s="6"/>
      <c r="W3168" s="6"/>
      <c r="X3168" s="4"/>
      <c r="Y3168" s="4"/>
      <c r="Z3168" s="4"/>
      <c r="AA3168" s="4"/>
    </row>
    <row r="3169" spans="1:27" x14ac:dyDescent="0.2">
      <c r="A3169" s="5">
        <v>2015</v>
      </c>
      <c r="B3169" s="5" t="s">
        <v>32</v>
      </c>
      <c r="C3169" s="5">
        <v>3</v>
      </c>
      <c r="D3169" s="5">
        <v>240</v>
      </c>
      <c r="E3169" s="5">
        <v>0.72</v>
      </c>
      <c r="G3169" s="5">
        <f t="shared" si="1641"/>
        <v>0.72</v>
      </c>
      <c r="H3169" s="6">
        <f t="shared" si="1635"/>
        <v>0.40715040790523715</v>
      </c>
      <c r="I3169" s="6">
        <f t="shared" si="1634"/>
        <v>1.6964600329384882E-3</v>
      </c>
      <c r="J3169" s="6">
        <f t="shared" si="1630"/>
        <v>3.4503343183964641</v>
      </c>
      <c r="K3169" s="6">
        <f t="shared" si="1631"/>
        <v>11.380027370261898</v>
      </c>
      <c r="L3169" s="6">
        <f t="shared" si="1632"/>
        <v>14.004856591315166</v>
      </c>
      <c r="M3169" s="6">
        <f t="shared" si="1629"/>
        <v>28.835218279973528</v>
      </c>
      <c r="N3169" s="6">
        <f t="shared" si="1633"/>
        <v>18.781424243896218</v>
      </c>
      <c r="O3169" s="6">
        <f t="shared" si="1636"/>
        <v>6.756904706859742E-3</v>
      </c>
      <c r="P3169" s="6">
        <f t="shared" si="1637"/>
        <v>2.2760054740523793E-2</v>
      </c>
      <c r="Q3169" s="6">
        <f t="shared" si="1638"/>
        <v>2.6842641800020734E-2</v>
      </c>
      <c r="R3169" s="6">
        <f t="shared" si="1639"/>
        <v>5.6359601247404273E-2</v>
      </c>
      <c r="S3169" s="6">
        <f t="shared" si="1640"/>
        <v>3.6780289144296756E-2</v>
      </c>
      <c r="T3169" s="6"/>
      <c r="U3169" s="6"/>
      <c r="V3169" s="6"/>
      <c r="W3169" s="6"/>
      <c r="X3169" s="4"/>
      <c r="Y3169" s="4"/>
      <c r="Z3169" s="4"/>
      <c r="AA3169" s="4"/>
    </row>
    <row r="3170" spans="1:27" x14ac:dyDescent="0.2">
      <c r="A3170" s="5">
        <v>2015</v>
      </c>
      <c r="B3170" s="5" t="s">
        <v>32</v>
      </c>
      <c r="C3170" s="5">
        <v>3</v>
      </c>
      <c r="D3170" s="5">
        <v>240</v>
      </c>
      <c r="E3170" s="5">
        <v>0.73</v>
      </c>
      <c r="G3170" s="5">
        <f t="shared" si="1641"/>
        <v>0.73</v>
      </c>
      <c r="H3170" s="6">
        <f t="shared" si="1635"/>
        <v>0.41853868127450011</v>
      </c>
      <c r="I3170" s="6">
        <f t="shared" si="1634"/>
        <v>1.7439111719770837E-3</v>
      </c>
      <c r="J3170" s="6">
        <f t="shared" si="1630"/>
        <v>3.5743453299610071</v>
      </c>
      <c r="K3170" s="6">
        <f t="shared" si="1631"/>
        <v>11.719329937624799</v>
      </c>
      <c r="L3170" s="6">
        <f t="shared" si="1632"/>
        <v>14.287777991880041</v>
      </c>
      <c r="M3170" s="6">
        <f t="shared" si="1629"/>
        <v>29.581453259465846</v>
      </c>
      <c r="N3170" s="6">
        <f t="shared" si="1633"/>
        <v>19.376116846274215</v>
      </c>
      <c r="O3170" s="6">
        <f t="shared" si="1636"/>
        <v>6.9997596045069718E-3</v>
      </c>
      <c r="P3170" s="6">
        <f t="shared" si="1637"/>
        <v>2.3438659875249599E-2</v>
      </c>
      <c r="Q3170" s="6">
        <f t="shared" si="1638"/>
        <v>2.7384907817770081E-2</v>
      </c>
      <c r="R3170" s="6">
        <f t="shared" si="1639"/>
        <v>5.782332729752665E-2</v>
      </c>
      <c r="S3170" s="6">
        <f t="shared" si="1640"/>
        <v>3.7944895490620335E-2</v>
      </c>
      <c r="T3170" s="6"/>
      <c r="U3170" s="6"/>
      <c r="V3170" s="6"/>
      <c r="W3170" s="6"/>
      <c r="X3170" s="4"/>
      <c r="Y3170" s="4"/>
      <c r="Z3170" s="4"/>
      <c r="AA3170" s="4"/>
    </row>
    <row r="3171" spans="1:27" x14ac:dyDescent="0.2">
      <c r="A3171" s="5">
        <v>2015</v>
      </c>
      <c r="B3171" s="5" t="s">
        <v>32</v>
      </c>
      <c r="C3171" s="5">
        <v>3</v>
      </c>
      <c r="D3171" s="5">
        <v>240</v>
      </c>
      <c r="E3171" s="5">
        <v>0.74</v>
      </c>
      <c r="G3171" s="5">
        <f t="shared" si="1641"/>
        <v>0.74</v>
      </c>
      <c r="H3171" s="6">
        <f t="shared" si="1635"/>
        <v>0.43008403427644265</v>
      </c>
      <c r="I3171" s="6">
        <f t="shared" si="1634"/>
        <v>1.7920168094851777E-3</v>
      </c>
      <c r="J3171" s="6">
        <f t="shared" si="1630"/>
        <v>3.7010349773872471</v>
      </c>
      <c r="K3171" s="6">
        <f t="shared" si="1631"/>
        <v>12.063925656674162</v>
      </c>
      <c r="L3171" s="6">
        <f t="shared" si="1632"/>
        <v>14.572448857528423</v>
      </c>
      <c r="M3171" s="6">
        <f t="shared" si="1629"/>
        <v>30.337409491589831</v>
      </c>
      <c r="N3171" s="6">
        <f t="shared" si="1633"/>
        <v>19.981163223154084</v>
      </c>
      <c r="O3171" s="6">
        <f t="shared" si="1636"/>
        <v>7.2478601640500245E-3</v>
      </c>
      <c r="P3171" s="6">
        <f t="shared" si="1637"/>
        <v>2.4127851313348322E-2</v>
      </c>
      <c r="Q3171" s="6">
        <f t="shared" si="1638"/>
        <v>2.7930526976929479E-2</v>
      </c>
      <c r="R3171" s="6">
        <f t="shared" si="1639"/>
        <v>5.9306238454327823E-2</v>
      </c>
      <c r="S3171" s="6">
        <f t="shared" si="1640"/>
        <v>3.9129777978676748E-2</v>
      </c>
      <c r="T3171" s="6"/>
      <c r="U3171" s="6"/>
      <c r="V3171" s="6"/>
      <c r="W3171" s="6"/>
      <c r="X3171" s="4"/>
      <c r="Y3171" s="4"/>
      <c r="Z3171" s="4"/>
      <c r="AA3171" s="4"/>
    </row>
    <row r="3172" spans="1:27" x14ac:dyDescent="0.2">
      <c r="A3172" s="5">
        <v>2015</v>
      </c>
      <c r="B3172" s="5" t="s">
        <v>32</v>
      </c>
      <c r="C3172" s="5">
        <v>3</v>
      </c>
      <c r="D3172" s="5">
        <v>240</v>
      </c>
      <c r="E3172" s="5">
        <v>0.74</v>
      </c>
      <c r="G3172" s="5">
        <f t="shared" si="1641"/>
        <v>0.74</v>
      </c>
      <c r="H3172" s="6">
        <f t="shared" si="1635"/>
        <v>0.43008403427644265</v>
      </c>
      <c r="I3172" s="6">
        <f t="shared" si="1634"/>
        <v>1.7920168094851777E-3</v>
      </c>
      <c r="J3172" s="6">
        <f t="shared" si="1630"/>
        <v>3.7010349773872471</v>
      </c>
      <c r="K3172" s="6">
        <f t="shared" si="1631"/>
        <v>12.063925656674162</v>
      </c>
      <c r="L3172" s="6">
        <f t="shared" si="1632"/>
        <v>14.572448857528423</v>
      </c>
      <c r="M3172" s="6">
        <f t="shared" si="1629"/>
        <v>30.337409491589831</v>
      </c>
      <c r="N3172" s="6">
        <f t="shared" si="1633"/>
        <v>19.981163223154084</v>
      </c>
      <c r="O3172" s="6">
        <f t="shared" si="1636"/>
        <v>7.2478601640500245E-3</v>
      </c>
      <c r="P3172" s="6">
        <f t="shared" si="1637"/>
        <v>2.4127851313348322E-2</v>
      </c>
      <c r="Q3172" s="6">
        <f t="shared" si="1638"/>
        <v>2.7930526976929479E-2</v>
      </c>
      <c r="R3172" s="6">
        <f t="shared" si="1639"/>
        <v>5.9306238454327823E-2</v>
      </c>
      <c r="S3172" s="6">
        <f t="shared" si="1640"/>
        <v>3.9129777978676748E-2</v>
      </c>
      <c r="T3172" s="6"/>
      <c r="U3172" s="6"/>
      <c r="V3172" s="6"/>
      <c r="W3172" s="6"/>
      <c r="X3172" s="4"/>
      <c r="Y3172" s="4"/>
      <c r="Z3172" s="4"/>
      <c r="AA3172" s="4"/>
    </row>
    <row r="3173" spans="1:27" x14ac:dyDescent="0.2">
      <c r="A3173" s="5">
        <v>2015</v>
      </c>
      <c r="B3173" s="5" t="s">
        <v>32</v>
      </c>
      <c r="C3173" s="5">
        <v>3</v>
      </c>
      <c r="D3173" s="5">
        <v>240</v>
      </c>
      <c r="E3173" s="5">
        <v>0.76</v>
      </c>
      <c r="G3173" s="5">
        <f t="shared" si="1641"/>
        <v>0.76</v>
      </c>
      <c r="H3173" s="6">
        <f t="shared" si="1635"/>
        <v>0.45364597917836613</v>
      </c>
      <c r="I3173" s="6">
        <f t="shared" si="1634"/>
        <v>1.8901915799098589E-3</v>
      </c>
      <c r="J3173" s="6">
        <f t="shared" si="1630"/>
        <v>3.9625320071434933</v>
      </c>
      <c r="K3173" s="6">
        <f t="shared" si="1631"/>
        <v>12.769033923167857</v>
      </c>
      <c r="L3173" s="6">
        <f t="shared" si="1632"/>
        <v>15.146987081678237</v>
      </c>
      <c r="M3173" s="6">
        <f t="shared" si="1629"/>
        <v>31.878553011989588</v>
      </c>
      <c r="N3173" s="6">
        <f t="shared" si="1633"/>
        <v>21.222463702733119</v>
      </c>
      <c r="O3173" s="6">
        <f t="shared" si="1636"/>
        <v>7.7599585139893406E-3</v>
      </c>
      <c r="P3173" s="6">
        <f t="shared" si="1637"/>
        <v>2.5538067846335714E-2</v>
      </c>
      <c r="Q3173" s="6">
        <f t="shared" si="1638"/>
        <v>2.9031725239883288E-2</v>
      </c>
      <c r="R3173" s="6">
        <f t="shared" si="1639"/>
        <v>6.2329751600208344E-2</v>
      </c>
      <c r="S3173" s="6">
        <f t="shared" si="1640"/>
        <v>4.1560658084519024E-2</v>
      </c>
      <c r="T3173" s="6"/>
      <c r="U3173" s="6"/>
      <c r="V3173" s="6"/>
      <c r="W3173" s="6"/>
      <c r="X3173" s="4"/>
      <c r="Y3173" s="4"/>
      <c r="Z3173" s="4"/>
      <c r="AA3173" s="4"/>
    </row>
    <row r="3174" spans="1:27" x14ac:dyDescent="0.2">
      <c r="A3174" s="5">
        <v>2015</v>
      </c>
      <c r="B3174" s="5" t="s">
        <v>32</v>
      </c>
      <c r="C3174" s="5">
        <v>3</v>
      </c>
      <c r="D3174" s="5">
        <v>240</v>
      </c>
      <c r="E3174" s="5">
        <v>0.76</v>
      </c>
      <c r="G3174" s="5">
        <f t="shared" si="1641"/>
        <v>0.76</v>
      </c>
      <c r="H3174" s="6">
        <f t="shared" si="1635"/>
        <v>0.45364597917836613</v>
      </c>
      <c r="I3174" s="6">
        <f t="shared" si="1634"/>
        <v>1.8901915799098589E-3</v>
      </c>
      <c r="J3174" s="6">
        <f t="shared" si="1630"/>
        <v>3.9625320071434933</v>
      </c>
      <c r="K3174" s="6">
        <f t="shared" si="1631"/>
        <v>12.769033923167857</v>
      </c>
      <c r="L3174" s="6">
        <f t="shared" si="1632"/>
        <v>15.146987081678237</v>
      </c>
      <c r="M3174" s="6">
        <f t="shared" si="1629"/>
        <v>31.878553011989588</v>
      </c>
      <c r="N3174" s="6">
        <f t="shared" si="1633"/>
        <v>21.222463702733119</v>
      </c>
      <c r="O3174" s="6">
        <f t="shared" si="1636"/>
        <v>7.7599585139893406E-3</v>
      </c>
      <c r="P3174" s="6">
        <f t="shared" si="1637"/>
        <v>2.5538067846335714E-2</v>
      </c>
      <c r="Q3174" s="6">
        <f t="shared" si="1638"/>
        <v>2.9031725239883288E-2</v>
      </c>
      <c r="R3174" s="6">
        <f t="shared" si="1639"/>
        <v>6.2329751600208344E-2</v>
      </c>
      <c r="S3174" s="6">
        <f t="shared" si="1640"/>
        <v>4.1560658084519024E-2</v>
      </c>
      <c r="T3174" s="6"/>
      <c r="U3174" s="6"/>
      <c r="V3174" s="6"/>
      <c r="W3174" s="6"/>
      <c r="X3174" s="4"/>
      <c r="Y3174" s="4"/>
      <c r="Z3174" s="4"/>
      <c r="AA3174" s="4"/>
    </row>
    <row r="3175" spans="1:27" x14ac:dyDescent="0.2">
      <c r="A3175" s="5">
        <v>2015</v>
      </c>
      <c r="B3175" s="5" t="s">
        <v>32</v>
      </c>
      <c r="C3175" s="5">
        <v>3</v>
      </c>
      <c r="D3175" s="5">
        <v>240</v>
      </c>
      <c r="E3175" s="5">
        <v>0.78</v>
      </c>
      <c r="G3175" s="5">
        <f t="shared" si="1641"/>
        <v>0.78</v>
      </c>
      <c r="H3175" s="6">
        <f t="shared" si="1635"/>
        <v>0.4778362426110076</v>
      </c>
      <c r="I3175" s="6">
        <f t="shared" si="1634"/>
        <v>1.9909843442125316E-3</v>
      </c>
      <c r="J3175" s="6">
        <f t="shared" si="1630"/>
        <v>4.2349878615403727</v>
      </c>
      <c r="K3175" s="6">
        <f t="shared" si="1631"/>
        <v>13.49542583725513</v>
      </c>
      <c r="L3175" s="6">
        <f t="shared" si="1632"/>
        <v>15.72837010874683</v>
      </c>
      <c r="M3175" s="6">
        <f t="shared" si="1629"/>
        <v>33.458783807542332</v>
      </c>
      <c r="N3175" s="6">
        <f t="shared" si="1633"/>
        <v>22.505614886295742</v>
      </c>
      <c r="O3175" s="6">
        <f t="shared" si="1636"/>
        <v>8.2935178955165622E-3</v>
      </c>
      <c r="P3175" s="6">
        <f t="shared" si="1637"/>
        <v>2.699085167451026E-2</v>
      </c>
      <c r="Q3175" s="6">
        <f t="shared" si="1638"/>
        <v>3.0146042708431426E-2</v>
      </c>
      <c r="R3175" s="6">
        <f t="shared" si="1639"/>
        <v>6.543041227845825E-2</v>
      </c>
      <c r="S3175" s="6">
        <f t="shared" si="1640"/>
        <v>4.407349581899582E-2</v>
      </c>
      <c r="T3175" s="6"/>
      <c r="U3175" s="6"/>
      <c r="V3175" s="6"/>
      <c r="W3175" s="6"/>
      <c r="X3175" s="4"/>
      <c r="Y3175" s="4"/>
      <c r="Z3175" s="4"/>
      <c r="AA3175" s="4"/>
    </row>
    <row r="3176" spans="1:27" x14ac:dyDescent="0.2">
      <c r="A3176" s="5">
        <v>2015</v>
      </c>
      <c r="B3176" s="5" t="s">
        <v>32</v>
      </c>
      <c r="C3176" s="5">
        <v>3</v>
      </c>
      <c r="D3176" s="5">
        <v>240</v>
      </c>
      <c r="E3176" s="5">
        <v>0.8</v>
      </c>
      <c r="G3176" s="5">
        <f t="shared" si="1641"/>
        <v>0.8</v>
      </c>
      <c r="H3176" s="6">
        <f t="shared" si="1635"/>
        <v>0.50265482457436694</v>
      </c>
      <c r="I3176" s="6">
        <f t="shared" si="1634"/>
        <v>2.0943951023931957E-3</v>
      </c>
      <c r="J3176" s="6">
        <f t="shared" si="1630"/>
        <v>4.5185631236852295</v>
      </c>
      <c r="K3176" s="6">
        <f t="shared" si="1631"/>
        <v>14.243173398381055</v>
      </c>
      <c r="L3176" s="6">
        <f t="shared" si="1632"/>
        <v>16.316500828738526</v>
      </c>
      <c r="M3176" s="6">
        <f t="shared" si="1629"/>
        <v>35.078237350804812</v>
      </c>
      <c r="N3176" s="6">
        <f t="shared" si="1633"/>
        <v>23.830900398141576</v>
      </c>
      <c r="O3176" s="6">
        <f t="shared" si="1636"/>
        <v>8.8488527838835752E-3</v>
      </c>
      <c r="P3176" s="6">
        <f t="shared" si="1637"/>
        <v>2.8486346796762107E-2</v>
      </c>
      <c r="Q3176" s="6">
        <f t="shared" si="1638"/>
        <v>3.1273293255082178E-2</v>
      </c>
      <c r="R3176" s="6">
        <f t="shared" si="1639"/>
        <v>6.8608492835727869E-2</v>
      </c>
      <c r="S3176" s="6">
        <f t="shared" si="1640"/>
        <v>4.6668846613027254E-2</v>
      </c>
      <c r="T3176" s="6"/>
      <c r="U3176" s="6"/>
      <c r="V3176" s="6"/>
      <c r="W3176" s="6"/>
      <c r="X3176" s="4"/>
      <c r="Y3176" s="4"/>
      <c r="Z3176" s="4"/>
      <c r="AA3176" s="4"/>
    </row>
    <row r="3177" spans="1:27" x14ac:dyDescent="0.2">
      <c r="A3177" s="5">
        <v>2015</v>
      </c>
      <c r="B3177" s="5" t="s">
        <v>32</v>
      </c>
      <c r="C3177" s="5">
        <v>3</v>
      </c>
      <c r="D3177" s="5">
        <v>240</v>
      </c>
      <c r="E3177" s="5">
        <v>0.8</v>
      </c>
      <c r="G3177" s="5">
        <f t="shared" si="1641"/>
        <v>0.8</v>
      </c>
      <c r="H3177" s="6">
        <f t="shared" si="1635"/>
        <v>0.50265482457436694</v>
      </c>
      <c r="I3177" s="6">
        <f t="shared" si="1634"/>
        <v>2.0943951023931957E-3</v>
      </c>
      <c r="J3177" s="6">
        <f t="shared" si="1630"/>
        <v>4.5185631236852295</v>
      </c>
      <c r="K3177" s="6">
        <f t="shared" si="1631"/>
        <v>14.243173398381055</v>
      </c>
      <c r="L3177" s="6">
        <f t="shared" si="1632"/>
        <v>16.316500828738526</v>
      </c>
      <c r="M3177" s="6">
        <f t="shared" si="1629"/>
        <v>35.078237350804812</v>
      </c>
      <c r="N3177" s="6">
        <f t="shared" si="1633"/>
        <v>23.830900398141576</v>
      </c>
      <c r="O3177" s="6">
        <f t="shared" si="1636"/>
        <v>8.8488527838835752E-3</v>
      </c>
      <c r="P3177" s="6">
        <f t="shared" si="1637"/>
        <v>2.8486346796762107E-2</v>
      </c>
      <c r="Q3177" s="6">
        <f t="shared" si="1638"/>
        <v>3.1273293255082178E-2</v>
      </c>
      <c r="R3177" s="6">
        <f t="shared" si="1639"/>
        <v>6.8608492835727869E-2</v>
      </c>
      <c r="S3177" s="6">
        <f t="shared" si="1640"/>
        <v>4.6668846613027254E-2</v>
      </c>
      <c r="T3177" s="6"/>
      <c r="U3177" s="6"/>
      <c r="V3177" s="6"/>
      <c r="W3177" s="6"/>
      <c r="X3177" s="4"/>
      <c r="Y3177" s="4"/>
      <c r="Z3177" s="4"/>
      <c r="AA3177" s="4"/>
    </row>
    <row r="3178" spans="1:27" x14ac:dyDescent="0.2">
      <c r="A3178" s="5">
        <v>2015</v>
      </c>
      <c r="B3178" s="5" t="s">
        <v>32</v>
      </c>
      <c r="C3178" s="5">
        <v>3</v>
      </c>
      <c r="D3178" s="5">
        <v>240</v>
      </c>
      <c r="E3178" s="5">
        <v>0.8</v>
      </c>
      <c r="G3178" s="5">
        <f t="shared" si="1641"/>
        <v>0.8</v>
      </c>
      <c r="H3178" s="6">
        <f t="shared" si="1635"/>
        <v>0.50265482457436694</v>
      </c>
      <c r="I3178" s="6">
        <f t="shared" si="1634"/>
        <v>2.0943951023931957E-3</v>
      </c>
      <c r="J3178" s="6">
        <f t="shared" si="1630"/>
        <v>4.5185631236852295</v>
      </c>
      <c r="K3178" s="6">
        <f t="shared" si="1631"/>
        <v>14.243173398381055</v>
      </c>
      <c r="L3178" s="6">
        <f t="shared" si="1632"/>
        <v>16.316500828738526</v>
      </c>
      <c r="M3178" s="6">
        <f t="shared" si="1629"/>
        <v>35.078237350804812</v>
      </c>
      <c r="N3178" s="6">
        <f t="shared" si="1633"/>
        <v>23.830900398141576</v>
      </c>
      <c r="O3178" s="6">
        <f t="shared" si="1636"/>
        <v>8.8488527838835752E-3</v>
      </c>
      <c r="P3178" s="6">
        <f t="shared" si="1637"/>
        <v>2.8486346796762107E-2</v>
      </c>
      <c r="Q3178" s="6">
        <f t="shared" si="1638"/>
        <v>3.1273293255082178E-2</v>
      </c>
      <c r="R3178" s="6">
        <f t="shared" si="1639"/>
        <v>6.8608492835727869E-2</v>
      </c>
      <c r="S3178" s="6">
        <f t="shared" si="1640"/>
        <v>4.6668846613027254E-2</v>
      </c>
      <c r="T3178" s="6"/>
      <c r="U3178" s="6"/>
      <c r="V3178" s="6"/>
      <c r="W3178" s="6"/>
      <c r="X3178" s="4"/>
      <c r="Y3178" s="4"/>
      <c r="Z3178" s="4"/>
      <c r="AA3178" s="4"/>
    </row>
    <row r="3179" spans="1:27" x14ac:dyDescent="0.2">
      <c r="A3179" s="5">
        <v>2015</v>
      </c>
      <c r="B3179" s="5" t="s">
        <v>32</v>
      </c>
      <c r="C3179" s="5">
        <v>3</v>
      </c>
      <c r="D3179" s="5">
        <v>240</v>
      </c>
      <c r="E3179" s="5">
        <v>0.81</v>
      </c>
      <c r="G3179" s="5">
        <f t="shared" si="1641"/>
        <v>0.81</v>
      </c>
      <c r="H3179" s="6">
        <f t="shared" si="1635"/>
        <v>0.51529973500506587</v>
      </c>
      <c r="I3179" s="6">
        <f t="shared" si="1634"/>
        <v>2.1470822291877745E-3</v>
      </c>
      <c r="J3179" s="6">
        <f t="shared" si="1630"/>
        <v>4.6645702203448209</v>
      </c>
      <c r="K3179" s="6">
        <f t="shared" si="1631"/>
        <v>14.625077609891155</v>
      </c>
      <c r="L3179" s="6">
        <f t="shared" si="1632"/>
        <v>16.613067268443348</v>
      </c>
      <c r="M3179" s="6">
        <f t="shared" si="1629"/>
        <v>35.902715098679323</v>
      </c>
      <c r="N3179" s="6">
        <f t="shared" si="1633"/>
        <v>24.50943069522096</v>
      </c>
      <c r="O3179" s="6">
        <f t="shared" si="1636"/>
        <v>9.1347833481752738E-3</v>
      </c>
      <c r="P3179" s="6">
        <f t="shared" si="1637"/>
        <v>2.925015521978231E-2</v>
      </c>
      <c r="Q3179" s="6">
        <f t="shared" si="1638"/>
        <v>3.1841712264516417E-2</v>
      </c>
      <c r="R3179" s="6">
        <f t="shared" si="1639"/>
        <v>7.0226650832474008E-2</v>
      </c>
      <c r="S3179" s="6">
        <f t="shared" si="1640"/>
        <v>4.7997635111474375E-2</v>
      </c>
      <c r="T3179" s="6"/>
      <c r="U3179" s="6"/>
      <c r="V3179" s="6"/>
      <c r="W3179" s="6"/>
      <c r="X3179" s="4"/>
      <c r="Y3179" s="4"/>
      <c r="Z3179" s="4"/>
      <c r="AA3179" s="4"/>
    </row>
    <row r="3180" spans="1:27" x14ac:dyDescent="0.2">
      <c r="A3180" s="5">
        <v>2015</v>
      </c>
      <c r="B3180" s="5" t="s">
        <v>32</v>
      </c>
      <c r="C3180" s="5">
        <v>3</v>
      </c>
      <c r="D3180" s="5">
        <v>240</v>
      </c>
      <c r="E3180" s="5">
        <v>0.82</v>
      </c>
      <c r="G3180" s="5">
        <f t="shared" si="1641"/>
        <v>0.82</v>
      </c>
      <c r="H3180" s="6">
        <f t="shared" si="1635"/>
        <v>0.52810172506844411</v>
      </c>
      <c r="I3180" s="6">
        <f t="shared" si="1634"/>
        <v>2.2004238544518504E-3</v>
      </c>
      <c r="J3180" s="6">
        <f t="shared" si="1630"/>
        <v>4.8134165746375936</v>
      </c>
      <c r="K3180" s="6">
        <f t="shared" si="1631"/>
        <v>15.012347017062101</v>
      </c>
      <c r="L3180" s="6">
        <f t="shared" si="1632"/>
        <v>16.91128591722795</v>
      </c>
      <c r="M3180" s="6">
        <f t="shared" si="1629"/>
        <v>36.73704950892764</v>
      </c>
      <c r="N3180" s="6">
        <f t="shared" si="1633"/>
        <v>25.198598529914722</v>
      </c>
      <c r="O3180" s="6">
        <f t="shared" si="1636"/>
        <v>9.4262741253319533E-3</v>
      </c>
      <c r="P3180" s="6">
        <f t="shared" si="1637"/>
        <v>3.0024694034124201E-2</v>
      </c>
      <c r="Q3180" s="6">
        <f t="shared" si="1638"/>
        <v>3.2413298008020237E-2</v>
      </c>
      <c r="R3180" s="6">
        <f t="shared" si="1639"/>
        <v>7.186426616747639E-2</v>
      </c>
      <c r="S3180" s="6">
        <f t="shared" si="1640"/>
        <v>4.9347255454416331E-2</v>
      </c>
      <c r="T3180" s="6"/>
      <c r="U3180" s="6"/>
      <c r="V3180" s="6"/>
      <c r="W3180" s="6"/>
      <c r="X3180" s="4"/>
      <c r="Y3180" s="4"/>
      <c r="Z3180" s="4"/>
      <c r="AA3180" s="4"/>
    </row>
    <row r="3181" spans="1:27" x14ac:dyDescent="0.2">
      <c r="A3181" s="5">
        <v>2015</v>
      </c>
      <c r="B3181" s="5" t="s">
        <v>32</v>
      </c>
      <c r="C3181" s="5">
        <v>3</v>
      </c>
      <c r="D3181" s="5">
        <v>240</v>
      </c>
      <c r="E3181" s="5">
        <v>0.82</v>
      </c>
      <c r="G3181" s="5">
        <f t="shared" si="1641"/>
        <v>0.82</v>
      </c>
      <c r="H3181" s="6">
        <f t="shared" si="1635"/>
        <v>0.52810172506844411</v>
      </c>
      <c r="I3181" s="6">
        <f t="shared" si="1634"/>
        <v>2.2004238544518504E-3</v>
      </c>
      <c r="J3181" s="6">
        <f t="shared" si="1630"/>
        <v>4.8134165746375936</v>
      </c>
      <c r="K3181" s="6">
        <f t="shared" si="1631"/>
        <v>15.012347017062101</v>
      </c>
      <c r="L3181" s="6">
        <f t="shared" si="1632"/>
        <v>16.91128591722795</v>
      </c>
      <c r="M3181" s="6">
        <f t="shared" si="1629"/>
        <v>36.73704950892764</v>
      </c>
      <c r="N3181" s="6">
        <f t="shared" si="1633"/>
        <v>25.198598529914722</v>
      </c>
      <c r="O3181" s="6">
        <f t="shared" si="1636"/>
        <v>9.4262741253319533E-3</v>
      </c>
      <c r="P3181" s="6">
        <f t="shared" si="1637"/>
        <v>3.0024694034124201E-2</v>
      </c>
      <c r="Q3181" s="6">
        <f t="shared" si="1638"/>
        <v>3.2413298008020237E-2</v>
      </c>
      <c r="R3181" s="6">
        <f t="shared" si="1639"/>
        <v>7.186426616747639E-2</v>
      </c>
      <c r="S3181" s="6">
        <f t="shared" si="1640"/>
        <v>4.9347255454416331E-2</v>
      </c>
      <c r="T3181" s="6"/>
      <c r="U3181" s="6"/>
      <c r="V3181" s="6"/>
      <c r="W3181" s="6"/>
      <c r="X3181" s="4"/>
      <c r="Y3181" s="4"/>
      <c r="Z3181" s="4"/>
      <c r="AA3181" s="4"/>
    </row>
    <row r="3182" spans="1:27" x14ac:dyDescent="0.2">
      <c r="A3182" s="5">
        <v>2015</v>
      </c>
      <c r="B3182" s="5" t="s">
        <v>32</v>
      </c>
      <c r="C3182" s="5">
        <v>3</v>
      </c>
      <c r="D3182" s="5">
        <v>240</v>
      </c>
      <c r="E3182" s="5">
        <v>0.83</v>
      </c>
      <c r="G3182" s="5">
        <f t="shared" si="1641"/>
        <v>0.83</v>
      </c>
      <c r="H3182" s="6">
        <f t="shared" si="1635"/>
        <v>0.54106079476450208</v>
      </c>
      <c r="I3182" s="6">
        <f t="shared" si="1634"/>
        <v>2.2544199781854251E-3</v>
      </c>
      <c r="J3182" s="6">
        <f t="shared" si="1630"/>
        <v>4.9651217632150022</v>
      </c>
      <c r="K3182" s="6">
        <f t="shared" si="1631"/>
        <v>15.404990184998406</v>
      </c>
      <c r="L3182" s="6">
        <f t="shared" si="1632"/>
        <v>17.211145662183167</v>
      </c>
      <c r="M3182" s="6">
        <f t="shared" si="1629"/>
        <v>37.581257610396577</v>
      </c>
      <c r="N3182" s="6">
        <f t="shared" si="1633"/>
        <v>25.898437893173202</v>
      </c>
      <c r="O3182" s="6">
        <f t="shared" si="1636"/>
        <v>9.7233634529627112E-3</v>
      </c>
      <c r="P3182" s="6">
        <f t="shared" si="1637"/>
        <v>3.0809980369996812E-2</v>
      </c>
      <c r="Q3182" s="6">
        <f t="shared" si="1638"/>
        <v>3.2988029185851073E-2</v>
      </c>
      <c r="R3182" s="6">
        <f t="shared" si="1639"/>
        <v>7.3521373008810592E-2</v>
      </c>
      <c r="S3182" s="6">
        <f t="shared" si="1640"/>
        <v>5.0717774207464185E-2</v>
      </c>
      <c r="T3182" s="6"/>
      <c r="U3182" s="6"/>
      <c r="V3182" s="6"/>
      <c r="W3182" s="6"/>
      <c r="X3182" s="4"/>
      <c r="Y3182" s="4"/>
      <c r="Z3182" s="4"/>
      <c r="AA3182" s="4"/>
    </row>
    <row r="3183" spans="1:27" x14ac:dyDescent="0.2">
      <c r="A3183" s="5">
        <v>2015</v>
      </c>
      <c r="B3183" s="5" t="s">
        <v>32</v>
      </c>
      <c r="C3183" s="5">
        <v>3</v>
      </c>
      <c r="D3183" s="5">
        <v>240</v>
      </c>
      <c r="E3183" s="5">
        <v>0.84</v>
      </c>
      <c r="G3183" s="5">
        <f t="shared" si="1641"/>
        <v>0.84</v>
      </c>
      <c r="H3183" s="6">
        <f t="shared" si="1635"/>
        <v>0.55417694409323948</v>
      </c>
      <c r="I3183" s="6">
        <f t="shared" si="1634"/>
        <v>2.3090706003884979E-3</v>
      </c>
      <c r="J3183" s="6">
        <f t="shared" si="1630"/>
        <v>5.1197052579574809</v>
      </c>
      <c r="K3183" s="6">
        <f t="shared" si="1631"/>
        <v>15.803015588403909</v>
      </c>
      <c r="L3183" s="6">
        <f t="shared" si="1632"/>
        <v>17.512635598510133</v>
      </c>
      <c r="M3183" s="6">
        <f t="shared" si="1629"/>
        <v>38.435356444871523</v>
      </c>
      <c r="N3183" s="6">
        <f t="shared" si="1633"/>
        <v>26.608982470555649</v>
      </c>
      <c r="O3183" s="6">
        <f t="shared" si="1636"/>
        <v>1.0026089463500065E-2</v>
      </c>
      <c r="P3183" s="6">
        <f t="shared" si="1637"/>
        <v>3.1606031176807818E-2</v>
      </c>
      <c r="Q3183" s="6">
        <f t="shared" si="1638"/>
        <v>3.3565884897144425E-2</v>
      </c>
      <c r="R3183" s="6">
        <f t="shared" si="1639"/>
        <v>7.5198005537452317E-2</v>
      </c>
      <c r="S3183" s="6">
        <f t="shared" si="1640"/>
        <v>5.2109257338171476E-2</v>
      </c>
      <c r="T3183" s="6"/>
      <c r="U3183" s="6"/>
      <c r="V3183" s="6"/>
      <c r="W3183" s="6"/>
      <c r="X3183" s="4"/>
      <c r="Y3183" s="4"/>
      <c r="Z3183" s="4"/>
      <c r="AA3183" s="4"/>
    </row>
    <row r="3184" spans="1:27" x14ac:dyDescent="0.2">
      <c r="A3184" s="5">
        <v>2015</v>
      </c>
      <c r="B3184" s="5" t="s">
        <v>32</v>
      </c>
      <c r="C3184" s="5">
        <v>3</v>
      </c>
      <c r="D3184" s="5">
        <v>240</v>
      </c>
      <c r="E3184" s="5">
        <v>0.84</v>
      </c>
      <c r="G3184" s="5">
        <f t="shared" si="1641"/>
        <v>0.84</v>
      </c>
      <c r="H3184" s="6">
        <f t="shared" si="1635"/>
        <v>0.55417694409323948</v>
      </c>
      <c r="I3184" s="6">
        <f t="shared" si="1634"/>
        <v>2.3090706003884979E-3</v>
      </c>
      <c r="J3184" s="6">
        <f t="shared" si="1630"/>
        <v>5.1197052579574809</v>
      </c>
      <c r="K3184" s="6">
        <f t="shared" si="1631"/>
        <v>15.803015588403909</v>
      </c>
      <c r="L3184" s="6">
        <f t="shared" si="1632"/>
        <v>17.512635598510133</v>
      </c>
      <c r="M3184" s="6">
        <f t="shared" ref="M3184:M3247" si="1642">SUM(J3184:L3184)</f>
        <v>38.435356444871523</v>
      </c>
      <c r="N3184" s="6">
        <f t="shared" si="1633"/>
        <v>26.608982470555649</v>
      </c>
      <c r="O3184" s="6">
        <f t="shared" si="1636"/>
        <v>1.0026089463500065E-2</v>
      </c>
      <c r="P3184" s="6">
        <f t="shared" si="1637"/>
        <v>3.1606031176807818E-2</v>
      </c>
      <c r="Q3184" s="6">
        <f t="shared" si="1638"/>
        <v>3.3565884897144425E-2</v>
      </c>
      <c r="R3184" s="6">
        <f t="shared" si="1639"/>
        <v>7.5198005537452317E-2</v>
      </c>
      <c r="S3184" s="6">
        <f t="shared" si="1640"/>
        <v>5.2109257338171476E-2</v>
      </c>
      <c r="T3184" s="6"/>
      <c r="U3184" s="6"/>
      <c r="V3184" s="6"/>
      <c r="W3184" s="6"/>
      <c r="X3184" s="4"/>
      <c r="Y3184" s="4"/>
      <c r="Z3184" s="4"/>
      <c r="AA3184" s="4"/>
    </row>
    <row r="3185" spans="1:27" x14ac:dyDescent="0.2">
      <c r="A3185" s="5">
        <v>2015</v>
      </c>
      <c r="B3185" s="5" t="s">
        <v>32</v>
      </c>
      <c r="C3185" s="5">
        <v>3</v>
      </c>
      <c r="D3185" s="5">
        <v>240</v>
      </c>
      <c r="E3185" s="5">
        <v>0.84</v>
      </c>
      <c r="G3185" s="5">
        <f t="shared" si="1641"/>
        <v>0.84</v>
      </c>
      <c r="H3185" s="6">
        <f t="shared" si="1635"/>
        <v>0.55417694409323948</v>
      </c>
      <c r="I3185" s="6">
        <f t="shared" si="1634"/>
        <v>2.3090706003884979E-3</v>
      </c>
      <c r="J3185" s="6">
        <f t="shared" si="1630"/>
        <v>5.1197052579574809</v>
      </c>
      <c r="K3185" s="6">
        <f t="shared" si="1631"/>
        <v>15.803015588403909</v>
      </c>
      <c r="L3185" s="6">
        <f t="shared" si="1632"/>
        <v>17.512635598510133</v>
      </c>
      <c r="M3185" s="6">
        <f t="shared" si="1642"/>
        <v>38.435356444871523</v>
      </c>
      <c r="N3185" s="6">
        <f t="shared" si="1633"/>
        <v>26.608982470555649</v>
      </c>
      <c r="O3185" s="6">
        <f t="shared" si="1636"/>
        <v>1.0026089463500065E-2</v>
      </c>
      <c r="P3185" s="6">
        <f t="shared" si="1637"/>
        <v>3.1606031176807818E-2</v>
      </c>
      <c r="Q3185" s="6">
        <f t="shared" si="1638"/>
        <v>3.3565884897144425E-2</v>
      </c>
      <c r="R3185" s="6">
        <f t="shared" si="1639"/>
        <v>7.5198005537452317E-2</v>
      </c>
      <c r="S3185" s="6">
        <f t="shared" si="1640"/>
        <v>5.2109257338171476E-2</v>
      </c>
      <c r="T3185" s="6"/>
      <c r="U3185" s="6"/>
      <c r="V3185" s="6"/>
      <c r="W3185" s="6"/>
      <c r="X3185" s="4"/>
      <c r="Y3185" s="4"/>
      <c r="Z3185" s="4"/>
      <c r="AA3185" s="4"/>
    </row>
    <row r="3186" spans="1:27" x14ac:dyDescent="0.2">
      <c r="A3186" s="5">
        <v>2015</v>
      </c>
      <c r="B3186" s="5" t="s">
        <v>32</v>
      </c>
      <c r="C3186" s="5">
        <v>3</v>
      </c>
      <c r="D3186" s="5">
        <v>240</v>
      </c>
      <c r="E3186" s="5">
        <v>0.85</v>
      </c>
      <c r="G3186" s="5">
        <f t="shared" si="1641"/>
        <v>0.85</v>
      </c>
      <c r="H3186" s="6">
        <f t="shared" si="1635"/>
        <v>0.56745017305465628</v>
      </c>
      <c r="I3186" s="6">
        <f t="shared" si="1634"/>
        <v>2.3643757210610678E-3</v>
      </c>
      <c r="J3186" s="6">
        <f t="shared" si="1630"/>
        <v>5.2771864277875578</v>
      </c>
      <c r="K3186" s="6">
        <f t="shared" si="1631"/>
        <v>16.206431613608132</v>
      </c>
      <c r="L3186" s="6">
        <f t="shared" si="1632"/>
        <v>17.81574502318502</v>
      </c>
      <c r="M3186" s="6">
        <f t="shared" si="1642"/>
        <v>39.29936306458071</v>
      </c>
      <c r="N3186" s="6">
        <f t="shared" si="1633"/>
        <v>27.330265648604666</v>
      </c>
      <c r="O3186" s="6">
        <f t="shared" si="1636"/>
        <v>1.0334490087750633E-2</v>
      </c>
      <c r="P3186" s="6">
        <f t="shared" si="1637"/>
        <v>3.2412863227216267E-2</v>
      </c>
      <c r="Q3186" s="6">
        <f t="shared" si="1638"/>
        <v>3.4146844627771289E-2</v>
      </c>
      <c r="R3186" s="6">
        <f t="shared" si="1639"/>
        <v>7.6894197942738191E-2</v>
      </c>
      <c r="S3186" s="6">
        <f t="shared" si="1640"/>
        <v>5.3521770228517465E-2</v>
      </c>
      <c r="T3186" s="6"/>
      <c r="U3186" s="6"/>
      <c r="V3186" s="6"/>
      <c r="W3186" s="6"/>
      <c r="X3186" s="4"/>
      <c r="Y3186" s="4"/>
      <c r="Z3186" s="4"/>
      <c r="AA3186" s="4"/>
    </row>
    <row r="3187" spans="1:27" x14ac:dyDescent="0.2">
      <c r="A3187" s="5">
        <v>2015</v>
      </c>
      <c r="B3187" s="5" t="s">
        <v>32</v>
      </c>
      <c r="C3187" s="5">
        <v>3</v>
      </c>
      <c r="D3187" s="5">
        <v>240</v>
      </c>
      <c r="E3187" s="5">
        <v>0.86</v>
      </c>
      <c r="G3187" s="5">
        <f t="shared" si="1641"/>
        <v>0.86</v>
      </c>
      <c r="H3187" s="6">
        <f t="shared" si="1635"/>
        <v>0.58088048164875272</v>
      </c>
      <c r="I3187" s="6">
        <f t="shared" si="1634"/>
        <v>2.4203353402031365E-3</v>
      </c>
      <c r="J3187" s="6">
        <f t="shared" si="1630"/>
        <v>5.4375845404304108</v>
      </c>
      <c r="K3187" s="6">
        <f t="shared" si="1631"/>
        <v>16.615246560523723</v>
      </c>
      <c r="L3187" s="6">
        <f t="shared" si="1632"/>
        <v>18.12046342888911</v>
      </c>
      <c r="M3187" s="6">
        <f t="shared" si="1642"/>
        <v>40.173294529843247</v>
      </c>
      <c r="N3187" s="6">
        <f t="shared" si="1633"/>
        <v>28.062320521013628</v>
      </c>
      <c r="O3187" s="6">
        <f t="shared" si="1636"/>
        <v>1.0648603058342887E-2</v>
      </c>
      <c r="P3187" s="6">
        <f t="shared" si="1637"/>
        <v>3.3230493121047443E-2</v>
      </c>
      <c r="Q3187" s="6">
        <f t="shared" si="1638"/>
        <v>3.4730888238704134E-2</v>
      </c>
      <c r="R3187" s="6">
        <f t="shared" si="1639"/>
        <v>7.860998441809447E-2</v>
      </c>
      <c r="S3187" s="6">
        <f t="shared" si="1640"/>
        <v>5.4955377686985017E-2</v>
      </c>
      <c r="T3187" s="6"/>
      <c r="U3187" s="6"/>
      <c r="V3187" s="6"/>
      <c r="W3187" s="6"/>
      <c r="X3187" s="4"/>
      <c r="Y3187" s="4"/>
      <c r="Z3187" s="4"/>
      <c r="AA3187" s="4"/>
    </row>
    <row r="3188" spans="1:27" x14ac:dyDescent="0.2">
      <c r="A3188" s="5">
        <v>2015</v>
      </c>
      <c r="B3188" s="5" t="s">
        <v>32</v>
      </c>
      <c r="C3188" s="5">
        <v>3</v>
      </c>
      <c r="D3188" s="5">
        <v>240</v>
      </c>
      <c r="E3188" s="5">
        <v>0.89</v>
      </c>
      <c r="G3188" s="5">
        <f t="shared" si="1641"/>
        <v>0.89</v>
      </c>
      <c r="H3188" s="6">
        <f t="shared" si="1635"/>
        <v>0.62211388522711886</v>
      </c>
      <c r="I3188" s="6">
        <f t="shared" si="1634"/>
        <v>2.5921411884463285E-3</v>
      </c>
      <c r="J3188" s="6">
        <f t="shared" si="1630"/>
        <v>5.9364717301034062</v>
      </c>
      <c r="K3188" s="6">
        <f t="shared" si="1631"/>
        <v>17.874166673700586</v>
      </c>
      <c r="L3188" s="6">
        <f t="shared" si="1632"/>
        <v>19.044170274027628</v>
      </c>
      <c r="M3188" s="6">
        <f t="shared" si="1642"/>
        <v>42.85480867783162</v>
      </c>
      <c r="N3188" s="6">
        <f t="shared" si="1633"/>
        <v>30.323441972635838</v>
      </c>
      <c r="O3188" s="6">
        <f t="shared" si="1636"/>
        <v>1.1625590471452504E-2</v>
      </c>
      <c r="P3188" s="6">
        <f t="shared" si="1637"/>
        <v>3.5748333347401171E-2</v>
      </c>
      <c r="Q3188" s="6">
        <f t="shared" si="1638"/>
        <v>3.6501326358552959E-2</v>
      </c>
      <c r="R3188" s="6">
        <f t="shared" si="1639"/>
        <v>8.3875250177406629E-2</v>
      </c>
      <c r="S3188" s="6">
        <f t="shared" si="1640"/>
        <v>5.9383407196411844E-2</v>
      </c>
      <c r="T3188" s="6"/>
      <c r="U3188" s="6"/>
      <c r="V3188" s="6"/>
      <c r="W3188" s="6"/>
      <c r="X3188" s="4"/>
      <c r="Y3188" s="4"/>
      <c r="Z3188" s="4"/>
      <c r="AA3188" s="4"/>
    </row>
    <row r="3189" spans="1:27" x14ac:dyDescent="0.2">
      <c r="A3189" s="5">
        <v>2015</v>
      </c>
      <c r="B3189" s="5" t="s">
        <v>32</v>
      </c>
      <c r="C3189" s="5">
        <v>3</v>
      </c>
      <c r="D3189" s="5">
        <v>240</v>
      </c>
      <c r="E3189" s="5">
        <v>0.89</v>
      </c>
      <c r="G3189" s="5">
        <f t="shared" si="1641"/>
        <v>0.89</v>
      </c>
      <c r="H3189" s="6">
        <f t="shared" si="1635"/>
        <v>0.62211388522711886</v>
      </c>
      <c r="I3189" s="6">
        <f t="shared" si="1634"/>
        <v>2.5921411884463285E-3</v>
      </c>
      <c r="J3189" s="6">
        <f t="shared" si="1630"/>
        <v>5.9364717301034062</v>
      </c>
      <c r="K3189" s="6">
        <f t="shared" si="1631"/>
        <v>17.874166673700586</v>
      </c>
      <c r="L3189" s="6">
        <f t="shared" si="1632"/>
        <v>19.044170274027628</v>
      </c>
      <c r="M3189" s="6">
        <f t="shared" si="1642"/>
        <v>42.85480867783162</v>
      </c>
      <c r="N3189" s="6">
        <f t="shared" si="1633"/>
        <v>30.323441972635838</v>
      </c>
      <c r="O3189" s="6">
        <f t="shared" si="1636"/>
        <v>1.1625590471452504E-2</v>
      </c>
      <c r="P3189" s="6">
        <f t="shared" si="1637"/>
        <v>3.5748333347401171E-2</v>
      </c>
      <c r="Q3189" s="6">
        <f t="shared" si="1638"/>
        <v>3.6501326358552959E-2</v>
      </c>
      <c r="R3189" s="6">
        <f t="shared" si="1639"/>
        <v>8.3875250177406629E-2</v>
      </c>
      <c r="S3189" s="6">
        <f t="shared" si="1640"/>
        <v>5.9383407196411844E-2</v>
      </c>
      <c r="T3189" s="6"/>
      <c r="U3189" s="6"/>
      <c r="V3189" s="6"/>
      <c r="W3189" s="6"/>
      <c r="X3189" s="4"/>
      <c r="Y3189" s="4"/>
      <c r="Z3189" s="4"/>
      <c r="AA3189" s="4"/>
    </row>
    <row r="3190" spans="1:27" x14ac:dyDescent="0.2">
      <c r="A3190" s="5">
        <v>2015</v>
      </c>
      <c r="B3190" s="5" t="s">
        <v>32</v>
      </c>
      <c r="C3190" s="5">
        <v>3</v>
      </c>
      <c r="D3190" s="5">
        <v>240</v>
      </c>
      <c r="E3190" s="5">
        <v>0.89</v>
      </c>
      <c r="G3190" s="5">
        <f t="shared" si="1641"/>
        <v>0.89</v>
      </c>
      <c r="H3190" s="6">
        <f t="shared" si="1635"/>
        <v>0.62211388522711886</v>
      </c>
      <c r="I3190" s="6">
        <f t="shared" si="1634"/>
        <v>2.5921411884463285E-3</v>
      </c>
      <c r="J3190" s="6">
        <f t="shared" si="1630"/>
        <v>5.9364717301034062</v>
      </c>
      <c r="K3190" s="6">
        <f t="shared" si="1631"/>
        <v>17.874166673700586</v>
      </c>
      <c r="L3190" s="6">
        <f t="shared" si="1632"/>
        <v>19.044170274027628</v>
      </c>
      <c r="M3190" s="6">
        <f t="shared" si="1642"/>
        <v>42.85480867783162</v>
      </c>
      <c r="N3190" s="6">
        <f t="shared" si="1633"/>
        <v>30.323441972635838</v>
      </c>
      <c r="O3190" s="6">
        <f t="shared" si="1636"/>
        <v>1.1625590471452504E-2</v>
      </c>
      <c r="P3190" s="6">
        <f t="shared" si="1637"/>
        <v>3.5748333347401171E-2</v>
      </c>
      <c r="Q3190" s="6">
        <f t="shared" si="1638"/>
        <v>3.6501326358552959E-2</v>
      </c>
      <c r="R3190" s="6">
        <f t="shared" si="1639"/>
        <v>8.3875250177406629E-2</v>
      </c>
      <c r="S3190" s="6">
        <f t="shared" si="1640"/>
        <v>5.9383407196411844E-2</v>
      </c>
      <c r="T3190" s="6"/>
      <c r="U3190" s="6"/>
      <c r="V3190" s="6"/>
      <c r="W3190" s="6"/>
      <c r="X3190" s="4"/>
      <c r="Y3190" s="4"/>
      <c r="Z3190" s="4"/>
      <c r="AA3190" s="4"/>
    </row>
    <row r="3191" spans="1:27" x14ac:dyDescent="0.2">
      <c r="A3191" s="5">
        <v>2015</v>
      </c>
      <c r="B3191" s="5" t="s">
        <v>32</v>
      </c>
      <c r="C3191" s="5">
        <v>3</v>
      </c>
      <c r="D3191" s="5">
        <v>240</v>
      </c>
      <c r="E3191" s="5">
        <v>0.9</v>
      </c>
      <c r="G3191" s="5">
        <f t="shared" si="1641"/>
        <v>0.9</v>
      </c>
      <c r="H3191" s="6">
        <f t="shared" si="1635"/>
        <v>0.63617251235193317</v>
      </c>
      <c r="I3191" s="6">
        <f t="shared" si="1634"/>
        <v>2.6507188014663883E-3</v>
      </c>
      <c r="J3191" s="6">
        <f t="shared" si="1630"/>
        <v>6.1087283261541891</v>
      </c>
      <c r="K3191" s="6">
        <f t="shared" si="1631"/>
        <v>18.304658643159843</v>
      </c>
      <c r="L3191" s="6">
        <f t="shared" si="1632"/>
        <v>19.355223246023218</v>
      </c>
      <c r="M3191" s="6">
        <f t="shared" si="1642"/>
        <v>43.768610215337247</v>
      </c>
      <c r="N3191" s="6">
        <f t="shared" si="1633"/>
        <v>31.098908907442699</v>
      </c>
      <c r="O3191" s="6">
        <f t="shared" si="1636"/>
        <v>1.1962926305385287E-2</v>
      </c>
      <c r="P3191" s="6">
        <f t="shared" si="1637"/>
        <v>3.6609317286319686E-2</v>
      </c>
      <c r="Q3191" s="6">
        <f t="shared" si="1638"/>
        <v>3.7097511221544505E-2</v>
      </c>
      <c r="R3191" s="6">
        <f t="shared" si="1639"/>
        <v>8.5669754813249482E-2</v>
      </c>
      <c r="S3191" s="6">
        <f t="shared" si="1640"/>
        <v>6.0902029943741949E-2</v>
      </c>
      <c r="T3191" s="6"/>
      <c r="U3191" s="6"/>
      <c r="V3191" s="6"/>
      <c r="W3191" s="6"/>
      <c r="X3191" s="4"/>
      <c r="Y3191" s="4"/>
      <c r="Z3191" s="4"/>
      <c r="AA3191" s="4"/>
    </row>
    <row r="3192" spans="1:27" x14ac:dyDescent="0.2">
      <c r="A3192" s="5">
        <v>2015</v>
      </c>
      <c r="B3192" s="5" t="s">
        <v>32</v>
      </c>
      <c r="C3192" s="5">
        <v>3</v>
      </c>
      <c r="D3192" s="5">
        <v>240</v>
      </c>
      <c r="E3192" s="5">
        <v>0.9</v>
      </c>
      <c r="G3192" s="5">
        <f t="shared" si="1641"/>
        <v>0.9</v>
      </c>
      <c r="H3192" s="6">
        <f t="shared" si="1635"/>
        <v>0.63617251235193317</v>
      </c>
      <c r="I3192" s="6">
        <f t="shared" si="1634"/>
        <v>2.6507188014663883E-3</v>
      </c>
      <c r="J3192" s="6">
        <f t="shared" si="1630"/>
        <v>6.1087283261541891</v>
      </c>
      <c r="K3192" s="6">
        <f t="shared" si="1631"/>
        <v>18.304658643159843</v>
      </c>
      <c r="L3192" s="6">
        <f t="shared" si="1632"/>
        <v>19.355223246023218</v>
      </c>
      <c r="M3192" s="6">
        <f t="shared" si="1642"/>
        <v>43.768610215337247</v>
      </c>
      <c r="N3192" s="6">
        <f t="shared" si="1633"/>
        <v>31.098908907442699</v>
      </c>
      <c r="O3192" s="6">
        <f t="shared" si="1636"/>
        <v>1.1962926305385287E-2</v>
      </c>
      <c r="P3192" s="6">
        <f t="shared" si="1637"/>
        <v>3.6609317286319686E-2</v>
      </c>
      <c r="Q3192" s="6">
        <f t="shared" si="1638"/>
        <v>3.7097511221544505E-2</v>
      </c>
      <c r="R3192" s="6">
        <f t="shared" si="1639"/>
        <v>8.5669754813249482E-2</v>
      </c>
      <c r="S3192" s="6">
        <f t="shared" si="1640"/>
        <v>6.0902029943741949E-2</v>
      </c>
      <c r="T3192" s="6"/>
      <c r="U3192" s="6"/>
      <c r="V3192" s="6"/>
      <c r="W3192" s="6"/>
      <c r="X3192" s="4"/>
      <c r="Y3192" s="4"/>
      <c r="Z3192" s="4"/>
      <c r="AA3192" s="4"/>
    </row>
    <row r="3193" spans="1:27" x14ac:dyDescent="0.2">
      <c r="A3193" s="5">
        <v>2015</v>
      </c>
      <c r="B3193" s="5" t="s">
        <v>32</v>
      </c>
      <c r="C3193" s="5">
        <v>3</v>
      </c>
      <c r="D3193" s="5">
        <v>240</v>
      </c>
      <c r="E3193" s="5">
        <v>0.9</v>
      </c>
      <c r="G3193" s="5">
        <f t="shared" si="1641"/>
        <v>0.9</v>
      </c>
      <c r="H3193" s="6">
        <f t="shared" si="1635"/>
        <v>0.63617251235193317</v>
      </c>
      <c r="I3193" s="6">
        <f t="shared" si="1634"/>
        <v>2.6507188014663883E-3</v>
      </c>
      <c r="J3193" s="6">
        <f t="shared" si="1630"/>
        <v>6.1087283261541891</v>
      </c>
      <c r="K3193" s="6">
        <f t="shared" si="1631"/>
        <v>18.304658643159843</v>
      </c>
      <c r="L3193" s="6">
        <f t="shared" si="1632"/>
        <v>19.355223246023218</v>
      </c>
      <c r="M3193" s="6">
        <f t="shared" si="1642"/>
        <v>43.768610215337247</v>
      </c>
      <c r="N3193" s="6">
        <f t="shared" si="1633"/>
        <v>31.098908907442699</v>
      </c>
      <c r="O3193" s="6">
        <f t="shared" si="1636"/>
        <v>1.1962926305385287E-2</v>
      </c>
      <c r="P3193" s="6">
        <f t="shared" si="1637"/>
        <v>3.6609317286319686E-2</v>
      </c>
      <c r="Q3193" s="6">
        <f t="shared" si="1638"/>
        <v>3.7097511221544505E-2</v>
      </c>
      <c r="R3193" s="6">
        <f t="shared" si="1639"/>
        <v>8.5669754813249482E-2</v>
      </c>
      <c r="S3193" s="6">
        <f t="shared" si="1640"/>
        <v>6.0902029943741949E-2</v>
      </c>
      <c r="T3193" s="6"/>
      <c r="U3193" s="6"/>
      <c r="V3193" s="6"/>
      <c r="W3193" s="6"/>
      <c r="X3193" s="4"/>
      <c r="Y3193" s="4"/>
      <c r="Z3193" s="4"/>
      <c r="AA3193" s="4"/>
    </row>
    <row r="3194" spans="1:27" x14ac:dyDescent="0.2">
      <c r="A3194" s="5">
        <v>2015</v>
      </c>
      <c r="B3194" s="5" t="s">
        <v>32</v>
      </c>
      <c r="C3194" s="5">
        <v>3</v>
      </c>
      <c r="D3194" s="5">
        <v>240</v>
      </c>
      <c r="E3194" s="5">
        <v>0.9</v>
      </c>
      <c r="G3194" s="5">
        <f t="shared" si="1641"/>
        <v>0.9</v>
      </c>
      <c r="H3194" s="6">
        <f t="shared" si="1635"/>
        <v>0.63617251235193317</v>
      </c>
      <c r="I3194" s="6">
        <f t="shared" si="1634"/>
        <v>2.6507188014663883E-3</v>
      </c>
      <c r="J3194" s="6">
        <f t="shared" si="1630"/>
        <v>6.1087283261541891</v>
      </c>
      <c r="K3194" s="6">
        <f t="shared" si="1631"/>
        <v>18.304658643159843</v>
      </c>
      <c r="L3194" s="6">
        <f t="shared" si="1632"/>
        <v>19.355223246023218</v>
      </c>
      <c r="M3194" s="6">
        <f t="shared" si="1642"/>
        <v>43.768610215337247</v>
      </c>
      <c r="N3194" s="6">
        <f t="shared" si="1633"/>
        <v>31.098908907442699</v>
      </c>
      <c r="O3194" s="6">
        <f t="shared" si="1636"/>
        <v>1.1962926305385287E-2</v>
      </c>
      <c r="P3194" s="6">
        <f t="shared" si="1637"/>
        <v>3.6609317286319686E-2</v>
      </c>
      <c r="Q3194" s="6">
        <f t="shared" si="1638"/>
        <v>3.7097511221544505E-2</v>
      </c>
      <c r="R3194" s="6">
        <f t="shared" si="1639"/>
        <v>8.5669754813249482E-2</v>
      </c>
      <c r="S3194" s="6">
        <f t="shared" si="1640"/>
        <v>6.0902029943741949E-2</v>
      </c>
      <c r="T3194" s="6"/>
      <c r="U3194" s="6"/>
      <c r="V3194" s="6"/>
      <c r="W3194" s="6"/>
      <c r="X3194" s="4"/>
      <c r="Y3194" s="4"/>
      <c r="Z3194" s="4"/>
      <c r="AA3194" s="4"/>
    </row>
    <row r="3195" spans="1:27" x14ac:dyDescent="0.2">
      <c r="A3195" s="5">
        <v>2015</v>
      </c>
      <c r="B3195" s="5" t="s">
        <v>32</v>
      </c>
      <c r="C3195" s="5">
        <v>3</v>
      </c>
      <c r="D3195" s="5">
        <v>240</v>
      </c>
      <c r="E3195" s="5">
        <v>0.93</v>
      </c>
      <c r="G3195" s="5">
        <f t="shared" si="1641"/>
        <v>0.93</v>
      </c>
      <c r="H3195" s="6">
        <f t="shared" si="1635"/>
        <v>0.67929087152245315</v>
      </c>
      <c r="I3195" s="6">
        <f t="shared" si="1634"/>
        <v>2.8303786313435548E-3</v>
      </c>
      <c r="J3195" s="6">
        <f t="shared" ref="J3195:J3253" si="1643">8*G3195^2.56</f>
        <v>6.6436437335008245</v>
      </c>
      <c r="K3195" s="6">
        <f t="shared" ref="K3195:K3253" si="1644">22.91*G3195^2.13</f>
        <v>19.628800887800129</v>
      </c>
      <c r="L3195" s="6">
        <f t="shared" ref="L3195:L3253" si="1645">22.55*G3195^1.45</f>
        <v>20.297699638742166</v>
      </c>
      <c r="M3195" s="6">
        <f t="shared" si="1642"/>
        <v>46.570144260043122</v>
      </c>
      <c r="N3195" s="6">
        <f t="shared" ref="N3195:N3253" si="1646">39.46*G3195^2.26</f>
        <v>33.491033114839396</v>
      </c>
      <c r="O3195" s="6">
        <f t="shared" si="1636"/>
        <v>1.3010468978105781E-2</v>
      </c>
      <c r="P3195" s="6">
        <f t="shared" si="1637"/>
        <v>3.9257601775600254E-2</v>
      </c>
      <c r="Q3195" s="6">
        <f t="shared" si="1638"/>
        <v>3.8903924307589155E-2</v>
      </c>
      <c r="R3195" s="6">
        <f t="shared" si="1639"/>
        <v>9.1171995061295197E-2</v>
      </c>
      <c r="S3195" s="6">
        <f t="shared" si="1640"/>
        <v>6.5586606516560481E-2</v>
      </c>
      <c r="T3195" s="6"/>
      <c r="U3195" s="6"/>
      <c r="V3195" s="6"/>
      <c r="W3195" s="6"/>
      <c r="X3195" s="4"/>
      <c r="Y3195" s="4"/>
      <c r="Z3195" s="4"/>
      <c r="AA3195" s="4"/>
    </row>
    <row r="3196" spans="1:27" x14ac:dyDescent="0.2">
      <c r="A3196" s="5">
        <v>2015</v>
      </c>
      <c r="B3196" s="5" t="s">
        <v>32</v>
      </c>
      <c r="C3196" s="5">
        <v>3</v>
      </c>
      <c r="D3196" s="5">
        <v>240</v>
      </c>
      <c r="E3196" s="5">
        <v>0.94</v>
      </c>
      <c r="G3196" s="5">
        <f t="shared" si="1641"/>
        <v>0.94</v>
      </c>
      <c r="H3196" s="6">
        <f t="shared" si="1635"/>
        <v>0.69397781717798523</v>
      </c>
      <c r="I3196" s="6">
        <f t="shared" si="1634"/>
        <v>2.8915742382416053E-3</v>
      </c>
      <c r="J3196" s="6">
        <f t="shared" si="1643"/>
        <v>6.8280594259085161</v>
      </c>
      <c r="K3196" s="6">
        <f t="shared" si="1644"/>
        <v>20.08109623170709</v>
      </c>
      <c r="L3196" s="6">
        <f t="shared" si="1645"/>
        <v>20.61493329818499</v>
      </c>
      <c r="M3196" s="6">
        <f t="shared" si="1642"/>
        <v>47.524088955800593</v>
      </c>
      <c r="N3196" s="6">
        <f t="shared" si="1646"/>
        <v>34.310419659197997</v>
      </c>
      <c r="O3196" s="6">
        <f t="shared" si="1636"/>
        <v>1.337161637573751E-2</v>
      </c>
      <c r="P3196" s="6">
        <f t="shared" si="1637"/>
        <v>4.0162192463414174E-2</v>
      </c>
      <c r="Q3196" s="6">
        <f t="shared" si="1638"/>
        <v>3.9511955488187894E-2</v>
      </c>
      <c r="R3196" s="6">
        <f t="shared" si="1639"/>
        <v>9.3045764327339575E-2</v>
      </c>
      <c r="S3196" s="6">
        <f t="shared" si="1640"/>
        <v>6.7191238499262743E-2</v>
      </c>
      <c r="T3196" s="6"/>
      <c r="U3196" s="6"/>
      <c r="V3196" s="6"/>
      <c r="W3196" s="6"/>
      <c r="X3196" s="4"/>
      <c r="Y3196" s="4"/>
      <c r="Z3196" s="4"/>
      <c r="AA3196" s="4"/>
    </row>
    <row r="3197" spans="1:27" x14ac:dyDescent="0.2">
      <c r="A3197" s="5">
        <v>2015</v>
      </c>
      <c r="B3197" s="5" t="s">
        <v>32</v>
      </c>
      <c r="C3197" s="5">
        <v>3</v>
      </c>
      <c r="D3197" s="5">
        <v>240</v>
      </c>
      <c r="E3197" s="5">
        <v>0.94</v>
      </c>
      <c r="G3197" s="5">
        <f t="shared" si="1641"/>
        <v>0.94</v>
      </c>
      <c r="H3197" s="6">
        <f t="shared" si="1635"/>
        <v>0.69397781717798523</v>
      </c>
      <c r="I3197" s="6">
        <f t="shared" si="1634"/>
        <v>2.8915742382416053E-3</v>
      </c>
      <c r="J3197" s="6">
        <f t="shared" si="1643"/>
        <v>6.8280594259085161</v>
      </c>
      <c r="K3197" s="6">
        <f t="shared" si="1644"/>
        <v>20.08109623170709</v>
      </c>
      <c r="L3197" s="6">
        <f t="shared" si="1645"/>
        <v>20.61493329818499</v>
      </c>
      <c r="M3197" s="6">
        <f t="shared" si="1642"/>
        <v>47.524088955800593</v>
      </c>
      <c r="N3197" s="6">
        <f t="shared" si="1646"/>
        <v>34.310419659197997</v>
      </c>
      <c r="O3197" s="6">
        <f t="shared" si="1636"/>
        <v>1.337161637573751E-2</v>
      </c>
      <c r="P3197" s="6">
        <f t="shared" si="1637"/>
        <v>4.0162192463414174E-2</v>
      </c>
      <c r="Q3197" s="6">
        <f t="shared" si="1638"/>
        <v>3.9511955488187894E-2</v>
      </c>
      <c r="R3197" s="6">
        <f t="shared" si="1639"/>
        <v>9.3045764327339575E-2</v>
      </c>
      <c r="S3197" s="6">
        <f t="shared" si="1640"/>
        <v>6.7191238499262743E-2</v>
      </c>
      <c r="T3197" s="6"/>
      <c r="U3197" s="6"/>
      <c r="V3197" s="6"/>
      <c r="W3197" s="6"/>
      <c r="X3197" s="4"/>
      <c r="Y3197" s="4"/>
      <c r="Z3197" s="4"/>
      <c r="AA3197" s="4"/>
    </row>
    <row r="3198" spans="1:27" x14ac:dyDescent="0.2">
      <c r="A3198" s="5">
        <v>2015</v>
      </c>
      <c r="B3198" s="5" t="s">
        <v>32</v>
      </c>
      <c r="C3198" s="5">
        <v>3</v>
      </c>
      <c r="D3198" s="5">
        <v>240</v>
      </c>
      <c r="E3198" s="5">
        <v>0.95</v>
      </c>
      <c r="G3198" s="5">
        <f t="shared" si="1641"/>
        <v>0.95</v>
      </c>
      <c r="H3198" s="6">
        <f t="shared" si="1635"/>
        <v>0.70882184246619706</v>
      </c>
      <c r="I3198" s="6">
        <f t="shared" si="1634"/>
        <v>2.9534243436091542E-3</v>
      </c>
      <c r="J3198" s="6">
        <f t="shared" si="1643"/>
        <v>7.0155611838158825</v>
      </c>
      <c r="K3198" s="6">
        <f t="shared" si="1644"/>
        <v>20.538861600394956</v>
      </c>
      <c r="L3198" s="6">
        <f t="shared" si="1645"/>
        <v>20.933689292635638</v>
      </c>
      <c r="M3198" s="6">
        <f t="shared" si="1642"/>
        <v>48.488112076846477</v>
      </c>
      <c r="N3198" s="6">
        <f t="shared" si="1646"/>
        <v>35.140863488949648</v>
      </c>
      <c r="O3198" s="6">
        <f t="shared" si="1636"/>
        <v>1.3738807318306102E-2</v>
      </c>
      <c r="P3198" s="6">
        <f t="shared" si="1637"/>
        <v>4.1077723200789916E-2</v>
      </c>
      <c r="Q3198" s="6">
        <f t="shared" si="1638"/>
        <v>4.0122904477551638E-2</v>
      </c>
      <c r="R3198" s="6">
        <f t="shared" si="1639"/>
        <v>9.4939434996647656E-2</v>
      </c>
      <c r="S3198" s="6">
        <f t="shared" si="1640"/>
        <v>6.8817524332526386E-2</v>
      </c>
      <c r="T3198" s="6"/>
      <c r="U3198" s="6"/>
      <c r="V3198" s="6"/>
      <c r="W3198" s="6"/>
      <c r="X3198" s="4"/>
      <c r="Y3198" s="4"/>
      <c r="Z3198" s="4"/>
      <c r="AA3198" s="4"/>
    </row>
    <row r="3199" spans="1:27" x14ac:dyDescent="0.2">
      <c r="A3199" s="5">
        <v>2015</v>
      </c>
      <c r="B3199" s="5" t="s">
        <v>32</v>
      </c>
      <c r="C3199" s="5">
        <v>3</v>
      </c>
      <c r="D3199" s="5">
        <v>240</v>
      </c>
      <c r="E3199" s="5">
        <v>0.95</v>
      </c>
      <c r="G3199" s="5">
        <f t="shared" si="1641"/>
        <v>0.95</v>
      </c>
      <c r="H3199" s="6">
        <f t="shared" si="1635"/>
        <v>0.70882184246619706</v>
      </c>
      <c r="I3199" s="6">
        <f t="shared" si="1634"/>
        <v>2.9534243436091542E-3</v>
      </c>
      <c r="J3199" s="6">
        <f t="shared" si="1643"/>
        <v>7.0155611838158825</v>
      </c>
      <c r="K3199" s="6">
        <f t="shared" si="1644"/>
        <v>20.538861600394956</v>
      </c>
      <c r="L3199" s="6">
        <f t="shared" si="1645"/>
        <v>20.933689292635638</v>
      </c>
      <c r="M3199" s="6">
        <f t="shared" si="1642"/>
        <v>48.488112076846477</v>
      </c>
      <c r="N3199" s="6">
        <f t="shared" si="1646"/>
        <v>35.140863488949648</v>
      </c>
      <c r="O3199" s="6">
        <f t="shared" si="1636"/>
        <v>1.3738807318306102E-2</v>
      </c>
      <c r="P3199" s="6">
        <f t="shared" si="1637"/>
        <v>4.1077723200789916E-2</v>
      </c>
      <c r="Q3199" s="6">
        <f t="shared" si="1638"/>
        <v>4.0122904477551638E-2</v>
      </c>
      <c r="R3199" s="6">
        <f t="shared" si="1639"/>
        <v>9.4939434996647656E-2</v>
      </c>
      <c r="S3199" s="6">
        <f t="shared" si="1640"/>
        <v>6.8817524332526386E-2</v>
      </c>
      <c r="T3199" s="6"/>
      <c r="U3199" s="6"/>
      <c r="V3199" s="6"/>
      <c r="W3199" s="6"/>
      <c r="X3199" s="4"/>
      <c r="Y3199" s="4"/>
      <c r="Z3199" s="4"/>
      <c r="AA3199" s="4"/>
    </row>
    <row r="3200" spans="1:27" x14ac:dyDescent="0.2">
      <c r="A3200" s="5">
        <v>2015</v>
      </c>
      <c r="B3200" s="5" t="s">
        <v>32</v>
      </c>
      <c r="C3200" s="5">
        <v>3</v>
      </c>
      <c r="D3200" s="5">
        <v>240</v>
      </c>
      <c r="E3200" s="5">
        <v>0.95</v>
      </c>
      <c r="G3200" s="5">
        <f t="shared" si="1641"/>
        <v>0.95</v>
      </c>
      <c r="H3200" s="6">
        <f t="shared" si="1635"/>
        <v>0.70882184246619706</v>
      </c>
      <c r="I3200" s="6">
        <f t="shared" si="1634"/>
        <v>2.9534243436091542E-3</v>
      </c>
      <c r="J3200" s="6">
        <f t="shared" si="1643"/>
        <v>7.0155611838158825</v>
      </c>
      <c r="K3200" s="6">
        <f t="shared" si="1644"/>
        <v>20.538861600394956</v>
      </c>
      <c r="L3200" s="6">
        <f t="shared" si="1645"/>
        <v>20.933689292635638</v>
      </c>
      <c r="M3200" s="6">
        <f t="shared" si="1642"/>
        <v>48.488112076846477</v>
      </c>
      <c r="N3200" s="6">
        <f t="shared" si="1646"/>
        <v>35.140863488949648</v>
      </c>
      <c r="O3200" s="6">
        <f t="shared" si="1636"/>
        <v>1.3738807318306102E-2</v>
      </c>
      <c r="P3200" s="6">
        <f t="shared" si="1637"/>
        <v>4.1077723200789916E-2</v>
      </c>
      <c r="Q3200" s="6">
        <f t="shared" si="1638"/>
        <v>4.0122904477551638E-2</v>
      </c>
      <c r="R3200" s="6">
        <f t="shared" si="1639"/>
        <v>9.4939434996647656E-2</v>
      </c>
      <c r="S3200" s="6">
        <f t="shared" si="1640"/>
        <v>6.8817524332526386E-2</v>
      </c>
      <c r="T3200" s="6"/>
      <c r="U3200" s="6"/>
      <c r="V3200" s="6"/>
      <c r="W3200" s="6"/>
      <c r="X3200" s="4"/>
      <c r="Y3200" s="4"/>
      <c r="Z3200" s="4"/>
      <c r="AA3200" s="4"/>
    </row>
    <row r="3201" spans="1:27" x14ac:dyDescent="0.2">
      <c r="A3201" s="5">
        <v>2015</v>
      </c>
      <c r="B3201" s="5" t="s">
        <v>32</v>
      </c>
      <c r="C3201" s="5">
        <v>3</v>
      </c>
      <c r="D3201" s="5">
        <v>240</v>
      </c>
      <c r="E3201" s="5">
        <v>0.96</v>
      </c>
      <c r="G3201" s="5">
        <f t="shared" si="1641"/>
        <v>0.96</v>
      </c>
      <c r="H3201" s="6">
        <f t="shared" si="1635"/>
        <v>0.7238229473870883</v>
      </c>
      <c r="I3201" s="6">
        <f t="shared" si="1634"/>
        <v>3.0159289474462011E-3</v>
      </c>
      <c r="J3201" s="6">
        <f t="shared" si="1643"/>
        <v>7.206167349634482</v>
      </c>
      <c r="K3201" s="6">
        <f t="shared" si="1644"/>
        <v>21.002104524136449</v>
      </c>
      <c r="L3201" s="6">
        <f t="shared" si="1645"/>
        <v>21.25395878733978</v>
      </c>
      <c r="M3201" s="6">
        <f t="shared" si="1642"/>
        <v>49.462230661110709</v>
      </c>
      <c r="N3201" s="6">
        <f t="shared" si="1646"/>
        <v>35.982395068850217</v>
      </c>
      <c r="O3201" s="6">
        <f t="shared" si="1636"/>
        <v>1.4112077726367526E-2</v>
      </c>
      <c r="P3201" s="6">
        <f t="shared" si="1637"/>
        <v>4.2004209048272893E-2</v>
      </c>
      <c r="Q3201" s="6">
        <f t="shared" si="1638"/>
        <v>4.0736754342401246E-2</v>
      </c>
      <c r="R3201" s="6">
        <f t="shared" si="1639"/>
        <v>9.6853041117041669E-2</v>
      </c>
      <c r="S3201" s="6">
        <f t="shared" si="1640"/>
        <v>7.0465523676498346E-2</v>
      </c>
      <c r="T3201" s="6"/>
      <c r="U3201" s="6"/>
      <c r="V3201" s="6"/>
      <c r="W3201" s="6"/>
      <c r="X3201" s="4"/>
      <c r="Y3201" s="4"/>
      <c r="Z3201" s="4"/>
      <c r="AA3201" s="4"/>
    </row>
    <row r="3202" spans="1:27" x14ac:dyDescent="0.2">
      <c r="A3202" s="5">
        <v>2015</v>
      </c>
      <c r="B3202" s="5" t="s">
        <v>32</v>
      </c>
      <c r="C3202" s="5">
        <v>3</v>
      </c>
      <c r="D3202" s="5">
        <v>240</v>
      </c>
      <c r="E3202" s="5">
        <v>0.98</v>
      </c>
      <c r="G3202" s="5">
        <f t="shared" si="1641"/>
        <v>0.98</v>
      </c>
      <c r="H3202" s="6">
        <f t="shared" si="1635"/>
        <v>0.75429639612690924</v>
      </c>
      <c r="I3202" s="6">
        <f t="shared" si="1634"/>
        <v>3.1429016505287884E-3</v>
      </c>
      <c r="J3202" s="6">
        <f t="shared" si="1643"/>
        <v>7.5967658521099963</v>
      </c>
      <c r="K3202" s="6">
        <f t="shared" si="1644"/>
        <v>21.945052815948507</v>
      </c>
      <c r="L3202" s="6">
        <f t="shared" si="1645"/>
        <v>21.899003649662049</v>
      </c>
      <c r="M3202" s="6">
        <f t="shared" si="1642"/>
        <v>51.440822317720553</v>
      </c>
      <c r="N3202" s="6">
        <f t="shared" si="1646"/>
        <v>37.698842160409818</v>
      </c>
      <c r="O3202" s="6">
        <f t="shared" si="1636"/>
        <v>1.4876999793715408E-2</v>
      </c>
      <c r="P3202" s="6">
        <f t="shared" si="1637"/>
        <v>4.3890105631897013E-2</v>
      </c>
      <c r="Q3202" s="6">
        <f t="shared" si="1638"/>
        <v>4.1973090328518932E-2</v>
      </c>
      <c r="R3202" s="6">
        <f t="shared" si="1639"/>
        <v>0.10074019575413135</v>
      </c>
      <c r="S3202" s="6">
        <f t="shared" si="1640"/>
        <v>7.3826899230802559E-2</v>
      </c>
      <c r="T3202" s="6"/>
      <c r="U3202" s="6"/>
      <c r="V3202" s="6"/>
      <c r="W3202" s="6"/>
      <c r="X3202" s="4"/>
      <c r="Y3202" s="4"/>
      <c r="Z3202" s="4"/>
      <c r="AA3202" s="4"/>
    </row>
    <row r="3203" spans="1:27" x14ac:dyDescent="0.2">
      <c r="A3203" s="5">
        <v>2015</v>
      </c>
      <c r="B3203" s="5" t="s">
        <v>32</v>
      </c>
      <c r="C3203" s="5">
        <v>3</v>
      </c>
      <c r="D3203" s="5">
        <v>240</v>
      </c>
      <c r="E3203" s="5">
        <v>1</v>
      </c>
      <c r="G3203" s="5">
        <f t="shared" si="1641"/>
        <v>1</v>
      </c>
      <c r="H3203" s="6">
        <f t="shared" si="1635"/>
        <v>0.78539816339744828</v>
      </c>
      <c r="I3203" s="6">
        <f t="shared" ref="I3203:I3266" si="1647">H3203/D3203</f>
        <v>3.2724923474893677E-3</v>
      </c>
      <c r="J3203" s="6">
        <f t="shared" si="1643"/>
        <v>8</v>
      </c>
      <c r="K3203" s="6">
        <f t="shared" si="1644"/>
        <v>22.91</v>
      </c>
      <c r="L3203" s="6">
        <f t="shared" si="1645"/>
        <v>22.55</v>
      </c>
      <c r="M3203" s="6">
        <f t="shared" si="1642"/>
        <v>53.46</v>
      </c>
      <c r="N3203" s="6">
        <f t="shared" si="1646"/>
        <v>39.46</v>
      </c>
      <c r="O3203" s="6">
        <f t="shared" si="1636"/>
        <v>1.5666666666666666E-2</v>
      </c>
      <c r="P3203" s="6">
        <f t="shared" si="1637"/>
        <v>4.582E-2</v>
      </c>
      <c r="Q3203" s="6">
        <f t="shared" si="1638"/>
        <v>4.322083333333334E-2</v>
      </c>
      <c r="R3203" s="6">
        <f t="shared" si="1639"/>
        <v>0.10470750000000001</v>
      </c>
      <c r="S3203" s="6">
        <f t="shared" si="1640"/>
        <v>7.7275833333333335E-2</v>
      </c>
      <c r="T3203" s="6"/>
      <c r="U3203" s="6"/>
      <c r="V3203" s="6"/>
      <c r="W3203" s="6"/>
      <c r="X3203" s="4"/>
      <c r="Y3203" s="4"/>
      <c r="Z3203" s="4"/>
      <c r="AA3203" s="4"/>
    </row>
    <row r="3204" spans="1:27" x14ac:dyDescent="0.2">
      <c r="A3204" s="5">
        <v>2015</v>
      </c>
      <c r="B3204" s="5" t="s">
        <v>32</v>
      </c>
      <c r="C3204" s="5">
        <v>3</v>
      </c>
      <c r="D3204" s="5">
        <v>240</v>
      </c>
      <c r="E3204" s="5">
        <v>1.02</v>
      </c>
      <c r="G3204" s="5">
        <f t="shared" si="1641"/>
        <v>1.02</v>
      </c>
      <c r="H3204" s="6">
        <f t="shared" si="1635"/>
        <v>0.81712824919870519</v>
      </c>
      <c r="I3204" s="6">
        <f t="shared" si="1647"/>
        <v>3.4047010383279385E-3</v>
      </c>
      <c r="J3204" s="6">
        <f t="shared" si="1643"/>
        <v>8.4160135629226289</v>
      </c>
      <c r="K3204" s="6">
        <f t="shared" si="1644"/>
        <v>23.897003932491284</v>
      </c>
      <c r="L3204" s="6">
        <f t="shared" si="1645"/>
        <v>23.206882067605857</v>
      </c>
      <c r="M3204" s="6">
        <f t="shared" si="1642"/>
        <v>55.519899563019777</v>
      </c>
      <c r="N3204" s="6">
        <f t="shared" si="1646"/>
        <v>41.266104069714856</v>
      </c>
      <c r="O3204" s="6">
        <f t="shared" si="1636"/>
        <v>1.6481359894056816E-2</v>
      </c>
      <c r="P3204" s="6">
        <f t="shared" si="1637"/>
        <v>4.7794007864982564E-2</v>
      </c>
      <c r="Q3204" s="6">
        <f t="shared" si="1638"/>
        <v>4.4479857296244561E-2</v>
      </c>
      <c r="R3204" s="6">
        <f t="shared" si="1639"/>
        <v>0.10875522505528396</v>
      </c>
      <c r="S3204" s="6">
        <f t="shared" si="1640"/>
        <v>8.0812787136524927E-2</v>
      </c>
      <c r="T3204" s="6"/>
      <c r="U3204" s="6"/>
      <c r="V3204" s="6"/>
      <c r="W3204" s="6"/>
      <c r="X3204" s="4"/>
      <c r="Y3204" s="4"/>
      <c r="Z3204" s="4"/>
      <c r="AA3204" s="4"/>
    </row>
    <row r="3205" spans="1:27" x14ac:dyDescent="0.2">
      <c r="A3205" s="5">
        <v>2015</v>
      </c>
      <c r="B3205" s="5" t="s">
        <v>32</v>
      </c>
      <c r="C3205" s="5">
        <v>3</v>
      </c>
      <c r="D3205" s="5">
        <v>240</v>
      </c>
      <c r="E3205" s="5">
        <v>1.04</v>
      </c>
      <c r="G3205" s="5">
        <f t="shared" si="1641"/>
        <v>1.04</v>
      </c>
      <c r="H3205" s="6">
        <f t="shared" si="1635"/>
        <v>0.8494866535306802</v>
      </c>
      <c r="I3205" s="6">
        <f t="shared" si="1647"/>
        <v>3.5395277230445008E-3</v>
      </c>
      <c r="J3205" s="6">
        <f t="shared" si="1643"/>
        <v>8.8449490506513531</v>
      </c>
      <c r="K3205" s="6">
        <f t="shared" si="1644"/>
        <v>24.906121471414441</v>
      </c>
      <c r="L3205" s="6">
        <f t="shared" si="1645"/>
        <v>23.86958608991651</v>
      </c>
      <c r="M3205" s="6">
        <f t="shared" si="1642"/>
        <v>57.620656611982305</v>
      </c>
      <c r="N3205" s="6">
        <f t="shared" si="1646"/>
        <v>43.117386391464386</v>
      </c>
      <c r="O3205" s="6">
        <f t="shared" si="1636"/>
        <v>1.7321358557525566E-2</v>
      </c>
      <c r="P3205" s="6">
        <f t="shared" si="1637"/>
        <v>4.9812242942828884E-2</v>
      </c>
      <c r="Q3205" s="6">
        <f t="shared" si="1638"/>
        <v>4.5750040005673308E-2</v>
      </c>
      <c r="R3205" s="6">
        <f t="shared" si="1639"/>
        <v>0.11288364150602775</v>
      </c>
      <c r="S3205" s="6">
        <f t="shared" si="1640"/>
        <v>8.443821501661776E-2</v>
      </c>
      <c r="T3205" s="6"/>
      <c r="U3205" s="6"/>
      <c r="V3205" s="6"/>
      <c r="W3205" s="6"/>
      <c r="X3205" s="4"/>
      <c r="Y3205" s="4"/>
      <c r="Z3205" s="4"/>
      <c r="AA3205" s="4"/>
    </row>
    <row r="3206" spans="1:27" x14ac:dyDescent="0.2">
      <c r="A3206" s="5">
        <v>2015</v>
      </c>
      <c r="B3206" s="5" t="s">
        <v>32</v>
      </c>
      <c r="C3206" s="5">
        <v>3</v>
      </c>
      <c r="D3206" s="5">
        <v>240</v>
      </c>
      <c r="E3206" s="5">
        <v>1.04</v>
      </c>
      <c r="G3206" s="5">
        <f t="shared" si="1641"/>
        <v>1.04</v>
      </c>
      <c r="H3206" s="6">
        <f t="shared" si="1635"/>
        <v>0.8494866535306802</v>
      </c>
      <c r="I3206" s="6">
        <f t="shared" si="1647"/>
        <v>3.5395277230445008E-3</v>
      </c>
      <c r="J3206" s="6">
        <f t="shared" si="1643"/>
        <v>8.8449490506513531</v>
      </c>
      <c r="K3206" s="6">
        <f t="shared" si="1644"/>
        <v>24.906121471414441</v>
      </c>
      <c r="L3206" s="6">
        <f t="shared" si="1645"/>
        <v>23.86958608991651</v>
      </c>
      <c r="M3206" s="6">
        <f t="shared" si="1642"/>
        <v>57.620656611982305</v>
      </c>
      <c r="N3206" s="6">
        <f t="shared" si="1646"/>
        <v>43.117386391464386</v>
      </c>
      <c r="O3206" s="6">
        <f t="shared" si="1636"/>
        <v>1.7321358557525566E-2</v>
      </c>
      <c r="P3206" s="6">
        <f t="shared" si="1637"/>
        <v>4.9812242942828884E-2</v>
      </c>
      <c r="Q3206" s="6">
        <f t="shared" si="1638"/>
        <v>4.5750040005673308E-2</v>
      </c>
      <c r="R3206" s="6">
        <f t="shared" si="1639"/>
        <v>0.11288364150602775</v>
      </c>
      <c r="S3206" s="6">
        <f t="shared" si="1640"/>
        <v>8.443821501661776E-2</v>
      </c>
      <c r="T3206" s="6"/>
      <c r="U3206" s="6"/>
      <c r="V3206" s="6"/>
      <c r="W3206" s="6"/>
      <c r="X3206" s="4"/>
      <c r="Y3206" s="4"/>
      <c r="Z3206" s="4"/>
      <c r="AA3206" s="4"/>
    </row>
    <row r="3207" spans="1:27" x14ac:dyDescent="0.2">
      <c r="A3207" s="5">
        <v>2015</v>
      </c>
      <c r="B3207" s="5" t="s">
        <v>32</v>
      </c>
      <c r="C3207" s="5">
        <v>3</v>
      </c>
      <c r="D3207" s="5">
        <v>240</v>
      </c>
      <c r="E3207" s="5">
        <v>1.08</v>
      </c>
      <c r="G3207" s="5">
        <f t="shared" si="1641"/>
        <v>1.08</v>
      </c>
      <c r="H3207" s="6">
        <f t="shared" si="1635"/>
        <v>0.91608841778678374</v>
      </c>
      <c r="I3207" s="6">
        <f t="shared" si="1647"/>
        <v>3.8170350741115991E-3</v>
      </c>
      <c r="J3207" s="6">
        <f t="shared" si="1643"/>
        <v>9.7421497513168678</v>
      </c>
      <c r="K3207" s="6">
        <f t="shared" si="1644"/>
        <v>26.990920025306831</v>
      </c>
      <c r="L3207" s="6">
        <f t="shared" si="1645"/>
        <v>25.212214402378265</v>
      </c>
      <c r="M3207" s="6">
        <f t="shared" si="1642"/>
        <v>61.945284179001966</v>
      </c>
      <c r="N3207" s="6">
        <f t="shared" si="1646"/>
        <v>46.956397275071218</v>
      </c>
      <c r="O3207" s="6">
        <f t="shared" si="1636"/>
        <v>1.9078376596328866E-2</v>
      </c>
      <c r="P3207" s="6">
        <f t="shared" si="1637"/>
        <v>5.3981840050613662E-2</v>
      </c>
      <c r="Q3207" s="6">
        <f t="shared" si="1638"/>
        <v>4.8323410937891678E-2</v>
      </c>
      <c r="R3207" s="6">
        <f t="shared" si="1639"/>
        <v>0.1213836275848342</v>
      </c>
      <c r="S3207" s="6">
        <f t="shared" si="1640"/>
        <v>9.195627799701446E-2</v>
      </c>
      <c r="T3207" s="6"/>
      <c r="U3207" s="6"/>
      <c r="V3207" s="6"/>
      <c r="W3207" s="6"/>
      <c r="X3207" s="4"/>
      <c r="Y3207" s="4"/>
      <c r="Z3207" s="4"/>
      <c r="AA3207" s="4"/>
    </row>
    <row r="3208" spans="1:27" x14ac:dyDescent="0.2">
      <c r="A3208" s="5">
        <v>2015</v>
      </c>
      <c r="B3208" s="5" t="s">
        <v>32</v>
      </c>
      <c r="C3208" s="5">
        <v>3</v>
      </c>
      <c r="D3208" s="5">
        <v>240</v>
      </c>
      <c r="E3208" s="5">
        <v>1.0900000000000001</v>
      </c>
      <c r="G3208" s="5">
        <f t="shared" si="1641"/>
        <v>1.0900000000000001</v>
      </c>
      <c r="H3208" s="6">
        <f t="shared" si="1635"/>
        <v>0.93313155793250846</v>
      </c>
      <c r="I3208" s="6">
        <f t="shared" si="1647"/>
        <v>3.8880481580521186E-3</v>
      </c>
      <c r="J3208" s="6">
        <f t="shared" si="1643"/>
        <v>9.9747454540258627</v>
      </c>
      <c r="K3208" s="6">
        <f t="shared" si="1644"/>
        <v>27.526026890203962</v>
      </c>
      <c r="L3208" s="6">
        <f t="shared" si="1645"/>
        <v>25.551415735300942</v>
      </c>
      <c r="M3208" s="6">
        <f t="shared" si="1642"/>
        <v>63.052188079530765</v>
      </c>
      <c r="N3208" s="6">
        <f t="shared" si="1646"/>
        <v>47.944739826856726</v>
      </c>
      <c r="O3208" s="6">
        <f t="shared" si="1636"/>
        <v>1.9533876514133981E-2</v>
      </c>
      <c r="P3208" s="6">
        <f t="shared" si="1637"/>
        <v>5.5052053780407922E-2</v>
      </c>
      <c r="Q3208" s="6">
        <f t="shared" si="1638"/>
        <v>4.8973546825993482E-2</v>
      </c>
      <c r="R3208" s="6">
        <f t="shared" si="1639"/>
        <v>0.12355947712053539</v>
      </c>
      <c r="S3208" s="6">
        <f t="shared" si="1640"/>
        <v>9.389178216092775E-2</v>
      </c>
      <c r="T3208" s="6"/>
      <c r="U3208" s="6"/>
      <c r="V3208" s="6"/>
      <c r="W3208" s="6"/>
      <c r="X3208" s="4"/>
      <c r="Y3208" s="4"/>
      <c r="Z3208" s="4"/>
      <c r="AA3208" s="4"/>
    </row>
    <row r="3209" spans="1:27" x14ac:dyDescent="0.2">
      <c r="A3209" s="5">
        <v>2015</v>
      </c>
      <c r="B3209" s="5" t="s">
        <v>32</v>
      </c>
      <c r="C3209" s="5">
        <v>3</v>
      </c>
      <c r="D3209" s="5">
        <v>240</v>
      </c>
      <c r="E3209" s="5">
        <v>1.0900000000000001</v>
      </c>
      <c r="G3209" s="5">
        <f t="shared" si="1641"/>
        <v>1.0900000000000001</v>
      </c>
      <c r="H3209" s="6">
        <f t="shared" si="1635"/>
        <v>0.93313155793250846</v>
      </c>
      <c r="I3209" s="6">
        <f t="shared" si="1647"/>
        <v>3.8880481580521186E-3</v>
      </c>
      <c r="J3209" s="6">
        <f t="shared" si="1643"/>
        <v>9.9747454540258627</v>
      </c>
      <c r="K3209" s="6">
        <f t="shared" si="1644"/>
        <v>27.526026890203962</v>
      </c>
      <c r="L3209" s="6">
        <f t="shared" si="1645"/>
        <v>25.551415735300942</v>
      </c>
      <c r="M3209" s="6">
        <f t="shared" si="1642"/>
        <v>63.052188079530765</v>
      </c>
      <c r="N3209" s="6">
        <f t="shared" si="1646"/>
        <v>47.944739826856726</v>
      </c>
      <c r="O3209" s="6">
        <f t="shared" si="1636"/>
        <v>1.9533876514133981E-2</v>
      </c>
      <c r="P3209" s="6">
        <f t="shared" si="1637"/>
        <v>5.5052053780407922E-2</v>
      </c>
      <c r="Q3209" s="6">
        <f t="shared" si="1638"/>
        <v>4.8973546825993482E-2</v>
      </c>
      <c r="R3209" s="6">
        <f t="shared" si="1639"/>
        <v>0.12355947712053539</v>
      </c>
      <c r="S3209" s="6">
        <f t="shared" si="1640"/>
        <v>9.389178216092775E-2</v>
      </c>
      <c r="T3209" s="6"/>
      <c r="U3209" s="6"/>
      <c r="V3209" s="6"/>
      <c r="W3209" s="6"/>
      <c r="X3209" s="4"/>
      <c r="Y3209" s="4"/>
      <c r="Z3209" s="4"/>
      <c r="AA3209" s="4"/>
    </row>
    <row r="3210" spans="1:27" x14ac:dyDescent="0.2">
      <c r="A3210" s="5">
        <v>2015</v>
      </c>
      <c r="B3210" s="5" t="s">
        <v>32</v>
      </c>
      <c r="C3210" s="5">
        <v>3</v>
      </c>
      <c r="D3210" s="5">
        <v>240</v>
      </c>
      <c r="E3210" s="5">
        <v>1.0900000000000001</v>
      </c>
      <c r="G3210" s="5">
        <f t="shared" si="1641"/>
        <v>1.0900000000000001</v>
      </c>
      <c r="H3210" s="6">
        <f t="shared" si="1635"/>
        <v>0.93313155793250846</v>
      </c>
      <c r="I3210" s="6">
        <f t="shared" si="1647"/>
        <v>3.8880481580521186E-3</v>
      </c>
      <c r="J3210" s="6">
        <f t="shared" si="1643"/>
        <v>9.9747454540258627</v>
      </c>
      <c r="K3210" s="6">
        <f t="shared" si="1644"/>
        <v>27.526026890203962</v>
      </c>
      <c r="L3210" s="6">
        <f t="shared" si="1645"/>
        <v>25.551415735300942</v>
      </c>
      <c r="M3210" s="6">
        <f t="shared" si="1642"/>
        <v>63.052188079530765</v>
      </c>
      <c r="N3210" s="6">
        <f t="shared" si="1646"/>
        <v>47.944739826856726</v>
      </c>
      <c r="O3210" s="6">
        <f t="shared" si="1636"/>
        <v>1.9533876514133981E-2</v>
      </c>
      <c r="P3210" s="6">
        <f t="shared" si="1637"/>
        <v>5.5052053780407922E-2</v>
      </c>
      <c r="Q3210" s="6">
        <f t="shared" si="1638"/>
        <v>4.8973546825993482E-2</v>
      </c>
      <c r="R3210" s="6">
        <f t="shared" si="1639"/>
        <v>0.12355947712053539</v>
      </c>
      <c r="S3210" s="6">
        <f t="shared" si="1640"/>
        <v>9.389178216092775E-2</v>
      </c>
      <c r="T3210" s="6"/>
      <c r="U3210" s="6"/>
      <c r="V3210" s="6"/>
      <c r="W3210" s="6"/>
      <c r="X3210" s="4"/>
      <c r="Y3210" s="4"/>
      <c r="Z3210" s="4"/>
      <c r="AA3210" s="4"/>
    </row>
    <row r="3211" spans="1:27" x14ac:dyDescent="0.2">
      <c r="A3211" s="5">
        <v>2015</v>
      </c>
      <c r="B3211" s="5" t="s">
        <v>32</v>
      </c>
      <c r="C3211" s="5">
        <v>3</v>
      </c>
      <c r="D3211" s="5">
        <v>240</v>
      </c>
      <c r="E3211" s="5">
        <v>1.1000000000000001</v>
      </c>
      <c r="G3211" s="5">
        <f t="shared" si="1641"/>
        <v>1.1000000000000001</v>
      </c>
      <c r="H3211" s="6">
        <f t="shared" ref="H3211:H3274" si="1648">PI()*(G3211/2)^2</f>
        <v>0.9503317777109126</v>
      </c>
      <c r="I3211" s="6">
        <f t="shared" si="1647"/>
        <v>3.959715740462136E-3</v>
      </c>
      <c r="J3211" s="6">
        <f t="shared" si="1643"/>
        <v>10.210693995266919</v>
      </c>
      <c r="K3211" s="6">
        <f t="shared" si="1644"/>
        <v>28.066710082141263</v>
      </c>
      <c r="L3211" s="6">
        <f t="shared" si="1645"/>
        <v>25.892020350646039</v>
      </c>
      <c r="M3211" s="6">
        <f t="shared" si="1642"/>
        <v>64.169424428054214</v>
      </c>
      <c r="N3211" s="6">
        <f t="shared" si="1646"/>
        <v>48.944573604707848</v>
      </c>
      <c r="O3211" s="6">
        <f t="shared" ref="O3211:O3274" si="1649">(J3211*0.47)/D3211</f>
        <v>1.9995942407397715E-2</v>
      </c>
      <c r="P3211" s="6">
        <f t="shared" ref="P3211:P3274" si="1650">(K3211*0.48)/D3211</f>
        <v>5.6133420164282528E-2</v>
      </c>
      <c r="Q3211" s="6">
        <f t="shared" ref="Q3211:Q3274" si="1651">(L3211*0.46)/D3211</f>
        <v>4.9626372338738241E-2</v>
      </c>
      <c r="R3211" s="6">
        <f t="shared" ref="R3211:R3274" si="1652">SUM(O3211:Q3211)</f>
        <v>0.12575573491041847</v>
      </c>
      <c r="S3211" s="6">
        <f t="shared" ref="S3211:S3274" si="1653">(N3211*0.47)/D3211</f>
        <v>9.5849789975886196E-2</v>
      </c>
      <c r="T3211" s="6"/>
      <c r="U3211" s="6"/>
      <c r="V3211" s="6"/>
      <c r="W3211" s="6"/>
      <c r="X3211" s="4"/>
      <c r="Y3211" s="4"/>
      <c r="Z3211" s="4"/>
      <c r="AA3211" s="4"/>
    </row>
    <row r="3212" spans="1:27" x14ac:dyDescent="0.2">
      <c r="A3212" s="5">
        <v>2015</v>
      </c>
      <c r="B3212" s="5" t="s">
        <v>32</v>
      </c>
      <c r="C3212" s="5">
        <v>3</v>
      </c>
      <c r="D3212" s="5">
        <v>240</v>
      </c>
      <c r="E3212" s="5">
        <v>1.1100000000000001</v>
      </c>
      <c r="G3212" s="5">
        <f t="shared" si="1641"/>
        <v>1.1100000000000001</v>
      </c>
      <c r="H3212" s="6">
        <f t="shared" si="1648"/>
        <v>0.96768907712199614</v>
      </c>
      <c r="I3212" s="6">
        <f t="shared" si="1647"/>
        <v>4.0320378213416505E-3</v>
      </c>
      <c r="J3212" s="6">
        <f t="shared" si="1643"/>
        <v>10.450012566122917</v>
      </c>
      <c r="K3212" s="6">
        <f t="shared" si="1644"/>
        <v>28.612976225473329</v>
      </c>
      <c r="L3212" s="6">
        <f t="shared" si="1645"/>
        <v>26.234021217435163</v>
      </c>
      <c r="M3212" s="6">
        <f t="shared" si="1642"/>
        <v>65.297010009031411</v>
      </c>
      <c r="N3212" s="6">
        <f t="shared" si="1646"/>
        <v>49.95592592661793</v>
      </c>
      <c r="O3212" s="6">
        <f t="shared" si="1649"/>
        <v>2.046460794199071E-2</v>
      </c>
      <c r="P3212" s="6">
        <f t="shared" si="1650"/>
        <v>5.7225952450946652E-2</v>
      </c>
      <c r="Q3212" s="6">
        <f t="shared" si="1651"/>
        <v>5.0281874000084069E-2</v>
      </c>
      <c r="R3212" s="6">
        <f t="shared" si="1652"/>
        <v>0.12797243439302144</v>
      </c>
      <c r="S3212" s="6">
        <f t="shared" si="1653"/>
        <v>9.783035493962676E-2</v>
      </c>
      <c r="T3212" s="6"/>
      <c r="U3212" s="6"/>
      <c r="V3212" s="6"/>
      <c r="W3212" s="6"/>
      <c r="X3212" s="4"/>
      <c r="Y3212" s="4"/>
      <c r="Z3212" s="4"/>
      <c r="AA3212" s="4"/>
    </row>
    <row r="3213" spans="1:27" x14ac:dyDescent="0.2">
      <c r="A3213" s="5">
        <v>2015</v>
      </c>
      <c r="B3213" s="5" t="s">
        <v>32</v>
      </c>
      <c r="C3213" s="5">
        <v>3</v>
      </c>
      <c r="D3213" s="5">
        <v>240</v>
      </c>
      <c r="E3213" s="5">
        <v>1.1100000000000001</v>
      </c>
      <c r="G3213" s="5">
        <f t="shared" si="1641"/>
        <v>1.1100000000000001</v>
      </c>
      <c r="H3213" s="6">
        <f t="shared" si="1648"/>
        <v>0.96768907712199614</v>
      </c>
      <c r="I3213" s="6">
        <f t="shared" si="1647"/>
        <v>4.0320378213416505E-3</v>
      </c>
      <c r="J3213" s="6">
        <f t="shared" si="1643"/>
        <v>10.450012566122917</v>
      </c>
      <c r="K3213" s="6">
        <f t="shared" si="1644"/>
        <v>28.612976225473329</v>
      </c>
      <c r="L3213" s="6">
        <f t="shared" si="1645"/>
        <v>26.234021217435163</v>
      </c>
      <c r="M3213" s="6">
        <f t="shared" si="1642"/>
        <v>65.297010009031411</v>
      </c>
      <c r="N3213" s="6">
        <f t="shared" si="1646"/>
        <v>49.95592592661793</v>
      </c>
      <c r="O3213" s="6">
        <f t="shared" si="1649"/>
        <v>2.046460794199071E-2</v>
      </c>
      <c r="P3213" s="6">
        <f t="shared" si="1650"/>
        <v>5.7225952450946652E-2</v>
      </c>
      <c r="Q3213" s="6">
        <f t="shared" si="1651"/>
        <v>5.0281874000084069E-2</v>
      </c>
      <c r="R3213" s="6">
        <f t="shared" si="1652"/>
        <v>0.12797243439302144</v>
      </c>
      <c r="S3213" s="6">
        <f t="shared" si="1653"/>
        <v>9.783035493962676E-2</v>
      </c>
      <c r="T3213" s="6"/>
      <c r="U3213" s="6"/>
      <c r="V3213" s="6"/>
      <c r="W3213" s="6"/>
      <c r="X3213" s="4"/>
      <c r="Y3213" s="4"/>
      <c r="Z3213" s="4"/>
      <c r="AA3213" s="4"/>
    </row>
    <row r="3214" spans="1:27" x14ac:dyDescent="0.2">
      <c r="A3214" s="5">
        <v>2015</v>
      </c>
      <c r="B3214" s="5" t="s">
        <v>32</v>
      </c>
      <c r="C3214" s="5">
        <v>3</v>
      </c>
      <c r="D3214" s="5">
        <v>240</v>
      </c>
      <c r="E3214" s="5">
        <v>1.1100000000000001</v>
      </c>
      <c r="G3214" s="5">
        <f t="shared" si="1641"/>
        <v>1.1100000000000001</v>
      </c>
      <c r="H3214" s="6">
        <f t="shared" si="1648"/>
        <v>0.96768907712199614</v>
      </c>
      <c r="I3214" s="6">
        <f t="shared" si="1647"/>
        <v>4.0320378213416505E-3</v>
      </c>
      <c r="J3214" s="6">
        <f t="shared" si="1643"/>
        <v>10.450012566122917</v>
      </c>
      <c r="K3214" s="6">
        <f t="shared" si="1644"/>
        <v>28.612976225473329</v>
      </c>
      <c r="L3214" s="6">
        <f t="shared" si="1645"/>
        <v>26.234021217435163</v>
      </c>
      <c r="M3214" s="6">
        <f t="shared" si="1642"/>
        <v>65.297010009031411</v>
      </c>
      <c r="N3214" s="6">
        <f t="shared" si="1646"/>
        <v>49.95592592661793</v>
      </c>
      <c r="O3214" s="6">
        <f t="shared" si="1649"/>
        <v>2.046460794199071E-2</v>
      </c>
      <c r="P3214" s="6">
        <f t="shared" si="1650"/>
        <v>5.7225952450946652E-2</v>
      </c>
      <c r="Q3214" s="6">
        <f t="shared" si="1651"/>
        <v>5.0281874000084069E-2</v>
      </c>
      <c r="R3214" s="6">
        <f t="shared" si="1652"/>
        <v>0.12797243439302144</v>
      </c>
      <c r="S3214" s="6">
        <f t="shared" si="1653"/>
        <v>9.783035493962676E-2</v>
      </c>
      <c r="T3214" s="6"/>
      <c r="U3214" s="6"/>
      <c r="V3214" s="6"/>
      <c r="W3214" s="6"/>
      <c r="X3214" s="4"/>
      <c r="Y3214" s="4"/>
      <c r="Z3214" s="4"/>
      <c r="AA3214" s="4"/>
    </row>
    <row r="3215" spans="1:27" x14ac:dyDescent="0.2">
      <c r="A3215" s="5">
        <v>2015</v>
      </c>
      <c r="B3215" s="5" t="s">
        <v>32</v>
      </c>
      <c r="C3215" s="5">
        <v>3</v>
      </c>
      <c r="D3215" s="5">
        <v>240</v>
      </c>
      <c r="E3215" s="5">
        <v>1.1200000000000001</v>
      </c>
      <c r="G3215" s="5">
        <f t="shared" si="1641"/>
        <v>1.1200000000000001</v>
      </c>
      <c r="H3215" s="6">
        <f t="shared" si="1648"/>
        <v>0.98520345616575922</v>
      </c>
      <c r="I3215" s="6">
        <f t="shared" si="1647"/>
        <v>4.1050144006906635E-3</v>
      </c>
      <c r="J3215" s="6">
        <f t="shared" si="1643"/>
        <v>10.692718289047233</v>
      </c>
      <c r="K3215" s="6">
        <f t="shared" si="1644"/>
        <v>29.16483189236639</v>
      </c>
      <c r="L3215" s="6">
        <f t="shared" si="1645"/>
        <v>26.577411403073871</v>
      </c>
      <c r="M3215" s="6">
        <f t="shared" si="1642"/>
        <v>66.434961584487496</v>
      </c>
      <c r="N3215" s="6">
        <f t="shared" si="1646"/>
        <v>50.978823927413679</v>
      </c>
      <c r="O3215" s="6">
        <f t="shared" si="1649"/>
        <v>2.0939906649384166E-2</v>
      </c>
      <c r="P3215" s="6">
        <f t="shared" si="1650"/>
        <v>5.8329663784732783E-2</v>
      </c>
      <c r="Q3215" s="6">
        <f t="shared" si="1651"/>
        <v>5.0940038522558254E-2</v>
      </c>
      <c r="R3215" s="6">
        <f t="shared" si="1652"/>
        <v>0.13020960895667522</v>
      </c>
      <c r="S3215" s="6">
        <f t="shared" si="1653"/>
        <v>9.9833530191185113E-2</v>
      </c>
      <c r="T3215" s="6"/>
      <c r="U3215" s="6"/>
      <c r="V3215" s="6"/>
      <c r="W3215" s="6"/>
      <c r="X3215" s="4"/>
      <c r="Y3215" s="4"/>
      <c r="Z3215" s="4"/>
      <c r="AA3215" s="4"/>
    </row>
    <row r="3216" spans="1:27" x14ac:dyDescent="0.2">
      <c r="A3216" s="5">
        <v>2015</v>
      </c>
      <c r="B3216" s="5" t="s">
        <v>32</v>
      </c>
      <c r="C3216" s="5">
        <v>3</v>
      </c>
      <c r="D3216" s="5">
        <v>240</v>
      </c>
      <c r="E3216" s="5">
        <v>1.1399999999999999</v>
      </c>
      <c r="G3216" s="5">
        <f t="shared" si="1641"/>
        <v>1.1399999999999999</v>
      </c>
      <c r="H3216" s="6">
        <f t="shared" si="1648"/>
        <v>1.0207034531513237</v>
      </c>
      <c r="I3216" s="6">
        <f t="shared" si="1647"/>
        <v>4.2529310547971821E-3</v>
      </c>
      <c r="J3216" s="6">
        <f t="shared" si="1643"/>
        <v>11.188359343079261</v>
      </c>
      <c r="K3216" s="6">
        <f t="shared" si="1644"/>
        <v>30.285337829791331</v>
      </c>
      <c r="L3216" s="6">
        <f t="shared" si="1645"/>
        <v>27.268332479044904</v>
      </c>
      <c r="M3216" s="6">
        <f t="shared" si="1642"/>
        <v>68.742029651915502</v>
      </c>
      <c r="N3216" s="6">
        <f t="shared" si="1646"/>
        <v>53.059364606237338</v>
      </c>
      <c r="O3216" s="6">
        <f t="shared" si="1649"/>
        <v>2.1910537046863552E-2</v>
      </c>
      <c r="P3216" s="6">
        <f t="shared" si="1650"/>
        <v>6.0570675659582657E-2</v>
      </c>
      <c r="Q3216" s="6">
        <f t="shared" si="1651"/>
        <v>5.22643039181694E-2</v>
      </c>
      <c r="R3216" s="6">
        <f t="shared" si="1652"/>
        <v>0.13474551662461559</v>
      </c>
      <c r="S3216" s="6">
        <f t="shared" si="1653"/>
        <v>0.10390792235388145</v>
      </c>
      <c r="T3216" s="6"/>
      <c r="U3216" s="6"/>
      <c r="V3216" s="6"/>
      <c r="W3216" s="6"/>
      <c r="X3216" s="4"/>
      <c r="Y3216" s="4"/>
      <c r="Z3216" s="4"/>
      <c r="AA3216" s="4"/>
    </row>
    <row r="3217" spans="1:27" x14ac:dyDescent="0.2">
      <c r="A3217" s="5">
        <v>2015</v>
      </c>
      <c r="B3217" s="5" t="s">
        <v>32</v>
      </c>
      <c r="C3217" s="5">
        <v>3</v>
      </c>
      <c r="D3217" s="5">
        <v>240</v>
      </c>
      <c r="E3217" s="5">
        <v>1.1399999999999999</v>
      </c>
      <c r="G3217" s="5">
        <f t="shared" si="1641"/>
        <v>1.1399999999999999</v>
      </c>
      <c r="H3217" s="6">
        <f t="shared" si="1648"/>
        <v>1.0207034531513237</v>
      </c>
      <c r="I3217" s="6">
        <f t="shared" si="1647"/>
        <v>4.2529310547971821E-3</v>
      </c>
      <c r="J3217" s="6">
        <f t="shared" si="1643"/>
        <v>11.188359343079261</v>
      </c>
      <c r="K3217" s="6">
        <f t="shared" si="1644"/>
        <v>30.285337829791331</v>
      </c>
      <c r="L3217" s="6">
        <f t="shared" si="1645"/>
        <v>27.268332479044904</v>
      </c>
      <c r="M3217" s="6">
        <f t="shared" si="1642"/>
        <v>68.742029651915502</v>
      </c>
      <c r="N3217" s="6">
        <f t="shared" si="1646"/>
        <v>53.059364606237338</v>
      </c>
      <c r="O3217" s="6">
        <f t="shared" si="1649"/>
        <v>2.1910537046863552E-2</v>
      </c>
      <c r="P3217" s="6">
        <f t="shared" si="1650"/>
        <v>6.0570675659582657E-2</v>
      </c>
      <c r="Q3217" s="6">
        <f t="shared" si="1651"/>
        <v>5.22643039181694E-2</v>
      </c>
      <c r="R3217" s="6">
        <f t="shared" si="1652"/>
        <v>0.13474551662461559</v>
      </c>
      <c r="S3217" s="6">
        <f t="shared" si="1653"/>
        <v>0.10390792235388145</v>
      </c>
      <c r="T3217" s="6"/>
      <c r="U3217" s="6"/>
      <c r="V3217" s="6"/>
      <c r="W3217" s="6"/>
      <c r="X3217" s="4"/>
      <c r="Y3217" s="4"/>
      <c r="Z3217" s="4"/>
      <c r="AA3217" s="4"/>
    </row>
    <row r="3218" spans="1:27" x14ac:dyDescent="0.2">
      <c r="A3218" s="5">
        <v>2015</v>
      </c>
      <c r="B3218" s="5" t="s">
        <v>32</v>
      </c>
      <c r="C3218" s="5">
        <v>3</v>
      </c>
      <c r="D3218" s="5">
        <v>240</v>
      </c>
      <c r="E3218" s="5">
        <v>1.19</v>
      </c>
      <c r="G3218" s="5">
        <f t="shared" si="1641"/>
        <v>1.19</v>
      </c>
      <c r="H3218" s="6">
        <f t="shared" si="1648"/>
        <v>1.1122023391871265</v>
      </c>
      <c r="I3218" s="6">
        <f t="shared" si="1647"/>
        <v>4.6341764132796937E-3</v>
      </c>
      <c r="J3218" s="6">
        <f t="shared" si="1643"/>
        <v>12.487922883125506</v>
      </c>
      <c r="K3218" s="6">
        <f t="shared" si="1644"/>
        <v>33.184869717287704</v>
      </c>
      <c r="L3218" s="6">
        <f t="shared" si="1645"/>
        <v>29.019480947745667</v>
      </c>
      <c r="M3218" s="6">
        <f t="shared" si="1642"/>
        <v>74.69227354815888</v>
      </c>
      <c r="N3218" s="6">
        <f t="shared" si="1646"/>
        <v>58.464631092928052</v>
      </c>
      <c r="O3218" s="6">
        <f t="shared" si="1649"/>
        <v>2.4455515646120782E-2</v>
      </c>
      <c r="P3218" s="6">
        <f t="shared" si="1650"/>
        <v>6.63697394345754E-2</v>
      </c>
      <c r="Q3218" s="6">
        <f t="shared" si="1651"/>
        <v>5.5620671816512528E-2</v>
      </c>
      <c r="R3218" s="6">
        <f t="shared" si="1652"/>
        <v>0.1464459268972087</v>
      </c>
      <c r="S3218" s="6">
        <f t="shared" si="1653"/>
        <v>0.11449323589031743</v>
      </c>
      <c r="T3218" s="6"/>
      <c r="U3218" s="6"/>
      <c r="V3218" s="6"/>
      <c r="W3218" s="6"/>
      <c r="X3218" s="4"/>
      <c r="Y3218" s="4"/>
      <c r="Z3218" s="4"/>
      <c r="AA3218" s="4"/>
    </row>
    <row r="3219" spans="1:27" x14ac:dyDescent="0.2">
      <c r="A3219" s="5">
        <v>2015</v>
      </c>
      <c r="B3219" s="5" t="s">
        <v>32</v>
      </c>
      <c r="C3219" s="5">
        <v>3</v>
      </c>
      <c r="D3219" s="5">
        <v>240</v>
      </c>
      <c r="E3219" s="5">
        <v>1.2</v>
      </c>
      <c r="G3219" s="5">
        <f t="shared" si="1641"/>
        <v>1.2</v>
      </c>
      <c r="H3219" s="6">
        <f t="shared" si="1648"/>
        <v>1.1309733552923256</v>
      </c>
      <c r="I3219" s="6">
        <f t="shared" si="1647"/>
        <v>4.7123889803846897E-3</v>
      </c>
      <c r="J3219" s="6">
        <f t="shared" si="1643"/>
        <v>12.758334279959879</v>
      </c>
      <c r="K3219" s="6">
        <f t="shared" si="1644"/>
        <v>33.781672187088354</v>
      </c>
      <c r="L3219" s="6">
        <f t="shared" si="1645"/>
        <v>29.373747207511173</v>
      </c>
      <c r="M3219" s="6">
        <f t="shared" si="1642"/>
        <v>75.913753674559402</v>
      </c>
      <c r="N3219" s="6">
        <f t="shared" si="1646"/>
        <v>59.580850311789149</v>
      </c>
      <c r="O3219" s="6">
        <f t="shared" si="1649"/>
        <v>2.4985071298254762E-2</v>
      </c>
      <c r="P3219" s="6">
        <f t="shared" si="1650"/>
        <v>6.7563344374176715E-2</v>
      </c>
      <c r="Q3219" s="6">
        <f t="shared" si="1651"/>
        <v>5.6299682147729749E-2</v>
      </c>
      <c r="R3219" s="6">
        <f t="shared" si="1652"/>
        <v>0.14884809782016123</v>
      </c>
      <c r="S3219" s="6">
        <f t="shared" si="1653"/>
        <v>0.11667916519392042</v>
      </c>
      <c r="T3219" s="6"/>
      <c r="U3219" s="6"/>
      <c r="V3219" s="6"/>
      <c r="W3219" s="6"/>
      <c r="X3219" s="4"/>
      <c r="Y3219" s="4"/>
      <c r="Z3219" s="4"/>
      <c r="AA3219" s="4"/>
    </row>
    <row r="3220" spans="1:27" x14ac:dyDescent="0.2">
      <c r="A3220" s="5">
        <v>2015</v>
      </c>
      <c r="B3220" s="5" t="s">
        <v>32</v>
      </c>
      <c r="C3220" s="5">
        <v>3</v>
      </c>
      <c r="D3220" s="5">
        <v>240</v>
      </c>
      <c r="E3220" s="5">
        <v>1.2</v>
      </c>
      <c r="G3220" s="5">
        <f t="shared" si="1641"/>
        <v>1.2</v>
      </c>
      <c r="H3220" s="6">
        <f t="shared" si="1648"/>
        <v>1.1309733552923256</v>
      </c>
      <c r="I3220" s="6">
        <f t="shared" si="1647"/>
        <v>4.7123889803846897E-3</v>
      </c>
      <c r="J3220" s="6">
        <f t="shared" si="1643"/>
        <v>12.758334279959879</v>
      </c>
      <c r="K3220" s="6">
        <f t="shared" si="1644"/>
        <v>33.781672187088354</v>
      </c>
      <c r="L3220" s="6">
        <f t="shared" si="1645"/>
        <v>29.373747207511173</v>
      </c>
      <c r="M3220" s="6">
        <f t="shared" si="1642"/>
        <v>75.913753674559402</v>
      </c>
      <c r="N3220" s="6">
        <f t="shared" si="1646"/>
        <v>59.580850311789149</v>
      </c>
      <c r="O3220" s="6">
        <f t="shared" si="1649"/>
        <v>2.4985071298254762E-2</v>
      </c>
      <c r="P3220" s="6">
        <f t="shared" si="1650"/>
        <v>6.7563344374176715E-2</v>
      </c>
      <c r="Q3220" s="6">
        <f t="shared" si="1651"/>
        <v>5.6299682147729749E-2</v>
      </c>
      <c r="R3220" s="6">
        <f t="shared" si="1652"/>
        <v>0.14884809782016123</v>
      </c>
      <c r="S3220" s="6">
        <f t="shared" si="1653"/>
        <v>0.11667916519392042</v>
      </c>
      <c r="T3220" s="6"/>
      <c r="U3220" s="6"/>
      <c r="V3220" s="6"/>
      <c r="W3220" s="6"/>
      <c r="X3220" s="4"/>
      <c r="Y3220" s="4"/>
      <c r="Z3220" s="4"/>
      <c r="AA3220" s="4"/>
    </row>
    <row r="3221" spans="1:27" x14ac:dyDescent="0.2">
      <c r="A3221" s="5">
        <v>2015</v>
      </c>
      <c r="B3221" s="5" t="s">
        <v>32</v>
      </c>
      <c r="C3221" s="5">
        <v>3</v>
      </c>
      <c r="D3221" s="5">
        <v>240</v>
      </c>
      <c r="E3221" s="5">
        <v>1.2</v>
      </c>
      <c r="G3221" s="5">
        <f t="shared" si="1641"/>
        <v>1.2</v>
      </c>
      <c r="H3221" s="6">
        <f t="shared" si="1648"/>
        <v>1.1309733552923256</v>
      </c>
      <c r="I3221" s="6">
        <f t="shared" si="1647"/>
        <v>4.7123889803846897E-3</v>
      </c>
      <c r="J3221" s="6">
        <f t="shared" si="1643"/>
        <v>12.758334279959879</v>
      </c>
      <c r="K3221" s="6">
        <f t="shared" si="1644"/>
        <v>33.781672187088354</v>
      </c>
      <c r="L3221" s="6">
        <f t="shared" si="1645"/>
        <v>29.373747207511173</v>
      </c>
      <c r="M3221" s="6">
        <f t="shared" si="1642"/>
        <v>75.913753674559402</v>
      </c>
      <c r="N3221" s="6">
        <f t="shared" si="1646"/>
        <v>59.580850311789149</v>
      </c>
      <c r="O3221" s="6">
        <f t="shared" si="1649"/>
        <v>2.4985071298254762E-2</v>
      </c>
      <c r="P3221" s="6">
        <f t="shared" si="1650"/>
        <v>6.7563344374176715E-2</v>
      </c>
      <c r="Q3221" s="6">
        <f t="shared" si="1651"/>
        <v>5.6299682147729749E-2</v>
      </c>
      <c r="R3221" s="6">
        <f t="shared" si="1652"/>
        <v>0.14884809782016123</v>
      </c>
      <c r="S3221" s="6">
        <f t="shared" si="1653"/>
        <v>0.11667916519392042</v>
      </c>
      <c r="T3221" s="6"/>
      <c r="U3221" s="6"/>
      <c r="V3221" s="6"/>
      <c r="W3221" s="6"/>
      <c r="X3221" s="4"/>
      <c r="Y3221" s="4"/>
      <c r="Z3221" s="4"/>
      <c r="AA3221" s="4"/>
    </row>
    <row r="3222" spans="1:27" x14ac:dyDescent="0.2">
      <c r="A3222" s="5">
        <v>2015</v>
      </c>
      <c r="B3222" s="5" t="s">
        <v>32</v>
      </c>
      <c r="C3222" s="5">
        <v>3</v>
      </c>
      <c r="D3222" s="5">
        <v>240</v>
      </c>
      <c r="E3222" s="5">
        <v>1.21</v>
      </c>
      <c r="G3222" s="5">
        <f t="shared" si="1641"/>
        <v>1.21</v>
      </c>
      <c r="H3222" s="6">
        <f t="shared" si="1648"/>
        <v>1.1499014510302039</v>
      </c>
      <c r="I3222" s="6">
        <f t="shared" si="1647"/>
        <v>4.7912560459591833E-3</v>
      </c>
      <c r="J3222" s="6">
        <f t="shared" si="1643"/>
        <v>13.032283983122484</v>
      </c>
      <c r="K3222" s="6">
        <f t="shared" si="1644"/>
        <v>34.384121118942382</v>
      </c>
      <c r="L3222" s="6">
        <f t="shared" si="1645"/>
        <v>29.729344471763568</v>
      </c>
      <c r="M3222" s="6">
        <f t="shared" si="1642"/>
        <v>77.145749573828425</v>
      </c>
      <c r="N3222" s="6">
        <f t="shared" si="1646"/>
        <v>60.708851630680762</v>
      </c>
      <c r="O3222" s="6">
        <f t="shared" si="1649"/>
        <v>2.5521556133614863E-2</v>
      </c>
      <c r="P3222" s="6">
        <f t="shared" si="1650"/>
        <v>6.8768242237884761E-2</v>
      </c>
      <c r="Q3222" s="6">
        <f t="shared" si="1651"/>
        <v>5.6981243570880177E-2</v>
      </c>
      <c r="R3222" s="6">
        <f t="shared" si="1652"/>
        <v>0.15127104194237978</v>
      </c>
      <c r="S3222" s="6">
        <f t="shared" si="1653"/>
        <v>0.11888816777674981</v>
      </c>
      <c r="T3222" s="6"/>
      <c r="U3222" s="6"/>
      <c r="V3222" s="6"/>
      <c r="W3222" s="6"/>
      <c r="X3222" s="4"/>
      <c r="Y3222" s="4"/>
      <c r="Z3222" s="4"/>
      <c r="AA3222" s="4"/>
    </row>
    <row r="3223" spans="1:27" x14ac:dyDescent="0.2">
      <c r="A3223" s="5">
        <v>2015</v>
      </c>
      <c r="B3223" s="5" t="s">
        <v>32</v>
      </c>
      <c r="C3223" s="5">
        <v>3</v>
      </c>
      <c r="D3223" s="5">
        <v>240</v>
      </c>
      <c r="E3223" s="5">
        <v>1.25</v>
      </c>
      <c r="G3223" s="5">
        <f t="shared" ref="G3223:G3286" si="1654">E3223+F3223</f>
        <v>1.25</v>
      </c>
      <c r="H3223" s="6">
        <f t="shared" si="1648"/>
        <v>1.227184630308513</v>
      </c>
      <c r="I3223" s="6">
        <f t="shared" si="1647"/>
        <v>5.1132692929521375E-3</v>
      </c>
      <c r="J3223" s="6">
        <f t="shared" si="1643"/>
        <v>14.163794606415317</v>
      </c>
      <c r="K3223" s="6">
        <f t="shared" si="1644"/>
        <v>36.850502715894685</v>
      </c>
      <c r="L3223" s="6">
        <f t="shared" si="1645"/>
        <v>31.164923492932136</v>
      </c>
      <c r="M3223" s="6">
        <f t="shared" si="1642"/>
        <v>82.179220815242132</v>
      </c>
      <c r="N3223" s="6">
        <f t="shared" si="1646"/>
        <v>65.339184587479039</v>
      </c>
      <c r="O3223" s="6">
        <f t="shared" si="1649"/>
        <v>2.7737431104229996E-2</v>
      </c>
      <c r="P3223" s="6">
        <f t="shared" si="1650"/>
        <v>7.3701005431789354E-2</v>
      </c>
      <c r="Q3223" s="6">
        <f t="shared" si="1651"/>
        <v>5.9732770028119928E-2</v>
      </c>
      <c r="R3223" s="6">
        <f t="shared" si="1652"/>
        <v>0.16117120656413927</v>
      </c>
      <c r="S3223" s="6">
        <f t="shared" si="1653"/>
        <v>0.12795590315047978</v>
      </c>
      <c r="T3223" s="6"/>
      <c r="U3223" s="6"/>
      <c r="V3223" s="6"/>
      <c r="W3223" s="6"/>
      <c r="X3223" s="4"/>
      <c r="Y3223" s="4"/>
      <c r="Z3223" s="4"/>
      <c r="AA3223" s="4"/>
    </row>
    <row r="3224" spans="1:27" x14ac:dyDescent="0.2">
      <c r="A3224" s="5">
        <v>2015</v>
      </c>
      <c r="B3224" s="5" t="s">
        <v>32</v>
      </c>
      <c r="C3224" s="5">
        <v>3</v>
      </c>
      <c r="D3224" s="5">
        <v>240</v>
      </c>
      <c r="E3224" s="5">
        <v>1.26</v>
      </c>
      <c r="G3224" s="5">
        <f t="shared" si="1654"/>
        <v>1.26</v>
      </c>
      <c r="H3224" s="6">
        <f t="shared" si="1648"/>
        <v>1.246898124209789</v>
      </c>
      <c r="I3224" s="6">
        <f t="shared" si="1647"/>
        <v>5.1954088508741206E-3</v>
      </c>
      <c r="J3224" s="6">
        <f t="shared" si="1643"/>
        <v>14.455681885576331</v>
      </c>
      <c r="K3224" s="6">
        <f t="shared" si="1644"/>
        <v>37.481274519594656</v>
      </c>
      <c r="L3224" s="6">
        <f t="shared" si="1645"/>
        <v>31.527086377604679</v>
      </c>
      <c r="M3224" s="6">
        <f t="shared" si="1642"/>
        <v>83.464042782775664</v>
      </c>
      <c r="N3224" s="6">
        <f t="shared" si="1646"/>
        <v>66.52647508236123</v>
      </c>
      <c r="O3224" s="6">
        <f t="shared" si="1649"/>
        <v>2.830904369258698E-2</v>
      </c>
      <c r="P3224" s="6">
        <f t="shared" si="1650"/>
        <v>7.4962549039189322E-2</v>
      </c>
      <c r="Q3224" s="6">
        <f t="shared" si="1651"/>
        <v>6.042691555707564E-2</v>
      </c>
      <c r="R3224" s="6">
        <f t="shared" si="1652"/>
        <v>0.16369850828885193</v>
      </c>
      <c r="S3224" s="6">
        <f t="shared" si="1653"/>
        <v>0.13028101370295742</v>
      </c>
      <c r="T3224" s="6"/>
      <c r="U3224" s="6"/>
      <c r="V3224" s="6"/>
      <c r="W3224" s="6"/>
      <c r="X3224" s="4"/>
      <c r="Y3224" s="4"/>
      <c r="Z3224" s="4"/>
      <c r="AA3224" s="4"/>
    </row>
    <row r="3225" spans="1:27" x14ac:dyDescent="0.2">
      <c r="A3225" s="5">
        <v>2015</v>
      </c>
      <c r="B3225" s="5" t="s">
        <v>32</v>
      </c>
      <c r="C3225" s="5">
        <v>3</v>
      </c>
      <c r="D3225" s="5">
        <v>240</v>
      </c>
      <c r="E3225" s="5">
        <v>1.29</v>
      </c>
      <c r="G3225" s="5">
        <f t="shared" si="1654"/>
        <v>1.29</v>
      </c>
      <c r="H3225" s="6">
        <f t="shared" si="1648"/>
        <v>1.3069810837096938</v>
      </c>
      <c r="I3225" s="6">
        <f t="shared" si="1647"/>
        <v>5.4457545154570578E-3</v>
      </c>
      <c r="J3225" s="6">
        <f t="shared" si="1643"/>
        <v>15.353226090548237</v>
      </c>
      <c r="K3225" s="6">
        <f t="shared" si="1644"/>
        <v>39.40770760251074</v>
      </c>
      <c r="L3225" s="6">
        <f t="shared" si="1645"/>
        <v>32.621327184665169</v>
      </c>
      <c r="M3225" s="6">
        <f t="shared" si="1642"/>
        <v>87.38226087772415</v>
      </c>
      <c r="N3225" s="6">
        <f t="shared" si="1646"/>
        <v>70.160039714418403</v>
      </c>
      <c r="O3225" s="6">
        <f t="shared" si="1649"/>
        <v>3.0066734427323626E-2</v>
      </c>
      <c r="P3225" s="6">
        <f t="shared" si="1650"/>
        <v>7.8815415205021486E-2</v>
      </c>
      <c r="Q3225" s="6">
        <f t="shared" si="1651"/>
        <v>6.2524210437274907E-2</v>
      </c>
      <c r="R3225" s="6">
        <f t="shared" si="1652"/>
        <v>0.17140636006962001</v>
      </c>
      <c r="S3225" s="6">
        <f t="shared" si="1653"/>
        <v>0.13739674444073602</v>
      </c>
      <c r="T3225" s="6"/>
      <c r="U3225" s="6"/>
      <c r="V3225" s="6"/>
      <c r="W3225" s="6"/>
      <c r="X3225" s="4"/>
      <c r="Y3225" s="4"/>
      <c r="Z3225" s="4"/>
      <c r="AA3225" s="4"/>
    </row>
    <row r="3226" spans="1:27" x14ac:dyDescent="0.2">
      <c r="A3226" s="5">
        <v>2015</v>
      </c>
      <c r="B3226" s="5" t="s">
        <v>32</v>
      </c>
      <c r="C3226" s="5">
        <v>3</v>
      </c>
      <c r="D3226" s="5">
        <v>240</v>
      </c>
      <c r="E3226" s="5">
        <v>1.3</v>
      </c>
      <c r="G3226" s="5">
        <f t="shared" si="1654"/>
        <v>1.3</v>
      </c>
      <c r="H3226" s="6">
        <f t="shared" si="1648"/>
        <v>1.3273228961416876</v>
      </c>
      <c r="I3226" s="6">
        <f t="shared" si="1647"/>
        <v>5.530512067257032E-3</v>
      </c>
      <c r="J3226" s="6">
        <f t="shared" si="1643"/>
        <v>15.659755207204237</v>
      </c>
      <c r="K3226" s="6">
        <f t="shared" si="1644"/>
        <v>40.061243864022728</v>
      </c>
      <c r="L3226" s="6">
        <f t="shared" si="1645"/>
        <v>32.988639658545686</v>
      </c>
      <c r="M3226" s="6">
        <f t="shared" si="1642"/>
        <v>88.709638729772649</v>
      </c>
      <c r="N3226" s="6">
        <f t="shared" si="1646"/>
        <v>71.395207003587132</v>
      </c>
      <c r="O3226" s="6">
        <f t="shared" si="1649"/>
        <v>3.0667020614108295E-2</v>
      </c>
      <c r="P3226" s="6">
        <f t="shared" si="1650"/>
        <v>8.0122487728045463E-2</v>
      </c>
      <c r="Q3226" s="6">
        <f t="shared" si="1651"/>
        <v>6.3228226012212577E-2</v>
      </c>
      <c r="R3226" s="6">
        <f t="shared" si="1652"/>
        <v>0.17401773435436635</v>
      </c>
      <c r="S3226" s="6">
        <f t="shared" si="1653"/>
        <v>0.13981561371535811</v>
      </c>
      <c r="T3226" s="6"/>
      <c r="U3226" s="6"/>
      <c r="V3226" s="6"/>
      <c r="W3226" s="6"/>
      <c r="X3226" s="4"/>
      <c r="Y3226" s="4"/>
      <c r="Z3226" s="4"/>
      <c r="AA3226" s="4"/>
    </row>
    <row r="3227" spans="1:27" x14ac:dyDescent="0.2">
      <c r="A3227" s="5">
        <v>2015</v>
      </c>
      <c r="B3227" s="5" t="s">
        <v>32</v>
      </c>
      <c r="C3227" s="5">
        <v>3</v>
      </c>
      <c r="D3227" s="5">
        <v>240</v>
      </c>
      <c r="E3227" s="5">
        <v>1.31</v>
      </c>
      <c r="G3227" s="5">
        <f t="shared" si="1654"/>
        <v>1.31</v>
      </c>
      <c r="H3227" s="6">
        <f t="shared" si="1648"/>
        <v>1.3478217882063612</v>
      </c>
      <c r="I3227" s="6">
        <f t="shared" si="1647"/>
        <v>5.6159241175265055E-3</v>
      </c>
      <c r="J3227" s="6">
        <f t="shared" si="1643"/>
        <v>15.969984839979229</v>
      </c>
      <c r="K3227" s="6">
        <f t="shared" si="1644"/>
        <v>40.720485649444846</v>
      </c>
      <c r="L3227" s="6">
        <f t="shared" si="1645"/>
        <v>33.357225811589679</v>
      </c>
      <c r="M3227" s="6">
        <f t="shared" si="1642"/>
        <v>90.047696301013758</v>
      </c>
      <c r="N3227" s="6">
        <f t="shared" si="1646"/>
        <v>72.642404162494458</v>
      </c>
      <c r="O3227" s="6">
        <f t="shared" si="1649"/>
        <v>3.1274553644959326E-2</v>
      </c>
      <c r="P3227" s="6">
        <f t="shared" si="1650"/>
        <v>8.1440971298889692E-2</v>
      </c>
      <c r="Q3227" s="6">
        <f t="shared" si="1651"/>
        <v>6.3934682805546886E-2</v>
      </c>
      <c r="R3227" s="6">
        <f t="shared" si="1652"/>
        <v>0.17665020774939588</v>
      </c>
      <c r="S3227" s="6">
        <f t="shared" si="1653"/>
        <v>0.14225804148488497</v>
      </c>
      <c r="T3227" s="6"/>
      <c r="U3227" s="6"/>
      <c r="V3227" s="6"/>
      <c r="W3227" s="6"/>
      <c r="X3227" s="4"/>
      <c r="Y3227" s="4"/>
      <c r="Z3227" s="4"/>
      <c r="AA3227" s="4"/>
    </row>
    <row r="3228" spans="1:27" x14ac:dyDescent="0.2">
      <c r="A3228" s="5">
        <v>2015</v>
      </c>
      <c r="B3228" s="5" t="s">
        <v>32</v>
      </c>
      <c r="C3228" s="5">
        <v>3</v>
      </c>
      <c r="D3228" s="5">
        <v>240</v>
      </c>
      <c r="E3228" s="5">
        <v>1.33</v>
      </c>
      <c r="G3228" s="5">
        <f t="shared" si="1654"/>
        <v>1.33</v>
      </c>
      <c r="H3228" s="6">
        <f t="shared" si="1648"/>
        <v>1.3892908112337463</v>
      </c>
      <c r="I3228" s="6">
        <f t="shared" si="1647"/>
        <v>5.7887117134739433E-3</v>
      </c>
      <c r="J3228" s="6">
        <f t="shared" si="1643"/>
        <v>16.601609256027658</v>
      </c>
      <c r="K3228" s="6">
        <f t="shared" si="1644"/>
        <v>42.056108500664948</v>
      </c>
      <c r="L3228" s="6">
        <f t="shared" si="1645"/>
        <v>34.098197790948404</v>
      </c>
      <c r="M3228" s="6">
        <f t="shared" si="1642"/>
        <v>92.75591554764101</v>
      </c>
      <c r="N3228" s="6">
        <f t="shared" si="1646"/>
        <v>75.172983921335472</v>
      </c>
      <c r="O3228" s="6">
        <f t="shared" si="1649"/>
        <v>3.2511484793054164E-2</v>
      </c>
      <c r="P3228" s="6">
        <f t="shared" si="1650"/>
        <v>8.4112217001329898E-2</v>
      </c>
      <c r="Q3228" s="6">
        <f t="shared" si="1651"/>
        <v>6.5354879099317781E-2</v>
      </c>
      <c r="R3228" s="6">
        <f t="shared" si="1652"/>
        <v>0.18197858089370184</v>
      </c>
      <c r="S3228" s="6">
        <f t="shared" si="1653"/>
        <v>0.14721376017928195</v>
      </c>
      <c r="T3228" s="6"/>
      <c r="U3228" s="6"/>
      <c r="V3228" s="6"/>
      <c r="W3228" s="6"/>
      <c r="X3228" s="4"/>
      <c r="Y3228" s="4"/>
      <c r="Z3228" s="4"/>
      <c r="AA3228" s="4"/>
    </row>
    <row r="3229" spans="1:27" x14ac:dyDescent="0.2">
      <c r="A3229" s="5">
        <v>2015</v>
      </c>
      <c r="B3229" s="5" t="s">
        <v>32</v>
      </c>
      <c r="C3229" s="5">
        <v>3</v>
      </c>
      <c r="D3229" s="5">
        <v>240</v>
      </c>
      <c r="E3229" s="5">
        <v>1.35</v>
      </c>
      <c r="G3229" s="5">
        <f t="shared" si="1654"/>
        <v>1.35</v>
      </c>
      <c r="H3229" s="6">
        <f t="shared" si="1648"/>
        <v>1.4313881527918497</v>
      </c>
      <c r="I3229" s="6">
        <f t="shared" si="1647"/>
        <v>5.964117303299374E-3</v>
      </c>
      <c r="J3229" s="6">
        <f t="shared" si="1643"/>
        <v>17.248226012824023</v>
      </c>
      <c r="K3229" s="6">
        <f t="shared" si="1644"/>
        <v>43.414621200221113</v>
      </c>
      <c r="L3229" s="6">
        <f t="shared" si="1645"/>
        <v>34.844201017184936</v>
      </c>
      <c r="M3229" s="6">
        <f t="shared" si="1642"/>
        <v>95.507048230230083</v>
      </c>
      <c r="N3229" s="6">
        <f t="shared" si="1646"/>
        <v>77.751969313706951</v>
      </c>
      <c r="O3229" s="6">
        <f t="shared" si="1649"/>
        <v>3.3777775941780372E-2</v>
      </c>
      <c r="P3229" s="6">
        <f t="shared" si="1650"/>
        <v>8.6829242400442222E-2</v>
      </c>
      <c r="Q3229" s="6">
        <f t="shared" si="1651"/>
        <v>6.6784718616271124E-2</v>
      </c>
      <c r="R3229" s="6">
        <f t="shared" si="1652"/>
        <v>0.1873917369584937</v>
      </c>
      <c r="S3229" s="6">
        <f t="shared" si="1653"/>
        <v>0.15226427323934277</v>
      </c>
      <c r="T3229" s="6"/>
      <c r="U3229" s="6"/>
      <c r="V3229" s="6"/>
      <c r="W3229" s="6"/>
      <c r="X3229" s="4"/>
      <c r="Y3229" s="4"/>
      <c r="Z3229" s="4"/>
      <c r="AA3229" s="4"/>
    </row>
    <row r="3230" spans="1:27" x14ac:dyDescent="0.2">
      <c r="A3230" s="5">
        <v>2015</v>
      </c>
      <c r="B3230" s="5" t="s">
        <v>32</v>
      </c>
      <c r="C3230" s="5">
        <v>3</v>
      </c>
      <c r="D3230" s="5">
        <v>240</v>
      </c>
      <c r="E3230" s="5">
        <v>1.38</v>
      </c>
      <c r="G3230" s="5">
        <f t="shared" si="1654"/>
        <v>1.38</v>
      </c>
      <c r="H3230" s="6">
        <f t="shared" si="1648"/>
        <v>1.4957122623741002</v>
      </c>
      <c r="I3230" s="6">
        <f t="shared" si="1647"/>
        <v>6.2321344265587504E-3</v>
      </c>
      <c r="J3230" s="6">
        <f t="shared" si="1643"/>
        <v>18.246536834948792</v>
      </c>
      <c r="K3230" s="6">
        <f t="shared" si="1644"/>
        <v>45.495405812067197</v>
      </c>
      <c r="L3230" s="6">
        <f t="shared" si="1645"/>
        <v>35.972549717211699</v>
      </c>
      <c r="M3230" s="6">
        <f t="shared" si="1642"/>
        <v>99.714492364227681</v>
      </c>
      <c r="N3230" s="6">
        <f t="shared" si="1646"/>
        <v>81.711619125842901</v>
      </c>
      <c r="O3230" s="6">
        <f t="shared" si="1649"/>
        <v>3.5732801301774711E-2</v>
      </c>
      <c r="P3230" s="6">
        <f t="shared" si="1650"/>
        <v>9.0990811624134402E-2</v>
      </c>
      <c r="Q3230" s="6">
        <f t="shared" si="1651"/>
        <v>6.894738695798909E-2</v>
      </c>
      <c r="R3230" s="6">
        <f t="shared" si="1652"/>
        <v>0.19567099988389819</v>
      </c>
      <c r="S3230" s="6">
        <f t="shared" si="1653"/>
        <v>0.16001858745477565</v>
      </c>
      <c r="T3230" s="6"/>
      <c r="U3230" s="6"/>
      <c r="V3230" s="6"/>
      <c r="W3230" s="6"/>
      <c r="X3230" s="4"/>
      <c r="Y3230" s="4"/>
      <c r="Z3230" s="4"/>
      <c r="AA3230" s="4"/>
    </row>
    <row r="3231" spans="1:27" x14ac:dyDescent="0.2">
      <c r="A3231" s="5">
        <v>2015</v>
      </c>
      <c r="B3231" s="5" t="s">
        <v>32</v>
      </c>
      <c r="C3231" s="5">
        <v>3</v>
      </c>
      <c r="D3231" s="5">
        <v>240</v>
      </c>
      <c r="E3231" s="5">
        <v>1.4</v>
      </c>
      <c r="G3231" s="5">
        <f t="shared" si="1654"/>
        <v>1.4</v>
      </c>
      <c r="H3231" s="6">
        <f t="shared" si="1648"/>
        <v>1.5393804002589984</v>
      </c>
      <c r="I3231" s="6">
        <f t="shared" si="1647"/>
        <v>6.4140850010791601E-3</v>
      </c>
      <c r="J3231" s="6">
        <f t="shared" si="1643"/>
        <v>18.931183203790695</v>
      </c>
      <c r="K3231" s="6">
        <f t="shared" si="1644"/>
        <v>46.911336397130476</v>
      </c>
      <c r="L3231" s="6">
        <f t="shared" si="1645"/>
        <v>36.730953127138768</v>
      </c>
      <c r="M3231" s="6">
        <f t="shared" si="1642"/>
        <v>102.57347272805995</v>
      </c>
      <c r="N3231" s="6">
        <f t="shared" si="1646"/>
        <v>84.412437573387578</v>
      </c>
      <c r="O3231" s="6">
        <f t="shared" si="1649"/>
        <v>3.7073567107423447E-2</v>
      </c>
      <c r="P3231" s="6">
        <f t="shared" si="1650"/>
        <v>9.3822672794260958E-2</v>
      </c>
      <c r="Q3231" s="6">
        <f t="shared" si="1651"/>
        <v>7.0400993493682645E-2</v>
      </c>
      <c r="R3231" s="6">
        <f t="shared" si="1652"/>
        <v>0.20129723339536706</v>
      </c>
      <c r="S3231" s="6">
        <f t="shared" si="1653"/>
        <v>0.165307690247884</v>
      </c>
      <c r="T3231" s="6"/>
      <c r="U3231" s="6"/>
      <c r="V3231" s="6"/>
      <c r="W3231" s="6"/>
      <c r="X3231" s="4"/>
      <c r="Y3231" s="4"/>
      <c r="Z3231" s="4"/>
      <c r="AA3231" s="4"/>
    </row>
    <row r="3232" spans="1:27" x14ac:dyDescent="0.2">
      <c r="A3232" s="5">
        <v>2015</v>
      </c>
      <c r="B3232" s="5" t="s">
        <v>32</v>
      </c>
      <c r="C3232" s="5">
        <v>3</v>
      </c>
      <c r="D3232" s="5">
        <v>240</v>
      </c>
      <c r="E3232" s="5">
        <v>1.4</v>
      </c>
      <c r="G3232" s="5">
        <f t="shared" si="1654"/>
        <v>1.4</v>
      </c>
      <c r="H3232" s="6">
        <f t="shared" si="1648"/>
        <v>1.5393804002589984</v>
      </c>
      <c r="I3232" s="6">
        <f t="shared" si="1647"/>
        <v>6.4140850010791601E-3</v>
      </c>
      <c r="J3232" s="6">
        <f t="shared" si="1643"/>
        <v>18.931183203790695</v>
      </c>
      <c r="K3232" s="6">
        <f t="shared" si="1644"/>
        <v>46.911336397130476</v>
      </c>
      <c r="L3232" s="6">
        <f t="shared" si="1645"/>
        <v>36.730953127138768</v>
      </c>
      <c r="M3232" s="6">
        <f t="shared" si="1642"/>
        <v>102.57347272805995</v>
      </c>
      <c r="N3232" s="6">
        <f t="shared" si="1646"/>
        <v>84.412437573387578</v>
      </c>
      <c r="O3232" s="6">
        <f t="shared" si="1649"/>
        <v>3.7073567107423447E-2</v>
      </c>
      <c r="P3232" s="6">
        <f t="shared" si="1650"/>
        <v>9.3822672794260958E-2</v>
      </c>
      <c r="Q3232" s="6">
        <f t="shared" si="1651"/>
        <v>7.0400993493682645E-2</v>
      </c>
      <c r="R3232" s="6">
        <f t="shared" si="1652"/>
        <v>0.20129723339536706</v>
      </c>
      <c r="S3232" s="6">
        <f t="shared" si="1653"/>
        <v>0.165307690247884</v>
      </c>
      <c r="T3232" s="6"/>
      <c r="U3232" s="6"/>
      <c r="V3232" s="6"/>
      <c r="W3232" s="6"/>
      <c r="X3232" s="4"/>
      <c r="Y3232" s="4"/>
      <c r="Z3232" s="4"/>
      <c r="AA3232" s="4"/>
    </row>
    <row r="3233" spans="1:27" x14ac:dyDescent="0.2">
      <c r="A3233" s="5">
        <v>2015</v>
      </c>
      <c r="B3233" s="5" t="s">
        <v>32</v>
      </c>
      <c r="C3233" s="5">
        <v>3</v>
      </c>
      <c r="D3233" s="5">
        <v>240</v>
      </c>
      <c r="E3233" s="5">
        <v>1.4</v>
      </c>
      <c r="G3233" s="5">
        <f t="shared" si="1654"/>
        <v>1.4</v>
      </c>
      <c r="H3233" s="6">
        <f t="shared" si="1648"/>
        <v>1.5393804002589984</v>
      </c>
      <c r="I3233" s="6">
        <f t="shared" si="1647"/>
        <v>6.4140850010791601E-3</v>
      </c>
      <c r="J3233" s="6">
        <f t="shared" si="1643"/>
        <v>18.931183203790695</v>
      </c>
      <c r="K3233" s="6">
        <f t="shared" si="1644"/>
        <v>46.911336397130476</v>
      </c>
      <c r="L3233" s="6">
        <f t="shared" si="1645"/>
        <v>36.730953127138768</v>
      </c>
      <c r="M3233" s="6">
        <f t="shared" si="1642"/>
        <v>102.57347272805995</v>
      </c>
      <c r="N3233" s="6">
        <f t="shared" si="1646"/>
        <v>84.412437573387578</v>
      </c>
      <c r="O3233" s="6">
        <f t="shared" si="1649"/>
        <v>3.7073567107423447E-2</v>
      </c>
      <c r="P3233" s="6">
        <f t="shared" si="1650"/>
        <v>9.3822672794260958E-2</v>
      </c>
      <c r="Q3233" s="6">
        <f t="shared" si="1651"/>
        <v>7.0400993493682645E-2</v>
      </c>
      <c r="R3233" s="6">
        <f t="shared" si="1652"/>
        <v>0.20129723339536706</v>
      </c>
      <c r="S3233" s="6">
        <f t="shared" si="1653"/>
        <v>0.165307690247884</v>
      </c>
      <c r="T3233" s="6"/>
      <c r="U3233" s="6"/>
      <c r="V3233" s="6"/>
      <c r="W3233" s="6"/>
      <c r="X3233" s="4"/>
      <c r="Y3233" s="4"/>
      <c r="Z3233" s="4"/>
      <c r="AA3233" s="4"/>
    </row>
    <row r="3234" spans="1:27" x14ac:dyDescent="0.2">
      <c r="A3234" s="5">
        <v>2015</v>
      </c>
      <c r="B3234" s="5" t="s">
        <v>32</v>
      </c>
      <c r="C3234" s="5">
        <v>3</v>
      </c>
      <c r="D3234" s="5">
        <v>240</v>
      </c>
      <c r="E3234" s="5">
        <v>1.41</v>
      </c>
      <c r="G3234" s="5">
        <f t="shared" si="1654"/>
        <v>1.41</v>
      </c>
      <c r="H3234" s="6">
        <f t="shared" si="1648"/>
        <v>1.5614500886504667</v>
      </c>
      <c r="I3234" s="6">
        <f t="shared" si="1647"/>
        <v>6.5060420360436117E-3</v>
      </c>
      <c r="J3234" s="6">
        <f t="shared" si="1643"/>
        <v>19.279284643062198</v>
      </c>
      <c r="K3234" s="6">
        <f t="shared" si="1644"/>
        <v>47.627940142469328</v>
      </c>
      <c r="L3234" s="6">
        <f t="shared" si="1645"/>
        <v>37.111991459225528</v>
      </c>
      <c r="M3234" s="6">
        <f t="shared" si="1642"/>
        <v>104.01921624475705</v>
      </c>
      <c r="N3234" s="6">
        <f t="shared" si="1646"/>
        <v>85.781231245830796</v>
      </c>
      <c r="O3234" s="6">
        <f t="shared" si="1649"/>
        <v>3.775526575933013E-2</v>
      </c>
      <c r="P3234" s="6">
        <f t="shared" si="1650"/>
        <v>9.5255880284938643E-2</v>
      </c>
      <c r="Q3234" s="6">
        <f t="shared" si="1651"/>
        <v>7.1131316963515587E-2</v>
      </c>
      <c r="R3234" s="6">
        <f t="shared" si="1652"/>
        <v>0.20414246300778438</v>
      </c>
      <c r="S3234" s="6">
        <f t="shared" si="1653"/>
        <v>0.16798824452308528</v>
      </c>
      <c r="T3234" s="6"/>
      <c r="U3234" s="6"/>
      <c r="V3234" s="6"/>
      <c r="W3234" s="6"/>
      <c r="X3234" s="4"/>
      <c r="Y3234" s="4"/>
      <c r="Z3234" s="4"/>
      <c r="AA3234" s="4"/>
    </row>
    <row r="3235" spans="1:27" x14ac:dyDescent="0.2">
      <c r="A3235" s="5">
        <v>2015</v>
      </c>
      <c r="B3235" s="5" t="s">
        <v>32</v>
      </c>
      <c r="C3235" s="5">
        <v>3</v>
      </c>
      <c r="D3235" s="5">
        <v>240</v>
      </c>
      <c r="E3235" s="5">
        <v>1.45</v>
      </c>
      <c r="G3235" s="5">
        <f t="shared" si="1654"/>
        <v>1.45</v>
      </c>
      <c r="H3235" s="6">
        <f t="shared" si="1648"/>
        <v>1.6512996385431351</v>
      </c>
      <c r="I3235" s="6">
        <f t="shared" si="1647"/>
        <v>6.8804151605963964E-3</v>
      </c>
      <c r="J3235" s="6">
        <f t="shared" si="1643"/>
        <v>20.710570997886418</v>
      </c>
      <c r="K3235" s="6">
        <f t="shared" si="1644"/>
        <v>50.552068861750719</v>
      </c>
      <c r="L3235" s="6">
        <f t="shared" si="1645"/>
        <v>38.648278093599778</v>
      </c>
      <c r="M3235" s="6">
        <f t="shared" si="1642"/>
        <v>109.91091795323692</v>
      </c>
      <c r="N3235" s="6">
        <f t="shared" si="1646"/>
        <v>91.379497593844633</v>
      </c>
      <c r="O3235" s="6">
        <f t="shared" si="1649"/>
        <v>4.0558201537527566E-2</v>
      </c>
      <c r="P3235" s="6">
        <f t="shared" si="1650"/>
        <v>0.10110413772350144</v>
      </c>
      <c r="Q3235" s="6">
        <f t="shared" si="1651"/>
        <v>7.4075866346066249E-2</v>
      </c>
      <c r="R3235" s="6">
        <f t="shared" si="1652"/>
        <v>0.21573820560709525</v>
      </c>
      <c r="S3235" s="6">
        <f t="shared" si="1653"/>
        <v>0.17895151612127908</v>
      </c>
      <c r="T3235" s="6"/>
      <c r="U3235" s="6"/>
      <c r="V3235" s="6"/>
      <c r="W3235" s="6"/>
      <c r="X3235" s="4"/>
      <c r="Y3235" s="4"/>
      <c r="Z3235" s="4"/>
      <c r="AA3235" s="4"/>
    </row>
    <row r="3236" spans="1:27" x14ac:dyDescent="0.2">
      <c r="A3236" s="5">
        <v>2015</v>
      </c>
      <c r="B3236" s="5" t="s">
        <v>32</v>
      </c>
      <c r="C3236" s="5">
        <v>3</v>
      </c>
      <c r="D3236" s="5">
        <v>240</v>
      </c>
      <c r="E3236" s="5">
        <v>1.45</v>
      </c>
      <c r="G3236" s="5">
        <f t="shared" si="1654"/>
        <v>1.45</v>
      </c>
      <c r="H3236" s="6">
        <f t="shared" si="1648"/>
        <v>1.6512996385431351</v>
      </c>
      <c r="I3236" s="6">
        <f t="shared" si="1647"/>
        <v>6.8804151605963964E-3</v>
      </c>
      <c r="J3236" s="6">
        <f t="shared" si="1643"/>
        <v>20.710570997886418</v>
      </c>
      <c r="K3236" s="6">
        <f t="shared" si="1644"/>
        <v>50.552068861750719</v>
      </c>
      <c r="L3236" s="6">
        <f t="shared" si="1645"/>
        <v>38.648278093599778</v>
      </c>
      <c r="M3236" s="6">
        <f t="shared" si="1642"/>
        <v>109.91091795323692</v>
      </c>
      <c r="N3236" s="6">
        <f t="shared" si="1646"/>
        <v>91.379497593844633</v>
      </c>
      <c r="O3236" s="6">
        <f t="shared" si="1649"/>
        <v>4.0558201537527566E-2</v>
      </c>
      <c r="P3236" s="6">
        <f t="shared" si="1650"/>
        <v>0.10110413772350144</v>
      </c>
      <c r="Q3236" s="6">
        <f t="shared" si="1651"/>
        <v>7.4075866346066249E-2</v>
      </c>
      <c r="R3236" s="6">
        <f t="shared" si="1652"/>
        <v>0.21573820560709525</v>
      </c>
      <c r="S3236" s="6">
        <f t="shared" si="1653"/>
        <v>0.17895151612127908</v>
      </c>
      <c r="T3236" s="6"/>
      <c r="U3236" s="6"/>
      <c r="V3236" s="6"/>
      <c r="W3236" s="6"/>
      <c r="X3236" s="4"/>
      <c r="Y3236" s="4"/>
      <c r="Z3236" s="4"/>
      <c r="AA3236" s="4"/>
    </row>
    <row r="3237" spans="1:27" x14ac:dyDescent="0.2">
      <c r="A3237" s="5">
        <v>2015</v>
      </c>
      <c r="B3237" s="5" t="s">
        <v>32</v>
      </c>
      <c r="C3237" s="5">
        <v>3</v>
      </c>
      <c r="D3237" s="5">
        <v>240</v>
      </c>
      <c r="E3237" s="5">
        <v>1.48</v>
      </c>
      <c r="G3237" s="5">
        <f t="shared" si="1654"/>
        <v>1.48</v>
      </c>
      <c r="H3237" s="6">
        <f t="shared" si="1648"/>
        <v>1.7203361371057706</v>
      </c>
      <c r="I3237" s="6">
        <f t="shared" si="1647"/>
        <v>7.1680672379407107E-3</v>
      </c>
      <c r="J3237" s="6">
        <f t="shared" si="1643"/>
        <v>21.82528775711874</v>
      </c>
      <c r="K3237" s="6">
        <f t="shared" si="1644"/>
        <v>52.805911434305457</v>
      </c>
      <c r="L3237" s="6">
        <f t="shared" si="1645"/>
        <v>39.813103557756847</v>
      </c>
      <c r="M3237" s="6">
        <f t="shared" si="1642"/>
        <v>114.44430274918105</v>
      </c>
      <c r="N3237" s="6">
        <f t="shared" si="1646"/>
        <v>95.708069812967693</v>
      </c>
      <c r="O3237" s="6">
        <f t="shared" si="1649"/>
        <v>4.2741188524357529E-2</v>
      </c>
      <c r="P3237" s="6">
        <f t="shared" si="1650"/>
        <v>0.10561182286861091</v>
      </c>
      <c r="Q3237" s="6">
        <f t="shared" si="1651"/>
        <v>7.630844848570062E-2</v>
      </c>
      <c r="R3237" s="6">
        <f t="shared" si="1652"/>
        <v>0.22466145987866906</v>
      </c>
      <c r="S3237" s="6">
        <f t="shared" si="1653"/>
        <v>0.1874283033837284</v>
      </c>
      <c r="T3237" s="6"/>
      <c r="U3237" s="6"/>
      <c r="V3237" s="6"/>
      <c r="W3237" s="6"/>
      <c r="X3237" s="4"/>
      <c r="Y3237" s="4"/>
      <c r="Z3237" s="4"/>
      <c r="AA3237" s="4"/>
    </row>
    <row r="3238" spans="1:27" x14ac:dyDescent="0.2">
      <c r="A3238" s="5">
        <v>2015</v>
      </c>
      <c r="B3238" s="5" t="s">
        <v>32</v>
      </c>
      <c r="C3238" s="5">
        <v>3</v>
      </c>
      <c r="D3238" s="5">
        <v>240</v>
      </c>
      <c r="E3238" s="5">
        <v>1.5</v>
      </c>
      <c r="G3238" s="5">
        <f t="shared" si="1654"/>
        <v>1.5</v>
      </c>
      <c r="H3238" s="6">
        <f t="shared" si="1648"/>
        <v>1.7671458676442586</v>
      </c>
      <c r="I3238" s="6">
        <f t="shared" si="1647"/>
        <v>7.3631077818510776E-3</v>
      </c>
      <c r="J3238" s="6">
        <f t="shared" si="1643"/>
        <v>22.588303282667425</v>
      </c>
      <c r="K3238" s="6">
        <f t="shared" si="1644"/>
        <v>54.33747720112455</v>
      </c>
      <c r="L3238" s="6">
        <f t="shared" si="1645"/>
        <v>40.595591326954086</v>
      </c>
      <c r="M3238" s="6">
        <f t="shared" si="1642"/>
        <v>117.52137181074607</v>
      </c>
      <c r="N3238" s="6">
        <f t="shared" si="1646"/>
        <v>98.655959868245048</v>
      </c>
      <c r="O3238" s="6">
        <f t="shared" si="1649"/>
        <v>4.4235427261890371E-2</v>
      </c>
      <c r="P3238" s="6">
        <f t="shared" si="1650"/>
        <v>0.1086749544022491</v>
      </c>
      <c r="Q3238" s="6">
        <f t="shared" si="1651"/>
        <v>7.780821670999534E-2</v>
      </c>
      <c r="R3238" s="6">
        <f t="shared" si="1652"/>
        <v>0.23071859837413483</v>
      </c>
      <c r="S3238" s="6">
        <f t="shared" si="1653"/>
        <v>0.19320125474197986</v>
      </c>
      <c r="T3238" s="6"/>
      <c r="U3238" s="6"/>
      <c r="V3238" s="6"/>
      <c r="W3238" s="6"/>
      <c r="X3238" s="4"/>
      <c r="Y3238" s="4"/>
      <c r="Z3238" s="4"/>
      <c r="AA3238" s="4"/>
    </row>
    <row r="3239" spans="1:27" x14ac:dyDescent="0.2">
      <c r="A3239" s="5">
        <v>2015</v>
      </c>
      <c r="B3239" s="5" t="s">
        <v>32</v>
      </c>
      <c r="C3239" s="5">
        <v>3</v>
      </c>
      <c r="D3239" s="5">
        <v>240</v>
      </c>
      <c r="E3239" s="5">
        <v>1.51</v>
      </c>
      <c r="G3239" s="5">
        <f t="shared" si="1654"/>
        <v>1.51</v>
      </c>
      <c r="H3239" s="6">
        <f t="shared" si="1648"/>
        <v>1.7907863523625218</v>
      </c>
      <c r="I3239" s="6">
        <f t="shared" si="1647"/>
        <v>7.4616098015105074E-3</v>
      </c>
      <c r="J3239" s="6">
        <f t="shared" si="1643"/>
        <v>22.975817454813267</v>
      </c>
      <c r="K3239" s="6">
        <f t="shared" si="1644"/>
        <v>55.111976546303282</v>
      </c>
      <c r="L3239" s="6">
        <f t="shared" si="1645"/>
        <v>40.9886032949304</v>
      </c>
      <c r="M3239" s="6">
        <f t="shared" si="1642"/>
        <v>119.07639729604695</v>
      </c>
      <c r="N3239" s="6">
        <f t="shared" si="1646"/>
        <v>100.14862288199932</v>
      </c>
      <c r="O3239" s="6">
        <f t="shared" si="1649"/>
        <v>4.4994309182342644E-2</v>
      </c>
      <c r="P3239" s="6">
        <f t="shared" si="1650"/>
        <v>0.11022395309260656</v>
      </c>
      <c r="Q3239" s="6">
        <f t="shared" si="1651"/>
        <v>7.8561489648616603E-2</v>
      </c>
      <c r="R3239" s="6">
        <f t="shared" si="1652"/>
        <v>0.23377975192356582</v>
      </c>
      <c r="S3239" s="6">
        <f t="shared" si="1653"/>
        <v>0.19612438647724864</v>
      </c>
      <c r="T3239" s="6"/>
      <c r="U3239" s="6"/>
      <c r="V3239" s="6"/>
      <c r="W3239" s="6"/>
      <c r="X3239" s="4"/>
      <c r="Y3239" s="4"/>
      <c r="Z3239" s="4"/>
      <c r="AA3239" s="4"/>
    </row>
    <row r="3240" spans="1:27" x14ac:dyDescent="0.2">
      <c r="A3240" s="5">
        <v>2015</v>
      </c>
      <c r="B3240" s="5" t="s">
        <v>32</v>
      </c>
      <c r="C3240" s="5">
        <v>3</v>
      </c>
      <c r="D3240" s="5">
        <v>240</v>
      </c>
      <c r="E3240" s="5">
        <v>1.52</v>
      </c>
      <c r="G3240" s="5">
        <f t="shared" si="1654"/>
        <v>1.52</v>
      </c>
      <c r="H3240" s="6">
        <f t="shared" si="1648"/>
        <v>1.8145839167134645</v>
      </c>
      <c r="I3240" s="6">
        <f t="shared" si="1647"/>
        <v>7.5607663196394356E-3</v>
      </c>
      <c r="J3240" s="6">
        <f t="shared" si="1643"/>
        <v>23.367355842649495</v>
      </c>
      <c r="K3240" s="6">
        <f t="shared" si="1644"/>
        <v>55.892293573229182</v>
      </c>
      <c r="L3240" s="6">
        <f t="shared" si="1645"/>
        <v>41.382788244222496</v>
      </c>
      <c r="M3240" s="6">
        <f t="shared" si="1642"/>
        <v>120.64243766010117</v>
      </c>
      <c r="N3240" s="6">
        <f t="shared" si="1646"/>
        <v>101.65379337428433</v>
      </c>
      <c r="O3240" s="6">
        <f t="shared" si="1649"/>
        <v>4.5761071858521928E-2</v>
      </c>
      <c r="P3240" s="6">
        <f t="shared" si="1650"/>
        <v>0.11178458714645836</v>
      </c>
      <c r="Q3240" s="6">
        <f t="shared" si="1651"/>
        <v>7.931701080142646E-2</v>
      </c>
      <c r="R3240" s="6">
        <f t="shared" si="1652"/>
        <v>0.23686266980640674</v>
      </c>
      <c r="S3240" s="6">
        <f t="shared" si="1653"/>
        <v>0.19907201202464014</v>
      </c>
      <c r="T3240" s="6"/>
      <c r="U3240" s="6"/>
      <c r="V3240" s="6"/>
      <c r="W3240" s="6"/>
      <c r="X3240" s="4"/>
      <c r="Y3240" s="4"/>
      <c r="Z3240" s="4"/>
      <c r="AA3240" s="4"/>
    </row>
    <row r="3241" spans="1:27" x14ac:dyDescent="0.2">
      <c r="A3241" s="5">
        <v>2015</v>
      </c>
      <c r="B3241" s="5" t="s">
        <v>32</v>
      </c>
      <c r="C3241" s="5">
        <v>3</v>
      </c>
      <c r="D3241" s="5">
        <v>240</v>
      </c>
      <c r="E3241" s="5">
        <v>1.53</v>
      </c>
      <c r="G3241" s="5">
        <f t="shared" si="1654"/>
        <v>1.53</v>
      </c>
      <c r="H3241" s="6">
        <f t="shared" si="1648"/>
        <v>1.8385385606970868</v>
      </c>
      <c r="I3241" s="6">
        <f t="shared" si="1647"/>
        <v>7.6605773362378613E-3</v>
      </c>
      <c r="J3241" s="6">
        <f t="shared" si="1643"/>
        <v>23.762933348792348</v>
      </c>
      <c r="K3241" s="6">
        <f t="shared" si="1644"/>
        <v>56.678433276164519</v>
      </c>
      <c r="L3241" s="6">
        <f t="shared" si="1645"/>
        <v>41.778141924139547</v>
      </c>
      <c r="M3241" s="6">
        <f t="shared" si="1642"/>
        <v>122.21950854909642</v>
      </c>
      <c r="N3241" s="6">
        <f t="shared" si="1646"/>
        <v>103.17149282870277</v>
      </c>
      <c r="O3241" s="6">
        <f t="shared" si="1649"/>
        <v>4.6535744474718345E-2</v>
      </c>
      <c r="P3241" s="6">
        <f t="shared" si="1650"/>
        <v>0.11335686655232903</v>
      </c>
      <c r="Q3241" s="6">
        <f t="shared" si="1651"/>
        <v>8.0074772021267476E-2</v>
      </c>
      <c r="R3241" s="6">
        <f t="shared" si="1652"/>
        <v>0.23996738304831486</v>
      </c>
      <c r="S3241" s="6">
        <f t="shared" si="1653"/>
        <v>0.20204417345620959</v>
      </c>
      <c r="T3241" s="6"/>
      <c r="U3241" s="6"/>
      <c r="V3241" s="6"/>
      <c r="W3241" s="6"/>
      <c r="X3241" s="4"/>
      <c r="Y3241" s="4"/>
      <c r="Z3241" s="4"/>
      <c r="AA3241" s="4"/>
    </row>
    <row r="3242" spans="1:27" x14ac:dyDescent="0.2">
      <c r="A3242" s="5">
        <v>2015</v>
      </c>
      <c r="B3242" s="5" t="s">
        <v>32</v>
      </c>
      <c r="C3242" s="5">
        <v>3</v>
      </c>
      <c r="D3242" s="5">
        <v>240</v>
      </c>
      <c r="E3242" s="5">
        <v>1.54</v>
      </c>
      <c r="G3242" s="5">
        <f t="shared" si="1654"/>
        <v>1.54</v>
      </c>
      <c r="H3242" s="6">
        <f t="shared" si="1648"/>
        <v>1.8626502843133883</v>
      </c>
      <c r="I3242" s="6">
        <f t="shared" si="1647"/>
        <v>7.7610428513057847E-3</v>
      </c>
      <c r="J3242" s="6">
        <f t="shared" si="1643"/>
        <v>24.162564832780451</v>
      </c>
      <c r="K3242" s="6">
        <f t="shared" si="1644"/>
        <v>57.470400620866982</v>
      </c>
      <c r="L3242" s="6">
        <f t="shared" si="1645"/>
        <v>42.17466012711764</v>
      </c>
      <c r="M3242" s="6">
        <f t="shared" si="1642"/>
        <v>123.80762558076506</v>
      </c>
      <c r="N3242" s="6">
        <f t="shared" si="1646"/>
        <v>104.70174262451785</v>
      </c>
      <c r="O3242" s="6">
        <f t="shared" si="1649"/>
        <v>4.7318356130861709E-2</v>
      </c>
      <c r="P3242" s="6">
        <f t="shared" si="1650"/>
        <v>0.11494080124173396</v>
      </c>
      <c r="Q3242" s="6">
        <f t="shared" si="1651"/>
        <v>8.0834765243642137E-2</v>
      </c>
      <c r="R3242" s="6">
        <f t="shared" si="1652"/>
        <v>0.2430939226162378</v>
      </c>
      <c r="S3242" s="6">
        <f t="shared" si="1653"/>
        <v>0.20504091263968077</v>
      </c>
      <c r="T3242" s="6"/>
      <c r="U3242" s="6"/>
      <c r="V3242" s="6"/>
      <c r="W3242" s="6"/>
      <c r="X3242" s="4"/>
      <c r="Y3242" s="4"/>
      <c r="Z3242" s="4"/>
      <c r="AA3242" s="4"/>
    </row>
    <row r="3243" spans="1:27" x14ac:dyDescent="0.2">
      <c r="A3243" s="5">
        <v>2015</v>
      </c>
      <c r="B3243" s="5" t="s">
        <v>32</v>
      </c>
      <c r="C3243" s="5">
        <v>3</v>
      </c>
      <c r="D3243" s="5">
        <v>240</v>
      </c>
      <c r="E3243" s="5">
        <v>1.55</v>
      </c>
      <c r="G3243" s="5">
        <f t="shared" si="1654"/>
        <v>1.55</v>
      </c>
      <c r="H3243" s="6">
        <f t="shared" si="1648"/>
        <v>1.8869190875623698</v>
      </c>
      <c r="I3243" s="6">
        <f t="shared" si="1647"/>
        <v>7.8621628648432081E-3</v>
      </c>
      <c r="J3243" s="6">
        <f t="shared" si="1643"/>
        <v>24.566265111479716</v>
      </c>
      <c r="K3243" s="6">
        <f t="shared" si="1644"/>
        <v>58.268200544937031</v>
      </c>
      <c r="L3243" s="6">
        <f t="shared" si="1645"/>
        <v>42.572338688004628</v>
      </c>
      <c r="M3243" s="6">
        <f t="shared" si="1642"/>
        <v>125.40680434442137</v>
      </c>
      <c r="N3243" s="6">
        <f t="shared" si="1646"/>
        <v>106.24456403783721</v>
      </c>
      <c r="O3243" s="6">
        <f t="shared" si="1649"/>
        <v>4.8108935843314438E-2</v>
      </c>
      <c r="P3243" s="6">
        <f t="shared" si="1650"/>
        <v>0.11653640108987405</v>
      </c>
      <c r="Q3243" s="6">
        <f t="shared" si="1651"/>
        <v>8.1596982485342209E-2</v>
      </c>
      <c r="R3243" s="6">
        <f t="shared" si="1652"/>
        <v>0.2462423194185307</v>
      </c>
      <c r="S3243" s="6">
        <f t="shared" si="1653"/>
        <v>0.20806227124076451</v>
      </c>
      <c r="T3243" s="6"/>
      <c r="U3243" s="6"/>
      <c r="V3243" s="6"/>
      <c r="W3243" s="6"/>
      <c r="X3243" s="4"/>
      <c r="Y3243" s="4"/>
      <c r="Z3243" s="4"/>
      <c r="AA3243" s="4"/>
    </row>
    <row r="3244" spans="1:27" x14ac:dyDescent="0.2">
      <c r="A3244" s="5">
        <v>2015</v>
      </c>
      <c r="B3244" s="5" t="s">
        <v>32</v>
      </c>
      <c r="C3244" s="5">
        <v>3</v>
      </c>
      <c r="D3244" s="5">
        <v>240</v>
      </c>
      <c r="E3244" s="5">
        <v>1.55</v>
      </c>
      <c r="G3244" s="5">
        <f t="shared" si="1654"/>
        <v>1.55</v>
      </c>
      <c r="H3244" s="6">
        <f t="shared" si="1648"/>
        <v>1.8869190875623698</v>
      </c>
      <c r="I3244" s="6">
        <f t="shared" si="1647"/>
        <v>7.8621628648432081E-3</v>
      </c>
      <c r="J3244" s="6">
        <f t="shared" si="1643"/>
        <v>24.566265111479716</v>
      </c>
      <c r="K3244" s="6">
        <f t="shared" si="1644"/>
        <v>58.268200544937031</v>
      </c>
      <c r="L3244" s="6">
        <f t="shared" si="1645"/>
        <v>42.572338688004628</v>
      </c>
      <c r="M3244" s="6">
        <f t="shared" si="1642"/>
        <v>125.40680434442137</v>
      </c>
      <c r="N3244" s="6">
        <f t="shared" si="1646"/>
        <v>106.24456403783721</v>
      </c>
      <c r="O3244" s="6">
        <f t="shared" si="1649"/>
        <v>4.8108935843314438E-2</v>
      </c>
      <c r="P3244" s="6">
        <f t="shared" si="1650"/>
        <v>0.11653640108987405</v>
      </c>
      <c r="Q3244" s="6">
        <f t="shared" si="1651"/>
        <v>8.1596982485342209E-2</v>
      </c>
      <c r="R3244" s="6">
        <f t="shared" si="1652"/>
        <v>0.2462423194185307</v>
      </c>
      <c r="S3244" s="6">
        <f t="shared" si="1653"/>
        <v>0.20806227124076451</v>
      </c>
      <c r="T3244" s="6"/>
      <c r="U3244" s="6"/>
      <c r="V3244" s="6"/>
      <c r="W3244" s="6"/>
      <c r="X3244" s="4"/>
      <c r="Y3244" s="4"/>
      <c r="Z3244" s="4"/>
      <c r="AA3244" s="4"/>
    </row>
    <row r="3245" spans="1:27" x14ac:dyDescent="0.2">
      <c r="A3245" s="5">
        <v>2015</v>
      </c>
      <c r="B3245" s="5" t="s">
        <v>32</v>
      </c>
      <c r="C3245" s="5">
        <v>3</v>
      </c>
      <c r="D3245" s="5">
        <v>240</v>
      </c>
      <c r="E3245" s="5">
        <v>1.62</v>
      </c>
      <c r="G3245" s="5">
        <f t="shared" si="1654"/>
        <v>1.62</v>
      </c>
      <c r="H3245" s="6">
        <f t="shared" si="1648"/>
        <v>2.0611989400202635</v>
      </c>
      <c r="I3245" s="6">
        <f t="shared" si="1647"/>
        <v>8.5883289167510979E-3</v>
      </c>
      <c r="J3245" s="6">
        <f t="shared" si="1643"/>
        <v>27.507329150988557</v>
      </c>
      <c r="K3245" s="6">
        <f t="shared" si="1644"/>
        <v>64.016521235813457</v>
      </c>
      <c r="L3245" s="6">
        <f t="shared" si="1645"/>
        <v>45.38823735372479</v>
      </c>
      <c r="M3245" s="6">
        <f t="shared" si="1642"/>
        <v>136.9120877405268</v>
      </c>
      <c r="N3245" s="6">
        <f t="shared" si="1646"/>
        <v>117.3980852794424</v>
      </c>
      <c r="O3245" s="6">
        <f t="shared" si="1649"/>
        <v>5.3868519587352587E-2</v>
      </c>
      <c r="P3245" s="6">
        <f t="shared" si="1650"/>
        <v>0.12803304247162692</v>
      </c>
      <c r="Q3245" s="6">
        <f t="shared" si="1651"/>
        <v>8.6994121594639193E-2</v>
      </c>
      <c r="R3245" s="6">
        <f t="shared" si="1652"/>
        <v>0.26889568365361871</v>
      </c>
      <c r="S3245" s="6">
        <f t="shared" si="1653"/>
        <v>0.22990458367224137</v>
      </c>
      <c r="T3245" s="6"/>
      <c r="U3245" s="6"/>
      <c r="V3245" s="6"/>
      <c r="W3245" s="6"/>
      <c r="X3245" s="4"/>
      <c r="Y3245" s="4"/>
      <c r="Z3245" s="4"/>
      <c r="AA3245" s="4"/>
    </row>
    <row r="3246" spans="1:27" x14ac:dyDescent="0.2">
      <c r="A3246" s="5">
        <v>2015</v>
      </c>
      <c r="B3246" s="5" t="s">
        <v>32</v>
      </c>
      <c r="C3246" s="5">
        <v>3</v>
      </c>
      <c r="D3246" s="5">
        <v>240</v>
      </c>
      <c r="E3246" s="5">
        <v>1.71</v>
      </c>
      <c r="G3246" s="5">
        <f t="shared" si="1654"/>
        <v>1.71</v>
      </c>
      <c r="H3246" s="6">
        <f t="shared" si="1648"/>
        <v>2.2965827695904784</v>
      </c>
      <c r="I3246" s="6">
        <f t="shared" si="1647"/>
        <v>9.5690948732936598E-3</v>
      </c>
      <c r="J3246" s="6">
        <f t="shared" si="1643"/>
        <v>31.590756759617506</v>
      </c>
      <c r="K3246" s="6">
        <f t="shared" si="1644"/>
        <v>71.830155122419981</v>
      </c>
      <c r="L3246" s="6">
        <f t="shared" si="1645"/>
        <v>49.089759711167005</v>
      </c>
      <c r="M3246" s="6">
        <f t="shared" si="1642"/>
        <v>152.51067159320451</v>
      </c>
      <c r="N3246" s="6">
        <f t="shared" si="1646"/>
        <v>132.65642537322688</v>
      </c>
      <c r="O3246" s="6">
        <f t="shared" si="1649"/>
        <v>6.1865231987584278E-2</v>
      </c>
      <c r="P3246" s="6">
        <f t="shared" si="1650"/>
        <v>0.14366031024483997</v>
      </c>
      <c r="Q3246" s="6">
        <f t="shared" si="1651"/>
        <v>9.4088706113070103E-2</v>
      </c>
      <c r="R3246" s="6">
        <f t="shared" si="1652"/>
        <v>0.29961424834549433</v>
      </c>
      <c r="S3246" s="6">
        <f t="shared" si="1653"/>
        <v>0.25978549968923598</v>
      </c>
      <c r="T3246" s="6"/>
      <c r="U3246" s="6"/>
      <c r="V3246" s="6"/>
      <c r="W3246" s="6"/>
      <c r="X3246" s="4"/>
      <c r="Y3246" s="4"/>
      <c r="Z3246" s="4"/>
      <c r="AA3246" s="4"/>
    </row>
    <row r="3247" spans="1:27" x14ac:dyDescent="0.2">
      <c r="A3247" s="5">
        <v>2015</v>
      </c>
      <c r="B3247" s="5" t="s">
        <v>32</v>
      </c>
      <c r="C3247" s="5">
        <v>3</v>
      </c>
      <c r="D3247" s="5">
        <v>240</v>
      </c>
      <c r="E3247" s="5">
        <v>1.8</v>
      </c>
      <c r="G3247" s="5">
        <f t="shared" si="1654"/>
        <v>1.8</v>
      </c>
      <c r="H3247" s="6">
        <f t="shared" si="1648"/>
        <v>2.5446900494077327</v>
      </c>
      <c r="I3247" s="6">
        <f t="shared" si="1647"/>
        <v>1.0602875205865553E-2</v>
      </c>
      <c r="J3247" s="6">
        <f t="shared" si="1643"/>
        <v>36.023640512173266</v>
      </c>
      <c r="K3247" s="6">
        <f t="shared" si="1644"/>
        <v>80.122690627751098</v>
      </c>
      <c r="L3247" s="6">
        <f t="shared" si="1645"/>
        <v>52.880028265072404</v>
      </c>
      <c r="M3247" s="6">
        <f t="shared" si="1642"/>
        <v>169.02635940499678</v>
      </c>
      <c r="N3247" s="6">
        <f t="shared" si="1646"/>
        <v>148.96112461418616</v>
      </c>
      <c r="O3247" s="6">
        <f t="shared" si="1649"/>
        <v>7.0546296003005965E-2</v>
      </c>
      <c r="P3247" s="6">
        <f t="shared" si="1650"/>
        <v>0.16024538125550217</v>
      </c>
      <c r="Q3247" s="6">
        <f t="shared" si="1651"/>
        <v>0.10135338750805545</v>
      </c>
      <c r="R3247" s="6">
        <f t="shared" si="1652"/>
        <v>0.33214506476656358</v>
      </c>
      <c r="S3247" s="6">
        <f t="shared" si="1653"/>
        <v>0.29171553570278125</v>
      </c>
      <c r="T3247" s="6"/>
      <c r="U3247" s="6"/>
      <c r="V3247" s="6"/>
      <c r="W3247" s="6"/>
      <c r="X3247" s="4"/>
      <c r="Y3247" s="4"/>
      <c r="Z3247" s="4"/>
      <c r="AA3247" s="4"/>
    </row>
    <row r="3248" spans="1:27" x14ac:dyDescent="0.2">
      <c r="A3248" s="5">
        <v>2015</v>
      </c>
      <c r="B3248" s="5" t="s">
        <v>32</v>
      </c>
      <c r="C3248" s="5">
        <v>3</v>
      </c>
      <c r="D3248" s="5">
        <v>240</v>
      </c>
      <c r="E3248" s="5">
        <v>1.88</v>
      </c>
      <c r="G3248" s="5">
        <f t="shared" si="1654"/>
        <v>1.88</v>
      </c>
      <c r="H3248" s="6">
        <f t="shared" si="1648"/>
        <v>2.7759112687119409</v>
      </c>
      <c r="I3248" s="6">
        <f t="shared" si="1647"/>
        <v>1.1566296952966421E-2</v>
      </c>
      <c r="J3248" s="6">
        <f t="shared" si="1643"/>
        <v>40.265591301805095</v>
      </c>
      <c r="K3248" s="6">
        <f t="shared" si="1644"/>
        <v>87.898468483071355</v>
      </c>
      <c r="L3248" s="6">
        <f t="shared" si="1645"/>
        <v>56.321657551254717</v>
      </c>
      <c r="M3248" s="6">
        <f t="shared" ref="M3248:M3311" si="1655">SUM(J3248:L3248)</f>
        <v>184.48571733613119</v>
      </c>
      <c r="N3248" s="6">
        <f t="shared" si="1646"/>
        <v>164.34398755371294</v>
      </c>
      <c r="O3248" s="6">
        <f t="shared" si="1649"/>
        <v>7.8853449632701633E-2</v>
      </c>
      <c r="P3248" s="6">
        <f t="shared" si="1650"/>
        <v>0.17579693696614268</v>
      </c>
      <c r="Q3248" s="6">
        <f t="shared" si="1651"/>
        <v>0.10794984363990488</v>
      </c>
      <c r="R3248" s="6">
        <f t="shared" si="1652"/>
        <v>0.36260023023874921</v>
      </c>
      <c r="S3248" s="6">
        <f t="shared" si="1653"/>
        <v>0.3218403089593545</v>
      </c>
      <c r="T3248" s="6"/>
      <c r="U3248" s="6"/>
      <c r="V3248" s="6"/>
      <c r="W3248" s="6"/>
      <c r="X3248" s="4"/>
      <c r="Y3248" s="4"/>
      <c r="Z3248" s="4"/>
      <c r="AA3248" s="4"/>
    </row>
    <row r="3249" spans="1:27" x14ac:dyDescent="0.2">
      <c r="A3249" s="5">
        <v>2015</v>
      </c>
      <c r="B3249" s="5" t="s">
        <v>32</v>
      </c>
      <c r="C3249" s="5">
        <v>3</v>
      </c>
      <c r="D3249" s="5">
        <v>240</v>
      </c>
      <c r="E3249" s="5">
        <v>2.0499999999999998</v>
      </c>
      <c r="G3249" s="5">
        <f t="shared" si="1654"/>
        <v>2.0499999999999998</v>
      </c>
      <c r="H3249" s="6">
        <f t="shared" si="1648"/>
        <v>3.300635781677776</v>
      </c>
      <c r="I3249" s="6">
        <f t="shared" si="1647"/>
        <v>1.3752649090324066E-2</v>
      </c>
      <c r="J3249" s="6">
        <f t="shared" si="1643"/>
        <v>50.255068732199511</v>
      </c>
      <c r="K3249" s="6">
        <f t="shared" si="1644"/>
        <v>105.696550325329</v>
      </c>
      <c r="L3249" s="6">
        <f t="shared" si="1645"/>
        <v>63.854225958750497</v>
      </c>
      <c r="M3249" s="6">
        <f t="shared" si="1655"/>
        <v>219.80584501627902</v>
      </c>
      <c r="N3249" s="6">
        <f t="shared" si="1646"/>
        <v>199.85766398612512</v>
      </c>
      <c r="O3249" s="6">
        <f t="shared" si="1649"/>
        <v>9.8416176267224029E-2</v>
      </c>
      <c r="P3249" s="6">
        <f t="shared" si="1650"/>
        <v>0.211393100650658</v>
      </c>
      <c r="Q3249" s="6">
        <f t="shared" si="1651"/>
        <v>0.12238726642093846</v>
      </c>
      <c r="R3249" s="6">
        <f t="shared" si="1652"/>
        <v>0.43219654333882046</v>
      </c>
      <c r="S3249" s="6">
        <f t="shared" si="1653"/>
        <v>0.39138792530616168</v>
      </c>
      <c r="T3249" s="6"/>
      <c r="U3249" s="6"/>
      <c r="V3249" s="6"/>
      <c r="W3249" s="6"/>
      <c r="X3249" s="4"/>
      <c r="Y3249" s="4"/>
      <c r="Z3249" s="4"/>
      <c r="AA3249" s="4"/>
    </row>
    <row r="3250" spans="1:27" x14ac:dyDescent="0.2">
      <c r="A3250" s="5">
        <v>2015</v>
      </c>
      <c r="B3250" s="5" t="s">
        <v>32</v>
      </c>
      <c r="C3250" s="5">
        <v>3</v>
      </c>
      <c r="D3250" s="5">
        <v>240</v>
      </c>
      <c r="E3250" s="5">
        <v>2.0499999999999998</v>
      </c>
      <c r="G3250" s="5">
        <f t="shared" si="1654"/>
        <v>2.0499999999999998</v>
      </c>
      <c r="H3250" s="6">
        <f t="shared" si="1648"/>
        <v>3.300635781677776</v>
      </c>
      <c r="I3250" s="6">
        <f t="shared" si="1647"/>
        <v>1.3752649090324066E-2</v>
      </c>
      <c r="J3250" s="6">
        <f t="shared" si="1643"/>
        <v>50.255068732199511</v>
      </c>
      <c r="K3250" s="6">
        <f t="shared" si="1644"/>
        <v>105.696550325329</v>
      </c>
      <c r="L3250" s="6">
        <f t="shared" si="1645"/>
        <v>63.854225958750497</v>
      </c>
      <c r="M3250" s="6">
        <f t="shared" si="1655"/>
        <v>219.80584501627902</v>
      </c>
      <c r="N3250" s="6">
        <f t="shared" si="1646"/>
        <v>199.85766398612512</v>
      </c>
      <c r="O3250" s="6">
        <f t="shared" si="1649"/>
        <v>9.8416176267224029E-2</v>
      </c>
      <c r="P3250" s="6">
        <f t="shared" si="1650"/>
        <v>0.211393100650658</v>
      </c>
      <c r="Q3250" s="6">
        <f t="shared" si="1651"/>
        <v>0.12238726642093846</v>
      </c>
      <c r="R3250" s="6">
        <f t="shared" si="1652"/>
        <v>0.43219654333882046</v>
      </c>
      <c r="S3250" s="6">
        <f t="shared" si="1653"/>
        <v>0.39138792530616168</v>
      </c>
      <c r="T3250" s="6"/>
      <c r="U3250" s="6"/>
      <c r="V3250" s="6"/>
      <c r="W3250" s="6"/>
      <c r="X3250" s="4"/>
      <c r="Y3250" s="4"/>
      <c r="Z3250" s="4"/>
      <c r="AA3250" s="4"/>
    </row>
    <row r="3251" spans="1:27" x14ac:dyDescent="0.2">
      <c r="A3251" s="5">
        <v>2015</v>
      </c>
      <c r="B3251" s="5" t="s">
        <v>32</v>
      </c>
      <c r="C3251" s="5">
        <v>3</v>
      </c>
      <c r="D3251" s="5">
        <v>240</v>
      </c>
      <c r="E3251" s="5">
        <v>2.2999999999999998</v>
      </c>
      <c r="G3251" s="5">
        <f t="shared" si="1654"/>
        <v>2.2999999999999998</v>
      </c>
      <c r="H3251" s="6">
        <f t="shared" si="1648"/>
        <v>4.1547562843725006</v>
      </c>
      <c r="I3251" s="6">
        <f t="shared" si="1647"/>
        <v>1.7311484518218751E-2</v>
      </c>
      <c r="J3251" s="6">
        <f t="shared" si="1643"/>
        <v>67.470394144318433</v>
      </c>
      <c r="K3251" s="6">
        <f t="shared" si="1644"/>
        <v>135.05335577470038</v>
      </c>
      <c r="L3251" s="6">
        <f t="shared" si="1645"/>
        <v>75.448725584113717</v>
      </c>
      <c r="M3251" s="6">
        <f t="shared" si="1655"/>
        <v>277.97247550313256</v>
      </c>
      <c r="N3251" s="6">
        <f t="shared" si="1646"/>
        <v>259.21611080442807</v>
      </c>
      <c r="O3251" s="6">
        <f t="shared" si="1649"/>
        <v>0.13212952186595692</v>
      </c>
      <c r="P3251" s="6">
        <f t="shared" si="1650"/>
        <v>0.27010671154940075</v>
      </c>
      <c r="Q3251" s="6">
        <f t="shared" si="1651"/>
        <v>0.14461005736955132</v>
      </c>
      <c r="R3251" s="6">
        <f t="shared" si="1652"/>
        <v>0.54684629078490898</v>
      </c>
      <c r="S3251" s="6">
        <f t="shared" si="1653"/>
        <v>0.50763155032533824</v>
      </c>
      <c r="T3251" s="6"/>
      <c r="U3251" s="6"/>
      <c r="V3251" s="6"/>
      <c r="W3251" s="6"/>
      <c r="X3251" s="4"/>
      <c r="Y3251" s="4"/>
      <c r="Z3251" s="4"/>
      <c r="AA3251" s="4"/>
    </row>
    <row r="3252" spans="1:27" x14ac:dyDescent="0.2">
      <c r="A3252" s="5">
        <v>2015</v>
      </c>
      <c r="B3252" s="5" t="s">
        <v>32</v>
      </c>
      <c r="C3252" s="5">
        <v>3</v>
      </c>
      <c r="D3252" s="5">
        <v>240</v>
      </c>
      <c r="E3252" s="5">
        <v>2.77</v>
      </c>
      <c r="G3252" s="5">
        <f t="shared" si="1654"/>
        <v>2.77</v>
      </c>
      <c r="H3252" s="6">
        <f t="shared" si="1648"/>
        <v>6.0262815679322808</v>
      </c>
      <c r="I3252" s="6">
        <f t="shared" si="1647"/>
        <v>2.5109506533051169E-2</v>
      </c>
      <c r="J3252" s="6">
        <f t="shared" si="1643"/>
        <v>108.60209316463363</v>
      </c>
      <c r="K3252" s="6">
        <f t="shared" si="1644"/>
        <v>200.68134232767312</v>
      </c>
      <c r="L3252" s="6">
        <f t="shared" si="1645"/>
        <v>98.796648314649318</v>
      </c>
      <c r="M3252" s="6">
        <f t="shared" si="1655"/>
        <v>408.08008380695605</v>
      </c>
      <c r="N3252" s="6">
        <f t="shared" si="1646"/>
        <v>394.60388708810251</v>
      </c>
      <c r="O3252" s="6">
        <f t="shared" si="1649"/>
        <v>0.21267909911407418</v>
      </c>
      <c r="P3252" s="6">
        <f t="shared" si="1650"/>
        <v>0.40136268465534625</v>
      </c>
      <c r="Q3252" s="6">
        <f t="shared" si="1651"/>
        <v>0.18936024260307788</v>
      </c>
      <c r="R3252" s="6">
        <f t="shared" si="1652"/>
        <v>0.80340202637249836</v>
      </c>
      <c r="S3252" s="6">
        <f t="shared" si="1653"/>
        <v>0.77276594554753397</v>
      </c>
      <c r="T3252" s="6"/>
      <c r="U3252" s="6"/>
      <c r="V3252" s="6"/>
      <c r="W3252" s="6"/>
      <c r="X3252" s="4"/>
      <c r="Y3252" s="4"/>
      <c r="Z3252" s="4"/>
      <c r="AA3252" s="4"/>
    </row>
    <row r="3253" spans="1:27" x14ac:dyDescent="0.2">
      <c r="A3253" s="5">
        <v>2015</v>
      </c>
      <c r="B3253" s="5" t="s">
        <v>32</v>
      </c>
      <c r="C3253" s="5">
        <v>3</v>
      </c>
      <c r="D3253" s="5">
        <v>240</v>
      </c>
      <c r="E3253" s="5">
        <v>2.85</v>
      </c>
      <c r="G3253" s="5">
        <f t="shared" si="1654"/>
        <v>2.85</v>
      </c>
      <c r="H3253" s="6">
        <f t="shared" si="1648"/>
        <v>6.3793965821957741</v>
      </c>
      <c r="I3253" s="6">
        <f t="shared" si="1647"/>
        <v>2.6580819092482392E-2</v>
      </c>
      <c r="J3253" s="6">
        <f t="shared" si="1643"/>
        <v>116.81344406168061</v>
      </c>
      <c r="K3253" s="6">
        <f t="shared" si="1644"/>
        <v>213.22820012140741</v>
      </c>
      <c r="L3253" s="6">
        <f t="shared" si="1645"/>
        <v>102.96072529064548</v>
      </c>
      <c r="M3253" s="6">
        <f t="shared" si="1655"/>
        <v>433.00236947373349</v>
      </c>
      <c r="N3253" s="6">
        <f t="shared" si="1646"/>
        <v>420.82977948958859</v>
      </c>
      <c r="O3253" s="6">
        <f t="shared" si="1649"/>
        <v>0.22875966128745787</v>
      </c>
      <c r="P3253" s="6">
        <f t="shared" si="1650"/>
        <v>0.42645640024281478</v>
      </c>
      <c r="Q3253" s="6">
        <f t="shared" si="1651"/>
        <v>0.19734139014040386</v>
      </c>
      <c r="R3253" s="6">
        <f t="shared" si="1652"/>
        <v>0.85255745167067654</v>
      </c>
      <c r="S3253" s="6">
        <f t="shared" si="1653"/>
        <v>0.82412498483377761</v>
      </c>
      <c r="T3253" s="6"/>
      <c r="U3253" s="6"/>
      <c r="V3253" s="6"/>
      <c r="W3253" s="6"/>
      <c r="X3253" s="4"/>
      <c r="Y3253" s="4"/>
      <c r="Z3253" s="4"/>
      <c r="AA3253" s="4"/>
    </row>
    <row r="3254" spans="1:27" x14ac:dyDescent="0.2">
      <c r="A3254" s="5">
        <v>2015</v>
      </c>
      <c r="B3254" s="5" t="s">
        <v>32</v>
      </c>
      <c r="C3254" s="5">
        <v>3</v>
      </c>
      <c r="D3254" s="5">
        <v>240</v>
      </c>
      <c r="F3254" s="5">
        <v>0.47</v>
      </c>
      <c r="G3254" s="5">
        <f t="shared" si="1654"/>
        <v>0.47</v>
      </c>
      <c r="H3254" s="6">
        <f t="shared" si="1648"/>
        <v>0.17349445429449631</v>
      </c>
      <c r="I3254" s="6">
        <f t="shared" si="1647"/>
        <v>7.2289355956040133E-4</v>
      </c>
      <c r="J3254" s="6">
        <f t="shared" ref="J3254:J3312" si="1656">81.42*G3254^2.1</f>
        <v>16.677716983849006</v>
      </c>
      <c r="K3254" s="6">
        <f t="shared" ref="K3254:K3312" si="1657">69.66*G3254^1.99</f>
        <v>15.504515781327996</v>
      </c>
      <c r="L3254" s="6">
        <f t="shared" ref="L3254:L3312" si="1658">40.5*G3254^1.41</f>
        <v>13.967317417045875</v>
      </c>
      <c r="M3254" s="6">
        <f t="shared" si="1655"/>
        <v>46.149550182222882</v>
      </c>
      <c r="N3254" s="6">
        <f t="shared" ref="N3254:N3312" si="1659">179.2*G3254^2.01</f>
        <v>39.287527659128628</v>
      </c>
      <c r="O3254" s="6">
        <f t="shared" si="1649"/>
        <v>3.2660529093370964E-2</v>
      </c>
      <c r="P3254" s="6">
        <f t="shared" si="1650"/>
        <v>3.1009031562655991E-2</v>
      </c>
      <c r="Q3254" s="6">
        <f t="shared" si="1651"/>
        <v>2.6770691716004595E-2</v>
      </c>
      <c r="R3254" s="6">
        <f t="shared" si="1652"/>
        <v>9.0440252372031543E-2</v>
      </c>
      <c r="S3254" s="6">
        <f t="shared" si="1653"/>
        <v>7.6938074999126888E-2</v>
      </c>
      <c r="T3254" s="6"/>
      <c r="U3254" s="6"/>
      <c r="V3254" s="6"/>
      <c r="W3254" s="6"/>
      <c r="X3254" s="4"/>
      <c r="Y3254" s="4"/>
      <c r="Z3254" s="4"/>
      <c r="AA3254" s="4"/>
    </row>
    <row r="3255" spans="1:27" x14ac:dyDescent="0.2">
      <c r="A3255" s="5">
        <v>2015</v>
      </c>
      <c r="B3255" s="5" t="s">
        <v>32</v>
      </c>
      <c r="C3255" s="5">
        <v>3</v>
      </c>
      <c r="D3255" s="5">
        <v>240</v>
      </c>
      <c r="F3255" s="5">
        <v>0.47</v>
      </c>
      <c r="G3255" s="5">
        <f t="shared" si="1654"/>
        <v>0.47</v>
      </c>
      <c r="H3255" s="6">
        <f t="shared" si="1648"/>
        <v>0.17349445429449631</v>
      </c>
      <c r="I3255" s="6">
        <f t="shared" si="1647"/>
        <v>7.2289355956040133E-4</v>
      </c>
      <c r="J3255" s="6">
        <f t="shared" si="1656"/>
        <v>16.677716983849006</v>
      </c>
      <c r="K3255" s="6">
        <f t="shared" si="1657"/>
        <v>15.504515781327996</v>
      </c>
      <c r="L3255" s="6">
        <f t="shared" si="1658"/>
        <v>13.967317417045875</v>
      </c>
      <c r="M3255" s="6">
        <f t="shared" si="1655"/>
        <v>46.149550182222882</v>
      </c>
      <c r="N3255" s="6">
        <f t="shared" si="1659"/>
        <v>39.287527659128628</v>
      </c>
      <c r="O3255" s="6">
        <f t="shared" si="1649"/>
        <v>3.2660529093370964E-2</v>
      </c>
      <c r="P3255" s="6">
        <f t="shared" si="1650"/>
        <v>3.1009031562655991E-2</v>
      </c>
      <c r="Q3255" s="6">
        <f t="shared" si="1651"/>
        <v>2.6770691716004595E-2</v>
      </c>
      <c r="R3255" s="6">
        <f t="shared" si="1652"/>
        <v>9.0440252372031543E-2</v>
      </c>
      <c r="S3255" s="6">
        <f t="shared" si="1653"/>
        <v>7.6938074999126888E-2</v>
      </c>
      <c r="T3255" s="6"/>
      <c r="U3255" s="6"/>
      <c r="V3255" s="6"/>
      <c r="W3255" s="6"/>
      <c r="X3255" s="4"/>
      <c r="Y3255" s="4"/>
      <c r="Z3255" s="4"/>
      <c r="AA3255" s="4"/>
    </row>
    <row r="3256" spans="1:27" x14ac:dyDescent="0.2">
      <c r="A3256" s="5">
        <v>2015</v>
      </c>
      <c r="B3256" s="5" t="s">
        <v>32</v>
      </c>
      <c r="C3256" s="5">
        <v>3</v>
      </c>
      <c r="D3256" s="5">
        <v>240</v>
      </c>
      <c r="F3256" s="5">
        <v>0.5</v>
      </c>
      <c r="G3256" s="5">
        <f t="shared" si="1654"/>
        <v>0.5</v>
      </c>
      <c r="H3256" s="6">
        <f t="shared" si="1648"/>
        <v>0.19634954084936207</v>
      </c>
      <c r="I3256" s="6">
        <f t="shared" si="1647"/>
        <v>8.1812308687234192E-4</v>
      </c>
      <c r="J3256" s="6">
        <f t="shared" si="1656"/>
        <v>18.991886542731717</v>
      </c>
      <c r="K3256" s="6">
        <f t="shared" si="1657"/>
        <v>17.536130904237758</v>
      </c>
      <c r="L3256" s="6">
        <f t="shared" si="1658"/>
        <v>15.240623317537057</v>
      </c>
      <c r="M3256" s="6">
        <f t="shared" si="1655"/>
        <v>51.768640764506529</v>
      </c>
      <c r="N3256" s="6">
        <f t="shared" si="1659"/>
        <v>44.490543795579214</v>
      </c>
      <c r="O3256" s="6">
        <f t="shared" si="1649"/>
        <v>3.7192444479516279E-2</v>
      </c>
      <c r="P3256" s="6">
        <f t="shared" si="1650"/>
        <v>3.5072261808475516E-2</v>
      </c>
      <c r="Q3256" s="6">
        <f t="shared" si="1651"/>
        <v>2.9211194691946031E-2</v>
      </c>
      <c r="R3256" s="6">
        <f t="shared" si="1652"/>
        <v>0.10147590097993783</v>
      </c>
      <c r="S3256" s="6">
        <f t="shared" si="1653"/>
        <v>8.7127314933009278E-2</v>
      </c>
      <c r="T3256" s="6"/>
      <c r="U3256" s="6"/>
      <c r="V3256" s="6"/>
      <c r="W3256" s="6"/>
      <c r="X3256" s="4"/>
      <c r="Y3256" s="4"/>
      <c r="Z3256" s="4"/>
      <c r="AA3256" s="4"/>
    </row>
    <row r="3257" spans="1:27" x14ac:dyDescent="0.2">
      <c r="A3257" s="5">
        <v>2015</v>
      </c>
      <c r="B3257" s="5" t="s">
        <v>32</v>
      </c>
      <c r="C3257" s="5">
        <v>3</v>
      </c>
      <c r="D3257" s="5">
        <v>240</v>
      </c>
      <c r="F3257" s="5">
        <v>0.55000000000000004</v>
      </c>
      <c r="G3257" s="5">
        <f t="shared" si="1654"/>
        <v>0.55000000000000004</v>
      </c>
      <c r="H3257" s="6">
        <f t="shared" si="1648"/>
        <v>0.23758294442772815</v>
      </c>
      <c r="I3257" s="6">
        <f t="shared" si="1647"/>
        <v>9.89928935115534E-4</v>
      </c>
      <c r="J3257" s="6">
        <f t="shared" si="1656"/>
        <v>23.200254338719894</v>
      </c>
      <c r="K3257" s="6">
        <f t="shared" si="1657"/>
        <v>21.198504429987054</v>
      </c>
      <c r="L3257" s="6">
        <f t="shared" si="1658"/>
        <v>17.432770605647946</v>
      </c>
      <c r="M3257" s="6">
        <f t="shared" si="1655"/>
        <v>61.831529374354893</v>
      </c>
      <c r="N3257" s="6">
        <f t="shared" si="1659"/>
        <v>53.884891312622557</v>
      </c>
      <c r="O3257" s="6">
        <f t="shared" si="1649"/>
        <v>4.5433831413326457E-2</v>
      </c>
      <c r="P3257" s="6">
        <f t="shared" si="1650"/>
        <v>4.2397008859974106E-2</v>
      </c>
      <c r="Q3257" s="6">
        <f t="shared" si="1651"/>
        <v>3.3412810327491896E-2</v>
      </c>
      <c r="R3257" s="6">
        <f t="shared" si="1652"/>
        <v>0.12124365060079247</v>
      </c>
      <c r="S3257" s="6">
        <f t="shared" si="1653"/>
        <v>0.10552457882055251</v>
      </c>
      <c r="T3257" s="6"/>
      <c r="U3257" s="6"/>
      <c r="V3257" s="6"/>
      <c r="W3257" s="6"/>
      <c r="X3257" s="4"/>
      <c r="Y3257" s="4"/>
      <c r="Z3257" s="4"/>
      <c r="AA3257" s="4"/>
    </row>
    <row r="3258" spans="1:27" x14ac:dyDescent="0.2">
      <c r="A3258" s="5">
        <v>2015</v>
      </c>
      <c r="B3258" s="5" t="s">
        <v>32</v>
      </c>
      <c r="C3258" s="5">
        <v>3</v>
      </c>
      <c r="D3258" s="5">
        <v>240</v>
      </c>
      <c r="F3258" s="5">
        <v>0.79</v>
      </c>
      <c r="G3258" s="5">
        <f t="shared" si="1654"/>
        <v>0.79</v>
      </c>
      <c r="H3258" s="6">
        <f t="shared" si="1648"/>
        <v>0.49016699377634754</v>
      </c>
      <c r="I3258" s="6">
        <f t="shared" si="1647"/>
        <v>2.0423624740681149E-3</v>
      </c>
      <c r="J3258" s="6">
        <f t="shared" si="1656"/>
        <v>49.630424491237129</v>
      </c>
      <c r="K3258" s="6">
        <f t="shared" si="1657"/>
        <v>43.577406706077838</v>
      </c>
      <c r="L3258" s="6">
        <f t="shared" si="1658"/>
        <v>29.047530870912365</v>
      </c>
      <c r="M3258" s="6">
        <f t="shared" si="1655"/>
        <v>122.25536206822733</v>
      </c>
      <c r="N3258" s="6">
        <f t="shared" si="1659"/>
        <v>111.57540163146477</v>
      </c>
      <c r="O3258" s="6">
        <f t="shared" si="1649"/>
        <v>9.7192914628672702E-2</v>
      </c>
      <c r="P3258" s="6">
        <f t="shared" si="1650"/>
        <v>8.7154813412155668E-2</v>
      </c>
      <c r="Q3258" s="6">
        <f t="shared" si="1651"/>
        <v>5.56744341692487E-2</v>
      </c>
      <c r="R3258" s="6">
        <f t="shared" si="1652"/>
        <v>0.24002216221007708</v>
      </c>
      <c r="S3258" s="6">
        <f t="shared" si="1653"/>
        <v>0.21850182819495184</v>
      </c>
      <c r="T3258" s="6"/>
      <c r="U3258" s="6"/>
      <c r="V3258" s="6"/>
      <c r="W3258" s="6"/>
      <c r="X3258" s="4"/>
      <c r="Y3258" s="4"/>
      <c r="Z3258" s="4"/>
      <c r="AA3258" s="4"/>
    </row>
    <row r="3259" spans="1:27" x14ac:dyDescent="0.2">
      <c r="A3259" s="5">
        <v>2015</v>
      </c>
      <c r="B3259" s="5" t="s">
        <v>32</v>
      </c>
      <c r="C3259" s="5">
        <v>3</v>
      </c>
      <c r="D3259" s="5">
        <v>240</v>
      </c>
      <c r="F3259" s="5">
        <v>0.8</v>
      </c>
      <c r="G3259" s="5">
        <f t="shared" si="1654"/>
        <v>0.8</v>
      </c>
      <c r="H3259" s="6">
        <f t="shared" si="1648"/>
        <v>0.50265482457436694</v>
      </c>
      <c r="I3259" s="6">
        <f t="shared" si="1647"/>
        <v>2.0943951023931957E-3</v>
      </c>
      <c r="J3259" s="6">
        <f t="shared" si="1656"/>
        <v>50.958903049449752</v>
      </c>
      <c r="K3259" s="6">
        <f t="shared" si="1657"/>
        <v>44.681993827897678</v>
      </c>
      <c r="L3259" s="6">
        <f t="shared" si="1658"/>
        <v>29.56731613851229</v>
      </c>
      <c r="M3259" s="6">
        <f t="shared" si="1655"/>
        <v>125.20821301585971</v>
      </c>
      <c r="N3259" s="6">
        <f t="shared" si="1659"/>
        <v>114.43236644483854</v>
      </c>
      <c r="O3259" s="6">
        <f t="shared" si="1649"/>
        <v>9.9794518471839094E-2</v>
      </c>
      <c r="P3259" s="6">
        <f t="shared" si="1650"/>
        <v>8.9363987655795354E-2</v>
      </c>
      <c r="Q3259" s="6">
        <f t="shared" si="1651"/>
        <v>5.667068926548189E-2</v>
      </c>
      <c r="R3259" s="6">
        <f t="shared" si="1652"/>
        <v>0.24582919539311635</v>
      </c>
      <c r="S3259" s="6">
        <f t="shared" si="1653"/>
        <v>0.22409671762114211</v>
      </c>
      <c r="T3259" s="6"/>
      <c r="U3259" s="6"/>
      <c r="V3259" s="6"/>
      <c r="W3259" s="6"/>
      <c r="X3259" s="4"/>
      <c r="Y3259" s="4"/>
      <c r="Z3259" s="4"/>
      <c r="AA3259" s="4"/>
    </row>
    <row r="3260" spans="1:27" x14ac:dyDescent="0.2">
      <c r="A3260" s="5">
        <v>2015</v>
      </c>
      <c r="B3260" s="5" t="s">
        <v>32</v>
      </c>
      <c r="C3260" s="5">
        <v>3</v>
      </c>
      <c r="D3260" s="5">
        <v>240</v>
      </c>
      <c r="F3260" s="5">
        <v>0.96</v>
      </c>
      <c r="G3260" s="5">
        <f t="shared" si="1654"/>
        <v>0.96</v>
      </c>
      <c r="H3260" s="6">
        <f t="shared" si="1648"/>
        <v>0.7238229473870883</v>
      </c>
      <c r="I3260" s="6">
        <f t="shared" si="1647"/>
        <v>3.0159289474462011E-3</v>
      </c>
      <c r="J3260" s="6">
        <f t="shared" si="1656"/>
        <v>74.730981707562691</v>
      </c>
      <c r="K3260" s="6">
        <f t="shared" si="1657"/>
        <v>64.224868521707464</v>
      </c>
      <c r="L3260" s="6">
        <f t="shared" si="1658"/>
        <v>38.23468017866746</v>
      </c>
      <c r="M3260" s="6">
        <f t="shared" si="1655"/>
        <v>177.19053040793762</v>
      </c>
      <c r="N3260" s="6">
        <f t="shared" si="1659"/>
        <v>165.08331594090811</v>
      </c>
      <c r="O3260" s="6">
        <f t="shared" si="1649"/>
        <v>0.14634817251064361</v>
      </c>
      <c r="P3260" s="6">
        <f t="shared" si="1650"/>
        <v>0.12844973704341492</v>
      </c>
      <c r="Q3260" s="6">
        <f t="shared" si="1651"/>
        <v>7.3283137009112639E-2</v>
      </c>
      <c r="R3260" s="6">
        <f t="shared" si="1652"/>
        <v>0.34808104656317118</v>
      </c>
      <c r="S3260" s="6">
        <f t="shared" si="1653"/>
        <v>0.32328816038427832</v>
      </c>
      <c r="T3260" s="6"/>
      <c r="U3260" s="6"/>
      <c r="V3260" s="6"/>
      <c r="W3260" s="6"/>
      <c r="X3260" s="4"/>
      <c r="Y3260" s="4"/>
      <c r="Z3260" s="4"/>
      <c r="AA3260" s="4"/>
    </row>
    <row r="3261" spans="1:27" x14ac:dyDescent="0.2">
      <c r="A3261" s="5">
        <v>2015</v>
      </c>
      <c r="B3261" s="5" t="s">
        <v>32</v>
      </c>
      <c r="C3261" s="5">
        <v>3</v>
      </c>
      <c r="D3261" s="5">
        <v>240</v>
      </c>
      <c r="F3261" s="5">
        <v>0.97</v>
      </c>
      <c r="G3261" s="5">
        <f t="shared" si="1654"/>
        <v>0.97</v>
      </c>
      <c r="H3261" s="6">
        <f t="shared" si="1648"/>
        <v>0.73898113194065906</v>
      </c>
      <c r="I3261" s="6">
        <f t="shared" si="1647"/>
        <v>3.079088049752746E-3</v>
      </c>
      <c r="J3261" s="6">
        <f t="shared" si="1656"/>
        <v>76.375090876007604</v>
      </c>
      <c r="K3261" s="6">
        <f t="shared" si="1657"/>
        <v>65.563060947726001</v>
      </c>
      <c r="L3261" s="6">
        <f t="shared" si="1658"/>
        <v>38.79744878715578</v>
      </c>
      <c r="M3261" s="6">
        <f t="shared" si="1655"/>
        <v>180.73560061088941</v>
      </c>
      <c r="N3261" s="6">
        <f t="shared" si="1659"/>
        <v>168.55793077024751</v>
      </c>
      <c r="O3261" s="6">
        <f t="shared" si="1649"/>
        <v>0.14956788629884823</v>
      </c>
      <c r="P3261" s="6">
        <f t="shared" si="1650"/>
        <v>0.131126121895452</v>
      </c>
      <c r="Q3261" s="6">
        <f t="shared" si="1651"/>
        <v>7.4361776842048588E-2</v>
      </c>
      <c r="R3261" s="6">
        <f t="shared" si="1652"/>
        <v>0.35505578503634883</v>
      </c>
      <c r="S3261" s="6">
        <f t="shared" si="1653"/>
        <v>0.33009261442506799</v>
      </c>
      <c r="T3261" s="6"/>
      <c r="U3261" s="6"/>
      <c r="V3261" s="6"/>
      <c r="W3261" s="6"/>
      <c r="X3261" s="4"/>
      <c r="Y3261" s="4"/>
      <c r="Z3261" s="4"/>
      <c r="AA3261" s="4"/>
    </row>
    <row r="3262" spans="1:27" x14ac:dyDescent="0.2">
      <c r="A3262" s="5">
        <v>2015</v>
      </c>
      <c r="B3262" s="5" t="s">
        <v>32</v>
      </c>
      <c r="C3262" s="5">
        <v>3</v>
      </c>
      <c r="D3262" s="5">
        <v>240</v>
      </c>
      <c r="F3262" s="5">
        <v>1.0900000000000001</v>
      </c>
      <c r="G3262" s="5">
        <f t="shared" si="1654"/>
        <v>1.0900000000000001</v>
      </c>
      <c r="H3262" s="6">
        <f t="shared" si="1648"/>
        <v>0.93313155793250846</v>
      </c>
      <c r="I3262" s="6">
        <f t="shared" si="1647"/>
        <v>3.8880481580521186E-3</v>
      </c>
      <c r="J3262" s="6">
        <f t="shared" si="1656"/>
        <v>97.572345226674642</v>
      </c>
      <c r="K3262" s="6">
        <f t="shared" si="1657"/>
        <v>82.691753437174583</v>
      </c>
      <c r="L3262" s="6">
        <f t="shared" si="1658"/>
        <v>45.732651874640467</v>
      </c>
      <c r="M3262" s="6">
        <f t="shared" si="1655"/>
        <v>225.99675053848966</v>
      </c>
      <c r="N3262" s="6">
        <f t="shared" si="1659"/>
        <v>213.09107787747493</v>
      </c>
      <c r="O3262" s="6">
        <f t="shared" si="1649"/>
        <v>0.19107917606890451</v>
      </c>
      <c r="P3262" s="6">
        <f t="shared" si="1650"/>
        <v>0.16538350687434916</v>
      </c>
      <c r="Q3262" s="6">
        <f t="shared" si="1651"/>
        <v>8.7654249426394243E-2</v>
      </c>
      <c r="R3262" s="6">
        <f t="shared" si="1652"/>
        <v>0.44411693236964789</v>
      </c>
      <c r="S3262" s="6">
        <f t="shared" si="1653"/>
        <v>0.41730336084338837</v>
      </c>
      <c r="T3262" s="6"/>
      <c r="U3262" s="6"/>
      <c r="V3262" s="6"/>
      <c r="W3262" s="6"/>
      <c r="X3262" s="4"/>
      <c r="Y3262" s="4"/>
      <c r="Z3262" s="4"/>
      <c r="AA3262" s="4"/>
    </row>
    <row r="3263" spans="1:27" x14ac:dyDescent="0.2">
      <c r="A3263" s="5">
        <v>2015</v>
      </c>
      <c r="B3263" s="5" t="s">
        <v>32</v>
      </c>
      <c r="C3263" s="5">
        <v>3</v>
      </c>
      <c r="D3263" s="5">
        <v>240</v>
      </c>
      <c r="F3263" s="5">
        <v>1.1399999999999999</v>
      </c>
      <c r="G3263" s="5">
        <f t="shared" si="1654"/>
        <v>1.1399999999999999</v>
      </c>
      <c r="H3263" s="6">
        <f t="shared" si="1648"/>
        <v>1.0207034531513237</v>
      </c>
      <c r="I3263" s="6">
        <f t="shared" si="1647"/>
        <v>4.2529310547971821E-3</v>
      </c>
      <c r="J3263" s="6">
        <f t="shared" si="1656"/>
        <v>107.2090100553193</v>
      </c>
      <c r="K3263" s="6">
        <f t="shared" si="1657"/>
        <v>90.411593614818656</v>
      </c>
      <c r="L3263" s="6">
        <f t="shared" si="1658"/>
        <v>48.718158453097914</v>
      </c>
      <c r="M3263" s="6">
        <f t="shared" si="1655"/>
        <v>246.33876212323585</v>
      </c>
      <c r="N3263" s="6">
        <f t="shared" si="1659"/>
        <v>233.1936695224438</v>
      </c>
      <c r="O3263" s="6">
        <f t="shared" si="1649"/>
        <v>0.20995097802500026</v>
      </c>
      <c r="P3263" s="6">
        <f t="shared" si="1650"/>
        <v>0.18082318722963731</v>
      </c>
      <c r="Q3263" s="6">
        <f t="shared" si="1651"/>
        <v>9.3376470368437672E-2</v>
      </c>
      <c r="R3263" s="6">
        <f t="shared" si="1652"/>
        <v>0.48415063562307525</v>
      </c>
      <c r="S3263" s="6">
        <f t="shared" si="1653"/>
        <v>0.45667093614811904</v>
      </c>
      <c r="T3263" s="6"/>
      <c r="U3263" s="6"/>
      <c r="V3263" s="6"/>
      <c r="W3263" s="6"/>
      <c r="X3263" s="4"/>
      <c r="Y3263" s="4"/>
      <c r="Z3263" s="4"/>
      <c r="AA3263" s="4"/>
    </row>
    <row r="3264" spans="1:27" x14ac:dyDescent="0.2">
      <c r="A3264" s="5">
        <v>2015</v>
      </c>
      <c r="B3264" s="5" t="s">
        <v>32</v>
      </c>
      <c r="C3264" s="5">
        <v>3</v>
      </c>
      <c r="D3264" s="5">
        <v>240</v>
      </c>
      <c r="F3264" s="5">
        <v>1.1599999999999999</v>
      </c>
      <c r="G3264" s="5">
        <f t="shared" si="1654"/>
        <v>1.1599999999999999</v>
      </c>
      <c r="H3264" s="6">
        <f t="shared" si="1648"/>
        <v>1.0568317686676063</v>
      </c>
      <c r="I3264" s="6">
        <f t="shared" si="1647"/>
        <v>4.4034657027816927E-3</v>
      </c>
      <c r="J3264" s="6">
        <f t="shared" si="1656"/>
        <v>111.19695004897497</v>
      </c>
      <c r="K3264" s="6">
        <f t="shared" si="1657"/>
        <v>93.595478446688631</v>
      </c>
      <c r="L3264" s="6">
        <f t="shared" si="1658"/>
        <v>49.927611247003099</v>
      </c>
      <c r="M3264" s="6">
        <f t="shared" si="1655"/>
        <v>254.7200397426667</v>
      </c>
      <c r="N3264" s="6">
        <f t="shared" si="1659"/>
        <v>241.48967313402918</v>
      </c>
      <c r="O3264" s="6">
        <f t="shared" si="1649"/>
        <v>0.21776069384590929</v>
      </c>
      <c r="P3264" s="6">
        <f t="shared" si="1650"/>
        <v>0.18719095689337725</v>
      </c>
      <c r="Q3264" s="6">
        <f t="shared" si="1651"/>
        <v>9.5694588223422611E-2</v>
      </c>
      <c r="R3264" s="6">
        <f t="shared" si="1652"/>
        <v>0.5006462389627091</v>
      </c>
      <c r="S3264" s="6">
        <f t="shared" si="1653"/>
        <v>0.47291727655414045</v>
      </c>
      <c r="T3264" s="6"/>
      <c r="U3264" s="6"/>
      <c r="V3264" s="6"/>
      <c r="W3264" s="6"/>
      <c r="X3264" s="4"/>
      <c r="Y3264" s="4"/>
      <c r="Z3264" s="4"/>
      <c r="AA3264" s="4"/>
    </row>
    <row r="3265" spans="1:27" x14ac:dyDescent="0.2">
      <c r="A3265" s="5">
        <v>2015</v>
      </c>
      <c r="B3265" s="5" t="s">
        <v>32</v>
      </c>
      <c r="C3265" s="5">
        <v>3</v>
      </c>
      <c r="D3265" s="5">
        <v>240</v>
      </c>
      <c r="F3265" s="5">
        <v>1.1599999999999999</v>
      </c>
      <c r="G3265" s="5">
        <f t="shared" si="1654"/>
        <v>1.1599999999999999</v>
      </c>
      <c r="H3265" s="6">
        <f t="shared" si="1648"/>
        <v>1.0568317686676063</v>
      </c>
      <c r="I3265" s="6">
        <f t="shared" si="1647"/>
        <v>4.4034657027816927E-3</v>
      </c>
      <c r="J3265" s="6">
        <f t="shared" si="1656"/>
        <v>111.19695004897497</v>
      </c>
      <c r="K3265" s="6">
        <f t="shared" si="1657"/>
        <v>93.595478446688631</v>
      </c>
      <c r="L3265" s="6">
        <f t="shared" si="1658"/>
        <v>49.927611247003099</v>
      </c>
      <c r="M3265" s="6">
        <f t="shared" si="1655"/>
        <v>254.7200397426667</v>
      </c>
      <c r="N3265" s="6">
        <f t="shared" si="1659"/>
        <v>241.48967313402918</v>
      </c>
      <c r="O3265" s="6">
        <f t="shared" si="1649"/>
        <v>0.21776069384590929</v>
      </c>
      <c r="P3265" s="6">
        <f t="shared" si="1650"/>
        <v>0.18719095689337725</v>
      </c>
      <c r="Q3265" s="6">
        <f t="shared" si="1651"/>
        <v>9.5694588223422611E-2</v>
      </c>
      <c r="R3265" s="6">
        <f t="shared" si="1652"/>
        <v>0.5006462389627091</v>
      </c>
      <c r="S3265" s="6">
        <f t="shared" si="1653"/>
        <v>0.47291727655414045</v>
      </c>
      <c r="T3265" s="6"/>
      <c r="U3265" s="6"/>
      <c r="V3265" s="6"/>
      <c r="W3265" s="6"/>
      <c r="X3265" s="4"/>
      <c r="Y3265" s="4"/>
      <c r="Z3265" s="4"/>
      <c r="AA3265" s="4"/>
    </row>
    <row r="3266" spans="1:27" x14ac:dyDescent="0.2">
      <c r="A3266" s="5">
        <v>2015</v>
      </c>
      <c r="B3266" s="5" t="s">
        <v>32</v>
      </c>
      <c r="C3266" s="5">
        <v>3</v>
      </c>
      <c r="D3266" s="5">
        <v>240</v>
      </c>
      <c r="F3266" s="5">
        <v>1.17</v>
      </c>
      <c r="G3266" s="5">
        <f t="shared" si="1654"/>
        <v>1.17</v>
      </c>
      <c r="H3266" s="6">
        <f t="shared" si="1648"/>
        <v>1.0751315458747668</v>
      </c>
      <c r="I3266" s="6">
        <f t="shared" si="1647"/>
        <v>4.4797147744781952E-3</v>
      </c>
      <c r="J3266" s="6">
        <f t="shared" si="1656"/>
        <v>113.21954564527181</v>
      </c>
      <c r="K3266" s="6">
        <f t="shared" si="1657"/>
        <v>95.207976501616372</v>
      </c>
      <c r="L3266" s="6">
        <f t="shared" si="1658"/>
        <v>50.535560658992829</v>
      </c>
      <c r="M3266" s="6">
        <f t="shared" si="1655"/>
        <v>258.96308280588102</v>
      </c>
      <c r="N3266" s="6">
        <f t="shared" si="1659"/>
        <v>245.69232349888227</v>
      </c>
      <c r="O3266" s="6">
        <f t="shared" si="1649"/>
        <v>0.22172161022199063</v>
      </c>
      <c r="P3266" s="6">
        <f t="shared" si="1650"/>
        <v>0.19041595300323272</v>
      </c>
      <c r="Q3266" s="6">
        <f t="shared" si="1651"/>
        <v>9.6859824596402924E-2</v>
      </c>
      <c r="R3266" s="6">
        <f t="shared" si="1652"/>
        <v>0.50899738782162629</v>
      </c>
      <c r="S3266" s="6">
        <f t="shared" si="1653"/>
        <v>0.48114746685197773</v>
      </c>
      <c r="T3266" s="6"/>
      <c r="U3266" s="6"/>
      <c r="V3266" s="6"/>
      <c r="W3266" s="6"/>
      <c r="X3266" s="4"/>
      <c r="Y3266" s="4"/>
      <c r="Z3266" s="4"/>
      <c r="AA3266" s="4"/>
    </row>
    <row r="3267" spans="1:27" x14ac:dyDescent="0.2">
      <c r="A3267" s="5">
        <v>2015</v>
      </c>
      <c r="B3267" s="5" t="s">
        <v>32</v>
      </c>
      <c r="C3267" s="5">
        <v>3</v>
      </c>
      <c r="D3267" s="5">
        <v>240</v>
      </c>
      <c r="F3267" s="5">
        <v>1.18</v>
      </c>
      <c r="G3267" s="5">
        <f t="shared" si="1654"/>
        <v>1.18</v>
      </c>
      <c r="H3267" s="6">
        <f t="shared" si="1648"/>
        <v>1.0935884027146068</v>
      </c>
      <c r="I3267" s="6">
        <f t="shared" ref="I3267:I3330" si="1660">H3267/D3267</f>
        <v>4.5566183446441953E-3</v>
      </c>
      <c r="J3267" s="6">
        <f t="shared" si="1656"/>
        <v>115.26124687435015</v>
      </c>
      <c r="K3267" s="6">
        <f t="shared" si="1657"/>
        <v>96.834176744142809</v>
      </c>
      <c r="L3267" s="6">
        <f t="shared" si="1658"/>
        <v>51.14564424984583</v>
      </c>
      <c r="M3267" s="6">
        <f t="shared" si="1655"/>
        <v>263.2410678683388</v>
      </c>
      <c r="N3267" s="6">
        <f t="shared" si="1659"/>
        <v>249.93141041541006</v>
      </c>
      <c r="O3267" s="6">
        <f t="shared" si="1649"/>
        <v>0.22571994179560234</v>
      </c>
      <c r="P3267" s="6">
        <f t="shared" si="1650"/>
        <v>0.19366835348828559</v>
      </c>
      <c r="Q3267" s="6">
        <f t="shared" si="1651"/>
        <v>9.8029151478871174E-2</v>
      </c>
      <c r="R3267" s="6">
        <f t="shared" si="1652"/>
        <v>0.51741744676275914</v>
      </c>
      <c r="S3267" s="6">
        <f t="shared" si="1653"/>
        <v>0.48944901206351132</v>
      </c>
      <c r="T3267" s="6"/>
      <c r="U3267" s="6"/>
      <c r="V3267" s="6"/>
      <c r="W3267" s="6"/>
      <c r="X3267" s="4"/>
      <c r="Y3267" s="4"/>
      <c r="Z3267" s="4"/>
      <c r="AA3267" s="4"/>
    </row>
    <row r="3268" spans="1:27" x14ac:dyDescent="0.2">
      <c r="A3268" s="5">
        <v>2015</v>
      </c>
      <c r="B3268" s="5" t="s">
        <v>32</v>
      </c>
      <c r="C3268" s="5">
        <v>3</v>
      </c>
      <c r="D3268" s="5">
        <v>240</v>
      </c>
      <c r="F3268" s="5">
        <v>1.21</v>
      </c>
      <c r="G3268" s="5">
        <f t="shared" si="1654"/>
        <v>1.21</v>
      </c>
      <c r="H3268" s="6">
        <f t="shared" si="1648"/>
        <v>1.1499014510302039</v>
      </c>
      <c r="I3268" s="6">
        <f t="shared" si="1660"/>
        <v>4.7912560459591833E-3</v>
      </c>
      <c r="J3268" s="6">
        <f t="shared" si="1656"/>
        <v>121.50114641530436</v>
      </c>
      <c r="K3268" s="6">
        <f t="shared" si="1657"/>
        <v>101.79497898568948</v>
      </c>
      <c r="L3268" s="6">
        <f t="shared" si="1658"/>
        <v>52.98859391077805</v>
      </c>
      <c r="M3268" s="6">
        <f t="shared" si="1655"/>
        <v>276.28471931177188</v>
      </c>
      <c r="N3268" s="6">
        <f t="shared" si="1659"/>
        <v>262.86732135762884</v>
      </c>
      <c r="O3268" s="6">
        <f t="shared" si="1649"/>
        <v>0.23793974506330437</v>
      </c>
      <c r="P3268" s="6">
        <f t="shared" si="1650"/>
        <v>0.20358995797137897</v>
      </c>
      <c r="Q3268" s="6">
        <f t="shared" si="1651"/>
        <v>0.1015614716623246</v>
      </c>
      <c r="R3268" s="6">
        <f t="shared" si="1652"/>
        <v>0.54309117469700796</v>
      </c>
      <c r="S3268" s="6">
        <f t="shared" si="1653"/>
        <v>0.51478183765868979</v>
      </c>
      <c r="T3268" s="6"/>
      <c r="U3268" s="6"/>
      <c r="V3268" s="6"/>
      <c r="W3268" s="6"/>
      <c r="X3268" s="4"/>
      <c r="Y3268" s="4"/>
      <c r="Z3268" s="4"/>
      <c r="AA3268" s="4"/>
    </row>
    <row r="3269" spans="1:27" x14ac:dyDescent="0.2">
      <c r="A3269" s="5">
        <v>2015</v>
      </c>
      <c r="B3269" s="5" t="s">
        <v>32</v>
      </c>
      <c r="C3269" s="5">
        <v>3</v>
      </c>
      <c r="D3269" s="5">
        <v>240</v>
      </c>
      <c r="F3269" s="5">
        <v>1.35</v>
      </c>
      <c r="G3269" s="5">
        <f t="shared" si="1654"/>
        <v>1.35</v>
      </c>
      <c r="H3269" s="6">
        <f t="shared" si="1648"/>
        <v>1.4313881527918497</v>
      </c>
      <c r="I3269" s="6">
        <f t="shared" si="1660"/>
        <v>5.964117303299374E-3</v>
      </c>
      <c r="J3269" s="6">
        <f t="shared" si="1656"/>
        <v>152.90863516208699</v>
      </c>
      <c r="K3269" s="6">
        <f t="shared" si="1657"/>
        <v>126.57492229032219</v>
      </c>
      <c r="L3269" s="6">
        <f t="shared" si="1658"/>
        <v>61.833757269566838</v>
      </c>
      <c r="M3269" s="6">
        <f t="shared" si="1655"/>
        <v>341.317314721976</v>
      </c>
      <c r="N3269" s="6">
        <f t="shared" si="1659"/>
        <v>327.57358975183195</v>
      </c>
      <c r="O3269" s="6">
        <f t="shared" si="1649"/>
        <v>0.29944607719242033</v>
      </c>
      <c r="P3269" s="6">
        <f t="shared" si="1650"/>
        <v>0.25314984458064438</v>
      </c>
      <c r="Q3269" s="6">
        <f t="shared" si="1651"/>
        <v>0.11851470143333645</v>
      </c>
      <c r="R3269" s="6">
        <f t="shared" si="1652"/>
        <v>0.67111062320640114</v>
      </c>
      <c r="S3269" s="6">
        <f t="shared" si="1653"/>
        <v>0.64149827993067088</v>
      </c>
      <c r="T3269" s="6"/>
      <c r="U3269" s="6"/>
      <c r="V3269" s="6"/>
      <c r="W3269" s="6"/>
      <c r="X3269" s="4"/>
      <c r="Y3269" s="4"/>
      <c r="Z3269" s="4"/>
      <c r="AA3269" s="4"/>
    </row>
    <row r="3270" spans="1:27" x14ac:dyDescent="0.2">
      <c r="A3270" s="5">
        <v>2015</v>
      </c>
      <c r="B3270" s="5" t="s">
        <v>32</v>
      </c>
      <c r="C3270" s="5">
        <v>3</v>
      </c>
      <c r="D3270" s="5">
        <v>240</v>
      </c>
      <c r="F3270" s="5">
        <v>1.54</v>
      </c>
      <c r="G3270" s="5">
        <f t="shared" si="1654"/>
        <v>1.54</v>
      </c>
      <c r="H3270" s="6">
        <f t="shared" si="1648"/>
        <v>1.8626502843133883</v>
      </c>
      <c r="I3270" s="6">
        <f t="shared" si="1660"/>
        <v>7.7610428513057847E-3</v>
      </c>
      <c r="J3270" s="6">
        <f t="shared" si="1656"/>
        <v>201.61582246532001</v>
      </c>
      <c r="K3270" s="6">
        <f t="shared" si="1657"/>
        <v>164.4938648268776</v>
      </c>
      <c r="L3270" s="6">
        <f t="shared" si="1658"/>
        <v>74.449063584396981</v>
      </c>
      <c r="M3270" s="6">
        <f t="shared" si="1655"/>
        <v>440.55875087659456</v>
      </c>
      <c r="N3270" s="6">
        <f t="shared" si="1659"/>
        <v>426.82972258817125</v>
      </c>
      <c r="O3270" s="6">
        <f t="shared" si="1649"/>
        <v>0.39483098566125169</v>
      </c>
      <c r="P3270" s="6">
        <f t="shared" si="1650"/>
        <v>0.32898772965375517</v>
      </c>
      <c r="Q3270" s="6">
        <f t="shared" si="1651"/>
        <v>0.14269403853676088</v>
      </c>
      <c r="R3270" s="6">
        <f t="shared" si="1652"/>
        <v>0.86651275385176774</v>
      </c>
      <c r="S3270" s="6">
        <f t="shared" si="1653"/>
        <v>0.83587487340183531</v>
      </c>
      <c r="T3270" s="6"/>
      <c r="U3270" s="6"/>
      <c r="V3270" s="6"/>
      <c r="W3270" s="6"/>
      <c r="X3270" s="4"/>
      <c r="Y3270" s="4"/>
      <c r="Z3270" s="4"/>
      <c r="AA3270" s="4"/>
    </row>
    <row r="3271" spans="1:27" x14ac:dyDescent="0.2">
      <c r="A3271" s="5">
        <v>2015</v>
      </c>
      <c r="B3271" s="5" t="s">
        <v>32</v>
      </c>
      <c r="C3271" s="5">
        <v>3</v>
      </c>
      <c r="D3271" s="5">
        <v>240</v>
      </c>
      <c r="F3271" s="5">
        <v>1.57</v>
      </c>
      <c r="G3271" s="5">
        <f t="shared" si="1654"/>
        <v>1.57</v>
      </c>
      <c r="H3271" s="6">
        <f t="shared" si="1648"/>
        <v>1.9359279329583703</v>
      </c>
      <c r="I3271" s="6">
        <f t="shared" si="1660"/>
        <v>8.0663663873265425E-3</v>
      </c>
      <c r="J3271" s="6">
        <f t="shared" si="1656"/>
        <v>209.95217018061405</v>
      </c>
      <c r="K3271" s="6">
        <f t="shared" si="1657"/>
        <v>170.9321591153348</v>
      </c>
      <c r="L3271" s="6">
        <f t="shared" si="1658"/>
        <v>76.502131057891887</v>
      </c>
      <c r="M3271" s="6">
        <f t="shared" si="1655"/>
        <v>457.38646035384079</v>
      </c>
      <c r="N3271" s="6">
        <f t="shared" si="1659"/>
        <v>443.70702696360286</v>
      </c>
      <c r="O3271" s="6">
        <f t="shared" si="1649"/>
        <v>0.4111563332703691</v>
      </c>
      <c r="P3271" s="6">
        <f t="shared" si="1650"/>
        <v>0.34186431823066959</v>
      </c>
      <c r="Q3271" s="6">
        <f t="shared" si="1651"/>
        <v>0.14662908452762613</v>
      </c>
      <c r="R3271" s="6">
        <f t="shared" si="1652"/>
        <v>0.89964973602866483</v>
      </c>
      <c r="S3271" s="6">
        <f t="shared" si="1653"/>
        <v>0.86892626113705551</v>
      </c>
      <c r="T3271" s="6"/>
      <c r="U3271" s="6"/>
      <c r="V3271" s="6"/>
      <c r="W3271" s="6"/>
      <c r="X3271" s="4"/>
      <c r="Y3271" s="4"/>
      <c r="Z3271" s="4"/>
      <c r="AA3271" s="4"/>
    </row>
    <row r="3272" spans="1:27" x14ac:dyDescent="0.2">
      <c r="A3272" s="5">
        <v>2015</v>
      </c>
      <c r="B3272" s="5" t="s">
        <v>32</v>
      </c>
      <c r="C3272" s="5">
        <v>3</v>
      </c>
      <c r="D3272" s="5">
        <v>240</v>
      </c>
      <c r="F3272" s="5">
        <v>1.73</v>
      </c>
      <c r="G3272" s="5">
        <f t="shared" si="1654"/>
        <v>1.73</v>
      </c>
      <c r="H3272" s="6">
        <f t="shared" si="1648"/>
        <v>2.3506181632322232</v>
      </c>
      <c r="I3272" s="6">
        <f t="shared" si="1660"/>
        <v>9.7942423468009299E-3</v>
      </c>
      <c r="J3272" s="6">
        <f t="shared" si="1656"/>
        <v>257.41148178465801</v>
      </c>
      <c r="K3272" s="6">
        <f t="shared" si="1657"/>
        <v>207.34578693542213</v>
      </c>
      <c r="L3272" s="6">
        <f t="shared" si="1658"/>
        <v>87.720283911631199</v>
      </c>
      <c r="M3272" s="6">
        <f t="shared" si="1655"/>
        <v>552.47755263171132</v>
      </c>
      <c r="N3272" s="6">
        <f t="shared" si="1659"/>
        <v>539.27547821014934</v>
      </c>
      <c r="O3272" s="6">
        <f t="shared" si="1649"/>
        <v>0.50409748516162189</v>
      </c>
      <c r="P3272" s="6">
        <f t="shared" si="1650"/>
        <v>0.41469157387084427</v>
      </c>
      <c r="Q3272" s="6">
        <f t="shared" si="1651"/>
        <v>0.16813054416395981</v>
      </c>
      <c r="R3272" s="6">
        <f t="shared" si="1652"/>
        <v>1.0869196031964259</v>
      </c>
      <c r="S3272" s="6">
        <f t="shared" si="1653"/>
        <v>1.056081144828209</v>
      </c>
      <c r="T3272" s="6"/>
      <c r="U3272" s="6"/>
      <c r="V3272" s="6"/>
      <c r="W3272" s="6"/>
      <c r="X3272" s="4"/>
      <c r="Y3272" s="4"/>
      <c r="Z3272" s="4"/>
      <c r="AA3272" s="4"/>
    </row>
    <row r="3273" spans="1:27" x14ac:dyDescent="0.2">
      <c r="A3273" s="5">
        <v>2015</v>
      </c>
      <c r="B3273" s="5" t="s">
        <v>32</v>
      </c>
      <c r="C3273" s="5">
        <v>3</v>
      </c>
      <c r="D3273" s="5">
        <v>240</v>
      </c>
      <c r="F3273" s="5">
        <v>1.74</v>
      </c>
      <c r="G3273" s="5">
        <f t="shared" si="1654"/>
        <v>1.74</v>
      </c>
      <c r="H3273" s="6">
        <f t="shared" si="1648"/>
        <v>2.3778714795021143</v>
      </c>
      <c r="I3273" s="6">
        <f t="shared" si="1660"/>
        <v>9.9077978312588095E-3</v>
      </c>
      <c r="J3273" s="6">
        <f t="shared" si="1656"/>
        <v>260.54606559316147</v>
      </c>
      <c r="K3273" s="6">
        <f t="shared" si="1657"/>
        <v>209.73768696903608</v>
      </c>
      <c r="L3273" s="6">
        <f t="shared" si="1658"/>
        <v>88.436075807265325</v>
      </c>
      <c r="M3273" s="6">
        <f t="shared" si="1655"/>
        <v>558.7198283694629</v>
      </c>
      <c r="N3273" s="6">
        <f t="shared" si="1659"/>
        <v>545.55933881839417</v>
      </c>
      <c r="O3273" s="6">
        <f t="shared" si="1649"/>
        <v>0.51023604511994114</v>
      </c>
      <c r="P3273" s="6">
        <f t="shared" si="1650"/>
        <v>0.4194753739380721</v>
      </c>
      <c r="Q3273" s="6">
        <f t="shared" si="1651"/>
        <v>0.1695024786305919</v>
      </c>
      <c r="R3273" s="6">
        <f t="shared" si="1652"/>
        <v>1.0992138976886052</v>
      </c>
      <c r="S3273" s="6">
        <f t="shared" si="1653"/>
        <v>1.0683870385193552</v>
      </c>
      <c r="T3273" s="6"/>
      <c r="U3273" s="6"/>
      <c r="V3273" s="6"/>
      <c r="W3273" s="6"/>
      <c r="X3273" s="4"/>
      <c r="Y3273" s="4"/>
      <c r="Z3273" s="4"/>
      <c r="AA3273" s="4"/>
    </row>
    <row r="3274" spans="1:27" x14ac:dyDescent="0.2">
      <c r="A3274" s="5">
        <v>2015</v>
      </c>
      <c r="B3274" s="5" t="s">
        <v>32</v>
      </c>
      <c r="C3274" s="5">
        <v>3</v>
      </c>
      <c r="D3274" s="5">
        <v>240</v>
      </c>
      <c r="F3274" s="5">
        <v>1.74</v>
      </c>
      <c r="G3274" s="5">
        <f t="shared" si="1654"/>
        <v>1.74</v>
      </c>
      <c r="H3274" s="6">
        <f t="shared" si="1648"/>
        <v>2.3778714795021143</v>
      </c>
      <c r="I3274" s="6">
        <f t="shared" si="1660"/>
        <v>9.9077978312588095E-3</v>
      </c>
      <c r="J3274" s="6">
        <f t="shared" si="1656"/>
        <v>260.54606559316147</v>
      </c>
      <c r="K3274" s="6">
        <f t="shared" si="1657"/>
        <v>209.73768696903608</v>
      </c>
      <c r="L3274" s="6">
        <f t="shared" si="1658"/>
        <v>88.436075807265325</v>
      </c>
      <c r="M3274" s="6">
        <f t="shared" si="1655"/>
        <v>558.7198283694629</v>
      </c>
      <c r="N3274" s="6">
        <f t="shared" si="1659"/>
        <v>545.55933881839417</v>
      </c>
      <c r="O3274" s="6">
        <f t="shared" si="1649"/>
        <v>0.51023604511994114</v>
      </c>
      <c r="P3274" s="6">
        <f t="shared" si="1650"/>
        <v>0.4194753739380721</v>
      </c>
      <c r="Q3274" s="6">
        <f t="shared" si="1651"/>
        <v>0.1695024786305919</v>
      </c>
      <c r="R3274" s="6">
        <f t="shared" si="1652"/>
        <v>1.0992138976886052</v>
      </c>
      <c r="S3274" s="6">
        <f t="shared" si="1653"/>
        <v>1.0683870385193552</v>
      </c>
      <c r="T3274" s="6"/>
      <c r="U3274" s="6"/>
      <c r="V3274" s="6"/>
      <c r="W3274" s="6"/>
      <c r="X3274" s="4"/>
      <c r="Y3274" s="4"/>
      <c r="Z3274" s="4"/>
      <c r="AA3274" s="4"/>
    </row>
    <row r="3275" spans="1:27" x14ac:dyDescent="0.2">
      <c r="A3275" s="5">
        <v>2015</v>
      </c>
      <c r="B3275" s="5" t="s">
        <v>32</v>
      </c>
      <c r="C3275" s="5">
        <v>3</v>
      </c>
      <c r="D3275" s="5">
        <v>240</v>
      </c>
      <c r="F3275" s="5">
        <v>1.75</v>
      </c>
      <c r="G3275" s="5">
        <f t="shared" si="1654"/>
        <v>1.75</v>
      </c>
      <c r="H3275" s="6">
        <f t="shared" ref="H3275:H3338" si="1661">PI()*(G3275/2)^2</f>
        <v>2.4052818754046852</v>
      </c>
      <c r="I3275" s="6">
        <f t="shared" si="1660"/>
        <v>1.0022007814186188E-2</v>
      </c>
      <c r="J3275" s="6">
        <f t="shared" si="1656"/>
        <v>263.7005285555303</v>
      </c>
      <c r="K3275" s="6">
        <f t="shared" si="1657"/>
        <v>212.14323491613226</v>
      </c>
      <c r="L3275" s="6">
        <f t="shared" si="1658"/>
        <v>89.153556335064692</v>
      </c>
      <c r="M3275" s="6">
        <f t="shared" si="1655"/>
        <v>564.99731980672721</v>
      </c>
      <c r="N3275" s="6">
        <f t="shared" si="1659"/>
        <v>551.87978087675003</v>
      </c>
      <c r="O3275" s="6">
        <f t="shared" ref="O3275:O3338" si="1662">(J3275*0.47)/D3275</f>
        <v>0.51641353508791343</v>
      </c>
      <c r="P3275" s="6">
        <f t="shared" ref="P3275:P3338" si="1663">(K3275*0.48)/D3275</f>
        <v>0.42428646983226448</v>
      </c>
      <c r="Q3275" s="6">
        <f t="shared" ref="Q3275:Q3338" si="1664">(L3275*0.46)/D3275</f>
        <v>0.17087764964220734</v>
      </c>
      <c r="R3275" s="6">
        <f t="shared" ref="R3275:R3338" si="1665">SUM(O3275:Q3275)</f>
        <v>1.1115776545623852</v>
      </c>
      <c r="S3275" s="6">
        <f t="shared" ref="S3275:S3338" si="1666">(N3275*0.47)/D3275</f>
        <v>1.0807645708836353</v>
      </c>
      <c r="T3275" s="6"/>
      <c r="U3275" s="6"/>
      <c r="V3275" s="6"/>
      <c r="W3275" s="6"/>
      <c r="X3275" s="4"/>
      <c r="Y3275" s="4"/>
      <c r="Z3275" s="4"/>
      <c r="AA3275" s="4"/>
    </row>
    <row r="3276" spans="1:27" x14ac:dyDescent="0.2">
      <c r="A3276" s="5">
        <v>2015</v>
      </c>
      <c r="B3276" s="5" t="s">
        <v>32</v>
      </c>
      <c r="C3276" s="5">
        <v>3</v>
      </c>
      <c r="D3276" s="5">
        <v>240</v>
      </c>
      <c r="F3276" s="5">
        <v>1.83</v>
      </c>
      <c r="G3276" s="5">
        <f t="shared" si="1654"/>
        <v>1.83</v>
      </c>
      <c r="H3276" s="6">
        <f t="shared" si="1661"/>
        <v>2.6302199094017147</v>
      </c>
      <c r="I3276" s="6">
        <f t="shared" si="1660"/>
        <v>1.0959249622507144E-2</v>
      </c>
      <c r="J3276" s="6">
        <f t="shared" si="1656"/>
        <v>289.65323712453107</v>
      </c>
      <c r="K3276" s="6">
        <f t="shared" si="1657"/>
        <v>231.87885045878102</v>
      </c>
      <c r="L3276" s="6">
        <f t="shared" si="1658"/>
        <v>94.953517973816744</v>
      </c>
      <c r="M3276" s="6">
        <f t="shared" si="1655"/>
        <v>616.48560555712879</v>
      </c>
      <c r="N3276" s="6">
        <f t="shared" si="1659"/>
        <v>603.76049866938365</v>
      </c>
      <c r="O3276" s="6">
        <f t="shared" si="1662"/>
        <v>0.56723758936887336</v>
      </c>
      <c r="P3276" s="6">
        <f t="shared" si="1663"/>
        <v>0.46375770091756202</v>
      </c>
      <c r="Q3276" s="6">
        <f t="shared" si="1664"/>
        <v>0.18199424278314877</v>
      </c>
      <c r="R3276" s="6">
        <f t="shared" si="1665"/>
        <v>1.2129895330695841</v>
      </c>
      <c r="S3276" s="6">
        <f t="shared" si="1666"/>
        <v>1.1823643098942094</v>
      </c>
      <c r="T3276" s="6"/>
      <c r="U3276" s="6"/>
      <c r="V3276" s="6"/>
      <c r="W3276" s="6"/>
      <c r="X3276" s="4"/>
      <c r="Y3276" s="4"/>
      <c r="Z3276" s="4"/>
      <c r="AA3276" s="4"/>
    </row>
    <row r="3277" spans="1:27" x14ac:dyDescent="0.2">
      <c r="A3277" s="5">
        <v>2015</v>
      </c>
      <c r="B3277" s="5" t="s">
        <v>32</v>
      </c>
      <c r="C3277" s="5">
        <v>3</v>
      </c>
      <c r="D3277" s="5">
        <v>240</v>
      </c>
      <c r="F3277" s="5">
        <v>1.87</v>
      </c>
      <c r="G3277" s="5">
        <f t="shared" si="1654"/>
        <v>1.87</v>
      </c>
      <c r="H3277" s="6">
        <f t="shared" si="1661"/>
        <v>2.7464588375845373</v>
      </c>
      <c r="I3277" s="6">
        <f t="shared" si="1660"/>
        <v>1.1443578489935572E-2</v>
      </c>
      <c r="J3277" s="6">
        <f t="shared" si="1656"/>
        <v>303.10874875335054</v>
      </c>
      <c r="K3277" s="6">
        <f t="shared" si="1657"/>
        <v>242.07406725404169</v>
      </c>
      <c r="L3277" s="6">
        <f t="shared" si="1658"/>
        <v>97.893011373828017</v>
      </c>
      <c r="M3277" s="6">
        <f t="shared" si="1655"/>
        <v>643.07582738122028</v>
      </c>
      <c r="N3277" s="6">
        <f t="shared" si="1659"/>
        <v>630.57919021011276</v>
      </c>
      <c r="O3277" s="6">
        <f t="shared" si="1662"/>
        <v>0.59358796630864474</v>
      </c>
      <c r="P3277" s="6">
        <f t="shared" si="1663"/>
        <v>0.48414813450808336</v>
      </c>
      <c r="Q3277" s="6">
        <f t="shared" si="1664"/>
        <v>0.18762827179983704</v>
      </c>
      <c r="R3277" s="6">
        <f t="shared" si="1665"/>
        <v>1.2653643726165651</v>
      </c>
      <c r="S3277" s="6">
        <f t="shared" si="1666"/>
        <v>1.2348842474948041</v>
      </c>
      <c r="T3277" s="6"/>
      <c r="U3277" s="6"/>
      <c r="V3277" s="6"/>
      <c r="W3277" s="6"/>
      <c r="X3277" s="4"/>
      <c r="Y3277" s="4"/>
      <c r="Z3277" s="4"/>
      <c r="AA3277" s="4"/>
    </row>
    <row r="3278" spans="1:27" x14ac:dyDescent="0.2">
      <c r="A3278" s="5">
        <v>2015</v>
      </c>
      <c r="B3278" s="5" t="s">
        <v>32</v>
      </c>
      <c r="C3278" s="5">
        <v>3</v>
      </c>
      <c r="D3278" s="5">
        <v>240</v>
      </c>
      <c r="F3278" s="5">
        <v>1.89</v>
      </c>
      <c r="G3278" s="5">
        <f t="shared" si="1654"/>
        <v>1.89</v>
      </c>
      <c r="H3278" s="6">
        <f t="shared" si="1661"/>
        <v>2.8055207794720247</v>
      </c>
      <c r="I3278" s="6">
        <f t="shared" si="1660"/>
        <v>1.1689669914466769E-2</v>
      </c>
      <c r="J3278" s="6">
        <f t="shared" si="1656"/>
        <v>309.95659889866613</v>
      </c>
      <c r="K3278" s="6">
        <f t="shared" si="1657"/>
        <v>247.25350708993736</v>
      </c>
      <c r="L3278" s="6">
        <f t="shared" si="1658"/>
        <v>99.372488838286387</v>
      </c>
      <c r="M3278" s="6">
        <f t="shared" si="1655"/>
        <v>656.58259482688982</v>
      </c>
      <c r="N3278" s="6">
        <f t="shared" si="1659"/>
        <v>644.20817499982763</v>
      </c>
      <c r="O3278" s="6">
        <f t="shared" si="1662"/>
        <v>0.6069983395098878</v>
      </c>
      <c r="P3278" s="6">
        <f t="shared" si="1663"/>
        <v>0.49450701417987469</v>
      </c>
      <c r="Q3278" s="6">
        <f t="shared" si="1664"/>
        <v>0.19046393694004893</v>
      </c>
      <c r="R3278" s="6">
        <f t="shared" si="1665"/>
        <v>1.2919692906298115</v>
      </c>
      <c r="S3278" s="6">
        <f t="shared" si="1666"/>
        <v>1.2615743427079957</v>
      </c>
      <c r="T3278" s="6"/>
      <c r="U3278" s="6"/>
      <c r="V3278" s="6"/>
      <c r="W3278" s="6"/>
      <c r="X3278" s="4"/>
      <c r="Y3278" s="4"/>
      <c r="Z3278" s="4"/>
      <c r="AA3278" s="4"/>
    </row>
    <row r="3279" spans="1:27" x14ac:dyDescent="0.2">
      <c r="A3279" s="5">
        <v>2015</v>
      </c>
      <c r="B3279" s="5" t="s">
        <v>32</v>
      </c>
      <c r="C3279" s="5">
        <v>3</v>
      </c>
      <c r="D3279" s="5">
        <v>240</v>
      </c>
      <c r="F3279" s="5">
        <v>1.93</v>
      </c>
      <c r="G3279" s="5">
        <f t="shared" si="1654"/>
        <v>1.93</v>
      </c>
      <c r="H3279" s="6">
        <f t="shared" si="1661"/>
        <v>2.9255296188391551</v>
      </c>
      <c r="I3279" s="6">
        <f t="shared" si="1660"/>
        <v>1.2189706745163146E-2</v>
      </c>
      <c r="J3279" s="6">
        <f t="shared" si="1656"/>
        <v>323.89291412459943</v>
      </c>
      <c r="K3279" s="6">
        <f t="shared" si="1657"/>
        <v>257.77602062044258</v>
      </c>
      <c r="L3279" s="6">
        <f t="shared" si="1658"/>
        <v>102.35070274957704</v>
      </c>
      <c r="M3279" s="6">
        <f t="shared" si="1655"/>
        <v>684.01963749461902</v>
      </c>
      <c r="N3279" s="6">
        <f t="shared" si="1659"/>
        <v>671.90550051673495</v>
      </c>
      <c r="O3279" s="6">
        <f t="shared" si="1662"/>
        <v>0.63429029016067384</v>
      </c>
      <c r="P3279" s="6">
        <f t="shared" si="1663"/>
        <v>0.51555204124088516</v>
      </c>
      <c r="Q3279" s="6">
        <f t="shared" si="1664"/>
        <v>0.19617218027002267</v>
      </c>
      <c r="R3279" s="6">
        <f t="shared" si="1665"/>
        <v>1.3460145116715818</v>
      </c>
      <c r="S3279" s="6">
        <f t="shared" si="1666"/>
        <v>1.3158149385119391</v>
      </c>
      <c r="T3279" s="6"/>
      <c r="U3279" s="6"/>
      <c r="V3279" s="6"/>
      <c r="W3279" s="6"/>
      <c r="X3279" s="4"/>
      <c r="Y3279" s="4"/>
      <c r="Z3279" s="4"/>
      <c r="AA3279" s="4"/>
    </row>
    <row r="3280" spans="1:27" x14ac:dyDescent="0.2">
      <c r="A3280" s="5">
        <v>2015</v>
      </c>
      <c r="B3280" s="5" t="s">
        <v>32</v>
      </c>
      <c r="C3280" s="5">
        <v>3</v>
      </c>
      <c r="D3280" s="5">
        <v>240</v>
      </c>
      <c r="F3280" s="5">
        <v>2.02</v>
      </c>
      <c r="G3280" s="5">
        <f t="shared" si="1654"/>
        <v>2.02</v>
      </c>
      <c r="H3280" s="6">
        <f t="shared" si="1661"/>
        <v>3.2047386659269481</v>
      </c>
      <c r="I3280" s="6">
        <f t="shared" si="1660"/>
        <v>1.3353077774695616E-2</v>
      </c>
      <c r="J3280" s="6">
        <f t="shared" si="1656"/>
        <v>356.42566936761477</v>
      </c>
      <c r="K3280" s="6">
        <f t="shared" si="1657"/>
        <v>282.24918419147463</v>
      </c>
      <c r="L3280" s="6">
        <f t="shared" si="1658"/>
        <v>109.14414777500875</v>
      </c>
      <c r="M3280" s="6">
        <f t="shared" si="1655"/>
        <v>747.81900133409806</v>
      </c>
      <c r="N3280" s="6">
        <f t="shared" si="1659"/>
        <v>736.36689891760295</v>
      </c>
      <c r="O3280" s="6">
        <f t="shared" si="1662"/>
        <v>0.69800026917824565</v>
      </c>
      <c r="P3280" s="6">
        <f t="shared" si="1663"/>
        <v>0.5644983683829492</v>
      </c>
      <c r="Q3280" s="6">
        <f t="shared" si="1664"/>
        <v>0.20919294990210011</v>
      </c>
      <c r="R3280" s="6">
        <f t="shared" si="1665"/>
        <v>1.471691587463295</v>
      </c>
      <c r="S3280" s="6">
        <f t="shared" si="1666"/>
        <v>1.4420518437136389</v>
      </c>
      <c r="T3280" s="6"/>
      <c r="U3280" s="6"/>
      <c r="V3280" s="6"/>
      <c r="W3280" s="6"/>
      <c r="X3280" s="4"/>
      <c r="Y3280" s="4"/>
      <c r="Z3280" s="4"/>
      <c r="AA3280" s="4"/>
    </row>
    <row r="3281" spans="1:27" x14ac:dyDescent="0.2">
      <c r="A3281" s="5">
        <v>2015</v>
      </c>
      <c r="B3281" s="5" t="s">
        <v>32</v>
      </c>
      <c r="C3281" s="5">
        <v>3</v>
      </c>
      <c r="D3281" s="5">
        <v>240</v>
      </c>
      <c r="F3281" s="5">
        <v>2.06</v>
      </c>
      <c r="G3281" s="5">
        <f t="shared" si="1654"/>
        <v>2.06</v>
      </c>
      <c r="H3281" s="6">
        <f t="shared" si="1661"/>
        <v>3.3329156461934115</v>
      </c>
      <c r="I3281" s="6">
        <f t="shared" si="1660"/>
        <v>1.3887148525805882E-2</v>
      </c>
      <c r="J3281" s="6">
        <f t="shared" si="1656"/>
        <v>371.40886098151918</v>
      </c>
      <c r="K3281" s="6">
        <f t="shared" si="1657"/>
        <v>293.48049212734747</v>
      </c>
      <c r="L3281" s="6">
        <f t="shared" si="1658"/>
        <v>112.20386162849459</v>
      </c>
      <c r="M3281" s="6">
        <f t="shared" si="1655"/>
        <v>777.09321473736122</v>
      </c>
      <c r="N3281" s="6">
        <f t="shared" si="1659"/>
        <v>765.96886750579961</v>
      </c>
      <c r="O3281" s="6">
        <f t="shared" si="1662"/>
        <v>0.72734235275547499</v>
      </c>
      <c r="P3281" s="6">
        <f t="shared" si="1663"/>
        <v>0.5869609842546949</v>
      </c>
      <c r="Q3281" s="6">
        <f t="shared" si="1664"/>
        <v>0.21505740145461466</v>
      </c>
      <c r="R3281" s="6">
        <f t="shared" si="1665"/>
        <v>1.5293607384647845</v>
      </c>
      <c r="S3281" s="6">
        <f t="shared" si="1666"/>
        <v>1.5000223655321909</v>
      </c>
      <c r="T3281" s="6"/>
      <c r="U3281" s="6"/>
      <c r="V3281" s="6"/>
      <c r="W3281" s="6"/>
      <c r="X3281" s="4"/>
      <c r="Y3281" s="4"/>
      <c r="Z3281" s="4"/>
      <c r="AA3281" s="4"/>
    </row>
    <row r="3282" spans="1:27" x14ac:dyDescent="0.2">
      <c r="A3282" s="5">
        <v>2015</v>
      </c>
      <c r="B3282" s="5" t="s">
        <v>32</v>
      </c>
      <c r="C3282" s="5">
        <v>3</v>
      </c>
      <c r="D3282" s="5">
        <v>240</v>
      </c>
      <c r="F3282" s="5">
        <v>2.12</v>
      </c>
      <c r="G3282" s="5">
        <f t="shared" si="1654"/>
        <v>2.12</v>
      </c>
      <c r="H3282" s="6">
        <f t="shared" si="1661"/>
        <v>3.5298935055734919</v>
      </c>
      <c r="I3282" s="6">
        <f t="shared" si="1660"/>
        <v>1.4707889606556217E-2</v>
      </c>
      <c r="J3282" s="6">
        <f t="shared" si="1656"/>
        <v>394.49036998795663</v>
      </c>
      <c r="K3282" s="6">
        <f t="shared" si="1657"/>
        <v>310.73618778893427</v>
      </c>
      <c r="L3282" s="6">
        <f t="shared" si="1658"/>
        <v>116.83920334521598</v>
      </c>
      <c r="M3282" s="6">
        <f t="shared" si="1655"/>
        <v>822.06576112210689</v>
      </c>
      <c r="N3282" s="6">
        <f t="shared" si="1659"/>
        <v>811.47115318159092</v>
      </c>
      <c r="O3282" s="6">
        <f t="shared" si="1662"/>
        <v>0.77254364122641506</v>
      </c>
      <c r="P3282" s="6">
        <f t="shared" si="1663"/>
        <v>0.6214723755778685</v>
      </c>
      <c r="Q3282" s="6">
        <f t="shared" si="1664"/>
        <v>0.22394180641166397</v>
      </c>
      <c r="R3282" s="6">
        <f t="shared" si="1665"/>
        <v>1.6179578232159475</v>
      </c>
      <c r="S3282" s="6">
        <f t="shared" si="1666"/>
        <v>1.5891310083139487</v>
      </c>
      <c r="T3282" s="6"/>
      <c r="U3282" s="6"/>
      <c r="V3282" s="6"/>
      <c r="W3282" s="6"/>
      <c r="X3282" s="4"/>
      <c r="Y3282" s="4"/>
      <c r="Z3282" s="4"/>
      <c r="AA3282" s="4"/>
    </row>
    <row r="3283" spans="1:27" x14ac:dyDescent="0.2">
      <c r="A3283" s="5">
        <v>2015</v>
      </c>
      <c r="B3283" s="5" t="s">
        <v>32</v>
      </c>
      <c r="C3283" s="5">
        <v>3</v>
      </c>
      <c r="D3283" s="5">
        <v>240</v>
      </c>
      <c r="F3283" s="5">
        <v>2.12</v>
      </c>
      <c r="G3283" s="5">
        <f t="shared" si="1654"/>
        <v>2.12</v>
      </c>
      <c r="H3283" s="6">
        <f t="shared" si="1661"/>
        <v>3.5298935055734919</v>
      </c>
      <c r="I3283" s="6">
        <f t="shared" si="1660"/>
        <v>1.4707889606556217E-2</v>
      </c>
      <c r="J3283" s="6">
        <f t="shared" si="1656"/>
        <v>394.49036998795663</v>
      </c>
      <c r="K3283" s="6">
        <f t="shared" si="1657"/>
        <v>310.73618778893427</v>
      </c>
      <c r="L3283" s="6">
        <f t="shared" si="1658"/>
        <v>116.83920334521598</v>
      </c>
      <c r="M3283" s="6">
        <f t="shared" si="1655"/>
        <v>822.06576112210689</v>
      </c>
      <c r="N3283" s="6">
        <f t="shared" si="1659"/>
        <v>811.47115318159092</v>
      </c>
      <c r="O3283" s="6">
        <f t="shared" si="1662"/>
        <v>0.77254364122641506</v>
      </c>
      <c r="P3283" s="6">
        <f t="shared" si="1663"/>
        <v>0.6214723755778685</v>
      </c>
      <c r="Q3283" s="6">
        <f t="shared" si="1664"/>
        <v>0.22394180641166397</v>
      </c>
      <c r="R3283" s="6">
        <f t="shared" si="1665"/>
        <v>1.6179578232159475</v>
      </c>
      <c r="S3283" s="6">
        <f t="shared" si="1666"/>
        <v>1.5891310083139487</v>
      </c>
      <c r="T3283" s="6"/>
      <c r="U3283" s="6"/>
      <c r="V3283" s="6"/>
      <c r="W3283" s="6"/>
      <c r="X3283" s="4"/>
      <c r="Y3283" s="4"/>
      <c r="Z3283" s="4"/>
      <c r="AA3283" s="4"/>
    </row>
    <row r="3284" spans="1:27" x14ac:dyDescent="0.2">
      <c r="A3284" s="5">
        <v>2015</v>
      </c>
      <c r="B3284" s="5" t="s">
        <v>32</v>
      </c>
      <c r="C3284" s="5">
        <v>3</v>
      </c>
      <c r="D3284" s="5">
        <v>240</v>
      </c>
      <c r="F3284" s="5">
        <v>2.14</v>
      </c>
      <c r="G3284" s="5">
        <f t="shared" si="1654"/>
        <v>2.14</v>
      </c>
      <c r="H3284" s="6">
        <f t="shared" si="1661"/>
        <v>3.5968094290949542</v>
      </c>
      <c r="I3284" s="6">
        <f t="shared" si="1660"/>
        <v>1.4986705954562309E-2</v>
      </c>
      <c r="J3284" s="6">
        <f t="shared" si="1656"/>
        <v>402.34630944287687</v>
      </c>
      <c r="K3284" s="6">
        <f t="shared" si="1657"/>
        <v>316.59706110072926</v>
      </c>
      <c r="L3284" s="6">
        <f t="shared" si="1658"/>
        <v>118.39638537423895</v>
      </c>
      <c r="M3284" s="6">
        <f t="shared" si="1655"/>
        <v>837.33975591784497</v>
      </c>
      <c r="N3284" s="6">
        <f t="shared" si="1659"/>
        <v>826.93179340343693</v>
      </c>
      <c r="O3284" s="6">
        <f t="shared" si="1662"/>
        <v>0.7879281893256338</v>
      </c>
      <c r="P3284" s="6">
        <f t="shared" si="1663"/>
        <v>0.63319412220145854</v>
      </c>
      <c r="Q3284" s="6">
        <f t="shared" si="1664"/>
        <v>0.22692640530062466</v>
      </c>
      <c r="R3284" s="6">
        <f t="shared" si="1665"/>
        <v>1.6480487168277169</v>
      </c>
      <c r="S3284" s="6">
        <f t="shared" si="1666"/>
        <v>1.6194080954150638</v>
      </c>
      <c r="T3284" s="6"/>
      <c r="U3284" s="6"/>
      <c r="V3284" s="6"/>
      <c r="W3284" s="6"/>
      <c r="X3284" s="4"/>
      <c r="Y3284" s="4"/>
      <c r="Z3284" s="4"/>
      <c r="AA3284" s="4"/>
    </row>
    <row r="3285" spans="1:27" x14ac:dyDescent="0.2">
      <c r="A3285" s="5">
        <v>2015</v>
      </c>
      <c r="B3285" s="5" t="s">
        <v>32</v>
      </c>
      <c r="C3285" s="5">
        <v>3</v>
      </c>
      <c r="D3285" s="5">
        <v>240</v>
      </c>
      <c r="F3285" s="5">
        <v>2.2000000000000002</v>
      </c>
      <c r="G3285" s="5">
        <f t="shared" si="1654"/>
        <v>2.2000000000000002</v>
      </c>
      <c r="H3285" s="6">
        <f t="shared" si="1661"/>
        <v>3.8013271108436504</v>
      </c>
      <c r="I3285" s="6">
        <f t="shared" si="1660"/>
        <v>1.5838862961848544E-2</v>
      </c>
      <c r="J3285" s="6">
        <f t="shared" si="1656"/>
        <v>426.40150391040601</v>
      </c>
      <c r="K3285" s="6">
        <f t="shared" si="1657"/>
        <v>334.50653368320945</v>
      </c>
      <c r="L3285" s="6">
        <f t="shared" si="1658"/>
        <v>123.10367077802476</v>
      </c>
      <c r="M3285" s="6">
        <f t="shared" si="1655"/>
        <v>884.01170837164022</v>
      </c>
      <c r="N3285" s="6">
        <f t="shared" si="1659"/>
        <v>874.19354182222423</v>
      </c>
      <c r="O3285" s="6">
        <f t="shared" si="1662"/>
        <v>0.83503627849121165</v>
      </c>
      <c r="P3285" s="6">
        <f t="shared" si="1663"/>
        <v>0.66901306736641897</v>
      </c>
      <c r="Q3285" s="6">
        <f t="shared" si="1664"/>
        <v>0.23594870232454748</v>
      </c>
      <c r="R3285" s="6">
        <f t="shared" si="1665"/>
        <v>1.7399980481821782</v>
      </c>
      <c r="S3285" s="6">
        <f t="shared" si="1666"/>
        <v>1.711962352735189</v>
      </c>
      <c r="T3285" s="6"/>
      <c r="U3285" s="6"/>
      <c r="V3285" s="6"/>
      <c r="W3285" s="6"/>
      <c r="X3285" s="4"/>
      <c r="Y3285" s="4"/>
      <c r="Z3285" s="4"/>
      <c r="AA3285" s="4"/>
    </row>
    <row r="3286" spans="1:27" x14ac:dyDescent="0.2">
      <c r="A3286" s="5">
        <v>2015</v>
      </c>
      <c r="B3286" s="5" t="s">
        <v>32</v>
      </c>
      <c r="C3286" s="5">
        <v>3</v>
      </c>
      <c r="D3286" s="5">
        <v>240</v>
      </c>
      <c r="F3286" s="5">
        <v>2.5</v>
      </c>
      <c r="G3286" s="5">
        <f t="shared" si="1654"/>
        <v>2.5</v>
      </c>
      <c r="H3286" s="6">
        <f t="shared" si="1661"/>
        <v>4.908738521234052</v>
      </c>
      <c r="I3286" s="6">
        <f t="shared" si="1660"/>
        <v>2.045307717180855E-2</v>
      </c>
      <c r="J3286" s="6">
        <f t="shared" si="1656"/>
        <v>557.70574245177761</v>
      </c>
      <c r="K3286" s="6">
        <f t="shared" si="1657"/>
        <v>431.40392032750822</v>
      </c>
      <c r="L3286" s="6">
        <f t="shared" si="1658"/>
        <v>147.41797303226323</v>
      </c>
      <c r="M3286" s="6">
        <f t="shared" si="1655"/>
        <v>1136.5276358115491</v>
      </c>
      <c r="N3286" s="6">
        <f t="shared" si="1659"/>
        <v>1130.309617098088</v>
      </c>
      <c r="O3286" s="6">
        <f t="shared" si="1662"/>
        <v>1.0921737456347311</v>
      </c>
      <c r="P3286" s="6">
        <f t="shared" si="1663"/>
        <v>0.86280784065501637</v>
      </c>
      <c r="Q3286" s="6">
        <f t="shared" si="1664"/>
        <v>0.28255111497850455</v>
      </c>
      <c r="R3286" s="6">
        <f t="shared" si="1665"/>
        <v>2.2375327012682522</v>
      </c>
      <c r="S3286" s="6">
        <f t="shared" si="1666"/>
        <v>2.2135230001504222</v>
      </c>
      <c r="T3286" s="6"/>
      <c r="U3286" s="6"/>
      <c r="V3286" s="6"/>
      <c r="W3286" s="6"/>
      <c r="X3286" s="4"/>
      <c r="Y3286" s="4"/>
      <c r="Z3286" s="4"/>
      <c r="AA3286" s="4"/>
    </row>
    <row r="3287" spans="1:27" x14ac:dyDescent="0.2">
      <c r="A3287" s="5">
        <v>2015</v>
      </c>
      <c r="B3287" s="5" t="s">
        <v>32</v>
      </c>
      <c r="C3287" s="5">
        <v>3</v>
      </c>
      <c r="D3287" s="5">
        <v>240</v>
      </c>
      <c r="F3287" s="5">
        <v>2.73</v>
      </c>
      <c r="G3287" s="5">
        <f t="shared" ref="G3287:G3350" si="1667">E3287+F3287</f>
        <v>2.73</v>
      </c>
      <c r="H3287" s="6">
        <f t="shared" si="1661"/>
        <v>5.8534939719848422</v>
      </c>
      <c r="I3287" s="6">
        <f t="shared" si="1660"/>
        <v>2.4389558216603508E-2</v>
      </c>
      <c r="J3287" s="6">
        <f t="shared" si="1656"/>
        <v>670.92296383704388</v>
      </c>
      <c r="K3287" s="6">
        <f t="shared" si="1657"/>
        <v>513.98108606521316</v>
      </c>
      <c r="L3287" s="6">
        <f t="shared" si="1658"/>
        <v>166.89539569512206</v>
      </c>
      <c r="M3287" s="6">
        <f t="shared" si="1655"/>
        <v>1351.7994455973792</v>
      </c>
      <c r="N3287" s="6">
        <f t="shared" si="1659"/>
        <v>1349.0403071286953</v>
      </c>
      <c r="O3287" s="6">
        <f t="shared" si="1662"/>
        <v>1.3138908041808777</v>
      </c>
      <c r="P3287" s="6">
        <f t="shared" si="1663"/>
        <v>1.0279621721304264</v>
      </c>
      <c r="Q3287" s="6">
        <f t="shared" si="1664"/>
        <v>0.31988284174898396</v>
      </c>
      <c r="R3287" s="6">
        <f t="shared" si="1665"/>
        <v>2.6617358180602881</v>
      </c>
      <c r="S3287" s="6">
        <f t="shared" si="1666"/>
        <v>2.6418706014603615</v>
      </c>
      <c r="T3287" s="6"/>
      <c r="U3287" s="6"/>
      <c r="V3287" s="6"/>
      <c r="W3287" s="6"/>
      <c r="X3287" s="4"/>
      <c r="Y3287" s="4"/>
      <c r="Z3287" s="4"/>
      <c r="AA3287" s="4"/>
    </row>
    <row r="3288" spans="1:27" x14ac:dyDescent="0.2">
      <c r="A3288" s="5">
        <v>2015</v>
      </c>
      <c r="B3288" s="5" t="s">
        <v>32</v>
      </c>
      <c r="C3288" s="5">
        <v>3</v>
      </c>
      <c r="D3288" s="5">
        <v>240</v>
      </c>
      <c r="F3288" s="5">
        <v>2.74</v>
      </c>
      <c r="G3288" s="5">
        <f t="shared" si="1667"/>
        <v>2.74</v>
      </c>
      <c r="H3288" s="6">
        <f t="shared" si="1661"/>
        <v>5.8964552515226831</v>
      </c>
      <c r="I3288" s="6">
        <f t="shared" si="1660"/>
        <v>2.456856354801118E-2</v>
      </c>
      <c r="J3288" s="6">
        <f t="shared" si="1656"/>
        <v>676.09430849121156</v>
      </c>
      <c r="K3288" s="6">
        <f t="shared" si="1657"/>
        <v>517.73448132771898</v>
      </c>
      <c r="L3288" s="6">
        <f t="shared" si="1658"/>
        <v>167.7580297178126</v>
      </c>
      <c r="M3288" s="6">
        <f t="shared" si="1655"/>
        <v>1361.5868195367432</v>
      </c>
      <c r="N3288" s="6">
        <f t="shared" si="1659"/>
        <v>1358.9911752176142</v>
      </c>
      <c r="O3288" s="6">
        <f t="shared" si="1662"/>
        <v>1.3240180207952892</v>
      </c>
      <c r="P3288" s="6">
        <f t="shared" si="1663"/>
        <v>1.0354689626554381</v>
      </c>
      <c r="Q3288" s="6">
        <f t="shared" si="1664"/>
        <v>0.32153622362580753</v>
      </c>
      <c r="R3288" s="6">
        <f t="shared" si="1665"/>
        <v>2.6810232070765352</v>
      </c>
      <c r="S3288" s="6">
        <f t="shared" si="1666"/>
        <v>2.6613577181344947</v>
      </c>
      <c r="T3288" s="6"/>
      <c r="U3288" s="6"/>
      <c r="V3288" s="6"/>
      <c r="W3288" s="6"/>
      <c r="X3288" s="4"/>
      <c r="Y3288" s="4"/>
      <c r="Z3288" s="4"/>
      <c r="AA3288" s="4"/>
    </row>
    <row r="3289" spans="1:27" x14ac:dyDescent="0.2">
      <c r="A3289" s="5">
        <v>2015</v>
      </c>
      <c r="B3289" s="5" t="s">
        <v>32</v>
      </c>
      <c r="C3289" s="5">
        <v>3</v>
      </c>
      <c r="D3289" s="5">
        <v>240</v>
      </c>
      <c r="F3289" s="5">
        <v>2.96</v>
      </c>
      <c r="G3289" s="5">
        <f t="shared" si="1667"/>
        <v>2.96</v>
      </c>
      <c r="H3289" s="6">
        <f t="shared" si="1661"/>
        <v>6.8813445484230824</v>
      </c>
      <c r="I3289" s="6">
        <f t="shared" si="1660"/>
        <v>2.8672268951762843E-2</v>
      </c>
      <c r="J3289" s="6">
        <f t="shared" si="1656"/>
        <v>795.14016443576475</v>
      </c>
      <c r="K3289" s="6">
        <f t="shared" si="1657"/>
        <v>603.74559503170849</v>
      </c>
      <c r="L3289" s="6">
        <f t="shared" si="1658"/>
        <v>187.05802118873754</v>
      </c>
      <c r="M3289" s="6">
        <f t="shared" si="1655"/>
        <v>1585.9437806562107</v>
      </c>
      <c r="N3289" s="6">
        <f t="shared" si="1659"/>
        <v>1587.2098301401925</v>
      </c>
      <c r="O3289" s="6">
        <f t="shared" si="1662"/>
        <v>1.5571494886867059</v>
      </c>
      <c r="P3289" s="6">
        <f t="shared" si="1663"/>
        <v>1.2074911900634171</v>
      </c>
      <c r="Q3289" s="6">
        <f t="shared" si="1664"/>
        <v>0.35852787394508029</v>
      </c>
      <c r="R3289" s="6">
        <f t="shared" si="1665"/>
        <v>3.1231685526952031</v>
      </c>
      <c r="S3289" s="6">
        <f t="shared" si="1666"/>
        <v>3.1082859173578767</v>
      </c>
      <c r="T3289" s="6"/>
      <c r="U3289" s="6"/>
      <c r="V3289" s="6"/>
      <c r="W3289" s="6"/>
      <c r="X3289" s="4"/>
      <c r="Y3289" s="4"/>
      <c r="Z3289" s="4"/>
      <c r="AA3289" s="4"/>
    </row>
    <row r="3290" spans="1:27" x14ac:dyDescent="0.2">
      <c r="A3290" s="5">
        <v>2015</v>
      </c>
      <c r="B3290" s="5" t="s">
        <v>32</v>
      </c>
      <c r="C3290" s="5">
        <v>3</v>
      </c>
      <c r="D3290" s="5">
        <v>240</v>
      </c>
      <c r="F3290" s="5">
        <v>3.24</v>
      </c>
      <c r="G3290" s="5">
        <f t="shared" si="1667"/>
        <v>3.24</v>
      </c>
      <c r="H3290" s="6">
        <f t="shared" si="1661"/>
        <v>8.244795760081054</v>
      </c>
      <c r="I3290" s="6">
        <f t="shared" si="1660"/>
        <v>3.4353315667004392E-2</v>
      </c>
      <c r="J3290" s="6">
        <f t="shared" si="1656"/>
        <v>961.33691519783156</v>
      </c>
      <c r="K3290" s="6">
        <f t="shared" si="1657"/>
        <v>722.71661720276359</v>
      </c>
      <c r="L3290" s="6">
        <f t="shared" si="1658"/>
        <v>212.48265662183564</v>
      </c>
      <c r="M3290" s="6">
        <f t="shared" si="1655"/>
        <v>1896.5361890224308</v>
      </c>
      <c r="N3290" s="6">
        <f t="shared" si="1659"/>
        <v>1903.4149489989545</v>
      </c>
      <c r="O3290" s="6">
        <f t="shared" si="1662"/>
        <v>1.8826181255957535</v>
      </c>
      <c r="P3290" s="6">
        <f t="shared" si="1663"/>
        <v>1.4454332344055272</v>
      </c>
      <c r="Q3290" s="6">
        <f t="shared" si="1664"/>
        <v>0.40725842519185168</v>
      </c>
      <c r="R3290" s="6">
        <f t="shared" si="1665"/>
        <v>3.7353097851931323</v>
      </c>
      <c r="S3290" s="6">
        <f t="shared" si="1666"/>
        <v>3.7275209417896193</v>
      </c>
      <c r="T3290" s="6"/>
      <c r="U3290" s="6"/>
      <c r="V3290" s="6"/>
      <c r="W3290" s="6"/>
      <c r="X3290" s="4"/>
      <c r="Y3290" s="4"/>
      <c r="Z3290" s="4"/>
      <c r="AA3290" s="4"/>
    </row>
    <row r="3291" spans="1:27" x14ac:dyDescent="0.2">
      <c r="A3291" s="5">
        <v>2015</v>
      </c>
      <c r="B3291" s="5" t="s">
        <v>32</v>
      </c>
      <c r="C3291" s="5">
        <v>3</v>
      </c>
      <c r="D3291" s="5">
        <v>240</v>
      </c>
      <c r="F3291" s="5">
        <v>3.33</v>
      </c>
      <c r="G3291" s="5">
        <f t="shared" si="1667"/>
        <v>3.33</v>
      </c>
      <c r="H3291" s="6">
        <f t="shared" si="1661"/>
        <v>8.7092016940979651</v>
      </c>
      <c r="I3291" s="6">
        <f t="shared" si="1660"/>
        <v>3.6288340392074854E-2</v>
      </c>
      <c r="J3291" s="6">
        <f t="shared" si="1656"/>
        <v>1018.2724373149301</v>
      </c>
      <c r="K3291" s="6">
        <f t="shared" si="1657"/>
        <v>763.21605007286485</v>
      </c>
      <c r="L3291" s="6">
        <f t="shared" si="1658"/>
        <v>220.85202845012816</v>
      </c>
      <c r="M3291" s="6">
        <f t="shared" si="1655"/>
        <v>2002.3405158379232</v>
      </c>
      <c r="N3291" s="6">
        <f t="shared" si="1659"/>
        <v>2011.1798754894066</v>
      </c>
      <c r="O3291" s="6">
        <f t="shared" si="1662"/>
        <v>1.9941168564084046</v>
      </c>
      <c r="P3291" s="6">
        <f t="shared" si="1663"/>
        <v>1.5264321001457297</v>
      </c>
      <c r="Q3291" s="6">
        <f t="shared" si="1664"/>
        <v>0.423299721196079</v>
      </c>
      <c r="R3291" s="6">
        <f t="shared" si="1665"/>
        <v>3.9438486777502133</v>
      </c>
      <c r="S3291" s="6">
        <f t="shared" si="1666"/>
        <v>3.9385605895000877</v>
      </c>
      <c r="T3291" s="6"/>
      <c r="U3291" s="6"/>
      <c r="V3291" s="6"/>
      <c r="W3291" s="6"/>
      <c r="X3291" s="4"/>
      <c r="Y3291" s="4"/>
      <c r="Z3291" s="4"/>
      <c r="AA3291" s="4"/>
    </row>
    <row r="3292" spans="1:27" x14ac:dyDescent="0.2">
      <c r="A3292" s="5">
        <v>2015</v>
      </c>
      <c r="B3292" s="5" t="s">
        <v>32</v>
      </c>
      <c r="C3292" s="5">
        <v>3</v>
      </c>
      <c r="D3292" s="5">
        <v>240</v>
      </c>
      <c r="F3292" s="5">
        <v>3.33</v>
      </c>
      <c r="G3292" s="5">
        <f t="shared" si="1667"/>
        <v>3.33</v>
      </c>
      <c r="H3292" s="6">
        <f t="shared" si="1661"/>
        <v>8.7092016940979651</v>
      </c>
      <c r="I3292" s="6">
        <f t="shared" si="1660"/>
        <v>3.6288340392074854E-2</v>
      </c>
      <c r="J3292" s="6">
        <f t="shared" si="1656"/>
        <v>1018.2724373149301</v>
      </c>
      <c r="K3292" s="6">
        <f t="shared" si="1657"/>
        <v>763.21605007286485</v>
      </c>
      <c r="L3292" s="6">
        <f t="shared" si="1658"/>
        <v>220.85202845012816</v>
      </c>
      <c r="M3292" s="6">
        <f t="shared" si="1655"/>
        <v>2002.3405158379232</v>
      </c>
      <c r="N3292" s="6">
        <f t="shared" si="1659"/>
        <v>2011.1798754894066</v>
      </c>
      <c r="O3292" s="6">
        <f t="shared" si="1662"/>
        <v>1.9941168564084046</v>
      </c>
      <c r="P3292" s="6">
        <f t="shared" si="1663"/>
        <v>1.5264321001457297</v>
      </c>
      <c r="Q3292" s="6">
        <f t="shared" si="1664"/>
        <v>0.423299721196079</v>
      </c>
      <c r="R3292" s="6">
        <f t="shared" si="1665"/>
        <v>3.9438486777502133</v>
      </c>
      <c r="S3292" s="6">
        <f t="shared" si="1666"/>
        <v>3.9385605895000877</v>
      </c>
      <c r="T3292" s="6"/>
      <c r="U3292" s="6"/>
      <c r="V3292" s="6"/>
      <c r="W3292" s="6"/>
      <c r="X3292" s="4"/>
      <c r="Y3292" s="4"/>
      <c r="Z3292" s="4"/>
      <c r="AA3292" s="4"/>
    </row>
    <row r="3293" spans="1:27" x14ac:dyDescent="0.2">
      <c r="A3293" s="5">
        <v>2015</v>
      </c>
      <c r="B3293" s="5" t="s">
        <v>32</v>
      </c>
      <c r="C3293" s="5">
        <v>3</v>
      </c>
      <c r="D3293" s="5">
        <v>240</v>
      </c>
      <c r="F3293" s="5">
        <v>3.48</v>
      </c>
      <c r="G3293" s="5">
        <f t="shared" si="1667"/>
        <v>3.48</v>
      </c>
      <c r="H3293" s="6">
        <f t="shared" si="1661"/>
        <v>9.5114859180084572</v>
      </c>
      <c r="I3293" s="6">
        <f t="shared" si="1660"/>
        <v>3.9631191325035238E-2</v>
      </c>
      <c r="J3293" s="6">
        <f t="shared" si="1656"/>
        <v>1116.9854354839636</v>
      </c>
      <c r="K3293" s="6">
        <f t="shared" si="1657"/>
        <v>833.15569175708765</v>
      </c>
      <c r="L3293" s="6">
        <f t="shared" si="1658"/>
        <v>235.00751875895426</v>
      </c>
      <c r="M3293" s="6">
        <f t="shared" si="1655"/>
        <v>2185.1486460000056</v>
      </c>
      <c r="N3293" s="6">
        <f t="shared" si="1659"/>
        <v>2197.4160164338236</v>
      </c>
      <c r="O3293" s="6">
        <f t="shared" si="1662"/>
        <v>2.187429811156095</v>
      </c>
      <c r="P3293" s="6">
        <f t="shared" si="1663"/>
        <v>1.6663113835141752</v>
      </c>
      <c r="Q3293" s="6">
        <f t="shared" si="1664"/>
        <v>0.450431077621329</v>
      </c>
      <c r="R3293" s="6">
        <f t="shared" si="1665"/>
        <v>4.3041722722915994</v>
      </c>
      <c r="S3293" s="6">
        <f t="shared" si="1666"/>
        <v>4.3032730321829042</v>
      </c>
      <c r="T3293" s="6"/>
      <c r="U3293" s="6"/>
      <c r="V3293" s="6"/>
      <c r="W3293" s="6"/>
      <c r="X3293" s="4"/>
      <c r="Y3293" s="4"/>
      <c r="Z3293" s="4"/>
      <c r="AA3293" s="4"/>
    </row>
    <row r="3294" spans="1:27" x14ac:dyDescent="0.2">
      <c r="A3294" s="5">
        <v>2015</v>
      </c>
      <c r="B3294" s="5" t="s">
        <v>32</v>
      </c>
      <c r="C3294" s="5">
        <v>3</v>
      </c>
      <c r="D3294" s="5">
        <v>240</v>
      </c>
      <c r="F3294" s="5">
        <v>3.56</v>
      </c>
      <c r="G3294" s="5">
        <f t="shared" si="1667"/>
        <v>3.56</v>
      </c>
      <c r="H3294" s="6">
        <f t="shared" si="1661"/>
        <v>9.9538221636339017</v>
      </c>
      <c r="I3294" s="6">
        <f t="shared" si="1660"/>
        <v>4.1474259015141256E-2</v>
      </c>
      <c r="J3294" s="6">
        <f t="shared" si="1656"/>
        <v>1171.5911806214976</v>
      </c>
      <c r="K3294" s="6">
        <f t="shared" si="1657"/>
        <v>871.70385396817903</v>
      </c>
      <c r="L3294" s="6">
        <f t="shared" si="1658"/>
        <v>242.66074150868067</v>
      </c>
      <c r="M3294" s="6">
        <f t="shared" si="1655"/>
        <v>2285.9557760983571</v>
      </c>
      <c r="N3294" s="6">
        <f t="shared" si="1659"/>
        <v>2300.1306294496803</v>
      </c>
      <c r="O3294" s="6">
        <f t="shared" si="1662"/>
        <v>2.2943660620504329</v>
      </c>
      <c r="P3294" s="6">
        <f t="shared" si="1663"/>
        <v>1.7434077079363581</v>
      </c>
      <c r="Q3294" s="6">
        <f t="shared" si="1664"/>
        <v>0.4650997545583046</v>
      </c>
      <c r="R3294" s="6">
        <f t="shared" si="1665"/>
        <v>4.5028735245450955</v>
      </c>
      <c r="S3294" s="6">
        <f t="shared" si="1666"/>
        <v>4.5044224826722905</v>
      </c>
      <c r="T3294" s="6"/>
      <c r="U3294" s="6"/>
      <c r="V3294" s="6"/>
      <c r="W3294" s="6"/>
      <c r="X3294" s="4"/>
      <c r="Y3294" s="4"/>
      <c r="Z3294" s="4"/>
      <c r="AA3294" s="4"/>
    </row>
    <row r="3295" spans="1:27" x14ac:dyDescent="0.2">
      <c r="A3295" s="5">
        <v>2015</v>
      </c>
      <c r="B3295" s="5" t="s">
        <v>32</v>
      </c>
      <c r="C3295" s="5">
        <v>3</v>
      </c>
      <c r="D3295" s="5">
        <v>240</v>
      </c>
      <c r="F3295" s="5">
        <v>3.62</v>
      </c>
      <c r="G3295" s="5">
        <f t="shared" si="1667"/>
        <v>3.62</v>
      </c>
      <c r="H3295" s="6">
        <f t="shared" si="1661"/>
        <v>10.292171692425521</v>
      </c>
      <c r="I3295" s="6">
        <f t="shared" si="1660"/>
        <v>4.288404871843967E-2</v>
      </c>
      <c r="J3295" s="6">
        <f t="shared" si="1656"/>
        <v>1213.4422050013598</v>
      </c>
      <c r="K3295" s="6">
        <f t="shared" si="1657"/>
        <v>901.18410999851778</v>
      </c>
      <c r="L3295" s="6">
        <f t="shared" si="1658"/>
        <v>248.44720060422645</v>
      </c>
      <c r="M3295" s="6">
        <f t="shared" si="1655"/>
        <v>2363.0735156041042</v>
      </c>
      <c r="N3295" s="6">
        <f t="shared" si="1659"/>
        <v>2378.7140189766087</v>
      </c>
      <c r="O3295" s="6">
        <f t="shared" si="1662"/>
        <v>2.3763243181276628</v>
      </c>
      <c r="P3295" s="6">
        <f t="shared" si="1663"/>
        <v>1.8023682199970354</v>
      </c>
      <c r="Q3295" s="6">
        <f t="shared" si="1664"/>
        <v>0.47619046782476737</v>
      </c>
      <c r="R3295" s="6">
        <f t="shared" si="1665"/>
        <v>4.6548830059494657</v>
      </c>
      <c r="S3295" s="6">
        <f t="shared" si="1666"/>
        <v>4.6583149538291915</v>
      </c>
      <c r="T3295" s="6"/>
      <c r="U3295" s="6"/>
      <c r="V3295" s="6"/>
      <c r="W3295" s="6"/>
      <c r="X3295" s="4"/>
      <c r="Y3295" s="4"/>
      <c r="Z3295" s="4"/>
      <c r="AA3295" s="4"/>
    </row>
    <row r="3296" spans="1:27" x14ac:dyDescent="0.2">
      <c r="A3296" s="5">
        <v>2015</v>
      </c>
      <c r="B3296" s="5" t="s">
        <v>32</v>
      </c>
      <c r="C3296" s="5">
        <v>3</v>
      </c>
      <c r="D3296" s="5">
        <v>240</v>
      </c>
      <c r="F3296" s="5">
        <v>3.78</v>
      </c>
      <c r="G3296" s="5">
        <f t="shared" si="1667"/>
        <v>3.78</v>
      </c>
      <c r="H3296" s="6">
        <f t="shared" si="1661"/>
        <v>11.222083117888099</v>
      </c>
      <c r="I3296" s="6">
        <f t="shared" si="1660"/>
        <v>4.6758679657867078E-2</v>
      </c>
      <c r="J3296" s="6">
        <f t="shared" si="1656"/>
        <v>1328.8130289503856</v>
      </c>
      <c r="K3296" s="6">
        <f t="shared" si="1657"/>
        <v>982.1824094460186</v>
      </c>
      <c r="L3296" s="6">
        <f t="shared" si="1658"/>
        <v>264.06963246179004</v>
      </c>
      <c r="M3296" s="6">
        <f t="shared" si="1655"/>
        <v>2575.0650708581943</v>
      </c>
      <c r="N3296" s="6">
        <f t="shared" si="1659"/>
        <v>2594.7559888319438</v>
      </c>
      <c r="O3296" s="6">
        <f t="shared" si="1662"/>
        <v>2.6022588483611719</v>
      </c>
      <c r="P3296" s="6">
        <f t="shared" si="1663"/>
        <v>1.9643648188920371</v>
      </c>
      <c r="Q3296" s="6">
        <f t="shared" si="1664"/>
        <v>0.50613346221843092</v>
      </c>
      <c r="R3296" s="6">
        <f t="shared" si="1665"/>
        <v>5.0727571294716398</v>
      </c>
      <c r="S3296" s="6">
        <f t="shared" si="1666"/>
        <v>5.081397144795889</v>
      </c>
      <c r="T3296" s="6"/>
      <c r="U3296" s="6"/>
      <c r="V3296" s="6"/>
      <c r="W3296" s="6"/>
      <c r="X3296" s="4"/>
      <c r="Y3296" s="4"/>
      <c r="Z3296" s="4"/>
      <c r="AA3296" s="4"/>
    </row>
    <row r="3297" spans="1:27" x14ac:dyDescent="0.2">
      <c r="A3297" s="5">
        <v>2015</v>
      </c>
      <c r="B3297" s="5" t="s">
        <v>32</v>
      </c>
      <c r="C3297" s="5">
        <v>3</v>
      </c>
      <c r="D3297" s="5">
        <v>240</v>
      </c>
      <c r="F3297" s="5">
        <v>4.55</v>
      </c>
      <c r="G3297" s="5">
        <f t="shared" si="1667"/>
        <v>4.55</v>
      </c>
      <c r="H3297" s="6">
        <f t="shared" si="1661"/>
        <v>16.259705477735672</v>
      </c>
      <c r="I3297" s="6">
        <f t="shared" si="1660"/>
        <v>6.7748772823898629E-2</v>
      </c>
      <c r="J3297" s="6">
        <f t="shared" si="1656"/>
        <v>1961.3496894380155</v>
      </c>
      <c r="K3297" s="6">
        <f t="shared" si="1657"/>
        <v>1420.4506487663009</v>
      </c>
      <c r="L3297" s="6">
        <f t="shared" si="1658"/>
        <v>342.96601910384459</v>
      </c>
      <c r="M3297" s="6">
        <f t="shared" si="1655"/>
        <v>3724.7663573081609</v>
      </c>
      <c r="N3297" s="6">
        <f t="shared" si="1659"/>
        <v>3766.5255050557071</v>
      </c>
      <c r="O3297" s="6">
        <f t="shared" si="1662"/>
        <v>3.8409764751494468</v>
      </c>
      <c r="P3297" s="6">
        <f t="shared" si="1663"/>
        <v>2.8409012975326018</v>
      </c>
      <c r="Q3297" s="6">
        <f t="shared" si="1664"/>
        <v>0.65735153661570211</v>
      </c>
      <c r="R3297" s="6">
        <f t="shared" si="1665"/>
        <v>7.3392293092977505</v>
      </c>
      <c r="S3297" s="6">
        <f t="shared" si="1666"/>
        <v>7.3761124474007591</v>
      </c>
      <c r="T3297" s="6"/>
      <c r="U3297" s="6"/>
      <c r="V3297" s="6"/>
      <c r="W3297" s="6"/>
      <c r="X3297" s="4"/>
      <c r="Y3297" s="4"/>
      <c r="Z3297" s="4"/>
      <c r="AA3297" s="4"/>
    </row>
    <row r="3298" spans="1:27" x14ac:dyDescent="0.2">
      <c r="A3298" s="5">
        <v>2015</v>
      </c>
      <c r="B3298" s="5" t="s">
        <v>32</v>
      </c>
      <c r="C3298" s="5">
        <v>3</v>
      </c>
      <c r="D3298" s="5">
        <v>240</v>
      </c>
      <c r="F3298" s="5">
        <v>4.6399999999999997</v>
      </c>
      <c r="G3298" s="5">
        <f t="shared" si="1667"/>
        <v>4.6399999999999997</v>
      </c>
      <c r="H3298" s="6">
        <f t="shared" si="1661"/>
        <v>16.909308298681701</v>
      </c>
      <c r="I3298" s="6">
        <f t="shared" si="1660"/>
        <v>7.0455451244507084E-2</v>
      </c>
      <c r="J3298" s="6">
        <f t="shared" si="1656"/>
        <v>2043.7080576311207</v>
      </c>
      <c r="K3298" s="6">
        <f t="shared" si="1657"/>
        <v>1476.9107493892423</v>
      </c>
      <c r="L3298" s="6">
        <f t="shared" si="1658"/>
        <v>352.5700163629171</v>
      </c>
      <c r="M3298" s="6">
        <f t="shared" si="1655"/>
        <v>3873.1888233832801</v>
      </c>
      <c r="N3298" s="6">
        <f t="shared" si="1659"/>
        <v>3917.7718935303105</v>
      </c>
      <c r="O3298" s="6">
        <f t="shared" si="1662"/>
        <v>4.002261612860945</v>
      </c>
      <c r="P3298" s="6">
        <f t="shared" si="1663"/>
        <v>2.9538214987784843</v>
      </c>
      <c r="Q3298" s="6">
        <f t="shared" si="1664"/>
        <v>0.67575919802892448</v>
      </c>
      <c r="R3298" s="6">
        <f t="shared" si="1665"/>
        <v>7.6318423096683539</v>
      </c>
      <c r="S3298" s="6">
        <f t="shared" si="1666"/>
        <v>7.6723032914968581</v>
      </c>
      <c r="T3298" s="6"/>
      <c r="U3298" s="6"/>
      <c r="V3298" s="6"/>
      <c r="W3298" s="6"/>
      <c r="X3298" s="4"/>
      <c r="Y3298" s="4"/>
      <c r="Z3298" s="4"/>
      <c r="AA3298" s="4"/>
    </row>
    <row r="3299" spans="1:27" x14ac:dyDescent="0.2">
      <c r="A3299" s="5">
        <v>2015</v>
      </c>
      <c r="B3299" s="5" t="s">
        <v>32</v>
      </c>
      <c r="C3299" s="5">
        <v>3</v>
      </c>
      <c r="D3299" s="5">
        <v>240</v>
      </c>
      <c r="F3299" s="5">
        <v>4.87</v>
      </c>
      <c r="G3299" s="5">
        <f t="shared" si="1667"/>
        <v>4.87</v>
      </c>
      <c r="H3299" s="6">
        <f t="shared" si="1661"/>
        <v>18.627209701480943</v>
      </c>
      <c r="I3299" s="6">
        <f t="shared" si="1660"/>
        <v>7.7613373756170598E-2</v>
      </c>
      <c r="J3299" s="6">
        <f t="shared" si="1656"/>
        <v>2262.2568744046184</v>
      </c>
      <c r="K3299" s="6">
        <f t="shared" si="1657"/>
        <v>1626.170592036113</v>
      </c>
      <c r="L3299" s="6">
        <f t="shared" si="1658"/>
        <v>377.45993304076973</v>
      </c>
      <c r="M3299" s="6">
        <f t="shared" si="1655"/>
        <v>4265.8873994815012</v>
      </c>
      <c r="N3299" s="6">
        <f t="shared" si="1659"/>
        <v>4317.8864511593529</v>
      </c>
      <c r="O3299" s="6">
        <f t="shared" si="1662"/>
        <v>4.430253045709045</v>
      </c>
      <c r="P3299" s="6">
        <f t="shared" si="1663"/>
        <v>3.2523411840722263</v>
      </c>
      <c r="Q3299" s="6">
        <f t="shared" si="1664"/>
        <v>0.72346487166147533</v>
      </c>
      <c r="R3299" s="6">
        <f t="shared" si="1665"/>
        <v>8.4060591014427466</v>
      </c>
      <c r="S3299" s="6">
        <f t="shared" si="1666"/>
        <v>8.4558609668537326</v>
      </c>
      <c r="T3299" s="6"/>
      <c r="U3299" s="6"/>
      <c r="V3299" s="6"/>
      <c r="W3299" s="6"/>
      <c r="X3299" s="4"/>
      <c r="Y3299" s="4"/>
      <c r="Z3299" s="4"/>
      <c r="AA3299" s="4"/>
    </row>
    <row r="3300" spans="1:27" x14ac:dyDescent="0.2">
      <c r="A3300" s="5">
        <v>2015</v>
      </c>
      <c r="B3300" s="5" t="s">
        <v>32</v>
      </c>
      <c r="C3300" s="5">
        <v>3</v>
      </c>
      <c r="D3300" s="5">
        <v>240</v>
      </c>
      <c r="F3300" s="5">
        <v>7.99</v>
      </c>
      <c r="G3300" s="5">
        <f t="shared" si="1667"/>
        <v>7.99</v>
      </c>
      <c r="H3300" s="6">
        <f t="shared" si="1661"/>
        <v>50.139897291109442</v>
      </c>
      <c r="I3300" s="6">
        <f t="shared" si="1660"/>
        <v>0.208916238712956</v>
      </c>
      <c r="J3300" s="6">
        <f t="shared" si="1656"/>
        <v>6398.5170950959891</v>
      </c>
      <c r="K3300" s="6">
        <f t="shared" si="1657"/>
        <v>4355.6358224508076</v>
      </c>
      <c r="L3300" s="6">
        <f t="shared" si="1658"/>
        <v>758.65789563670421</v>
      </c>
      <c r="M3300" s="6">
        <f t="shared" si="1655"/>
        <v>11512.810813183502</v>
      </c>
      <c r="N3300" s="6">
        <f t="shared" si="1659"/>
        <v>11680.381607166804</v>
      </c>
      <c r="O3300" s="6">
        <f t="shared" si="1662"/>
        <v>12.530429311229645</v>
      </c>
      <c r="P3300" s="6">
        <f t="shared" si="1663"/>
        <v>8.7112716449016148</v>
      </c>
      <c r="Q3300" s="6">
        <f t="shared" si="1664"/>
        <v>1.4540942999703499</v>
      </c>
      <c r="R3300" s="6">
        <f t="shared" si="1665"/>
        <v>22.695795256101611</v>
      </c>
      <c r="S3300" s="6">
        <f t="shared" si="1666"/>
        <v>22.874080647368324</v>
      </c>
      <c r="T3300" s="6"/>
      <c r="U3300" s="6"/>
      <c r="V3300" s="6"/>
      <c r="W3300" s="6"/>
      <c r="X3300" s="4"/>
      <c r="Y3300" s="4"/>
      <c r="Z3300" s="4"/>
      <c r="AA3300" s="4"/>
    </row>
    <row r="3301" spans="1:27" x14ac:dyDescent="0.2">
      <c r="A3301" s="5">
        <v>2015</v>
      </c>
      <c r="B3301" s="5" t="s">
        <v>32</v>
      </c>
      <c r="C3301" s="5">
        <v>3</v>
      </c>
      <c r="D3301" s="5">
        <v>240</v>
      </c>
      <c r="F3301" s="5">
        <v>8.48</v>
      </c>
      <c r="G3301" s="5">
        <f t="shared" si="1667"/>
        <v>8.48</v>
      </c>
      <c r="H3301" s="6">
        <f t="shared" si="1661"/>
        <v>56.478296089175871</v>
      </c>
      <c r="I3301" s="6">
        <f t="shared" si="1660"/>
        <v>0.23532623370489947</v>
      </c>
      <c r="J3301" s="6">
        <f t="shared" si="1656"/>
        <v>7250.4070250774002</v>
      </c>
      <c r="K3301" s="6">
        <f t="shared" si="1657"/>
        <v>4903.3310538725918</v>
      </c>
      <c r="L3301" s="6">
        <f t="shared" si="1658"/>
        <v>825.07451901628167</v>
      </c>
      <c r="M3301" s="6">
        <f t="shared" si="1655"/>
        <v>12978.812597966273</v>
      </c>
      <c r="N3301" s="6">
        <f t="shared" si="1659"/>
        <v>13164.781893513938</v>
      </c>
      <c r="O3301" s="6">
        <f t="shared" si="1662"/>
        <v>14.198713757443242</v>
      </c>
      <c r="P3301" s="6">
        <f t="shared" si="1663"/>
        <v>9.8066621077451828</v>
      </c>
      <c r="Q3301" s="6">
        <f t="shared" si="1664"/>
        <v>1.58139282811454</v>
      </c>
      <c r="R3301" s="6">
        <f t="shared" si="1665"/>
        <v>25.586768693302968</v>
      </c>
      <c r="S3301" s="6">
        <f t="shared" si="1666"/>
        <v>25.781031208131463</v>
      </c>
      <c r="T3301" s="6"/>
      <c r="U3301" s="6"/>
      <c r="V3301" s="6"/>
      <c r="W3301" s="6"/>
      <c r="X3301" s="4"/>
      <c r="Y3301" s="4"/>
      <c r="Z3301" s="4"/>
      <c r="AA3301" s="4"/>
    </row>
    <row r="3302" spans="1:27" x14ac:dyDescent="0.2">
      <c r="A3302" s="5">
        <v>2015</v>
      </c>
      <c r="B3302" s="5" t="s">
        <v>32</v>
      </c>
      <c r="C3302" s="5">
        <v>3</v>
      </c>
      <c r="D3302" s="5">
        <v>240</v>
      </c>
      <c r="F3302" s="5">
        <v>8.8000000000000007</v>
      </c>
      <c r="G3302" s="5">
        <f t="shared" si="1667"/>
        <v>8.8000000000000007</v>
      </c>
      <c r="H3302" s="6">
        <f t="shared" si="1661"/>
        <v>60.821233773498406</v>
      </c>
      <c r="I3302" s="6">
        <f t="shared" si="1660"/>
        <v>0.2534218073895767</v>
      </c>
      <c r="J3302" s="6">
        <f t="shared" si="1656"/>
        <v>7836.9072977623273</v>
      </c>
      <c r="K3302" s="6">
        <f t="shared" si="1657"/>
        <v>5278.4205341614488</v>
      </c>
      <c r="L3302" s="6">
        <f t="shared" si="1658"/>
        <v>869.31183240112625</v>
      </c>
      <c r="M3302" s="6">
        <f t="shared" si="1655"/>
        <v>13984.639664324903</v>
      </c>
      <c r="N3302" s="6">
        <f t="shared" si="1659"/>
        <v>14182.349262429847</v>
      </c>
      <c r="O3302" s="6">
        <f t="shared" si="1662"/>
        <v>15.347276791451224</v>
      </c>
      <c r="P3302" s="6">
        <f t="shared" si="1663"/>
        <v>10.556841068322898</v>
      </c>
      <c r="Q3302" s="6">
        <f t="shared" si="1664"/>
        <v>1.6661810121021587</v>
      </c>
      <c r="R3302" s="6">
        <f t="shared" si="1665"/>
        <v>27.570298871876279</v>
      </c>
      <c r="S3302" s="6">
        <f t="shared" si="1666"/>
        <v>27.773767305591782</v>
      </c>
      <c r="T3302" s="6"/>
      <c r="U3302" s="6"/>
      <c r="V3302" s="6"/>
      <c r="W3302" s="6"/>
      <c r="X3302" s="4"/>
      <c r="Y3302" s="4"/>
      <c r="Z3302" s="4"/>
      <c r="AA3302" s="4"/>
    </row>
    <row r="3303" spans="1:27" x14ac:dyDescent="0.2">
      <c r="A3303" s="5">
        <v>2015</v>
      </c>
      <c r="B3303" s="5" t="s">
        <v>32</v>
      </c>
      <c r="C3303" s="5">
        <v>3</v>
      </c>
      <c r="D3303" s="5">
        <v>240</v>
      </c>
      <c r="F3303" s="5">
        <v>9.2200000000000006</v>
      </c>
      <c r="G3303" s="5">
        <f t="shared" si="1667"/>
        <v>9.2200000000000006</v>
      </c>
      <c r="H3303" s="6">
        <f t="shared" si="1661"/>
        <v>66.765441233355645</v>
      </c>
      <c r="I3303" s="6">
        <f t="shared" si="1660"/>
        <v>0.2781893384723152</v>
      </c>
      <c r="J3303" s="6">
        <f t="shared" si="1656"/>
        <v>8643.030235134207</v>
      </c>
      <c r="K3303" s="6">
        <f t="shared" si="1657"/>
        <v>5791.5925797599721</v>
      </c>
      <c r="L3303" s="6">
        <f t="shared" si="1658"/>
        <v>928.37967075421875</v>
      </c>
      <c r="M3303" s="6">
        <f t="shared" si="1655"/>
        <v>15363.002485648398</v>
      </c>
      <c r="N3303" s="6">
        <f t="shared" si="1659"/>
        <v>15575.685040911529</v>
      </c>
      <c r="O3303" s="6">
        <f t="shared" si="1662"/>
        <v>16.925934210471155</v>
      </c>
      <c r="P3303" s="6">
        <f t="shared" si="1663"/>
        <v>11.583185159519944</v>
      </c>
      <c r="Q3303" s="6">
        <f t="shared" si="1664"/>
        <v>1.779394368945586</v>
      </c>
      <c r="R3303" s="6">
        <f t="shared" si="1665"/>
        <v>30.288513738936683</v>
      </c>
      <c r="S3303" s="6">
        <f t="shared" si="1666"/>
        <v>30.502383205118409</v>
      </c>
      <c r="T3303" s="6"/>
      <c r="U3303" s="6"/>
      <c r="V3303" s="6"/>
      <c r="W3303" s="6"/>
      <c r="X3303" s="4"/>
      <c r="Y3303" s="4"/>
      <c r="Z3303" s="4"/>
      <c r="AA3303" s="4"/>
    </row>
    <row r="3304" spans="1:27" x14ac:dyDescent="0.2">
      <c r="A3304" s="5">
        <v>2015</v>
      </c>
      <c r="B3304" s="5" t="s">
        <v>32</v>
      </c>
      <c r="C3304" s="5">
        <v>3</v>
      </c>
      <c r="D3304" s="5">
        <v>240</v>
      </c>
      <c r="F3304" s="5">
        <v>9.56</v>
      </c>
      <c r="G3304" s="5">
        <f t="shared" si="1667"/>
        <v>9.56</v>
      </c>
      <c r="H3304" s="6">
        <f t="shared" si="1661"/>
        <v>71.780365586281036</v>
      </c>
      <c r="I3304" s="6">
        <f t="shared" si="1660"/>
        <v>0.29908485660950429</v>
      </c>
      <c r="J3304" s="6">
        <f t="shared" si="1656"/>
        <v>9325.9411768090522</v>
      </c>
      <c r="K3304" s="6">
        <f t="shared" si="1657"/>
        <v>6224.3596078115052</v>
      </c>
      <c r="L3304" s="6">
        <f t="shared" si="1658"/>
        <v>977.01369492869355</v>
      </c>
      <c r="M3304" s="6">
        <f t="shared" si="1655"/>
        <v>16527.314479549252</v>
      </c>
      <c r="N3304" s="6">
        <f t="shared" si="1659"/>
        <v>16751.680020218719</v>
      </c>
      <c r="O3304" s="6">
        <f t="shared" si="1662"/>
        <v>18.263301471251058</v>
      </c>
      <c r="P3304" s="6">
        <f t="shared" si="1663"/>
        <v>12.44871921562301</v>
      </c>
      <c r="Q3304" s="6">
        <f t="shared" si="1664"/>
        <v>1.8726095819466626</v>
      </c>
      <c r="R3304" s="6">
        <f t="shared" si="1665"/>
        <v>32.584630268820732</v>
      </c>
      <c r="S3304" s="6">
        <f t="shared" si="1666"/>
        <v>32.805373372928322</v>
      </c>
      <c r="T3304" s="6"/>
      <c r="U3304" s="6"/>
      <c r="V3304" s="6"/>
      <c r="W3304" s="6"/>
      <c r="X3304" s="4"/>
      <c r="Y3304" s="4"/>
      <c r="Z3304" s="4"/>
      <c r="AA3304" s="4"/>
    </row>
    <row r="3305" spans="1:27" x14ac:dyDescent="0.2">
      <c r="A3305" s="5">
        <v>2015</v>
      </c>
      <c r="B3305" s="5" t="s">
        <v>32</v>
      </c>
      <c r="C3305" s="5">
        <v>3</v>
      </c>
      <c r="D3305" s="5">
        <v>240</v>
      </c>
      <c r="F3305" s="5">
        <v>10.220000000000001</v>
      </c>
      <c r="G3305" s="5">
        <f t="shared" si="1667"/>
        <v>10.220000000000001</v>
      </c>
      <c r="H3305" s="6">
        <f t="shared" si="1661"/>
        <v>82.033581529802035</v>
      </c>
      <c r="I3305" s="6">
        <f t="shared" si="1660"/>
        <v>0.34180658970750849</v>
      </c>
      <c r="J3305" s="6">
        <f t="shared" si="1656"/>
        <v>10729.46282113402</v>
      </c>
      <c r="K3305" s="6">
        <f t="shared" si="1657"/>
        <v>7108.7092671228438</v>
      </c>
      <c r="L3305" s="6">
        <f t="shared" si="1658"/>
        <v>1073.4474441512866</v>
      </c>
      <c r="M3305" s="6">
        <f t="shared" si="1655"/>
        <v>18911.619532408149</v>
      </c>
      <c r="N3305" s="6">
        <f t="shared" si="1659"/>
        <v>19157.300247611594</v>
      </c>
      <c r="O3305" s="6">
        <f t="shared" si="1662"/>
        <v>21.011864691387455</v>
      </c>
      <c r="P3305" s="6">
        <f t="shared" si="1663"/>
        <v>14.217418534245688</v>
      </c>
      <c r="Q3305" s="6">
        <f t="shared" si="1664"/>
        <v>2.0574409346232994</v>
      </c>
      <c r="R3305" s="6">
        <f t="shared" si="1665"/>
        <v>37.286724160256441</v>
      </c>
      <c r="S3305" s="6">
        <f t="shared" si="1666"/>
        <v>37.516379651572706</v>
      </c>
      <c r="T3305" s="6"/>
      <c r="U3305" s="6"/>
      <c r="V3305" s="6"/>
      <c r="W3305" s="6"/>
      <c r="X3305" s="4"/>
      <c r="Y3305" s="4"/>
      <c r="Z3305" s="4"/>
      <c r="AA3305" s="4"/>
    </row>
    <row r="3306" spans="1:27" x14ac:dyDescent="0.2">
      <c r="A3306" s="5">
        <v>2015</v>
      </c>
      <c r="B3306" s="5" t="s">
        <v>32</v>
      </c>
      <c r="C3306" s="5">
        <v>3</v>
      </c>
      <c r="D3306" s="5">
        <v>240</v>
      </c>
      <c r="F3306" s="5">
        <v>13.44</v>
      </c>
      <c r="G3306" s="5">
        <f t="shared" si="1667"/>
        <v>13.44</v>
      </c>
      <c r="H3306" s="6">
        <f t="shared" si="1661"/>
        <v>141.86929768786931</v>
      </c>
      <c r="I3306" s="6">
        <f t="shared" si="1660"/>
        <v>0.59112207369945546</v>
      </c>
      <c r="J3306" s="6">
        <f t="shared" si="1656"/>
        <v>19070.828574790132</v>
      </c>
      <c r="K3306" s="6">
        <f t="shared" si="1657"/>
        <v>12260.212986085082</v>
      </c>
      <c r="L3306" s="6">
        <f t="shared" si="1658"/>
        <v>1579.4213055120697</v>
      </c>
      <c r="M3306" s="6">
        <f t="shared" si="1655"/>
        <v>32910.462866387286</v>
      </c>
      <c r="N3306" s="6">
        <f t="shared" si="1659"/>
        <v>33221.599279674796</v>
      </c>
      <c r="O3306" s="6">
        <f t="shared" si="1662"/>
        <v>37.347039292297339</v>
      </c>
      <c r="P3306" s="6">
        <f t="shared" si="1663"/>
        <v>24.520425972170166</v>
      </c>
      <c r="Q3306" s="6">
        <f t="shared" si="1664"/>
        <v>3.0272241688981341</v>
      </c>
      <c r="R3306" s="6">
        <f t="shared" si="1665"/>
        <v>64.894689433365642</v>
      </c>
      <c r="S3306" s="6">
        <f t="shared" si="1666"/>
        <v>65.058965256029808</v>
      </c>
      <c r="T3306" s="6"/>
      <c r="U3306" s="6"/>
      <c r="V3306" s="6"/>
      <c r="W3306" s="6"/>
      <c r="X3306" s="4"/>
      <c r="Y3306" s="4"/>
      <c r="Z3306" s="4"/>
      <c r="AA3306" s="4"/>
    </row>
    <row r="3307" spans="1:27" x14ac:dyDescent="0.2">
      <c r="A3307" s="5">
        <v>2015</v>
      </c>
      <c r="B3307" s="5" t="s">
        <v>32</v>
      </c>
      <c r="C3307" s="5">
        <v>3</v>
      </c>
      <c r="D3307" s="5">
        <v>240</v>
      </c>
      <c r="F3307" s="5">
        <v>13.5</v>
      </c>
      <c r="G3307" s="5">
        <f t="shared" si="1667"/>
        <v>13.5</v>
      </c>
      <c r="H3307" s="6">
        <f t="shared" si="1661"/>
        <v>143.13881527918494</v>
      </c>
      <c r="I3307" s="6">
        <f t="shared" si="1660"/>
        <v>0.59641173032993722</v>
      </c>
      <c r="J3307" s="6">
        <f t="shared" si="1656"/>
        <v>19250.05664883144</v>
      </c>
      <c r="K3307" s="6">
        <f t="shared" si="1657"/>
        <v>12369.37253016921</v>
      </c>
      <c r="L3307" s="6">
        <f t="shared" si="1658"/>
        <v>1589.3722891844811</v>
      </c>
      <c r="M3307" s="6">
        <f t="shared" si="1655"/>
        <v>33208.801468185135</v>
      </c>
      <c r="N3307" s="6">
        <f t="shared" si="1659"/>
        <v>33520.375884929992</v>
      </c>
      <c r="O3307" s="6">
        <f t="shared" si="1662"/>
        <v>37.69802760396157</v>
      </c>
      <c r="P3307" s="6">
        <f t="shared" si="1663"/>
        <v>24.73874506033842</v>
      </c>
      <c r="Q3307" s="6">
        <f t="shared" si="1664"/>
        <v>3.0462968876035887</v>
      </c>
      <c r="R3307" s="6">
        <f t="shared" si="1665"/>
        <v>65.483069551903583</v>
      </c>
      <c r="S3307" s="6">
        <f t="shared" si="1666"/>
        <v>65.644069441321236</v>
      </c>
      <c r="T3307" s="6"/>
      <c r="U3307" s="6"/>
      <c r="V3307" s="6"/>
      <c r="W3307" s="6"/>
      <c r="X3307" s="4"/>
      <c r="Y3307" s="4"/>
      <c r="Z3307" s="4"/>
      <c r="AA3307" s="4"/>
    </row>
    <row r="3308" spans="1:27" x14ac:dyDescent="0.2">
      <c r="A3308" s="5">
        <v>2015</v>
      </c>
      <c r="B3308" s="5" t="s">
        <v>32</v>
      </c>
      <c r="C3308" s="5">
        <v>3</v>
      </c>
      <c r="D3308" s="5">
        <v>240</v>
      </c>
      <c r="F3308" s="5">
        <v>13.5</v>
      </c>
      <c r="G3308" s="5">
        <f t="shared" si="1667"/>
        <v>13.5</v>
      </c>
      <c r="H3308" s="6">
        <f t="shared" si="1661"/>
        <v>143.13881527918494</v>
      </c>
      <c r="I3308" s="6">
        <f t="shared" si="1660"/>
        <v>0.59641173032993722</v>
      </c>
      <c r="J3308" s="6">
        <f t="shared" si="1656"/>
        <v>19250.05664883144</v>
      </c>
      <c r="K3308" s="6">
        <f t="shared" si="1657"/>
        <v>12369.37253016921</v>
      </c>
      <c r="L3308" s="6">
        <f t="shared" si="1658"/>
        <v>1589.3722891844811</v>
      </c>
      <c r="M3308" s="6">
        <f t="shared" si="1655"/>
        <v>33208.801468185135</v>
      </c>
      <c r="N3308" s="6">
        <f t="shared" si="1659"/>
        <v>33520.375884929992</v>
      </c>
      <c r="O3308" s="6">
        <f t="shared" si="1662"/>
        <v>37.69802760396157</v>
      </c>
      <c r="P3308" s="6">
        <f t="shared" si="1663"/>
        <v>24.73874506033842</v>
      </c>
      <c r="Q3308" s="6">
        <f t="shared" si="1664"/>
        <v>3.0462968876035887</v>
      </c>
      <c r="R3308" s="6">
        <f t="shared" si="1665"/>
        <v>65.483069551903583</v>
      </c>
      <c r="S3308" s="6">
        <f t="shared" si="1666"/>
        <v>65.644069441321236</v>
      </c>
      <c r="T3308" s="6"/>
      <c r="U3308" s="6"/>
      <c r="V3308" s="6"/>
      <c r="W3308" s="6"/>
      <c r="X3308" s="4"/>
      <c r="Y3308" s="4"/>
      <c r="Z3308" s="4"/>
      <c r="AA3308" s="4"/>
    </row>
    <row r="3309" spans="1:27" x14ac:dyDescent="0.2">
      <c r="A3309" s="5">
        <v>2015</v>
      </c>
      <c r="B3309" s="5" t="s">
        <v>32</v>
      </c>
      <c r="C3309" s="5">
        <v>3</v>
      </c>
      <c r="D3309" s="5">
        <v>240</v>
      </c>
      <c r="F3309" s="5">
        <v>16.100000000000001</v>
      </c>
      <c r="G3309" s="5">
        <f t="shared" si="1667"/>
        <v>16.100000000000001</v>
      </c>
      <c r="H3309" s="6">
        <f t="shared" si="1661"/>
        <v>203.58305793425259</v>
      </c>
      <c r="I3309" s="6">
        <f t="shared" si="1660"/>
        <v>0.84826274139271918</v>
      </c>
      <c r="J3309" s="6">
        <f t="shared" si="1656"/>
        <v>27865.41001562266</v>
      </c>
      <c r="K3309" s="6">
        <f t="shared" si="1657"/>
        <v>17561.716556504423</v>
      </c>
      <c r="L3309" s="6">
        <f t="shared" si="1658"/>
        <v>2037.4150431230833</v>
      </c>
      <c r="M3309" s="6">
        <f t="shared" si="1655"/>
        <v>47464.541615250164</v>
      </c>
      <c r="N3309" s="6">
        <f t="shared" si="1659"/>
        <v>47759.306968030258</v>
      </c>
      <c r="O3309" s="6">
        <f t="shared" si="1662"/>
        <v>54.569761280594371</v>
      </c>
      <c r="P3309" s="6">
        <f t="shared" si="1663"/>
        <v>35.123433113008851</v>
      </c>
      <c r="Q3309" s="6">
        <f t="shared" si="1664"/>
        <v>3.9050454993192432</v>
      </c>
      <c r="R3309" s="6">
        <f t="shared" si="1665"/>
        <v>93.598239892922464</v>
      </c>
      <c r="S3309" s="6">
        <f t="shared" si="1666"/>
        <v>93.528642812392576</v>
      </c>
      <c r="T3309" s="6"/>
      <c r="U3309" s="6"/>
      <c r="V3309" s="6"/>
      <c r="W3309" s="6"/>
      <c r="X3309" s="4"/>
      <c r="Y3309" s="4"/>
      <c r="Z3309" s="4"/>
      <c r="AA3309" s="4"/>
    </row>
    <row r="3310" spans="1:27" x14ac:dyDescent="0.2">
      <c r="A3310" s="5">
        <v>2015</v>
      </c>
      <c r="B3310" s="5" t="s">
        <v>32</v>
      </c>
      <c r="C3310" s="5">
        <v>3</v>
      </c>
      <c r="D3310" s="5">
        <v>240</v>
      </c>
      <c r="F3310" s="5">
        <v>16.3</v>
      </c>
      <c r="G3310" s="5">
        <f t="shared" si="1667"/>
        <v>16.3</v>
      </c>
      <c r="H3310" s="6">
        <f t="shared" si="1661"/>
        <v>208.67243803306803</v>
      </c>
      <c r="I3310" s="6">
        <f t="shared" si="1660"/>
        <v>0.86946849180445018</v>
      </c>
      <c r="J3310" s="6">
        <f t="shared" si="1656"/>
        <v>28597.302365697113</v>
      </c>
      <c r="K3310" s="6">
        <f t="shared" si="1657"/>
        <v>17998.520327744314</v>
      </c>
      <c r="L3310" s="6">
        <f t="shared" si="1658"/>
        <v>2073.1921007350957</v>
      </c>
      <c r="M3310" s="6">
        <f t="shared" si="1655"/>
        <v>48669.014794176524</v>
      </c>
      <c r="N3310" s="6">
        <f t="shared" si="1659"/>
        <v>48959.287640031056</v>
      </c>
      <c r="O3310" s="6">
        <f t="shared" si="1662"/>
        <v>56.003050466156843</v>
      </c>
      <c r="P3310" s="6">
        <f t="shared" si="1663"/>
        <v>35.997040655488625</v>
      </c>
      <c r="Q3310" s="6">
        <f t="shared" si="1664"/>
        <v>3.9736181930756005</v>
      </c>
      <c r="R3310" s="6">
        <f t="shared" si="1665"/>
        <v>95.973709314721063</v>
      </c>
      <c r="S3310" s="6">
        <f t="shared" si="1666"/>
        <v>95.878604961727476</v>
      </c>
      <c r="T3310" s="6"/>
      <c r="U3310" s="6"/>
      <c r="V3310" s="6"/>
      <c r="W3310" s="6"/>
      <c r="X3310" s="4"/>
      <c r="Y3310" s="4"/>
      <c r="Z3310" s="4"/>
      <c r="AA3310" s="4"/>
    </row>
    <row r="3311" spans="1:27" x14ac:dyDescent="0.2">
      <c r="A3311" s="5">
        <v>2015</v>
      </c>
      <c r="B3311" s="5" t="s">
        <v>32</v>
      </c>
      <c r="C3311" s="5">
        <v>3</v>
      </c>
      <c r="D3311" s="5">
        <v>240</v>
      </c>
      <c r="F3311" s="5">
        <v>18.8</v>
      </c>
      <c r="G3311" s="5">
        <f t="shared" si="1667"/>
        <v>18.8</v>
      </c>
      <c r="H3311" s="6">
        <f t="shared" si="1661"/>
        <v>277.59112687119415</v>
      </c>
      <c r="I3311" s="6">
        <f t="shared" si="1660"/>
        <v>1.1566296952966424</v>
      </c>
      <c r="J3311" s="6">
        <f t="shared" si="1656"/>
        <v>38588.91622273159</v>
      </c>
      <c r="K3311" s="6">
        <f t="shared" si="1657"/>
        <v>23908.789597861385</v>
      </c>
      <c r="L3311" s="6">
        <f t="shared" si="1658"/>
        <v>2535.2313155020183</v>
      </c>
      <c r="M3311" s="6">
        <f t="shared" si="1655"/>
        <v>65032.937136094995</v>
      </c>
      <c r="N3311" s="6">
        <f t="shared" si="1659"/>
        <v>65222.175747295289</v>
      </c>
      <c r="O3311" s="6">
        <f t="shared" si="1662"/>
        <v>75.569960936182696</v>
      </c>
      <c r="P3311" s="6">
        <f t="shared" si="1663"/>
        <v>47.817579195722764</v>
      </c>
      <c r="Q3311" s="6">
        <f t="shared" si="1664"/>
        <v>4.8591933547122022</v>
      </c>
      <c r="R3311" s="6">
        <f t="shared" si="1665"/>
        <v>128.24673348661767</v>
      </c>
      <c r="S3311" s="6">
        <f t="shared" si="1666"/>
        <v>127.72676083845326</v>
      </c>
      <c r="T3311" s="6"/>
      <c r="U3311" s="6"/>
      <c r="V3311" s="6"/>
      <c r="W3311" s="6"/>
      <c r="X3311" s="4"/>
      <c r="Y3311" s="4"/>
      <c r="Z3311" s="4"/>
      <c r="AA3311" s="4"/>
    </row>
    <row r="3312" spans="1:27" x14ac:dyDescent="0.2">
      <c r="A3312" s="5">
        <v>2015</v>
      </c>
      <c r="B3312" s="5" t="s">
        <v>32</v>
      </c>
      <c r="C3312" s="5">
        <v>3</v>
      </c>
      <c r="D3312" s="5">
        <v>240</v>
      </c>
      <c r="F3312" s="5">
        <v>19.2</v>
      </c>
      <c r="G3312" s="5">
        <f t="shared" si="1667"/>
        <v>19.2</v>
      </c>
      <c r="H3312" s="6">
        <f t="shared" si="1661"/>
        <v>289.52917895483534</v>
      </c>
      <c r="I3312" s="6">
        <f t="shared" si="1660"/>
        <v>1.2063715789784806</v>
      </c>
      <c r="J3312" s="6">
        <f t="shared" si="1656"/>
        <v>40333.292723128499</v>
      </c>
      <c r="K3312" s="6">
        <f t="shared" si="1657"/>
        <v>24931.758716408291</v>
      </c>
      <c r="L3312" s="6">
        <f t="shared" si="1658"/>
        <v>2611.6186161716196</v>
      </c>
      <c r="M3312" s="6">
        <f t="shared" ref="M3312:M3375" si="1668">SUM(J3312:L3312)</f>
        <v>67876.670055708411</v>
      </c>
      <c r="N3312" s="6">
        <f t="shared" si="1659"/>
        <v>68041.436672204247</v>
      </c>
      <c r="O3312" s="6">
        <f t="shared" si="1662"/>
        <v>78.986031582793302</v>
      </c>
      <c r="P3312" s="6">
        <f t="shared" si="1663"/>
        <v>49.863517432816579</v>
      </c>
      <c r="Q3312" s="6">
        <f t="shared" si="1664"/>
        <v>5.0056023476622711</v>
      </c>
      <c r="R3312" s="6">
        <f t="shared" si="1665"/>
        <v>133.85515136327214</v>
      </c>
      <c r="S3312" s="6">
        <f t="shared" si="1666"/>
        <v>133.24781348306664</v>
      </c>
      <c r="T3312" s="6"/>
      <c r="U3312" s="6"/>
      <c r="V3312" s="6"/>
      <c r="W3312" s="6"/>
      <c r="X3312" s="4"/>
      <c r="Y3312" s="4"/>
      <c r="Z3312" s="4"/>
      <c r="AA3312" s="4"/>
    </row>
    <row r="3313" spans="1:27" x14ac:dyDescent="0.2">
      <c r="A3313" s="5">
        <v>2015</v>
      </c>
      <c r="B3313" s="5" t="s">
        <v>33</v>
      </c>
      <c r="C3313" s="5">
        <v>1</v>
      </c>
      <c r="D3313" s="5">
        <v>240</v>
      </c>
      <c r="E3313" s="5">
        <v>1.1100000000000001</v>
      </c>
      <c r="F3313" s="6"/>
      <c r="G3313" s="5">
        <f t="shared" si="1667"/>
        <v>1.1100000000000001</v>
      </c>
      <c r="H3313" s="6">
        <f t="shared" si="1661"/>
        <v>0.96768907712199614</v>
      </c>
      <c r="I3313" s="6">
        <f t="shared" si="1660"/>
        <v>4.0320378213416505E-3</v>
      </c>
      <c r="J3313" s="6">
        <f>8*G3313^2.56</f>
        <v>10.450012566122917</v>
      </c>
      <c r="K3313" s="6">
        <f>22.91*G3313^2.13</f>
        <v>28.612976225473329</v>
      </c>
      <c r="L3313" s="6">
        <f>22.55*G3313^1.45</f>
        <v>26.234021217435163</v>
      </c>
      <c r="M3313" s="6">
        <f t="shared" si="1668"/>
        <v>65.297010009031411</v>
      </c>
      <c r="N3313" s="6">
        <f>39.46*G3313^2.26</f>
        <v>49.95592592661793</v>
      </c>
      <c r="O3313" s="6">
        <f t="shared" si="1662"/>
        <v>2.046460794199071E-2</v>
      </c>
      <c r="P3313" s="6">
        <f t="shared" si="1663"/>
        <v>5.7225952450946652E-2</v>
      </c>
      <c r="Q3313" s="6">
        <f t="shared" si="1664"/>
        <v>5.0281874000084069E-2</v>
      </c>
      <c r="R3313" s="6">
        <f t="shared" si="1665"/>
        <v>0.12797243439302144</v>
      </c>
      <c r="S3313" s="6">
        <f t="shared" si="1666"/>
        <v>9.783035493962676E-2</v>
      </c>
      <c r="T3313" s="6"/>
      <c r="U3313" s="6"/>
      <c r="V3313" s="6"/>
      <c r="W3313" s="6"/>
      <c r="X3313" s="4"/>
      <c r="Y3313" s="4"/>
      <c r="Z3313" s="4"/>
      <c r="AA3313" s="4"/>
    </row>
    <row r="3314" spans="1:27" x14ac:dyDescent="0.2">
      <c r="A3314" s="5">
        <v>2015</v>
      </c>
      <c r="B3314" s="5" t="s">
        <v>33</v>
      </c>
      <c r="C3314" s="5">
        <v>1</v>
      </c>
      <c r="D3314" s="5">
        <v>240</v>
      </c>
      <c r="F3314" s="6">
        <v>0.47746482982126914</v>
      </c>
      <c r="G3314" s="5">
        <f t="shared" si="1667"/>
        <v>0.47746482982126914</v>
      </c>
      <c r="H3314" s="6">
        <f t="shared" si="1661"/>
        <v>0.17904931138756958</v>
      </c>
      <c r="I3314" s="6">
        <f t="shared" si="1660"/>
        <v>7.4603879744820662E-4</v>
      </c>
      <c r="J3314" s="6">
        <f t="shared" ref="J3314:J3326" si="1669">81.42*G3314^2.1</f>
        <v>17.238838873077828</v>
      </c>
      <c r="K3314" s="6">
        <f t="shared" ref="K3314:K3326" si="1670">69.66*G3314^1.99</f>
        <v>15.998410275251748</v>
      </c>
      <c r="L3314" s="6">
        <f t="shared" ref="L3314:L3326" si="1671">40.5*G3314^1.41</f>
        <v>14.281123625978299</v>
      </c>
      <c r="M3314" s="6">
        <f t="shared" si="1668"/>
        <v>47.518372774307878</v>
      </c>
      <c r="N3314" s="6">
        <f t="shared" ref="N3314:N3326" si="1672">179.2*G3314^2.01</f>
        <v>40.551805286294815</v>
      </c>
      <c r="O3314" s="6">
        <f t="shared" si="1662"/>
        <v>3.375939279311075E-2</v>
      </c>
      <c r="P3314" s="6">
        <f t="shared" si="1663"/>
        <v>3.1996820550503492E-2</v>
      </c>
      <c r="Q3314" s="6">
        <f t="shared" si="1664"/>
        <v>2.7372153616458408E-2</v>
      </c>
      <c r="R3314" s="6">
        <f t="shared" si="1665"/>
        <v>9.312836696007265E-2</v>
      </c>
      <c r="S3314" s="6">
        <f t="shared" si="1666"/>
        <v>7.9413952018994011E-2</v>
      </c>
      <c r="T3314" s="6"/>
      <c r="U3314" s="6"/>
      <c r="V3314" s="6"/>
      <c r="W3314" s="6"/>
      <c r="X3314" s="4"/>
      <c r="Y3314" s="4"/>
      <c r="Z3314" s="4"/>
      <c r="AA3314" s="4"/>
    </row>
    <row r="3315" spans="1:27" x14ac:dyDescent="0.2">
      <c r="A3315" s="5">
        <v>2015</v>
      </c>
      <c r="B3315" s="5" t="s">
        <v>33</v>
      </c>
      <c r="C3315" s="5">
        <v>1</v>
      </c>
      <c r="D3315" s="5">
        <v>240</v>
      </c>
      <c r="F3315" s="6">
        <v>0.89126768233303566</v>
      </c>
      <c r="G3315" s="5">
        <f t="shared" si="1667"/>
        <v>0.89126768233303566</v>
      </c>
      <c r="H3315" s="6">
        <f t="shared" si="1661"/>
        <v>0.62388737834602015</v>
      </c>
      <c r="I3315" s="6">
        <f t="shared" si="1660"/>
        <v>2.5995307431084173E-3</v>
      </c>
      <c r="J3315" s="6">
        <f t="shared" si="1669"/>
        <v>63.936407800775157</v>
      </c>
      <c r="K3315" s="6">
        <f t="shared" si="1670"/>
        <v>55.398716995659925</v>
      </c>
      <c r="L3315" s="6">
        <f t="shared" si="1671"/>
        <v>34.432339169338739</v>
      </c>
      <c r="M3315" s="6">
        <f t="shared" si="1668"/>
        <v>153.76746396577383</v>
      </c>
      <c r="N3315" s="6">
        <f t="shared" si="1672"/>
        <v>142.18520392774676</v>
      </c>
      <c r="O3315" s="6">
        <f t="shared" si="1662"/>
        <v>0.12520879860985135</v>
      </c>
      <c r="P3315" s="6">
        <f t="shared" si="1663"/>
        <v>0.11079743399131985</v>
      </c>
      <c r="Q3315" s="6">
        <f t="shared" si="1664"/>
        <v>6.5995316741232588E-2</v>
      </c>
      <c r="R3315" s="6">
        <f t="shared" si="1665"/>
        <v>0.30200154934240381</v>
      </c>
      <c r="S3315" s="6">
        <f t="shared" si="1666"/>
        <v>0.27844602435850407</v>
      </c>
      <c r="T3315" s="6"/>
      <c r="U3315" s="6"/>
      <c r="V3315" s="6"/>
      <c r="W3315" s="6"/>
      <c r="X3315" s="4"/>
      <c r="Y3315" s="4"/>
      <c r="Z3315" s="4"/>
      <c r="AA3315" s="4"/>
    </row>
    <row r="3316" spans="1:27" x14ac:dyDescent="0.2">
      <c r="A3316" s="5">
        <v>2015</v>
      </c>
      <c r="B3316" s="5" t="s">
        <v>33</v>
      </c>
      <c r="C3316" s="5">
        <v>1</v>
      </c>
      <c r="D3316" s="5">
        <v>240</v>
      </c>
      <c r="F3316" s="6">
        <v>0.95492965964253829</v>
      </c>
      <c r="G3316" s="5">
        <f t="shared" si="1667"/>
        <v>0.95492965964253829</v>
      </c>
      <c r="H3316" s="6">
        <f t="shared" si="1661"/>
        <v>0.71619724555027831</v>
      </c>
      <c r="I3316" s="6">
        <f t="shared" si="1660"/>
        <v>2.9841551897928265E-3</v>
      </c>
      <c r="J3316" s="6">
        <f t="shared" si="1669"/>
        <v>73.904520116415497</v>
      </c>
      <c r="K3316" s="6">
        <f t="shared" si="1670"/>
        <v>63.551604733101087</v>
      </c>
      <c r="L3316" s="6">
        <f t="shared" si="1671"/>
        <v>37.950252742391804</v>
      </c>
      <c r="M3316" s="6">
        <f t="shared" si="1668"/>
        <v>175.40637759190838</v>
      </c>
      <c r="N3316" s="6">
        <f t="shared" si="1672"/>
        <v>163.33546159141579</v>
      </c>
      <c r="O3316" s="6">
        <f t="shared" si="1662"/>
        <v>0.14472968522798035</v>
      </c>
      <c r="P3316" s="6">
        <f t="shared" si="1663"/>
        <v>0.12710320946620218</v>
      </c>
      <c r="Q3316" s="6">
        <f t="shared" si="1664"/>
        <v>7.2737984422917637E-2</v>
      </c>
      <c r="R3316" s="6">
        <f t="shared" si="1665"/>
        <v>0.34457087911710016</v>
      </c>
      <c r="S3316" s="6">
        <f t="shared" si="1666"/>
        <v>0.31986527894985595</v>
      </c>
      <c r="T3316" s="6"/>
      <c r="U3316" s="6"/>
      <c r="V3316" s="6"/>
      <c r="W3316" s="6"/>
      <c r="X3316" s="4"/>
      <c r="Y3316" s="4"/>
      <c r="Z3316" s="4"/>
      <c r="AA3316" s="4"/>
    </row>
    <row r="3317" spans="1:27" x14ac:dyDescent="0.2">
      <c r="A3317" s="5">
        <v>2015</v>
      </c>
      <c r="B3317" s="5" t="s">
        <v>33</v>
      </c>
      <c r="C3317" s="5">
        <v>1</v>
      </c>
      <c r="D3317" s="5">
        <v>240</v>
      </c>
      <c r="F3317" s="6">
        <v>0.95492965964253829</v>
      </c>
      <c r="G3317" s="5">
        <f t="shared" si="1667"/>
        <v>0.95492965964253829</v>
      </c>
      <c r="H3317" s="6">
        <f t="shared" si="1661"/>
        <v>0.71619724555027831</v>
      </c>
      <c r="I3317" s="6">
        <f t="shared" si="1660"/>
        <v>2.9841551897928265E-3</v>
      </c>
      <c r="J3317" s="6">
        <f t="shared" si="1669"/>
        <v>73.904520116415497</v>
      </c>
      <c r="K3317" s="6">
        <f t="shared" si="1670"/>
        <v>63.551604733101087</v>
      </c>
      <c r="L3317" s="6">
        <f t="shared" si="1671"/>
        <v>37.950252742391804</v>
      </c>
      <c r="M3317" s="6">
        <f t="shared" si="1668"/>
        <v>175.40637759190838</v>
      </c>
      <c r="N3317" s="6">
        <f t="shared" si="1672"/>
        <v>163.33546159141579</v>
      </c>
      <c r="O3317" s="6">
        <f t="shared" si="1662"/>
        <v>0.14472968522798035</v>
      </c>
      <c r="P3317" s="6">
        <f t="shared" si="1663"/>
        <v>0.12710320946620218</v>
      </c>
      <c r="Q3317" s="6">
        <f t="shared" si="1664"/>
        <v>7.2737984422917637E-2</v>
      </c>
      <c r="R3317" s="6">
        <f t="shared" si="1665"/>
        <v>0.34457087911710016</v>
      </c>
      <c r="S3317" s="6">
        <f t="shared" si="1666"/>
        <v>0.31986527894985595</v>
      </c>
      <c r="T3317" s="6"/>
      <c r="U3317" s="6"/>
      <c r="V3317" s="6"/>
      <c r="W3317" s="6"/>
      <c r="X3317" s="4"/>
      <c r="Y3317" s="4"/>
      <c r="Z3317" s="4"/>
      <c r="AA3317" s="4"/>
    </row>
    <row r="3318" spans="1:27" x14ac:dyDescent="0.2">
      <c r="A3318" s="5">
        <v>2015</v>
      </c>
      <c r="B3318" s="5" t="s">
        <v>33</v>
      </c>
      <c r="C3318" s="5">
        <v>1</v>
      </c>
      <c r="D3318" s="5">
        <v>240</v>
      </c>
      <c r="F3318" s="6">
        <v>1.0185916369520409</v>
      </c>
      <c r="G3318" s="5">
        <f t="shared" si="1667"/>
        <v>1.0185916369520409</v>
      </c>
      <c r="H3318" s="6">
        <f t="shared" si="1661"/>
        <v>0.81487331049276135</v>
      </c>
      <c r="I3318" s="6">
        <f t="shared" si="1660"/>
        <v>3.3953054603865058E-3</v>
      </c>
      <c r="J3318" s="6">
        <f t="shared" si="1669"/>
        <v>84.631360192804991</v>
      </c>
      <c r="K3318" s="6">
        <f t="shared" si="1670"/>
        <v>72.260952405018557</v>
      </c>
      <c r="L3318" s="6">
        <f t="shared" si="1671"/>
        <v>41.565707089799801</v>
      </c>
      <c r="M3318" s="6">
        <f t="shared" si="1668"/>
        <v>198.45801968762333</v>
      </c>
      <c r="N3318" s="6">
        <f t="shared" si="1672"/>
        <v>185.95943527145423</v>
      </c>
      <c r="O3318" s="6">
        <f t="shared" si="1662"/>
        <v>0.16573641371090977</v>
      </c>
      <c r="P3318" s="6">
        <f t="shared" si="1663"/>
        <v>0.14452190481003713</v>
      </c>
      <c r="Q3318" s="6">
        <f t="shared" si="1664"/>
        <v>7.9667605255449622E-2</v>
      </c>
      <c r="R3318" s="6">
        <f t="shared" si="1665"/>
        <v>0.38992592377639651</v>
      </c>
      <c r="S3318" s="6">
        <f t="shared" si="1666"/>
        <v>0.3641705607399312</v>
      </c>
      <c r="T3318" s="6"/>
      <c r="U3318" s="6"/>
      <c r="V3318" s="6"/>
      <c r="W3318" s="6"/>
      <c r="X3318" s="4"/>
      <c r="Y3318" s="4"/>
      <c r="Z3318" s="4"/>
      <c r="AA3318" s="4"/>
    </row>
    <row r="3319" spans="1:27" x14ac:dyDescent="0.2">
      <c r="A3319" s="5">
        <v>2015</v>
      </c>
      <c r="B3319" s="5" t="s">
        <v>33</v>
      </c>
      <c r="C3319" s="5">
        <v>1</v>
      </c>
      <c r="D3319" s="5">
        <v>240</v>
      </c>
      <c r="F3319" s="6">
        <v>1.0504226256067921</v>
      </c>
      <c r="G3319" s="5">
        <f t="shared" si="1667"/>
        <v>1.0504226256067921</v>
      </c>
      <c r="H3319" s="6">
        <f t="shared" si="1661"/>
        <v>0.86659866711583688</v>
      </c>
      <c r="I3319" s="6">
        <f t="shared" si="1660"/>
        <v>3.6108277796493204E-3</v>
      </c>
      <c r="J3319" s="6">
        <f t="shared" si="1669"/>
        <v>90.280850173784728</v>
      </c>
      <c r="K3319" s="6">
        <f t="shared" si="1670"/>
        <v>76.824185552918493</v>
      </c>
      <c r="L3319" s="6">
        <f t="shared" si="1671"/>
        <v>43.408857807227236</v>
      </c>
      <c r="M3319" s="6">
        <f t="shared" si="1668"/>
        <v>210.51389353393046</v>
      </c>
      <c r="N3319" s="6">
        <f t="shared" si="1672"/>
        <v>197.82436546044227</v>
      </c>
      <c r="O3319" s="6">
        <f t="shared" si="1662"/>
        <v>0.17679999825699508</v>
      </c>
      <c r="P3319" s="6">
        <f t="shared" si="1663"/>
        <v>0.15364837110583698</v>
      </c>
      <c r="Q3319" s="6">
        <f t="shared" si="1664"/>
        <v>8.3200310797185539E-2</v>
      </c>
      <c r="R3319" s="6">
        <f t="shared" si="1665"/>
        <v>0.4136486801600176</v>
      </c>
      <c r="S3319" s="6">
        <f t="shared" si="1666"/>
        <v>0.3874060490266994</v>
      </c>
      <c r="T3319" s="6"/>
      <c r="U3319" s="6"/>
      <c r="V3319" s="6"/>
      <c r="W3319" s="6"/>
      <c r="X3319" s="4"/>
      <c r="Y3319" s="4"/>
      <c r="Z3319" s="4"/>
      <c r="AA3319" s="4"/>
    </row>
    <row r="3320" spans="1:27" x14ac:dyDescent="0.2">
      <c r="A3320" s="5">
        <v>2015</v>
      </c>
      <c r="B3320" s="5" t="s">
        <v>33</v>
      </c>
      <c r="C3320" s="5">
        <v>1</v>
      </c>
      <c r="D3320" s="5">
        <v>240</v>
      </c>
      <c r="F3320" s="6">
        <v>1.4005635008090562</v>
      </c>
      <c r="G3320" s="5">
        <f t="shared" si="1667"/>
        <v>1.4005635008090562</v>
      </c>
      <c r="H3320" s="6">
        <f t="shared" si="1661"/>
        <v>1.5406198526503767</v>
      </c>
      <c r="I3320" s="6">
        <f t="shared" si="1660"/>
        <v>6.4192493860432366E-3</v>
      </c>
      <c r="J3320" s="6">
        <f t="shared" si="1669"/>
        <v>165.1836228912054</v>
      </c>
      <c r="K3320" s="6">
        <f t="shared" si="1670"/>
        <v>136.18398887354635</v>
      </c>
      <c r="L3320" s="6">
        <f t="shared" si="1671"/>
        <v>65.124136403003945</v>
      </c>
      <c r="M3320" s="6">
        <f t="shared" si="1668"/>
        <v>366.4917481677557</v>
      </c>
      <c r="N3320" s="6">
        <f t="shared" si="1672"/>
        <v>352.7009601550929</v>
      </c>
      <c r="O3320" s="6">
        <f t="shared" si="1662"/>
        <v>0.32348459482861058</v>
      </c>
      <c r="P3320" s="6">
        <f t="shared" si="1663"/>
        <v>0.2723679777470927</v>
      </c>
      <c r="Q3320" s="6">
        <f t="shared" si="1664"/>
        <v>0.12482126143909091</v>
      </c>
      <c r="R3320" s="6">
        <f t="shared" si="1665"/>
        <v>0.72067383401479423</v>
      </c>
      <c r="S3320" s="6">
        <f t="shared" si="1666"/>
        <v>0.69070604697039029</v>
      </c>
      <c r="T3320" s="6"/>
      <c r="U3320" s="6"/>
      <c r="V3320" s="6"/>
      <c r="W3320" s="6"/>
      <c r="X3320" s="4"/>
      <c r="Y3320" s="4"/>
      <c r="Z3320" s="4"/>
      <c r="AA3320" s="4"/>
    </row>
    <row r="3321" spans="1:27" x14ac:dyDescent="0.2">
      <c r="A3321" s="5">
        <v>2015</v>
      </c>
      <c r="B3321" s="5" t="s">
        <v>33</v>
      </c>
      <c r="C3321" s="5">
        <v>1</v>
      </c>
      <c r="D3321" s="5">
        <v>240</v>
      </c>
      <c r="F3321" s="6">
        <v>4.9019722528316967</v>
      </c>
      <c r="G3321" s="5">
        <f t="shared" si="1667"/>
        <v>4.9019722528316967</v>
      </c>
      <c r="H3321" s="6">
        <f t="shared" si="1661"/>
        <v>18.872593194967116</v>
      </c>
      <c r="I3321" s="6">
        <f t="shared" si="1660"/>
        <v>7.8635804979029653E-2</v>
      </c>
      <c r="J3321" s="6">
        <f t="shared" si="1669"/>
        <v>2293.5588082374315</v>
      </c>
      <c r="K3321" s="6">
        <f t="shared" si="1670"/>
        <v>1647.4849612599005</v>
      </c>
      <c r="L3321" s="6">
        <f t="shared" si="1671"/>
        <v>380.95872082192051</v>
      </c>
      <c r="M3321" s="6">
        <f t="shared" si="1668"/>
        <v>4322.0024903192525</v>
      </c>
      <c r="N3321" s="6">
        <f t="shared" si="1672"/>
        <v>4375.0539328034292</v>
      </c>
      <c r="O3321" s="6">
        <f t="shared" si="1662"/>
        <v>4.4915526661316365</v>
      </c>
      <c r="P3321" s="6">
        <f t="shared" si="1663"/>
        <v>3.2949699225198006</v>
      </c>
      <c r="Q3321" s="6">
        <f t="shared" si="1664"/>
        <v>0.7301708815753476</v>
      </c>
      <c r="R3321" s="6">
        <f t="shared" si="1665"/>
        <v>8.5166934702267838</v>
      </c>
      <c r="S3321" s="6">
        <f t="shared" si="1666"/>
        <v>8.5678139517400478</v>
      </c>
      <c r="T3321" s="6"/>
      <c r="U3321" s="6"/>
      <c r="V3321" s="6"/>
      <c r="W3321" s="6"/>
      <c r="X3321" s="4"/>
      <c r="Y3321" s="4"/>
      <c r="Z3321" s="4"/>
      <c r="AA3321" s="4"/>
    </row>
    <row r="3322" spans="1:27" x14ac:dyDescent="0.2">
      <c r="A3322" s="5">
        <v>2015</v>
      </c>
      <c r="B3322" s="5" t="s">
        <v>33</v>
      </c>
      <c r="C3322" s="5">
        <v>1</v>
      </c>
      <c r="D3322" s="5">
        <v>240</v>
      </c>
      <c r="F3322" s="6">
        <v>9.4856346191158796</v>
      </c>
      <c r="G3322" s="5">
        <f t="shared" si="1667"/>
        <v>9.4856346191158796</v>
      </c>
      <c r="H3322" s="6">
        <f t="shared" si="1661"/>
        <v>70.667977993163234</v>
      </c>
      <c r="I3322" s="6">
        <f t="shared" si="1660"/>
        <v>0.2944499083048468</v>
      </c>
      <c r="J3322" s="6">
        <f t="shared" si="1669"/>
        <v>9174.2489527795788</v>
      </c>
      <c r="K3322" s="6">
        <f t="shared" si="1670"/>
        <v>6128.37863654184</v>
      </c>
      <c r="L3322" s="6">
        <f t="shared" si="1671"/>
        <v>966.31481013146254</v>
      </c>
      <c r="M3322" s="6">
        <f t="shared" si="1668"/>
        <v>16268.942399452881</v>
      </c>
      <c r="N3322" s="6">
        <f t="shared" si="1672"/>
        <v>16490.789686825086</v>
      </c>
      <c r="O3322" s="6">
        <f t="shared" si="1662"/>
        <v>17.966237532526677</v>
      </c>
      <c r="P3322" s="6">
        <f t="shared" si="1663"/>
        <v>12.256757273083679</v>
      </c>
      <c r="Q3322" s="6">
        <f t="shared" si="1664"/>
        <v>1.8521033860853033</v>
      </c>
      <c r="R3322" s="6">
        <f t="shared" si="1665"/>
        <v>32.075098191695659</v>
      </c>
      <c r="S3322" s="6">
        <f t="shared" si="1666"/>
        <v>32.294463136699129</v>
      </c>
      <c r="T3322" s="6"/>
      <c r="U3322" s="6"/>
      <c r="V3322" s="6"/>
      <c r="W3322" s="6"/>
      <c r="X3322" s="4"/>
      <c r="Y3322" s="4"/>
      <c r="Z3322" s="4"/>
      <c r="AA3322" s="4"/>
    </row>
    <row r="3323" spans="1:27" x14ac:dyDescent="0.2">
      <c r="A3323" s="5">
        <v>2015</v>
      </c>
      <c r="B3323" s="5" t="s">
        <v>33</v>
      </c>
      <c r="C3323" s="5">
        <v>1</v>
      </c>
      <c r="D3323" s="5">
        <v>240</v>
      </c>
      <c r="F3323" s="6">
        <v>9.7084515396991389</v>
      </c>
      <c r="G3323" s="5">
        <f t="shared" si="1667"/>
        <v>9.7084515396991389</v>
      </c>
      <c r="H3323" s="6">
        <f t="shared" si="1661"/>
        <v>74.026943074794048</v>
      </c>
      <c r="I3323" s="6">
        <f t="shared" si="1660"/>
        <v>0.30844559614497519</v>
      </c>
      <c r="J3323" s="6">
        <f t="shared" si="1669"/>
        <v>9632.6555110174559</v>
      </c>
      <c r="K3323" s="6">
        <f t="shared" si="1670"/>
        <v>6418.1801756350987</v>
      </c>
      <c r="L3323" s="6">
        <f t="shared" si="1671"/>
        <v>998.47334810910422</v>
      </c>
      <c r="M3323" s="6">
        <f t="shared" si="1668"/>
        <v>17049.309034761656</v>
      </c>
      <c r="N3323" s="6">
        <f t="shared" si="1672"/>
        <v>17278.635348350854</v>
      </c>
      <c r="O3323" s="6">
        <f t="shared" si="1662"/>
        <v>18.863950375742515</v>
      </c>
      <c r="P3323" s="6">
        <f t="shared" si="1663"/>
        <v>12.836360351270198</v>
      </c>
      <c r="Q3323" s="6">
        <f t="shared" si="1664"/>
        <v>1.9137405838757831</v>
      </c>
      <c r="R3323" s="6">
        <f t="shared" si="1665"/>
        <v>33.614051310888499</v>
      </c>
      <c r="S3323" s="6">
        <f t="shared" si="1666"/>
        <v>33.837327557187088</v>
      </c>
      <c r="T3323" s="6"/>
      <c r="U3323" s="6"/>
      <c r="V3323" s="6"/>
      <c r="W3323" s="6"/>
      <c r="X3323" s="4"/>
      <c r="Y3323" s="4"/>
      <c r="Z3323" s="4"/>
      <c r="AA3323" s="4"/>
    </row>
    <row r="3324" spans="1:27" x14ac:dyDescent="0.2">
      <c r="A3324" s="5">
        <v>2015</v>
      </c>
      <c r="B3324" s="5" t="s">
        <v>33</v>
      </c>
      <c r="C3324" s="5">
        <v>1</v>
      </c>
      <c r="D3324" s="5">
        <v>240</v>
      </c>
      <c r="F3324" s="6">
        <v>14.260282917328571</v>
      </c>
      <c r="G3324" s="5">
        <f t="shared" si="1667"/>
        <v>14.260282917328571</v>
      </c>
      <c r="H3324" s="6">
        <f t="shared" si="1661"/>
        <v>159.71516885658116</v>
      </c>
      <c r="I3324" s="6">
        <f t="shared" si="1660"/>
        <v>0.66547987023575483</v>
      </c>
      <c r="J3324" s="6">
        <f t="shared" si="1669"/>
        <v>21597.336545158316</v>
      </c>
      <c r="K3324" s="6">
        <f t="shared" si="1670"/>
        <v>13794.26205852716</v>
      </c>
      <c r="L3324" s="6">
        <f t="shared" si="1671"/>
        <v>1717.0213808387573</v>
      </c>
      <c r="M3324" s="6">
        <f t="shared" si="1668"/>
        <v>37108.61998452423</v>
      </c>
      <c r="N3324" s="6">
        <f t="shared" si="1672"/>
        <v>37422.738970631392</v>
      </c>
      <c r="O3324" s="6">
        <f t="shared" si="1662"/>
        <v>42.294784067601697</v>
      </c>
      <c r="P3324" s="6">
        <f t="shared" si="1663"/>
        <v>27.588524117054316</v>
      </c>
      <c r="Q3324" s="6">
        <f t="shared" si="1664"/>
        <v>3.2909576466076182</v>
      </c>
      <c r="R3324" s="6">
        <f t="shared" si="1665"/>
        <v>73.174265831263639</v>
      </c>
      <c r="S3324" s="6">
        <f t="shared" si="1666"/>
        <v>73.286197150819802</v>
      </c>
      <c r="T3324" s="6"/>
      <c r="U3324" s="6"/>
      <c r="V3324" s="6"/>
      <c r="W3324" s="6"/>
      <c r="X3324" s="4"/>
      <c r="Y3324" s="4"/>
      <c r="Z3324" s="4"/>
      <c r="AA3324" s="4"/>
    </row>
    <row r="3325" spans="1:27" x14ac:dyDescent="0.2">
      <c r="A3325" s="5">
        <v>2015</v>
      </c>
      <c r="B3325" s="5" t="s">
        <v>33</v>
      </c>
      <c r="C3325" s="5">
        <v>1</v>
      </c>
      <c r="D3325" s="5">
        <v>240</v>
      </c>
      <c r="F3325" s="6">
        <v>16.711269043744419</v>
      </c>
      <c r="G3325" s="5">
        <f t="shared" si="1667"/>
        <v>16.711269043744419</v>
      </c>
      <c r="H3325" s="6">
        <f t="shared" si="1661"/>
        <v>219.33540644977273</v>
      </c>
      <c r="I3325" s="6">
        <f t="shared" si="1660"/>
        <v>0.91389752687405301</v>
      </c>
      <c r="J3325" s="6">
        <f t="shared" si="1669"/>
        <v>30133.591987931359</v>
      </c>
      <c r="K3325" s="6">
        <f t="shared" si="1670"/>
        <v>18913.514565088539</v>
      </c>
      <c r="L3325" s="6">
        <f t="shared" si="1671"/>
        <v>2147.3276742274943</v>
      </c>
      <c r="M3325" s="6">
        <f t="shared" si="1668"/>
        <v>51194.434227247395</v>
      </c>
      <c r="N3325" s="6">
        <f t="shared" si="1672"/>
        <v>51473.886673443078</v>
      </c>
      <c r="O3325" s="6">
        <f t="shared" si="1662"/>
        <v>59.011617643032238</v>
      </c>
      <c r="P3325" s="6">
        <f t="shared" si="1663"/>
        <v>37.827029130177074</v>
      </c>
      <c r="Q3325" s="6">
        <f t="shared" si="1664"/>
        <v>4.1157113756026975</v>
      </c>
      <c r="R3325" s="6">
        <f t="shared" si="1665"/>
        <v>100.95435814881202</v>
      </c>
      <c r="S3325" s="6">
        <f t="shared" si="1666"/>
        <v>100.80302806882602</v>
      </c>
      <c r="T3325" s="6"/>
      <c r="U3325" s="6"/>
      <c r="V3325" s="6"/>
      <c r="W3325" s="6"/>
      <c r="X3325" s="4"/>
      <c r="Y3325" s="4"/>
      <c r="Z3325" s="4"/>
      <c r="AA3325" s="4"/>
    </row>
    <row r="3326" spans="1:27" x14ac:dyDescent="0.2">
      <c r="A3326" s="5">
        <v>2015</v>
      </c>
      <c r="B3326" s="5" t="s">
        <v>33</v>
      </c>
      <c r="C3326" s="5">
        <v>1</v>
      </c>
      <c r="D3326" s="5">
        <v>240</v>
      </c>
      <c r="F3326" s="6">
        <v>30.143946256049457</v>
      </c>
      <c r="G3326" s="5">
        <f t="shared" si="1667"/>
        <v>30.143946256049457</v>
      </c>
      <c r="H3326" s="6">
        <f t="shared" si="1661"/>
        <v>713.65792842744395</v>
      </c>
      <c r="I3326" s="6">
        <f t="shared" si="1660"/>
        <v>2.9735747017810166</v>
      </c>
      <c r="J3326" s="6">
        <f t="shared" si="1669"/>
        <v>104004.30646608623</v>
      </c>
      <c r="K3326" s="6">
        <f t="shared" si="1670"/>
        <v>61177.493937967964</v>
      </c>
      <c r="L3326" s="6">
        <f t="shared" si="1671"/>
        <v>4933.1824045646063</v>
      </c>
      <c r="M3326" s="6">
        <f t="shared" si="1668"/>
        <v>170114.98280861881</v>
      </c>
      <c r="N3326" s="6">
        <f t="shared" si="1672"/>
        <v>168472.96531475414</v>
      </c>
      <c r="O3326" s="6">
        <f t="shared" si="1662"/>
        <v>203.67510016275219</v>
      </c>
      <c r="P3326" s="6">
        <f t="shared" si="1663"/>
        <v>122.35498787593592</v>
      </c>
      <c r="Q3326" s="6">
        <f t="shared" si="1664"/>
        <v>9.4552662754154948</v>
      </c>
      <c r="R3326" s="6">
        <f t="shared" si="1665"/>
        <v>335.48535431410363</v>
      </c>
      <c r="S3326" s="6">
        <f t="shared" si="1666"/>
        <v>329.92622374139347</v>
      </c>
      <c r="T3326" s="6"/>
      <c r="U3326" s="6"/>
      <c r="V3326" s="6"/>
      <c r="W3326" s="6"/>
      <c r="X3326" s="4"/>
      <c r="Y3326" s="4"/>
      <c r="Z3326" s="4"/>
      <c r="AA3326" s="4"/>
    </row>
    <row r="3327" spans="1:27" x14ac:dyDescent="0.2">
      <c r="A3327" s="5">
        <v>2015</v>
      </c>
      <c r="B3327" s="5" t="s">
        <v>33</v>
      </c>
      <c r="C3327" s="5">
        <v>2</v>
      </c>
      <c r="D3327" s="5">
        <v>240</v>
      </c>
      <c r="E3327" s="6">
        <v>1.3687325121543048</v>
      </c>
      <c r="F3327" s="6"/>
      <c r="G3327" s="5">
        <f t="shared" si="1667"/>
        <v>1.3687325121543048</v>
      </c>
      <c r="H3327" s="6">
        <f t="shared" si="1661"/>
        <v>1.4713874522471828</v>
      </c>
      <c r="I3327" s="6">
        <f t="shared" si="1660"/>
        <v>6.1307810510299286E-3</v>
      </c>
      <c r="J3327" s="6">
        <f>8*G3327^2.56</f>
        <v>17.867572807161999</v>
      </c>
      <c r="K3327" s="6">
        <f>22.91*G3327^2.13</f>
        <v>44.707838330203266</v>
      </c>
      <c r="L3327" s="6">
        <f>22.55*G3327^1.45</f>
        <v>35.547453281722802</v>
      </c>
      <c r="M3327" s="6">
        <f t="shared" si="1668"/>
        <v>98.122864419088074</v>
      </c>
      <c r="N3327" s="6">
        <f>39.46*G3327^2.26</f>
        <v>80.211581522524185</v>
      </c>
      <c r="O3327" s="6">
        <f t="shared" si="1662"/>
        <v>3.4990663414025576E-2</v>
      </c>
      <c r="P3327" s="6">
        <f t="shared" si="1663"/>
        <v>8.9415676660406535E-2</v>
      </c>
      <c r="Q3327" s="6">
        <f t="shared" si="1664"/>
        <v>6.8132618789968707E-2</v>
      </c>
      <c r="R3327" s="6">
        <f t="shared" si="1665"/>
        <v>0.19253895886440081</v>
      </c>
      <c r="S3327" s="6">
        <f t="shared" si="1666"/>
        <v>0.15708101381494319</v>
      </c>
      <c r="T3327" s="6"/>
      <c r="U3327" s="6"/>
      <c r="V3327" s="6"/>
      <c r="W3327" s="6"/>
      <c r="X3327" s="4"/>
      <c r="Y3327" s="4"/>
      <c r="Z3327" s="4"/>
      <c r="AA3327" s="4"/>
    </row>
    <row r="3328" spans="1:27" x14ac:dyDescent="0.2">
      <c r="A3328" s="5">
        <v>2015</v>
      </c>
      <c r="B3328" s="5" t="s">
        <v>33</v>
      </c>
      <c r="C3328" s="5">
        <v>2</v>
      </c>
      <c r="D3328" s="5">
        <v>240</v>
      </c>
      <c r="E3328" s="6">
        <v>1.4005635008090562</v>
      </c>
      <c r="F3328" s="6"/>
      <c r="G3328" s="5">
        <f t="shared" si="1667"/>
        <v>1.4005635008090562</v>
      </c>
      <c r="H3328" s="6">
        <f t="shared" si="1661"/>
        <v>1.5406198526503767</v>
      </c>
      <c r="I3328" s="6">
        <f t="shared" si="1660"/>
        <v>6.4192493860432366E-3</v>
      </c>
      <c r="J3328" s="6">
        <f>8*G3328^2.56</f>
        <v>18.95069604757439</v>
      </c>
      <c r="K3328" s="6">
        <f>22.91*G3328^2.13</f>
        <v>46.951563862672479</v>
      </c>
      <c r="L3328" s="6">
        <f>22.55*G3328^1.45</f>
        <v>36.752392201696274</v>
      </c>
      <c r="M3328" s="6">
        <f t="shared" si="1668"/>
        <v>102.65465211194314</v>
      </c>
      <c r="N3328" s="6">
        <f>39.46*G3328^2.26</f>
        <v>84.489242929160596</v>
      </c>
      <c r="O3328" s="6">
        <f t="shared" si="1662"/>
        <v>3.7111779759833173E-2</v>
      </c>
      <c r="P3328" s="6">
        <f t="shared" si="1663"/>
        <v>9.3903127725344954E-2</v>
      </c>
      <c r="Q3328" s="6">
        <f t="shared" si="1664"/>
        <v>7.0442085053251197E-2</v>
      </c>
      <c r="R3328" s="6">
        <f t="shared" si="1665"/>
        <v>0.20145699253842933</v>
      </c>
      <c r="S3328" s="6">
        <f t="shared" si="1666"/>
        <v>0.16545810073627282</v>
      </c>
      <c r="T3328" s="6"/>
      <c r="U3328" s="6"/>
      <c r="V3328" s="6"/>
      <c r="W3328" s="6"/>
      <c r="X3328" s="4"/>
      <c r="Y3328" s="4"/>
      <c r="Z3328" s="4"/>
      <c r="AA3328" s="4"/>
    </row>
    <row r="3329" spans="1:27" x14ac:dyDescent="0.2">
      <c r="A3329" s="5">
        <v>2015</v>
      </c>
      <c r="B3329" s="5" t="s">
        <v>33</v>
      </c>
      <c r="C3329" s="5">
        <v>2</v>
      </c>
      <c r="D3329" s="5">
        <v>240</v>
      </c>
      <c r="E3329" s="6">
        <v>1.4323944894638074</v>
      </c>
      <c r="F3329" s="6"/>
      <c r="G3329" s="5">
        <f t="shared" si="1667"/>
        <v>1.4323944894638074</v>
      </c>
      <c r="H3329" s="6">
        <f t="shared" si="1661"/>
        <v>1.6114438024881264</v>
      </c>
      <c r="I3329" s="6">
        <f t="shared" si="1660"/>
        <v>6.7143491770338595E-3</v>
      </c>
      <c r="J3329" s="6">
        <f>8*G3329^2.56</f>
        <v>20.072910557100638</v>
      </c>
      <c r="K3329" s="6">
        <f>22.91*G3329^2.13</f>
        <v>49.253660866658421</v>
      </c>
      <c r="L3329" s="6">
        <f>22.55*G3329^1.45</f>
        <v>37.969718423338669</v>
      </c>
      <c r="M3329" s="6">
        <f t="shared" si="1668"/>
        <v>107.29628984709774</v>
      </c>
      <c r="N3329" s="6">
        <f>39.46*G3329^2.26</f>
        <v>88.891175810744784</v>
      </c>
      <c r="O3329" s="6">
        <f t="shared" si="1662"/>
        <v>3.9309449840988747E-2</v>
      </c>
      <c r="P3329" s="6">
        <f t="shared" si="1663"/>
        <v>9.8507321733316833E-2</v>
      </c>
      <c r="Q3329" s="6">
        <f t="shared" si="1664"/>
        <v>7.2775293644732439E-2</v>
      </c>
      <c r="R3329" s="6">
        <f t="shared" si="1665"/>
        <v>0.210592065219038</v>
      </c>
      <c r="S3329" s="6">
        <f t="shared" si="1666"/>
        <v>0.17407855262937519</v>
      </c>
      <c r="T3329" s="6"/>
      <c r="U3329" s="6"/>
      <c r="V3329" s="6"/>
      <c r="W3329" s="6"/>
      <c r="X3329" s="4"/>
      <c r="Y3329" s="4"/>
      <c r="Z3329" s="4"/>
      <c r="AA3329" s="4"/>
    </row>
    <row r="3330" spans="1:27" x14ac:dyDescent="0.2">
      <c r="A3330" s="5">
        <v>2015</v>
      </c>
      <c r="B3330" s="5" t="s">
        <v>33</v>
      </c>
      <c r="C3330" s="5">
        <v>2</v>
      </c>
      <c r="D3330" s="5">
        <v>240</v>
      </c>
      <c r="E3330" s="6">
        <v>1.4323944894638074</v>
      </c>
      <c r="F3330" s="6"/>
      <c r="G3330" s="5">
        <f t="shared" si="1667"/>
        <v>1.4323944894638074</v>
      </c>
      <c r="H3330" s="6">
        <f t="shared" si="1661"/>
        <v>1.6114438024881264</v>
      </c>
      <c r="I3330" s="6">
        <f t="shared" si="1660"/>
        <v>6.7143491770338595E-3</v>
      </c>
      <c r="J3330" s="6">
        <f>8*G3330^2.56</f>
        <v>20.072910557100638</v>
      </c>
      <c r="K3330" s="6">
        <f>22.91*G3330^2.13</f>
        <v>49.253660866658421</v>
      </c>
      <c r="L3330" s="6">
        <f>22.55*G3330^1.45</f>
        <v>37.969718423338669</v>
      </c>
      <c r="M3330" s="6">
        <f t="shared" si="1668"/>
        <v>107.29628984709774</v>
      </c>
      <c r="N3330" s="6">
        <f>39.46*G3330^2.26</f>
        <v>88.891175810744784</v>
      </c>
      <c r="O3330" s="6">
        <f t="shared" si="1662"/>
        <v>3.9309449840988747E-2</v>
      </c>
      <c r="P3330" s="6">
        <f t="shared" si="1663"/>
        <v>9.8507321733316833E-2</v>
      </c>
      <c r="Q3330" s="6">
        <f t="shared" si="1664"/>
        <v>7.2775293644732439E-2</v>
      </c>
      <c r="R3330" s="6">
        <f t="shared" si="1665"/>
        <v>0.210592065219038</v>
      </c>
      <c r="S3330" s="6">
        <f t="shared" si="1666"/>
        <v>0.17407855262937519</v>
      </c>
      <c r="T3330" s="6"/>
      <c r="U3330" s="6"/>
      <c r="V3330" s="6"/>
      <c r="W3330" s="6"/>
      <c r="X3330" s="4"/>
      <c r="Y3330" s="4"/>
      <c r="Z3330" s="4"/>
      <c r="AA3330" s="4"/>
    </row>
    <row r="3331" spans="1:27" x14ac:dyDescent="0.2">
      <c r="A3331" s="5">
        <v>2015</v>
      </c>
      <c r="B3331" s="5" t="s">
        <v>33</v>
      </c>
      <c r="C3331" s="5">
        <v>2</v>
      </c>
      <c r="D3331" s="5">
        <v>240</v>
      </c>
      <c r="E3331" s="6"/>
      <c r="F3331" s="6">
        <v>0.63661977309502549</v>
      </c>
      <c r="G3331" s="5">
        <f t="shared" si="1667"/>
        <v>0.63661977309502549</v>
      </c>
      <c r="H3331" s="6">
        <f t="shared" si="1661"/>
        <v>0.3183098869112348</v>
      </c>
      <c r="I3331" s="6">
        <f t="shared" ref="I3331:I3394" si="1673">H3331/D3331</f>
        <v>1.3262911954634784E-3</v>
      </c>
      <c r="J3331" s="6">
        <f t="shared" ref="J3331:J3353" si="1674">81.42*G3331^2.1</f>
        <v>31.541283162612512</v>
      </c>
      <c r="K3331" s="6">
        <f t="shared" ref="K3331:K3353" si="1675">69.66*G3331^1.99</f>
        <v>28.359914410267962</v>
      </c>
      <c r="L3331" s="6">
        <f t="shared" ref="L3331:L3353" si="1676">40.5*G3331^1.41</f>
        <v>21.425254890063645</v>
      </c>
      <c r="M3331" s="6">
        <f t="shared" si="1668"/>
        <v>81.326452462944118</v>
      </c>
      <c r="N3331" s="6">
        <f t="shared" ref="N3331:N3353" si="1677">179.2*G3331^2.01</f>
        <v>72.299792936065629</v>
      </c>
      <c r="O3331" s="6">
        <f t="shared" si="1662"/>
        <v>6.1768346193449501E-2</v>
      </c>
      <c r="P3331" s="6">
        <f t="shared" si="1663"/>
        <v>5.6719828820535924E-2</v>
      </c>
      <c r="Q3331" s="6">
        <f t="shared" si="1664"/>
        <v>4.106507187262199E-2</v>
      </c>
      <c r="R3331" s="6">
        <f t="shared" si="1665"/>
        <v>0.15955324688660741</v>
      </c>
      <c r="S3331" s="6">
        <f t="shared" si="1666"/>
        <v>0.14158709449979517</v>
      </c>
      <c r="T3331" s="6"/>
      <c r="U3331" s="6"/>
      <c r="V3331" s="6"/>
      <c r="W3331" s="6"/>
      <c r="X3331" s="4"/>
      <c r="Y3331" s="4"/>
      <c r="Z3331" s="4"/>
      <c r="AA3331" s="4"/>
    </row>
    <row r="3332" spans="1:27" x14ac:dyDescent="0.2">
      <c r="A3332" s="5">
        <v>2015</v>
      </c>
      <c r="B3332" s="5" t="s">
        <v>33</v>
      </c>
      <c r="C3332" s="5">
        <v>2</v>
      </c>
      <c r="D3332" s="5">
        <v>240</v>
      </c>
      <c r="E3332" s="6"/>
      <c r="F3332" s="6">
        <v>0.79577471636878183</v>
      </c>
      <c r="G3332" s="5">
        <f t="shared" si="1667"/>
        <v>0.79577471636878183</v>
      </c>
      <c r="H3332" s="6">
        <f t="shared" si="1661"/>
        <v>0.49735919829880432</v>
      </c>
      <c r="I3332" s="6">
        <f t="shared" si="1673"/>
        <v>2.0723299929116847E-3</v>
      </c>
      <c r="J3332" s="6">
        <f t="shared" si="1674"/>
        <v>50.395340586665959</v>
      </c>
      <c r="K3332" s="6">
        <f t="shared" si="1675"/>
        <v>44.21359631865419</v>
      </c>
      <c r="L3332" s="6">
        <f t="shared" si="1676"/>
        <v>29.347365144087036</v>
      </c>
      <c r="M3332" s="6">
        <f t="shared" si="1668"/>
        <v>123.95630204940718</v>
      </c>
      <c r="N3332" s="6">
        <f t="shared" si="1677"/>
        <v>113.22078968268461</v>
      </c>
      <c r="O3332" s="6">
        <f t="shared" si="1662"/>
        <v>9.8690875315554163E-2</v>
      </c>
      <c r="P3332" s="6">
        <f t="shared" si="1663"/>
        <v>8.8427192637308374E-2</v>
      </c>
      <c r="Q3332" s="6">
        <f t="shared" si="1664"/>
        <v>5.624911652616682E-2</v>
      </c>
      <c r="R3332" s="6">
        <f t="shared" si="1665"/>
        <v>0.24336718447902936</v>
      </c>
      <c r="S3332" s="6">
        <f t="shared" si="1666"/>
        <v>0.22172404646192403</v>
      </c>
      <c r="T3332" s="6"/>
      <c r="U3332" s="6"/>
      <c r="V3332" s="6"/>
      <c r="W3332" s="6"/>
      <c r="X3332" s="4"/>
      <c r="Y3332" s="4"/>
      <c r="Z3332" s="4"/>
      <c r="AA3332" s="4"/>
    </row>
    <row r="3333" spans="1:27" x14ac:dyDescent="0.2">
      <c r="A3333" s="5">
        <v>2015</v>
      </c>
      <c r="B3333" s="5" t="s">
        <v>33</v>
      </c>
      <c r="C3333" s="5">
        <v>2</v>
      </c>
      <c r="D3333" s="5">
        <v>240</v>
      </c>
      <c r="E3333" s="6"/>
      <c r="F3333" s="6">
        <v>1.4323944894638074</v>
      </c>
      <c r="G3333" s="5">
        <f t="shared" si="1667"/>
        <v>1.4323944894638074</v>
      </c>
      <c r="H3333" s="6">
        <f t="shared" si="1661"/>
        <v>1.6114438024881264</v>
      </c>
      <c r="I3333" s="6">
        <f t="shared" si="1673"/>
        <v>6.7143491770338595E-3</v>
      </c>
      <c r="J3333" s="6">
        <f t="shared" si="1674"/>
        <v>173.16600803710816</v>
      </c>
      <c r="K3333" s="6">
        <f t="shared" si="1675"/>
        <v>142.41250540199198</v>
      </c>
      <c r="L3333" s="6">
        <f t="shared" si="1676"/>
        <v>67.220749092667518</v>
      </c>
      <c r="M3333" s="6">
        <f t="shared" si="1668"/>
        <v>382.79926253176762</v>
      </c>
      <c r="N3333" s="6">
        <f t="shared" si="1677"/>
        <v>368.99791728134687</v>
      </c>
      <c r="O3333" s="6">
        <f t="shared" si="1662"/>
        <v>0.3391167657393368</v>
      </c>
      <c r="P3333" s="6">
        <f t="shared" si="1663"/>
        <v>0.28482501080398398</v>
      </c>
      <c r="Q3333" s="6">
        <f t="shared" si="1664"/>
        <v>0.12883976909427941</v>
      </c>
      <c r="R3333" s="6">
        <f t="shared" si="1665"/>
        <v>0.75278154563760025</v>
      </c>
      <c r="S3333" s="6">
        <f t="shared" si="1666"/>
        <v>0.72262092134263756</v>
      </c>
      <c r="T3333" s="6"/>
      <c r="U3333" s="6"/>
      <c r="V3333" s="6"/>
      <c r="W3333" s="6"/>
      <c r="X3333" s="4"/>
      <c r="Y3333" s="4"/>
      <c r="Z3333" s="4"/>
      <c r="AA3333" s="4"/>
    </row>
    <row r="3334" spans="1:27" x14ac:dyDescent="0.2">
      <c r="A3334" s="5">
        <v>2015</v>
      </c>
      <c r="B3334" s="5" t="s">
        <v>33</v>
      </c>
      <c r="C3334" s="5">
        <v>2</v>
      </c>
      <c r="D3334" s="5">
        <v>240</v>
      </c>
      <c r="E3334" s="6"/>
      <c r="F3334" s="6">
        <v>1.7507043760113201</v>
      </c>
      <c r="G3334" s="5">
        <f t="shared" si="1667"/>
        <v>1.7507043760113201</v>
      </c>
      <c r="H3334" s="6">
        <f t="shared" si="1661"/>
        <v>2.4072185197662135</v>
      </c>
      <c r="I3334" s="6">
        <f t="shared" si="1673"/>
        <v>1.0030077165692557E-2</v>
      </c>
      <c r="J3334" s="6">
        <f t="shared" si="1674"/>
        <v>263.92347109102775</v>
      </c>
      <c r="K3334" s="6">
        <f t="shared" si="1675"/>
        <v>212.31319044245942</v>
      </c>
      <c r="L3334" s="6">
        <f t="shared" si="1676"/>
        <v>89.204157454325156</v>
      </c>
      <c r="M3334" s="6">
        <f t="shared" si="1668"/>
        <v>565.44081898781235</v>
      </c>
      <c r="N3334" s="6">
        <f t="shared" si="1677"/>
        <v>552.32635681146871</v>
      </c>
      <c r="O3334" s="6">
        <f t="shared" si="1662"/>
        <v>0.51685013088659604</v>
      </c>
      <c r="P3334" s="6">
        <f t="shared" si="1663"/>
        <v>0.42462638088491883</v>
      </c>
      <c r="Q3334" s="6">
        <f t="shared" si="1664"/>
        <v>0.17097463512078989</v>
      </c>
      <c r="R3334" s="6">
        <f t="shared" si="1665"/>
        <v>1.1124511468923048</v>
      </c>
      <c r="S3334" s="6">
        <f t="shared" si="1666"/>
        <v>1.0816391154224594</v>
      </c>
      <c r="T3334" s="6"/>
      <c r="U3334" s="6"/>
      <c r="V3334" s="6"/>
      <c r="W3334" s="6"/>
      <c r="X3334" s="4"/>
      <c r="Y3334" s="4"/>
      <c r="Z3334" s="4"/>
      <c r="AA3334" s="4"/>
    </row>
    <row r="3335" spans="1:27" x14ac:dyDescent="0.2">
      <c r="A3335" s="5">
        <v>2015</v>
      </c>
      <c r="B3335" s="5" t="s">
        <v>33</v>
      </c>
      <c r="C3335" s="5">
        <v>2</v>
      </c>
      <c r="D3335" s="5">
        <v>240</v>
      </c>
      <c r="E3335" s="6"/>
      <c r="F3335" s="6">
        <v>2.6101410696896044</v>
      </c>
      <c r="G3335" s="5">
        <f t="shared" si="1667"/>
        <v>2.6101410696896044</v>
      </c>
      <c r="H3335" s="6">
        <f t="shared" si="1661"/>
        <v>5.3507891989778562</v>
      </c>
      <c r="I3335" s="6">
        <f t="shared" si="1673"/>
        <v>2.2294954995741068E-2</v>
      </c>
      <c r="J3335" s="6">
        <f t="shared" si="1674"/>
        <v>610.55593389046805</v>
      </c>
      <c r="K3335" s="6">
        <f t="shared" si="1675"/>
        <v>470.05079407710377</v>
      </c>
      <c r="L3335" s="6">
        <f t="shared" si="1676"/>
        <v>156.65751574581984</v>
      </c>
      <c r="M3335" s="6">
        <f t="shared" si="1668"/>
        <v>1237.2642437133916</v>
      </c>
      <c r="N3335" s="6">
        <f t="shared" si="1677"/>
        <v>1232.6296367876425</v>
      </c>
      <c r="O3335" s="6">
        <f t="shared" si="1662"/>
        <v>1.1956720372021665</v>
      </c>
      <c r="P3335" s="6">
        <f t="shared" si="1663"/>
        <v>0.94010158815420752</v>
      </c>
      <c r="Q3335" s="6">
        <f t="shared" si="1664"/>
        <v>0.30026023851282141</v>
      </c>
      <c r="R3335" s="6">
        <f t="shared" si="1665"/>
        <v>2.4360338638691954</v>
      </c>
      <c r="S3335" s="6">
        <f t="shared" si="1666"/>
        <v>2.4138997053757998</v>
      </c>
      <c r="T3335" s="6"/>
      <c r="U3335" s="6"/>
      <c r="V3335" s="6"/>
      <c r="W3335" s="6"/>
      <c r="X3335" s="4"/>
      <c r="Y3335" s="4"/>
      <c r="Z3335" s="4"/>
      <c r="AA3335" s="4"/>
    </row>
    <row r="3336" spans="1:27" x14ac:dyDescent="0.2">
      <c r="A3336" s="5">
        <v>2015</v>
      </c>
      <c r="B3336" s="5" t="s">
        <v>33</v>
      </c>
      <c r="C3336" s="5">
        <v>2</v>
      </c>
      <c r="D3336" s="5">
        <v>240</v>
      </c>
      <c r="E3336" s="6"/>
      <c r="F3336" s="6">
        <v>2.8647889789276149</v>
      </c>
      <c r="G3336" s="5">
        <f t="shared" si="1667"/>
        <v>2.8647889789276149</v>
      </c>
      <c r="H3336" s="6">
        <f t="shared" si="1661"/>
        <v>6.4457752099525054</v>
      </c>
      <c r="I3336" s="6">
        <f t="shared" si="1673"/>
        <v>2.6857396708135438E-2</v>
      </c>
      <c r="J3336" s="6">
        <f t="shared" si="1674"/>
        <v>742.37892811007578</v>
      </c>
      <c r="K3336" s="6">
        <f t="shared" si="1675"/>
        <v>565.71516148441822</v>
      </c>
      <c r="L3336" s="6">
        <f t="shared" si="1676"/>
        <v>178.63051146473654</v>
      </c>
      <c r="M3336" s="6">
        <f t="shared" si="1668"/>
        <v>1486.7246010592307</v>
      </c>
      <c r="N3336" s="6">
        <f t="shared" si="1677"/>
        <v>1486.2580030632887</v>
      </c>
      <c r="O3336" s="6">
        <f t="shared" si="1662"/>
        <v>1.4538254008822316</v>
      </c>
      <c r="P3336" s="6">
        <f t="shared" si="1663"/>
        <v>1.1314303229688363</v>
      </c>
      <c r="Q3336" s="6">
        <f t="shared" si="1664"/>
        <v>0.34237514697407839</v>
      </c>
      <c r="R3336" s="6">
        <f t="shared" si="1665"/>
        <v>2.9276308708251464</v>
      </c>
      <c r="S3336" s="6">
        <f t="shared" si="1666"/>
        <v>2.9105885893322734</v>
      </c>
      <c r="T3336" s="6"/>
      <c r="U3336" s="6"/>
      <c r="V3336" s="6"/>
      <c r="W3336" s="6"/>
      <c r="X3336" s="4"/>
      <c r="Y3336" s="4"/>
      <c r="Z3336" s="4"/>
      <c r="AA3336" s="4"/>
    </row>
    <row r="3337" spans="1:27" x14ac:dyDescent="0.2">
      <c r="A3337" s="5">
        <v>2015</v>
      </c>
      <c r="B3337" s="5" t="s">
        <v>33</v>
      </c>
      <c r="C3337" s="5">
        <v>2</v>
      </c>
      <c r="D3337" s="5">
        <v>240</v>
      </c>
      <c r="F3337" s="6">
        <v>3.0239439222013713</v>
      </c>
      <c r="G3337" s="5">
        <f t="shared" si="1667"/>
        <v>3.0239439222013713</v>
      </c>
      <c r="H3337" s="6">
        <f t="shared" si="1661"/>
        <v>7.1818668234347358</v>
      </c>
      <c r="I3337" s="6">
        <f t="shared" si="1673"/>
        <v>2.9924445097644733E-2</v>
      </c>
      <c r="J3337" s="6">
        <f t="shared" si="1674"/>
        <v>831.641087277819</v>
      </c>
      <c r="K3337" s="6">
        <f t="shared" si="1675"/>
        <v>629.97773254759795</v>
      </c>
      <c r="L3337" s="6">
        <f t="shared" si="1676"/>
        <v>192.78089264196814</v>
      </c>
      <c r="M3337" s="6">
        <f t="shared" si="1668"/>
        <v>1654.3997124673851</v>
      </c>
      <c r="N3337" s="6">
        <f t="shared" si="1677"/>
        <v>1656.8805844006583</v>
      </c>
      <c r="O3337" s="6">
        <f t="shared" si="1662"/>
        <v>1.6286304625857289</v>
      </c>
      <c r="P3337" s="6">
        <f t="shared" si="1663"/>
        <v>1.2599554650951958</v>
      </c>
      <c r="Q3337" s="6">
        <f t="shared" si="1664"/>
        <v>0.36949671089710562</v>
      </c>
      <c r="R3337" s="6">
        <f t="shared" si="1665"/>
        <v>3.2580826385780304</v>
      </c>
      <c r="S3337" s="6">
        <f t="shared" si="1666"/>
        <v>3.2447244777846223</v>
      </c>
      <c r="T3337" s="6"/>
      <c r="U3337" s="6"/>
      <c r="V3337" s="6"/>
      <c r="W3337" s="6"/>
      <c r="X3337" s="4"/>
      <c r="Y3337" s="4"/>
      <c r="Z3337" s="4"/>
      <c r="AA3337" s="4"/>
    </row>
    <row r="3338" spans="1:27" x14ac:dyDescent="0.2">
      <c r="A3338" s="5">
        <v>2015</v>
      </c>
      <c r="B3338" s="5" t="s">
        <v>33</v>
      </c>
      <c r="C3338" s="5">
        <v>2</v>
      </c>
      <c r="D3338" s="5">
        <v>240</v>
      </c>
      <c r="E3338" s="6"/>
      <c r="F3338" s="6">
        <v>3.2785918314393814</v>
      </c>
      <c r="G3338" s="5">
        <f t="shared" si="1667"/>
        <v>3.2785918314393814</v>
      </c>
      <c r="H3338" s="6">
        <f t="shared" si="1661"/>
        <v>8.4423739756032248</v>
      </c>
      <c r="I3338" s="6">
        <f t="shared" si="1673"/>
        <v>3.5176558231680102E-2</v>
      </c>
      <c r="J3338" s="6">
        <f t="shared" si="1674"/>
        <v>985.54064147105601</v>
      </c>
      <c r="K3338" s="6">
        <f t="shared" si="1675"/>
        <v>739.94817198717396</v>
      </c>
      <c r="L3338" s="6">
        <f t="shared" si="1676"/>
        <v>216.05990970192096</v>
      </c>
      <c r="M3338" s="6">
        <f t="shared" si="1668"/>
        <v>1941.548723160151</v>
      </c>
      <c r="N3338" s="6">
        <f t="shared" si="1677"/>
        <v>1949.2591605494281</v>
      </c>
      <c r="O3338" s="6">
        <f t="shared" si="1662"/>
        <v>1.9300170895474844</v>
      </c>
      <c r="P3338" s="6">
        <f t="shared" si="1663"/>
        <v>1.479896343974348</v>
      </c>
      <c r="Q3338" s="6">
        <f t="shared" si="1664"/>
        <v>0.41411482692868185</v>
      </c>
      <c r="R3338" s="6">
        <f t="shared" si="1665"/>
        <v>3.8240282604505138</v>
      </c>
      <c r="S3338" s="6">
        <f t="shared" si="1666"/>
        <v>3.8172991894092965</v>
      </c>
      <c r="T3338" s="6"/>
      <c r="U3338" s="6"/>
      <c r="V3338" s="6"/>
      <c r="W3338" s="6"/>
      <c r="X3338" s="4"/>
      <c r="Y3338" s="4"/>
      <c r="Z3338" s="4"/>
      <c r="AA3338" s="4"/>
    </row>
    <row r="3339" spans="1:27" x14ac:dyDescent="0.2">
      <c r="A3339" s="5">
        <v>2015</v>
      </c>
      <c r="B3339" s="5" t="s">
        <v>33</v>
      </c>
      <c r="C3339" s="5">
        <v>2</v>
      </c>
      <c r="D3339" s="5">
        <v>240</v>
      </c>
      <c r="F3339" s="6">
        <v>3.6605636952963967</v>
      </c>
      <c r="G3339" s="5">
        <f t="shared" si="1667"/>
        <v>3.6605636952963967</v>
      </c>
      <c r="H3339" s="6">
        <f t="shared" ref="H3339:H3402" si="1678">PI()*(G3339/2)^2</f>
        <v>10.524120636002701</v>
      </c>
      <c r="I3339" s="6">
        <f t="shared" si="1673"/>
        <v>4.3850502650011253E-2</v>
      </c>
      <c r="J3339" s="6">
        <f t="shared" si="1674"/>
        <v>1242.1722735866026</v>
      </c>
      <c r="K3339" s="6">
        <f t="shared" si="1675"/>
        <v>921.39091711793151</v>
      </c>
      <c r="L3339" s="6">
        <f t="shared" si="1676"/>
        <v>252.38158200401728</v>
      </c>
      <c r="M3339" s="6">
        <f t="shared" si="1668"/>
        <v>2415.9447727085512</v>
      </c>
      <c r="N3339" s="6">
        <f t="shared" si="1677"/>
        <v>2432.5928242980585</v>
      </c>
      <c r="O3339" s="6">
        <f t="shared" ref="O3339:O3402" si="1679">(J3339*0.47)/D3339</f>
        <v>2.4325873691070967</v>
      </c>
      <c r="P3339" s="6">
        <f t="shared" ref="P3339:P3402" si="1680">(K3339*0.48)/D3339</f>
        <v>1.8427818342358628</v>
      </c>
      <c r="Q3339" s="6">
        <f t="shared" ref="Q3339:Q3402" si="1681">(L3339*0.46)/D3339</f>
        <v>0.48373136550769985</v>
      </c>
      <c r="R3339" s="6">
        <f t="shared" ref="R3339:R3402" si="1682">SUM(O3339:Q3339)</f>
        <v>4.75910056885066</v>
      </c>
      <c r="S3339" s="6">
        <f t="shared" ref="S3339:S3402" si="1683">(N3339*0.47)/D3339</f>
        <v>4.7638276142503644</v>
      </c>
      <c r="T3339" s="6"/>
      <c r="U3339" s="6"/>
      <c r="V3339" s="6"/>
      <c r="W3339" s="6"/>
      <c r="X3339" s="4"/>
      <c r="Y3339" s="4"/>
      <c r="Z3339" s="4"/>
      <c r="AA3339" s="4"/>
    </row>
    <row r="3340" spans="1:27" x14ac:dyDescent="0.2">
      <c r="A3340" s="5">
        <v>2015</v>
      </c>
      <c r="B3340" s="5" t="s">
        <v>33</v>
      </c>
      <c r="C3340" s="5">
        <v>2</v>
      </c>
      <c r="D3340" s="5">
        <v>240</v>
      </c>
      <c r="F3340" s="6">
        <v>3.9152116045344072</v>
      </c>
      <c r="G3340" s="5">
        <f t="shared" si="1667"/>
        <v>3.9152116045344072</v>
      </c>
      <c r="H3340" s="6">
        <f t="shared" si="1678"/>
        <v>12.039275697700182</v>
      </c>
      <c r="I3340" s="6">
        <f t="shared" si="1673"/>
        <v>5.0163648740417427E-2</v>
      </c>
      <c r="J3340" s="6">
        <f t="shared" si="1674"/>
        <v>1430.5963097877816</v>
      </c>
      <c r="K3340" s="6">
        <f t="shared" si="1675"/>
        <v>1053.3347117173528</v>
      </c>
      <c r="L3340" s="6">
        <f t="shared" si="1676"/>
        <v>277.48525499718926</v>
      </c>
      <c r="M3340" s="6">
        <f t="shared" si="1668"/>
        <v>2761.4162765023239</v>
      </c>
      <c r="N3340" s="6">
        <f t="shared" si="1677"/>
        <v>2784.6847483229426</v>
      </c>
      <c r="O3340" s="6">
        <f t="shared" si="1679"/>
        <v>2.8015844400010721</v>
      </c>
      <c r="P3340" s="6">
        <f t="shared" si="1680"/>
        <v>2.1066694234347052</v>
      </c>
      <c r="Q3340" s="6">
        <f t="shared" si="1681"/>
        <v>0.53184673874461275</v>
      </c>
      <c r="R3340" s="6">
        <f t="shared" si="1682"/>
        <v>5.4401006021803902</v>
      </c>
      <c r="S3340" s="6">
        <f t="shared" si="1683"/>
        <v>5.4533409654657623</v>
      </c>
      <c r="T3340" s="6"/>
      <c r="U3340" s="6"/>
      <c r="V3340" s="6"/>
      <c r="W3340" s="6"/>
      <c r="X3340" s="4"/>
      <c r="Y3340" s="4"/>
      <c r="Z3340" s="4"/>
      <c r="AA3340" s="4"/>
    </row>
    <row r="3341" spans="1:27" x14ac:dyDescent="0.2">
      <c r="A3341" s="5">
        <v>2015</v>
      </c>
      <c r="B3341" s="5" t="s">
        <v>33</v>
      </c>
      <c r="C3341" s="5">
        <v>2</v>
      </c>
      <c r="D3341" s="5">
        <v>240</v>
      </c>
      <c r="E3341" s="6"/>
      <c r="F3341" s="6">
        <v>4.2016905024271685</v>
      </c>
      <c r="G3341" s="5">
        <f t="shared" si="1667"/>
        <v>4.2016905024271685</v>
      </c>
      <c r="H3341" s="6">
        <f t="shared" si="1678"/>
        <v>13.86557867385339</v>
      </c>
      <c r="I3341" s="6">
        <f t="shared" si="1673"/>
        <v>5.7773244474389127E-2</v>
      </c>
      <c r="J3341" s="6">
        <f t="shared" si="1674"/>
        <v>1659.2874253177642</v>
      </c>
      <c r="K3341" s="6">
        <f t="shared" si="1675"/>
        <v>1212.2643886136711</v>
      </c>
      <c r="L3341" s="6">
        <f t="shared" si="1676"/>
        <v>306.53703081595575</v>
      </c>
      <c r="M3341" s="6">
        <f t="shared" si="1668"/>
        <v>3178.0888447473912</v>
      </c>
      <c r="N3341" s="6">
        <f t="shared" si="1677"/>
        <v>3209.3742510730008</v>
      </c>
      <c r="O3341" s="6">
        <f t="shared" si="1679"/>
        <v>3.2494378745806216</v>
      </c>
      <c r="P3341" s="6">
        <f t="shared" si="1680"/>
        <v>2.4245287772273425</v>
      </c>
      <c r="Q3341" s="6">
        <f t="shared" si="1681"/>
        <v>0.58752930906391521</v>
      </c>
      <c r="R3341" s="6">
        <f t="shared" si="1682"/>
        <v>6.261495960871879</v>
      </c>
      <c r="S3341" s="6">
        <f t="shared" si="1683"/>
        <v>6.2850245750179594</v>
      </c>
      <c r="T3341" s="6"/>
      <c r="U3341" s="6"/>
      <c r="V3341" s="6"/>
      <c r="W3341" s="6"/>
      <c r="X3341" s="4"/>
      <c r="Y3341" s="4"/>
      <c r="Z3341" s="4"/>
      <c r="AA3341" s="4"/>
    </row>
    <row r="3342" spans="1:27" x14ac:dyDescent="0.2">
      <c r="A3342" s="5">
        <v>2015</v>
      </c>
      <c r="B3342" s="5" t="s">
        <v>33</v>
      </c>
      <c r="C3342" s="5">
        <v>2</v>
      </c>
      <c r="D3342" s="5">
        <v>240</v>
      </c>
      <c r="E3342" s="6"/>
      <c r="F3342" s="6">
        <v>4.4563384116651781</v>
      </c>
      <c r="G3342" s="5">
        <f t="shared" si="1667"/>
        <v>4.4563384116651781</v>
      </c>
      <c r="H3342" s="6">
        <f t="shared" si="1678"/>
        <v>15.597184458650501</v>
      </c>
      <c r="I3342" s="6">
        <f t="shared" si="1673"/>
        <v>6.4988268577710423E-2</v>
      </c>
      <c r="J3342" s="6">
        <f t="shared" si="1674"/>
        <v>1877.5228938947769</v>
      </c>
      <c r="K3342" s="6">
        <f t="shared" si="1675"/>
        <v>1362.8561410468478</v>
      </c>
      <c r="L3342" s="6">
        <f t="shared" si="1676"/>
        <v>333.05367774968482</v>
      </c>
      <c r="M3342" s="6">
        <f t="shared" si="1668"/>
        <v>3573.4327126913099</v>
      </c>
      <c r="N3342" s="6">
        <f t="shared" si="1677"/>
        <v>3612.3025186433924</v>
      </c>
      <c r="O3342" s="6">
        <f t="shared" si="1679"/>
        <v>3.6768156672106045</v>
      </c>
      <c r="P3342" s="6">
        <f t="shared" si="1680"/>
        <v>2.7257122820936956</v>
      </c>
      <c r="Q3342" s="6">
        <f t="shared" si="1681"/>
        <v>0.63835288235356258</v>
      </c>
      <c r="R3342" s="6">
        <f t="shared" si="1682"/>
        <v>7.040880831657863</v>
      </c>
      <c r="S3342" s="6">
        <f t="shared" si="1683"/>
        <v>7.0740924323433099</v>
      </c>
      <c r="T3342" s="6"/>
      <c r="U3342" s="6"/>
      <c r="V3342" s="6"/>
      <c r="W3342" s="6"/>
      <c r="X3342" s="4"/>
      <c r="Y3342" s="4"/>
      <c r="Z3342" s="4"/>
      <c r="AA3342" s="4"/>
    </row>
    <row r="3343" spans="1:27" x14ac:dyDescent="0.2">
      <c r="A3343" s="5">
        <v>2015</v>
      </c>
      <c r="B3343" s="5" t="s">
        <v>33</v>
      </c>
      <c r="C3343" s="5">
        <v>2</v>
      </c>
      <c r="D3343" s="5">
        <v>240</v>
      </c>
      <c r="F3343" s="6">
        <v>5.0929581847602039</v>
      </c>
      <c r="G3343" s="5">
        <f t="shared" si="1667"/>
        <v>5.0929581847602039</v>
      </c>
      <c r="H3343" s="6">
        <f t="shared" si="1678"/>
        <v>20.371832762319027</v>
      </c>
      <c r="I3343" s="6">
        <f t="shared" si="1673"/>
        <v>8.4882636509662615E-2</v>
      </c>
      <c r="J3343" s="6">
        <f t="shared" si="1674"/>
        <v>2485.2399715443498</v>
      </c>
      <c r="K3343" s="6">
        <f t="shared" si="1675"/>
        <v>1777.6816519196427</v>
      </c>
      <c r="L3343" s="6">
        <f t="shared" si="1676"/>
        <v>402.0526037002856</v>
      </c>
      <c r="M3343" s="6">
        <f t="shared" si="1668"/>
        <v>4664.9742271642781</v>
      </c>
      <c r="N3343" s="6">
        <f t="shared" si="1677"/>
        <v>4724.4137775259032</v>
      </c>
      <c r="O3343" s="6">
        <f t="shared" si="1679"/>
        <v>4.866928277607685</v>
      </c>
      <c r="P3343" s="6">
        <f t="shared" si="1680"/>
        <v>3.5553633038392856</v>
      </c>
      <c r="Q3343" s="6">
        <f t="shared" si="1681"/>
        <v>0.77060082375888084</v>
      </c>
      <c r="R3343" s="6">
        <f t="shared" si="1682"/>
        <v>9.1928924052058516</v>
      </c>
      <c r="S3343" s="6">
        <f t="shared" si="1683"/>
        <v>9.2519769809882266</v>
      </c>
      <c r="T3343" s="6"/>
      <c r="U3343" s="6"/>
      <c r="V3343" s="6"/>
      <c r="W3343" s="6"/>
      <c r="X3343" s="4"/>
      <c r="Y3343" s="4"/>
      <c r="Z3343" s="4"/>
      <c r="AA3343" s="4"/>
    </row>
    <row r="3344" spans="1:27" x14ac:dyDescent="0.2">
      <c r="A3344" s="5">
        <v>2015</v>
      </c>
      <c r="B3344" s="5" t="s">
        <v>33</v>
      </c>
      <c r="C3344" s="5">
        <v>2</v>
      </c>
      <c r="D3344" s="5">
        <v>240</v>
      </c>
      <c r="E3344" s="6"/>
      <c r="F3344" s="6">
        <v>5.0929581847602039</v>
      </c>
      <c r="G3344" s="5">
        <f t="shared" si="1667"/>
        <v>5.0929581847602039</v>
      </c>
      <c r="H3344" s="6">
        <f t="shared" si="1678"/>
        <v>20.371832762319027</v>
      </c>
      <c r="I3344" s="6">
        <f t="shared" si="1673"/>
        <v>8.4882636509662615E-2</v>
      </c>
      <c r="J3344" s="6">
        <f t="shared" si="1674"/>
        <v>2485.2399715443498</v>
      </c>
      <c r="K3344" s="6">
        <f t="shared" si="1675"/>
        <v>1777.6816519196427</v>
      </c>
      <c r="L3344" s="6">
        <f t="shared" si="1676"/>
        <v>402.0526037002856</v>
      </c>
      <c r="M3344" s="6">
        <f t="shared" si="1668"/>
        <v>4664.9742271642781</v>
      </c>
      <c r="N3344" s="6">
        <f t="shared" si="1677"/>
        <v>4724.4137775259032</v>
      </c>
      <c r="O3344" s="6">
        <f t="shared" si="1679"/>
        <v>4.866928277607685</v>
      </c>
      <c r="P3344" s="6">
        <f t="shared" si="1680"/>
        <v>3.5553633038392856</v>
      </c>
      <c r="Q3344" s="6">
        <f t="shared" si="1681"/>
        <v>0.77060082375888084</v>
      </c>
      <c r="R3344" s="6">
        <f t="shared" si="1682"/>
        <v>9.1928924052058516</v>
      </c>
      <c r="S3344" s="6">
        <f t="shared" si="1683"/>
        <v>9.2519769809882266</v>
      </c>
      <c r="T3344" s="6"/>
      <c r="U3344" s="6"/>
      <c r="V3344" s="6"/>
      <c r="W3344" s="6"/>
      <c r="X3344" s="4"/>
      <c r="Y3344" s="4"/>
      <c r="Z3344" s="4"/>
      <c r="AA3344" s="4"/>
    </row>
    <row r="3345" spans="1:27" x14ac:dyDescent="0.2">
      <c r="A3345" s="5">
        <v>2015</v>
      </c>
      <c r="B3345" s="5" t="s">
        <v>33</v>
      </c>
      <c r="C3345" s="5">
        <v>2</v>
      </c>
      <c r="D3345" s="5">
        <v>240</v>
      </c>
      <c r="E3345" s="6"/>
      <c r="F3345" s="6">
        <v>7.1301414586642853</v>
      </c>
      <c r="G3345" s="5">
        <f t="shared" si="1667"/>
        <v>7.1301414586642853</v>
      </c>
      <c r="H3345" s="6">
        <f t="shared" si="1678"/>
        <v>39.92879221414529</v>
      </c>
      <c r="I3345" s="6">
        <f t="shared" si="1673"/>
        <v>0.16636996755893871</v>
      </c>
      <c r="J3345" s="6">
        <f t="shared" si="1674"/>
        <v>5037.7568814890692</v>
      </c>
      <c r="K3345" s="6">
        <f t="shared" si="1675"/>
        <v>3472.552184692684</v>
      </c>
      <c r="L3345" s="6">
        <f t="shared" si="1676"/>
        <v>646.13521218569974</v>
      </c>
      <c r="M3345" s="6">
        <f t="shared" si="1668"/>
        <v>9156.4442783674531</v>
      </c>
      <c r="N3345" s="6">
        <f t="shared" si="1677"/>
        <v>9291.0603076082807</v>
      </c>
      <c r="O3345" s="6">
        <f t="shared" si="1679"/>
        <v>9.865607226249427</v>
      </c>
      <c r="P3345" s="6">
        <f t="shared" si="1680"/>
        <v>6.9451043693853673</v>
      </c>
      <c r="Q3345" s="6">
        <f t="shared" si="1681"/>
        <v>1.2384258233559247</v>
      </c>
      <c r="R3345" s="6">
        <f t="shared" si="1682"/>
        <v>18.049137418990718</v>
      </c>
      <c r="S3345" s="6">
        <f t="shared" si="1683"/>
        <v>18.19499310239955</v>
      </c>
      <c r="T3345" s="6"/>
      <c r="U3345" s="6"/>
      <c r="V3345" s="6"/>
      <c r="W3345" s="6"/>
      <c r="X3345" s="4"/>
      <c r="Y3345" s="4"/>
      <c r="Z3345" s="4"/>
      <c r="AA3345" s="4"/>
    </row>
    <row r="3346" spans="1:27" x14ac:dyDescent="0.2">
      <c r="A3346" s="5">
        <v>2015</v>
      </c>
      <c r="B3346" s="5" t="s">
        <v>33</v>
      </c>
      <c r="C3346" s="5">
        <v>2</v>
      </c>
      <c r="D3346" s="5">
        <v>240</v>
      </c>
      <c r="F3346" s="6">
        <v>7.5757752998308039</v>
      </c>
      <c r="G3346" s="5">
        <f t="shared" si="1667"/>
        <v>7.5757752998308039</v>
      </c>
      <c r="H3346" s="6">
        <f t="shared" si="1678"/>
        <v>45.075863085499968</v>
      </c>
      <c r="I3346" s="6">
        <f t="shared" si="1673"/>
        <v>0.1878160961895832</v>
      </c>
      <c r="J3346" s="6">
        <f t="shared" si="1674"/>
        <v>5721.7381157936643</v>
      </c>
      <c r="K3346" s="6">
        <f t="shared" si="1675"/>
        <v>3917.8099871518943</v>
      </c>
      <c r="L3346" s="6">
        <f t="shared" si="1676"/>
        <v>703.79667845448637</v>
      </c>
      <c r="M3346" s="6">
        <f t="shared" si="1668"/>
        <v>10343.344781400045</v>
      </c>
      <c r="N3346" s="6">
        <f t="shared" si="1677"/>
        <v>10495.096734825416</v>
      </c>
      <c r="O3346" s="6">
        <f t="shared" si="1679"/>
        <v>11.205070476762591</v>
      </c>
      <c r="P3346" s="6">
        <f t="shared" si="1680"/>
        <v>7.8356199743037882</v>
      </c>
      <c r="Q3346" s="6">
        <f t="shared" si="1681"/>
        <v>1.3489436337044323</v>
      </c>
      <c r="R3346" s="6">
        <f t="shared" si="1682"/>
        <v>20.389634084770812</v>
      </c>
      <c r="S3346" s="6">
        <f t="shared" si="1683"/>
        <v>20.552897772366439</v>
      </c>
      <c r="T3346" s="6"/>
      <c r="U3346" s="6"/>
      <c r="V3346" s="6"/>
      <c r="W3346" s="6"/>
      <c r="X3346" s="4"/>
      <c r="Y3346" s="4"/>
      <c r="Z3346" s="4"/>
      <c r="AA3346" s="4"/>
    </row>
    <row r="3347" spans="1:27" x14ac:dyDescent="0.2">
      <c r="A3347" s="5">
        <v>2015</v>
      </c>
      <c r="B3347" s="5" t="s">
        <v>33</v>
      </c>
      <c r="C3347" s="5">
        <v>2</v>
      </c>
      <c r="D3347" s="5">
        <v>240</v>
      </c>
      <c r="E3347" s="6"/>
      <c r="F3347" s="6">
        <v>8.1169021069615752</v>
      </c>
      <c r="G3347" s="5">
        <f t="shared" si="1667"/>
        <v>8.1169021069615752</v>
      </c>
      <c r="H3347" s="6">
        <f t="shared" si="1678"/>
        <v>51.745250991007609</v>
      </c>
      <c r="I3347" s="6">
        <f t="shared" si="1673"/>
        <v>0.2156052124625317</v>
      </c>
      <c r="J3347" s="6">
        <f t="shared" si="1674"/>
        <v>6613.7952416276812</v>
      </c>
      <c r="K3347" s="6">
        <f t="shared" si="1675"/>
        <v>4494.3840800930238</v>
      </c>
      <c r="L3347" s="6">
        <f t="shared" si="1676"/>
        <v>775.70279774624271</v>
      </c>
      <c r="M3347" s="6">
        <f t="shared" si="1668"/>
        <v>11883.882119466947</v>
      </c>
      <c r="N3347" s="6">
        <f t="shared" si="1677"/>
        <v>12056.257769974245</v>
      </c>
      <c r="O3347" s="6">
        <f t="shared" si="1679"/>
        <v>12.952015681520875</v>
      </c>
      <c r="P3347" s="6">
        <f t="shared" si="1680"/>
        <v>8.9887681601860479</v>
      </c>
      <c r="Q3347" s="6">
        <f t="shared" si="1681"/>
        <v>1.4867636956802985</v>
      </c>
      <c r="R3347" s="6">
        <f t="shared" si="1682"/>
        <v>23.427547537387223</v>
      </c>
      <c r="S3347" s="6">
        <f t="shared" si="1683"/>
        <v>23.610171466199564</v>
      </c>
      <c r="T3347" s="6"/>
      <c r="U3347" s="6"/>
      <c r="V3347" s="6"/>
      <c r="W3347" s="6"/>
      <c r="X3347" s="4"/>
      <c r="Y3347" s="4"/>
      <c r="Z3347" s="4"/>
      <c r="AA3347" s="4"/>
    </row>
    <row r="3348" spans="1:27" x14ac:dyDescent="0.2">
      <c r="A3348" s="5">
        <v>2015</v>
      </c>
      <c r="B3348" s="5" t="s">
        <v>33</v>
      </c>
      <c r="C3348" s="5">
        <v>2</v>
      </c>
      <c r="D3348" s="5">
        <v>240</v>
      </c>
      <c r="E3348" s="6"/>
      <c r="F3348" s="6">
        <v>9.0081697892946107</v>
      </c>
      <c r="G3348" s="5">
        <f t="shared" si="1667"/>
        <v>9.0081697892946107</v>
      </c>
      <c r="H3348" s="6">
        <f t="shared" si="1678"/>
        <v>63.732801332084712</v>
      </c>
      <c r="I3348" s="6">
        <f t="shared" si="1673"/>
        <v>0.26555333888368632</v>
      </c>
      <c r="J3348" s="6">
        <f t="shared" si="1674"/>
        <v>8231.2895879826101</v>
      </c>
      <c r="K3348" s="6">
        <f t="shared" si="1675"/>
        <v>5529.81027507617</v>
      </c>
      <c r="L3348" s="6">
        <f t="shared" si="1676"/>
        <v>898.44723714372367</v>
      </c>
      <c r="M3348" s="6">
        <f t="shared" si="1668"/>
        <v>14659.547100202504</v>
      </c>
      <c r="N3348" s="6">
        <f t="shared" si="1677"/>
        <v>14864.746170295723</v>
      </c>
      <c r="O3348" s="6">
        <f t="shared" si="1679"/>
        <v>16.119608776465945</v>
      </c>
      <c r="P3348" s="6">
        <f t="shared" si="1680"/>
        <v>11.05962055015234</v>
      </c>
      <c r="Q3348" s="6">
        <f t="shared" si="1681"/>
        <v>1.722023871192137</v>
      </c>
      <c r="R3348" s="6">
        <f t="shared" si="1682"/>
        <v>28.901253197810419</v>
      </c>
      <c r="S3348" s="6">
        <f t="shared" si="1683"/>
        <v>29.110127916829121</v>
      </c>
      <c r="T3348" s="6"/>
      <c r="U3348" s="6"/>
      <c r="V3348" s="6"/>
      <c r="W3348" s="6"/>
      <c r="X3348" s="4"/>
      <c r="Y3348" s="4"/>
      <c r="Z3348" s="4"/>
      <c r="AA3348" s="4"/>
    </row>
    <row r="3349" spans="1:27" x14ac:dyDescent="0.2">
      <c r="A3349" s="5">
        <v>2015</v>
      </c>
      <c r="B3349" s="5" t="s">
        <v>33</v>
      </c>
      <c r="C3349" s="5">
        <v>2</v>
      </c>
      <c r="D3349" s="5">
        <v>240</v>
      </c>
      <c r="E3349" s="6"/>
      <c r="F3349" s="6">
        <v>10.822536142615434</v>
      </c>
      <c r="G3349" s="5">
        <f t="shared" si="1667"/>
        <v>10.822536142615434</v>
      </c>
      <c r="H3349" s="6">
        <f t="shared" si="1678"/>
        <v>91.99155731734686</v>
      </c>
      <c r="I3349" s="6">
        <f t="shared" si="1673"/>
        <v>0.38329815548894525</v>
      </c>
      <c r="J3349" s="6">
        <f t="shared" si="1674"/>
        <v>12101.023162383868</v>
      </c>
      <c r="K3349" s="6">
        <f t="shared" si="1675"/>
        <v>7967.0633297534578</v>
      </c>
      <c r="L3349" s="6">
        <f t="shared" si="1676"/>
        <v>1163.7480772462857</v>
      </c>
      <c r="M3349" s="6">
        <f t="shared" si="1668"/>
        <v>21231.834569383609</v>
      </c>
      <c r="N3349" s="6">
        <f t="shared" si="1677"/>
        <v>21495.095821234991</v>
      </c>
      <c r="O3349" s="6">
        <f t="shared" si="1679"/>
        <v>23.697837026335076</v>
      </c>
      <c r="P3349" s="6">
        <f t="shared" si="1680"/>
        <v>15.934126659506916</v>
      </c>
      <c r="Q3349" s="6">
        <f t="shared" si="1681"/>
        <v>2.2305171480553811</v>
      </c>
      <c r="R3349" s="6">
        <f t="shared" si="1682"/>
        <v>41.862480833897379</v>
      </c>
      <c r="S3349" s="6">
        <f t="shared" si="1683"/>
        <v>42.094562649918522</v>
      </c>
      <c r="T3349" s="6"/>
      <c r="U3349" s="6"/>
      <c r="V3349" s="6"/>
      <c r="W3349" s="6"/>
      <c r="X3349" s="4"/>
      <c r="Y3349" s="4"/>
      <c r="Z3349" s="4"/>
      <c r="AA3349" s="4"/>
    </row>
    <row r="3350" spans="1:27" x14ac:dyDescent="0.2">
      <c r="A3350" s="5">
        <v>2015</v>
      </c>
      <c r="B3350" s="5" t="s">
        <v>33</v>
      </c>
      <c r="C3350" s="5">
        <v>2</v>
      </c>
      <c r="D3350" s="5">
        <v>240</v>
      </c>
      <c r="E3350" s="6"/>
      <c r="F3350" s="6">
        <v>12.095775688805485</v>
      </c>
      <c r="G3350" s="5">
        <f t="shared" si="1667"/>
        <v>12.095775688805485</v>
      </c>
      <c r="H3350" s="6">
        <f t="shared" si="1678"/>
        <v>114.90986917495577</v>
      </c>
      <c r="I3350" s="6">
        <f t="shared" si="1673"/>
        <v>0.47879112156231574</v>
      </c>
      <c r="J3350" s="6">
        <f t="shared" si="1674"/>
        <v>15284.87598246362</v>
      </c>
      <c r="K3350" s="6">
        <f t="shared" si="1675"/>
        <v>9940.8742870561837</v>
      </c>
      <c r="L3350" s="6">
        <f t="shared" si="1676"/>
        <v>1361.3461725012185</v>
      </c>
      <c r="M3350" s="6">
        <f t="shared" si="1668"/>
        <v>26587.096442021022</v>
      </c>
      <c r="N3350" s="6">
        <f t="shared" si="1677"/>
        <v>26880.156406929447</v>
      </c>
      <c r="O3350" s="6">
        <f t="shared" si="1679"/>
        <v>29.93288213232459</v>
      </c>
      <c r="P3350" s="6">
        <f t="shared" si="1680"/>
        <v>19.881748574112365</v>
      </c>
      <c r="Q3350" s="6">
        <f t="shared" si="1681"/>
        <v>2.6092468306273355</v>
      </c>
      <c r="R3350" s="6">
        <f t="shared" si="1682"/>
        <v>52.423877537064293</v>
      </c>
      <c r="S3350" s="6">
        <f t="shared" si="1683"/>
        <v>52.640306296903503</v>
      </c>
      <c r="T3350" s="6"/>
      <c r="U3350" s="6"/>
      <c r="V3350" s="6"/>
      <c r="W3350" s="6"/>
      <c r="X3350" s="4"/>
      <c r="Y3350" s="4"/>
      <c r="Z3350" s="4"/>
      <c r="AA3350" s="4"/>
    </row>
    <row r="3351" spans="1:27" x14ac:dyDescent="0.2">
      <c r="A3351" s="5">
        <v>2015</v>
      </c>
      <c r="B3351" s="5" t="s">
        <v>33</v>
      </c>
      <c r="C3351" s="5">
        <v>2</v>
      </c>
      <c r="D3351" s="5">
        <v>240</v>
      </c>
      <c r="E3351" s="6"/>
      <c r="F3351" s="6">
        <v>12.891550405174266</v>
      </c>
      <c r="G3351" s="5">
        <f t="shared" ref="G3351:G3414" si="1684">E3351+F3351</f>
        <v>12.891550405174266</v>
      </c>
      <c r="H3351" s="6">
        <f t="shared" si="1678"/>
        <v>130.52694800153822</v>
      </c>
      <c r="I3351" s="6">
        <f t="shared" si="1673"/>
        <v>0.54386228333974251</v>
      </c>
      <c r="J3351" s="6">
        <f t="shared" si="1674"/>
        <v>17473.178566024329</v>
      </c>
      <c r="K3351" s="6">
        <f t="shared" si="1675"/>
        <v>11284.718257734598</v>
      </c>
      <c r="L3351" s="6">
        <f t="shared" si="1676"/>
        <v>1489.3106191680215</v>
      </c>
      <c r="M3351" s="6">
        <f t="shared" si="1668"/>
        <v>30247.207442926949</v>
      </c>
      <c r="N3351" s="6">
        <f t="shared" si="1677"/>
        <v>30552.824039524563</v>
      </c>
      <c r="O3351" s="6">
        <f t="shared" si="1679"/>
        <v>34.21830802513098</v>
      </c>
      <c r="P3351" s="6">
        <f t="shared" si="1680"/>
        <v>22.569436515469192</v>
      </c>
      <c r="Q3351" s="6">
        <f t="shared" si="1681"/>
        <v>2.8545120200720415</v>
      </c>
      <c r="R3351" s="6">
        <f t="shared" si="1682"/>
        <v>59.642256560672216</v>
      </c>
      <c r="S3351" s="6">
        <f t="shared" si="1683"/>
        <v>59.832613744068929</v>
      </c>
      <c r="T3351" s="6"/>
      <c r="U3351" s="6"/>
      <c r="V3351" s="6"/>
      <c r="W3351" s="6"/>
      <c r="X3351" s="4"/>
      <c r="Y3351" s="4"/>
      <c r="Z3351" s="4"/>
      <c r="AA3351" s="4"/>
    </row>
    <row r="3352" spans="1:27" x14ac:dyDescent="0.2">
      <c r="A3352" s="5">
        <v>2015</v>
      </c>
      <c r="B3352" s="5" t="s">
        <v>33</v>
      </c>
      <c r="C3352" s="5">
        <v>2</v>
      </c>
      <c r="D3352" s="5">
        <v>240</v>
      </c>
      <c r="E3352" s="6"/>
      <c r="F3352" s="6">
        <v>15.278874554280613</v>
      </c>
      <c r="G3352" s="5">
        <f t="shared" si="1684"/>
        <v>15.278874554280613</v>
      </c>
      <c r="H3352" s="6">
        <f t="shared" si="1678"/>
        <v>183.34649486087125</v>
      </c>
      <c r="I3352" s="6">
        <f t="shared" si="1673"/>
        <v>0.76394372858696358</v>
      </c>
      <c r="J3352" s="6">
        <f t="shared" si="1674"/>
        <v>24964.505327484116</v>
      </c>
      <c r="K3352" s="6">
        <f t="shared" si="1675"/>
        <v>15824.328386468049</v>
      </c>
      <c r="L3352" s="6">
        <f t="shared" si="1676"/>
        <v>1892.4475344662681</v>
      </c>
      <c r="M3352" s="6">
        <f t="shared" si="1668"/>
        <v>42681.281248418432</v>
      </c>
      <c r="N3352" s="6">
        <f t="shared" si="1677"/>
        <v>42989.426290018659</v>
      </c>
      <c r="O3352" s="6">
        <f t="shared" si="1679"/>
        <v>48.888822932989719</v>
      </c>
      <c r="P3352" s="6">
        <f t="shared" si="1680"/>
        <v>31.648656772936096</v>
      </c>
      <c r="Q3352" s="6">
        <f t="shared" si="1681"/>
        <v>3.6271911077270138</v>
      </c>
      <c r="R3352" s="6">
        <f t="shared" si="1682"/>
        <v>84.164670813652833</v>
      </c>
      <c r="S3352" s="6">
        <f t="shared" si="1683"/>
        <v>84.187626484619869</v>
      </c>
      <c r="T3352" s="6"/>
      <c r="U3352" s="6"/>
      <c r="V3352" s="6"/>
      <c r="W3352" s="6"/>
      <c r="X3352" s="4"/>
      <c r="Y3352" s="4"/>
      <c r="Z3352" s="4"/>
      <c r="AA3352" s="4"/>
    </row>
    <row r="3353" spans="1:27" x14ac:dyDescent="0.2">
      <c r="A3353" s="5">
        <v>2015</v>
      </c>
      <c r="B3353" s="5" t="s">
        <v>33</v>
      </c>
      <c r="C3353" s="5">
        <v>2</v>
      </c>
      <c r="D3353" s="5">
        <v>240</v>
      </c>
      <c r="F3353" s="6">
        <v>16.552114100470664</v>
      </c>
      <c r="G3353" s="5">
        <f t="shared" si="1684"/>
        <v>16.552114100470664</v>
      </c>
      <c r="H3353" s="6">
        <f t="shared" si="1678"/>
        <v>215.17748355199475</v>
      </c>
      <c r="I3353" s="6">
        <f t="shared" si="1673"/>
        <v>0.89657284813331151</v>
      </c>
      <c r="J3353" s="6">
        <f t="shared" si="1674"/>
        <v>29534.075996335985</v>
      </c>
      <c r="K3353" s="6">
        <f t="shared" si="1675"/>
        <v>18556.748350306454</v>
      </c>
      <c r="L3353" s="6">
        <f t="shared" si="1676"/>
        <v>2118.5485349867467</v>
      </c>
      <c r="M3353" s="6">
        <f t="shared" si="1668"/>
        <v>50209.372881629184</v>
      </c>
      <c r="N3353" s="6">
        <f t="shared" si="1677"/>
        <v>50493.268362661081</v>
      </c>
      <c r="O3353" s="6">
        <f t="shared" si="1679"/>
        <v>57.837565492824638</v>
      </c>
      <c r="P3353" s="6">
        <f t="shared" si="1680"/>
        <v>37.113496700612906</v>
      </c>
      <c r="Q3353" s="6">
        <f t="shared" si="1681"/>
        <v>4.0605513587245978</v>
      </c>
      <c r="R3353" s="6">
        <f t="shared" si="1682"/>
        <v>99.011613552162132</v>
      </c>
      <c r="S3353" s="6">
        <f t="shared" si="1683"/>
        <v>98.882650543544599</v>
      </c>
      <c r="T3353" s="6"/>
      <c r="U3353" s="6"/>
      <c r="V3353" s="6"/>
      <c r="W3353" s="6"/>
      <c r="X3353" s="4"/>
      <c r="Y3353" s="4"/>
      <c r="Z3353" s="4"/>
      <c r="AA3353" s="4"/>
    </row>
    <row r="3354" spans="1:27" x14ac:dyDescent="0.2">
      <c r="A3354" s="5">
        <v>2015</v>
      </c>
      <c r="B3354" s="5" t="s">
        <v>33</v>
      </c>
      <c r="C3354" s="5">
        <v>3</v>
      </c>
      <c r="D3354" s="5">
        <v>240</v>
      </c>
      <c r="E3354" s="6">
        <v>0.95492965964253829</v>
      </c>
      <c r="F3354" s="6"/>
      <c r="G3354" s="5">
        <f t="shared" si="1684"/>
        <v>0.95492965964253829</v>
      </c>
      <c r="H3354" s="6">
        <f t="shared" si="1678"/>
        <v>0.71619724555027831</v>
      </c>
      <c r="I3354" s="6">
        <f t="shared" si="1673"/>
        <v>2.9841551897928265E-3</v>
      </c>
      <c r="J3354" s="6">
        <f t="shared" ref="J3354:J3373" si="1685">8*G3354^2.56</f>
        <v>7.1091344244534174</v>
      </c>
      <c r="K3354" s="6">
        <f t="shared" ref="K3354:K3373" si="1686">22.91*G3354^2.13</f>
        <v>20.766539570442024</v>
      </c>
      <c r="L3354" s="6">
        <f t="shared" ref="L3354:L3373" si="1687">22.55*G3354^1.45</f>
        <v>21.091382646710901</v>
      </c>
      <c r="M3354" s="6">
        <f t="shared" si="1668"/>
        <v>48.967056641606348</v>
      </c>
      <c r="N3354" s="6">
        <f t="shared" ref="N3354:N3373" si="1688">39.46*G3354^2.26</f>
        <v>35.554322335685022</v>
      </c>
      <c r="O3354" s="6">
        <f t="shared" si="1679"/>
        <v>1.3922054914554609E-2</v>
      </c>
      <c r="P3354" s="6">
        <f t="shared" si="1680"/>
        <v>4.1533079140884041E-2</v>
      </c>
      <c r="Q3354" s="6">
        <f t="shared" si="1681"/>
        <v>4.0425150072862556E-2</v>
      </c>
      <c r="R3354" s="6">
        <f t="shared" si="1682"/>
        <v>9.5880284128301213E-2</v>
      </c>
      <c r="S3354" s="6">
        <f t="shared" si="1683"/>
        <v>6.9627214574049828E-2</v>
      </c>
      <c r="T3354" s="6"/>
      <c r="U3354" s="6"/>
      <c r="V3354" s="6"/>
      <c r="W3354" s="6"/>
      <c r="X3354" s="4"/>
      <c r="Y3354" s="4"/>
      <c r="Z3354" s="4"/>
      <c r="AA3354" s="4"/>
    </row>
    <row r="3355" spans="1:27" x14ac:dyDescent="0.2">
      <c r="A3355" s="5">
        <v>2015</v>
      </c>
      <c r="B3355" s="5" t="s">
        <v>33</v>
      </c>
      <c r="C3355" s="5">
        <v>3</v>
      </c>
      <c r="D3355" s="5">
        <v>240</v>
      </c>
      <c r="E3355" s="6">
        <v>0.95492965964253829</v>
      </c>
      <c r="F3355" s="6"/>
      <c r="G3355" s="5">
        <f t="shared" si="1684"/>
        <v>0.95492965964253829</v>
      </c>
      <c r="H3355" s="6">
        <f t="shared" si="1678"/>
        <v>0.71619724555027831</v>
      </c>
      <c r="I3355" s="6">
        <f t="shared" si="1673"/>
        <v>2.9841551897928265E-3</v>
      </c>
      <c r="J3355" s="6">
        <f t="shared" si="1685"/>
        <v>7.1091344244534174</v>
      </c>
      <c r="K3355" s="6">
        <f t="shared" si="1686"/>
        <v>20.766539570442024</v>
      </c>
      <c r="L3355" s="6">
        <f t="shared" si="1687"/>
        <v>21.091382646710901</v>
      </c>
      <c r="M3355" s="6">
        <f t="shared" si="1668"/>
        <v>48.967056641606348</v>
      </c>
      <c r="N3355" s="6">
        <f t="shared" si="1688"/>
        <v>35.554322335685022</v>
      </c>
      <c r="O3355" s="6">
        <f t="shared" si="1679"/>
        <v>1.3922054914554609E-2</v>
      </c>
      <c r="P3355" s="6">
        <f t="shared" si="1680"/>
        <v>4.1533079140884041E-2</v>
      </c>
      <c r="Q3355" s="6">
        <f t="shared" si="1681"/>
        <v>4.0425150072862556E-2</v>
      </c>
      <c r="R3355" s="6">
        <f t="shared" si="1682"/>
        <v>9.5880284128301213E-2</v>
      </c>
      <c r="S3355" s="6">
        <f t="shared" si="1683"/>
        <v>6.9627214574049828E-2</v>
      </c>
      <c r="T3355" s="6"/>
      <c r="U3355" s="6"/>
      <c r="V3355" s="6"/>
      <c r="W3355" s="6"/>
      <c r="X3355" s="4"/>
      <c r="Y3355" s="4"/>
      <c r="Z3355" s="4"/>
      <c r="AA3355" s="4"/>
    </row>
    <row r="3356" spans="1:27" x14ac:dyDescent="0.2">
      <c r="A3356" s="5">
        <v>2015</v>
      </c>
      <c r="B3356" s="5" t="s">
        <v>33</v>
      </c>
      <c r="C3356" s="5">
        <v>3</v>
      </c>
      <c r="D3356" s="5">
        <v>240</v>
      </c>
      <c r="E3356" s="6">
        <v>1.0504226256067921</v>
      </c>
      <c r="F3356" s="6"/>
      <c r="G3356" s="5">
        <f t="shared" si="1684"/>
        <v>1.0504226256067921</v>
      </c>
      <c r="H3356" s="6">
        <f t="shared" si="1678"/>
        <v>0.86659866711583688</v>
      </c>
      <c r="I3356" s="6">
        <f t="shared" si="1673"/>
        <v>3.6108277796493204E-3</v>
      </c>
      <c r="J3356" s="6">
        <f t="shared" si="1685"/>
        <v>9.0736495224139802</v>
      </c>
      <c r="K3356" s="6">
        <f t="shared" si="1686"/>
        <v>25.440787670576633</v>
      </c>
      <c r="L3356" s="6">
        <f t="shared" si="1687"/>
        <v>24.217228767711809</v>
      </c>
      <c r="M3356" s="6">
        <f t="shared" si="1668"/>
        <v>58.731665960702422</v>
      </c>
      <c r="N3356" s="6">
        <f t="shared" si="1688"/>
        <v>44.100130423832816</v>
      </c>
      <c r="O3356" s="6">
        <f t="shared" si="1679"/>
        <v>1.7769230314727377E-2</v>
      </c>
      <c r="P3356" s="6">
        <f t="shared" si="1680"/>
        <v>5.0881575341153264E-2</v>
      </c>
      <c r="Q3356" s="6">
        <f t="shared" si="1681"/>
        <v>4.6416355138114297E-2</v>
      </c>
      <c r="R3356" s="6">
        <f t="shared" si="1682"/>
        <v>0.11506716079399493</v>
      </c>
      <c r="S3356" s="6">
        <f t="shared" si="1683"/>
        <v>8.6362755413339265E-2</v>
      </c>
      <c r="T3356" s="6"/>
      <c r="U3356" s="6"/>
      <c r="V3356" s="6"/>
      <c r="W3356" s="6"/>
      <c r="X3356" s="4"/>
      <c r="Y3356" s="4"/>
      <c r="Z3356" s="4"/>
      <c r="AA3356" s="4"/>
    </row>
    <row r="3357" spans="1:27" x14ac:dyDescent="0.2">
      <c r="A3357" s="5">
        <v>2015</v>
      </c>
      <c r="B3357" s="5" t="s">
        <v>33</v>
      </c>
      <c r="C3357" s="5">
        <v>3</v>
      </c>
      <c r="D3357" s="5">
        <v>240</v>
      </c>
      <c r="E3357" s="6">
        <v>1.1140846029162945</v>
      </c>
      <c r="F3357" s="6"/>
      <c r="G3357" s="5">
        <f t="shared" si="1684"/>
        <v>1.1140846029162945</v>
      </c>
      <c r="H3357" s="6">
        <f t="shared" si="1678"/>
        <v>0.97482402866565632</v>
      </c>
      <c r="I3357" s="6">
        <f t="shared" si="1673"/>
        <v>4.0617667861069014E-3</v>
      </c>
      <c r="J3357" s="6">
        <f t="shared" si="1685"/>
        <v>10.548738044989205</v>
      </c>
      <c r="K3357" s="6">
        <f t="shared" si="1686"/>
        <v>28.837711709418258</v>
      </c>
      <c r="L3357" s="6">
        <f t="shared" si="1687"/>
        <v>26.374115018760204</v>
      </c>
      <c r="M3357" s="6">
        <f t="shared" si="1668"/>
        <v>65.760564773167673</v>
      </c>
      <c r="N3357" s="6">
        <f t="shared" si="1688"/>
        <v>50.372342773215905</v>
      </c>
      <c r="O3357" s="6">
        <f t="shared" si="1679"/>
        <v>2.0657945338103858E-2</v>
      </c>
      <c r="P3357" s="6">
        <f t="shared" si="1680"/>
        <v>5.7675423418836511E-2</v>
      </c>
      <c r="Q3357" s="6">
        <f t="shared" si="1681"/>
        <v>5.0550387119290392E-2</v>
      </c>
      <c r="R3357" s="6">
        <f t="shared" si="1682"/>
        <v>0.12888375587623077</v>
      </c>
      <c r="S3357" s="6">
        <f t="shared" si="1683"/>
        <v>9.864583793088115E-2</v>
      </c>
      <c r="T3357" s="6"/>
      <c r="U3357" s="6"/>
      <c r="V3357" s="6"/>
      <c r="W3357" s="6"/>
      <c r="X3357" s="4"/>
      <c r="Y3357" s="4"/>
      <c r="Z3357" s="4"/>
      <c r="AA3357" s="4"/>
    </row>
    <row r="3358" spans="1:27" x14ac:dyDescent="0.2">
      <c r="A3358" s="5">
        <v>2015</v>
      </c>
      <c r="B3358" s="5" t="s">
        <v>33</v>
      </c>
      <c r="C3358" s="5">
        <v>3</v>
      </c>
      <c r="D3358" s="5">
        <v>240</v>
      </c>
      <c r="E3358" s="6">
        <v>1.1459155915710459</v>
      </c>
      <c r="F3358" s="6"/>
      <c r="G3358" s="5">
        <f t="shared" si="1684"/>
        <v>1.1459155915710459</v>
      </c>
      <c r="H3358" s="6">
        <f t="shared" si="1678"/>
        <v>1.0313240335924008</v>
      </c>
      <c r="I3358" s="6">
        <f t="shared" si="1673"/>
        <v>4.29718347330167E-3</v>
      </c>
      <c r="J3358" s="6">
        <f t="shared" si="1685"/>
        <v>11.337589178543361</v>
      </c>
      <c r="K3358" s="6">
        <f t="shared" si="1686"/>
        <v>30.621057714049371</v>
      </c>
      <c r="L3358" s="6">
        <f t="shared" si="1687"/>
        <v>27.473744661701726</v>
      </c>
      <c r="M3358" s="6">
        <f t="shared" si="1668"/>
        <v>69.432391554294455</v>
      </c>
      <c r="N3358" s="6">
        <f t="shared" si="1688"/>
        <v>53.68364817586292</v>
      </c>
      <c r="O3358" s="6">
        <f t="shared" si="1679"/>
        <v>2.2202778807980748E-2</v>
      </c>
      <c r="P3358" s="6">
        <f t="shared" si="1680"/>
        <v>6.1242115428098744E-2</v>
      </c>
      <c r="Q3358" s="6">
        <f t="shared" si="1681"/>
        <v>5.265801060159498E-2</v>
      </c>
      <c r="R3358" s="6">
        <f t="shared" si="1682"/>
        <v>0.13610290483767448</v>
      </c>
      <c r="S3358" s="6">
        <f t="shared" si="1683"/>
        <v>0.10513047767773155</v>
      </c>
      <c r="T3358" s="6"/>
      <c r="U3358" s="6"/>
      <c r="V3358" s="6"/>
      <c r="W3358" s="6"/>
      <c r="X3358" s="4"/>
      <c r="Y3358" s="4"/>
      <c r="Z3358" s="4"/>
      <c r="AA3358" s="4"/>
    </row>
    <row r="3359" spans="1:27" x14ac:dyDescent="0.2">
      <c r="A3359" s="5">
        <v>2015</v>
      </c>
      <c r="B3359" s="5" t="s">
        <v>33</v>
      </c>
      <c r="C3359" s="5">
        <v>3</v>
      </c>
      <c r="D3359" s="5">
        <v>240</v>
      </c>
      <c r="E3359" s="6">
        <v>1.1777465802257971</v>
      </c>
      <c r="F3359" s="6"/>
      <c r="G3359" s="5">
        <f t="shared" si="1684"/>
        <v>1.1777465802257971</v>
      </c>
      <c r="H3359" s="6">
        <f t="shared" si="1678"/>
        <v>1.0894155879537011</v>
      </c>
      <c r="I3359" s="6">
        <f t="shared" si="1673"/>
        <v>4.5392316164737543E-3</v>
      </c>
      <c r="J3359" s="6">
        <f t="shared" si="1685"/>
        <v>12.161376329624</v>
      </c>
      <c r="K3359" s="6">
        <f t="shared" si="1686"/>
        <v>32.461271996265758</v>
      </c>
      <c r="L3359" s="6">
        <f t="shared" si="1687"/>
        <v>28.587207330328397</v>
      </c>
      <c r="M3359" s="6">
        <f t="shared" si="1668"/>
        <v>73.209855656218153</v>
      </c>
      <c r="N3359" s="6">
        <f t="shared" si="1688"/>
        <v>57.112907023805683</v>
      </c>
      <c r="O3359" s="6">
        <f t="shared" si="1679"/>
        <v>2.3816028645513666E-2</v>
      </c>
      <c r="P3359" s="6">
        <f t="shared" si="1680"/>
        <v>6.4922543992531515E-2</v>
      </c>
      <c r="Q3359" s="6">
        <f t="shared" si="1681"/>
        <v>5.479214738312943E-2</v>
      </c>
      <c r="R3359" s="6">
        <f t="shared" si="1682"/>
        <v>0.14353072002117462</v>
      </c>
      <c r="S3359" s="6">
        <f t="shared" si="1683"/>
        <v>0.11184610958828613</v>
      </c>
      <c r="T3359" s="6"/>
      <c r="U3359" s="6"/>
      <c r="V3359" s="6"/>
      <c r="W3359" s="6"/>
      <c r="X3359" s="4"/>
      <c r="Y3359" s="4"/>
      <c r="Z3359" s="4"/>
      <c r="AA3359" s="4"/>
    </row>
    <row r="3360" spans="1:27" x14ac:dyDescent="0.2">
      <c r="A3360" s="5">
        <v>2015</v>
      </c>
      <c r="B3360" s="5" t="s">
        <v>33</v>
      </c>
      <c r="C3360" s="5">
        <v>3</v>
      </c>
      <c r="D3360" s="5">
        <v>240</v>
      </c>
      <c r="E3360" s="6">
        <v>1.2095775688805483</v>
      </c>
      <c r="F3360" s="6"/>
      <c r="G3360" s="5">
        <f t="shared" si="1684"/>
        <v>1.2095775688805483</v>
      </c>
      <c r="H3360" s="6">
        <f t="shared" si="1678"/>
        <v>1.1490986917495576</v>
      </c>
      <c r="I3360" s="6">
        <f t="shared" si="1673"/>
        <v>4.7879112156231562E-3</v>
      </c>
      <c r="J3360" s="6">
        <f t="shared" si="1685"/>
        <v>13.020639699836629</v>
      </c>
      <c r="K3360" s="6">
        <f t="shared" si="1686"/>
        <v>34.358557496595779</v>
      </c>
      <c r="L3360" s="6">
        <f t="shared" si="1687"/>
        <v>29.714296091699087</v>
      </c>
      <c r="M3360" s="6">
        <f t="shared" si="1668"/>
        <v>77.093493288131498</v>
      </c>
      <c r="N3360" s="6">
        <f t="shared" si="1688"/>
        <v>60.660962664362728</v>
      </c>
      <c r="O3360" s="6">
        <f t="shared" si="1679"/>
        <v>2.5498752745513397E-2</v>
      </c>
      <c r="P3360" s="6">
        <f t="shared" si="1680"/>
        <v>6.8717114993191553E-2</v>
      </c>
      <c r="Q3360" s="6">
        <f t="shared" si="1681"/>
        <v>5.6952400842423249E-2</v>
      </c>
      <c r="R3360" s="6">
        <f t="shared" si="1682"/>
        <v>0.1511682685811282</v>
      </c>
      <c r="S3360" s="6">
        <f t="shared" si="1683"/>
        <v>0.11879438521771032</v>
      </c>
      <c r="T3360" s="6"/>
      <c r="U3360" s="6"/>
      <c r="V3360" s="6"/>
      <c r="W3360" s="6"/>
      <c r="X3360" s="4"/>
      <c r="Y3360" s="4"/>
      <c r="Z3360" s="4"/>
      <c r="AA3360" s="4"/>
    </row>
    <row r="3361" spans="1:27" x14ac:dyDescent="0.2">
      <c r="A3361" s="5">
        <v>2015</v>
      </c>
      <c r="B3361" s="5" t="s">
        <v>33</v>
      </c>
      <c r="C3361" s="5">
        <v>3</v>
      </c>
      <c r="D3361" s="5">
        <v>240</v>
      </c>
      <c r="E3361" s="6">
        <v>1.273239546190051</v>
      </c>
      <c r="F3361" s="6"/>
      <c r="G3361" s="5">
        <f t="shared" si="1684"/>
        <v>1.273239546190051</v>
      </c>
      <c r="H3361" s="6">
        <f t="shared" si="1678"/>
        <v>1.2732395476449392</v>
      </c>
      <c r="I3361" s="6">
        <f t="shared" si="1673"/>
        <v>5.3051647818539134E-3</v>
      </c>
      <c r="J3361" s="6">
        <f t="shared" si="1685"/>
        <v>14.84772420472796</v>
      </c>
      <c r="K3361" s="6">
        <f t="shared" si="1686"/>
        <v>38.325130553091242</v>
      </c>
      <c r="L3361" s="6">
        <f t="shared" si="1687"/>
        <v>32.008566072657679</v>
      </c>
      <c r="M3361" s="6">
        <f t="shared" si="1668"/>
        <v>85.181420830476881</v>
      </c>
      <c r="N3361" s="6">
        <f t="shared" si="1688"/>
        <v>68.116754942247454</v>
      </c>
      <c r="O3361" s="6">
        <f t="shared" si="1679"/>
        <v>2.9076793234258921E-2</v>
      </c>
      <c r="P3361" s="6">
        <f t="shared" si="1680"/>
        <v>7.6650261106182491E-2</v>
      </c>
      <c r="Q3361" s="6">
        <f t="shared" si="1681"/>
        <v>6.1349751639260555E-2</v>
      </c>
      <c r="R3361" s="6">
        <f t="shared" si="1682"/>
        <v>0.16707680597970198</v>
      </c>
      <c r="S3361" s="6">
        <f t="shared" si="1683"/>
        <v>0.13339531176190125</v>
      </c>
      <c r="T3361" s="6"/>
      <c r="U3361" s="6"/>
      <c r="V3361" s="6"/>
      <c r="W3361" s="6"/>
      <c r="X3361" s="4"/>
      <c r="Y3361" s="4"/>
      <c r="Z3361" s="4"/>
      <c r="AA3361" s="4"/>
    </row>
    <row r="3362" spans="1:27" x14ac:dyDescent="0.2">
      <c r="A3362" s="5">
        <v>2015</v>
      </c>
      <c r="B3362" s="5" t="s">
        <v>33</v>
      </c>
      <c r="C3362" s="5">
        <v>3</v>
      </c>
      <c r="D3362" s="5">
        <v>240</v>
      </c>
      <c r="E3362" s="6">
        <v>1.273239546190051</v>
      </c>
      <c r="F3362" s="6"/>
      <c r="G3362" s="5">
        <f t="shared" si="1684"/>
        <v>1.273239546190051</v>
      </c>
      <c r="H3362" s="6">
        <f t="shared" si="1678"/>
        <v>1.2732395476449392</v>
      </c>
      <c r="I3362" s="6">
        <f t="shared" si="1673"/>
        <v>5.3051647818539134E-3</v>
      </c>
      <c r="J3362" s="6">
        <f t="shared" si="1685"/>
        <v>14.84772420472796</v>
      </c>
      <c r="K3362" s="6">
        <f t="shared" si="1686"/>
        <v>38.325130553091242</v>
      </c>
      <c r="L3362" s="6">
        <f t="shared" si="1687"/>
        <v>32.008566072657679</v>
      </c>
      <c r="M3362" s="6">
        <f t="shared" si="1668"/>
        <v>85.181420830476881</v>
      </c>
      <c r="N3362" s="6">
        <f t="shared" si="1688"/>
        <v>68.116754942247454</v>
      </c>
      <c r="O3362" s="6">
        <f t="shared" si="1679"/>
        <v>2.9076793234258921E-2</v>
      </c>
      <c r="P3362" s="6">
        <f t="shared" si="1680"/>
        <v>7.6650261106182491E-2</v>
      </c>
      <c r="Q3362" s="6">
        <f t="shared" si="1681"/>
        <v>6.1349751639260555E-2</v>
      </c>
      <c r="R3362" s="6">
        <f t="shared" si="1682"/>
        <v>0.16707680597970198</v>
      </c>
      <c r="S3362" s="6">
        <f t="shared" si="1683"/>
        <v>0.13339531176190125</v>
      </c>
      <c r="T3362" s="6"/>
      <c r="U3362" s="6"/>
      <c r="V3362" s="6"/>
      <c r="W3362" s="6"/>
      <c r="X3362" s="4"/>
      <c r="Y3362" s="4"/>
      <c r="Z3362" s="4"/>
      <c r="AA3362" s="4"/>
    </row>
    <row r="3363" spans="1:27" x14ac:dyDescent="0.2">
      <c r="A3363" s="5">
        <v>2015</v>
      </c>
      <c r="B3363" s="5" t="s">
        <v>33</v>
      </c>
      <c r="C3363" s="5">
        <v>3</v>
      </c>
      <c r="D3363" s="5">
        <v>240</v>
      </c>
      <c r="E3363" s="6">
        <v>1.273239546190051</v>
      </c>
      <c r="F3363" s="6"/>
      <c r="G3363" s="5">
        <f t="shared" si="1684"/>
        <v>1.273239546190051</v>
      </c>
      <c r="H3363" s="6">
        <f t="shared" si="1678"/>
        <v>1.2732395476449392</v>
      </c>
      <c r="I3363" s="6">
        <f t="shared" si="1673"/>
        <v>5.3051647818539134E-3</v>
      </c>
      <c r="J3363" s="6">
        <f t="shared" si="1685"/>
        <v>14.84772420472796</v>
      </c>
      <c r="K3363" s="6">
        <f t="shared" si="1686"/>
        <v>38.325130553091242</v>
      </c>
      <c r="L3363" s="6">
        <f t="shared" si="1687"/>
        <v>32.008566072657679</v>
      </c>
      <c r="M3363" s="6">
        <f t="shared" si="1668"/>
        <v>85.181420830476881</v>
      </c>
      <c r="N3363" s="6">
        <f t="shared" si="1688"/>
        <v>68.116754942247454</v>
      </c>
      <c r="O3363" s="6">
        <f t="shared" si="1679"/>
        <v>2.9076793234258921E-2</v>
      </c>
      <c r="P3363" s="6">
        <f t="shared" si="1680"/>
        <v>7.6650261106182491E-2</v>
      </c>
      <c r="Q3363" s="6">
        <f t="shared" si="1681"/>
        <v>6.1349751639260555E-2</v>
      </c>
      <c r="R3363" s="6">
        <f t="shared" si="1682"/>
        <v>0.16707680597970198</v>
      </c>
      <c r="S3363" s="6">
        <f t="shared" si="1683"/>
        <v>0.13339531176190125</v>
      </c>
      <c r="T3363" s="6"/>
      <c r="U3363" s="6"/>
      <c r="V3363" s="6"/>
      <c r="W3363" s="6"/>
      <c r="X3363" s="4"/>
      <c r="Y3363" s="4"/>
      <c r="Z3363" s="4"/>
      <c r="AA3363" s="4"/>
    </row>
    <row r="3364" spans="1:27" x14ac:dyDescent="0.2">
      <c r="A3364" s="5">
        <v>2015</v>
      </c>
      <c r="B3364" s="5" t="s">
        <v>33</v>
      </c>
      <c r="C3364" s="5">
        <v>3</v>
      </c>
      <c r="D3364" s="5">
        <v>240</v>
      </c>
      <c r="E3364" s="6">
        <v>1.4</v>
      </c>
      <c r="G3364" s="5">
        <f t="shared" si="1684"/>
        <v>1.4</v>
      </c>
      <c r="H3364" s="6">
        <f t="shared" si="1678"/>
        <v>1.5393804002589984</v>
      </c>
      <c r="I3364" s="6">
        <f t="shared" si="1673"/>
        <v>6.4140850010791601E-3</v>
      </c>
      <c r="J3364" s="6">
        <f t="shared" si="1685"/>
        <v>18.931183203790695</v>
      </c>
      <c r="K3364" s="6">
        <f t="shared" si="1686"/>
        <v>46.911336397130476</v>
      </c>
      <c r="L3364" s="6">
        <f t="shared" si="1687"/>
        <v>36.730953127138768</v>
      </c>
      <c r="M3364" s="6">
        <f t="shared" si="1668"/>
        <v>102.57347272805995</v>
      </c>
      <c r="N3364" s="6">
        <f t="shared" si="1688"/>
        <v>84.412437573387578</v>
      </c>
      <c r="O3364" s="6">
        <f t="shared" si="1679"/>
        <v>3.7073567107423447E-2</v>
      </c>
      <c r="P3364" s="6">
        <f t="shared" si="1680"/>
        <v>9.3822672794260958E-2</v>
      </c>
      <c r="Q3364" s="6">
        <f t="shared" si="1681"/>
        <v>7.0400993493682645E-2</v>
      </c>
      <c r="R3364" s="6">
        <f t="shared" si="1682"/>
        <v>0.20129723339536706</v>
      </c>
      <c r="S3364" s="6">
        <f t="shared" si="1683"/>
        <v>0.165307690247884</v>
      </c>
      <c r="T3364" s="6"/>
      <c r="U3364" s="6"/>
      <c r="V3364" s="6"/>
      <c r="W3364" s="6"/>
      <c r="X3364" s="4"/>
      <c r="Y3364" s="4"/>
      <c r="Z3364" s="4"/>
      <c r="AA3364" s="4"/>
    </row>
    <row r="3365" spans="1:27" x14ac:dyDescent="0.2">
      <c r="A3365" s="5">
        <v>2015</v>
      </c>
      <c r="B3365" s="5" t="s">
        <v>33</v>
      </c>
      <c r="C3365" s="5">
        <v>3</v>
      </c>
      <c r="D3365" s="5">
        <v>240</v>
      </c>
      <c r="E3365" s="6">
        <v>1.4323944894638074</v>
      </c>
      <c r="F3365" s="6"/>
      <c r="G3365" s="5">
        <f t="shared" si="1684"/>
        <v>1.4323944894638074</v>
      </c>
      <c r="H3365" s="6">
        <f t="shared" si="1678"/>
        <v>1.6114438024881264</v>
      </c>
      <c r="I3365" s="6">
        <f t="shared" si="1673"/>
        <v>6.7143491770338595E-3</v>
      </c>
      <c r="J3365" s="6">
        <f t="shared" si="1685"/>
        <v>20.072910557100638</v>
      </c>
      <c r="K3365" s="6">
        <f t="shared" si="1686"/>
        <v>49.253660866658421</v>
      </c>
      <c r="L3365" s="6">
        <f t="shared" si="1687"/>
        <v>37.969718423338669</v>
      </c>
      <c r="M3365" s="6">
        <f t="shared" si="1668"/>
        <v>107.29628984709774</v>
      </c>
      <c r="N3365" s="6">
        <f t="shared" si="1688"/>
        <v>88.891175810744784</v>
      </c>
      <c r="O3365" s="6">
        <f t="shared" si="1679"/>
        <v>3.9309449840988747E-2</v>
      </c>
      <c r="P3365" s="6">
        <f t="shared" si="1680"/>
        <v>9.8507321733316833E-2</v>
      </c>
      <c r="Q3365" s="6">
        <f t="shared" si="1681"/>
        <v>7.2775293644732439E-2</v>
      </c>
      <c r="R3365" s="6">
        <f t="shared" si="1682"/>
        <v>0.210592065219038</v>
      </c>
      <c r="S3365" s="6">
        <f t="shared" si="1683"/>
        <v>0.17407855262937519</v>
      </c>
      <c r="T3365" s="6"/>
      <c r="U3365" s="6"/>
      <c r="V3365" s="6"/>
      <c r="W3365" s="6"/>
      <c r="X3365" s="4"/>
      <c r="Y3365" s="4"/>
      <c r="Z3365" s="4"/>
      <c r="AA3365" s="4"/>
    </row>
    <row r="3366" spans="1:27" x14ac:dyDescent="0.2">
      <c r="A3366" s="5">
        <v>2015</v>
      </c>
      <c r="B3366" s="5" t="s">
        <v>33</v>
      </c>
      <c r="C3366" s="5">
        <v>3</v>
      </c>
      <c r="D3366" s="5">
        <v>240</v>
      </c>
      <c r="E3366" s="6">
        <v>1.7</v>
      </c>
      <c r="G3366" s="5">
        <f t="shared" si="1684"/>
        <v>1.7</v>
      </c>
      <c r="H3366" s="6">
        <f t="shared" si="1678"/>
        <v>2.2698006922186251</v>
      </c>
      <c r="I3366" s="6">
        <f t="shared" si="1673"/>
        <v>9.4575028842442711E-3</v>
      </c>
      <c r="J3366" s="6">
        <f t="shared" si="1685"/>
        <v>31.119974017574339</v>
      </c>
      <c r="K3366" s="6">
        <f t="shared" si="1686"/>
        <v>70.938384138737206</v>
      </c>
      <c r="L3366" s="6">
        <f t="shared" si="1687"/>
        <v>48.674049811485013</v>
      </c>
      <c r="M3366" s="6">
        <f t="shared" si="1668"/>
        <v>150.73240796779655</v>
      </c>
      <c r="N3366" s="6">
        <f t="shared" si="1688"/>
        <v>130.90964442312927</v>
      </c>
      <c r="O3366" s="6">
        <f t="shared" si="1679"/>
        <v>6.0943282451083075E-2</v>
      </c>
      <c r="P3366" s="6">
        <f t="shared" si="1680"/>
        <v>0.14187676827747442</v>
      </c>
      <c r="Q3366" s="6">
        <f t="shared" si="1681"/>
        <v>9.3291928805346272E-2</v>
      </c>
      <c r="R3366" s="6">
        <f t="shared" si="1682"/>
        <v>0.29611197953390378</v>
      </c>
      <c r="S3366" s="6">
        <f t="shared" si="1683"/>
        <v>0.25636472032862812</v>
      </c>
      <c r="T3366" s="6"/>
      <c r="U3366" s="6"/>
      <c r="V3366" s="6"/>
      <c r="W3366" s="6"/>
      <c r="X3366" s="4"/>
      <c r="Y3366" s="4"/>
      <c r="Z3366" s="4"/>
      <c r="AA3366" s="4"/>
    </row>
    <row r="3367" spans="1:27" x14ac:dyDescent="0.2">
      <c r="A3367" s="5">
        <v>2015</v>
      </c>
      <c r="B3367" s="5" t="s">
        <v>33</v>
      </c>
      <c r="C3367" s="5">
        <v>3</v>
      </c>
      <c r="D3367" s="5">
        <v>240</v>
      </c>
      <c r="E3367" s="6">
        <v>1.95</v>
      </c>
      <c r="G3367" s="5">
        <f t="shared" si="1684"/>
        <v>1.95</v>
      </c>
      <c r="H3367" s="6">
        <f t="shared" si="1678"/>
        <v>2.9864765163187967</v>
      </c>
      <c r="I3367" s="6">
        <f t="shared" si="1673"/>
        <v>1.2443652151328319E-2</v>
      </c>
      <c r="J3367" s="6">
        <f t="shared" si="1685"/>
        <v>44.215912494082474</v>
      </c>
      <c r="K3367" s="6">
        <f t="shared" si="1686"/>
        <v>95.016452427325461</v>
      </c>
      <c r="L3367" s="6">
        <f t="shared" si="1687"/>
        <v>59.387730998247044</v>
      </c>
      <c r="M3367" s="6">
        <f t="shared" si="1668"/>
        <v>198.62009591965497</v>
      </c>
      <c r="N3367" s="6">
        <f t="shared" si="1688"/>
        <v>178.49880073317127</v>
      </c>
      <c r="O3367" s="6">
        <f t="shared" si="1679"/>
        <v>8.6589495300911506E-2</v>
      </c>
      <c r="P3367" s="6">
        <f t="shared" si="1680"/>
        <v>0.19003290485465091</v>
      </c>
      <c r="Q3367" s="6">
        <f t="shared" si="1681"/>
        <v>0.11382648441330684</v>
      </c>
      <c r="R3367" s="6">
        <f t="shared" si="1682"/>
        <v>0.39044888456886923</v>
      </c>
      <c r="S3367" s="6">
        <f t="shared" si="1683"/>
        <v>0.34956015143579372</v>
      </c>
      <c r="T3367" s="6"/>
      <c r="U3367" s="6"/>
      <c r="V3367" s="6"/>
      <c r="W3367" s="6"/>
      <c r="X3367" s="4"/>
      <c r="Y3367" s="4"/>
      <c r="Z3367" s="4"/>
      <c r="AA3367" s="4"/>
    </row>
    <row r="3368" spans="1:27" x14ac:dyDescent="0.2">
      <c r="A3368" s="5">
        <v>2015</v>
      </c>
      <c r="B3368" s="5" t="s">
        <v>33</v>
      </c>
      <c r="C3368" s="5">
        <v>3</v>
      </c>
      <c r="D3368" s="5">
        <v>240</v>
      </c>
      <c r="E3368" s="6">
        <v>2</v>
      </c>
      <c r="G3368" s="5">
        <f t="shared" si="1684"/>
        <v>2</v>
      </c>
      <c r="H3368" s="6">
        <f t="shared" si="1678"/>
        <v>3.1415926535897931</v>
      </c>
      <c r="I3368" s="6">
        <f t="shared" si="1673"/>
        <v>1.3089969389957471E-2</v>
      </c>
      <c r="J3368" s="6">
        <f t="shared" si="1685"/>
        <v>47.176614953315244</v>
      </c>
      <c r="K3368" s="6">
        <f t="shared" si="1686"/>
        <v>100.28107478353417</v>
      </c>
      <c r="L3368" s="6">
        <f t="shared" si="1687"/>
        <v>61.608415579623234</v>
      </c>
      <c r="M3368" s="6">
        <f t="shared" si="1668"/>
        <v>209.06610531647263</v>
      </c>
      <c r="N3368" s="6">
        <f t="shared" si="1688"/>
        <v>189.01003873705164</v>
      </c>
      <c r="O3368" s="6">
        <f t="shared" si="1679"/>
        <v>9.2387537616909016E-2</v>
      </c>
      <c r="P3368" s="6">
        <f t="shared" si="1680"/>
        <v>0.2005621495670683</v>
      </c>
      <c r="Q3368" s="6">
        <f t="shared" si="1681"/>
        <v>0.11808279652761121</v>
      </c>
      <c r="R3368" s="6">
        <f t="shared" si="1682"/>
        <v>0.41103248371158851</v>
      </c>
      <c r="S3368" s="6">
        <f t="shared" si="1683"/>
        <v>0.37014465919339279</v>
      </c>
      <c r="T3368" s="6"/>
      <c r="U3368" s="6"/>
      <c r="V3368" s="6"/>
      <c r="W3368" s="6"/>
      <c r="X3368" s="4"/>
      <c r="Y3368" s="4"/>
      <c r="Z3368" s="4"/>
      <c r="AA3368" s="4"/>
    </row>
    <row r="3369" spans="1:27" x14ac:dyDescent="0.2">
      <c r="A3369" s="5">
        <v>2015</v>
      </c>
      <c r="B3369" s="5" t="s">
        <v>33</v>
      </c>
      <c r="C3369" s="5">
        <v>3</v>
      </c>
      <c r="D3369" s="5">
        <v>240</v>
      </c>
      <c r="E3369" s="6">
        <v>2</v>
      </c>
      <c r="G3369" s="5">
        <f t="shared" si="1684"/>
        <v>2</v>
      </c>
      <c r="H3369" s="6">
        <f t="shared" si="1678"/>
        <v>3.1415926535897931</v>
      </c>
      <c r="I3369" s="6">
        <f t="shared" si="1673"/>
        <v>1.3089969389957471E-2</v>
      </c>
      <c r="J3369" s="6">
        <f t="shared" si="1685"/>
        <v>47.176614953315244</v>
      </c>
      <c r="K3369" s="6">
        <f t="shared" si="1686"/>
        <v>100.28107478353417</v>
      </c>
      <c r="L3369" s="6">
        <f t="shared" si="1687"/>
        <v>61.608415579623234</v>
      </c>
      <c r="M3369" s="6">
        <f t="shared" si="1668"/>
        <v>209.06610531647263</v>
      </c>
      <c r="N3369" s="6">
        <f t="shared" si="1688"/>
        <v>189.01003873705164</v>
      </c>
      <c r="O3369" s="6">
        <f t="shared" si="1679"/>
        <v>9.2387537616909016E-2</v>
      </c>
      <c r="P3369" s="6">
        <f t="shared" si="1680"/>
        <v>0.2005621495670683</v>
      </c>
      <c r="Q3369" s="6">
        <f t="shared" si="1681"/>
        <v>0.11808279652761121</v>
      </c>
      <c r="R3369" s="6">
        <f t="shared" si="1682"/>
        <v>0.41103248371158851</v>
      </c>
      <c r="S3369" s="6">
        <f t="shared" si="1683"/>
        <v>0.37014465919339279</v>
      </c>
      <c r="T3369" s="6"/>
      <c r="U3369" s="6"/>
      <c r="V3369" s="6"/>
      <c r="W3369" s="6"/>
      <c r="X3369" s="4"/>
      <c r="Y3369" s="4"/>
      <c r="Z3369" s="4"/>
      <c r="AA3369" s="4"/>
    </row>
    <row r="3370" spans="1:27" x14ac:dyDescent="0.2">
      <c r="A3370" s="5">
        <v>2015</v>
      </c>
      <c r="B3370" s="5" t="s">
        <v>33</v>
      </c>
      <c r="C3370" s="5">
        <v>3</v>
      </c>
      <c r="D3370" s="5">
        <v>240</v>
      </c>
      <c r="E3370" s="6">
        <v>2</v>
      </c>
      <c r="G3370" s="5">
        <f t="shared" si="1684"/>
        <v>2</v>
      </c>
      <c r="H3370" s="6">
        <f t="shared" si="1678"/>
        <v>3.1415926535897931</v>
      </c>
      <c r="I3370" s="6">
        <f t="shared" si="1673"/>
        <v>1.3089969389957471E-2</v>
      </c>
      <c r="J3370" s="6">
        <f t="shared" si="1685"/>
        <v>47.176614953315244</v>
      </c>
      <c r="K3370" s="6">
        <f t="shared" si="1686"/>
        <v>100.28107478353417</v>
      </c>
      <c r="L3370" s="6">
        <f t="shared" si="1687"/>
        <v>61.608415579623234</v>
      </c>
      <c r="M3370" s="6">
        <f t="shared" si="1668"/>
        <v>209.06610531647263</v>
      </c>
      <c r="N3370" s="6">
        <f t="shared" si="1688"/>
        <v>189.01003873705164</v>
      </c>
      <c r="O3370" s="6">
        <f t="shared" si="1679"/>
        <v>9.2387537616909016E-2</v>
      </c>
      <c r="P3370" s="6">
        <f t="shared" si="1680"/>
        <v>0.2005621495670683</v>
      </c>
      <c r="Q3370" s="6">
        <f t="shared" si="1681"/>
        <v>0.11808279652761121</v>
      </c>
      <c r="R3370" s="6">
        <f t="shared" si="1682"/>
        <v>0.41103248371158851</v>
      </c>
      <c r="S3370" s="6">
        <f t="shared" si="1683"/>
        <v>0.37014465919339279</v>
      </c>
      <c r="T3370" s="6"/>
      <c r="U3370" s="6"/>
      <c r="V3370" s="6"/>
      <c r="W3370" s="6"/>
      <c r="X3370" s="4"/>
      <c r="Y3370" s="4"/>
      <c r="Z3370" s="4"/>
      <c r="AA3370" s="4"/>
    </row>
    <row r="3371" spans="1:27" x14ac:dyDescent="0.2">
      <c r="A3371" s="5">
        <v>2015</v>
      </c>
      <c r="B3371" s="5" t="s">
        <v>33</v>
      </c>
      <c r="C3371" s="5">
        <v>3</v>
      </c>
      <c r="D3371" s="5">
        <v>240</v>
      </c>
      <c r="E3371" s="6">
        <v>2.069014262558833</v>
      </c>
      <c r="F3371" s="6"/>
      <c r="G3371" s="5">
        <f t="shared" si="1684"/>
        <v>2.069014262558833</v>
      </c>
      <c r="H3371" s="6">
        <f t="shared" si="1678"/>
        <v>3.362148180499918</v>
      </c>
      <c r="I3371" s="6">
        <f t="shared" si="1673"/>
        <v>1.4008950752082992E-2</v>
      </c>
      <c r="J3371" s="6">
        <f t="shared" si="1685"/>
        <v>51.457005261550989</v>
      </c>
      <c r="K3371" s="6">
        <f t="shared" si="1686"/>
        <v>107.79566872242194</v>
      </c>
      <c r="L3371" s="6">
        <f t="shared" si="1687"/>
        <v>64.714797813624784</v>
      </c>
      <c r="M3371" s="6">
        <f t="shared" si="1668"/>
        <v>223.96747179759771</v>
      </c>
      <c r="N3371" s="6">
        <f t="shared" si="1688"/>
        <v>204.07159353045782</v>
      </c>
      <c r="O3371" s="6">
        <f t="shared" si="1679"/>
        <v>0.10076996863720403</v>
      </c>
      <c r="P3371" s="6">
        <f t="shared" si="1680"/>
        <v>0.21559133744484388</v>
      </c>
      <c r="Q3371" s="6">
        <f t="shared" si="1681"/>
        <v>0.1240366958094475</v>
      </c>
      <c r="R3371" s="6">
        <f t="shared" si="1682"/>
        <v>0.44039800189149542</v>
      </c>
      <c r="S3371" s="6">
        <f t="shared" si="1683"/>
        <v>0.39964020399714656</v>
      </c>
      <c r="T3371" s="6"/>
      <c r="U3371" s="6"/>
      <c r="V3371" s="6"/>
      <c r="W3371" s="6"/>
      <c r="X3371" s="4"/>
      <c r="Y3371" s="4"/>
      <c r="Z3371" s="4"/>
      <c r="AA3371" s="4"/>
    </row>
    <row r="3372" spans="1:27" x14ac:dyDescent="0.2">
      <c r="A3372" s="5">
        <v>2015</v>
      </c>
      <c r="B3372" s="5" t="s">
        <v>33</v>
      </c>
      <c r="C3372" s="5">
        <v>3</v>
      </c>
      <c r="D3372" s="5">
        <v>240</v>
      </c>
      <c r="E3372" s="6">
        <v>2.4500000000000002</v>
      </c>
      <c r="G3372" s="5">
        <f t="shared" si="1684"/>
        <v>2.4500000000000002</v>
      </c>
      <c r="H3372" s="6">
        <f t="shared" si="1678"/>
        <v>4.7143524757931843</v>
      </c>
      <c r="I3372" s="6">
        <f t="shared" si="1673"/>
        <v>1.9643135315804933E-2</v>
      </c>
      <c r="J3372" s="6">
        <f t="shared" si="1685"/>
        <v>79.314969755959353</v>
      </c>
      <c r="K3372" s="6">
        <f t="shared" si="1686"/>
        <v>154.50724505080296</v>
      </c>
      <c r="L3372" s="6">
        <f t="shared" si="1687"/>
        <v>82.687025348704807</v>
      </c>
      <c r="M3372" s="6">
        <f t="shared" si="1668"/>
        <v>316.50924015546713</v>
      </c>
      <c r="N3372" s="6">
        <f t="shared" si="1688"/>
        <v>299.00085594905721</v>
      </c>
      <c r="O3372" s="6">
        <f t="shared" si="1679"/>
        <v>0.15532514910542039</v>
      </c>
      <c r="P3372" s="6">
        <f t="shared" si="1680"/>
        <v>0.30901449010160592</v>
      </c>
      <c r="Q3372" s="6">
        <f t="shared" si="1681"/>
        <v>0.15848346525168422</v>
      </c>
      <c r="R3372" s="6">
        <f t="shared" si="1682"/>
        <v>0.62282310445871047</v>
      </c>
      <c r="S3372" s="6">
        <f t="shared" si="1683"/>
        <v>0.58554334290023702</v>
      </c>
      <c r="T3372" s="6"/>
      <c r="U3372" s="6"/>
      <c r="V3372" s="6"/>
      <c r="W3372" s="6"/>
      <c r="X3372" s="4"/>
      <c r="Y3372" s="4"/>
      <c r="Z3372" s="4"/>
      <c r="AA3372" s="4"/>
    </row>
    <row r="3373" spans="1:27" x14ac:dyDescent="0.2">
      <c r="A3373" s="5">
        <v>2015</v>
      </c>
      <c r="B3373" s="5" t="s">
        <v>33</v>
      </c>
      <c r="C3373" s="5">
        <v>3</v>
      </c>
      <c r="D3373" s="5">
        <v>240</v>
      </c>
      <c r="E3373" s="6">
        <v>3</v>
      </c>
      <c r="G3373" s="5">
        <f t="shared" si="1684"/>
        <v>3</v>
      </c>
      <c r="H3373" s="6">
        <f t="shared" si="1678"/>
        <v>7.0685834705770345</v>
      </c>
      <c r="I3373" s="6">
        <f t="shared" si="1673"/>
        <v>2.945243112740431E-2</v>
      </c>
      <c r="J3373" s="6">
        <f t="shared" si="1685"/>
        <v>133.20496080188849</v>
      </c>
      <c r="K3373" s="6">
        <f t="shared" si="1686"/>
        <v>237.84463617435853</v>
      </c>
      <c r="L3373" s="6">
        <f t="shared" si="1687"/>
        <v>110.91042399873778</v>
      </c>
      <c r="M3373" s="6">
        <f t="shared" si="1668"/>
        <v>481.96002097498479</v>
      </c>
      <c r="N3373" s="6">
        <f t="shared" si="1688"/>
        <v>472.55364410385249</v>
      </c>
      <c r="O3373" s="6">
        <f t="shared" si="1679"/>
        <v>0.26085971490369825</v>
      </c>
      <c r="P3373" s="6">
        <f t="shared" si="1680"/>
        <v>0.47568927234871705</v>
      </c>
      <c r="Q3373" s="6">
        <f t="shared" si="1681"/>
        <v>0.21257831266424743</v>
      </c>
      <c r="R3373" s="6">
        <f t="shared" si="1682"/>
        <v>0.94912729991666278</v>
      </c>
      <c r="S3373" s="6">
        <f t="shared" si="1683"/>
        <v>0.92541755303671103</v>
      </c>
      <c r="T3373" s="6"/>
      <c r="U3373" s="6"/>
      <c r="V3373" s="6"/>
      <c r="W3373" s="6"/>
      <c r="X3373" s="4"/>
      <c r="Y3373" s="4"/>
      <c r="Z3373" s="4"/>
      <c r="AA3373" s="4"/>
    </row>
    <row r="3374" spans="1:27" x14ac:dyDescent="0.2">
      <c r="A3374" s="5">
        <v>2015</v>
      </c>
      <c r="B3374" s="5" t="s">
        <v>33</v>
      </c>
      <c r="C3374" s="5">
        <v>3</v>
      </c>
      <c r="D3374" s="5">
        <v>240</v>
      </c>
      <c r="E3374" s="6"/>
      <c r="F3374" s="6">
        <v>0.31830988654751274</v>
      </c>
      <c r="G3374" s="5">
        <f t="shared" si="1684"/>
        <v>0.31830988654751274</v>
      </c>
      <c r="H3374" s="6">
        <f t="shared" si="1678"/>
        <v>7.9577471727808699E-2</v>
      </c>
      <c r="I3374" s="6">
        <f t="shared" si="1673"/>
        <v>3.3157279886586959E-4</v>
      </c>
      <c r="J3374" s="6">
        <f t="shared" ref="J3374:J3412" si="1689">81.42*G3374^2.1</f>
        <v>7.357264446530472</v>
      </c>
      <c r="K3374" s="6">
        <f t="shared" ref="K3374:K3412" si="1690">69.66*G3374^1.99</f>
        <v>7.1392933036382118</v>
      </c>
      <c r="L3374" s="6">
        <f t="shared" ref="L3374:L3412" si="1691">40.5*G3374^1.41</f>
        <v>8.0625738089303418</v>
      </c>
      <c r="M3374" s="6">
        <f t="shared" si="1668"/>
        <v>22.559131559099026</v>
      </c>
      <c r="N3374" s="6">
        <f t="shared" ref="N3374:N3412" si="1692">179.2*G3374^2.01</f>
        <v>17.950095446614604</v>
      </c>
      <c r="O3374" s="6">
        <f t="shared" si="1679"/>
        <v>1.4407976207788839E-2</v>
      </c>
      <c r="P3374" s="6">
        <f t="shared" si="1680"/>
        <v>1.4278586607276423E-2</v>
      </c>
      <c r="Q3374" s="6">
        <f t="shared" si="1681"/>
        <v>1.5453266467116488E-2</v>
      </c>
      <c r="R3374" s="6">
        <f t="shared" si="1682"/>
        <v>4.4139829282181756E-2</v>
      </c>
      <c r="S3374" s="6">
        <f t="shared" si="1683"/>
        <v>3.5152270249620268E-2</v>
      </c>
      <c r="T3374" s="6"/>
      <c r="U3374" s="6"/>
      <c r="V3374" s="6"/>
      <c r="W3374" s="6"/>
      <c r="X3374" s="4"/>
      <c r="Y3374" s="4"/>
      <c r="Z3374" s="4"/>
      <c r="AA3374" s="4"/>
    </row>
    <row r="3375" spans="1:27" x14ac:dyDescent="0.2">
      <c r="A3375" s="5">
        <v>2015</v>
      </c>
      <c r="B3375" s="5" t="s">
        <v>33</v>
      </c>
      <c r="C3375" s="5">
        <v>3</v>
      </c>
      <c r="D3375" s="5">
        <v>240</v>
      </c>
      <c r="E3375" s="6"/>
      <c r="F3375" s="6">
        <v>0.63661977309502549</v>
      </c>
      <c r="G3375" s="5">
        <f t="shared" si="1684"/>
        <v>0.63661977309502549</v>
      </c>
      <c r="H3375" s="6">
        <f t="shared" si="1678"/>
        <v>0.3183098869112348</v>
      </c>
      <c r="I3375" s="6">
        <f t="shared" si="1673"/>
        <v>1.3262911954634784E-3</v>
      </c>
      <c r="J3375" s="6">
        <f t="shared" si="1689"/>
        <v>31.541283162612512</v>
      </c>
      <c r="K3375" s="6">
        <f t="shared" si="1690"/>
        <v>28.359914410267962</v>
      </c>
      <c r="L3375" s="6">
        <f t="shared" si="1691"/>
        <v>21.425254890063645</v>
      </c>
      <c r="M3375" s="6">
        <f t="shared" si="1668"/>
        <v>81.326452462944118</v>
      </c>
      <c r="N3375" s="6">
        <f t="shared" si="1692"/>
        <v>72.299792936065629</v>
      </c>
      <c r="O3375" s="6">
        <f t="shared" si="1679"/>
        <v>6.1768346193449501E-2</v>
      </c>
      <c r="P3375" s="6">
        <f t="shared" si="1680"/>
        <v>5.6719828820535924E-2</v>
      </c>
      <c r="Q3375" s="6">
        <f t="shared" si="1681"/>
        <v>4.106507187262199E-2</v>
      </c>
      <c r="R3375" s="6">
        <f t="shared" si="1682"/>
        <v>0.15955324688660741</v>
      </c>
      <c r="S3375" s="6">
        <f t="shared" si="1683"/>
        <v>0.14158709449979517</v>
      </c>
      <c r="T3375" s="6"/>
      <c r="U3375" s="6"/>
      <c r="V3375" s="6"/>
      <c r="W3375" s="6"/>
      <c r="X3375" s="4"/>
      <c r="Y3375" s="4"/>
      <c r="Z3375" s="4"/>
      <c r="AA3375" s="4"/>
    </row>
    <row r="3376" spans="1:27" x14ac:dyDescent="0.2">
      <c r="A3376" s="5">
        <v>2015</v>
      </c>
      <c r="B3376" s="5" t="s">
        <v>33</v>
      </c>
      <c r="C3376" s="5">
        <v>3</v>
      </c>
      <c r="D3376" s="5">
        <v>240</v>
      </c>
      <c r="F3376" s="6">
        <v>0.63661977309502549</v>
      </c>
      <c r="G3376" s="5">
        <f t="shared" si="1684"/>
        <v>0.63661977309502549</v>
      </c>
      <c r="H3376" s="6">
        <f t="shared" si="1678"/>
        <v>0.3183098869112348</v>
      </c>
      <c r="I3376" s="6">
        <f t="shared" si="1673"/>
        <v>1.3262911954634784E-3</v>
      </c>
      <c r="J3376" s="6">
        <f t="shared" si="1689"/>
        <v>31.541283162612512</v>
      </c>
      <c r="K3376" s="6">
        <f t="shared" si="1690"/>
        <v>28.359914410267962</v>
      </c>
      <c r="L3376" s="6">
        <f t="shared" si="1691"/>
        <v>21.425254890063645</v>
      </c>
      <c r="M3376" s="6">
        <f t="shared" ref="M3376:M3439" si="1693">SUM(J3376:L3376)</f>
        <v>81.326452462944118</v>
      </c>
      <c r="N3376" s="6">
        <f t="shared" si="1692"/>
        <v>72.299792936065629</v>
      </c>
      <c r="O3376" s="6">
        <f t="shared" si="1679"/>
        <v>6.1768346193449501E-2</v>
      </c>
      <c r="P3376" s="6">
        <f t="shared" si="1680"/>
        <v>5.6719828820535924E-2</v>
      </c>
      <c r="Q3376" s="6">
        <f t="shared" si="1681"/>
        <v>4.106507187262199E-2</v>
      </c>
      <c r="R3376" s="6">
        <f t="shared" si="1682"/>
        <v>0.15955324688660741</v>
      </c>
      <c r="S3376" s="6">
        <f t="shared" si="1683"/>
        <v>0.14158709449979517</v>
      </c>
      <c r="T3376" s="6"/>
      <c r="U3376" s="6"/>
      <c r="V3376" s="6"/>
      <c r="W3376" s="6"/>
      <c r="X3376" s="4"/>
      <c r="Y3376" s="4"/>
      <c r="Z3376" s="4"/>
      <c r="AA3376" s="4"/>
    </row>
    <row r="3377" spans="1:27" x14ac:dyDescent="0.2">
      <c r="A3377" s="5">
        <v>2015</v>
      </c>
      <c r="B3377" s="5" t="s">
        <v>33</v>
      </c>
      <c r="C3377" s="5">
        <v>3</v>
      </c>
      <c r="D3377" s="5">
        <v>240</v>
      </c>
      <c r="E3377" s="6"/>
      <c r="F3377" s="6">
        <v>1.1777465802257971</v>
      </c>
      <c r="G3377" s="5">
        <f t="shared" si="1684"/>
        <v>1.1777465802257971</v>
      </c>
      <c r="H3377" s="6">
        <f t="shared" si="1678"/>
        <v>1.0894155879537011</v>
      </c>
      <c r="I3377" s="6">
        <f t="shared" si="1673"/>
        <v>4.5392316164737543E-3</v>
      </c>
      <c r="J3377" s="6">
        <f t="shared" si="1689"/>
        <v>114.79949747220496</v>
      </c>
      <c r="K3377" s="6">
        <f t="shared" si="1690"/>
        <v>96.466529678891646</v>
      </c>
      <c r="L3377" s="6">
        <f t="shared" si="1691"/>
        <v>51.007981087002292</v>
      </c>
      <c r="M3377" s="6">
        <f t="shared" si="1693"/>
        <v>262.27400823809887</v>
      </c>
      <c r="N3377" s="6">
        <f t="shared" si="1692"/>
        <v>248.97298579030198</v>
      </c>
      <c r="O3377" s="6">
        <f t="shared" si="1679"/>
        <v>0.22481568254973469</v>
      </c>
      <c r="P3377" s="6">
        <f t="shared" si="1680"/>
        <v>0.19293305935778327</v>
      </c>
      <c r="Q3377" s="6">
        <f t="shared" si="1681"/>
        <v>9.7765297083421063E-2</v>
      </c>
      <c r="R3377" s="6">
        <f t="shared" si="1682"/>
        <v>0.51551403899093906</v>
      </c>
      <c r="S3377" s="6">
        <f t="shared" si="1683"/>
        <v>0.48757209717267469</v>
      </c>
      <c r="T3377" s="6"/>
      <c r="U3377" s="6"/>
      <c r="V3377" s="6"/>
      <c r="W3377" s="6"/>
      <c r="X3377" s="4"/>
      <c r="Y3377" s="4"/>
      <c r="Z3377" s="4"/>
      <c r="AA3377" s="4"/>
    </row>
    <row r="3378" spans="1:27" x14ac:dyDescent="0.2">
      <c r="A3378" s="5">
        <v>2015</v>
      </c>
      <c r="B3378" s="5" t="s">
        <v>33</v>
      </c>
      <c r="C3378" s="5">
        <v>3</v>
      </c>
      <c r="D3378" s="5">
        <v>240</v>
      </c>
      <c r="E3378" s="6"/>
      <c r="F3378" s="6">
        <v>1.2095775688805483</v>
      </c>
      <c r="G3378" s="5">
        <f t="shared" si="1684"/>
        <v>1.2095775688805483</v>
      </c>
      <c r="H3378" s="6">
        <f t="shared" si="1678"/>
        <v>1.1490986917495576</v>
      </c>
      <c r="I3378" s="6">
        <f t="shared" si="1673"/>
        <v>4.7879112156231562E-3</v>
      </c>
      <c r="J3378" s="6">
        <f t="shared" si="1689"/>
        <v>121.41208557129892</v>
      </c>
      <c r="K3378" s="6">
        <f t="shared" si="1690"/>
        <v>101.72426995088533</v>
      </c>
      <c r="L3378" s="6">
        <f t="shared" si="1691"/>
        <v>52.962511906814548</v>
      </c>
      <c r="M3378" s="6">
        <f t="shared" si="1693"/>
        <v>276.0988674289988</v>
      </c>
      <c r="N3378" s="6">
        <f t="shared" si="1692"/>
        <v>262.6828934596528</v>
      </c>
      <c r="O3378" s="6">
        <f t="shared" si="1679"/>
        <v>0.2377653342437937</v>
      </c>
      <c r="P3378" s="6">
        <f t="shared" si="1680"/>
        <v>0.20344853990177064</v>
      </c>
      <c r="Q3378" s="6">
        <f t="shared" si="1681"/>
        <v>0.1015114811547279</v>
      </c>
      <c r="R3378" s="6">
        <f t="shared" si="1682"/>
        <v>0.5427253553002922</v>
      </c>
      <c r="S3378" s="6">
        <f t="shared" si="1683"/>
        <v>0.51442066635848671</v>
      </c>
      <c r="T3378" s="6"/>
      <c r="U3378" s="6"/>
      <c r="V3378" s="6"/>
      <c r="W3378" s="6"/>
      <c r="X3378" s="4"/>
      <c r="Y3378" s="4"/>
      <c r="Z3378" s="4"/>
      <c r="AA3378" s="4"/>
    </row>
    <row r="3379" spans="1:27" x14ac:dyDescent="0.2">
      <c r="A3379" s="5">
        <v>2015</v>
      </c>
      <c r="B3379" s="5" t="s">
        <v>33</v>
      </c>
      <c r="C3379" s="5">
        <v>3</v>
      </c>
      <c r="D3379" s="5">
        <v>240</v>
      </c>
      <c r="E3379" s="6"/>
      <c r="F3379" s="6">
        <v>1.3687325121543048</v>
      </c>
      <c r="G3379" s="5">
        <f t="shared" si="1684"/>
        <v>1.3687325121543048</v>
      </c>
      <c r="H3379" s="6">
        <f t="shared" si="1678"/>
        <v>1.4713874522471828</v>
      </c>
      <c r="I3379" s="6">
        <f t="shared" si="1673"/>
        <v>6.1307810510299286E-3</v>
      </c>
      <c r="J3379" s="6">
        <f t="shared" si="1689"/>
        <v>157.39833107718928</v>
      </c>
      <c r="K3379" s="6">
        <f t="shared" si="1690"/>
        <v>130.0940550894872</v>
      </c>
      <c r="L3379" s="6">
        <f t="shared" si="1691"/>
        <v>63.046970915675921</v>
      </c>
      <c r="M3379" s="6">
        <f t="shared" si="1693"/>
        <v>350.53935708235241</v>
      </c>
      <c r="N3379" s="6">
        <f t="shared" si="1692"/>
        <v>336.77384699271175</v>
      </c>
      <c r="O3379" s="6">
        <f t="shared" si="1679"/>
        <v>0.30823839835949568</v>
      </c>
      <c r="P3379" s="6">
        <f t="shared" si="1680"/>
        <v>0.26018811017897442</v>
      </c>
      <c r="Q3379" s="6">
        <f t="shared" si="1681"/>
        <v>0.12084002758837885</v>
      </c>
      <c r="R3379" s="6">
        <f t="shared" si="1682"/>
        <v>0.68926653612684896</v>
      </c>
      <c r="S3379" s="6">
        <f t="shared" si="1683"/>
        <v>0.65951545036072712</v>
      </c>
      <c r="T3379" s="6"/>
      <c r="U3379" s="6"/>
      <c r="V3379" s="6"/>
      <c r="W3379" s="6"/>
      <c r="X3379" s="4"/>
      <c r="Y3379" s="4"/>
      <c r="Z3379" s="4"/>
      <c r="AA3379" s="4"/>
    </row>
    <row r="3380" spans="1:27" x14ac:dyDescent="0.2">
      <c r="A3380" s="5">
        <v>2015</v>
      </c>
      <c r="B3380" s="5" t="s">
        <v>33</v>
      </c>
      <c r="C3380" s="5">
        <v>3</v>
      </c>
      <c r="D3380" s="5">
        <v>240</v>
      </c>
      <c r="E3380" s="6"/>
      <c r="F3380" s="6">
        <v>1.4323944894638074</v>
      </c>
      <c r="G3380" s="5">
        <f t="shared" si="1684"/>
        <v>1.4323944894638074</v>
      </c>
      <c r="H3380" s="6">
        <f t="shared" si="1678"/>
        <v>1.6114438024881264</v>
      </c>
      <c r="I3380" s="6">
        <f t="shared" si="1673"/>
        <v>6.7143491770338595E-3</v>
      </c>
      <c r="J3380" s="6">
        <f t="shared" si="1689"/>
        <v>173.16600803710816</v>
      </c>
      <c r="K3380" s="6">
        <f t="shared" si="1690"/>
        <v>142.41250540199198</v>
      </c>
      <c r="L3380" s="6">
        <f t="shared" si="1691"/>
        <v>67.220749092667518</v>
      </c>
      <c r="M3380" s="6">
        <f t="shared" si="1693"/>
        <v>382.79926253176762</v>
      </c>
      <c r="N3380" s="6">
        <f t="shared" si="1692"/>
        <v>368.99791728134687</v>
      </c>
      <c r="O3380" s="6">
        <f t="shared" si="1679"/>
        <v>0.3391167657393368</v>
      </c>
      <c r="P3380" s="6">
        <f t="shared" si="1680"/>
        <v>0.28482501080398398</v>
      </c>
      <c r="Q3380" s="6">
        <f t="shared" si="1681"/>
        <v>0.12883976909427941</v>
      </c>
      <c r="R3380" s="6">
        <f t="shared" si="1682"/>
        <v>0.75278154563760025</v>
      </c>
      <c r="S3380" s="6">
        <f t="shared" si="1683"/>
        <v>0.72262092134263756</v>
      </c>
      <c r="T3380" s="6"/>
      <c r="U3380" s="6"/>
      <c r="V3380" s="6"/>
      <c r="W3380" s="6"/>
      <c r="X3380" s="4"/>
      <c r="Y3380" s="4"/>
      <c r="Z3380" s="4"/>
      <c r="AA3380" s="4"/>
    </row>
    <row r="3381" spans="1:27" x14ac:dyDescent="0.2">
      <c r="A3381" s="5">
        <v>2015</v>
      </c>
      <c r="B3381" s="5" t="s">
        <v>33</v>
      </c>
      <c r="C3381" s="5">
        <v>3</v>
      </c>
      <c r="D3381" s="5">
        <v>240</v>
      </c>
      <c r="E3381" s="6"/>
      <c r="F3381" s="6">
        <v>1.4323944894638074</v>
      </c>
      <c r="G3381" s="5">
        <f t="shared" si="1684"/>
        <v>1.4323944894638074</v>
      </c>
      <c r="H3381" s="6">
        <f t="shared" si="1678"/>
        <v>1.6114438024881264</v>
      </c>
      <c r="I3381" s="6">
        <f t="shared" si="1673"/>
        <v>6.7143491770338595E-3</v>
      </c>
      <c r="J3381" s="6">
        <f t="shared" si="1689"/>
        <v>173.16600803710816</v>
      </c>
      <c r="K3381" s="6">
        <f t="shared" si="1690"/>
        <v>142.41250540199198</v>
      </c>
      <c r="L3381" s="6">
        <f t="shared" si="1691"/>
        <v>67.220749092667518</v>
      </c>
      <c r="M3381" s="6">
        <f t="shared" si="1693"/>
        <v>382.79926253176762</v>
      </c>
      <c r="N3381" s="6">
        <f t="shared" si="1692"/>
        <v>368.99791728134687</v>
      </c>
      <c r="O3381" s="6">
        <f t="shared" si="1679"/>
        <v>0.3391167657393368</v>
      </c>
      <c r="P3381" s="6">
        <f t="shared" si="1680"/>
        <v>0.28482501080398398</v>
      </c>
      <c r="Q3381" s="6">
        <f t="shared" si="1681"/>
        <v>0.12883976909427941</v>
      </c>
      <c r="R3381" s="6">
        <f t="shared" si="1682"/>
        <v>0.75278154563760025</v>
      </c>
      <c r="S3381" s="6">
        <f t="shared" si="1683"/>
        <v>0.72262092134263756</v>
      </c>
      <c r="T3381" s="6"/>
      <c r="U3381" s="6"/>
      <c r="V3381" s="6"/>
      <c r="W3381" s="6"/>
      <c r="X3381" s="4"/>
      <c r="Y3381" s="4"/>
      <c r="Z3381" s="4"/>
      <c r="AA3381" s="4"/>
    </row>
    <row r="3382" spans="1:27" x14ac:dyDescent="0.2">
      <c r="A3382" s="5">
        <v>2015</v>
      </c>
      <c r="B3382" s="5" t="s">
        <v>33</v>
      </c>
      <c r="C3382" s="5">
        <v>3</v>
      </c>
      <c r="D3382" s="5">
        <v>240</v>
      </c>
      <c r="E3382" s="6"/>
      <c r="F3382" s="6">
        <v>1.527887455428061</v>
      </c>
      <c r="G3382" s="5">
        <f t="shared" si="1684"/>
        <v>1.527887455428061</v>
      </c>
      <c r="H3382" s="6">
        <f t="shared" si="1678"/>
        <v>1.833464948608712</v>
      </c>
      <c r="I3382" s="6">
        <f t="shared" si="1673"/>
        <v>7.6394372858696333E-3</v>
      </c>
      <c r="J3382" s="6">
        <f t="shared" si="1689"/>
        <v>198.30011447545354</v>
      </c>
      <c r="K3382" s="6">
        <f t="shared" si="1690"/>
        <v>161.92924345422156</v>
      </c>
      <c r="L3382" s="6">
        <f t="shared" si="1691"/>
        <v>73.624752544049784</v>
      </c>
      <c r="M3382" s="6">
        <f t="shared" si="1693"/>
        <v>433.85411047372486</v>
      </c>
      <c r="N3382" s="6">
        <f t="shared" si="1692"/>
        <v>420.10867478142501</v>
      </c>
      <c r="O3382" s="6">
        <f t="shared" si="1679"/>
        <v>0.38833772418109647</v>
      </c>
      <c r="P3382" s="6">
        <f t="shared" si="1680"/>
        <v>0.3238584869084431</v>
      </c>
      <c r="Q3382" s="6">
        <f t="shared" si="1681"/>
        <v>0.14111410904276209</v>
      </c>
      <c r="R3382" s="6">
        <f t="shared" si="1682"/>
        <v>0.85331032013230168</v>
      </c>
      <c r="S3382" s="6">
        <f t="shared" si="1683"/>
        <v>0.82271282144695734</v>
      </c>
      <c r="T3382" s="6"/>
      <c r="U3382" s="6"/>
      <c r="V3382" s="6"/>
      <c r="W3382" s="6"/>
      <c r="X3382" s="4"/>
      <c r="Y3382" s="4"/>
      <c r="Z3382" s="4"/>
      <c r="AA3382" s="4"/>
    </row>
    <row r="3383" spans="1:27" x14ac:dyDescent="0.2">
      <c r="A3383" s="5">
        <v>2015</v>
      </c>
      <c r="B3383" s="5" t="s">
        <v>33</v>
      </c>
      <c r="C3383" s="5">
        <v>3</v>
      </c>
      <c r="D3383" s="5">
        <v>240</v>
      </c>
      <c r="E3383" s="6"/>
      <c r="F3383" s="6">
        <v>1.5915494327375637</v>
      </c>
      <c r="G3383" s="5">
        <f t="shared" si="1684"/>
        <v>1.5915494327375637</v>
      </c>
      <c r="H3383" s="6">
        <f t="shared" si="1678"/>
        <v>1.9894367931952173</v>
      </c>
      <c r="I3383" s="6">
        <f t="shared" si="1673"/>
        <v>8.2893199716467386E-3</v>
      </c>
      <c r="J3383" s="6">
        <f t="shared" si="1689"/>
        <v>216.04955470506704</v>
      </c>
      <c r="K3383" s="6">
        <f t="shared" si="1690"/>
        <v>175.63276280135213</v>
      </c>
      <c r="L3383" s="6">
        <f t="shared" si="1691"/>
        <v>77.986855496117741</v>
      </c>
      <c r="M3383" s="6">
        <f t="shared" si="1693"/>
        <v>469.66917300253692</v>
      </c>
      <c r="N3383" s="6">
        <f t="shared" si="1692"/>
        <v>456.03321021113499</v>
      </c>
      <c r="O3383" s="6">
        <f t="shared" si="1679"/>
        <v>0.42309704463075626</v>
      </c>
      <c r="P3383" s="6">
        <f t="shared" si="1680"/>
        <v>0.35126552560270424</v>
      </c>
      <c r="Q3383" s="6">
        <f t="shared" si="1681"/>
        <v>0.149474806367559</v>
      </c>
      <c r="R3383" s="6">
        <f t="shared" si="1682"/>
        <v>0.9238373766010195</v>
      </c>
      <c r="S3383" s="6">
        <f t="shared" si="1683"/>
        <v>0.89306503666347259</v>
      </c>
      <c r="T3383" s="6"/>
      <c r="U3383" s="6"/>
      <c r="V3383" s="6"/>
      <c r="W3383" s="6"/>
      <c r="X3383" s="4"/>
      <c r="Y3383" s="4"/>
      <c r="Z3383" s="4"/>
      <c r="AA3383" s="4"/>
    </row>
    <row r="3384" spans="1:27" x14ac:dyDescent="0.2">
      <c r="A3384" s="5">
        <v>2015</v>
      </c>
      <c r="B3384" s="5" t="s">
        <v>33</v>
      </c>
      <c r="C3384" s="5">
        <v>3</v>
      </c>
      <c r="D3384" s="5">
        <v>240</v>
      </c>
      <c r="E3384" s="6"/>
      <c r="F3384" s="6">
        <v>1.6870423987018175</v>
      </c>
      <c r="G3384" s="5">
        <f t="shared" si="1684"/>
        <v>1.6870423987018175</v>
      </c>
      <c r="H3384" s="6">
        <f t="shared" si="1678"/>
        <v>2.2353311808341463</v>
      </c>
      <c r="I3384" s="6">
        <f t="shared" si="1673"/>
        <v>9.3138799201422755E-3</v>
      </c>
      <c r="J3384" s="6">
        <f t="shared" si="1689"/>
        <v>244.17190559694097</v>
      </c>
      <c r="K3384" s="6">
        <f t="shared" si="1690"/>
        <v>197.22601734851364</v>
      </c>
      <c r="L3384" s="6">
        <f t="shared" si="1691"/>
        <v>84.664759597933042</v>
      </c>
      <c r="M3384" s="6">
        <f t="shared" si="1693"/>
        <v>526.06268254338772</v>
      </c>
      <c r="N3384" s="6">
        <f t="shared" si="1692"/>
        <v>512.69757124965656</v>
      </c>
      <c r="O3384" s="6">
        <f t="shared" si="1679"/>
        <v>0.47816998179400938</v>
      </c>
      <c r="P3384" s="6">
        <f t="shared" si="1680"/>
        <v>0.39445203469702722</v>
      </c>
      <c r="Q3384" s="6">
        <f t="shared" si="1681"/>
        <v>0.16227412256270499</v>
      </c>
      <c r="R3384" s="6">
        <f t="shared" si="1682"/>
        <v>1.0348961390537414</v>
      </c>
      <c r="S3384" s="6">
        <f t="shared" si="1683"/>
        <v>1.004032743697244</v>
      </c>
      <c r="T3384" s="6"/>
      <c r="U3384" s="6"/>
      <c r="V3384" s="6"/>
      <c r="W3384" s="6"/>
      <c r="X3384" s="4"/>
      <c r="Y3384" s="4"/>
      <c r="Z3384" s="4"/>
      <c r="AA3384" s="4"/>
    </row>
    <row r="3385" spans="1:27" x14ac:dyDescent="0.2">
      <c r="A3385" s="5">
        <v>2015</v>
      </c>
      <c r="B3385" s="5" t="s">
        <v>33</v>
      </c>
      <c r="C3385" s="5">
        <v>3</v>
      </c>
      <c r="D3385" s="5">
        <v>240</v>
      </c>
      <c r="E3385" s="6"/>
      <c r="F3385" s="6">
        <v>2.0053522852493302</v>
      </c>
      <c r="G3385" s="5">
        <f t="shared" si="1684"/>
        <v>2.0053522852493302</v>
      </c>
      <c r="H3385" s="6">
        <f t="shared" si="1678"/>
        <v>3.158429852876727</v>
      </c>
      <c r="I3385" s="6">
        <f t="shared" si="1673"/>
        <v>1.3160124386986362E-2</v>
      </c>
      <c r="J3385" s="6">
        <f t="shared" si="1689"/>
        <v>351.01972389685778</v>
      </c>
      <c r="K3385" s="6">
        <f t="shared" si="1690"/>
        <v>278.19089893132366</v>
      </c>
      <c r="L3385" s="6">
        <f t="shared" si="1691"/>
        <v>108.02987613693084</v>
      </c>
      <c r="M3385" s="6">
        <f t="shared" si="1693"/>
        <v>737.24049896511224</v>
      </c>
      <c r="N3385" s="6">
        <f t="shared" si="1692"/>
        <v>725.67350454181258</v>
      </c>
      <c r="O3385" s="6">
        <f t="shared" si="1679"/>
        <v>0.68741362596467981</v>
      </c>
      <c r="P3385" s="6">
        <f t="shared" si="1680"/>
        <v>0.5563817978626473</v>
      </c>
      <c r="Q3385" s="6">
        <f t="shared" si="1681"/>
        <v>0.20705726259578411</v>
      </c>
      <c r="R3385" s="6">
        <f t="shared" si="1682"/>
        <v>1.450852686423111</v>
      </c>
      <c r="S3385" s="6">
        <f t="shared" si="1683"/>
        <v>1.4211106130610496</v>
      </c>
      <c r="T3385" s="6"/>
      <c r="U3385" s="6"/>
      <c r="V3385" s="6"/>
      <c r="W3385" s="6"/>
      <c r="X3385" s="4"/>
      <c r="Y3385" s="4"/>
      <c r="Z3385" s="4"/>
      <c r="AA3385" s="4"/>
    </row>
    <row r="3386" spans="1:27" x14ac:dyDescent="0.2">
      <c r="A3386" s="5">
        <v>2015</v>
      </c>
      <c r="B3386" s="5" t="s">
        <v>33</v>
      </c>
      <c r="C3386" s="5">
        <v>3</v>
      </c>
      <c r="D3386" s="5">
        <v>240</v>
      </c>
      <c r="E3386" s="6"/>
      <c r="F3386" s="6">
        <v>2.228169205832589</v>
      </c>
      <c r="G3386" s="5">
        <f t="shared" si="1684"/>
        <v>2.228169205832589</v>
      </c>
      <c r="H3386" s="6">
        <f t="shared" si="1678"/>
        <v>3.8992961146626253</v>
      </c>
      <c r="I3386" s="6">
        <f t="shared" si="1673"/>
        <v>1.6247067144427606E-2</v>
      </c>
      <c r="J3386" s="6">
        <f t="shared" si="1689"/>
        <v>437.94770059237203</v>
      </c>
      <c r="K3386" s="6">
        <f t="shared" si="1690"/>
        <v>343.08388878900155</v>
      </c>
      <c r="L3386" s="6">
        <f t="shared" si="1691"/>
        <v>125.33199128650172</v>
      </c>
      <c r="M3386" s="6">
        <f t="shared" si="1693"/>
        <v>906.36358066787534</v>
      </c>
      <c r="N3386" s="6">
        <f t="shared" si="1692"/>
        <v>896.83763062826449</v>
      </c>
      <c r="O3386" s="6">
        <f t="shared" si="1679"/>
        <v>0.8576475803267285</v>
      </c>
      <c r="P3386" s="6">
        <f t="shared" si="1680"/>
        <v>0.68616777757800307</v>
      </c>
      <c r="Q3386" s="6">
        <f t="shared" si="1681"/>
        <v>0.24021964996579498</v>
      </c>
      <c r="R3386" s="6">
        <f t="shared" si="1682"/>
        <v>1.7840350078705265</v>
      </c>
      <c r="S3386" s="6">
        <f t="shared" si="1683"/>
        <v>1.756307026647018</v>
      </c>
      <c r="T3386" s="6"/>
      <c r="U3386" s="6"/>
      <c r="V3386" s="6"/>
      <c r="W3386" s="6"/>
      <c r="X3386" s="4"/>
      <c r="Y3386" s="4"/>
      <c r="Z3386" s="4"/>
      <c r="AA3386" s="4"/>
    </row>
    <row r="3387" spans="1:27" x14ac:dyDescent="0.2">
      <c r="A3387" s="5">
        <v>2015</v>
      </c>
      <c r="B3387" s="5" t="s">
        <v>33</v>
      </c>
      <c r="C3387" s="5">
        <v>3</v>
      </c>
      <c r="D3387" s="5">
        <v>240</v>
      </c>
      <c r="F3387" s="6">
        <v>2.4191551377610967</v>
      </c>
      <c r="G3387" s="5">
        <f t="shared" si="1684"/>
        <v>2.4191551377610967</v>
      </c>
      <c r="H3387" s="6">
        <f t="shared" si="1678"/>
        <v>4.5963947669982304</v>
      </c>
      <c r="I3387" s="6">
        <f t="shared" si="1673"/>
        <v>1.9151644862492625E-2</v>
      </c>
      <c r="J3387" s="6">
        <f t="shared" si="1689"/>
        <v>520.505005386015</v>
      </c>
      <c r="K3387" s="6">
        <f t="shared" si="1690"/>
        <v>404.08643636814162</v>
      </c>
      <c r="L3387" s="6">
        <f t="shared" si="1691"/>
        <v>140.74107649900412</v>
      </c>
      <c r="M3387" s="6">
        <f t="shared" si="1693"/>
        <v>1065.3325182531607</v>
      </c>
      <c r="N3387" s="6">
        <f t="shared" si="1692"/>
        <v>1058.0399898966205</v>
      </c>
      <c r="O3387" s="6">
        <f t="shared" si="1679"/>
        <v>1.0193223022142794</v>
      </c>
      <c r="P3387" s="6">
        <f t="shared" si="1680"/>
        <v>0.80817287273628324</v>
      </c>
      <c r="Q3387" s="6">
        <f t="shared" si="1681"/>
        <v>0.2697537299564246</v>
      </c>
      <c r="R3387" s="6">
        <f t="shared" si="1682"/>
        <v>2.0972489049069876</v>
      </c>
      <c r="S3387" s="6">
        <f t="shared" si="1683"/>
        <v>2.0719949802142148</v>
      </c>
      <c r="T3387" s="6"/>
      <c r="U3387" s="6"/>
      <c r="V3387" s="6"/>
      <c r="W3387" s="6"/>
      <c r="X3387" s="4"/>
      <c r="Y3387" s="4"/>
      <c r="Z3387" s="4"/>
      <c r="AA3387" s="4"/>
    </row>
    <row r="3388" spans="1:27" x14ac:dyDescent="0.2">
      <c r="A3388" s="5">
        <v>2015</v>
      </c>
      <c r="B3388" s="5" t="s">
        <v>33</v>
      </c>
      <c r="C3388" s="5">
        <v>3</v>
      </c>
      <c r="D3388" s="5">
        <v>240</v>
      </c>
      <c r="F3388" s="6">
        <v>2.4828171150705995</v>
      </c>
      <c r="G3388" s="5">
        <f t="shared" si="1684"/>
        <v>2.4828171150705995</v>
      </c>
      <c r="H3388" s="6">
        <f t="shared" si="1678"/>
        <v>4.841493379919882</v>
      </c>
      <c r="I3388" s="6">
        <f t="shared" si="1673"/>
        <v>2.0172889082999509E-2</v>
      </c>
      <c r="J3388" s="6">
        <f t="shared" si="1689"/>
        <v>549.68645065826195</v>
      </c>
      <c r="K3388" s="6">
        <f t="shared" si="1690"/>
        <v>425.52343565874554</v>
      </c>
      <c r="L3388" s="6">
        <f t="shared" si="1691"/>
        <v>145.99133946072024</v>
      </c>
      <c r="M3388" s="6">
        <f t="shared" si="1693"/>
        <v>1121.2012257777276</v>
      </c>
      <c r="N3388" s="6">
        <f t="shared" si="1692"/>
        <v>1114.7485435809201</v>
      </c>
      <c r="O3388" s="6">
        <f t="shared" si="1679"/>
        <v>1.076469299205763</v>
      </c>
      <c r="P3388" s="6">
        <f t="shared" si="1680"/>
        <v>0.85104687131749102</v>
      </c>
      <c r="Q3388" s="6">
        <f t="shared" si="1681"/>
        <v>0.27981673396638046</v>
      </c>
      <c r="R3388" s="6">
        <f t="shared" si="1682"/>
        <v>2.2073329044896344</v>
      </c>
      <c r="S3388" s="6">
        <f t="shared" si="1683"/>
        <v>2.1830492311793019</v>
      </c>
      <c r="T3388" s="6"/>
      <c r="U3388" s="6"/>
      <c r="V3388" s="6"/>
      <c r="W3388" s="6"/>
      <c r="X3388" s="4"/>
      <c r="Y3388" s="4"/>
      <c r="Z3388" s="4"/>
      <c r="AA3388" s="4"/>
    </row>
    <row r="3389" spans="1:27" x14ac:dyDescent="0.2">
      <c r="A3389" s="5">
        <v>2015</v>
      </c>
      <c r="B3389" s="5" t="s">
        <v>33</v>
      </c>
      <c r="C3389" s="5">
        <v>3</v>
      </c>
      <c r="D3389" s="5">
        <v>240</v>
      </c>
      <c r="F3389" s="6">
        <v>3.0239439222013713</v>
      </c>
      <c r="G3389" s="5">
        <f t="shared" si="1684"/>
        <v>3.0239439222013713</v>
      </c>
      <c r="H3389" s="6">
        <f t="shared" si="1678"/>
        <v>7.1818668234347358</v>
      </c>
      <c r="I3389" s="6">
        <f t="shared" si="1673"/>
        <v>2.9924445097644733E-2</v>
      </c>
      <c r="J3389" s="6">
        <f t="shared" si="1689"/>
        <v>831.641087277819</v>
      </c>
      <c r="K3389" s="6">
        <f t="shared" si="1690"/>
        <v>629.97773254759795</v>
      </c>
      <c r="L3389" s="6">
        <f t="shared" si="1691"/>
        <v>192.78089264196814</v>
      </c>
      <c r="M3389" s="6">
        <f t="shared" si="1693"/>
        <v>1654.3997124673851</v>
      </c>
      <c r="N3389" s="6">
        <f t="shared" si="1692"/>
        <v>1656.8805844006583</v>
      </c>
      <c r="O3389" s="6">
        <f t="shared" si="1679"/>
        <v>1.6286304625857289</v>
      </c>
      <c r="P3389" s="6">
        <f t="shared" si="1680"/>
        <v>1.2599554650951958</v>
      </c>
      <c r="Q3389" s="6">
        <f t="shared" si="1681"/>
        <v>0.36949671089710562</v>
      </c>
      <c r="R3389" s="6">
        <f t="shared" si="1682"/>
        <v>3.2580826385780304</v>
      </c>
      <c r="S3389" s="6">
        <f t="shared" si="1683"/>
        <v>3.2447244777846223</v>
      </c>
      <c r="T3389" s="6"/>
      <c r="U3389" s="6"/>
      <c r="V3389" s="6"/>
      <c r="W3389" s="6"/>
      <c r="X3389" s="4"/>
      <c r="Y3389" s="4"/>
      <c r="Z3389" s="4"/>
      <c r="AA3389" s="4"/>
    </row>
    <row r="3390" spans="1:27" x14ac:dyDescent="0.2">
      <c r="A3390" s="5">
        <v>2015</v>
      </c>
      <c r="B3390" s="5" t="s">
        <v>33</v>
      </c>
      <c r="C3390" s="5">
        <v>3</v>
      </c>
      <c r="D3390" s="5">
        <v>240</v>
      </c>
      <c r="E3390" s="6"/>
      <c r="F3390" s="6">
        <v>3.3422538087488838</v>
      </c>
      <c r="G3390" s="5">
        <f t="shared" si="1684"/>
        <v>3.3422538087488838</v>
      </c>
      <c r="H3390" s="6">
        <f t="shared" si="1678"/>
        <v>8.7734162579909096</v>
      </c>
      <c r="I3390" s="6">
        <f t="shared" si="1673"/>
        <v>3.6555901074962122E-2</v>
      </c>
      <c r="J3390" s="6">
        <f t="shared" si="1689"/>
        <v>1026.1571947311361</v>
      </c>
      <c r="K3390" s="6">
        <f t="shared" si="1690"/>
        <v>768.81514433342829</v>
      </c>
      <c r="L3390" s="6">
        <f t="shared" si="1691"/>
        <v>221.99879396701346</v>
      </c>
      <c r="M3390" s="6">
        <f t="shared" si="1693"/>
        <v>2016.9711330315779</v>
      </c>
      <c r="N3390" s="6">
        <f t="shared" si="1692"/>
        <v>2026.0830968182102</v>
      </c>
      <c r="O3390" s="6">
        <f t="shared" si="1679"/>
        <v>2.0095578396818081</v>
      </c>
      <c r="P3390" s="6">
        <f t="shared" si="1680"/>
        <v>1.5376302886668567</v>
      </c>
      <c r="Q3390" s="6">
        <f t="shared" si="1681"/>
        <v>0.42549768843677582</v>
      </c>
      <c r="R3390" s="6">
        <f t="shared" si="1682"/>
        <v>3.9726858167854404</v>
      </c>
      <c r="S3390" s="6">
        <f t="shared" si="1683"/>
        <v>3.9677460646023284</v>
      </c>
      <c r="T3390" s="6"/>
      <c r="U3390" s="6"/>
      <c r="V3390" s="6"/>
      <c r="W3390" s="6"/>
      <c r="X3390" s="4"/>
      <c r="Y3390" s="4"/>
      <c r="Z3390" s="4"/>
      <c r="AA3390" s="4"/>
    </row>
    <row r="3391" spans="1:27" x14ac:dyDescent="0.2">
      <c r="A3391" s="5">
        <v>2015</v>
      </c>
      <c r="B3391" s="5" t="s">
        <v>33</v>
      </c>
      <c r="C3391" s="5">
        <v>3</v>
      </c>
      <c r="D3391" s="5">
        <v>240</v>
      </c>
      <c r="E3391" s="6"/>
      <c r="F3391" s="6">
        <v>3.4059157860583862</v>
      </c>
      <c r="G3391" s="5">
        <f t="shared" si="1684"/>
        <v>3.4059157860583862</v>
      </c>
      <c r="H3391" s="6">
        <f t="shared" si="1678"/>
        <v>9.1108247381168166</v>
      </c>
      <c r="I3391" s="6">
        <f t="shared" si="1673"/>
        <v>3.7961769742153401E-2</v>
      </c>
      <c r="J3391" s="6">
        <f t="shared" si="1689"/>
        <v>1067.6337631093174</v>
      </c>
      <c r="K3391" s="6">
        <f t="shared" si="1690"/>
        <v>798.23164708454715</v>
      </c>
      <c r="L3391" s="6">
        <f t="shared" si="1691"/>
        <v>227.98424191218365</v>
      </c>
      <c r="M3391" s="6">
        <f t="shared" si="1693"/>
        <v>2093.8496521060483</v>
      </c>
      <c r="N3391" s="6">
        <f t="shared" si="1692"/>
        <v>2104.3993324298003</v>
      </c>
      <c r="O3391" s="6">
        <f t="shared" si="1679"/>
        <v>2.09078278608908</v>
      </c>
      <c r="P3391" s="6">
        <f t="shared" si="1680"/>
        <v>1.5964632941690942</v>
      </c>
      <c r="Q3391" s="6">
        <f t="shared" si="1681"/>
        <v>0.43696979699835203</v>
      </c>
      <c r="R3391" s="6">
        <f t="shared" si="1682"/>
        <v>4.1242158772565265</v>
      </c>
      <c r="S3391" s="6">
        <f t="shared" si="1683"/>
        <v>4.121115359341692</v>
      </c>
      <c r="T3391" s="6"/>
      <c r="U3391" s="6"/>
      <c r="V3391" s="6"/>
      <c r="W3391" s="6"/>
      <c r="X3391" s="4"/>
      <c r="Y3391" s="4"/>
      <c r="Z3391" s="4"/>
      <c r="AA3391" s="4"/>
    </row>
    <row r="3392" spans="1:27" x14ac:dyDescent="0.2">
      <c r="A3392" s="5">
        <v>2015</v>
      </c>
      <c r="B3392" s="5" t="s">
        <v>33</v>
      </c>
      <c r="C3392" s="5">
        <v>3</v>
      </c>
      <c r="D3392" s="5">
        <v>240</v>
      </c>
      <c r="E3392" s="6"/>
      <c r="F3392" s="6">
        <v>3.5969017179868943</v>
      </c>
      <c r="G3392" s="5">
        <f t="shared" si="1684"/>
        <v>3.5969017179868943</v>
      </c>
      <c r="H3392" s="6">
        <f t="shared" si="1678"/>
        <v>10.161247364923895</v>
      </c>
      <c r="I3392" s="6">
        <f t="shared" si="1673"/>
        <v>4.2338530687182893E-2</v>
      </c>
      <c r="J3392" s="6">
        <f t="shared" si="1689"/>
        <v>1197.2396677488202</v>
      </c>
      <c r="K3392" s="6">
        <f t="shared" si="1690"/>
        <v>889.77731054849335</v>
      </c>
      <c r="L3392" s="6">
        <f t="shared" si="1691"/>
        <v>246.21488722567673</v>
      </c>
      <c r="M3392" s="6">
        <f t="shared" si="1693"/>
        <v>2333.2318655229901</v>
      </c>
      <c r="N3392" s="6">
        <f t="shared" si="1692"/>
        <v>2348.3046258603713</v>
      </c>
      <c r="O3392" s="6">
        <f t="shared" si="1679"/>
        <v>2.3445943493414396</v>
      </c>
      <c r="P3392" s="6">
        <f t="shared" si="1680"/>
        <v>1.7795546210969868</v>
      </c>
      <c r="Q3392" s="6">
        <f t="shared" si="1681"/>
        <v>0.47191186718254713</v>
      </c>
      <c r="R3392" s="6">
        <f t="shared" si="1682"/>
        <v>4.5960608376209739</v>
      </c>
      <c r="S3392" s="6">
        <f t="shared" si="1683"/>
        <v>4.5987632256432267</v>
      </c>
      <c r="T3392" s="6"/>
      <c r="U3392" s="6"/>
      <c r="V3392" s="6"/>
      <c r="W3392" s="6"/>
      <c r="X3392" s="4"/>
      <c r="Y3392" s="4"/>
      <c r="Z3392" s="4"/>
      <c r="AA3392" s="4"/>
    </row>
    <row r="3393" spans="1:27" x14ac:dyDescent="0.2">
      <c r="A3393" s="5">
        <v>2015</v>
      </c>
      <c r="B3393" s="5" t="s">
        <v>33</v>
      </c>
      <c r="C3393" s="5">
        <v>3</v>
      </c>
      <c r="D3393" s="5">
        <v>240</v>
      </c>
      <c r="E3393" s="6"/>
      <c r="F3393" s="6">
        <v>3.6605636952963967</v>
      </c>
      <c r="G3393" s="5">
        <f t="shared" si="1684"/>
        <v>3.6605636952963967</v>
      </c>
      <c r="H3393" s="6">
        <f t="shared" si="1678"/>
        <v>10.524120636002701</v>
      </c>
      <c r="I3393" s="6">
        <f t="shared" si="1673"/>
        <v>4.3850502650011253E-2</v>
      </c>
      <c r="J3393" s="6">
        <f t="shared" si="1689"/>
        <v>1242.1722735866026</v>
      </c>
      <c r="K3393" s="6">
        <f t="shared" si="1690"/>
        <v>921.39091711793151</v>
      </c>
      <c r="L3393" s="6">
        <f t="shared" si="1691"/>
        <v>252.38158200401728</v>
      </c>
      <c r="M3393" s="6">
        <f t="shared" si="1693"/>
        <v>2415.9447727085512</v>
      </c>
      <c r="N3393" s="6">
        <f t="shared" si="1692"/>
        <v>2432.5928242980585</v>
      </c>
      <c r="O3393" s="6">
        <f t="shared" si="1679"/>
        <v>2.4325873691070967</v>
      </c>
      <c r="P3393" s="6">
        <f t="shared" si="1680"/>
        <v>1.8427818342358628</v>
      </c>
      <c r="Q3393" s="6">
        <f t="shared" si="1681"/>
        <v>0.48373136550769985</v>
      </c>
      <c r="R3393" s="6">
        <f t="shared" si="1682"/>
        <v>4.75910056885066</v>
      </c>
      <c r="S3393" s="6">
        <f t="shared" si="1683"/>
        <v>4.7638276142503644</v>
      </c>
      <c r="T3393" s="6"/>
      <c r="U3393" s="6"/>
      <c r="V3393" s="6"/>
      <c r="W3393" s="6"/>
      <c r="X3393" s="4"/>
      <c r="Y3393" s="4"/>
      <c r="Z3393" s="4"/>
      <c r="AA3393" s="4"/>
    </row>
    <row r="3394" spans="1:27" x14ac:dyDescent="0.2">
      <c r="A3394" s="5">
        <v>2015</v>
      </c>
      <c r="B3394" s="5" t="s">
        <v>33</v>
      </c>
      <c r="C3394" s="5">
        <v>3</v>
      </c>
      <c r="D3394" s="5">
        <v>240</v>
      </c>
      <c r="E3394" s="6"/>
      <c r="F3394" s="6">
        <v>3.7560566612606507</v>
      </c>
      <c r="G3394" s="5">
        <f t="shared" si="1684"/>
        <v>3.7560566612606507</v>
      </c>
      <c r="H3394" s="6">
        <f t="shared" si="1678"/>
        <v>11.080367163380085</v>
      </c>
      <c r="I3394" s="6">
        <f t="shared" si="1673"/>
        <v>4.6168196514083687E-2</v>
      </c>
      <c r="J3394" s="6">
        <f t="shared" si="1689"/>
        <v>1311.1989167544984</v>
      </c>
      <c r="K3394" s="6">
        <f t="shared" si="1690"/>
        <v>969.84072986466481</v>
      </c>
      <c r="L3394" s="6">
        <f t="shared" si="1691"/>
        <v>261.71422810370734</v>
      </c>
      <c r="M3394" s="6">
        <f t="shared" si="1693"/>
        <v>2542.7538747228705</v>
      </c>
      <c r="N3394" s="6">
        <f t="shared" si="1692"/>
        <v>2561.8258106267854</v>
      </c>
      <c r="O3394" s="6">
        <f t="shared" si="1679"/>
        <v>2.5677645453108928</v>
      </c>
      <c r="P3394" s="6">
        <f t="shared" si="1680"/>
        <v>1.9396814597293295</v>
      </c>
      <c r="Q3394" s="6">
        <f t="shared" si="1681"/>
        <v>0.50161893719877237</v>
      </c>
      <c r="R3394" s="6">
        <f t="shared" si="1682"/>
        <v>5.0090649422389948</v>
      </c>
      <c r="S3394" s="6">
        <f t="shared" si="1683"/>
        <v>5.016908879144121</v>
      </c>
      <c r="T3394" s="6"/>
      <c r="U3394" s="6"/>
      <c r="V3394" s="6"/>
      <c r="W3394" s="6"/>
      <c r="X3394" s="4"/>
      <c r="Y3394" s="4"/>
      <c r="Z3394" s="4"/>
      <c r="AA3394" s="4"/>
    </row>
    <row r="3395" spans="1:27" x14ac:dyDescent="0.2">
      <c r="A3395" s="5">
        <v>2015</v>
      </c>
      <c r="B3395" s="5" t="s">
        <v>33</v>
      </c>
      <c r="C3395" s="5">
        <v>3</v>
      </c>
      <c r="D3395" s="5">
        <v>240</v>
      </c>
      <c r="F3395" s="6">
        <v>4.0107045704986604</v>
      </c>
      <c r="G3395" s="5">
        <f t="shared" si="1684"/>
        <v>4.0107045704986604</v>
      </c>
      <c r="H3395" s="6">
        <f t="shared" si="1678"/>
        <v>12.633719411506908</v>
      </c>
      <c r="I3395" s="6">
        <f t="shared" ref="I3395:I3458" si="1694">H3395/D3395</f>
        <v>5.2640497547945447E-2</v>
      </c>
      <c r="J3395" s="6">
        <f t="shared" si="1689"/>
        <v>1504.8544995978759</v>
      </c>
      <c r="K3395" s="6">
        <f t="shared" si="1690"/>
        <v>1105.0771761103222</v>
      </c>
      <c r="L3395" s="6">
        <f t="shared" si="1691"/>
        <v>287.07552784348655</v>
      </c>
      <c r="M3395" s="6">
        <f t="shared" si="1693"/>
        <v>2897.0072035516846</v>
      </c>
      <c r="N3395" s="6">
        <f t="shared" si="1692"/>
        <v>2922.8838517099507</v>
      </c>
      <c r="O3395" s="6">
        <f t="shared" si="1679"/>
        <v>2.9470067283791734</v>
      </c>
      <c r="P3395" s="6">
        <f t="shared" si="1680"/>
        <v>2.2101543522206439</v>
      </c>
      <c r="Q3395" s="6">
        <f t="shared" si="1681"/>
        <v>0.55022809503334924</v>
      </c>
      <c r="R3395" s="6">
        <f t="shared" si="1682"/>
        <v>5.7073891756331658</v>
      </c>
      <c r="S3395" s="6">
        <f t="shared" si="1683"/>
        <v>5.7239808762653199</v>
      </c>
      <c r="T3395" s="6"/>
      <c r="U3395" s="6"/>
      <c r="V3395" s="6"/>
      <c r="W3395" s="6"/>
      <c r="X3395" s="4"/>
      <c r="Y3395" s="4"/>
      <c r="Z3395" s="4"/>
      <c r="AA3395" s="4"/>
    </row>
    <row r="3396" spans="1:27" x14ac:dyDescent="0.2">
      <c r="A3396" s="5">
        <v>2015</v>
      </c>
      <c r="B3396" s="5" t="s">
        <v>33</v>
      </c>
      <c r="C3396" s="5">
        <v>3</v>
      </c>
      <c r="D3396" s="5">
        <v>240</v>
      </c>
      <c r="E3396" s="6"/>
      <c r="F3396" s="6">
        <v>4.1380285251176661</v>
      </c>
      <c r="G3396" s="5">
        <f t="shared" si="1684"/>
        <v>4.1380285251176661</v>
      </c>
      <c r="H3396" s="6">
        <f t="shared" si="1678"/>
        <v>13.448592721999672</v>
      </c>
      <c r="I3396" s="6">
        <f t="shared" si="1694"/>
        <v>5.6035803008331969E-2</v>
      </c>
      <c r="J3396" s="6">
        <f t="shared" si="1689"/>
        <v>1606.9316559400506</v>
      </c>
      <c r="K3396" s="6">
        <f t="shared" si="1690"/>
        <v>1175.9869314919511</v>
      </c>
      <c r="L3396" s="6">
        <f t="shared" si="1691"/>
        <v>300.00868693793853</v>
      </c>
      <c r="M3396" s="6">
        <f t="shared" si="1693"/>
        <v>3082.9272743699403</v>
      </c>
      <c r="N3396" s="6">
        <f t="shared" si="1692"/>
        <v>3112.3820385010131</v>
      </c>
      <c r="O3396" s="6">
        <f t="shared" si="1679"/>
        <v>3.1469078262159322</v>
      </c>
      <c r="P3396" s="6">
        <f t="shared" si="1680"/>
        <v>2.3519738629839022</v>
      </c>
      <c r="Q3396" s="6">
        <f t="shared" si="1681"/>
        <v>0.57501664996438229</v>
      </c>
      <c r="R3396" s="6">
        <f t="shared" si="1682"/>
        <v>6.0738983391642165</v>
      </c>
      <c r="S3396" s="6">
        <f t="shared" si="1683"/>
        <v>6.0950814920644838</v>
      </c>
      <c r="T3396" s="6"/>
      <c r="U3396" s="6"/>
      <c r="V3396" s="6"/>
      <c r="W3396" s="6"/>
      <c r="X3396" s="4"/>
      <c r="Y3396" s="4"/>
      <c r="Z3396" s="4"/>
      <c r="AA3396" s="4"/>
    </row>
    <row r="3397" spans="1:27" x14ac:dyDescent="0.2">
      <c r="A3397" s="5">
        <v>2015</v>
      </c>
      <c r="B3397" s="5" t="s">
        <v>33</v>
      </c>
      <c r="C3397" s="5">
        <v>3</v>
      </c>
      <c r="D3397" s="5">
        <v>240</v>
      </c>
      <c r="E3397" s="6"/>
      <c r="F3397" s="6">
        <v>4.2335214910819197</v>
      </c>
      <c r="G3397" s="5">
        <f t="shared" si="1684"/>
        <v>4.2335214910819197</v>
      </c>
      <c r="H3397" s="6">
        <f t="shared" si="1678"/>
        <v>14.076458973932082</v>
      </c>
      <c r="I3397" s="6">
        <f t="shared" si="1694"/>
        <v>5.8651912391383676E-2</v>
      </c>
      <c r="J3397" s="6">
        <f t="shared" si="1689"/>
        <v>1685.7951981833862</v>
      </c>
      <c r="K3397" s="6">
        <f t="shared" si="1690"/>
        <v>1230.6087251919239</v>
      </c>
      <c r="L3397" s="6">
        <f t="shared" si="1691"/>
        <v>309.81648129164483</v>
      </c>
      <c r="M3397" s="6">
        <f t="shared" si="1693"/>
        <v>3226.2204046669549</v>
      </c>
      <c r="N3397" s="6">
        <f t="shared" si="1692"/>
        <v>3258.4312376282687</v>
      </c>
      <c r="O3397" s="6">
        <f t="shared" si="1679"/>
        <v>3.3013489297757981</v>
      </c>
      <c r="P3397" s="6">
        <f t="shared" si="1680"/>
        <v>2.461217450383848</v>
      </c>
      <c r="Q3397" s="6">
        <f t="shared" si="1681"/>
        <v>0.59381492247565271</v>
      </c>
      <c r="R3397" s="6">
        <f t="shared" si="1682"/>
        <v>6.356381302635298</v>
      </c>
      <c r="S3397" s="6">
        <f t="shared" si="1683"/>
        <v>6.3810945070220262</v>
      </c>
      <c r="T3397" s="6"/>
      <c r="U3397" s="6"/>
      <c r="V3397" s="6"/>
      <c r="W3397" s="6"/>
      <c r="X3397" s="4"/>
      <c r="Y3397" s="4"/>
      <c r="Z3397" s="4"/>
      <c r="AA3397" s="4"/>
    </row>
    <row r="3398" spans="1:27" x14ac:dyDescent="0.2">
      <c r="A3398" s="5">
        <v>2015</v>
      </c>
      <c r="B3398" s="5" t="s">
        <v>33</v>
      </c>
      <c r="C3398" s="5">
        <v>3</v>
      </c>
      <c r="D3398" s="5">
        <v>240</v>
      </c>
      <c r="E3398" s="6"/>
      <c r="F3398" s="6">
        <v>4.2971834683914221</v>
      </c>
      <c r="G3398" s="5">
        <f t="shared" si="1684"/>
        <v>4.2971834683914221</v>
      </c>
      <c r="H3398" s="6">
        <f t="shared" si="1678"/>
        <v>14.502994222393134</v>
      </c>
      <c r="I3398" s="6">
        <f t="shared" si="1694"/>
        <v>6.0429142593304723E-2</v>
      </c>
      <c r="J3398" s="6">
        <f t="shared" si="1689"/>
        <v>1739.4713507264194</v>
      </c>
      <c r="K3398" s="6">
        <f t="shared" si="1690"/>
        <v>1267.708562659252</v>
      </c>
      <c r="L3398" s="6">
        <f t="shared" si="1691"/>
        <v>316.40571336835706</v>
      </c>
      <c r="M3398" s="6">
        <f t="shared" si="1693"/>
        <v>3323.5856267540285</v>
      </c>
      <c r="N3398" s="6">
        <f t="shared" si="1692"/>
        <v>3357.6671123933716</v>
      </c>
      <c r="O3398" s="6">
        <f t="shared" si="1679"/>
        <v>3.4064647285059042</v>
      </c>
      <c r="P3398" s="6">
        <f t="shared" si="1680"/>
        <v>2.5354171253185038</v>
      </c>
      <c r="Q3398" s="6">
        <f t="shared" si="1681"/>
        <v>0.60644428395601768</v>
      </c>
      <c r="R3398" s="6">
        <f t="shared" si="1682"/>
        <v>6.5483261377804256</v>
      </c>
      <c r="S3398" s="6">
        <f t="shared" si="1683"/>
        <v>6.5754314284370183</v>
      </c>
      <c r="T3398" s="6"/>
      <c r="U3398" s="6"/>
      <c r="V3398" s="6"/>
      <c r="W3398" s="6"/>
      <c r="X3398" s="4"/>
      <c r="Y3398" s="4"/>
      <c r="Z3398" s="4"/>
      <c r="AA3398" s="4"/>
    </row>
    <row r="3399" spans="1:27" x14ac:dyDescent="0.2">
      <c r="A3399" s="5">
        <v>2015</v>
      </c>
      <c r="B3399" s="5" t="s">
        <v>33</v>
      </c>
      <c r="C3399" s="5">
        <v>3</v>
      </c>
      <c r="D3399" s="5">
        <v>240</v>
      </c>
      <c r="E3399" s="6"/>
      <c r="F3399" s="6">
        <v>4.4563384116651781</v>
      </c>
      <c r="G3399" s="5">
        <f t="shared" si="1684"/>
        <v>4.4563384116651781</v>
      </c>
      <c r="H3399" s="6">
        <f t="shared" si="1678"/>
        <v>15.597184458650501</v>
      </c>
      <c r="I3399" s="6">
        <f t="shared" si="1694"/>
        <v>6.4988268577710423E-2</v>
      </c>
      <c r="J3399" s="6">
        <f t="shared" si="1689"/>
        <v>1877.5228938947769</v>
      </c>
      <c r="K3399" s="6">
        <f t="shared" si="1690"/>
        <v>1362.8561410468478</v>
      </c>
      <c r="L3399" s="6">
        <f t="shared" si="1691"/>
        <v>333.05367774968482</v>
      </c>
      <c r="M3399" s="6">
        <f t="shared" si="1693"/>
        <v>3573.4327126913099</v>
      </c>
      <c r="N3399" s="6">
        <f t="shared" si="1692"/>
        <v>3612.3025186433924</v>
      </c>
      <c r="O3399" s="6">
        <f t="shared" si="1679"/>
        <v>3.6768156672106045</v>
      </c>
      <c r="P3399" s="6">
        <f t="shared" si="1680"/>
        <v>2.7257122820936956</v>
      </c>
      <c r="Q3399" s="6">
        <f t="shared" si="1681"/>
        <v>0.63835288235356258</v>
      </c>
      <c r="R3399" s="6">
        <f t="shared" si="1682"/>
        <v>7.040880831657863</v>
      </c>
      <c r="S3399" s="6">
        <f t="shared" si="1683"/>
        <v>7.0740924323433099</v>
      </c>
      <c r="T3399" s="6"/>
      <c r="U3399" s="6"/>
      <c r="V3399" s="6"/>
      <c r="W3399" s="6"/>
      <c r="X3399" s="4"/>
      <c r="Y3399" s="4"/>
      <c r="Z3399" s="4"/>
      <c r="AA3399" s="4"/>
    </row>
    <row r="3400" spans="1:27" x14ac:dyDescent="0.2">
      <c r="A3400" s="5">
        <v>2015</v>
      </c>
      <c r="B3400" s="5" t="s">
        <v>33</v>
      </c>
      <c r="C3400" s="5">
        <v>3</v>
      </c>
      <c r="D3400" s="5">
        <v>240</v>
      </c>
      <c r="E3400" s="6"/>
      <c r="F3400" s="6">
        <v>4.6791553322484374</v>
      </c>
      <c r="G3400" s="5">
        <f t="shared" si="1684"/>
        <v>4.6791553322484374</v>
      </c>
      <c r="H3400" s="6">
        <f t="shared" si="1678"/>
        <v>17.19589586566218</v>
      </c>
      <c r="I3400" s="6">
        <f t="shared" si="1694"/>
        <v>7.1649566106925758E-2</v>
      </c>
      <c r="J3400" s="6">
        <f t="shared" si="1689"/>
        <v>2080.0930809244564</v>
      </c>
      <c r="K3400" s="6">
        <f t="shared" si="1690"/>
        <v>1501.8159782416146</v>
      </c>
      <c r="L3400" s="6">
        <f t="shared" si="1691"/>
        <v>356.77231418149313</v>
      </c>
      <c r="M3400" s="6">
        <f t="shared" si="1693"/>
        <v>3938.6813733475642</v>
      </c>
      <c r="N3400" s="6">
        <f t="shared" si="1692"/>
        <v>3984.5071001849878</v>
      </c>
      <c r="O3400" s="6">
        <f t="shared" si="1679"/>
        <v>4.0735156168103934</v>
      </c>
      <c r="P3400" s="6">
        <f t="shared" si="1680"/>
        <v>3.0036319564832294</v>
      </c>
      <c r="Q3400" s="6">
        <f t="shared" si="1681"/>
        <v>0.68381360218119513</v>
      </c>
      <c r="R3400" s="6">
        <f t="shared" si="1682"/>
        <v>7.7609611754748178</v>
      </c>
      <c r="S3400" s="6">
        <f t="shared" si="1683"/>
        <v>7.8029930711956004</v>
      </c>
      <c r="T3400" s="6"/>
      <c r="U3400" s="6"/>
      <c r="V3400" s="6"/>
      <c r="W3400" s="6"/>
      <c r="X3400" s="4"/>
      <c r="Y3400" s="4"/>
      <c r="Z3400" s="4"/>
      <c r="AA3400" s="4"/>
    </row>
    <row r="3401" spans="1:27" x14ac:dyDescent="0.2">
      <c r="A3401" s="5">
        <v>2015</v>
      </c>
      <c r="B3401" s="5" t="s">
        <v>33</v>
      </c>
      <c r="C3401" s="5">
        <v>3</v>
      </c>
      <c r="D3401" s="5">
        <v>240</v>
      </c>
      <c r="F3401" s="6">
        <v>4.9656342301411991</v>
      </c>
      <c r="G3401" s="5">
        <f t="shared" si="1684"/>
        <v>4.9656342301411991</v>
      </c>
      <c r="H3401" s="6">
        <f t="shared" si="1678"/>
        <v>19.365973519679528</v>
      </c>
      <c r="I3401" s="6">
        <f t="shared" si="1694"/>
        <v>8.0691556331998038E-2</v>
      </c>
      <c r="J3401" s="6">
        <f t="shared" si="1689"/>
        <v>2356.5574021251632</v>
      </c>
      <c r="K3401" s="6">
        <f t="shared" si="1690"/>
        <v>1690.3365223411381</v>
      </c>
      <c r="L3401" s="6">
        <f t="shared" si="1691"/>
        <v>387.95324344481452</v>
      </c>
      <c r="M3401" s="6">
        <f t="shared" si="1693"/>
        <v>4434.8471679111162</v>
      </c>
      <c r="N3401" s="6">
        <f t="shared" si="1692"/>
        <v>4490.0089315058067</v>
      </c>
      <c r="O3401" s="6">
        <f t="shared" si="1679"/>
        <v>4.6149249124951108</v>
      </c>
      <c r="P3401" s="6">
        <f t="shared" si="1680"/>
        <v>3.3806730446822759</v>
      </c>
      <c r="Q3401" s="6">
        <f t="shared" si="1681"/>
        <v>0.74357704993589446</v>
      </c>
      <c r="R3401" s="6">
        <f t="shared" si="1682"/>
        <v>8.7391750071132801</v>
      </c>
      <c r="S3401" s="6">
        <f t="shared" si="1683"/>
        <v>8.7929341575322049</v>
      </c>
      <c r="T3401" s="6"/>
      <c r="U3401" s="6"/>
      <c r="V3401" s="6"/>
      <c r="W3401" s="6"/>
      <c r="X3401" s="4"/>
      <c r="Y3401" s="4"/>
      <c r="Z3401" s="4"/>
      <c r="AA3401" s="4"/>
    </row>
    <row r="3402" spans="1:27" x14ac:dyDescent="0.2">
      <c r="A3402" s="5">
        <v>2015</v>
      </c>
      <c r="B3402" s="5" t="s">
        <v>33</v>
      </c>
      <c r="C3402" s="5">
        <v>3</v>
      </c>
      <c r="D3402" s="5">
        <v>240</v>
      </c>
      <c r="F3402" s="6">
        <v>5.0292962074507015</v>
      </c>
      <c r="G3402" s="5">
        <f t="shared" si="1684"/>
        <v>5.0292962074507015</v>
      </c>
      <c r="H3402" s="6">
        <f t="shared" si="1678"/>
        <v>19.865720042130167</v>
      </c>
      <c r="I3402" s="6">
        <f t="shared" si="1694"/>
        <v>8.2773833508875697E-2</v>
      </c>
      <c r="J3402" s="6">
        <f t="shared" si="1689"/>
        <v>2420.4507430359222</v>
      </c>
      <c r="K3402" s="6">
        <f t="shared" si="1690"/>
        <v>1733.73544246961</v>
      </c>
      <c r="L3402" s="6">
        <f t="shared" si="1691"/>
        <v>394.98462975146327</v>
      </c>
      <c r="M3402" s="6">
        <f t="shared" si="1693"/>
        <v>4549.1708152569954</v>
      </c>
      <c r="N3402" s="6">
        <f t="shared" si="1692"/>
        <v>4606.4621494546955</v>
      </c>
      <c r="O3402" s="6">
        <f t="shared" si="1679"/>
        <v>4.7400493717786807</v>
      </c>
      <c r="P3402" s="6">
        <f t="shared" si="1680"/>
        <v>3.4674708849392197</v>
      </c>
      <c r="Q3402" s="6">
        <f t="shared" si="1681"/>
        <v>0.75705387369030464</v>
      </c>
      <c r="R3402" s="6">
        <f t="shared" si="1682"/>
        <v>8.9645741304082058</v>
      </c>
      <c r="S3402" s="6">
        <f t="shared" si="1683"/>
        <v>9.0209883760154455</v>
      </c>
      <c r="T3402" s="6"/>
      <c r="U3402" s="6"/>
      <c r="V3402" s="6"/>
      <c r="W3402" s="6"/>
      <c r="X3402" s="4"/>
      <c r="Y3402" s="4"/>
      <c r="Z3402" s="4"/>
      <c r="AA3402" s="4"/>
    </row>
    <row r="3403" spans="1:27" x14ac:dyDescent="0.2">
      <c r="A3403" s="5">
        <v>2015</v>
      </c>
      <c r="B3403" s="5" t="s">
        <v>33</v>
      </c>
      <c r="C3403" s="5">
        <v>3</v>
      </c>
      <c r="D3403" s="5">
        <v>240</v>
      </c>
      <c r="E3403" s="6"/>
      <c r="F3403" s="6">
        <v>5.0929581847602039</v>
      </c>
      <c r="G3403" s="5">
        <f t="shared" si="1684"/>
        <v>5.0929581847602039</v>
      </c>
      <c r="H3403" s="6">
        <f t="shared" ref="H3403:H3466" si="1695">PI()*(G3403/2)^2</f>
        <v>20.371832762319027</v>
      </c>
      <c r="I3403" s="6">
        <f t="shared" si="1694"/>
        <v>8.4882636509662615E-2</v>
      </c>
      <c r="J3403" s="6">
        <f t="shared" si="1689"/>
        <v>2485.2399715443498</v>
      </c>
      <c r="K3403" s="6">
        <f t="shared" si="1690"/>
        <v>1777.6816519196427</v>
      </c>
      <c r="L3403" s="6">
        <f t="shared" si="1691"/>
        <v>402.0526037002856</v>
      </c>
      <c r="M3403" s="6">
        <f t="shared" si="1693"/>
        <v>4664.9742271642781</v>
      </c>
      <c r="N3403" s="6">
        <f t="shared" si="1692"/>
        <v>4724.4137775259032</v>
      </c>
      <c r="O3403" s="6">
        <f t="shared" ref="O3403:O3466" si="1696">(J3403*0.47)/D3403</f>
        <v>4.866928277607685</v>
      </c>
      <c r="P3403" s="6">
        <f t="shared" ref="P3403:P3466" si="1697">(K3403*0.48)/D3403</f>
        <v>3.5553633038392856</v>
      </c>
      <c r="Q3403" s="6">
        <f t="shared" ref="Q3403:Q3466" si="1698">(L3403*0.46)/D3403</f>
        <v>0.77060082375888084</v>
      </c>
      <c r="R3403" s="6">
        <f t="shared" ref="R3403:R3466" si="1699">SUM(O3403:Q3403)</f>
        <v>9.1928924052058516</v>
      </c>
      <c r="S3403" s="6">
        <f t="shared" ref="S3403:S3466" si="1700">(N3403*0.47)/D3403</f>
        <v>9.2519769809882266</v>
      </c>
      <c r="T3403" s="6"/>
      <c r="U3403" s="6"/>
      <c r="V3403" s="6"/>
      <c r="W3403" s="6"/>
      <c r="X3403" s="4"/>
      <c r="Y3403" s="4"/>
      <c r="Z3403" s="4"/>
      <c r="AA3403" s="4"/>
    </row>
    <row r="3404" spans="1:27" x14ac:dyDescent="0.2">
      <c r="A3404" s="5">
        <v>2015</v>
      </c>
      <c r="B3404" s="5" t="s">
        <v>33</v>
      </c>
      <c r="C3404" s="5">
        <v>3</v>
      </c>
      <c r="D3404" s="5">
        <v>240</v>
      </c>
      <c r="E3404" s="6"/>
      <c r="F3404" s="6">
        <v>6.270704764986001</v>
      </c>
      <c r="G3404" s="5">
        <f t="shared" si="1684"/>
        <v>6.270704764986001</v>
      </c>
      <c r="H3404" s="6">
        <f t="shared" si="1695"/>
        <v>30.883221002845275</v>
      </c>
      <c r="I3404" s="6">
        <f t="shared" si="1694"/>
        <v>0.12868008751185531</v>
      </c>
      <c r="J3404" s="6">
        <f t="shared" si="1689"/>
        <v>3846.7630994196447</v>
      </c>
      <c r="K3404" s="6">
        <f t="shared" si="1690"/>
        <v>2689.3232997073151</v>
      </c>
      <c r="L3404" s="6">
        <f t="shared" si="1691"/>
        <v>539.10217291018466</v>
      </c>
      <c r="M3404" s="6">
        <f t="shared" si="1693"/>
        <v>7075.1885720371447</v>
      </c>
      <c r="N3404" s="6">
        <f t="shared" si="1692"/>
        <v>7177.0153781424242</v>
      </c>
      <c r="O3404" s="6">
        <f t="shared" si="1696"/>
        <v>7.5332444030301371</v>
      </c>
      <c r="P3404" s="6">
        <f t="shared" si="1697"/>
        <v>5.3786465994146306</v>
      </c>
      <c r="Q3404" s="6">
        <f t="shared" si="1698"/>
        <v>1.0332791647445208</v>
      </c>
      <c r="R3404" s="6">
        <f t="shared" si="1699"/>
        <v>13.945170167189289</v>
      </c>
      <c r="S3404" s="6">
        <f t="shared" si="1700"/>
        <v>14.054988448862247</v>
      </c>
      <c r="T3404" s="6"/>
      <c r="U3404" s="6"/>
      <c r="V3404" s="6"/>
      <c r="W3404" s="6"/>
      <c r="X3404" s="4"/>
      <c r="Y3404" s="4"/>
      <c r="Z3404" s="4"/>
      <c r="AA3404" s="4"/>
    </row>
    <row r="3405" spans="1:27" x14ac:dyDescent="0.2">
      <c r="A3405" s="5">
        <v>2015</v>
      </c>
      <c r="B3405" s="5" t="s">
        <v>33</v>
      </c>
      <c r="C3405" s="5">
        <v>3</v>
      </c>
      <c r="D3405" s="5">
        <v>240</v>
      </c>
      <c r="F3405" s="6">
        <v>6.4616906969145091</v>
      </c>
      <c r="G3405" s="5">
        <f t="shared" si="1684"/>
        <v>6.4616906969145091</v>
      </c>
      <c r="H3405" s="6">
        <f t="shared" si="1695"/>
        <v>32.79308032431269</v>
      </c>
      <c r="I3405" s="6">
        <f t="shared" si="1694"/>
        <v>0.13663783468463622</v>
      </c>
      <c r="J3405" s="6">
        <f t="shared" si="1689"/>
        <v>4096.9253055865956</v>
      </c>
      <c r="K3405" s="6">
        <f t="shared" si="1690"/>
        <v>2854.7779910314994</v>
      </c>
      <c r="L3405" s="6">
        <f t="shared" si="1691"/>
        <v>562.39715736024175</v>
      </c>
      <c r="M3405" s="6">
        <f t="shared" si="1693"/>
        <v>7514.1004539783371</v>
      </c>
      <c r="N3405" s="6">
        <f t="shared" si="1692"/>
        <v>7623.1382919877606</v>
      </c>
      <c r="O3405" s="6">
        <f t="shared" si="1696"/>
        <v>8.0231453901070822</v>
      </c>
      <c r="P3405" s="6">
        <f t="shared" si="1697"/>
        <v>5.709555982062998</v>
      </c>
      <c r="Q3405" s="6">
        <f t="shared" si="1698"/>
        <v>1.0779278849404634</v>
      </c>
      <c r="R3405" s="6">
        <f t="shared" si="1699"/>
        <v>14.810629257110543</v>
      </c>
      <c r="S3405" s="6">
        <f t="shared" si="1700"/>
        <v>14.928645821809363</v>
      </c>
      <c r="T3405" s="6"/>
      <c r="U3405" s="6"/>
      <c r="V3405" s="6"/>
      <c r="W3405" s="6"/>
      <c r="X3405" s="4"/>
      <c r="Y3405" s="4"/>
      <c r="Z3405" s="4"/>
      <c r="AA3405" s="4"/>
    </row>
    <row r="3406" spans="1:27" x14ac:dyDescent="0.2">
      <c r="A3406" s="5">
        <v>2015</v>
      </c>
      <c r="B3406" s="5" t="s">
        <v>33</v>
      </c>
      <c r="C3406" s="5">
        <v>3</v>
      </c>
      <c r="D3406" s="5">
        <v>240</v>
      </c>
      <c r="E3406" s="6"/>
      <c r="F3406" s="6">
        <v>7.3211273905927934</v>
      </c>
      <c r="G3406" s="5">
        <f t="shared" si="1684"/>
        <v>7.3211273905927934</v>
      </c>
      <c r="H3406" s="6">
        <f t="shared" si="1695"/>
        <v>42.096482544010804</v>
      </c>
      <c r="I3406" s="6">
        <f t="shared" si="1694"/>
        <v>0.17540201060004501</v>
      </c>
      <c r="J3406" s="6">
        <f t="shared" si="1689"/>
        <v>5325.3091149139709</v>
      </c>
      <c r="K3406" s="6">
        <f t="shared" si="1690"/>
        <v>3660.1056206146623</v>
      </c>
      <c r="L3406" s="6">
        <f t="shared" si="1691"/>
        <v>670.67165549594654</v>
      </c>
      <c r="M3406" s="6">
        <f t="shared" si="1693"/>
        <v>9656.0863910245789</v>
      </c>
      <c r="N3406" s="6">
        <f t="shared" si="1692"/>
        <v>9798.0513818203144</v>
      </c>
      <c r="O3406" s="6">
        <f t="shared" si="1696"/>
        <v>10.42873035003986</v>
      </c>
      <c r="P3406" s="6">
        <f t="shared" si="1697"/>
        <v>7.320211241229325</v>
      </c>
      <c r="Q3406" s="6">
        <f t="shared" si="1698"/>
        <v>1.2854540063672311</v>
      </c>
      <c r="R3406" s="6">
        <f t="shared" si="1699"/>
        <v>19.034395597636419</v>
      </c>
      <c r="S3406" s="6">
        <f t="shared" si="1700"/>
        <v>19.18785062273145</v>
      </c>
      <c r="T3406" s="6"/>
      <c r="U3406" s="6"/>
      <c r="V3406" s="6"/>
      <c r="W3406" s="6"/>
      <c r="X3406" s="4"/>
      <c r="Y3406" s="4"/>
      <c r="Z3406" s="4"/>
      <c r="AA3406" s="4"/>
    </row>
    <row r="3407" spans="1:27" x14ac:dyDescent="0.2">
      <c r="A3407" s="5">
        <v>2015</v>
      </c>
      <c r="B3407" s="5" t="s">
        <v>33</v>
      </c>
      <c r="C3407" s="5">
        <v>3</v>
      </c>
      <c r="D3407" s="5">
        <v>240</v>
      </c>
      <c r="F3407" s="6">
        <v>7.7985922204140623</v>
      </c>
      <c r="G3407" s="5">
        <f t="shared" si="1684"/>
        <v>7.7985922204140623</v>
      </c>
      <c r="H3407" s="6">
        <f t="shared" si="1695"/>
        <v>47.766377404617174</v>
      </c>
      <c r="I3407" s="6">
        <f t="shared" si="1694"/>
        <v>0.19902657251923822</v>
      </c>
      <c r="J3407" s="6">
        <f t="shared" si="1689"/>
        <v>6080.8619441803176</v>
      </c>
      <c r="K3407" s="6">
        <f t="shared" si="1690"/>
        <v>4150.4552180160072</v>
      </c>
      <c r="L3407" s="6">
        <f t="shared" si="1691"/>
        <v>733.15851411992605</v>
      </c>
      <c r="M3407" s="6">
        <f t="shared" si="1693"/>
        <v>10964.475676316251</v>
      </c>
      <c r="N3407" s="6">
        <f t="shared" si="1692"/>
        <v>11124.758495811651</v>
      </c>
      <c r="O3407" s="6">
        <f t="shared" si="1696"/>
        <v>11.908354640686456</v>
      </c>
      <c r="P3407" s="6">
        <f t="shared" si="1697"/>
        <v>8.3009104360320141</v>
      </c>
      <c r="Q3407" s="6">
        <f t="shared" si="1698"/>
        <v>1.4052204853965251</v>
      </c>
      <c r="R3407" s="6">
        <f t="shared" si="1699"/>
        <v>21.614485562114996</v>
      </c>
      <c r="S3407" s="6">
        <f t="shared" si="1700"/>
        <v>21.78598538763115</v>
      </c>
      <c r="T3407" s="6"/>
      <c r="U3407" s="6"/>
      <c r="V3407" s="6"/>
      <c r="W3407" s="6"/>
      <c r="X3407" s="4"/>
      <c r="Y3407" s="4"/>
      <c r="Z3407" s="4"/>
      <c r="AA3407" s="4"/>
    </row>
    <row r="3408" spans="1:27" x14ac:dyDescent="0.2">
      <c r="A3408" s="5">
        <v>2015</v>
      </c>
      <c r="B3408" s="5" t="s">
        <v>33</v>
      </c>
      <c r="C3408" s="5">
        <v>3</v>
      </c>
      <c r="D3408" s="5">
        <v>240</v>
      </c>
      <c r="E3408" s="6"/>
      <c r="F3408" s="6">
        <v>8.1169021069615752</v>
      </c>
      <c r="G3408" s="5">
        <f t="shared" si="1684"/>
        <v>8.1169021069615752</v>
      </c>
      <c r="H3408" s="6">
        <f t="shared" si="1695"/>
        <v>51.745250991007609</v>
      </c>
      <c r="I3408" s="6">
        <f t="shared" si="1694"/>
        <v>0.2156052124625317</v>
      </c>
      <c r="J3408" s="6">
        <f t="shared" si="1689"/>
        <v>6613.7952416276812</v>
      </c>
      <c r="K3408" s="6">
        <f t="shared" si="1690"/>
        <v>4494.3840800930238</v>
      </c>
      <c r="L3408" s="6">
        <f t="shared" si="1691"/>
        <v>775.70279774624271</v>
      </c>
      <c r="M3408" s="6">
        <f t="shared" si="1693"/>
        <v>11883.882119466947</v>
      </c>
      <c r="N3408" s="6">
        <f t="shared" si="1692"/>
        <v>12056.257769974245</v>
      </c>
      <c r="O3408" s="6">
        <f t="shared" si="1696"/>
        <v>12.952015681520875</v>
      </c>
      <c r="P3408" s="6">
        <f t="shared" si="1697"/>
        <v>8.9887681601860479</v>
      </c>
      <c r="Q3408" s="6">
        <f t="shared" si="1698"/>
        <v>1.4867636956802985</v>
      </c>
      <c r="R3408" s="6">
        <f t="shared" si="1699"/>
        <v>23.427547537387223</v>
      </c>
      <c r="S3408" s="6">
        <f t="shared" si="1700"/>
        <v>23.610171466199564</v>
      </c>
      <c r="T3408" s="6"/>
      <c r="U3408" s="6"/>
      <c r="V3408" s="6"/>
      <c r="W3408" s="6"/>
      <c r="X3408" s="4"/>
      <c r="Y3408" s="4"/>
      <c r="Z3408" s="4"/>
      <c r="AA3408" s="4"/>
    </row>
    <row r="3409" spans="1:27" x14ac:dyDescent="0.2">
      <c r="A3409" s="5">
        <v>2015</v>
      </c>
      <c r="B3409" s="5" t="s">
        <v>33</v>
      </c>
      <c r="C3409" s="5">
        <v>3</v>
      </c>
      <c r="D3409" s="5">
        <v>240</v>
      </c>
      <c r="E3409" s="6"/>
      <c r="F3409" s="6">
        <v>8.6898599027470986</v>
      </c>
      <c r="G3409" s="5">
        <f t="shared" si="1684"/>
        <v>8.6898599027470986</v>
      </c>
      <c r="H3409" s="6">
        <f t="shared" si="1695"/>
        <v>59.308293904018555</v>
      </c>
      <c r="I3409" s="6">
        <f t="shared" si="1694"/>
        <v>0.24711789126674397</v>
      </c>
      <c r="J3409" s="6">
        <f t="shared" si="1689"/>
        <v>7632.3438038793111</v>
      </c>
      <c r="K3409" s="6">
        <f t="shared" si="1690"/>
        <v>5147.7671252703749</v>
      </c>
      <c r="L3409" s="6">
        <f t="shared" si="1691"/>
        <v>854.01015666242836</v>
      </c>
      <c r="M3409" s="6">
        <f t="shared" si="1693"/>
        <v>13634.121085812116</v>
      </c>
      <c r="N3409" s="6">
        <f t="shared" si="1692"/>
        <v>13827.818890926759</v>
      </c>
      <c r="O3409" s="6">
        <f t="shared" si="1696"/>
        <v>14.946673282596983</v>
      </c>
      <c r="P3409" s="6">
        <f t="shared" si="1697"/>
        <v>10.295534250540749</v>
      </c>
      <c r="Q3409" s="6">
        <f t="shared" si="1698"/>
        <v>1.6368528002696545</v>
      </c>
      <c r="R3409" s="6">
        <f t="shared" si="1699"/>
        <v>26.879060333407384</v>
      </c>
      <c r="S3409" s="6">
        <f t="shared" si="1700"/>
        <v>27.079478661398234</v>
      </c>
      <c r="T3409" s="6"/>
      <c r="U3409" s="6"/>
      <c r="V3409" s="6"/>
      <c r="W3409" s="6"/>
      <c r="X3409" s="4"/>
      <c r="Y3409" s="4"/>
      <c r="Z3409" s="4"/>
      <c r="AA3409" s="4"/>
    </row>
    <row r="3410" spans="1:27" x14ac:dyDescent="0.2">
      <c r="A3410" s="5">
        <v>2015</v>
      </c>
      <c r="B3410" s="5" t="s">
        <v>33</v>
      </c>
      <c r="C3410" s="5">
        <v>3</v>
      </c>
      <c r="D3410" s="5">
        <v>240</v>
      </c>
      <c r="E3410" s="6"/>
      <c r="F3410" s="6">
        <v>9.8357754943181437</v>
      </c>
      <c r="G3410" s="5">
        <f t="shared" si="1684"/>
        <v>9.8357754943181437</v>
      </c>
      <c r="H3410" s="6">
        <f t="shared" si="1695"/>
        <v>75.98136578042903</v>
      </c>
      <c r="I3410" s="6">
        <f t="shared" si="1694"/>
        <v>0.31658902408512096</v>
      </c>
      <c r="J3410" s="6">
        <f t="shared" si="1689"/>
        <v>9899.862740082759</v>
      </c>
      <c r="K3410" s="6">
        <f t="shared" si="1690"/>
        <v>6586.7715121250812</v>
      </c>
      <c r="L3410" s="6">
        <f t="shared" si="1691"/>
        <v>1016.9864332409846</v>
      </c>
      <c r="M3410" s="6">
        <f t="shared" si="1693"/>
        <v>17503.620685448826</v>
      </c>
      <c r="N3410" s="6">
        <f t="shared" si="1692"/>
        <v>17737.128234027492</v>
      </c>
      <c r="O3410" s="6">
        <f t="shared" si="1696"/>
        <v>19.387231199328735</v>
      </c>
      <c r="P3410" s="6">
        <f t="shared" si="1697"/>
        <v>13.173543024250161</v>
      </c>
      <c r="Q3410" s="6">
        <f t="shared" si="1698"/>
        <v>1.9492239970452205</v>
      </c>
      <c r="R3410" s="6">
        <f t="shared" si="1699"/>
        <v>34.509998220624119</v>
      </c>
      <c r="S3410" s="6">
        <f t="shared" si="1700"/>
        <v>34.735209458303842</v>
      </c>
      <c r="T3410" s="6"/>
      <c r="U3410" s="6"/>
      <c r="V3410" s="6"/>
      <c r="W3410" s="6"/>
      <c r="X3410" s="4"/>
      <c r="Y3410" s="4"/>
      <c r="Z3410" s="4"/>
      <c r="AA3410" s="4"/>
    </row>
    <row r="3411" spans="1:27" x14ac:dyDescent="0.2">
      <c r="A3411" s="5">
        <v>2015</v>
      </c>
      <c r="B3411" s="5" t="s">
        <v>33</v>
      </c>
      <c r="C3411" s="5">
        <v>3</v>
      </c>
      <c r="D3411" s="5">
        <v>240</v>
      </c>
      <c r="F3411" s="6">
        <v>10.918029108579686</v>
      </c>
      <c r="G3411" s="5">
        <f t="shared" si="1684"/>
        <v>10.918029108579686</v>
      </c>
      <c r="H3411" s="6">
        <f t="shared" si="1695"/>
        <v>93.62209971304965</v>
      </c>
      <c r="I3411" s="6">
        <f t="shared" si="1694"/>
        <v>0.39009208213770685</v>
      </c>
      <c r="J3411" s="6">
        <f t="shared" si="1689"/>
        <v>12326.336472708184</v>
      </c>
      <c r="K3411" s="6">
        <f t="shared" si="1690"/>
        <v>8107.5665708913621</v>
      </c>
      <c r="L3411" s="6">
        <f t="shared" si="1691"/>
        <v>1178.2526160178036</v>
      </c>
      <c r="M3411" s="6">
        <f t="shared" si="1693"/>
        <v>21612.155659617347</v>
      </c>
      <c r="N3411" s="6">
        <f t="shared" si="1692"/>
        <v>21878.01639726229</v>
      </c>
      <c r="O3411" s="6">
        <f t="shared" si="1696"/>
        <v>24.13907559238686</v>
      </c>
      <c r="P3411" s="6">
        <f t="shared" si="1697"/>
        <v>16.215133141782722</v>
      </c>
      <c r="Q3411" s="6">
        <f t="shared" si="1698"/>
        <v>2.2583175140341236</v>
      </c>
      <c r="R3411" s="6">
        <f t="shared" si="1699"/>
        <v>42.612526248203707</v>
      </c>
      <c r="S3411" s="6">
        <f t="shared" si="1700"/>
        <v>42.844448777971976</v>
      </c>
      <c r="T3411" s="6"/>
      <c r="U3411" s="6"/>
      <c r="V3411" s="6"/>
      <c r="W3411" s="6"/>
      <c r="X3411" s="4"/>
      <c r="Y3411" s="4"/>
      <c r="Z3411" s="4"/>
      <c r="AA3411" s="4"/>
    </row>
    <row r="3412" spans="1:27" x14ac:dyDescent="0.2">
      <c r="A3412" s="5">
        <v>2015</v>
      </c>
      <c r="B3412" s="5" t="s">
        <v>33</v>
      </c>
      <c r="C3412" s="5">
        <v>3</v>
      </c>
      <c r="D3412" s="5">
        <v>240</v>
      </c>
      <c r="E3412" s="6"/>
      <c r="F3412" s="6">
        <v>35.969017179868942</v>
      </c>
      <c r="G3412" s="5">
        <f t="shared" si="1684"/>
        <v>35.969017179868942</v>
      </c>
      <c r="H3412" s="6">
        <f t="shared" si="1695"/>
        <v>1016.1247364923894</v>
      </c>
      <c r="I3412" s="6">
        <f t="shared" si="1694"/>
        <v>4.2338530687182887</v>
      </c>
      <c r="J3412" s="6">
        <f t="shared" si="1689"/>
        <v>150723.54417369945</v>
      </c>
      <c r="K3412" s="6">
        <f t="shared" si="1690"/>
        <v>86952.350622994476</v>
      </c>
      <c r="L3412" s="6">
        <f t="shared" si="1691"/>
        <v>6328.6970777979031</v>
      </c>
      <c r="M3412" s="6">
        <f t="shared" si="1693"/>
        <v>244004.59187449183</v>
      </c>
      <c r="N3412" s="6">
        <f t="shared" si="1692"/>
        <v>240300.36673833939</v>
      </c>
      <c r="O3412" s="6">
        <f t="shared" si="1696"/>
        <v>295.16694067349471</v>
      </c>
      <c r="P3412" s="6">
        <f t="shared" si="1697"/>
        <v>173.90470124598895</v>
      </c>
      <c r="Q3412" s="6">
        <f t="shared" si="1698"/>
        <v>12.13000273244598</v>
      </c>
      <c r="R3412" s="6">
        <f t="shared" si="1699"/>
        <v>481.20164465192966</v>
      </c>
      <c r="S3412" s="6">
        <f t="shared" si="1700"/>
        <v>470.58821819591464</v>
      </c>
      <c r="T3412" s="6"/>
      <c r="U3412" s="6"/>
      <c r="V3412" s="6"/>
      <c r="W3412" s="6"/>
      <c r="X3412" s="4"/>
      <c r="Y3412" s="4"/>
      <c r="Z3412" s="4"/>
      <c r="AA3412" s="4"/>
    </row>
    <row r="3413" spans="1:27" x14ac:dyDescent="0.2">
      <c r="A3413" s="5">
        <v>2015</v>
      </c>
      <c r="B3413" s="5" t="s">
        <v>34</v>
      </c>
      <c r="C3413" s="5">
        <v>1</v>
      </c>
      <c r="D3413" s="5">
        <v>60</v>
      </c>
      <c r="E3413" s="5">
        <v>0.85</v>
      </c>
      <c r="G3413" s="5">
        <f t="shared" si="1684"/>
        <v>0.85</v>
      </c>
      <c r="H3413" s="6">
        <f t="shared" si="1695"/>
        <v>0.56745017305465628</v>
      </c>
      <c r="I3413" s="6">
        <f t="shared" si="1694"/>
        <v>9.4575028842442711E-3</v>
      </c>
      <c r="J3413" s="6">
        <f t="shared" ref="J3413:J3421" si="1701">8*G3413^2.56</f>
        <v>5.2771864277875578</v>
      </c>
      <c r="K3413" s="6">
        <f t="shared" ref="K3413:K3421" si="1702">22.91*G3413^2.13</f>
        <v>16.206431613608132</v>
      </c>
      <c r="L3413" s="6">
        <f t="shared" ref="L3413:L3421" si="1703">22.55*G3413^1.45</f>
        <v>17.81574502318502</v>
      </c>
      <c r="M3413" s="6">
        <f t="shared" si="1693"/>
        <v>39.29936306458071</v>
      </c>
      <c r="N3413" s="6">
        <f t="shared" ref="N3413:N3421" si="1704">39.46*G3413^2.26</f>
        <v>27.330265648604666</v>
      </c>
      <c r="O3413" s="6">
        <f t="shared" si="1696"/>
        <v>4.1337960351002533E-2</v>
      </c>
      <c r="P3413" s="6">
        <f t="shared" si="1697"/>
        <v>0.12965145290886507</v>
      </c>
      <c r="Q3413" s="6">
        <f t="shared" si="1698"/>
        <v>0.13658737851108516</v>
      </c>
      <c r="R3413" s="6">
        <f t="shared" si="1699"/>
        <v>0.30757679177095276</v>
      </c>
      <c r="S3413" s="6">
        <f t="shared" si="1700"/>
        <v>0.21408708091406986</v>
      </c>
      <c r="T3413" s="6"/>
      <c r="U3413" s="6"/>
      <c r="V3413" s="6"/>
      <c r="W3413" s="6"/>
      <c r="X3413" s="4"/>
      <c r="Y3413" s="4"/>
      <c r="Z3413" s="4"/>
      <c r="AA3413" s="4"/>
    </row>
    <row r="3414" spans="1:27" x14ac:dyDescent="0.2">
      <c r="A3414" s="5">
        <v>2015</v>
      </c>
      <c r="B3414" s="5" t="s">
        <v>34</v>
      </c>
      <c r="C3414" s="5">
        <v>1</v>
      </c>
      <c r="D3414" s="5">
        <v>60</v>
      </c>
      <c r="E3414" s="5">
        <v>1.05</v>
      </c>
      <c r="G3414" s="5">
        <f t="shared" si="1684"/>
        <v>1.05</v>
      </c>
      <c r="H3414" s="6">
        <f t="shared" si="1695"/>
        <v>0.86590147514568672</v>
      </c>
      <c r="I3414" s="6">
        <f t="shared" si="1694"/>
        <v>1.4431691252428111E-2</v>
      </c>
      <c r="J3414" s="6">
        <f t="shared" si="1701"/>
        <v>9.06430671488679</v>
      </c>
      <c r="K3414" s="6">
        <f t="shared" si="1702"/>
        <v>25.41899034743799</v>
      </c>
      <c r="L3414" s="6">
        <f t="shared" si="1703"/>
        <v>24.203101932912116</v>
      </c>
      <c r="M3414" s="6">
        <f t="shared" si="1693"/>
        <v>58.6863989952369</v>
      </c>
      <c r="N3414" s="6">
        <f t="shared" si="1704"/>
        <v>44.060040986533956</v>
      </c>
      <c r="O3414" s="6">
        <f t="shared" si="1696"/>
        <v>7.1003735933279841E-2</v>
      </c>
      <c r="P3414" s="6">
        <f t="shared" si="1697"/>
        <v>0.20335192277950392</v>
      </c>
      <c r="Q3414" s="6">
        <f t="shared" si="1698"/>
        <v>0.1855571148189929</v>
      </c>
      <c r="R3414" s="6">
        <f t="shared" si="1699"/>
        <v>0.45991277353177668</v>
      </c>
      <c r="S3414" s="6">
        <f t="shared" si="1700"/>
        <v>0.34513698772784929</v>
      </c>
      <c r="T3414" s="6"/>
      <c r="U3414" s="6"/>
      <c r="V3414" s="6"/>
      <c r="W3414" s="6"/>
      <c r="X3414" s="4"/>
      <c r="Y3414" s="4"/>
      <c r="Z3414" s="4"/>
      <c r="AA3414" s="4"/>
    </row>
    <row r="3415" spans="1:27" x14ac:dyDescent="0.2">
      <c r="A3415" s="5">
        <v>2015</v>
      </c>
      <c r="B3415" s="5" t="s">
        <v>34</v>
      </c>
      <c r="C3415" s="5">
        <v>1</v>
      </c>
      <c r="D3415" s="5">
        <v>60</v>
      </c>
      <c r="E3415" s="5">
        <v>1.23</v>
      </c>
      <c r="G3415" s="5">
        <f t="shared" ref="G3415:G3478" si="1705">E3415+F3415</f>
        <v>1.23</v>
      </c>
      <c r="H3415" s="6">
        <f t="shared" si="1695"/>
        <v>1.1882288814039994</v>
      </c>
      <c r="I3415" s="6">
        <f t="shared" si="1694"/>
        <v>1.9803814690066656E-2</v>
      </c>
      <c r="J3415" s="6">
        <f t="shared" si="1701"/>
        <v>13.59086417671652</v>
      </c>
      <c r="K3415" s="6">
        <f t="shared" si="1702"/>
        <v>35.605982705149813</v>
      </c>
      <c r="L3415" s="6">
        <f t="shared" si="1703"/>
        <v>30.444507845191126</v>
      </c>
      <c r="M3415" s="6">
        <f t="shared" si="1693"/>
        <v>79.641354727057461</v>
      </c>
      <c r="N3415" s="6">
        <f t="shared" si="1704"/>
        <v>63.000302212450215</v>
      </c>
      <c r="O3415" s="6">
        <f t="shared" si="1696"/>
        <v>0.1064617693842794</v>
      </c>
      <c r="P3415" s="6">
        <f t="shared" si="1697"/>
        <v>0.28484786164119852</v>
      </c>
      <c r="Q3415" s="6">
        <f t="shared" si="1698"/>
        <v>0.23340789347979865</v>
      </c>
      <c r="R3415" s="6">
        <f t="shared" si="1699"/>
        <v>0.62471752450527651</v>
      </c>
      <c r="S3415" s="6">
        <f t="shared" si="1700"/>
        <v>0.49350236733086</v>
      </c>
      <c r="T3415" s="6"/>
      <c r="U3415" s="6"/>
      <c r="V3415" s="6"/>
      <c r="W3415" s="6"/>
      <c r="X3415" s="4"/>
      <c r="Y3415" s="4"/>
      <c r="Z3415" s="4"/>
      <c r="AA3415" s="4"/>
    </row>
    <row r="3416" spans="1:27" x14ac:dyDescent="0.2">
      <c r="A3416" s="5">
        <v>2015</v>
      </c>
      <c r="B3416" s="5" t="s">
        <v>34</v>
      </c>
      <c r="C3416" s="5">
        <v>1</v>
      </c>
      <c r="D3416" s="5">
        <v>60</v>
      </c>
      <c r="E3416" s="5">
        <v>1.45</v>
      </c>
      <c r="G3416" s="5">
        <f t="shared" si="1705"/>
        <v>1.45</v>
      </c>
      <c r="H3416" s="6">
        <f t="shared" si="1695"/>
        <v>1.6512996385431351</v>
      </c>
      <c r="I3416" s="6">
        <f t="shared" si="1694"/>
        <v>2.7521660642385586E-2</v>
      </c>
      <c r="J3416" s="6">
        <f t="shared" si="1701"/>
        <v>20.710570997886418</v>
      </c>
      <c r="K3416" s="6">
        <f t="shared" si="1702"/>
        <v>50.552068861750719</v>
      </c>
      <c r="L3416" s="6">
        <f t="shared" si="1703"/>
        <v>38.648278093599778</v>
      </c>
      <c r="M3416" s="6">
        <f t="shared" si="1693"/>
        <v>109.91091795323692</v>
      </c>
      <c r="N3416" s="6">
        <f t="shared" si="1704"/>
        <v>91.379497593844633</v>
      </c>
      <c r="O3416" s="6">
        <f t="shared" si="1696"/>
        <v>0.16223280615011026</v>
      </c>
      <c r="P3416" s="6">
        <f t="shared" si="1697"/>
        <v>0.40441655089400574</v>
      </c>
      <c r="Q3416" s="6">
        <f t="shared" si="1698"/>
        <v>0.296303465384265</v>
      </c>
      <c r="R3416" s="6">
        <f t="shared" si="1699"/>
        <v>0.86295282242838101</v>
      </c>
      <c r="S3416" s="6">
        <f t="shared" si="1700"/>
        <v>0.7158060644851163</v>
      </c>
      <c r="T3416" s="6"/>
      <c r="U3416" s="6"/>
      <c r="V3416" s="6"/>
      <c r="W3416" s="6"/>
      <c r="X3416" s="4"/>
      <c r="Y3416" s="4"/>
      <c r="Z3416" s="4"/>
      <c r="AA3416" s="4"/>
    </row>
    <row r="3417" spans="1:27" x14ac:dyDescent="0.2">
      <c r="A3417" s="5">
        <v>2015</v>
      </c>
      <c r="B3417" s="5" t="s">
        <v>34</v>
      </c>
      <c r="C3417" s="5">
        <v>1</v>
      </c>
      <c r="D3417" s="5">
        <v>60</v>
      </c>
      <c r="E3417" s="5">
        <v>1.45</v>
      </c>
      <c r="G3417" s="5">
        <f t="shared" si="1705"/>
        <v>1.45</v>
      </c>
      <c r="H3417" s="6">
        <f t="shared" si="1695"/>
        <v>1.6512996385431351</v>
      </c>
      <c r="I3417" s="6">
        <f t="shared" si="1694"/>
        <v>2.7521660642385586E-2</v>
      </c>
      <c r="J3417" s="6">
        <f t="shared" si="1701"/>
        <v>20.710570997886418</v>
      </c>
      <c r="K3417" s="6">
        <f t="shared" si="1702"/>
        <v>50.552068861750719</v>
      </c>
      <c r="L3417" s="6">
        <f t="shared" si="1703"/>
        <v>38.648278093599778</v>
      </c>
      <c r="M3417" s="6">
        <f t="shared" si="1693"/>
        <v>109.91091795323692</v>
      </c>
      <c r="N3417" s="6">
        <f t="shared" si="1704"/>
        <v>91.379497593844633</v>
      </c>
      <c r="O3417" s="6">
        <f t="shared" si="1696"/>
        <v>0.16223280615011026</v>
      </c>
      <c r="P3417" s="6">
        <f t="shared" si="1697"/>
        <v>0.40441655089400574</v>
      </c>
      <c r="Q3417" s="6">
        <f t="shared" si="1698"/>
        <v>0.296303465384265</v>
      </c>
      <c r="R3417" s="6">
        <f t="shared" si="1699"/>
        <v>0.86295282242838101</v>
      </c>
      <c r="S3417" s="6">
        <f t="shared" si="1700"/>
        <v>0.7158060644851163</v>
      </c>
      <c r="T3417" s="6"/>
      <c r="U3417" s="6"/>
      <c r="V3417" s="6"/>
      <c r="W3417" s="6"/>
      <c r="X3417" s="4"/>
      <c r="Y3417" s="4"/>
      <c r="Z3417" s="4"/>
      <c r="AA3417" s="4"/>
    </row>
    <row r="3418" spans="1:27" x14ac:dyDescent="0.2">
      <c r="A3418" s="5">
        <v>2015</v>
      </c>
      <c r="B3418" s="5" t="s">
        <v>34</v>
      </c>
      <c r="C3418" s="5">
        <v>1</v>
      </c>
      <c r="D3418" s="5">
        <v>60</v>
      </c>
      <c r="E3418" s="5">
        <v>1.55</v>
      </c>
      <c r="G3418" s="5">
        <f t="shared" si="1705"/>
        <v>1.55</v>
      </c>
      <c r="H3418" s="6">
        <f t="shared" si="1695"/>
        <v>1.8869190875623698</v>
      </c>
      <c r="I3418" s="6">
        <f t="shared" si="1694"/>
        <v>3.1448651459372833E-2</v>
      </c>
      <c r="J3418" s="6">
        <f t="shared" si="1701"/>
        <v>24.566265111479716</v>
      </c>
      <c r="K3418" s="6">
        <f t="shared" si="1702"/>
        <v>58.268200544937031</v>
      </c>
      <c r="L3418" s="6">
        <f t="shared" si="1703"/>
        <v>42.572338688004628</v>
      </c>
      <c r="M3418" s="6">
        <f t="shared" si="1693"/>
        <v>125.40680434442137</v>
      </c>
      <c r="N3418" s="6">
        <f t="shared" si="1704"/>
        <v>106.24456403783721</v>
      </c>
      <c r="O3418" s="6">
        <f t="shared" si="1696"/>
        <v>0.19243574337325775</v>
      </c>
      <c r="P3418" s="6">
        <f t="shared" si="1697"/>
        <v>0.4661456043594962</v>
      </c>
      <c r="Q3418" s="6">
        <f t="shared" si="1698"/>
        <v>0.32638792994136884</v>
      </c>
      <c r="R3418" s="6">
        <f t="shared" si="1699"/>
        <v>0.98496927767412279</v>
      </c>
      <c r="S3418" s="6">
        <f t="shared" si="1700"/>
        <v>0.83224908496305805</v>
      </c>
      <c r="T3418" s="6"/>
      <c r="U3418" s="6"/>
      <c r="V3418" s="6"/>
      <c r="W3418" s="6"/>
      <c r="X3418" s="4"/>
      <c r="Y3418" s="4"/>
      <c r="Z3418" s="4"/>
      <c r="AA3418" s="4"/>
    </row>
    <row r="3419" spans="1:27" x14ac:dyDescent="0.2">
      <c r="A3419" s="5">
        <v>2015</v>
      </c>
      <c r="B3419" s="5" t="s">
        <v>34</v>
      </c>
      <c r="C3419" s="5">
        <v>1</v>
      </c>
      <c r="D3419" s="5">
        <v>60</v>
      </c>
      <c r="E3419" s="5">
        <v>1.59</v>
      </c>
      <c r="G3419" s="5">
        <f t="shared" si="1705"/>
        <v>1.59</v>
      </c>
      <c r="H3419" s="6">
        <f t="shared" si="1695"/>
        <v>1.9855650968850891</v>
      </c>
      <c r="I3419" s="6">
        <f t="shared" si="1694"/>
        <v>3.3092751614751482E-2</v>
      </c>
      <c r="J3419" s="6">
        <f t="shared" si="1701"/>
        <v>26.222049039300213</v>
      </c>
      <c r="K3419" s="6">
        <f t="shared" si="1702"/>
        <v>61.517823820319499</v>
      </c>
      <c r="L3419" s="6">
        <f t="shared" si="1703"/>
        <v>44.174574653321045</v>
      </c>
      <c r="M3419" s="6">
        <f t="shared" si="1693"/>
        <v>131.91444751294074</v>
      </c>
      <c r="N3419" s="6">
        <f t="shared" si="1704"/>
        <v>112.5419878424088</v>
      </c>
      <c r="O3419" s="6">
        <f t="shared" si="1696"/>
        <v>0.20540605080785165</v>
      </c>
      <c r="P3419" s="6">
        <f t="shared" si="1697"/>
        <v>0.49214259056255594</v>
      </c>
      <c r="Q3419" s="6">
        <f t="shared" si="1698"/>
        <v>0.33867173900879466</v>
      </c>
      <c r="R3419" s="6">
        <f t="shared" si="1699"/>
        <v>1.0362203803792023</v>
      </c>
      <c r="S3419" s="6">
        <f t="shared" si="1700"/>
        <v>0.88157890476553546</v>
      </c>
      <c r="T3419" s="6"/>
      <c r="U3419" s="6"/>
      <c r="V3419" s="6"/>
      <c r="W3419" s="6"/>
      <c r="X3419" s="4"/>
      <c r="Y3419" s="4"/>
      <c r="Z3419" s="4"/>
      <c r="AA3419" s="4"/>
    </row>
    <row r="3420" spans="1:27" x14ac:dyDescent="0.2">
      <c r="A3420" s="5">
        <v>2015</v>
      </c>
      <c r="B3420" s="5" t="s">
        <v>34</v>
      </c>
      <c r="C3420" s="5">
        <v>1</v>
      </c>
      <c r="D3420" s="5">
        <v>60</v>
      </c>
      <c r="E3420" s="5">
        <v>1.74</v>
      </c>
      <c r="G3420" s="5">
        <f t="shared" si="1705"/>
        <v>1.74</v>
      </c>
      <c r="H3420" s="6">
        <f t="shared" si="1695"/>
        <v>2.3778714795021143</v>
      </c>
      <c r="I3420" s="6">
        <f t="shared" si="1694"/>
        <v>3.9631191325035238E-2</v>
      </c>
      <c r="J3420" s="6">
        <f t="shared" si="1701"/>
        <v>33.029048489984653</v>
      </c>
      <c r="K3420" s="6">
        <f t="shared" si="1702"/>
        <v>74.540961094141423</v>
      </c>
      <c r="L3420" s="6">
        <f t="shared" si="1703"/>
        <v>50.343447925808952</v>
      </c>
      <c r="M3420" s="6">
        <f t="shared" si="1693"/>
        <v>157.91345750993503</v>
      </c>
      <c r="N3420" s="6">
        <f t="shared" si="1704"/>
        <v>137.97435802598463</v>
      </c>
      <c r="O3420" s="6">
        <f t="shared" si="1696"/>
        <v>0.25872754650487978</v>
      </c>
      <c r="P3420" s="6">
        <f t="shared" si="1697"/>
        <v>0.59632768875313136</v>
      </c>
      <c r="Q3420" s="6">
        <f t="shared" si="1698"/>
        <v>0.38596643409786863</v>
      </c>
      <c r="R3420" s="6">
        <f t="shared" si="1699"/>
        <v>1.2410216693558798</v>
      </c>
      <c r="S3420" s="6">
        <f t="shared" si="1700"/>
        <v>1.0807991378702129</v>
      </c>
      <c r="T3420" s="6"/>
      <c r="U3420" s="6"/>
      <c r="V3420" s="6"/>
      <c r="W3420" s="6"/>
      <c r="X3420" s="4"/>
      <c r="Y3420" s="4"/>
      <c r="Z3420" s="4"/>
      <c r="AA3420" s="4"/>
    </row>
    <row r="3421" spans="1:27" x14ac:dyDescent="0.2">
      <c r="A3421" s="5">
        <v>2015</v>
      </c>
      <c r="B3421" s="5" t="s">
        <v>34</v>
      </c>
      <c r="C3421" s="5">
        <v>1</v>
      </c>
      <c r="D3421" s="5">
        <v>60</v>
      </c>
      <c r="E3421" s="5">
        <v>2.0099999999999998</v>
      </c>
      <c r="G3421" s="5">
        <f t="shared" si="1705"/>
        <v>2.0099999999999998</v>
      </c>
      <c r="H3421" s="6">
        <f t="shared" si="1695"/>
        <v>3.1730871199420299</v>
      </c>
      <c r="I3421" s="6">
        <f t="shared" si="1694"/>
        <v>5.2884785332367165E-2</v>
      </c>
      <c r="J3421" s="6">
        <f t="shared" si="1701"/>
        <v>47.782832878181779</v>
      </c>
      <c r="K3421" s="6">
        <f t="shared" si="1702"/>
        <v>101.35208596445639</v>
      </c>
      <c r="L3421" s="6">
        <f t="shared" si="1703"/>
        <v>62.055578626486088</v>
      </c>
      <c r="M3421" s="6">
        <f t="shared" si="1693"/>
        <v>211.19049746912427</v>
      </c>
      <c r="N3421" s="6">
        <f t="shared" si="1704"/>
        <v>191.15258289980244</v>
      </c>
      <c r="O3421" s="6">
        <f t="shared" si="1696"/>
        <v>0.37429885754575726</v>
      </c>
      <c r="P3421" s="6">
        <f t="shared" si="1697"/>
        <v>0.81081668771565107</v>
      </c>
      <c r="Q3421" s="6">
        <f t="shared" si="1698"/>
        <v>0.47575943613639338</v>
      </c>
      <c r="R3421" s="6">
        <f t="shared" si="1699"/>
        <v>1.6608749813978019</v>
      </c>
      <c r="S3421" s="6">
        <f t="shared" si="1700"/>
        <v>1.4973618993817857</v>
      </c>
      <c r="T3421" s="6"/>
      <c r="U3421" s="6"/>
      <c r="V3421" s="6"/>
      <c r="W3421" s="6"/>
      <c r="X3421" s="4"/>
      <c r="Y3421" s="4"/>
      <c r="Z3421" s="4"/>
      <c r="AA3421" s="4"/>
    </row>
    <row r="3422" spans="1:27" x14ac:dyDescent="0.2">
      <c r="A3422" s="5">
        <v>2015</v>
      </c>
      <c r="B3422" s="5" t="s">
        <v>34</v>
      </c>
      <c r="C3422" s="5">
        <v>1</v>
      </c>
      <c r="D3422" s="5">
        <v>60</v>
      </c>
      <c r="F3422" s="5">
        <v>0.53</v>
      </c>
      <c r="G3422" s="5">
        <f t="shared" si="1705"/>
        <v>0.53</v>
      </c>
      <c r="H3422" s="6">
        <f t="shared" si="1695"/>
        <v>0.22061834409834324</v>
      </c>
      <c r="I3422" s="6">
        <f t="shared" si="1694"/>
        <v>3.6769724016390542E-3</v>
      </c>
      <c r="J3422" s="6">
        <f t="shared" ref="J3422:J3485" si="1706">81.42*G3422^2.1</f>
        <v>21.463988362994495</v>
      </c>
      <c r="K3422" s="6">
        <f t="shared" ref="K3422:K3485" si="1707">69.66*G3422^1.99</f>
        <v>19.692118957650287</v>
      </c>
      <c r="L3422" s="6">
        <f t="shared" ref="L3422:L3485" si="1708">40.5*G3422^1.41</f>
        <v>16.545656330074269</v>
      </c>
      <c r="M3422" s="6">
        <f t="shared" si="1693"/>
        <v>57.701763650719045</v>
      </c>
      <c r="N3422" s="6">
        <f t="shared" ref="N3422:N3485" si="1709">179.2*G3422^2.01</f>
        <v>50.018711876289103</v>
      </c>
      <c r="O3422" s="6">
        <f t="shared" si="1696"/>
        <v>0.16813457551012354</v>
      </c>
      <c r="P3422" s="6">
        <f t="shared" si="1697"/>
        <v>0.1575369516612023</v>
      </c>
      <c r="Q3422" s="6">
        <f t="shared" si="1698"/>
        <v>0.12685003186390273</v>
      </c>
      <c r="R3422" s="6">
        <f t="shared" si="1699"/>
        <v>0.45252155903522862</v>
      </c>
      <c r="S3422" s="6">
        <f t="shared" si="1700"/>
        <v>0.39181324303093129</v>
      </c>
      <c r="T3422" s="6"/>
      <c r="U3422" s="6"/>
      <c r="V3422" s="6"/>
      <c r="W3422" s="6"/>
      <c r="X3422" s="4"/>
      <c r="Y3422" s="4"/>
      <c r="Z3422" s="4"/>
      <c r="AA3422" s="4"/>
    </row>
    <row r="3423" spans="1:27" x14ac:dyDescent="0.2">
      <c r="A3423" s="5">
        <v>2015</v>
      </c>
      <c r="B3423" s="5" t="s">
        <v>34</v>
      </c>
      <c r="C3423" s="5">
        <v>1</v>
      </c>
      <c r="D3423" s="5">
        <v>60</v>
      </c>
      <c r="F3423" s="5">
        <v>0.55000000000000004</v>
      </c>
      <c r="G3423" s="5">
        <f t="shared" si="1705"/>
        <v>0.55000000000000004</v>
      </c>
      <c r="H3423" s="6">
        <f t="shared" si="1695"/>
        <v>0.23758294442772815</v>
      </c>
      <c r="I3423" s="6">
        <f t="shared" si="1694"/>
        <v>3.959715740462136E-3</v>
      </c>
      <c r="J3423" s="6">
        <f t="shared" si="1706"/>
        <v>23.200254338719894</v>
      </c>
      <c r="K3423" s="6">
        <f t="shared" si="1707"/>
        <v>21.198504429987054</v>
      </c>
      <c r="L3423" s="6">
        <f t="shared" si="1708"/>
        <v>17.432770605647946</v>
      </c>
      <c r="M3423" s="6">
        <f t="shared" si="1693"/>
        <v>61.831529374354893</v>
      </c>
      <c r="N3423" s="6">
        <f t="shared" si="1709"/>
        <v>53.884891312622557</v>
      </c>
      <c r="O3423" s="6">
        <f t="shared" si="1696"/>
        <v>0.18173532565330583</v>
      </c>
      <c r="P3423" s="6">
        <f t="shared" si="1697"/>
        <v>0.16958803543989642</v>
      </c>
      <c r="Q3423" s="6">
        <f t="shared" si="1698"/>
        <v>0.13365124130996758</v>
      </c>
      <c r="R3423" s="6">
        <f t="shared" si="1699"/>
        <v>0.48497460240316986</v>
      </c>
      <c r="S3423" s="6">
        <f t="shared" si="1700"/>
        <v>0.42209831528221003</v>
      </c>
      <c r="T3423" s="6"/>
      <c r="U3423" s="6"/>
      <c r="V3423" s="6"/>
      <c r="W3423" s="6"/>
      <c r="X3423" s="4"/>
      <c r="Y3423" s="4"/>
      <c r="Z3423" s="4"/>
      <c r="AA3423" s="4"/>
    </row>
    <row r="3424" spans="1:27" x14ac:dyDescent="0.2">
      <c r="A3424" s="5">
        <v>2015</v>
      </c>
      <c r="B3424" s="5" t="s">
        <v>34</v>
      </c>
      <c r="C3424" s="5">
        <v>1</v>
      </c>
      <c r="D3424" s="5">
        <v>60</v>
      </c>
      <c r="F3424" s="5">
        <v>0.63</v>
      </c>
      <c r="G3424" s="5">
        <f t="shared" si="1705"/>
        <v>0.63</v>
      </c>
      <c r="H3424" s="6">
        <f t="shared" si="1695"/>
        <v>0.31172453105244724</v>
      </c>
      <c r="I3424" s="6">
        <f t="shared" si="1694"/>
        <v>5.1954088508741206E-3</v>
      </c>
      <c r="J3424" s="6">
        <f t="shared" si="1706"/>
        <v>30.856470774081092</v>
      </c>
      <c r="K3424" s="6">
        <f t="shared" si="1707"/>
        <v>27.776093379257087</v>
      </c>
      <c r="L3424" s="6">
        <f t="shared" si="1708"/>
        <v>21.111796837674902</v>
      </c>
      <c r="M3424" s="6">
        <f t="shared" si="1693"/>
        <v>79.744360991013082</v>
      </c>
      <c r="N3424" s="6">
        <f t="shared" si="1709"/>
        <v>70.796617685280694</v>
      </c>
      <c r="O3424" s="6">
        <f t="shared" si="1696"/>
        <v>0.2417090210636352</v>
      </c>
      <c r="P3424" s="6">
        <f t="shared" si="1697"/>
        <v>0.22220874703405669</v>
      </c>
      <c r="Q3424" s="6">
        <f t="shared" si="1698"/>
        <v>0.16185710908884093</v>
      </c>
      <c r="R3424" s="6">
        <f t="shared" si="1699"/>
        <v>0.6257748771865328</v>
      </c>
      <c r="S3424" s="6">
        <f t="shared" si="1700"/>
        <v>0.55457350520136539</v>
      </c>
      <c r="T3424" s="6"/>
      <c r="U3424" s="6"/>
      <c r="V3424" s="6"/>
      <c r="W3424" s="6"/>
      <c r="X3424" s="4"/>
      <c r="Y3424" s="4"/>
      <c r="Z3424" s="4"/>
      <c r="AA3424" s="4"/>
    </row>
    <row r="3425" spans="1:27" x14ac:dyDescent="0.2">
      <c r="A3425" s="5">
        <v>2015</v>
      </c>
      <c r="B3425" s="5" t="s">
        <v>34</v>
      </c>
      <c r="C3425" s="5">
        <v>1</v>
      </c>
      <c r="D3425" s="5">
        <v>60</v>
      </c>
      <c r="F3425" s="5">
        <v>0.63</v>
      </c>
      <c r="G3425" s="5">
        <f t="shared" si="1705"/>
        <v>0.63</v>
      </c>
      <c r="H3425" s="6">
        <f t="shared" si="1695"/>
        <v>0.31172453105244724</v>
      </c>
      <c r="I3425" s="6">
        <f t="shared" si="1694"/>
        <v>5.1954088508741206E-3</v>
      </c>
      <c r="J3425" s="6">
        <f t="shared" si="1706"/>
        <v>30.856470774081092</v>
      </c>
      <c r="K3425" s="6">
        <f t="shared" si="1707"/>
        <v>27.776093379257087</v>
      </c>
      <c r="L3425" s="6">
        <f t="shared" si="1708"/>
        <v>21.111796837674902</v>
      </c>
      <c r="M3425" s="6">
        <f t="shared" si="1693"/>
        <v>79.744360991013082</v>
      </c>
      <c r="N3425" s="6">
        <f t="shared" si="1709"/>
        <v>70.796617685280694</v>
      </c>
      <c r="O3425" s="6">
        <f t="shared" si="1696"/>
        <v>0.2417090210636352</v>
      </c>
      <c r="P3425" s="6">
        <f t="shared" si="1697"/>
        <v>0.22220874703405669</v>
      </c>
      <c r="Q3425" s="6">
        <f t="shared" si="1698"/>
        <v>0.16185710908884093</v>
      </c>
      <c r="R3425" s="6">
        <f t="shared" si="1699"/>
        <v>0.6257748771865328</v>
      </c>
      <c r="S3425" s="6">
        <f t="shared" si="1700"/>
        <v>0.55457350520136539</v>
      </c>
      <c r="T3425" s="6"/>
      <c r="U3425" s="6"/>
      <c r="V3425" s="6"/>
      <c r="W3425" s="6"/>
      <c r="X3425" s="4"/>
      <c r="Y3425" s="4"/>
      <c r="Z3425" s="4"/>
      <c r="AA3425" s="4"/>
    </row>
    <row r="3426" spans="1:27" x14ac:dyDescent="0.2">
      <c r="A3426" s="5">
        <v>2015</v>
      </c>
      <c r="B3426" s="5" t="s">
        <v>34</v>
      </c>
      <c r="C3426" s="5">
        <v>1</v>
      </c>
      <c r="D3426" s="5">
        <v>60</v>
      </c>
      <c r="F3426" s="5">
        <v>0.68</v>
      </c>
      <c r="G3426" s="5">
        <f t="shared" si="1705"/>
        <v>0.68</v>
      </c>
      <c r="H3426" s="6">
        <f t="shared" si="1695"/>
        <v>0.36316811075498018</v>
      </c>
      <c r="I3426" s="6">
        <f t="shared" si="1694"/>
        <v>6.0528018459163361E-3</v>
      </c>
      <c r="J3426" s="6">
        <f t="shared" si="1706"/>
        <v>36.224284388095164</v>
      </c>
      <c r="K3426" s="6">
        <f t="shared" si="1707"/>
        <v>32.335248761337134</v>
      </c>
      <c r="L3426" s="6">
        <f t="shared" si="1708"/>
        <v>23.512163339629982</v>
      </c>
      <c r="M3426" s="6">
        <f t="shared" si="1693"/>
        <v>92.071696489062276</v>
      </c>
      <c r="N3426" s="6">
        <f t="shared" si="1709"/>
        <v>82.543127482045989</v>
      </c>
      <c r="O3426" s="6">
        <f t="shared" si="1696"/>
        <v>0.28375689437341212</v>
      </c>
      <c r="P3426" s="6">
        <f t="shared" si="1697"/>
        <v>0.25868199009069703</v>
      </c>
      <c r="Q3426" s="6">
        <f t="shared" si="1698"/>
        <v>0.1802599189371632</v>
      </c>
      <c r="R3426" s="6">
        <f t="shared" si="1699"/>
        <v>0.72269880340127235</v>
      </c>
      <c r="S3426" s="6">
        <f t="shared" si="1700"/>
        <v>0.64658783194269354</v>
      </c>
      <c r="T3426" s="6"/>
      <c r="U3426" s="6"/>
      <c r="V3426" s="6"/>
      <c r="W3426" s="6"/>
      <c r="X3426" s="4"/>
      <c r="Y3426" s="4"/>
      <c r="Z3426" s="4"/>
      <c r="AA3426" s="4"/>
    </row>
    <row r="3427" spans="1:27" x14ac:dyDescent="0.2">
      <c r="A3427" s="5">
        <v>2015</v>
      </c>
      <c r="B3427" s="5" t="s">
        <v>34</v>
      </c>
      <c r="C3427" s="5">
        <v>1</v>
      </c>
      <c r="D3427" s="5">
        <v>60</v>
      </c>
      <c r="F3427" s="5">
        <v>0.69</v>
      </c>
      <c r="G3427" s="5">
        <f t="shared" si="1705"/>
        <v>0.69</v>
      </c>
      <c r="H3427" s="6">
        <f t="shared" si="1695"/>
        <v>0.37392806559352504</v>
      </c>
      <c r="I3427" s="6">
        <f t="shared" si="1694"/>
        <v>6.2321344265587504E-3</v>
      </c>
      <c r="J3427" s="6">
        <f t="shared" si="1706"/>
        <v>37.352028181551148</v>
      </c>
      <c r="K3427" s="6">
        <f t="shared" si="1707"/>
        <v>33.288418342560227</v>
      </c>
      <c r="L3427" s="6">
        <f t="shared" si="1708"/>
        <v>24.001160500139999</v>
      </c>
      <c r="M3427" s="6">
        <f t="shared" si="1693"/>
        <v>94.641607024251385</v>
      </c>
      <c r="N3427" s="6">
        <f t="shared" si="1709"/>
        <v>85.001125786125201</v>
      </c>
      <c r="O3427" s="6">
        <f t="shared" si="1696"/>
        <v>0.29259088742215061</v>
      </c>
      <c r="P3427" s="6">
        <f t="shared" si="1697"/>
        <v>0.26630734674048179</v>
      </c>
      <c r="Q3427" s="6">
        <f t="shared" si="1698"/>
        <v>0.18400889716773999</v>
      </c>
      <c r="R3427" s="6">
        <f t="shared" si="1699"/>
        <v>0.74290713133037234</v>
      </c>
      <c r="S3427" s="6">
        <f t="shared" si="1700"/>
        <v>0.66584215199131402</v>
      </c>
      <c r="T3427" s="6"/>
      <c r="U3427" s="6"/>
      <c r="V3427" s="6"/>
      <c r="W3427" s="6"/>
      <c r="X3427" s="4"/>
      <c r="Y3427" s="4"/>
      <c r="Z3427" s="4"/>
      <c r="AA3427" s="4"/>
    </row>
    <row r="3428" spans="1:27" x14ac:dyDescent="0.2">
      <c r="A3428" s="5">
        <v>2015</v>
      </c>
      <c r="B3428" s="5" t="s">
        <v>34</v>
      </c>
      <c r="C3428" s="5">
        <v>1</v>
      </c>
      <c r="D3428" s="5">
        <v>60</v>
      </c>
      <c r="F3428" s="5">
        <v>0.71</v>
      </c>
      <c r="G3428" s="5">
        <f t="shared" si="1705"/>
        <v>0.71</v>
      </c>
      <c r="H3428" s="6">
        <f t="shared" si="1695"/>
        <v>0.39591921416865367</v>
      </c>
      <c r="I3428" s="6">
        <f t="shared" si="1694"/>
        <v>6.5986535694775609E-3</v>
      </c>
      <c r="J3428" s="6">
        <f t="shared" si="1706"/>
        <v>39.661910515607381</v>
      </c>
      <c r="K3428" s="6">
        <f t="shared" si="1707"/>
        <v>35.236079735149119</v>
      </c>
      <c r="L3428" s="6">
        <f t="shared" si="1708"/>
        <v>24.987873282830304</v>
      </c>
      <c r="M3428" s="6">
        <f t="shared" si="1693"/>
        <v>99.8858635335868</v>
      </c>
      <c r="N3428" s="6">
        <f t="shared" si="1709"/>
        <v>90.025861545431496</v>
      </c>
      <c r="O3428" s="6">
        <f t="shared" si="1696"/>
        <v>0.31068496570559112</v>
      </c>
      <c r="P3428" s="6">
        <f t="shared" si="1697"/>
        <v>0.28188863788119295</v>
      </c>
      <c r="Q3428" s="6">
        <f t="shared" si="1698"/>
        <v>0.19157369516836567</v>
      </c>
      <c r="R3428" s="6">
        <f t="shared" si="1699"/>
        <v>0.78414729875514977</v>
      </c>
      <c r="S3428" s="6">
        <f t="shared" si="1700"/>
        <v>0.70520258210588005</v>
      </c>
      <c r="T3428" s="6"/>
      <c r="U3428" s="6"/>
      <c r="V3428" s="6"/>
      <c r="W3428" s="6"/>
      <c r="X3428" s="4"/>
      <c r="Y3428" s="4"/>
      <c r="Z3428" s="4"/>
      <c r="AA3428" s="4"/>
    </row>
    <row r="3429" spans="1:27" x14ac:dyDescent="0.2">
      <c r="A3429" s="5">
        <v>2015</v>
      </c>
      <c r="B3429" s="5" t="s">
        <v>34</v>
      </c>
      <c r="C3429" s="5">
        <v>1</v>
      </c>
      <c r="D3429" s="5">
        <v>60</v>
      </c>
      <c r="F3429" s="5">
        <v>0.72</v>
      </c>
      <c r="G3429" s="5">
        <f t="shared" si="1705"/>
        <v>0.72</v>
      </c>
      <c r="H3429" s="6">
        <f t="shared" si="1695"/>
        <v>0.40715040790523715</v>
      </c>
      <c r="I3429" s="6">
        <f t="shared" si="1694"/>
        <v>6.7858401317539528E-3</v>
      </c>
      <c r="J3429" s="6">
        <f t="shared" si="1706"/>
        <v>40.844100915040066</v>
      </c>
      <c r="K3429" s="6">
        <f t="shared" si="1707"/>
        <v>36.230567611034921</v>
      </c>
      <c r="L3429" s="6">
        <f t="shared" si="1708"/>
        <v>25.48554018297936</v>
      </c>
      <c r="M3429" s="6">
        <f t="shared" si="1693"/>
        <v>102.56020870905435</v>
      </c>
      <c r="N3429" s="6">
        <f t="shared" si="1709"/>
        <v>92.592609358804708</v>
      </c>
      <c r="O3429" s="6">
        <f t="shared" si="1696"/>
        <v>0.31994545716781381</v>
      </c>
      <c r="P3429" s="6">
        <f t="shared" si="1697"/>
        <v>0.28984454088827938</v>
      </c>
      <c r="Q3429" s="6">
        <f t="shared" si="1698"/>
        <v>0.19538914140284178</v>
      </c>
      <c r="R3429" s="6">
        <f t="shared" si="1699"/>
        <v>0.80517913945893504</v>
      </c>
      <c r="S3429" s="6">
        <f t="shared" si="1700"/>
        <v>0.72530877331063681</v>
      </c>
      <c r="T3429" s="6"/>
      <c r="U3429" s="6"/>
      <c r="V3429" s="6"/>
      <c r="W3429" s="6"/>
      <c r="X3429" s="4"/>
      <c r="Y3429" s="4"/>
      <c r="Z3429" s="4"/>
      <c r="AA3429" s="4"/>
    </row>
    <row r="3430" spans="1:27" x14ac:dyDescent="0.2">
      <c r="A3430" s="5">
        <v>2015</v>
      </c>
      <c r="B3430" s="5" t="s">
        <v>34</v>
      </c>
      <c r="C3430" s="5">
        <v>1</v>
      </c>
      <c r="D3430" s="5">
        <v>60</v>
      </c>
      <c r="F3430" s="5">
        <v>0.82</v>
      </c>
      <c r="G3430" s="5">
        <f t="shared" si="1705"/>
        <v>0.82</v>
      </c>
      <c r="H3430" s="6">
        <f t="shared" si="1695"/>
        <v>0.52810172506844411</v>
      </c>
      <c r="I3430" s="6">
        <f t="shared" si="1694"/>
        <v>8.8016954178074015E-3</v>
      </c>
      <c r="J3430" s="6">
        <f t="shared" si="1706"/>
        <v>53.671061901834214</v>
      </c>
      <c r="K3430" s="6">
        <f t="shared" si="1707"/>
        <v>46.932429491529568</v>
      </c>
      <c r="L3430" s="6">
        <f t="shared" si="1708"/>
        <v>30.614879548028767</v>
      </c>
      <c r="M3430" s="6">
        <f t="shared" si="1693"/>
        <v>131.21837094139255</v>
      </c>
      <c r="N3430" s="6">
        <f t="shared" si="1709"/>
        <v>120.25519547981916</v>
      </c>
      <c r="O3430" s="6">
        <f t="shared" si="1696"/>
        <v>0.42042331823103468</v>
      </c>
      <c r="P3430" s="6">
        <f t="shared" si="1697"/>
        <v>0.37545943593223652</v>
      </c>
      <c r="Q3430" s="6">
        <f t="shared" si="1698"/>
        <v>0.23471407653488721</v>
      </c>
      <c r="R3430" s="6">
        <f t="shared" si="1699"/>
        <v>1.0305968306981583</v>
      </c>
      <c r="S3430" s="6">
        <f t="shared" si="1700"/>
        <v>0.94199903125858342</v>
      </c>
      <c r="T3430" s="6"/>
      <c r="U3430" s="6"/>
      <c r="V3430" s="6"/>
      <c r="W3430" s="6"/>
      <c r="X3430" s="4"/>
      <c r="Y3430" s="4"/>
      <c r="Z3430" s="4"/>
      <c r="AA3430" s="4"/>
    </row>
    <row r="3431" spans="1:27" x14ac:dyDescent="0.2">
      <c r="A3431" s="5">
        <v>2015</v>
      </c>
      <c r="B3431" s="5" t="s">
        <v>34</v>
      </c>
      <c r="C3431" s="5">
        <v>1</v>
      </c>
      <c r="D3431" s="5">
        <v>60</v>
      </c>
      <c r="F3431" s="5">
        <v>0.85</v>
      </c>
      <c r="G3431" s="5">
        <f t="shared" si="1705"/>
        <v>0.85</v>
      </c>
      <c r="H3431" s="6">
        <f t="shared" si="1695"/>
        <v>0.56745017305465628</v>
      </c>
      <c r="I3431" s="6">
        <f t="shared" si="1694"/>
        <v>9.4575028842442711E-3</v>
      </c>
      <c r="J3431" s="6">
        <f t="shared" si="1706"/>
        <v>57.877643716480172</v>
      </c>
      <c r="K3431" s="6">
        <f t="shared" si="1707"/>
        <v>50.411211222816753</v>
      </c>
      <c r="L3431" s="6">
        <f t="shared" si="1708"/>
        <v>32.205919901356566</v>
      </c>
      <c r="M3431" s="6">
        <f t="shared" si="1693"/>
        <v>140.49477484065349</v>
      </c>
      <c r="N3431" s="6">
        <f t="shared" si="1709"/>
        <v>129.26175438233997</v>
      </c>
      <c r="O3431" s="6">
        <f t="shared" si="1696"/>
        <v>0.45337487577909469</v>
      </c>
      <c r="P3431" s="6">
        <f t="shared" si="1697"/>
        <v>0.40328968978253404</v>
      </c>
      <c r="Q3431" s="6">
        <f t="shared" si="1698"/>
        <v>0.24691205257706703</v>
      </c>
      <c r="R3431" s="6">
        <f t="shared" si="1699"/>
        <v>1.1035766181386957</v>
      </c>
      <c r="S3431" s="6">
        <f t="shared" si="1700"/>
        <v>1.0125504093283297</v>
      </c>
      <c r="T3431" s="6"/>
      <c r="U3431" s="6"/>
      <c r="V3431" s="6"/>
      <c r="W3431" s="6"/>
      <c r="X3431" s="4"/>
      <c r="Y3431" s="4"/>
      <c r="Z3431" s="4"/>
      <c r="AA3431" s="4"/>
    </row>
    <row r="3432" spans="1:27" x14ac:dyDescent="0.2">
      <c r="A3432" s="5">
        <v>2015</v>
      </c>
      <c r="B3432" s="5" t="s">
        <v>34</v>
      </c>
      <c r="C3432" s="5">
        <v>1</v>
      </c>
      <c r="D3432" s="5">
        <v>60</v>
      </c>
      <c r="F3432" s="5">
        <v>0.92</v>
      </c>
      <c r="G3432" s="5">
        <f t="shared" si="1705"/>
        <v>0.92</v>
      </c>
      <c r="H3432" s="6">
        <f t="shared" si="1695"/>
        <v>0.66476100549960027</v>
      </c>
      <c r="I3432" s="6">
        <f t="shared" si="1694"/>
        <v>1.1079350091660004E-2</v>
      </c>
      <c r="J3432" s="6">
        <f t="shared" si="1706"/>
        <v>68.341661886062028</v>
      </c>
      <c r="K3432" s="6">
        <f t="shared" si="1707"/>
        <v>59.009406485129468</v>
      </c>
      <c r="L3432" s="6">
        <f t="shared" si="1708"/>
        <v>36.007739645738184</v>
      </c>
      <c r="M3432" s="6">
        <f t="shared" si="1693"/>
        <v>163.35880801692969</v>
      </c>
      <c r="N3432" s="6">
        <f t="shared" si="1709"/>
        <v>151.54846375597299</v>
      </c>
      <c r="O3432" s="6">
        <f t="shared" si="1696"/>
        <v>0.53534301810748586</v>
      </c>
      <c r="P3432" s="6">
        <f t="shared" si="1697"/>
        <v>0.47207525188103572</v>
      </c>
      <c r="Q3432" s="6">
        <f t="shared" si="1698"/>
        <v>0.27605933728399273</v>
      </c>
      <c r="R3432" s="6">
        <f t="shared" si="1699"/>
        <v>1.2834776072725145</v>
      </c>
      <c r="S3432" s="6">
        <f t="shared" si="1700"/>
        <v>1.1871296327551215</v>
      </c>
      <c r="T3432" s="6"/>
      <c r="U3432" s="6"/>
      <c r="V3432" s="6"/>
      <c r="W3432" s="6"/>
      <c r="X3432" s="4"/>
      <c r="Y3432" s="4"/>
      <c r="Z3432" s="4"/>
      <c r="AA3432" s="4"/>
    </row>
    <row r="3433" spans="1:27" x14ac:dyDescent="0.2">
      <c r="A3433" s="5">
        <v>2015</v>
      </c>
      <c r="B3433" s="5" t="s">
        <v>34</v>
      </c>
      <c r="C3433" s="5">
        <v>1</v>
      </c>
      <c r="D3433" s="5">
        <v>60</v>
      </c>
      <c r="F3433" s="5">
        <v>0.95</v>
      </c>
      <c r="G3433" s="5">
        <f t="shared" si="1705"/>
        <v>0.95</v>
      </c>
      <c r="H3433" s="6">
        <f t="shared" si="1695"/>
        <v>0.70882184246619706</v>
      </c>
      <c r="I3433" s="6">
        <f t="shared" si="1694"/>
        <v>1.1813697374436617E-2</v>
      </c>
      <c r="J3433" s="6">
        <f t="shared" si="1706"/>
        <v>73.105603922283606</v>
      </c>
      <c r="K3433" s="6">
        <f t="shared" si="1707"/>
        <v>62.900405416981293</v>
      </c>
      <c r="L3433" s="6">
        <f t="shared" si="1708"/>
        <v>37.674309970364796</v>
      </c>
      <c r="M3433" s="6">
        <f t="shared" si="1693"/>
        <v>173.68031930962968</v>
      </c>
      <c r="N3433" s="6">
        <f t="shared" si="1709"/>
        <v>161.64506565255073</v>
      </c>
      <c r="O3433" s="6">
        <f t="shared" si="1696"/>
        <v>0.57266056405788812</v>
      </c>
      <c r="P3433" s="6">
        <f t="shared" si="1697"/>
        <v>0.50320324333585031</v>
      </c>
      <c r="Q3433" s="6">
        <f t="shared" si="1698"/>
        <v>0.28883637643946347</v>
      </c>
      <c r="R3433" s="6">
        <f t="shared" si="1699"/>
        <v>1.364700183833202</v>
      </c>
      <c r="S3433" s="6">
        <f t="shared" si="1700"/>
        <v>1.2662196809449806</v>
      </c>
      <c r="T3433" s="6"/>
      <c r="U3433" s="6"/>
      <c r="V3433" s="6"/>
      <c r="W3433" s="6"/>
      <c r="X3433" s="4"/>
      <c r="Y3433" s="4"/>
      <c r="Z3433" s="4"/>
      <c r="AA3433" s="4"/>
    </row>
    <row r="3434" spans="1:27" x14ac:dyDescent="0.2">
      <c r="A3434" s="5">
        <v>2015</v>
      </c>
      <c r="B3434" s="5" t="s">
        <v>34</v>
      </c>
      <c r="C3434" s="5">
        <v>1</v>
      </c>
      <c r="D3434" s="5">
        <v>60</v>
      </c>
      <c r="F3434" s="5">
        <v>0.98</v>
      </c>
      <c r="G3434" s="5">
        <f t="shared" si="1705"/>
        <v>0.98</v>
      </c>
      <c r="H3434" s="6">
        <f t="shared" si="1695"/>
        <v>0.75429639612690924</v>
      </c>
      <c r="I3434" s="6">
        <f t="shared" si="1694"/>
        <v>1.2571606602115154E-2</v>
      </c>
      <c r="J3434" s="6">
        <f t="shared" si="1706"/>
        <v>78.037950848925846</v>
      </c>
      <c r="K3434" s="6">
        <f t="shared" si="1707"/>
        <v>66.914981272344562</v>
      </c>
      <c r="L3434" s="6">
        <f t="shared" si="1708"/>
        <v>39.362601176226569</v>
      </c>
      <c r="M3434" s="6">
        <f t="shared" si="1693"/>
        <v>184.31553329749698</v>
      </c>
      <c r="N3434" s="6">
        <f t="shared" si="1709"/>
        <v>172.06891390921095</v>
      </c>
      <c r="O3434" s="6">
        <f t="shared" si="1696"/>
        <v>0.61129728164991914</v>
      </c>
      <c r="P3434" s="6">
        <f t="shared" si="1697"/>
        <v>0.5353198501787565</v>
      </c>
      <c r="Q3434" s="6">
        <f t="shared" si="1698"/>
        <v>0.30177994235107042</v>
      </c>
      <c r="R3434" s="6">
        <f t="shared" si="1699"/>
        <v>1.4483970741797458</v>
      </c>
      <c r="S3434" s="6">
        <f t="shared" si="1700"/>
        <v>1.3478731589554858</v>
      </c>
      <c r="T3434" s="6"/>
      <c r="U3434" s="6"/>
      <c r="V3434" s="6"/>
      <c r="W3434" s="6"/>
      <c r="X3434" s="4"/>
      <c r="Y3434" s="4"/>
      <c r="Z3434" s="4"/>
      <c r="AA3434" s="4"/>
    </row>
    <row r="3435" spans="1:27" x14ac:dyDescent="0.2">
      <c r="A3435" s="5">
        <v>2015</v>
      </c>
      <c r="B3435" s="5" t="s">
        <v>34</v>
      </c>
      <c r="C3435" s="5">
        <v>1</v>
      </c>
      <c r="D3435" s="5">
        <v>60</v>
      </c>
      <c r="F3435" s="5">
        <v>1.01</v>
      </c>
      <c r="G3435" s="5">
        <f t="shared" si="1705"/>
        <v>1.01</v>
      </c>
      <c r="H3435" s="6">
        <f t="shared" si="1695"/>
        <v>0.80118466648173703</v>
      </c>
      <c r="I3435" s="6">
        <f t="shared" si="1694"/>
        <v>1.3353077774695616E-2</v>
      </c>
      <c r="J3435" s="6">
        <f t="shared" si="1706"/>
        <v>83.139227137643658</v>
      </c>
      <c r="K3435" s="6">
        <f t="shared" si="1707"/>
        <v>71.053095630146615</v>
      </c>
      <c r="L3435" s="6">
        <f t="shared" si="1708"/>
        <v>41.072218359321205</v>
      </c>
      <c r="M3435" s="6">
        <f t="shared" si="1693"/>
        <v>195.26454112711147</v>
      </c>
      <c r="N3435" s="6">
        <f t="shared" si="1709"/>
        <v>182.82011030082847</v>
      </c>
      <c r="O3435" s="6">
        <f t="shared" si="1696"/>
        <v>0.65125727924487531</v>
      </c>
      <c r="P3435" s="6">
        <f t="shared" si="1697"/>
        <v>0.56842476504117301</v>
      </c>
      <c r="Q3435" s="6">
        <f t="shared" si="1698"/>
        <v>0.31488700742146258</v>
      </c>
      <c r="R3435" s="6">
        <f t="shared" si="1699"/>
        <v>1.534569051707511</v>
      </c>
      <c r="S3435" s="6">
        <f t="shared" si="1700"/>
        <v>1.4320908640231562</v>
      </c>
      <c r="T3435" s="6"/>
      <c r="U3435" s="6"/>
      <c r="V3435" s="6"/>
      <c r="W3435" s="6"/>
      <c r="X3435" s="4"/>
      <c r="Y3435" s="4"/>
      <c r="Z3435" s="4"/>
      <c r="AA3435" s="4"/>
    </row>
    <row r="3436" spans="1:27" x14ac:dyDescent="0.2">
      <c r="A3436" s="5">
        <v>2015</v>
      </c>
      <c r="B3436" s="5" t="s">
        <v>34</v>
      </c>
      <c r="C3436" s="5">
        <v>1</v>
      </c>
      <c r="D3436" s="5">
        <v>60</v>
      </c>
      <c r="F3436" s="5">
        <v>1.02</v>
      </c>
      <c r="G3436" s="5">
        <f t="shared" si="1705"/>
        <v>1.02</v>
      </c>
      <c r="H3436" s="6">
        <f t="shared" si="1695"/>
        <v>0.81712824919870519</v>
      </c>
      <c r="I3436" s="6">
        <f t="shared" si="1694"/>
        <v>1.3618804153311754E-2</v>
      </c>
      <c r="J3436" s="6">
        <f t="shared" si="1706"/>
        <v>84.87728100536134</v>
      </c>
      <c r="K3436" s="6">
        <f t="shared" si="1707"/>
        <v>72.459913612538202</v>
      </c>
      <c r="L3436" s="6">
        <f t="shared" si="1708"/>
        <v>41.646764336660162</v>
      </c>
      <c r="M3436" s="6">
        <f t="shared" si="1693"/>
        <v>198.98395895455971</v>
      </c>
      <c r="N3436" s="6">
        <f t="shared" si="1709"/>
        <v>186.47660361076444</v>
      </c>
      <c r="O3436" s="6">
        <f t="shared" si="1696"/>
        <v>0.66487203454199706</v>
      </c>
      <c r="P3436" s="6">
        <f t="shared" si="1697"/>
        <v>0.5796793089003055</v>
      </c>
      <c r="Q3436" s="6">
        <f t="shared" si="1698"/>
        <v>0.31929185991439457</v>
      </c>
      <c r="R3436" s="6">
        <f t="shared" si="1699"/>
        <v>1.5638432033566971</v>
      </c>
      <c r="S3436" s="6">
        <f t="shared" si="1700"/>
        <v>1.4607333949509882</v>
      </c>
      <c r="T3436" s="6"/>
      <c r="U3436" s="6"/>
      <c r="V3436" s="6"/>
      <c r="W3436" s="6"/>
      <c r="X3436" s="4"/>
      <c r="Y3436" s="4"/>
      <c r="Z3436" s="4"/>
      <c r="AA3436" s="4"/>
    </row>
    <row r="3437" spans="1:27" x14ac:dyDescent="0.2">
      <c r="A3437" s="5">
        <v>2015</v>
      </c>
      <c r="B3437" s="5" t="s">
        <v>34</v>
      </c>
      <c r="C3437" s="5">
        <v>1</v>
      </c>
      <c r="D3437" s="5">
        <v>60</v>
      </c>
      <c r="F3437" s="5">
        <v>1.02</v>
      </c>
      <c r="G3437" s="5">
        <f t="shared" si="1705"/>
        <v>1.02</v>
      </c>
      <c r="H3437" s="6">
        <f t="shared" si="1695"/>
        <v>0.81712824919870519</v>
      </c>
      <c r="I3437" s="6">
        <f t="shared" si="1694"/>
        <v>1.3618804153311754E-2</v>
      </c>
      <c r="J3437" s="6">
        <f t="shared" si="1706"/>
        <v>84.87728100536134</v>
      </c>
      <c r="K3437" s="6">
        <f t="shared" si="1707"/>
        <v>72.459913612538202</v>
      </c>
      <c r="L3437" s="6">
        <f t="shared" si="1708"/>
        <v>41.646764336660162</v>
      </c>
      <c r="M3437" s="6">
        <f t="shared" si="1693"/>
        <v>198.98395895455971</v>
      </c>
      <c r="N3437" s="6">
        <f t="shared" si="1709"/>
        <v>186.47660361076444</v>
      </c>
      <c r="O3437" s="6">
        <f t="shared" si="1696"/>
        <v>0.66487203454199706</v>
      </c>
      <c r="P3437" s="6">
        <f t="shared" si="1697"/>
        <v>0.5796793089003055</v>
      </c>
      <c r="Q3437" s="6">
        <f t="shared" si="1698"/>
        <v>0.31929185991439457</v>
      </c>
      <c r="R3437" s="6">
        <f t="shared" si="1699"/>
        <v>1.5638432033566971</v>
      </c>
      <c r="S3437" s="6">
        <f t="shared" si="1700"/>
        <v>1.4607333949509882</v>
      </c>
      <c r="T3437" s="6"/>
      <c r="U3437" s="6"/>
      <c r="V3437" s="6"/>
      <c r="W3437" s="6"/>
      <c r="X3437" s="4"/>
      <c r="Y3437" s="4"/>
      <c r="Z3437" s="4"/>
      <c r="AA3437" s="4"/>
    </row>
    <row r="3438" spans="1:27" x14ac:dyDescent="0.2">
      <c r="A3438" s="5">
        <v>2015</v>
      </c>
      <c r="B3438" s="5" t="s">
        <v>34</v>
      </c>
      <c r="C3438" s="5">
        <v>1</v>
      </c>
      <c r="D3438" s="5">
        <v>60</v>
      </c>
      <c r="F3438" s="5">
        <v>1.06</v>
      </c>
      <c r="G3438" s="5">
        <f t="shared" si="1705"/>
        <v>1.06</v>
      </c>
      <c r="H3438" s="6">
        <f t="shared" si="1695"/>
        <v>0.88247337639337298</v>
      </c>
      <c r="I3438" s="6">
        <f t="shared" si="1694"/>
        <v>1.4707889606556217E-2</v>
      </c>
      <c r="J3438" s="6">
        <f t="shared" si="1706"/>
        <v>92.018132510581268</v>
      </c>
      <c r="K3438" s="6">
        <f t="shared" si="1707"/>
        <v>78.224382224383533</v>
      </c>
      <c r="L3438" s="6">
        <f t="shared" si="1708"/>
        <v>43.96795770137166</v>
      </c>
      <c r="M3438" s="6">
        <f t="shared" si="1693"/>
        <v>214.21047243633646</v>
      </c>
      <c r="N3438" s="6">
        <f t="shared" si="1709"/>
        <v>201.46647812206888</v>
      </c>
      <c r="O3438" s="6">
        <f t="shared" si="1696"/>
        <v>0.72080870466621993</v>
      </c>
      <c r="P3438" s="6">
        <f t="shared" si="1697"/>
        <v>0.62579505779506828</v>
      </c>
      <c r="Q3438" s="6">
        <f t="shared" si="1698"/>
        <v>0.33708767571051607</v>
      </c>
      <c r="R3438" s="6">
        <f t="shared" si="1699"/>
        <v>1.6836914381718044</v>
      </c>
      <c r="S3438" s="6">
        <f t="shared" si="1700"/>
        <v>1.5781540786228727</v>
      </c>
      <c r="T3438" s="6"/>
      <c r="U3438" s="6"/>
      <c r="V3438" s="6"/>
      <c r="W3438" s="6"/>
      <c r="X3438" s="4"/>
      <c r="Y3438" s="4"/>
      <c r="Z3438" s="4"/>
      <c r="AA3438" s="4"/>
    </row>
    <row r="3439" spans="1:27" x14ac:dyDescent="0.2">
      <c r="A3439" s="5">
        <v>2015</v>
      </c>
      <c r="B3439" s="5" t="s">
        <v>34</v>
      </c>
      <c r="C3439" s="5">
        <v>1</v>
      </c>
      <c r="D3439" s="5">
        <v>60</v>
      </c>
      <c r="F3439" s="5">
        <v>1.1200000000000001</v>
      </c>
      <c r="G3439" s="5">
        <f t="shared" si="1705"/>
        <v>1.1200000000000001</v>
      </c>
      <c r="H3439" s="6">
        <f t="shared" si="1695"/>
        <v>0.98520345616575922</v>
      </c>
      <c r="I3439" s="6">
        <f t="shared" si="1694"/>
        <v>1.6420057602762654E-2</v>
      </c>
      <c r="J3439" s="6">
        <f t="shared" si="1706"/>
        <v>103.29729420494253</v>
      </c>
      <c r="K3439" s="6">
        <f t="shared" si="1707"/>
        <v>87.28253178286441</v>
      </c>
      <c r="L3439" s="6">
        <f t="shared" si="1708"/>
        <v>47.517374371143077</v>
      </c>
      <c r="M3439" s="6">
        <f t="shared" si="1693"/>
        <v>238.09720035895003</v>
      </c>
      <c r="N3439" s="6">
        <f t="shared" si="1709"/>
        <v>225.04337423596803</v>
      </c>
      <c r="O3439" s="6">
        <f t="shared" si="1696"/>
        <v>0.8091621379387165</v>
      </c>
      <c r="P3439" s="6">
        <f t="shared" si="1697"/>
        <v>0.69826025426291527</v>
      </c>
      <c r="Q3439" s="6">
        <f t="shared" si="1698"/>
        <v>0.36429987017876359</v>
      </c>
      <c r="R3439" s="6">
        <f t="shared" si="1699"/>
        <v>1.8717222623803953</v>
      </c>
      <c r="S3439" s="6">
        <f t="shared" si="1700"/>
        <v>1.762839764848416</v>
      </c>
      <c r="T3439" s="6"/>
      <c r="U3439" s="6"/>
      <c r="V3439" s="6"/>
      <c r="W3439" s="6"/>
      <c r="X3439" s="4"/>
      <c r="Y3439" s="4"/>
      <c r="Z3439" s="4"/>
      <c r="AA3439" s="4"/>
    </row>
    <row r="3440" spans="1:27" x14ac:dyDescent="0.2">
      <c r="A3440" s="5">
        <v>2015</v>
      </c>
      <c r="B3440" s="5" t="s">
        <v>34</v>
      </c>
      <c r="C3440" s="5">
        <v>1</v>
      </c>
      <c r="D3440" s="5">
        <v>60</v>
      </c>
      <c r="F3440" s="5">
        <v>1.18</v>
      </c>
      <c r="G3440" s="5">
        <f t="shared" si="1705"/>
        <v>1.18</v>
      </c>
      <c r="H3440" s="6">
        <f t="shared" si="1695"/>
        <v>1.0935884027146068</v>
      </c>
      <c r="I3440" s="6">
        <f t="shared" si="1694"/>
        <v>1.8226473378576781E-2</v>
      </c>
      <c r="J3440" s="6">
        <f t="shared" si="1706"/>
        <v>115.26124687435015</v>
      </c>
      <c r="K3440" s="6">
        <f t="shared" si="1707"/>
        <v>96.834176744142809</v>
      </c>
      <c r="L3440" s="6">
        <f t="shared" si="1708"/>
        <v>51.14564424984583</v>
      </c>
      <c r="M3440" s="6">
        <f t="shared" ref="M3440:M3503" si="1710">SUM(J3440:L3440)</f>
        <v>263.2410678683388</v>
      </c>
      <c r="N3440" s="6">
        <f t="shared" si="1709"/>
        <v>249.93141041541006</v>
      </c>
      <c r="O3440" s="6">
        <f t="shared" si="1696"/>
        <v>0.90287976718240937</v>
      </c>
      <c r="P3440" s="6">
        <f t="shared" si="1697"/>
        <v>0.77467341395314238</v>
      </c>
      <c r="Q3440" s="6">
        <f t="shared" si="1698"/>
        <v>0.3921166059154847</v>
      </c>
      <c r="R3440" s="6">
        <f t="shared" si="1699"/>
        <v>2.0696697870510365</v>
      </c>
      <c r="S3440" s="6">
        <f t="shared" si="1700"/>
        <v>1.9577960482540453</v>
      </c>
      <c r="T3440" s="6"/>
      <c r="U3440" s="6"/>
      <c r="V3440" s="6"/>
      <c r="W3440" s="6"/>
      <c r="X3440" s="4"/>
      <c r="Y3440" s="4"/>
      <c r="Z3440" s="4"/>
      <c r="AA3440" s="4"/>
    </row>
    <row r="3441" spans="1:27" x14ac:dyDescent="0.2">
      <c r="A3441" s="5">
        <v>2015</v>
      </c>
      <c r="B3441" s="5" t="s">
        <v>34</v>
      </c>
      <c r="C3441" s="5">
        <v>1</v>
      </c>
      <c r="D3441" s="5">
        <v>60</v>
      </c>
      <c r="F3441" s="5">
        <v>1.21</v>
      </c>
      <c r="G3441" s="5">
        <f t="shared" si="1705"/>
        <v>1.21</v>
      </c>
      <c r="H3441" s="6">
        <f t="shared" si="1695"/>
        <v>1.1499014510302039</v>
      </c>
      <c r="I3441" s="6">
        <f t="shared" si="1694"/>
        <v>1.9165024183836733E-2</v>
      </c>
      <c r="J3441" s="6">
        <f t="shared" si="1706"/>
        <v>121.50114641530436</v>
      </c>
      <c r="K3441" s="6">
        <f t="shared" si="1707"/>
        <v>101.79497898568948</v>
      </c>
      <c r="L3441" s="6">
        <f t="shared" si="1708"/>
        <v>52.98859391077805</v>
      </c>
      <c r="M3441" s="6">
        <f t="shared" si="1710"/>
        <v>276.28471931177188</v>
      </c>
      <c r="N3441" s="6">
        <f t="shared" si="1709"/>
        <v>262.86732135762884</v>
      </c>
      <c r="O3441" s="6">
        <f t="shared" si="1696"/>
        <v>0.95175898025321748</v>
      </c>
      <c r="P3441" s="6">
        <f t="shared" si="1697"/>
        <v>0.81435983188551586</v>
      </c>
      <c r="Q3441" s="6">
        <f t="shared" si="1698"/>
        <v>0.40624588664929839</v>
      </c>
      <c r="R3441" s="6">
        <f t="shared" si="1699"/>
        <v>2.1723646987880318</v>
      </c>
      <c r="S3441" s="6">
        <f t="shared" si="1700"/>
        <v>2.0591273506347592</v>
      </c>
      <c r="T3441" s="6"/>
      <c r="U3441" s="6"/>
      <c r="V3441" s="6"/>
      <c r="W3441" s="6"/>
      <c r="X3441" s="4"/>
      <c r="Y3441" s="4"/>
      <c r="Z3441" s="4"/>
      <c r="AA3441" s="4"/>
    </row>
    <row r="3442" spans="1:27" x14ac:dyDescent="0.2">
      <c r="A3442" s="5">
        <v>2015</v>
      </c>
      <c r="B3442" s="5" t="s">
        <v>34</v>
      </c>
      <c r="C3442" s="5">
        <v>1</v>
      </c>
      <c r="D3442" s="5">
        <v>60</v>
      </c>
      <c r="F3442" s="5">
        <v>1.25</v>
      </c>
      <c r="G3442" s="5">
        <f t="shared" si="1705"/>
        <v>1.25</v>
      </c>
      <c r="H3442" s="6">
        <f t="shared" si="1695"/>
        <v>1.227184630308513</v>
      </c>
      <c r="I3442" s="6">
        <f t="shared" si="1694"/>
        <v>2.045307717180855E-2</v>
      </c>
      <c r="J3442" s="6">
        <f t="shared" si="1706"/>
        <v>130.08946431925955</v>
      </c>
      <c r="K3442" s="6">
        <f t="shared" si="1707"/>
        <v>108.60114297250273</v>
      </c>
      <c r="L3442" s="6">
        <f t="shared" si="1708"/>
        <v>55.475106104186679</v>
      </c>
      <c r="M3442" s="6">
        <f t="shared" si="1710"/>
        <v>294.16571339594896</v>
      </c>
      <c r="N3442" s="6">
        <f t="shared" si="1709"/>
        <v>280.6254995651052</v>
      </c>
      <c r="O3442" s="6">
        <f t="shared" si="1696"/>
        <v>1.0190341371675331</v>
      </c>
      <c r="P3442" s="6">
        <f t="shared" si="1697"/>
        <v>0.86880914378002172</v>
      </c>
      <c r="Q3442" s="6">
        <f t="shared" si="1698"/>
        <v>0.42530914679876458</v>
      </c>
      <c r="R3442" s="6">
        <f t="shared" si="1699"/>
        <v>2.3131524277463194</v>
      </c>
      <c r="S3442" s="6">
        <f t="shared" si="1700"/>
        <v>2.1982330799266574</v>
      </c>
      <c r="T3442" s="6"/>
      <c r="U3442" s="6"/>
      <c r="V3442" s="6"/>
      <c r="W3442" s="6"/>
      <c r="X3442" s="4"/>
      <c r="Y3442" s="4"/>
      <c r="Z3442" s="4"/>
      <c r="AA3442" s="4"/>
    </row>
    <row r="3443" spans="1:27" x14ac:dyDescent="0.2">
      <c r="A3443" s="5">
        <v>2015</v>
      </c>
      <c r="B3443" s="5" t="s">
        <v>34</v>
      </c>
      <c r="C3443" s="5">
        <v>1</v>
      </c>
      <c r="D3443" s="5">
        <v>60</v>
      </c>
      <c r="F3443" s="5">
        <v>1.3</v>
      </c>
      <c r="G3443" s="5">
        <f t="shared" si="1705"/>
        <v>1.3</v>
      </c>
      <c r="H3443" s="6">
        <f t="shared" si="1695"/>
        <v>1.3273228961416876</v>
      </c>
      <c r="I3443" s="6">
        <f t="shared" si="1694"/>
        <v>2.2122048269028128E-2</v>
      </c>
      <c r="J3443" s="6">
        <f t="shared" si="1706"/>
        <v>141.25770235073608</v>
      </c>
      <c r="K3443" s="6">
        <f t="shared" si="1707"/>
        <v>117.41693544751868</v>
      </c>
      <c r="L3443" s="6">
        <f t="shared" si="1708"/>
        <v>58.629359531461482</v>
      </c>
      <c r="M3443" s="6">
        <f t="shared" si="1710"/>
        <v>317.30399732971625</v>
      </c>
      <c r="N3443" s="6">
        <f t="shared" si="1709"/>
        <v>303.64360816703146</v>
      </c>
      <c r="O3443" s="6">
        <f t="shared" si="1696"/>
        <v>1.1065186684140993</v>
      </c>
      <c r="P3443" s="6">
        <f t="shared" si="1697"/>
        <v>0.93933548358014951</v>
      </c>
      <c r="Q3443" s="6">
        <f t="shared" si="1698"/>
        <v>0.44949175640787137</v>
      </c>
      <c r="R3443" s="6">
        <f t="shared" si="1699"/>
        <v>2.4953459084021201</v>
      </c>
      <c r="S3443" s="6">
        <f t="shared" si="1700"/>
        <v>2.3785415973084127</v>
      </c>
      <c r="T3443" s="6"/>
      <c r="U3443" s="6"/>
      <c r="V3443" s="6"/>
      <c r="W3443" s="6"/>
      <c r="X3443" s="4"/>
      <c r="Y3443" s="4"/>
      <c r="Z3443" s="4"/>
      <c r="AA3443" s="4"/>
    </row>
    <row r="3444" spans="1:27" x14ac:dyDescent="0.2">
      <c r="A3444" s="5">
        <v>2015</v>
      </c>
      <c r="B3444" s="5" t="s">
        <v>34</v>
      </c>
      <c r="C3444" s="5">
        <v>1</v>
      </c>
      <c r="D3444" s="5">
        <v>60</v>
      </c>
      <c r="F3444" s="5">
        <v>1.34</v>
      </c>
      <c r="G3444" s="5">
        <f t="shared" si="1705"/>
        <v>1.34</v>
      </c>
      <c r="H3444" s="6">
        <f t="shared" si="1695"/>
        <v>1.4102609421964585</v>
      </c>
      <c r="I3444" s="6">
        <f t="shared" si="1694"/>
        <v>2.3504349036607641E-2</v>
      </c>
      <c r="J3444" s="6">
        <f t="shared" si="1706"/>
        <v>150.53974450227895</v>
      </c>
      <c r="K3444" s="6">
        <f t="shared" si="1707"/>
        <v>124.71595564221606</v>
      </c>
      <c r="L3444" s="6">
        <f t="shared" si="1708"/>
        <v>61.188920148333182</v>
      </c>
      <c r="M3444" s="6">
        <f t="shared" si="1710"/>
        <v>336.44462029282818</v>
      </c>
      <c r="N3444" s="6">
        <f t="shared" si="1709"/>
        <v>322.71462688588167</v>
      </c>
      <c r="O3444" s="6">
        <f t="shared" si="1696"/>
        <v>1.1792279986011851</v>
      </c>
      <c r="P3444" s="6">
        <f t="shared" si="1697"/>
        <v>0.99772764513772849</v>
      </c>
      <c r="Q3444" s="6">
        <f t="shared" si="1698"/>
        <v>0.4691150544705544</v>
      </c>
      <c r="R3444" s="6">
        <f t="shared" si="1699"/>
        <v>2.6460706982094679</v>
      </c>
      <c r="S3444" s="6">
        <f t="shared" si="1700"/>
        <v>2.5279312439394062</v>
      </c>
      <c r="T3444" s="6"/>
      <c r="U3444" s="6"/>
      <c r="V3444" s="6"/>
      <c r="W3444" s="6"/>
      <c r="X3444" s="4"/>
      <c r="Y3444" s="4"/>
      <c r="Z3444" s="4"/>
      <c r="AA3444" s="4"/>
    </row>
    <row r="3445" spans="1:27" x14ac:dyDescent="0.2">
      <c r="A3445" s="5">
        <v>2015</v>
      </c>
      <c r="B3445" s="5" t="s">
        <v>34</v>
      </c>
      <c r="C3445" s="5">
        <v>1</v>
      </c>
      <c r="D3445" s="5">
        <v>60</v>
      </c>
      <c r="F3445" s="5">
        <v>1.35</v>
      </c>
      <c r="G3445" s="5">
        <f t="shared" si="1705"/>
        <v>1.35</v>
      </c>
      <c r="H3445" s="6">
        <f t="shared" si="1695"/>
        <v>1.4313881527918497</v>
      </c>
      <c r="I3445" s="6">
        <f t="shared" si="1694"/>
        <v>2.3856469213197496E-2</v>
      </c>
      <c r="J3445" s="6">
        <f t="shared" si="1706"/>
        <v>152.90863516208699</v>
      </c>
      <c r="K3445" s="6">
        <f t="shared" si="1707"/>
        <v>126.57492229032219</v>
      </c>
      <c r="L3445" s="6">
        <f t="shared" si="1708"/>
        <v>61.833757269566838</v>
      </c>
      <c r="M3445" s="6">
        <f t="shared" si="1710"/>
        <v>341.317314721976</v>
      </c>
      <c r="N3445" s="6">
        <f t="shared" si="1709"/>
        <v>327.57358975183195</v>
      </c>
      <c r="O3445" s="6">
        <f t="shared" si="1696"/>
        <v>1.1977843087696813</v>
      </c>
      <c r="P3445" s="6">
        <f t="shared" si="1697"/>
        <v>1.0125993783225775</v>
      </c>
      <c r="Q3445" s="6">
        <f t="shared" si="1698"/>
        <v>0.4740588057333458</v>
      </c>
      <c r="R3445" s="6">
        <f t="shared" si="1699"/>
        <v>2.6844424928256045</v>
      </c>
      <c r="S3445" s="6">
        <f t="shared" si="1700"/>
        <v>2.5659931197226835</v>
      </c>
      <c r="T3445" s="6"/>
      <c r="U3445" s="6"/>
      <c r="V3445" s="6"/>
      <c r="W3445" s="6"/>
      <c r="X3445" s="4"/>
      <c r="Y3445" s="4"/>
      <c r="Z3445" s="4"/>
      <c r="AA3445" s="4"/>
    </row>
    <row r="3446" spans="1:27" x14ac:dyDescent="0.2">
      <c r="A3446" s="5">
        <v>2015</v>
      </c>
      <c r="B3446" s="5" t="s">
        <v>34</v>
      </c>
      <c r="C3446" s="5">
        <v>1</v>
      </c>
      <c r="D3446" s="5">
        <v>60</v>
      </c>
      <c r="F3446" s="5">
        <v>1.38</v>
      </c>
      <c r="G3446" s="5">
        <f t="shared" si="1705"/>
        <v>1.38</v>
      </c>
      <c r="H3446" s="6">
        <f t="shared" si="1695"/>
        <v>1.4957122623741002</v>
      </c>
      <c r="I3446" s="6">
        <f t="shared" si="1694"/>
        <v>2.4928537706235002E-2</v>
      </c>
      <c r="J3446" s="6">
        <f t="shared" si="1706"/>
        <v>160.13165030757708</v>
      </c>
      <c r="K3446" s="6">
        <f t="shared" si="1707"/>
        <v>132.23391376386053</v>
      </c>
      <c r="L3446" s="6">
        <f t="shared" si="1708"/>
        <v>63.7800029567791</v>
      </c>
      <c r="M3446" s="6">
        <f t="shared" si="1710"/>
        <v>356.14556702821665</v>
      </c>
      <c r="N3446" s="6">
        <f t="shared" si="1709"/>
        <v>342.36942148563207</v>
      </c>
      <c r="O3446" s="6">
        <f t="shared" si="1696"/>
        <v>1.2543645940760202</v>
      </c>
      <c r="P3446" s="6">
        <f t="shared" si="1697"/>
        <v>1.0578713101108841</v>
      </c>
      <c r="Q3446" s="6">
        <f t="shared" si="1698"/>
        <v>0.48898002266863982</v>
      </c>
      <c r="R3446" s="6">
        <f t="shared" si="1699"/>
        <v>2.8012159268555443</v>
      </c>
      <c r="S3446" s="6">
        <f t="shared" si="1700"/>
        <v>2.6818938016374512</v>
      </c>
      <c r="T3446" s="6"/>
      <c r="U3446" s="6"/>
      <c r="V3446" s="6"/>
      <c r="W3446" s="6"/>
      <c r="X3446" s="4"/>
      <c r="Y3446" s="4"/>
      <c r="Z3446" s="4"/>
      <c r="AA3446" s="4"/>
    </row>
    <row r="3447" spans="1:27" x14ac:dyDescent="0.2">
      <c r="A3447" s="5">
        <v>2015</v>
      </c>
      <c r="B3447" s="5" t="s">
        <v>34</v>
      </c>
      <c r="C3447" s="5">
        <v>1</v>
      </c>
      <c r="D3447" s="5">
        <v>60</v>
      </c>
      <c r="F3447" s="5">
        <v>1.39</v>
      </c>
      <c r="G3447" s="5">
        <f t="shared" si="1705"/>
        <v>1.39</v>
      </c>
      <c r="H3447" s="6">
        <f t="shared" si="1695"/>
        <v>1.5174677915002095</v>
      </c>
      <c r="I3447" s="6">
        <f t="shared" si="1694"/>
        <v>2.5291129858336824E-2</v>
      </c>
      <c r="J3447" s="6">
        <f t="shared" si="1706"/>
        <v>162.57815046074933</v>
      </c>
      <c r="K3447" s="6">
        <f t="shared" si="1707"/>
        <v>134.14760475703528</v>
      </c>
      <c r="L3447" s="6">
        <f t="shared" si="1708"/>
        <v>64.432634882194392</v>
      </c>
      <c r="M3447" s="6">
        <f t="shared" si="1710"/>
        <v>361.15839009997899</v>
      </c>
      <c r="N3447" s="6">
        <f t="shared" si="1709"/>
        <v>347.3743553541579</v>
      </c>
      <c r="O3447" s="6">
        <f t="shared" si="1696"/>
        <v>1.2735288452758697</v>
      </c>
      <c r="P3447" s="6">
        <f t="shared" si="1697"/>
        <v>1.0731808380562822</v>
      </c>
      <c r="Q3447" s="6">
        <f t="shared" si="1698"/>
        <v>0.49398353409682372</v>
      </c>
      <c r="R3447" s="6">
        <f t="shared" si="1699"/>
        <v>2.8406932174289756</v>
      </c>
      <c r="S3447" s="6">
        <f t="shared" si="1700"/>
        <v>2.7210991169409033</v>
      </c>
      <c r="T3447" s="6"/>
      <c r="U3447" s="6"/>
      <c r="V3447" s="6"/>
      <c r="W3447" s="6"/>
      <c r="X3447" s="4"/>
      <c r="Y3447" s="4"/>
      <c r="Z3447" s="4"/>
      <c r="AA3447" s="4"/>
    </row>
    <row r="3448" spans="1:27" x14ac:dyDescent="0.2">
      <c r="A3448" s="5">
        <v>2015</v>
      </c>
      <c r="B3448" s="5" t="s">
        <v>34</v>
      </c>
      <c r="C3448" s="5">
        <v>1</v>
      </c>
      <c r="D3448" s="5">
        <v>60</v>
      </c>
      <c r="F3448" s="5">
        <v>1.46</v>
      </c>
      <c r="G3448" s="5">
        <f t="shared" si="1705"/>
        <v>1.46</v>
      </c>
      <c r="H3448" s="6">
        <f t="shared" si="1695"/>
        <v>1.6741547250980005</v>
      </c>
      <c r="I3448" s="6">
        <f t="shared" si="1694"/>
        <v>2.790257875163334E-2</v>
      </c>
      <c r="J3448" s="6">
        <f t="shared" si="1706"/>
        <v>180.24868092131916</v>
      </c>
      <c r="K3448" s="6">
        <f t="shared" si="1707"/>
        <v>147.92638805459396</v>
      </c>
      <c r="L3448" s="6">
        <f t="shared" si="1708"/>
        <v>69.054589810937557</v>
      </c>
      <c r="M3448" s="6">
        <f t="shared" si="1710"/>
        <v>397.22965878685068</v>
      </c>
      <c r="N3448" s="6">
        <f t="shared" si="1709"/>
        <v>383.43102051057508</v>
      </c>
      <c r="O3448" s="6">
        <f t="shared" si="1696"/>
        <v>1.4119480005503333</v>
      </c>
      <c r="P3448" s="6">
        <f t="shared" si="1697"/>
        <v>1.1834111044367515</v>
      </c>
      <c r="Q3448" s="6">
        <f t="shared" si="1698"/>
        <v>0.52941852188385463</v>
      </c>
      <c r="R3448" s="6">
        <f t="shared" si="1699"/>
        <v>3.1247776268709395</v>
      </c>
      <c r="S3448" s="6">
        <f t="shared" si="1700"/>
        <v>3.0035429939995044</v>
      </c>
      <c r="T3448" s="6"/>
      <c r="U3448" s="6"/>
      <c r="V3448" s="6"/>
      <c r="W3448" s="6"/>
      <c r="X3448" s="4"/>
      <c r="Y3448" s="4"/>
      <c r="Z3448" s="4"/>
      <c r="AA3448" s="4"/>
    </row>
    <row r="3449" spans="1:27" x14ac:dyDescent="0.2">
      <c r="A3449" s="5">
        <v>2015</v>
      </c>
      <c r="B3449" s="5" t="s">
        <v>34</v>
      </c>
      <c r="C3449" s="5">
        <v>1</v>
      </c>
      <c r="D3449" s="5">
        <v>60</v>
      </c>
      <c r="F3449" s="5">
        <v>1.49</v>
      </c>
      <c r="G3449" s="5">
        <f t="shared" si="1705"/>
        <v>1.49</v>
      </c>
      <c r="H3449" s="6">
        <f t="shared" si="1695"/>
        <v>1.743662462558675</v>
      </c>
      <c r="I3449" s="6">
        <f t="shared" si="1694"/>
        <v>2.9061041042644582E-2</v>
      </c>
      <c r="J3449" s="6">
        <f t="shared" si="1706"/>
        <v>188.1144952958791</v>
      </c>
      <c r="K3449" s="6">
        <f t="shared" si="1707"/>
        <v>154.03667811797862</v>
      </c>
      <c r="L3449" s="6">
        <f t="shared" si="1708"/>
        <v>71.063674796600068</v>
      </c>
      <c r="M3449" s="6">
        <f t="shared" si="1710"/>
        <v>413.21484821045777</v>
      </c>
      <c r="N3449" s="6">
        <f t="shared" si="1709"/>
        <v>399.43158606987305</v>
      </c>
      <c r="O3449" s="6">
        <f t="shared" si="1696"/>
        <v>1.4735635464843861</v>
      </c>
      <c r="P3449" s="6">
        <f t="shared" si="1697"/>
        <v>1.2322934249438291</v>
      </c>
      <c r="Q3449" s="6">
        <f t="shared" si="1698"/>
        <v>0.54482150677393382</v>
      </c>
      <c r="R3449" s="6">
        <f t="shared" si="1699"/>
        <v>3.2506784782021487</v>
      </c>
      <c r="S3449" s="6">
        <f t="shared" si="1700"/>
        <v>3.1288807575473383</v>
      </c>
      <c r="T3449" s="6"/>
      <c r="U3449" s="6"/>
      <c r="V3449" s="6"/>
      <c r="W3449" s="6"/>
      <c r="X3449" s="4"/>
      <c r="Y3449" s="4"/>
      <c r="Z3449" s="4"/>
      <c r="AA3449" s="4"/>
    </row>
    <row r="3450" spans="1:27" x14ac:dyDescent="0.2">
      <c r="A3450" s="5">
        <v>2015</v>
      </c>
      <c r="B3450" s="5" t="s">
        <v>34</v>
      </c>
      <c r="C3450" s="5">
        <v>1</v>
      </c>
      <c r="D3450" s="5">
        <v>60</v>
      </c>
      <c r="F3450" s="5">
        <v>1.57</v>
      </c>
      <c r="G3450" s="5">
        <f t="shared" si="1705"/>
        <v>1.57</v>
      </c>
      <c r="H3450" s="6">
        <f t="shared" si="1695"/>
        <v>1.9359279329583703</v>
      </c>
      <c r="I3450" s="6">
        <f t="shared" si="1694"/>
        <v>3.226546554930617E-2</v>
      </c>
      <c r="J3450" s="6">
        <f t="shared" si="1706"/>
        <v>209.95217018061405</v>
      </c>
      <c r="K3450" s="6">
        <f t="shared" si="1707"/>
        <v>170.9321591153348</v>
      </c>
      <c r="L3450" s="6">
        <f t="shared" si="1708"/>
        <v>76.502131057891887</v>
      </c>
      <c r="M3450" s="6">
        <f t="shared" si="1710"/>
        <v>457.38646035384079</v>
      </c>
      <c r="N3450" s="6">
        <f t="shared" si="1709"/>
        <v>443.70702696360286</v>
      </c>
      <c r="O3450" s="6">
        <f t="shared" si="1696"/>
        <v>1.6446253330814764</v>
      </c>
      <c r="P3450" s="6">
        <f t="shared" si="1697"/>
        <v>1.3674572729226784</v>
      </c>
      <c r="Q3450" s="6">
        <f t="shared" si="1698"/>
        <v>0.58651633811050452</v>
      </c>
      <c r="R3450" s="6">
        <f t="shared" si="1699"/>
        <v>3.5985989441146593</v>
      </c>
      <c r="S3450" s="6">
        <f t="shared" si="1700"/>
        <v>3.475705044548222</v>
      </c>
      <c r="T3450" s="6"/>
      <c r="U3450" s="6"/>
      <c r="V3450" s="6"/>
      <c r="W3450" s="6"/>
      <c r="X3450" s="4"/>
      <c r="Y3450" s="4"/>
      <c r="Z3450" s="4"/>
      <c r="AA3450" s="4"/>
    </row>
    <row r="3451" spans="1:27" x14ac:dyDescent="0.2">
      <c r="A3451" s="5">
        <v>2015</v>
      </c>
      <c r="B3451" s="5" t="s">
        <v>34</v>
      </c>
      <c r="C3451" s="5">
        <v>1</v>
      </c>
      <c r="D3451" s="5">
        <v>60</v>
      </c>
      <c r="F3451" s="5">
        <v>1.59</v>
      </c>
      <c r="G3451" s="5">
        <f t="shared" si="1705"/>
        <v>1.59</v>
      </c>
      <c r="H3451" s="6">
        <f t="shared" si="1695"/>
        <v>1.9855650968850891</v>
      </c>
      <c r="I3451" s="6">
        <f t="shared" si="1694"/>
        <v>3.3092751614751482E-2</v>
      </c>
      <c r="J3451" s="6">
        <f t="shared" si="1706"/>
        <v>215.60809337218987</v>
      </c>
      <c r="K3451" s="6">
        <f t="shared" si="1707"/>
        <v>175.29266653270093</v>
      </c>
      <c r="L3451" s="6">
        <f t="shared" si="1708"/>
        <v>77.879825276089846</v>
      </c>
      <c r="M3451" s="6">
        <f t="shared" si="1710"/>
        <v>468.78058518098067</v>
      </c>
      <c r="N3451" s="6">
        <f t="shared" si="1709"/>
        <v>455.14127859763244</v>
      </c>
      <c r="O3451" s="6">
        <f t="shared" si="1696"/>
        <v>1.6889300647488206</v>
      </c>
      <c r="P3451" s="6">
        <f t="shared" si="1697"/>
        <v>1.4023413322616074</v>
      </c>
      <c r="Q3451" s="6">
        <f t="shared" si="1698"/>
        <v>0.59707866045002211</v>
      </c>
      <c r="R3451" s="6">
        <f t="shared" si="1699"/>
        <v>3.68835005746045</v>
      </c>
      <c r="S3451" s="6">
        <f t="shared" si="1700"/>
        <v>3.5652733490147872</v>
      </c>
      <c r="T3451" s="6"/>
      <c r="U3451" s="6"/>
      <c r="V3451" s="6"/>
      <c r="W3451" s="6"/>
      <c r="X3451" s="4"/>
      <c r="Y3451" s="4"/>
      <c r="Z3451" s="4"/>
      <c r="AA3451" s="4"/>
    </row>
    <row r="3452" spans="1:27" x14ac:dyDescent="0.2">
      <c r="A3452" s="5">
        <v>2015</v>
      </c>
      <c r="B3452" s="5" t="s">
        <v>34</v>
      </c>
      <c r="C3452" s="5">
        <v>1</v>
      </c>
      <c r="D3452" s="5">
        <v>60</v>
      </c>
      <c r="F3452" s="5">
        <v>1.68</v>
      </c>
      <c r="G3452" s="5">
        <f t="shared" si="1705"/>
        <v>1.68</v>
      </c>
      <c r="H3452" s="6">
        <f t="shared" si="1695"/>
        <v>2.2167077763729579</v>
      </c>
      <c r="I3452" s="6">
        <f t="shared" si="1694"/>
        <v>3.6945129606215966E-2</v>
      </c>
      <c r="J3452" s="6">
        <f t="shared" si="1706"/>
        <v>242.03634703706643</v>
      </c>
      <c r="K3452" s="6">
        <f t="shared" si="1707"/>
        <v>195.59103316477601</v>
      </c>
      <c r="L3452" s="6">
        <f t="shared" si="1708"/>
        <v>84.16685711758052</v>
      </c>
      <c r="M3452" s="6">
        <f t="shared" si="1710"/>
        <v>521.79423731942302</v>
      </c>
      <c r="N3452" s="6">
        <f t="shared" si="1709"/>
        <v>508.40482270019896</v>
      </c>
      <c r="O3452" s="6">
        <f t="shared" si="1696"/>
        <v>1.8959513851236871</v>
      </c>
      <c r="P3452" s="6">
        <f t="shared" si="1697"/>
        <v>1.564728265318208</v>
      </c>
      <c r="Q3452" s="6">
        <f t="shared" si="1698"/>
        <v>0.64527923790145059</v>
      </c>
      <c r="R3452" s="6">
        <f t="shared" si="1699"/>
        <v>4.1059588883433458</v>
      </c>
      <c r="S3452" s="6">
        <f t="shared" si="1700"/>
        <v>3.9825044444848916</v>
      </c>
      <c r="T3452" s="6"/>
      <c r="U3452" s="6"/>
      <c r="V3452" s="6"/>
      <c r="W3452" s="6"/>
      <c r="X3452" s="4"/>
      <c r="Y3452" s="4"/>
      <c r="Z3452" s="4"/>
      <c r="AA3452" s="4"/>
    </row>
    <row r="3453" spans="1:27" x14ac:dyDescent="0.2">
      <c r="A3453" s="5">
        <v>2015</v>
      </c>
      <c r="B3453" s="5" t="s">
        <v>34</v>
      </c>
      <c r="C3453" s="5">
        <v>1</v>
      </c>
      <c r="D3453" s="5">
        <v>60</v>
      </c>
      <c r="F3453" s="5">
        <v>1.72</v>
      </c>
      <c r="G3453" s="5">
        <f t="shared" si="1705"/>
        <v>1.72</v>
      </c>
      <c r="H3453" s="6">
        <f t="shared" si="1695"/>
        <v>2.3235219265950109</v>
      </c>
      <c r="I3453" s="6">
        <f t="shared" si="1694"/>
        <v>3.8725365443250184E-2</v>
      </c>
      <c r="J3453" s="6">
        <f t="shared" si="1706"/>
        <v>254.29676567550683</v>
      </c>
      <c r="K3453" s="6">
        <f t="shared" si="1707"/>
        <v>204.96753560194273</v>
      </c>
      <c r="L3453" s="6">
        <f t="shared" si="1708"/>
        <v>87.006186400326257</v>
      </c>
      <c r="M3453" s="6">
        <f t="shared" si="1710"/>
        <v>546.2704876777758</v>
      </c>
      <c r="N3453" s="6">
        <f t="shared" si="1709"/>
        <v>533.02819694361779</v>
      </c>
      <c r="O3453" s="6">
        <f t="shared" si="1696"/>
        <v>1.9919913311248034</v>
      </c>
      <c r="P3453" s="6">
        <f t="shared" si="1697"/>
        <v>1.6397402848155418</v>
      </c>
      <c r="Q3453" s="6">
        <f t="shared" si="1698"/>
        <v>0.66704742906916803</v>
      </c>
      <c r="R3453" s="6">
        <f t="shared" si="1699"/>
        <v>4.2987790450095131</v>
      </c>
      <c r="S3453" s="6">
        <f t="shared" si="1700"/>
        <v>4.175387542725006</v>
      </c>
      <c r="T3453" s="6"/>
      <c r="U3453" s="6"/>
      <c r="V3453" s="6"/>
      <c r="W3453" s="6"/>
      <c r="X3453" s="4"/>
      <c r="Y3453" s="4"/>
      <c r="Z3453" s="4"/>
      <c r="AA3453" s="4"/>
    </row>
    <row r="3454" spans="1:27" x14ac:dyDescent="0.2">
      <c r="A3454" s="5">
        <v>2015</v>
      </c>
      <c r="B3454" s="5" t="s">
        <v>34</v>
      </c>
      <c r="C3454" s="5">
        <v>1</v>
      </c>
      <c r="D3454" s="5">
        <v>60</v>
      </c>
      <c r="F3454" s="5">
        <v>1.75</v>
      </c>
      <c r="G3454" s="5">
        <f t="shared" si="1705"/>
        <v>1.75</v>
      </c>
      <c r="H3454" s="6">
        <f t="shared" si="1695"/>
        <v>2.4052818754046852</v>
      </c>
      <c r="I3454" s="6">
        <f t="shared" si="1694"/>
        <v>4.0088031256744754E-2</v>
      </c>
      <c r="J3454" s="6">
        <f t="shared" si="1706"/>
        <v>263.7005285555303</v>
      </c>
      <c r="K3454" s="6">
        <f t="shared" si="1707"/>
        <v>212.14323491613226</v>
      </c>
      <c r="L3454" s="6">
        <f t="shared" si="1708"/>
        <v>89.153556335064692</v>
      </c>
      <c r="M3454" s="6">
        <f t="shared" si="1710"/>
        <v>564.99731980672721</v>
      </c>
      <c r="N3454" s="6">
        <f t="shared" si="1709"/>
        <v>551.87978087675003</v>
      </c>
      <c r="O3454" s="6">
        <f t="shared" si="1696"/>
        <v>2.0656541403516537</v>
      </c>
      <c r="P3454" s="6">
        <f t="shared" si="1697"/>
        <v>1.6971458793290579</v>
      </c>
      <c r="Q3454" s="6">
        <f t="shared" si="1698"/>
        <v>0.68351059856882934</v>
      </c>
      <c r="R3454" s="6">
        <f t="shared" si="1699"/>
        <v>4.4463106182495409</v>
      </c>
      <c r="S3454" s="6">
        <f t="shared" si="1700"/>
        <v>4.3230582835345412</v>
      </c>
      <c r="T3454" s="6"/>
      <c r="U3454" s="6"/>
      <c r="V3454" s="6"/>
      <c r="W3454" s="6"/>
      <c r="X3454" s="4"/>
      <c r="Y3454" s="4"/>
      <c r="Z3454" s="4"/>
      <c r="AA3454" s="4"/>
    </row>
    <row r="3455" spans="1:27" x14ac:dyDescent="0.2">
      <c r="A3455" s="5">
        <v>2015</v>
      </c>
      <c r="B3455" s="5" t="s">
        <v>34</v>
      </c>
      <c r="C3455" s="5">
        <v>1</v>
      </c>
      <c r="D3455" s="5">
        <v>60</v>
      </c>
      <c r="F3455" s="5">
        <v>1.77</v>
      </c>
      <c r="G3455" s="5">
        <f t="shared" si="1705"/>
        <v>1.77</v>
      </c>
      <c r="H3455" s="6">
        <f t="shared" si="1695"/>
        <v>2.4605739061078657</v>
      </c>
      <c r="I3455" s="6">
        <f t="shared" si="1694"/>
        <v>4.1009565101797762E-2</v>
      </c>
      <c r="J3455" s="6">
        <f t="shared" si="1706"/>
        <v>270.06913746507786</v>
      </c>
      <c r="K3455" s="6">
        <f t="shared" si="1707"/>
        <v>216.9952714268741</v>
      </c>
      <c r="L3455" s="6">
        <f t="shared" si="1708"/>
        <v>90.593560539355678</v>
      </c>
      <c r="M3455" s="6">
        <f t="shared" si="1710"/>
        <v>577.65796943130772</v>
      </c>
      <c r="N3455" s="6">
        <f t="shared" si="1709"/>
        <v>564.63041771770861</v>
      </c>
      <c r="O3455" s="6">
        <f t="shared" si="1696"/>
        <v>2.1155415768097763</v>
      </c>
      <c r="P3455" s="6">
        <f t="shared" si="1697"/>
        <v>1.7359621714149926</v>
      </c>
      <c r="Q3455" s="6">
        <f t="shared" si="1698"/>
        <v>0.69455063080172685</v>
      </c>
      <c r="R3455" s="6">
        <f t="shared" si="1699"/>
        <v>4.5460543790264953</v>
      </c>
      <c r="S3455" s="6">
        <f t="shared" si="1700"/>
        <v>4.4229382721220505</v>
      </c>
      <c r="T3455" s="6"/>
      <c r="U3455" s="6"/>
      <c r="V3455" s="6"/>
      <c r="W3455" s="6"/>
      <c r="X3455" s="4"/>
      <c r="Y3455" s="4"/>
      <c r="Z3455" s="4"/>
      <c r="AA3455" s="4"/>
    </row>
    <row r="3456" spans="1:27" x14ac:dyDescent="0.2">
      <c r="A3456" s="5">
        <v>2015</v>
      </c>
      <c r="B3456" s="5" t="s">
        <v>34</v>
      </c>
      <c r="C3456" s="5">
        <v>1</v>
      </c>
      <c r="D3456" s="5">
        <v>60</v>
      </c>
      <c r="F3456" s="5">
        <v>1.77</v>
      </c>
      <c r="G3456" s="5">
        <f t="shared" si="1705"/>
        <v>1.77</v>
      </c>
      <c r="H3456" s="6">
        <f t="shared" si="1695"/>
        <v>2.4605739061078657</v>
      </c>
      <c r="I3456" s="6">
        <f t="shared" si="1694"/>
        <v>4.1009565101797762E-2</v>
      </c>
      <c r="J3456" s="6">
        <f t="shared" si="1706"/>
        <v>270.06913746507786</v>
      </c>
      <c r="K3456" s="6">
        <f t="shared" si="1707"/>
        <v>216.9952714268741</v>
      </c>
      <c r="L3456" s="6">
        <f t="shared" si="1708"/>
        <v>90.593560539355678</v>
      </c>
      <c r="M3456" s="6">
        <f t="shared" si="1710"/>
        <v>577.65796943130772</v>
      </c>
      <c r="N3456" s="6">
        <f t="shared" si="1709"/>
        <v>564.63041771770861</v>
      </c>
      <c r="O3456" s="6">
        <f t="shared" si="1696"/>
        <v>2.1155415768097763</v>
      </c>
      <c r="P3456" s="6">
        <f t="shared" si="1697"/>
        <v>1.7359621714149926</v>
      </c>
      <c r="Q3456" s="6">
        <f t="shared" si="1698"/>
        <v>0.69455063080172685</v>
      </c>
      <c r="R3456" s="6">
        <f t="shared" si="1699"/>
        <v>4.5460543790264953</v>
      </c>
      <c r="S3456" s="6">
        <f t="shared" si="1700"/>
        <v>4.4229382721220505</v>
      </c>
      <c r="T3456" s="6"/>
      <c r="U3456" s="6"/>
      <c r="V3456" s="6"/>
      <c r="W3456" s="6"/>
      <c r="X3456" s="4"/>
      <c r="Y3456" s="4"/>
      <c r="Z3456" s="4"/>
      <c r="AA3456" s="4"/>
    </row>
    <row r="3457" spans="1:27" x14ac:dyDescent="0.2">
      <c r="A3457" s="5">
        <v>2015</v>
      </c>
      <c r="B3457" s="5" t="s">
        <v>34</v>
      </c>
      <c r="C3457" s="5">
        <v>1</v>
      </c>
      <c r="D3457" s="5">
        <v>60</v>
      </c>
      <c r="F3457" s="5">
        <v>1.78</v>
      </c>
      <c r="G3457" s="5">
        <f t="shared" si="1705"/>
        <v>1.78</v>
      </c>
      <c r="H3457" s="6">
        <f t="shared" si="1695"/>
        <v>2.4884555409084754</v>
      </c>
      <c r="I3457" s="6">
        <f t="shared" si="1694"/>
        <v>4.1474259015141256E-2</v>
      </c>
      <c r="J3457" s="6">
        <f t="shared" si="1706"/>
        <v>273.28330602835405</v>
      </c>
      <c r="K3457" s="6">
        <f t="shared" si="1707"/>
        <v>219.44175843977237</v>
      </c>
      <c r="L3457" s="6">
        <f t="shared" si="1708"/>
        <v>91.316072970074828</v>
      </c>
      <c r="M3457" s="6">
        <f t="shared" si="1710"/>
        <v>584.0411374382013</v>
      </c>
      <c r="N3457" s="6">
        <f t="shared" si="1709"/>
        <v>571.06061665783602</v>
      </c>
      <c r="O3457" s="6">
        <f t="shared" si="1696"/>
        <v>2.1407192305554399</v>
      </c>
      <c r="P3457" s="6">
        <f t="shared" si="1697"/>
        <v>1.755534067518179</v>
      </c>
      <c r="Q3457" s="6">
        <f t="shared" si="1698"/>
        <v>0.70008989277057376</v>
      </c>
      <c r="R3457" s="6">
        <f t="shared" si="1699"/>
        <v>4.596343190844193</v>
      </c>
      <c r="S3457" s="6">
        <f t="shared" si="1700"/>
        <v>4.4733081638197145</v>
      </c>
      <c r="T3457" s="6"/>
      <c r="U3457" s="6"/>
      <c r="V3457" s="6"/>
      <c r="W3457" s="6"/>
      <c r="X3457" s="4"/>
      <c r="Y3457" s="4"/>
      <c r="Z3457" s="4"/>
      <c r="AA3457" s="4"/>
    </row>
    <row r="3458" spans="1:27" x14ac:dyDescent="0.2">
      <c r="A3458" s="5">
        <v>2015</v>
      </c>
      <c r="B3458" s="5" t="s">
        <v>34</v>
      </c>
      <c r="C3458" s="5">
        <v>1</v>
      </c>
      <c r="D3458" s="5">
        <v>60</v>
      </c>
      <c r="F3458" s="5">
        <v>1.81</v>
      </c>
      <c r="G3458" s="5">
        <f t="shared" si="1705"/>
        <v>1.81</v>
      </c>
      <c r="H3458" s="6">
        <f t="shared" si="1695"/>
        <v>2.5730429231063803</v>
      </c>
      <c r="I3458" s="6">
        <f t="shared" si="1694"/>
        <v>4.288404871843967E-2</v>
      </c>
      <c r="J3458" s="6">
        <f t="shared" si="1706"/>
        <v>283.04540264735965</v>
      </c>
      <c r="K3458" s="6">
        <f t="shared" si="1707"/>
        <v>226.86308529648304</v>
      </c>
      <c r="L3458" s="6">
        <f t="shared" si="1708"/>
        <v>93.493585153224217</v>
      </c>
      <c r="M3458" s="6">
        <f t="shared" si="1710"/>
        <v>603.40207309706693</v>
      </c>
      <c r="N3458" s="6">
        <f t="shared" si="1709"/>
        <v>590.57076025913557</v>
      </c>
      <c r="O3458" s="6">
        <f t="shared" si="1696"/>
        <v>2.2171889874043171</v>
      </c>
      <c r="P3458" s="6">
        <f t="shared" si="1697"/>
        <v>1.8149046823718642</v>
      </c>
      <c r="Q3458" s="6">
        <f t="shared" si="1698"/>
        <v>0.71678415284138575</v>
      </c>
      <c r="R3458" s="6">
        <f t="shared" si="1699"/>
        <v>4.7488778226175663</v>
      </c>
      <c r="S3458" s="6">
        <f t="shared" si="1700"/>
        <v>4.6261376220298951</v>
      </c>
      <c r="T3458" s="6"/>
      <c r="U3458" s="6"/>
      <c r="V3458" s="6"/>
      <c r="W3458" s="6"/>
      <c r="X3458" s="4"/>
      <c r="Y3458" s="4"/>
      <c r="Z3458" s="4"/>
      <c r="AA3458" s="4"/>
    </row>
    <row r="3459" spans="1:27" x14ac:dyDescent="0.2">
      <c r="A3459" s="5">
        <v>2015</v>
      </c>
      <c r="B3459" s="5" t="s">
        <v>34</v>
      </c>
      <c r="C3459" s="5">
        <v>1</v>
      </c>
      <c r="D3459" s="5">
        <v>60</v>
      </c>
      <c r="F3459" s="5">
        <v>2</v>
      </c>
      <c r="G3459" s="5">
        <f t="shared" si="1705"/>
        <v>2</v>
      </c>
      <c r="H3459" s="6">
        <f t="shared" si="1695"/>
        <v>3.1415926535897931</v>
      </c>
      <c r="I3459" s="6">
        <f t="shared" ref="I3459:I3522" si="1711">H3459/D3459</f>
        <v>5.2359877559829883E-2</v>
      </c>
      <c r="J3459" s="6">
        <f t="shared" si="1706"/>
        <v>349.05518127881993</v>
      </c>
      <c r="K3459" s="6">
        <f t="shared" si="1707"/>
        <v>276.71529292857565</v>
      </c>
      <c r="L3459" s="6">
        <f t="shared" si="1708"/>
        <v>107.62355094181743</v>
      </c>
      <c r="M3459" s="6">
        <f t="shared" si="1710"/>
        <v>733.39402514921312</v>
      </c>
      <c r="N3459" s="6">
        <f t="shared" si="1709"/>
        <v>721.78573828065589</v>
      </c>
      <c r="O3459" s="6">
        <f t="shared" si="1696"/>
        <v>2.734265586684089</v>
      </c>
      <c r="P3459" s="6">
        <f t="shared" si="1697"/>
        <v>2.2137223434286053</v>
      </c>
      <c r="Q3459" s="6">
        <f t="shared" si="1698"/>
        <v>0.82511389055393358</v>
      </c>
      <c r="R3459" s="6">
        <f t="shared" si="1699"/>
        <v>5.7731018206666276</v>
      </c>
      <c r="S3459" s="6">
        <f t="shared" si="1700"/>
        <v>5.6539882831984709</v>
      </c>
      <c r="T3459" s="6"/>
      <c r="U3459" s="6"/>
      <c r="V3459" s="6"/>
      <c r="W3459" s="6"/>
      <c r="X3459" s="4"/>
      <c r="Y3459" s="4"/>
      <c r="Z3459" s="4"/>
      <c r="AA3459" s="4"/>
    </row>
    <row r="3460" spans="1:27" x14ac:dyDescent="0.2">
      <c r="A3460" s="5">
        <v>2015</v>
      </c>
      <c r="B3460" s="5" t="s">
        <v>34</v>
      </c>
      <c r="C3460" s="5">
        <v>1</v>
      </c>
      <c r="D3460" s="5">
        <v>60</v>
      </c>
      <c r="F3460" s="5">
        <v>2.1800000000000002</v>
      </c>
      <c r="G3460" s="5">
        <f t="shared" si="1705"/>
        <v>2.1800000000000002</v>
      </c>
      <c r="H3460" s="6">
        <f t="shared" si="1695"/>
        <v>3.7325262317300338</v>
      </c>
      <c r="I3460" s="6">
        <f t="shared" si="1711"/>
        <v>6.2208770528833897E-2</v>
      </c>
      <c r="J3460" s="6">
        <f t="shared" si="1706"/>
        <v>418.3018011655185</v>
      </c>
      <c r="K3460" s="6">
        <f t="shared" si="1707"/>
        <v>328.48223909195121</v>
      </c>
      <c r="L3460" s="6">
        <f t="shared" si="1708"/>
        <v>121.52865157369803</v>
      </c>
      <c r="M3460" s="6">
        <f t="shared" si="1710"/>
        <v>868.31269183116774</v>
      </c>
      <c r="N3460" s="6">
        <f t="shared" si="1709"/>
        <v>858.29297414516748</v>
      </c>
      <c r="O3460" s="6">
        <f t="shared" si="1696"/>
        <v>3.2766974424632282</v>
      </c>
      <c r="P3460" s="6">
        <f t="shared" si="1697"/>
        <v>2.6278579127356094</v>
      </c>
      <c r="Q3460" s="6">
        <f t="shared" si="1698"/>
        <v>0.93171966206501833</v>
      </c>
      <c r="R3460" s="6">
        <f t="shared" si="1699"/>
        <v>6.8362750172638558</v>
      </c>
      <c r="S3460" s="6">
        <f t="shared" si="1700"/>
        <v>6.7232949641371444</v>
      </c>
      <c r="T3460" s="6"/>
      <c r="U3460" s="6"/>
      <c r="V3460" s="6"/>
      <c r="W3460" s="6"/>
      <c r="X3460" s="4"/>
      <c r="Y3460" s="4"/>
      <c r="Z3460" s="4"/>
      <c r="AA3460" s="4"/>
    </row>
    <row r="3461" spans="1:27" x14ac:dyDescent="0.2">
      <c r="A3461" s="5">
        <v>2015</v>
      </c>
      <c r="B3461" s="5" t="s">
        <v>34</v>
      </c>
      <c r="C3461" s="5">
        <v>1</v>
      </c>
      <c r="D3461" s="5">
        <v>60</v>
      </c>
      <c r="F3461" s="5">
        <v>2.21</v>
      </c>
      <c r="G3461" s="5">
        <f t="shared" si="1705"/>
        <v>2.21</v>
      </c>
      <c r="H3461" s="6">
        <f t="shared" si="1695"/>
        <v>3.8359631698494772</v>
      </c>
      <c r="I3461" s="6">
        <f t="shared" si="1711"/>
        <v>6.3932719497491283E-2</v>
      </c>
      <c r="J3461" s="6">
        <f t="shared" si="1706"/>
        <v>430.48187711469728</v>
      </c>
      <c r="K3461" s="6">
        <f t="shared" si="1707"/>
        <v>337.53910519396817</v>
      </c>
      <c r="L3461" s="6">
        <f t="shared" si="1708"/>
        <v>123.89338792760263</v>
      </c>
      <c r="M3461" s="6">
        <f t="shared" si="1710"/>
        <v>891.91437023626804</v>
      </c>
      <c r="N3461" s="6">
        <f t="shared" si="1709"/>
        <v>882.19882586722417</v>
      </c>
      <c r="O3461" s="6">
        <f t="shared" si="1696"/>
        <v>3.372108037398462</v>
      </c>
      <c r="P3461" s="6">
        <f t="shared" si="1697"/>
        <v>2.700312841551745</v>
      </c>
      <c r="Q3461" s="6">
        <f t="shared" si="1698"/>
        <v>0.94984930744495355</v>
      </c>
      <c r="R3461" s="6">
        <f t="shared" si="1699"/>
        <v>7.0222701863951604</v>
      </c>
      <c r="S3461" s="6">
        <f t="shared" si="1700"/>
        <v>6.9105574692932557</v>
      </c>
      <c r="T3461" s="6"/>
      <c r="U3461" s="6"/>
      <c r="V3461" s="6"/>
      <c r="W3461" s="6"/>
      <c r="X3461" s="4"/>
      <c r="Y3461" s="4"/>
      <c r="Z3461" s="4"/>
      <c r="AA3461" s="4"/>
    </row>
    <row r="3462" spans="1:27" x14ac:dyDescent="0.2">
      <c r="A3462" s="5">
        <v>2015</v>
      </c>
      <c r="B3462" s="5" t="s">
        <v>34</v>
      </c>
      <c r="C3462" s="5">
        <v>1</v>
      </c>
      <c r="D3462" s="5">
        <v>60</v>
      </c>
      <c r="F3462" s="5">
        <v>2.2599999999999998</v>
      </c>
      <c r="G3462" s="5">
        <f t="shared" si="1705"/>
        <v>2.2599999999999998</v>
      </c>
      <c r="H3462" s="6">
        <f t="shared" si="1695"/>
        <v>4.0114996593688055</v>
      </c>
      <c r="I3462" s="6">
        <f t="shared" si="1711"/>
        <v>6.6858327656146757E-2</v>
      </c>
      <c r="J3462" s="6">
        <f t="shared" si="1706"/>
        <v>451.1893296016255</v>
      </c>
      <c r="K3462" s="6">
        <f t="shared" si="1707"/>
        <v>352.90618028318602</v>
      </c>
      <c r="L3462" s="6">
        <f t="shared" si="1708"/>
        <v>127.86389282148073</v>
      </c>
      <c r="M3462" s="6">
        <f t="shared" si="1710"/>
        <v>931.95940270629217</v>
      </c>
      <c r="N3462" s="6">
        <f t="shared" si="1709"/>
        <v>922.77531445428758</v>
      </c>
      <c r="O3462" s="6">
        <f t="shared" si="1696"/>
        <v>3.5343164152127331</v>
      </c>
      <c r="P3462" s="6">
        <f t="shared" si="1697"/>
        <v>2.8232494422654879</v>
      </c>
      <c r="Q3462" s="6">
        <f t="shared" si="1698"/>
        <v>0.98028984496468563</v>
      </c>
      <c r="R3462" s="6">
        <f t="shared" si="1699"/>
        <v>7.3378557024429067</v>
      </c>
      <c r="S3462" s="6">
        <f t="shared" si="1700"/>
        <v>7.2284066298919187</v>
      </c>
      <c r="T3462" s="6"/>
      <c r="U3462" s="6"/>
      <c r="V3462" s="6"/>
      <c r="W3462" s="6"/>
      <c r="X3462" s="4"/>
      <c r="Y3462" s="4"/>
      <c r="Z3462" s="4"/>
      <c r="AA3462" s="4"/>
    </row>
    <row r="3463" spans="1:27" x14ac:dyDescent="0.2">
      <c r="A3463" s="5">
        <v>2015</v>
      </c>
      <c r="B3463" s="5" t="s">
        <v>34</v>
      </c>
      <c r="C3463" s="5">
        <v>1</v>
      </c>
      <c r="D3463" s="5">
        <v>60</v>
      </c>
      <c r="F3463" s="5">
        <v>2.27</v>
      </c>
      <c r="G3463" s="5">
        <f t="shared" si="1705"/>
        <v>2.27</v>
      </c>
      <c r="H3463" s="6">
        <f t="shared" si="1695"/>
        <v>4.0470781961707107</v>
      </c>
      <c r="I3463" s="6">
        <f t="shared" si="1711"/>
        <v>6.7451303269511848E-2</v>
      </c>
      <c r="J3463" s="6">
        <f t="shared" si="1706"/>
        <v>455.39200123390162</v>
      </c>
      <c r="K3463" s="6">
        <f t="shared" si="1707"/>
        <v>356.02043454412819</v>
      </c>
      <c r="L3463" s="6">
        <f t="shared" si="1708"/>
        <v>128.66235070853415</v>
      </c>
      <c r="M3463" s="6">
        <f t="shared" si="1710"/>
        <v>940.07478648656399</v>
      </c>
      <c r="N3463" s="6">
        <f t="shared" si="1709"/>
        <v>931.00063733052968</v>
      </c>
      <c r="O3463" s="6">
        <f t="shared" si="1696"/>
        <v>3.5672373429988955</v>
      </c>
      <c r="P3463" s="6">
        <f t="shared" si="1697"/>
        <v>2.848163476353025</v>
      </c>
      <c r="Q3463" s="6">
        <f t="shared" si="1698"/>
        <v>0.98641135543209513</v>
      </c>
      <c r="R3463" s="6">
        <f t="shared" si="1699"/>
        <v>7.4018121747840153</v>
      </c>
      <c r="S3463" s="6">
        <f t="shared" si="1700"/>
        <v>7.2928383257558149</v>
      </c>
      <c r="T3463" s="6"/>
      <c r="U3463" s="6"/>
      <c r="V3463" s="6"/>
      <c r="W3463" s="6"/>
      <c r="X3463" s="4"/>
      <c r="Y3463" s="4"/>
      <c r="Z3463" s="4"/>
      <c r="AA3463" s="4"/>
    </row>
    <row r="3464" spans="1:27" x14ac:dyDescent="0.2">
      <c r="A3464" s="5">
        <v>2015</v>
      </c>
      <c r="B3464" s="5" t="s">
        <v>34</v>
      </c>
      <c r="C3464" s="5">
        <v>1</v>
      </c>
      <c r="D3464" s="5">
        <v>60</v>
      </c>
      <c r="F3464" s="5">
        <v>2.33</v>
      </c>
      <c r="G3464" s="5">
        <f t="shared" si="1705"/>
        <v>2.33</v>
      </c>
      <c r="H3464" s="6">
        <f t="shared" si="1695"/>
        <v>4.2638480892684072</v>
      </c>
      <c r="I3464" s="6">
        <f t="shared" si="1711"/>
        <v>7.1064134821140115E-2</v>
      </c>
      <c r="J3464" s="6">
        <f t="shared" si="1706"/>
        <v>481.03705520551995</v>
      </c>
      <c r="K3464" s="6">
        <f t="shared" si="1707"/>
        <v>374.99178438257894</v>
      </c>
      <c r="L3464" s="6">
        <f t="shared" si="1708"/>
        <v>133.48328064685015</v>
      </c>
      <c r="M3464" s="6">
        <f t="shared" si="1710"/>
        <v>989.51212023494907</v>
      </c>
      <c r="N3464" s="6">
        <f t="shared" si="1709"/>
        <v>981.12288658529144</v>
      </c>
      <c r="O3464" s="6">
        <f t="shared" si="1696"/>
        <v>3.7681235991099062</v>
      </c>
      <c r="P3464" s="6">
        <f t="shared" si="1697"/>
        <v>2.9999342750606313</v>
      </c>
      <c r="Q3464" s="6">
        <f t="shared" si="1698"/>
        <v>1.0233718182925178</v>
      </c>
      <c r="R3464" s="6">
        <f t="shared" si="1699"/>
        <v>7.7914296924630548</v>
      </c>
      <c r="S3464" s="6">
        <f t="shared" si="1700"/>
        <v>7.6854626115847822</v>
      </c>
      <c r="T3464" s="6"/>
      <c r="U3464" s="6"/>
      <c r="V3464" s="6"/>
      <c r="W3464" s="6"/>
      <c r="X3464" s="4"/>
      <c r="Y3464" s="4"/>
      <c r="Z3464" s="4"/>
      <c r="AA3464" s="4"/>
    </row>
    <row r="3465" spans="1:27" x14ac:dyDescent="0.2">
      <c r="A3465" s="5">
        <v>2015</v>
      </c>
      <c r="B3465" s="5" t="s">
        <v>34</v>
      </c>
      <c r="C3465" s="5">
        <v>1</v>
      </c>
      <c r="D3465" s="5">
        <v>60</v>
      </c>
      <c r="F3465" s="5">
        <v>2.5499999999999998</v>
      </c>
      <c r="G3465" s="5">
        <f t="shared" si="1705"/>
        <v>2.5499999999999998</v>
      </c>
      <c r="H3465" s="6">
        <f t="shared" si="1695"/>
        <v>5.1070515574919071</v>
      </c>
      <c r="I3465" s="6">
        <f t="shared" si="1711"/>
        <v>8.5117525958198451E-2</v>
      </c>
      <c r="J3465" s="6">
        <f t="shared" si="1706"/>
        <v>581.38721469397194</v>
      </c>
      <c r="K3465" s="6">
        <f t="shared" si="1707"/>
        <v>448.74376685388393</v>
      </c>
      <c r="L3465" s="6">
        <f t="shared" si="1708"/>
        <v>151.59213782377262</v>
      </c>
      <c r="M3465" s="6">
        <f t="shared" si="1710"/>
        <v>1181.7231193716284</v>
      </c>
      <c r="N3465" s="6">
        <f t="shared" si="1709"/>
        <v>1176.2070224611332</v>
      </c>
      <c r="O3465" s="6">
        <f t="shared" si="1696"/>
        <v>4.554199848436113</v>
      </c>
      <c r="P3465" s="6">
        <f t="shared" si="1697"/>
        <v>3.5899501348310712</v>
      </c>
      <c r="Q3465" s="6">
        <f t="shared" si="1698"/>
        <v>1.1622063899822568</v>
      </c>
      <c r="R3465" s="6">
        <f t="shared" si="1699"/>
        <v>9.3063563732494412</v>
      </c>
      <c r="S3465" s="6">
        <f t="shared" si="1700"/>
        <v>9.2136216759455429</v>
      </c>
      <c r="T3465" s="6"/>
      <c r="U3465" s="6"/>
      <c r="V3465" s="6"/>
      <c r="W3465" s="6"/>
      <c r="X3465" s="4"/>
      <c r="Y3465" s="4"/>
      <c r="Z3465" s="4"/>
      <c r="AA3465" s="4"/>
    </row>
    <row r="3466" spans="1:27" x14ac:dyDescent="0.2">
      <c r="A3466" s="5">
        <v>2015</v>
      </c>
      <c r="B3466" s="5" t="s">
        <v>34</v>
      </c>
      <c r="C3466" s="5">
        <v>1</v>
      </c>
      <c r="D3466" s="5">
        <v>60</v>
      </c>
      <c r="F3466" s="5">
        <v>2.62</v>
      </c>
      <c r="G3466" s="5">
        <f t="shared" si="1705"/>
        <v>2.62</v>
      </c>
      <c r="H3466" s="6">
        <f t="shared" si="1695"/>
        <v>5.3912871528254449</v>
      </c>
      <c r="I3466" s="6">
        <f t="shared" si="1711"/>
        <v>8.9854785880424087E-2</v>
      </c>
      <c r="J3466" s="6">
        <f t="shared" si="1706"/>
        <v>615.4089526028979</v>
      </c>
      <c r="K3466" s="6">
        <f t="shared" si="1707"/>
        <v>473.59056301555302</v>
      </c>
      <c r="L3466" s="6">
        <f t="shared" si="1708"/>
        <v>157.49248804445898</v>
      </c>
      <c r="M3466" s="6">
        <f t="shared" si="1710"/>
        <v>1246.4920036629098</v>
      </c>
      <c r="N3466" s="6">
        <f t="shared" si="1709"/>
        <v>1242.0057340430005</v>
      </c>
      <c r="O3466" s="6">
        <f t="shared" si="1696"/>
        <v>4.8207034620560334</v>
      </c>
      <c r="P3466" s="6">
        <f t="shared" si="1697"/>
        <v>3.7887245041244242</v>
      </c>
      <c r="Q3466" s="6">
        <f t="shared" si="1698"/>
        <v>1.2074424083408524</v>
      </c>
      <c r="R3466" s="6">
        <f t="shared" si="1699"/>
        <v>9.8168703745213115</v>
      </c>
      <c r="S3466" s="6">
        <f t="shared" si="1700"/>
        <v>9.7290449166701709</v>
      </c>
      <c r="T3466" s="6"/>
      <c r="U3466" s="6"/>
      <c r="V3466" s="6"/>
      <c r="W3466" s="6"/>
      <c r="X3466" s="4"/>
      <c r="Y3466" s="4"/>
      <c r="Z3466" s="4"/>
      <c r="AA3466" s="4"/>
    </row>
    <row r="3467" spans="1:27" x14ac:dyDescent="0.2">
      <c r="A3467" s="5">
        <v>2015</v>
      </c>
      <c r="B3467" s="5" t="s">
        <v>34</v>
      </c>
      <c r="C3467" s="5">
        <v>1</v>
      </c>
      <c r="D3467" s="5">
        <v>60</v>
      </c>
      <c r="F3467" s="5">
        <v>2.64</v>
      </c>
      <c r="G3467" s="5">
        <f t="shared" si="1705"/>
        <v>2.64</v>
      </c>
      <c r="H3467" s="6">
        <f t="shared" ref="H3467:H3530" si="1712">PI()*(G3467/2)^2</f>
        <v>5.4739110396148565</v>
      </c>
      <c r="I3467" s="6">
        <f t="shared" si="1711"/>
        <v>9.123185066024761E-2</v>
      </c>
      <c r="J3467" s="6">
        <f t="shared" si="1706"/>
        <v>625.31571682153481</v>
      </c>
      <c r="K3467" s="6">
        <f t="shared" si="1707"/>
        <v>480.81198498449066</v>
      </c>
      <c r="L3467" s="6">
        <f t="shared" si="1708"/>
        <v>159.19028494057213</v>
      </c>
      <c r="M3467" s="6">
        <f t="shared" si="1710"/>
        <v>1265.3179867465976</v>
      </c>
      <c r="N3467" s="6">
        <f t="shared" si="1709"/>
        <v>1261.1359280742115</v>
      </c>
      <c r="O3467" s="6">
        <f t="shared" ref="O3467:O3530" si="1713">(J3467*0.47)/D3467</f>
        <v>4.8983064484353553</v>
      </c>
      <c r="P3467" s="6">
        <f t="shared" ref="P3467:P3530" si="1714">(K3467*0.48)/D3467</f>
        <v>3.846495879875925</v>
      </c>
      <c r="Q3467" s="6">
        <f t="shared" ref="Q3467:Q3530" si="1715">(L3467*0.46)/D3467</f>
        <v>1.220458851211053</v>
      </c>
      <c r="R3467" s="6">
        <f t="shared" ref="R3467:R3530" si="1716">SUM(O3467:Q3467)</f>
        <v>9.9652611795223329</v>
      </c>
      <c r="S3467" s="6">
        <f t="shared" ref="S3467:S3530" si="1717">(N3467*0.47)/D3467</f>
        <v>9.8788981032479892</v>
      </c>
      <c r="T3467" s="6"/>
      <c r="U3467" s="6"/>
      <c r="V3467" s="6"/>
      <c r="W3467" s="6"/>
      <c r="X3467" s="4"/>
      <c r="Y3467" s="4"/>
      <c r="Z3467" s="4"/>
      <c r="AA3467" s="4"/>
    </row>
    <row r="3468" spans="1:27" x14ac:dyDescent="0.2">
      <c r="A3468" s="5">
        <v>2015</v>
      </c>
      <c r="B3468" s="5" t="s">
        <v>34</v>
      </c>
      <c r="C3468" s="5">
        <v>1</v>
      </c>
      <c r="D3468" s="5">
        <v>60</v>
      </c>
      <c r="F3468" s="5">
        <v>2.64</v>
      </c>
      <c r="G3468" s="5">
        <f t="shared" si="1705"/>
        <v>2.64</v>
      </c>
      <c r="H3468" s="6">
        <f t="shared" si="1712"/>
        <v>5.4739110396148565</v>
      </c>
      <c r="I3468" s="6">
        <f t="shared" si="1711"/>
        <v>9.123185066024761E-2</v>
      </c>
      <c r="J3468" s="6">
        <f t="shared" si="1706"/>
        <v>625.31571682153481</v>
      </c>
      <c r="K3468" s="6">
        <f t="shared" si="1707"/>
        <v>480.81198498449066</v>
      </c>
      <c r="L3468" s="6">
        <f t="shared" si="1708"/>
        <v>159.19028494057213</v>
      </c>
      <c r="M3468" s="6">
        <f t="shared" si="1710"/>
        <v>1265.3179867465976</v>
      </c>
      <c r="N3468" s="6">
        <f t="shared" si="1709"/>
        <v>1261.1359280742115</v>
      </c>
      <c r="O3468" s="6">
        <f t="shared" si="1713"/>
        <v>4.8983064484353553</v>
      </c>
      <c r="P3468" s="6">
        <f t="shared" si="1714"/>
        <v>3.846495879875925</v>
      </c>
      <c r="Q3468" s="6">
        <f t="shared" si="1715"/>
        <v>1.220458851211053</v>
      </c>
      <c r="R3468" s="6">
        <f t="shared" si="1716"/>
        <v>9.9652611795223329</v>
      </c>
      <c r="S3468" s="6">
        <f t="shared" si="1717"/>
        <v>9.8788981032479892</v>
      </c>
      <c r="T3468" s="6"/>
      <c r="U3468" s="6"/>
      <c r="V3468" s="6"/>
      <c r="W3468" s="6"/>
      <c r="X3468" s="4"/>
      <c r="Y3468" s="4"/>
      <c r="Z3468" s="4"/>
      <c r="AA3468" s="4"/>
    </row>
    <row r="3469" spans="1:27" x14ac:dyDescent="0.2">
      <c r="A3469" s="5">
        <v>2015</v>
      </c>
      <c r="B3469" s="5" t="s">
        <v>34</v>
      </c>
      <c r="C3469" s="5">
        <v>1</v>
      </c>
      <c r="D3469" s="5">
        <v>60</v>
      </c>
      <c r="F3469" s="5">
        <v>2.65</v>
      </c>
      <c r="G3469" s="5">
        <f t="shared" si="1705"/>
        <v>2.65</v>
      </c>
      <c r="H3469" s="6">
        <f t="shared" si="1712"/>
        <v>5.5154586024585806</v>
      </c>
      <c r="I3469" s="6">
        <f t="shared" si="1711"/>
        <v>9.1924310040976343E-2</v>
      </c>
      <c r="J3469" s="6">
        <f t="shared" si="1706"/>
        <v>630.30018313485323</v>
      </c>
      <c r="K3469" s="6">
        <f t="shared" si="1707"/>
        <v>484.44308292845966</v>
      </c>
      <c r="L3469" s="6">
        <f t="shared" si="1708"/>
        <v>160.04116549887647</v>
      </c>
      <c r="M3469" s="6">
        <f t="shared" si="1710"/>
        <v>1274.7844315621892</v>
      </c>
      <c r="N3469" s="6">
        <f t="shared" si="1709"/>
        <v>1270.7561258049998</v>
      </c>
      <c r="O3469" s="6">
        <f t="shared" si="1713"/>
        <v>4.9373514345563496</v>
      </c>
      <c r="P3469" s="6">
        <f t="shared" si="1714"/>
        <v>3.8755446634276769</v>
      </c>
      <c r="Q3469" s="6">
        <f t="shared" si="1715"/>
        <v>1.2269822688247196</v>
      </c>
      <c r="R3469" s="6">
        <f t="shared" si="1716"/>
        <v>10.039878366808747</v>
      </c>
      <c r="S3469" s="6">
        <f t="shared" si="1717"/>
        <v>9.9542563188058306</v>
      </c>
      <c r="T3469" s="6"/>
      <c r="U3469" s="6"/>
      <c r="V3469" s="6"/>
      <c r="W3469" s="6"/>
      <c r="X3469" s="4"/>
      <c r="Y3469" s="4"/>
      <c r="Z3469" s="4"/>
      <c r="AA3469" s="4"/>
    </row>
    <row r="3470" spans="1:27" x14ac:dyDescent="0.2">
      <c r="A3470" s="5">
        <v>2015</v>
      </c>
      <c r="B3470" s="5" t="s">
        <v>34</v>
      </c>
      <c r="C3470" s="5">
        <v>1</v>
      </c>
      <c r="D3470" s="5">
        <v>60</v>
      </c>
      <c r="F3470" s="5">
        <v>2.72</v>
      </c>
      <c r="G3470" s="5">
        <f t="shared" si="1705"/>
        <v>2.72</v>
      </c>
      <c r="H3470" s="6">
        <f t="shared" si="1712"/>
        <v>5.8106897720796828</v>
      </c>
      <c r="I3470" s="6">
        <f t="shared" si="1711"/>
        <v>9.6844829534661378E-2</v>
      </c>
      <c r="J3470" s="6">
        <f t="shared" si="1706"/>
        <v>665.77241420079497</v>
      </c>
      <c r="K3470" s="6">
        <f t="shared" si="1707"/>
        <v>510.24127738174491</v>
      </c>
      <c r="L3470" s="6">
        <f t="shared" si="1708"/>
        <v>166.03405623333336</v>
      </c>
      <c r="M3470" s="6">
        <f t="shared" si="1710"/>
        <v>1342.0477478158732</v>
      </c>
      <c r="N3470" s="6">
        <f t="shared" si="1709"/>
        <v>1339.126185630998</v>
      </c>
      <c r="O3470" s="6">
        <f t="shared" si="1713"/>
        <v>5.2152172445728935</v>
      </c>
      <c r="P3470" s="6">
        <f t="shared" si="1714"/>
        <v>4.0819302190539597</v>
      </c>
      <c r="Q3470" s="6">
        <f t="shared" si="1715"/>
        <v>1.2729277644555559</v>
      </c>
      <c r="R3470" s="6">
        <f t="shared" si="1716"/>
        <v>10.570075228082409</v>
      </c>
      <c r="S3470" s="6">
        <f t="shared" si="1717"/>
        <v>10.489821787442818</v>
      </c>
      <c r="T3470" s="6"/>
      <c r="U3470" s="6"/>
      <c r="V3470" s="6"/>
      <c r="W3470" s="6"/>
      <c r="X3470" s="4"/>
      <c r="Y3470" s="4"/>
      <c r="Z3470" s="4"/>
      <c r="AA3470" s="4"/>
    </row>
    <row r="3471" spans="1:27" x14ac:dyDescent="0.2">
      <c r="A3471" s="5">
        <v>2015</v>
      </c>
      <c r="B3471" s="5" t="s">
        <v>34</v>
      </c>
      <c r="C3471" s="5">
        <v>1</v>
      </c>
      <c r="D3471" s="5">
        <v>60</v>
      </c>
      <c r="F3471" s="5">
        <v>2.73</v>
      </c>
      <c r="G3471" s="5">
        <f t="shared" si="1705"/>
        <v>2.73</v>
      </c>
      <c r="H3471" s="6">
        <f t="shared" si="1712"/>
        <v>5.8534939719848422</v>
      </c>
      <c r="I3471" s="6">
        <f t="shared" si="1711"/>
        <v>9.7558232866414032E-2</v>
      </c>
      <c r="J3471" s="6">
        <f t="shared" si="1706"/>
        <v>670.92296383704388</v>
      </c>
      <c r="K3471" s="6">
        <f t="shared" si="1707"/>
        <v>513.98108606521316</v>
      </c>
      <c r="L3471" s="6">
        <f t="shared" si="1708"/>
        <v>166.89539569512206</v>
      </c>
      <c r="M3471" s="6">
        <f t="shared" si="1710"/>
        <v>1351.7994455973792</v>
      </c>
      <c r="N3471" s="6">
        <f t="shared" si="1709"/>
        <v>1349.0403071286953</v>
      </c>
      <c r="O3471" s="6">
        <f t="shared" si="1713"/>
        <v>5.2555632167235107</v>
      </c>
      <c r="P3471" s="6">
        <f t="shared" si="1714"/>
        <v>4.1118486885217056</v>
      </c>
      <c r="Q3471" s="6">
        <f t="shared" si="1715"/>
        <v>1.2795313669959358</v>
      </c>
      <c r="R3471" s="6">
        <f t="shared" si="1716"/>
        <v>10.646943272241153</v>
      </c>
      <c r="S3471" s="6">
        <f t="shared" si="1717"/>
        <v>10.567482405841446</v>
      </c>
      <c r="T3471" s="6"/>
      <c r="U3471" s="6"/>
      <c r="V3471" s="6"/>
      <c r="W3471" s="6"/>
      <c r="X3471" s="4"/>
      <c r="Y3471" s="4"/>
      <c r="Z3471" s="4"/>
      <c r="AA3471" s="4"/>
    </row>
    <row r="3472" spans="1:27" x14ac:dyDescent="0.2">
      <c r="A3472" s="5">
        <v>2015</v>
      </c>
      <c r="B3472" s="5" t="s">
        <v>34</v>
      </c>
      <c r="C3472" s="5">
        <v>1</v>
      </c>
      <c r="D3472" s="5">
        <v>60</v>
      </c>
      <c r="F3472" s="5">
        <v>2.9</v>
      </c>
      <c r="G3472" s="5">
        <f t="shared" si="1705"/>
        <v>2.9</v>
      </c>
      <c r="H3472" s="6">
        <f t="shared" si="1712"/>
        <v>6.6051985541725404</v>
      </c>
      <c r="I3472" s="6">
        <f t="shared" si="1711"/>
        <v>0.11008664256954234</v>
      </c>
      <c r="J3472" s="6">
        <f t="shared" si="1706"/>
        <v>761.67007596950157</v>
      </c>
      <c r="K3472" s="6">
        <f t="shared" si="1707"/>
        <v>579.63618040238691</v>
      </c>
      <c r="L3472" s="6">
        <f t="shared" si="1708"/>
        <v>181.73400613274137</v>
      </c>
      <c r="M3472" s="6">
        <f t="shared" si="1710"/>
        <v>1523.0402625046299</v>
      </c>
      <c r="N3472" s="6">
        <f t="shared" si="1709"/>
        <v>1523.2036828865346</v>
      </c>
      <c r="O3472" s="6">
        <f t="shared" si="1713"/>
        <v>5.9664155950944284</v>
      </c>
      <c r="P3472" s="6">
        <f t="shared" si="1714"/>
        <v>4.6370894432190948</v>
      </c>
      <c r="Q3472" s="6">
        <f t="shared" si="1715"/>
        <v>1.3932940470176838</v>
      </c>
      <c r="R3472" s="6">
        <f t="shared" si="1716"/>
        <v>11.996799085331206</v>
      </c>
      <c r="S3472" s="6">
        <f t="shared" si="1717"/>
        <v>11.931762182611186</v>
      </c>
      <c r="T3472" s="6"/>
      <c r="U3472" s="6"/>
      <c r="V3472" s="6"/>
      <c r="W3472" s="6"/>
      <c r="X3472" s="4"/>
      <c r="Y3472" s="4"/>
      <c r="Z3472" s="4"/>
      <c r="AA3472" s="4"/>
    </row>
    <row r="3473" spans="1:27" x14ac:dyDescent="0.2">
      <c r="A3473" s="5">
        <v>2015</v>
      </c>
      <c r="B3473" s="5" t="s">
        <v>34</v>
      </c>
      <c r="C3473" s="5">
        <v>1</v>
      </c>
      <c r="D3473" s="5">
        <v>60</v>
      </c>
      <c r="F3473" s="5">
        <v>2.99</v>
      </c>
      <c r="G3473" s="5">
        <f t="shared" si="1705"/>
        <v>2.99</v>
      </c>
      <c r="H3473" s="6">
        <f t="shared" si="1712"/>
        <v>7.0215381205895282</v>
      </c>
      <c r="I3473" s="6">
        <f t="shared" si="1711"/>
        <v>0.11702563534315881</v>
      </c>
      <c r="J3473" s="6">
        <f t="shared" si="1706"/>
        <v>812.15812515867299</v>
      </c>
      <c r="K3473" s="6">
        <f t="shared" si="1707"/>
        <v>615.98357909753997</v>
      </c>
      <c r="L3473" s="6">
        <f t="shared" si="1708"/>
        <v>189.73672443004406</v>
      </c>
      <c r="M3473" s="6">
        <f t="shared" si="1710"/>
        <v>1617.8784286862569</v>
      </c>
      <c r="N3473" s="6">
        <f t="shared" si="1709"/>
        <v>1619.7093672829544</v>
      </c>
      <c r="O3473" s="6">
        <f t="shared" si="1713"/>
        <v>6.3619053137429384</v>
      </c>
      <c r="P3473" s="6">
        <f t="shared" si="1714"/>
        <v>4.9278686327803198</v>
      </c>
      <c r="Q3473" s="6">
        <f t="shared" si="1715"/>
        <v>1.4546482206303379</v>
      </c>
      <c r="R3473" s="6">
        <f t="shared" si="1716"/>
        <v>12.744422167153596</v>
      </c>
      <c r="S3473" s="6">
        <f t="shared" si="1717"/>
        <v>12.68772337704981</v>
      </c>
      <c r="T3473" s="6"/>
      <c r="U3473" s="6"/>
      <c r="V3473" s="6"/>
      <c r="W3473" s="6"/>
      <c r="X3473" s="4"/>
      <c r="Y3473" s="4"/>
      <c r="Z3473" s="4"/>
      <c r="AA3473" s="4"/>
    </row>
    <row r="3474" spans="1:27" x14ac:dyDescent="0.2">
      <c r="A3474" s="5">
        <v>2015</v>
      </c>
      <c r="B3474" s="5" t="s">
        <v>34</v>
      </c>
      <c r="C3474" s="5">
        <v>1</v>
      </c>
      <c r="D3474" s="5">
        <v>60</v>
      </c>
      <c r="F3474" s="5">
        <v>3</v>
      </c>
      <c r="G3474" s="5">
        <f t="shared" si="1705"/>
        <v>3</v>
      </c>
      <c r="H3474" s="6">
        <f t="shared" si="1712"/>
        <v>7.0685834705770345</v>
      </c>
      <c r="I3474" s="6">
        <f t="shared" si="1711"/>
        <v>0.11780972450961724</v>
      </c>
      <c r="J3474" s="6">
        <f t="shared" si="1706"/>
        <v>817.87273946856487</v>
      </c>
      <c r="K3474" s="6">
        <f t="shared" si="1707"/>
        <v>620.09005617570074</v>
      </c>
      <c r="L3474" s="6">
        <f t="shared" si="1708"/>
        <v>190.6320825695212</v>
      </c>
      <c r="M3474" s="6">
        <f t="shared" si="1710"/>
        <v>1628.5948782137866</v>
      </c>
      <c r="N3474" s="6">
        <f t="shared" si="1709"/>
        <v>1630.6161047573701</v>
      </c>
      <c r="O3474" s="6">
        <f t="shared" si="1713"/>
        <v>6.4066697925037586</v>
      </c>
      <c r="P3474" s="6">
        <f t="shared" si="1714"/>
        <v>4.9607204494056054</v>
      </c>
      <c r="Q3474" s="6">
        <f t="shared" si="1715"/>
        <v>1.4615126330329959</v>
      </c>
      <c r="R3474" s="6">
        <f t="shared" si="1716"/>
        <v>12.82890287494236</v>
      </c>
      <c r="S3474" s="6">
        <f t="shared" si="1717"/>
        <v>12.773159487266065</v>
      </c>
      <c r="T3474" s="6"/>
      <c r="U3474" s="6"/>
      <c r="V3474" s="6"/>
      <c r="W3474" s="6"/>
      <c r="X3474" s="4"/>
      <c r="Y3474" s="4"/>
      <c r="Z3474" s="4"/>
      <c r="AA3474" s="4"/>
    </row>
    <row r="3475" spans="1:27" x14ac:dyDescent="0.2">
      <c r="A3475" s="5">
        <v>2015</v>
      </c>
      <c r="B3475" s="5" t="s">
        <v>34</v>
      </c>
      <c r="C3475" s="5">
        <v>1</v>
      </c>
      <c r="D3475" s="5">
        <v>60</v>
      </c>
      <c r="F3475" s="5">
        <v>3.2</v>
      </c>
      <c r="G3475" s="5">
        <f t="shared" si="1705"/>
        <v>3.2</v>
      </c>
      <c r="H3475" s="6">
        <f t="shared" si="1712"/>
        <v>8.0424771931898711</v>
      </c>
      <c r="I3475" s="6">
        <f t="shared" si="1711"/>
        <v>0.13404128655316452</v>
      </c>
      <c r="J3475" s="6">
        <f t="shared" si="1706"/>
        <v>936.58252968570139</v>
      </c>
      <c r="K3475" s="6">
        <f t="shared" si="1707"/>
        <v>705.06949784068956</v>
      </c>
      <c r="L3475" s="6">
        <f t="shared" si="1708"/>
        <v>208.79326838190261</v>
      </c>
      <c r="M3475" s="6">
        <f t="shared" si="1710"/>
        <v>1850.4452959082937</v>
      </c>
      <c r="N3475" s="6">
        <f t="shared" si="1709"/>
        <v>1856.4765240248064</v>
      </c>
      <c r="O3475" s="6">
        <f t="shared" si="1713"/>
        <v>7.336563149204661</v>
      </c>
      <c r="P3475" s="6">
        <f t="shared" si="1714"/>
        <v>5.6405559827255161</v>
      </c>
      <c r="Q3475" s="6">
        <f t="shared" si="1715"/>
        <v>1.6007483909279199</v>
      </c>
      <c r="R3475" s="6">
        <f t="shared" si="1716"/>
        <v>14.577867522858098</v>
      </c>
      <c r="S3475" s="6">
        <f t="shared" si="1717"/>
        <v>14.542399438194316</v>
      </c>
      <c r="T3475" s="6"/>
      <c r="U3475" s="6"/>
      <c r="V3475" s="6"/>
      <c r="W3475" s="6"/>
      <c r="X3475" s="4"/>
      <c r="Y3475" s="4"/>
      <c r="Z3475" s="4"/>
      <c r="AA3475" s="4"/>
    </row>
    <row r="3476" spans="1:27" x14ac:dyDescent="0.2">
      <c r="A3476" s="5">
        <v>2015</v>
      </c>
      <c r="B3476" s="5" t="s">
        <v>34</v>
      </c>
      <c r="C3476" s="5">
        <v>1</v>
      </c>
      <c r="D3476" s="5">
        <v>60</v>
      </c>
      <c r="F3476" s="5">
        <v>3.31</v>
      </c>
      <c r="G3476" s="5">
        <f t="shared" si="1705"/>
        <v>3.31</v>
      </c>
      <c r="H3476" s="6">
        <f t="shared" si="1712"/>
        <v>8.604900817998784</v>
      </c>
      <c r="I3476" s="6">
        <f t="shared" si="1711"/>
        <v>0.14341501363331308</v>
      </c>
      <c r="J3476" s="6">
        <f t="shared" si="1706"/>
        <v>1005.4717775987315</v>
      </c>
      <c r="K3476" s="6">
        <f t="shared" si="1707"/>
        <v>754.12124828344565</v>
      </c>
      <c r="L3476" s="6">
        <f t="shared" si="1708"/>
        <v>218.98405548269946</v>
      </c>
      <c r="M3476" s="6">
        <f t="shared" si="1710"/>
        <v>1978.5770813648767</v>
      </c>
      <c r="N3476" s="6">
        <f t="shared" si="1709"/>
        <v>1986.9744049439498</v>
      </c>
      <c r="O3476" s="6">
        <f t="shared" si="1713"/>
        <v>7.8761955911900632</v>
      </c>
      <c r="P3476" s="6">
        <f t="shared" si="1714"/>
        <v>6.032969986267565</v>
      </c>
      <c r="Q3476" s="6">
        <f t="shared" si="1715"/>
        <v>1.678877758700696</v>
      </c>
      <c r="R3476" s="6">
        <f t="shared" si="1716"/>
        <v>15.588043336158325</v>
      </c>
      <c r="S3476" s="6">
        <f t="shared" si="1717"/>
        <v>15.564632838727606</v>
      </c>
      <c r="T3476" s="6"/>
      <c r="U3476" s="6"/>
      <c r="V3476" s="6"/>
      <c r="W3476" s="6"/>
      <c r="X3476" s="4"/>
      <c r="Y3476" s="4"/>
      <c r="Z3476" s="4"/>
      <c r="AA3476" s="4"/>
    </row>
    <row r="3477" spans="1:27" x14ac:dyDescent="0.2">
      <c r="A3477" s="5">
        <v>2015</v>
      </c>
      <c r="B3477" s="5" t="s">
        <v>34</v>
      </c>
      <c r="C3477" s="5">
        <v>1</v>
      </c>
      <c r="D3477" s="5">
        <v>60</v>
      </c>
      <c r="F3477" s="5">
        <v>3.36</v>
      </c>
      <c r="G3477" s="5">
        <f t="shared" si="1705"/>
        <v>3.36</v>
      </c>
      <c r="H3477" s="6">
        <f t="shared" si="1712"/>
        <v>8.8668311054918316</v>
      </c>
      <c r="I3477" s="6">
        <f t="shared" si="1711"/>
        <v>0.14778051842486387</v>
      </c>
      <c r="J3477" s="6">
        <f t="shared" si="1706"/>
        <v>1037.6325348942103</v>
      </c>
      <c r="K3477" s="6">
        <f t="shared" si="1707"/>
        <v>776.95994884286176</v>
      </c>
      <c r="L3477" s="6">
        <f t="shared" si="1708"/>
        <v>223.66261813843448</v>
      </c>
      <c r="M3477" s="6">
        <f t="shared" si="1710"/>
        <v>2038.2551018755066</v>
      </c>
      <c r="N3477" s="6">
        <f t="shared" si="1709"/>
        <v>2047.7642315742692</v>
      </c>
      <c r="O3477" s="6">
        <f t="shared" si="1713"/>
        <v>8.1281215233379793</v>
      </c>
      <c r="P3477" s="6">
        <f t="shared" si="1714"/>
        <v>6.2156795907428943</v>
      </c>
      <c r="Q3477" s="6">
        <f t="shared" si="1715"/>
        <v>1.7147467390613309</v>
      </c>
      <c r="R3477" s="6">
        <f t="shared" si="1716"/>
        <v>16.058547853142205</v>
      </c>
      <c r="S3477" s="6">
        <f t="shared" si="1717"/>
        <v>16.040819813998443</v>
      </c>
      <c r="T3477" s="6"/>
      <c r="U3477" s="6"/>
      <c r="V3477" s="6"/>
      <c r="W3477" s="6"/>
      <c r="X3477" s="4"/>
      <c r="Y3477" s="4"/>
      <c r="Z3477" s="4"/>
      <c r="AA3477" s="4"/>
    </row>
    <row r="3478" spans="1:27" x14ac:dyDescent="0.2">
      <c r="A3478" s="5">
        <v>2015</v>
      </c>
      <c r="B3478" s="5" t="s">
        <v>34</v>
      </c>
      <c r="C3478" s="5">
        <v>1</v>
      </c>
      <c r="D3478" s="5">
        <v>60</v>
      </c>
      <c r="F3478" s="5">
        <v>3.4</v>
      </c>
      <c r="G3478" s="5">
        <f t="shared" si="1705"/>
        <v>3.4</v>
      </c>
      <c r="H3478" s="6">
        <f t="shared" si="1712"/>
        <v>9.0792027688745005</v>
      </c>
      <c r="I3478" s="6">
        <f t="shared" si="1711"/>
        <v>0.15132004614790834</v>
      </c>
      <c r="J3478" s="6">
        <f t="shared" si="1706"/>
        <v>1063.7432660516042</v>
      </c>
      <c r="K3478" s="6">
        <f t="shared" si="1707"/>
        <v>795.47496289703258</v>
      </c>
      <c r="L3478" s="6">
        <f t="shared" si="1708"/>
        <v>227.42609596179418</v>
      </c>
      <c r="M3478" s="6">
        <f t="shared" si="1710"/>
        <v>2086.6443249104309</v>
      </c>
      <c r="N3478" s="6">
        <f t="shared" si="1709"/>
        <v>2097.0588996842225</v>
      </c>
      <c r="O3478" s="6">
        <f t="shared" si="1713"/>
        <v>8.3326555840708991</v>
      </c>
      <c r="P3478" s="6">
        <f t="shared" si="1714"/>
        <v>6.3637997031762605</v>
      </c>
      <c r="Q3478" s="6">
        <f t="shared" si="1715"/>
        <v>1.7436000690404221</v>
      </c>
      <c r="R3478" s="6">
        <f t="shared" si="1716"/>
        <v>16.44005535628758</v>
      </c>
      <c r="S3478" s="6">
        <f t="shared" si="1717"/>
        <v>16.426961380859741</v>
      </c>
      <c r="T3478" s="6"/>
      <c r="U3478" s="6"/>
      <c r="V3478" s="6"/>
      <c r="W3478" s="6"/>
      <c r="X3478" s="4"/>
      <c r="Y3478" s="4"/>
      <c r="Z3478" s="4"/>
      <c r="AA3478" s="4"/>
    </row>
    <row r="3479" spans="1:27" x14ac:dyDescent="0.2">
      <c r="A3479" s="5">
        <v>2015</v>
      </c>
      <c r="B3479" s="5" t="s">
        <v>34</v>
      </c>
      <c r="C3479" s="5">
        <v>1</v>
      </c>
      <c r="D3479" s="5">
        <v>60</v>
      </c>
      <c r="F3479" s="5">
        <v>3.4</v>
      </c>
      <c r="G3479" s="5">
        <f t="shared" ref="G3479:G3542" si="1718">E3479+F3479</f>
        <v>3.4</v>
      </c>
      <c r="H3479" s="6">
        <f t="shared" si="1712"/>
        <v>9.0792027688745005</v>
      </c>
      <c r="I3479" s="6">
        <f t="shared" si="1711"/>
        <v>0.15132004614790834</v>
      </c>
      <c r="J3479" s="6">
        <f t="shared" si="1706"/>
        <v>1063.7432660516042</v>
      </c>
      <c r="K3479" s="6">
        <f t="shared" si="1707"/>
        <v>795.47496289703258</v>
      </c>
      <c r="L3479" s="6">
        <f t="shared" si="1708"/>
        <v>227.42609596179418</v>
      </c>
      <c r="M3479" s="6">
        <f t="shared" si="1710"/>
        <v>2086.6443249104309</v>
      </c>
      <c r="N3479" s="6">
        <f t="shared" si="1709"/>
        <v>2097.0588996842225</v>
      </c>
      <c r="O3479" s="6">
        <f t="shared" si="1713"/>
        <v>8.3326555840708991</v>
      </c>
      <c r="P3479" s="6">
        <f t="shared" si="1714"/>
        <v>6.3637997031762605</v>
      </c>
      <c r="Q3479" s="6">
        <f t="shared" si="1715"/>
        <v>1.7436000690404221</v>
      </c>
      <c r="R3479" s="6">
        <f t="shared" si="1716"/>
        <v>16.44005535628758</v>
      </c>
      <c r="S3479" s="6">
        <f t="shared" si="1717"/>
        <v>16.426961380859741</v>
      </c>
      <c r="T3479" s="6"/>
      <c r="U3479" s="6"/>
      <c r="V3479" s="6"/>
      <c r="W3479" s="6"/>
      <c r="X3479" s="4"/>
      <c r="Y3479" s="4"/>
      <c r="Z3479" s="4"/>
      <c r="AA3479" s="4"/>
    </row>
    <row r="3480" spans="1:27" x14ac:dyDescent="0.2">
      <c r="A3480" s="5">
        <v>2015</v>
      </c>
      <c r="B3480" s="5" t="s">
        <v>34</v>
      </c>
      <c r="C3480" s="5">
        <v>1</v>
      </c>
      <c r="D3480" s="5">
        <v>60</v>
      </c>
      <c r="F3480" s="5">
        <v>3.47</v>
      </c>
      <c r="G3480" s="5">
        <f t="shared" si="1718"/>
        <v>3.47</v>
      </c>
      <c r="H3480" s="6">
        <f t="shared" si="1712"/>
        <v>9.4569007456523355</v>
      </c>
      <c r="I3480" s="6">
        <f t="shared" si="1711"/>
        <v>0.15761501242753892</v>
      </c>
      <c r="J3480" s="6">
        <f t="shared" si="1706"/>
        <v>1110.255658088269</v>
      </c>
      <c r="K3480" s="6">
        <f t="shared" si="1707"/>
        <v>828.39815879554567</v>
      </c>
      <c r="L3480" s="6">
        <f t="shared" si="1708"/>
        <v>234.05589435391008</v>
      </c>
      <c r="M3480" s="6">
        <f t="shared" si="1710"/>
        <v>2172.7097112377246</v>
      </c>
      <c r="N3480" s="6">
        <f t="shared" si="1709"/>
        <v>2184.7424623858346</v>
      </c>
      <c r="O3480" s="6">
        <f t="shared" si="1713"/>
        <v>8.6970026550247734</v>
      </c>
      <c r="P3480" s="6">
        <f t="shared" si="1714"/>
        <v>6.6271852703643654</v>
      </c>
      <c r="Q3480" s="6">
        <f t="shared" si="1715"/>
        <v>1.7944285233799773</v>
      </c>
      <c r="R3480" s="6">
        <f t="shared" si="1716"/>
        <v>17.118616448769117</v>
      </c>
      <c r="S3480" s="6">
        <f t="shared" si="1717"/>
        <v>17.113815955355701</v>
      </c>
      <c r="T3480" s="6"/>
      <c r="U3480" s="6"/>
      <c r="V3480" s="6"/>
      <c r="W3480" s="6"/>
      <c r="X3480" s="4"/>
      <c r="Y3480" s="4"/>
      <c r="Z3480" s="4"/>
      <c r="AA3480" s="4"/>
    </row>
    <row r="3481" spans="1:27" x14ac:dyDescent="0.2">
      <c r="A3481" s="5">
        <v>2015</v>
      </c>
      <c r="B3481" s="5" t="s">
        <v>34</v>
      </c>
      <c r="C3481" s="5">
        <v>1</v>
      </c>
      <c r="D3481" s="5">
        <v>60</v>
      </c>
      <c r="F3481" s="5">
        <v>3.53</v>
      </c>
      <c r="G3481" s="5">
        <f t="shared" si="1718"/>
        <v>3.53</v>
      </c>
      <c r="H3481" s="6">
        <f t="shared" si="1712"/>
        <v>9.7867679742792628</v>
      </c>
      <c r="I3481" s="6">
        <f t="shared" si="1711"/>
        <v>0.16311279957132105</v>
      </c>
      <c r="J3481" s="6">
        <f t="shared" si="1706"/>
        <v>1150.954033819776</v>
      </c>
      <c r="K3481" s="6">
        <f t="shared" si="1707"/>
        <v>857.14665340606541</v>
      </c>
      <c r="L3481" s="6">
        <f t="shared" si="1708"/>
        <v>239.78243039020069</v>
      </c>
      <c r="M3481" s="6">
        <f t="shared" si="1710"/>
        <v>2247.883117616042</v>
      </c>
      <c r="N3481" s="6">
        <f t="shared" si="1709"/>
        <v>2261.3363461935537</v>
      </c>
      <c r="O3481" s="6">
        <f t="shared" si="1713"/>
        <v>9.01580659825491</v>
      </c>
      <c r="P3481" s="6">
        <f t="shared" si="1714"/>
        <v>6.8571732272485226</v>
      </c>
      <c r="Q3481" s="6">
        <f t="shared" si="1715"/>
        <v>1.8383319663248721</v>
      </c>
      <c r="R3481" s="6">
        <f t="shared" si="1716"/>
        <v>17.711311791828305</v>
      </c>
      <c r="S3481" s="6">
        <f t="shared" si="1717"/>
        <v>17.71380137851617</v>
      </c>
      <c r="T3481" s="6"/>
      <c r="U3481" s="6"/>
      <c r="V3481" s="6"/>
      <c r="W3481" s="6"/>
      <c r="X3481" s="4"/>
      <c r="Y3481" s="4"/>
      <c r="Z3481" s="4"/>
      <c r="AA3481" s="4"/>
    </row>
    <row r="3482" spans="1:27" x14ac:dyDescent="0.2">
      <c r="A3482" s="5">
        <v>2015</v>
      </c>
      <c r="B3482" s="5" t="s">
        <v>34</v>
      </c>
      <c r="C3482" s="5">
        <v>1</v>
      </c>
      <c r="D3482" s="5">
        <v>60</v>
      </c>
      <c r="F3482" s="5">
        <v>3.54</v>
      </c>
      <c r="G3482" s="5">
        <f t="shared" si="1718"/>
        <v>3.54</v>
      </c>
      <c r="H3482" s="6">
        <f t="shared" si="1712"/>
        <v>9.842295624431463</v>
      </c>
      <c r="I3482" s="6">
        <f t="shared" si="1711"/>
        <v>0.16403826040719105</v>
      </c>
      <c r="J3482" s="6">
        <f t="shared" si="1706"/>
        <v>1157.8117383405461</v>
      </c>
      <c r="K3482" s="6">
        <f t="shared" si="1707"/>
        <v>861.98550239740518</v>
      </c>
      <c r="L3482" s="6">
        <f t="shared" si="1708"/>
        <v>240.74075747427082</v>
      </c>
      <c r="M3482" s="6">
        <f t="shared" si="1710"/>
        <v>2260.5379982122222</v>
      </c>
      <c r="N3482" s="6">
        <f t="shared" si="1709"/>
        <v>2274.2309314067602</v>
      </c>
      <c r="O3482" s="6">
        <f t="shared" si="1713"/>
        <v>9.0695252836676108</v>
      </c>
      <c r="P3482" s="6">
        <f t="shared" si="1714"/>
        <v>6.895884019179241</v>
      </c>
      <c r="Q3482" s="6">
        <f t="shared" si="1715"/>
        <v>1.8456791406360764</v>
      </c>
      <c r="R3482" s="6">
        <f t="shared" si="1716"/>
        <v>17.811088443482927</v>
      </c>
      <c r="S3482" s="6">
        <f t="shared" si="1717"/>
        <v>17.814808962686289</v>
      </c>
      <c r="T3482" s="6"/>
      <c r="U3482" s="6"/>
      <c r="V3482" s="6"/>
      <c r="W3482" s="6"/>
      <c r="X3482" s="4"/>
      <c r="Y3482" s="4"/>
      <c r="Z3482" s="4"/>
      <c r="AA3482" s="4"/>
    </row>
    <row r="3483" spans="1:27" x14ac:dyDescent="0.2">
      <c r="A3483" s="5">
        <v>2015</v>
      </c>
      <c r="B3483" s="5" t="s">
        <v>34</v>
      </c>
      <c r="C3483" s="5">
        <v>1</v>
      </c>
      <c r="D3483" s="5">
        <v>60</v>
      </c>
      <c r="F3483" s="5">
        <v>3.75</v>
      </c>
      <c r="G3483" s="5">
        <f t="shared" si="1718"/>
        <v>3.75</v>
      </c>
      <c r="H3483" s="6">
        <f t="shared" si="1712"/>
        <v>11.044661672776616</v>
      </c>
      <c r="I3483" s="6">
        <f t="shared" si="1711"/>
        <v>0.18407769454627693</v>
      </c>
      <c r="J3483" s="6">
        <f t="shared" si="1706"/>
        <v>1306.7627924194412</v>
      </c>
      <c r="K3483" s="6">
        <f t="shared" si="1707"/>
        <v>966.73110603738905</v>
      </c>
      <c r="L3483" s="6">
        <f t="shared" si="1708"/>
        <v>261.11938289892004</v>
      </c>
      <c r="M3483" s="6">
        <f t="shared" si="1710"/>
        <v>2534.6132813557501</v>
      </c>
      <c r="N3483" s="6">
        <f t="shared" si="1709"/>
        <v>2553.5293470783645</v>
      </c>
      <c r="O3483" s="6">
        <f t="shared" si="1713"/>
        <v>10.236308540618955</v>
      </c>
      <c r="P3483" s="6">
        <f t="shared" si="1714"/>
        <v>7.7338488482991128</v>
      </c>
      <c r="Q3483" s="6">
        <f t="shared" si="1715"/>
        <v>2.0019152688917203</v>
      </c>
      <c r="R3483" s="6">
        <f t="shared" si="1716"/>
        <v>19.97207265780979</v>
      </c>
      <c r="S3483" s="6">
        <f t="shared" si="1717"/>
        <v>20.002646552113852</v>
      </c>
      <c r="T3483" s="6"/>
      <c r="U3483" s="6"/>
      <c r="V3483" s="6"/>
      <c r="W3483" s="6"/>
      <c r="X3483" s="4"/>
      <c r="Y3483" s="4"/>
      <c r="Z3483" s="4"/>
      <c r="AA3483" s="4"/>
    </row>
    <row r="3484" spans="1:27" x14ac:dyDescent="0.2">
      <c r="A3484" s="5">
        <v>2015</v>
      </c>
      <c r="B3484" s="5" t="s">
        <v>34</v>
      </c>
      <c r="C3484" s="5">
        <v>1</v>
      </c>
      <c r="D3484" s="5">
        <v>60</v>
      </c>
      <c r="F3484" s="5">
        <v>3.76</v>
      </c>
      <c r="G3484" s="5">
        <f t="shared" si="1718"/>
        <v>3.76</v>
      </c>
      <c r="H3484" s="6">
        <f t="shared" si="1712"/>
        <v>11.103645074847764</v>
      </c>
      <c r="I3484" s="6">
        <f t="shared" si="1711"/>
        <v>0.18506075124746274</v>
      </c>
      <c r="J3484" s="6">
        <f t="shared" si="1706"/>
        <v>1314.091397888853</v>
      </c>
      <c r="K3484" s="6">
        <f t="shared" si="1707"/>
        <v>971.86799747132591</v>
      </c>
      <c r="L3484" s="6">
        <f t="shared" si="1708"/>
        <v>262.10172821962453</v>
      </c>
      <c r="M3484" s="6">
        <f t="shared" si="1710"/>
        <v>2548.0611235798033</v>
      </c>
      <c r="N3484" s="6">
        <f t="shared" si="1709"/>
        <v>2567.2346962577308</v>
      </c>
      <c r="O3484" s="6">
        <f t="shared" si="1713"/>
        <v>10.293715950129348</v>
      </c>
      <c r="P3484" s="6">
        <f t="shared" si="1714"/>
        <v>7.7749439797706072</v>
      </c>
      <c r="Q3484" s="6">
        <f t="shared" si="1715"/>
        <v>2.0094465830171213</v>
      </c>
      <c r="R3484" s="6">
        <f t="shared" si="1716"/>
        <v>20.078106512917074</v>
      </c>
      <c r="S3484" s="6">
        <f t="shared" si="1717"/>
        <v>20.110005120685557</v>
      </c>
      <c r="T3484" s="6"/>
      <c r="U3484" s="6"/>
      <c r="V3484" s="6"/>
      <c r="W3484" s="6"/>
      <c r="X3484" s="4"/>
      <c r="Y3484" s="4"/>
      <c r="Z3484" s="4"/>
      <c r="AA3484" s="4"/>
    </row>
    <row r="3485" spans="1:27" x14ac:dyDescent="0.2">
      <c r="A3485" s="5">
        <v>2015</v>
      </c>
      <c r="B3485" s="5" t="s">
        <v>34</v>
      </c>
      <c r="C3485" s="5">
        <v>1</v>
      </c>
      <c r="D3485" s="5">
        <v>60</v>
      </c>
      <c r="F3485" s="5">
        <v>3.8</v>
      </c>
      <c r="G3485" s="5">
        <f t="shared" si="1718"/>
        <v>3.8</v>
      </c>
      <c r="H3485" s="6">
        <f t="shared" si="1712"/>
        <v>11.341149479459153</v>
      </c>
      <c r="I3485" s="6">
        <f t="shared" si="1711"/>
        <v>0.18901915799098587</v>
      </c>
      <c r="J3485" s="6">
        <f t="shared" si="1706"/>
        <v>1343.6205914654713</v>
      </c>
      <c r="K3485" s="6">
        <f t="shared" si="1707"/>
        <v>992.55099116989106</v>
      </c>
      <c r="L3485" s="6">
        <f t="shared" si="1708"/>
        <v>266.04181035219113</v>
      </c>
      <c r="M3485" s="6">
        <f t="shared" si="1710"/>
        <v>2602.2133929875536</v>
      </c>
      <c r="N3485" s="6">
        <f t="shared" si="1709"/>
        <v>2622.4247468749654</v>
      </c>
      <c r="O3485" s="6">
        <f t="shared" si="1713"/>
        <v>10.525027966479524</v>
      </c>
      <c r="P3485" s="6">
        <f t="shared" si="1714"/>
        <v>7.9404079293591279</v>
      </c>
      <c r="Q3485" s="6">
        <f t="shared" si="1715"/>
        <v>2.0396538793667989</v>
      </c>
      <c r="R3485" s="6">
        <f t="shared" si="1716"/>
        <v>20.505089775205452</v>
      </c>
      <c r="S3485" s="6">
        <f t="shared" si="1717"/>
        <v>20.542327183853896</v>
      </c>
      <c r="T3485" s="6"/>
      <c r="U3485" s="6"/>
      <c r="V3485" s="6"/>
      <c r="W3485" s="6"/>
      <c r="X3485" s="4"/>
      <c r="Y3485" s="4"/>
      <c r="Z3485" s="4"/>
      <c r="AA3485" s="4"/>
    </row>
    <row r="3486" spans="1:27" x14ac:dyDescent="0.2">
      <c r="A3486" s="5">
        <v>2015</v>
      </c>
      <c r="B3486" s="5" t="s">
        <v>34</v>
      </c>
      <c r="C3486" s="5">
        <v>1</v>
      </c>
      <c r="D3486" s="5">
        <v>60</v>
      </c>
      <c r="F3486" s="5">
        <v>3.84</v>
      </c>
      <c r="G3486" s="5">
        <f t="shared" si="1718"/>
        <v>3.84</v>
      </c>
      <c r="H3486" s="6">
        <f t="shared" si="1712"/>
        <v>11.581167158193413</v>
      </c>
      <c r="I3486" s="6">
        <f t="shared" si="1711"/>
        <v>0.19301945263655687</v>
      </c>
      <c r="J3486" s="6">
        <f t="shared" ref="J3486:J3523" si="1719">81.42*G3486^2.1</f>
        <v>1373.4936920766527</v>
      </c>
      <c r="K3486" s="6">
        <f t="shared" ref="K3486:K3523" si="1720">69.66*G3486^1.99</f>
        <v>1013.4506524463037</v>
      </c>
      <c r="L3486" s="6">
        <f t="shared" ref="L3486:L3523" si="1721">40.5*G3486^1.41</f>
        <v>269.99893404739748</v>
      </c>
      <c r="M3486" s="6">
        <f t="shared" si="1710"/>
        <v>2656.9432785703539</v>
      </c>
      <c r="N3486" s="6">
        <f t="shared" ref="N3486:N3523" si="1722">179.2*G3486^2.01</f>
        <v>2678.2046904552985</v>
      </c>
      <c r="O3486" s="6">
        <f t="shared" si="1713"/>
        <v>10.759033921267111</v>
      </c>
      <c r="P3486" s="6">
        <f t="shared" si="1714"/>
        <v>8.1076052195704289</v>
      </c>
      <c r="Q3486" s="6">
        <f t="shared" si="1715"/>
        <v>2.0699918276967142</v>
      </c>
      <c r="R3486" s="6">
        <f t="shared" si="1716"/>
        <v>20.936630968534256</v>
      </c>
      <c r="S3486" s="6">
        <f t="shared" si="1717"/>
        <v>20.97927007523317</v>
      </c>
      <c r="T3486" s="6"/>
      <c r="U3486" s="6"/>
      <c r="V3486" s="6"/>
      <c r="W3486" s="6"/>
      <c r="X3486" s="4"/>
      <c r="Y3486" s="4"/>
      <c r="Z3486" s="4"/>
      <c r="AA3486" s="4"/>
    </row>
    <row r="3487" spans="1:27" x14ac:dyDescent="0.2">
      <c r="A3487" s="5">
        <v>2015</v>
      </c>
      <c r="B3487" s="5" t="s">
        <v>34</v>
      </c>
      <c r="C3487" s="5">
        <v>1</v>
      </c>
      <c r="D3487" s="5">
        <v>60</v>
      </c>
      <c r="F3487" s="5">
        <v>3.91</v>
      </c>
      <c r="G3487" s="5">
        <f t="shared" si="1718"/>
        <v>3.91</v>
      </c>
      <c r="H3487" s="6">
        <f t="shared" si="1712"/>
        <v>12.00724566183653</v>
      </c>
      <c r="I3487" s="6">
        <f t="shared" si="1711"/>
        <v>0.20012076103060883</v>
      </c>
      <c r="J3487" s="6">
        <f t="shared" si="1719"/>
        <v>1426.6002262946877</v>
      </c>
      <c r="K3487" s="6">
        <f t="shared" si="1720"/>
        <v>1050.5463479346015</v>
      </c>
      <c r="L3487" s="6">
        <f t="shared" si="1721"/>
        <v>276.96459204061517</v>
      </c>
      <c r="M3487" s="6">
        <f t="shared" si="1710"/>
        <v>2754.1111662699045</v>
      </c>
      <c r="N3487" s="6">
        <f t="shared" si="1722"/>
        <v>2777.2392071095696</v>
      </c>
      <c r="O3487" s="6">
        <f t="shared" si="1713"/>
        <v>11.175035105975052</v>
      </c>
      <c r="P3487" s="6">
        <f t="shared" si="1714"/>
        <v>8.4043707834768124</v>
      </c>
      <c r="Q3487" s="6">
        <f t="shared" si="1715"/>
        <v>2.1233952056447163</v>
      </c>
      <c r="R3487" s="6">
        <f t="shared" si="1716"/>
        <v>21.702801095096579</v>
      </c>
      <c r="S3487" s="6">
        <f t="shared" si="1717"/>
        <v>21.755040455691628</v>
      </c>
      <c r="T3487" s="6"/>
      <c r="U3487" s="6"/>
      <c r="V3487" s="6"/>
      <c r="W3487" s="6"/>
      <c r="X3487" s="4"/>
      <c r="Y3487" s="4"/>
      <c r="Z3487" s="4"/>
      <c r="AA3487" s="4"/>
    </row>
    <row r="3488" spans="1:27" x14ac:dyDescent="0.2">
      <c r="A3488" s="5">
        <v>2015</v>
      </c>
      <c r="B3488" s="5" t="s">
        <v>34</v>
      </c>
      <c r="C3488" s="5">
        <v>1</v>
      </c>
      <c r="D3488" s="5">
        <v>60</v>
      </c>
      <c r="F3488" s="5">
        <v>3.99</v>
      </c>
      <c r="G3488" s="5">
        <f t="shared" si="1718"/>
        <v>3.99</v>
      </c>
      <c r="H3488" s="6">
        <f t="shared" si="1712"/>
        <v>12.503617301103718</v>
      </c>
      <c r="I3488" s="6">
        <f t="shared" si="1711"/>
        <v>0.20839362168506198</v>
      </c>
      <c r="J3488" s="6">
        <f t="shared" si="1719"/>
        <v>1488.5868528064864</v>
      </c>
      <c r="K3488" s="6">
        <f t="shared" si="1720"/>
        <v>1093.7536933380954</v>
      </c>
      <c r="L3488" s="6">
        <f t="shared" si="1721"/>
        <v>284.98815262962512</v>
      </c>
      <c r="M3488" s="6">
        <f t="shared" si="1710"/>
        <v>2867.3286987742067</v>
      </c>
      <c r="N3488" s="6">
        <f t="shared" si="1722"/>
        <v>2892.634260197091</v>
      </c>
      <c r="O3488" s="6">
        <f t="shared" si="1713"/>
        <v>11.660597013650809</v>
      </c>
      <c r="P3488" s="6">
        <f t="shared" si="1714"/>
        <v>8.7500295467047629</v>
      </c>
      <c r="Q3488" s="6">
        <f t="shared" si="1715"/>
        <v>2.1849091701604593</v>
      </c>
      <c r="R3488" s="6">
        <f t="shared" si="1716"/>
        <v>22.595535730516033</v>
      </c>
      <c r="S3488" s="6">
        <f t="shared" si="1717"/>
        <v>22.658968371543878</v>
      </c>
      <c r="T3488" s="6"/>
      <c r="U3488" s="6"/>
      <c r="V3488" s="6"/>
      <c r="W3488" s="6"/>
      <c r="X3488" s="4"/>
      <c r="Y3488" s="4"/>
      <c r="Z3488" s="4"/>
      <c r="AA3488" s="4"/>
    </row>
    <row r="3489" spans="1:27" x14ac:dyDescent="0.2">
      <c r="A3489" s="5">
        <v>2015</v>
      </c>
      <c r="B3489" s="5" t="s">
        <v>34</v>
      </c>
      <c r="C3489" s="5">
        <v>1</v>
      </c>
      <c r="D3489" s="5">
        <v>60</v>
      </c>
      <c r="F3489" s="5">
        <v>3.99</v>
      </c>
      <c r="G3489" s="5">
        <f t="shared" si="1718"/>
        <v>3.99</v>
      </c>
      <c r="H3489" s="6">
        <f t="shared" si="1712"/>
        <v>12.503617301103718</v>
      </c>
      <c r="I3489" s="6">
        <f t="shared" si="1711"/>
        <v>0.20839362168506198</v>
      </c>
      <c r="J3489" s="6">
        <f t="shared" si="1719"/>
        <v>1488.5868528064864</v>
      </c>
      <c r="K3489" s="6">
        <f t="shared" si="1720"/>
        <v>1093.7536933380954</v>
      </c>
      <c r="L3489" s="6">
        <f t="shared" si="1721"/>
        <v>284.98815262962512</v>
      </c>
      <c r="M3489" s="6">
        <f t="shared" si="1710"/>
        <v>2867.3286987742067</v>
      </c>
      <c r="N3489" s="6">
        <f t="shared" si="1722"/>
        <v>2892.634260197091</v>
      </c>
      <c r="O3489" s="6">
        <f t="shared" si="1713"/>
        <v>11.660597013650809</v>
      </c>
      <c r="P3489" s="6">
        <f t="shared" si="1714"/>
        <v>8.7500295467047629</v>
      </c>
      <c r="Q3489" s="6">
        <f t="shared" si="1715"/>
        <v>2.1849091701604593</v>
      </c>
      <c r="R3489" s="6">
        <f t="shared" si="1716"/>
        <v>22.595535730516033</v>
      </c>
      <c r="S3489" s="6">
        <f t="shared" si="1717"/>
        <v>22.658968371543878</v>
      </c>
      <c r="T3489" s="6"/>
      <c r="U3489" s="6"/>
      <c r="V3489" s="6"/>
      <c r="W3489" s="6"/>
      <c r="X3489" s="4"/>
      <c r="Y3489" s="4"/>
      <c r="Z3489" s="4"/>
      <c r="AA3489" s="4"/>
    </row>
    <row r="3490" spans="1:27" x14ac:dyDescent="0.2">
      <c r="A3490" s="5">
        <v>2015</v>
      </c>
      <c r="B3490" s="5" t="s">
        <v>34</v>
      </c>
      <c r="C3490" s="5">
        <v>1</v>
      </c>
      <c r="D3490" s="5">
        <v>60</v>
      </c>
      <c r="F3490" s="5">
        <v>4.03</v>
      </c>
      <c r="G3490" s="5">
        <f t="shared" si="1718"/>
        <v>4.03</v>
      </c>
      <c r="H3490" s="6">
        <f t="shared" si="1712"/>
        <v>12.755573031921621</v>
      </c>
      <c r="I3490" s="6">
        <f t="shared" si="1711"/>
        <v>0.21259288386536035</v>
      </c>
      <c r="J3490" s="6">
        <f t="shared" si="1719"/>
        <v>1520.0983756796218</v>
      </c>
      <c r="K3490" s="6">
        <f t="shared" si="1720"/>
        <v>1115.6822197845202</v>
      </c>
      <c r="L3490" s="6">
        <f t="shared" si="1721"/>
        <v>289.02481925905954</v>
      </c>
      <c r="M3490" s="6">
        <f t="shared" si="1710"/>
        <v>2924.8054147232015</v>
      </c>
      <c r="N3490" s="6">
        <f t="shared" si="1722"/>
        <v>2951.2170282816915</v>
      </c>
      <c r="O3490" s="6">
        <f t="shared" si="1713"/>
        <v>11.907437276157037</v>
      </c>
      <c r="P3490" s="6">
        <f t="shared" si="1714"/>
        <v>8.9254577582761616</v>
      </c>
      <c r="Q3490" s="6">
        <f t="shared" si="1715"/>
        <v>2.2158569476527896</v>
      </c>
      <c r="R3490" s="6">
        <f t="shared" si="1716"/>
        <v>23.048751982085989</v>
      </c>
      <c r="S3490" s="6">
        <f t="shared" si="1717"/>
        <v>23.117866721539915</v>
      </c>
      <c r="T3490" s="6"/>
      <c r="U3490" s="6"/>
      <c r="V3490" s="6"/>
      <c r="W3490" s="6"/>
      <c r="X3490" s="4"/>
      <c r="Y3490" s="4"/>
      <c r="Z3490" s="4"/>
      <c r="AA3490" s="4"/>
    </row>
    <row r="3491" spans="1:27" x14ac:dyDescent="0.2">
      <c r="A3491" s="5">
        <v>2015</v>
      </c>
      <c r="B3491" s="5" t="s">
        <v>34</v>
      </c>
      <c r="C3491" s="5">
        <v>1</v>
      </c>
      <c r="D3491" s="5">
        <v>60</v>
      </c>
      <c r="F3491" s="5">
        <v>4.18</v>
      </c>
      <c r="G3491" s="5">
        <f t="shared" si="1718"/>
        <v>4.18</v>
      </c>
      <c r="H3491" s="6">
        <f t="shared" si="1712"/>
        <v>13.722790870145573</v>
      </c>
      <c r="I3491" s="6">
        <f t="shared" si="1711"/>
        <v>0.22871318116909289</v>
      </c>
      <c r="J3491" s="6">
        <f t="shared" si="1719"/>
        <v>1641.3503411892489</v>
      </c>
      <c r="K3491" s="6">
        <f t="shared" si="1720"/>
        <v>1199.8425820497464</v>
      </c>
      <c r="L3491" s="6">
        <f t="shared" si="1721"/>
        <v>304.30814768870852</v>
      </c>
      <c r="M3491" s="6">
        <f t="shared" si="1710"/>
        <v>3145.5010709277039</v>
      </c>
      <c r="N3491" s="6">
        <f t="shared" si="1722"/>
        <v>3176.1597050861487</v>
      </c>
      <c r="O3491" s="6">
        <f t="shared" si="1713"/>
        <v>12.85724433931578</v>
      </c>
      <c r="P3491" s="6">
        <f t="shared" si="1714"/>
        <v>9.5987406563979718</v>
      </c>
      <c r="Q3491" s="6">
        <f t="shared" si="1715"/>
        <v>2.3330291322800987</v>
      </c>
      <c r="R3491" s="6">
        <f t="shared" si="1716"/>
        <v>24.789014127993852</v>
      </c>
      <c r="S3491" s="6">
        <f t="shared" si="1717"/>
        <v>24.879917689841495</v>
      </c>
      <c r="T3491" s="6"/>
      <c r="U3491" s="6"/>
      <c r="V3491" s="6"/>
      <c r="W3491" s="6"/>
      <c r="X3491" s="4"/>
      <c r="Y3491" s="4"/>
      <c r="Z3491" s="4"/>
      <c r="AA3491" s="4"/>
    </row>
    <row r="3492" spans="1:27" x14ac:dyDescent="0.2">
      <c r="A3492" s="5">
        <v>2015</v>
      </c>
      <c r="B3492" s="5" t="s">
        <v>34</v>
      </c>
      <c r="C3492" s="5">
        <v>1</v>
      </c>
      <c r="D3492" s="5">
        <v>60</v>
      </c>
      <c r="F3492" s="5">
        <v>4.1900000000000004</v>
      </c>
      <c r="G3492" s="5">
        <f t="shared" si="1718"/>
        <v>4.1900000000000004</v>
      </c>
      <c r="H3492" s="6">
        <f t="shared" si="1712"/>
        <v>13.788528696421945</v>
      </c>
      <c r="I3492" s="6">
        <f t="shared" si="1711"/>
        <v>0.22980881160703243</v>
      </c>
      <c r="J3492" s="6">
        <f t="shared" si="1719"/>
        <v>1649.6072105388275</v>
      </c>
      <c r="K3492" s="6">
        <f t="shared" si="1720"/>
        <v>1205.5615156370998</v>
      </c>
      <c r="L3492" s="6">
        <f t="shared" si="1721"/>
        <v>305.33514486716922</v>
      </c>
      <c r="M3492" s="6">
        <f t="shared" si="1710"/>
        <v>3160.5038710430963</v>
      </c>
      <c r="N3492" s="6">
        <f t="shared" si="1722"/>
        <v>3191.4510780379023</v>
      </c>
      <c r="O3492" s="6">
        <f t="shared" si="1713"/>
        <v>12.921923149220815</v>
      </c>
      <c r="P3492" s="6">
        <f t="shared" si="1714"/>
        <v>9.6444921250967983</v>
      </c>
      <c r="Q3492" s="6">
        <f t="shared" si="1715"/>
        <v>2.3409027773149642</v>
      </c>
      <c r="R3492" s="6">
        <f t="shared" si="1716"/>
        <v>24.907318051632579</v>
      </c>
      <c r="S3492" s="6">
        <f t="shared" si="1717"/>
        <v>24.9997001112969</v>
      </c>
      <c r="T3492" s="6"/>
      <c r="U3492" s="6"/>
      <c r="V3492" s="6"/>
      <c r="W3492" s="6"/>
      <c r="X3492" s="4"/>
      <c r="Y3492" s="4"/>
      <c r="Z3492" s="4"/>
      <c r="AA3492" s="4"/>
    </row>
    <row r="3493" spans="1:27" x14ac:dyDescent="0.2">
      <c r="A3493" s="5">
        <v>2015</v>
      </c>
      <c r="B3493" s="5" t="s">
        <v>34</v>
      </c>
      <c r="C3493" s="5">
        <v>1</v>
      </c>
      <c r="D3493" s="5">
        <v>60</v>
      </c>
      <c r="F3493" s="5">
        <v>4.2300000000000004</v>
      </c>
      <c r="G3493" s="5">
        <f t="shared" si="1718"/>
        <v>4.2300000000000004</v>
      </c>
      <c r="H3493" s="6">
        <f t="shared" si="1712"/>
        <v>14.053050797854207</v>
      </c>
      <c r="I3493" s="6">
        <f t="shared" si="1711"/>
        <v>0.2342175132975701</v>
      </c>
      <c r="J3493" s="6">
        <f t="shared" si="1719"/>
        <v>1682.8517919634839</v>
      </c>
      <c r="K3493" s="6">
        <f t="shared" si="1720"/>
        <v>1228.5725317521101</v>
      </c>
      <c r="L3493" s="6">
        <f t="shared" si="1721"/>
        <v>309.45317377854025</v>
      </c>
      <c r="M3493" s="6">
        <f t="shared" si="1710"/>
        <v>3220.8774974941343</v>
      </c>
      <c r="N3493" s="6">
        <f t="shared" si="1722"/>
        <v>3252.9856221440255</v>
      </c>
      <c r="O3493" s="6">
        <f t="shared" si="1713"/>
        <v>13.18233903704729</v>
      </c>
      <c r="P3493" s="6">
        <f t="shared" si="1714"/>
        <v>9.828580254016881</v>
      </c>
      <c r="Q3493" s="6">
        <f t="shared" si="1715"/>
        <v>2.3724743323021418</v>
      </c>
      <c r="R3493" s="6">
        <f t="shared" si="1716"/>
        <v>25.38339362336631</v>
      </c>
      <c r="S3493" s="6">
        <f t="shared" si="1717"/>
        <v>25.481720706794864</v>
      </c>
      <c r="T3493" s="6"/>
      <c r="U3493" s="6"/>
      <c r="V3493" s="6"/>
      <c r="W3493" s="6"/>
      <c r="X3493" s="4"/>
      <c r="Y3493" s="4"/>
      <c r="Z3493" s="4"/>
      <c r="AA3493" s="4"/>
    </row>
    <row r="3494" spans="1:27" x14ac:dyDescent="0.2">
      <c r="A3494" s="5">
        <v>2015</v>
      </c>
      <c r="B3494" s="5" t="s">
        <v>34</v>
      </c>
      <c r="C3494" s="5">
        <v>1</v>
      </c>
      <c r="D3494" s="5">
        <v>60</v>
      </c>
      <c r="F3494" s="5">
        <v>4.3499999999999996</v>
      </c>
      <c r="G3494" s="5">
        <f t="shared" si="1718"/>
        <v>4.3499999999999996</v>
      </c>
      <c r="H3494" s="6">
        <f t="shared" si="1712"/>
        <v>14.861696746888212</v>
      </c>
      <c r="I3494" s="6">
        <f t="shared" si="1711"/>
        <v>0.24769494578147019</v>
      </c>
      <c r="J3494" s="6">
        <f t="shared" si="1719"/>
        <v>1784.6725246195483</v>
      </c>
      <c r="K3494" s="6">
        <f t="shared" si="1720"/>
        <v>1298.9041113819394</v>
      </c>
      <c r="L3494" s="6">
        <f t="shared" si="1721"/>
        <v>321.90288983789213</v>
      </c>
      <c r="M3494" s="6">
        <f t="shared" si="1710"/>
        <v>3405.4795258393797</v>
      </c>
      <c r="N3494" s="6">
        <f t="shared" si="1722"/>
        <v>3441.1326303800511</v>
      </c>
      <c r="O3494" s="6">
        <f t="shared" si="1713"/>
        <v>13.979934776186461</v>
      </c>
      <c r="P3494" s="6">
        <f t="shared" si="1714"/>
        <v>10.391232891055516</v>
      </c>
      <c r="Q3494" s="6">
        <f t="shared" si="1715"/>
        <v>2.4679221554238397</v>
      </c>
      <c r="R3494" s="6">
        <f t="shared" si="1716"/>
        <v>26.839089822665816</v>
      </c>
      <c r="S3494" s="6">
        <f t="shared" si="1717"/>
        <v>26.955538937977064</v>
      </c>
      <c r="T3494" s="6"/>
      <c r="U3494" s="6"/>
      <c r="V3494" s="6"/>
      <c r="W3494" s="6"/>
      <c r="X3494" s="4"/>
      <c r="Y3494" s="4"/>
      <c r="Z3494" s="4"/>
      <c r="AA3494" s="4"/>
    </row>
    <row r="3495" spans="1:27" x14ac:dyDescent="0.2">
      <c r="A3495" s="5">
        <v>2015</v>
      </c>
      <c r="B3495" s="5" t="s">
        <v>34</v>
      </c>
      <c r="C3495" s="5">
        <v>1</v>
      </c>
      <c r="D3495" s="5">
        <v>60</v>
      </c>
      <c r="F3495" s="5">
        <v>4.41</v>
      </c>
      <c r="G3495" s="5">
        <f t="shared" si="1718"/>
        <v>4.41</v>
      </c>
      <c r="H3495" s="6">
        <f t="shared" si="1712"/>
        <v>15.274502021569914</v>
      </c>
      <c r="I3495" s="6">
        <f t="shared" si="1711"/>
        <v>0.25457503369283191</v>
      </c>
      <c r="J3495" s="6">
        <f t="shared" si="1719"/>
        <v>1836.7588282459019</v>
      </c>
      <c r="K3495" s="6">
        <f t="shared" si="1720"/>
        <v>1334.800200331548</v>
      </c>
      <c r="L3495" s="6">
        <f t="shared" si="1721"/>
        <v>328.18100026211204</v>
      </c>
      <c r="M3495" s="6">
        <f t="shared" si="1710"/>
        <v>3499.7400288395615</v>
      </c>
      <c r="N3495" s="6">
        <f t="shared" si="1722"/>
        <v>3537.1996238235629</v>
      </c>
      <c r="O3495" s="6">
        <f t="shared" si="1713"/>
        <v>14.387944154592898</v>
      </c>
      <c r="P3495" s="6">
        <f t="shared" si="1714"/>
        <v>10.678401602652382</v>
      </c>
      <c r="Q3495" s="6">
        <f t="shared" si="1715"/>
        <v>2.5160543353428588</v>
      </c>
      <c r="R3495" s="6">
        <f t="shared" si="1716"/>
        <v>27.582400092588138</v>
      </c>
      <c r="S3495" s="6">
        <f t="shared" si="1717"/>
        <v>27.708063719951245</v>
      </c>
      <c r="T3495" s="6"/>
      <c r="U3495" s="6"/>
      <c r="V3495" s="6"/>
      <c r="W3495" s="6"/>
      <c r="X3495" s="4"/>
      <c r="Y3495" s="4"/>
      <c r="Z3495" s="4"/>
      <c r="AA3495" s="4"/>
    </row>
    <row r="3496" spans="1:27" x14ac:dyDescent="0.2">
      <c r="A3496" s="5">
        <v>2015</v>
      </c>
      <c r="B3496" s="5" t="s">
        <v>34</v>
      </c>
      <c r="C3496" s="5">
        <v>1</v>
      </c>
      <c r="D3496" s="5">
        <v>60</v>
      </c>
      <c r="F3496" s="5">
        <v>4.57</v>
      </c>
      <c r="G3496" s="5">
        <f t="shared" si="1718"/>
        <v>4.57</v>
      </c>
      <c r="H3496" s="6">
        <f t="shared" si="1712"/>
        <v>16.402962102739369</v>
      </c>
      <c r="I3496" s="6">
        <f t="shared" si="1711"/>
        <v>0.27338270171232282</v>
      </c>
      <c r="J3496" s="6">
        <f t="shared" si="1719"/>
        <v>1979.4982319737148</v>
      </c>
      <c r="K3496" s="6">
        <f t="shared" si="1720"/>
        <v>1432.9027239146292</v>
      </c>
      <c r="L3496" s="6">
        <f t="shared" si="1721"/>
        <v>345.09356840574941</v>
      </c>
      <c r="M3496" s="6">
        <f t="shared" si="1710"/>
        <v>3757.4945242940935</v>
      </c>
      <c r="N3496" s="6">
        <f t="shared" si="1722"/>
        <v>3799.8772493956694</v>
      </c>
      <c r="O3496" s="6">
        <f t="shared" si="1713"/>
        <v>15.5060694837941</v>
      </c>
      <c r="P3496" s="6">
        <f t="shared" si="1714"/>
        <v>11.463221791317034</v>
      </c>
      <c r="Q3496" s="6">
        <f t="shared" si="1715"/>
        <v>2.6457173577774125</v>
      </c>
      <c r="R3496" s="6">
        <f t="shared" si="1716"/>
        <v>29.615008632888546</v>
      </c>
      <c r="S3496" s="6">
        <f t="shared" si="1717"/>
        <v>29.765705120266077</v>
      </c>
      <c r="T3496" s="6"/>
      <c r="U3496" s="6"/>
      <c r="V3496" s="6"/>
      <c r="W3496" s="6"/>
      <c r="X3496" s="4"/>
      <c r="Y3496" s="4"/>
      <c r="Z3496" s="4"/>
      <c r="AA3496" s="4"/>
    </row>
    <row r="3497" spans="1:27" x14ac:dyDescent="0.2">
      <c r="A3497" s="5">
        <v>2015</v>
      </c>
      <c r="B3497" s="5" t="s">
        <v>34</v>
      </c>
      <c r="C3497" s="5">
        <v>1</v>
      </c>
      <c r="D3497" s="5">
        <v>60</v>
      </c>
      <c r="F3497" s="5">
        <v>4.5999999999999996</v>
      </c>
      <c r="G3497" s="5">
        <f t="shared" si="1718"/>
        <v>4.5999999999999996</v>
      </c>
      <c r="H3497" s="6">
        <f t="shared" si="1712"/>
        <v>16.619025137490002</v>
      </c>
      <c r="I3497" s="6">
        <f t="shared" si="1711"/>
        <v>0.27698375229150002</v>
      </c>
      <c r="J3497" s="6">
        <f t="shared" si="1719"/>
        <v>2006.8852663371226</v>
      </c>
      <c r="K3497" s="6">
        <f t="shared" si="1720"/>
        <v>1451.6822115950588</v>
      </c>
      <c r="L3497" s="6">
        <f t="shared" si="1721"/>
        <v>348.29205351070971</v>
      </c>
      <c r="M3497" s="6">
        <f t="shared" si="1710"/>
        <v>3806.8595314428912</v>
      </c>
      <c r="N3497" s="6">
        <f t="shared" si="1722"/>
        <v>3850.1818909401163</v>
      </c>
      <c r="O3497" s="6">
        <f t="shared" si="1713"/>
        <v>15.720601252974125</v>
      </c>
      <c r="P3497" s="6">
        <f t="shared" si="1714"/>
        <v>11.61345769276047</v>
      </c>
      <c r="Q3497" s="6">
        <f t="shared" si="1715"/>
        <v>2.6702390769154412</v>
      </c>
      <c r="R3497" s="6">
        <f t="shared" si="1716"/>
        <v>30.004298022650037</v>
      </c>
      <c r="S3497" s="6">
        <f t="shared" si="1717"/>
        <v>30.159758145697577</v>
      </c>
      <c r="T3497" s="6"/>
      <c r="U3497" s="6"/>
      <c r="V3497" s="6"/>
      <c r="W3497" s="6"/>
      <c r="X3497" s="4"/>
      <c r="Y3497" s="4"/>
      <c r="Z3497" s="4"/>
      <c r="AA3497" s="4"/>
    </row>
    <row r="3498" spans="1:27" x14ac:dyDescent="0.2">
      <c r="A3498" s="5">
        <v>2015</v>
      </c>
      <c r="B3498" s="5" t="s">
        <v>34</v>
      </c>
      <c r="C3498" s="5">
        <v>1</v>
      </c>
      <c r="D3498" s="5">
        <v>60</v>
      </c>
      <c r="F3498" s="5">
        <v>4.72</v>
      </c>
      <c r="G3498" s="5">
        <f t="shared" si="1718"/>
        <v>4.72</v>
      </c>
      <c r="H3498" s="6">
        <f t="shared" si="1712"/>
        <v>17.497414443433708</v>
      </c>
      <c r="I3498" s="6">
        <f t="shared" si="1711"/>
        <v>0.2916235740572285</v>
      </c>
      <c r="J3498" s="6">
        <f t="shared" si="1719"/>
        <v>2118.4064748715705</v>
      </c>
      <c r="K3498" s="6">
        <f t="shared" si="1720"/>
        <v>1528.0165122842222</v>
      </c>
      <c r="L3498" s="6">
        <f t="shared" si="1721"/>
        <v>361.17130741243847</v>
      </c>
      <c r="M3498" s="6">
        <f t="shared" si="1710"/>
        <v>4007.5942945682314</v>
      </c>
      <c r="N3498" s="6">
        <f t="shared" si="1722"/>
        <v>4054.725166207957</v>
      </c>
      <c r="O3498" s="6">
        <f t="shared" si="1713"/>
        <v>16.594184053160635</v>
      </c>
      <c r="P3498" s="6">
        <f t="shared" si="1714"/>
        <v>12.224132098273778</v>
      </c>
      <c r="Q3498" s="6">
        <f t="shared" si="1715"/>
        <v>2.7689800234953617</v>
      </c>
      <c r="R3498" s="6">
        <f t="shared" si="1716"/>
        <v>31.587296174929776</v>
      </c>
      <c r="S3498" s="6">
        <f t="shared" si="1717"/>
        <v>31.762013801962329</v>
      </c>
      <c r="T3498" s="6"/>
      <c r="U3498" s="6"/>
      <c r="V3498" s="6"/>
      <c r="W3498" s="6"/>
      <c r="X3498" s="4"/>
      <c r="Y3498" s="4"/>
      <c r="Z3498" s="4"/>
      <c r="AA3498" s="4"/>
    </row>
    <row r="3499" spans="1:27" x14ac:dyDescent="0.2">
      <c r="A3499" s="5">
        <v>2015</v>
      </c>
      <c r="B3499" s="5" t="s">
        <v>34</v>
      </c>
      <c r="C3499" s="5">
        <v>1</v>
      </c>
      <c r="D3499" s="5">
        <v>60</v>
      </c>
      <c r="F3499" s="5">
        <v>4.76</v>
      </c>
      <c r="G3499" s="5">
        <f t="shared" si="1718"/>
        <v>4.76</v>
      </c>
      <c r="H3499" s="6">
        <f t="shared" si="1712"/>
        <v>17.795237426994024</v>
      </c>
      <c r="I3499" s="6">
        <f t="shared" si="1711"/>
        <v>0.2965872904499004</v>
      </c>
      <c r="J3499" s="6">
        <f t="shared" si="1719"/>
        <v>2156.2827010862325</v>
      </c>
      <c r="K3499" s="6">
        <f t="shared" si="1720"/>
        <v>1553.8937004235272</v>
      </c>
      <c r="L3499" s="6">
        <f t="shared" si="1721"/>
        <v>365.49448360340199</v>
      </c>
      <c r="M3499" s="6">
        <f t="shared" si="1710"/>
        <v>4075.6708851131616</v>
      </c>
      <c r="N3499" s="6">
        <f t="shared" si="1722"/>
        <v>4124.0885373457213</v>
      </c>
      <c r="O3499" s="6">
        <f t="shared" si="1713"/>
        <v>16.890881158508822</v>
      </c>
      <c r="P3499" s="6">
        <f t="shared" si="1714"/>
        <v>12.431149603388217</v>
      </c>
      <c r="Q3499" s="6">
        <f t="shared" si="1715"/>
        <v>2.8021243742927484</v>
      </c>
      <c r="R3499" s="6">
        <f t="shared" si="1716"/>
        <v>32.124155136189785</v>
      </c>
      <c r="S3499" s="6">
        <f t="shared" si="1717"/>
        <v>32.305360209208146</v>
      </c>
      <c r="T3499" s="6"/>
      <c r="U3499" s="6"/>
      <c r="V3499" s="6"/>
      <c r="W3499" s="6"/>
      <c r="X3499" s="4"/>
      <c r="Y3499" s="4"/>
      <c r="Z3499" s="4"/>
      <c r="AA3499" s="4"/>
    </row>
    <row r="3500" spans="1:27" x14ac:dyDescent="0.2">
      <c r="A3500" s="5">
        <v>2015</v>
      </c>
      <c r="B3500" s="5" t="s">
        <v>34</v>
      </c>
      <c r="C3500" s="5">
        <v>1</v>
      </c>
      <c r="D3500" s="5">
        <v>60</v>
      </c>
      <c r="F3500" s="5">
        <v>4.8899999999999997</v>
      </c>
      <c r="G3500" s="5">
        <f t="shared" si="1718"/>
        <v>4.8899999999999997</v>
      </c>
      <c r="H3500" s="6">
        <f t="shared" si="1712"/>
        <v>18.78051942297612</v>
      </c>
      <c r="I3500" s="6">
        <f t="shared" si="1711"/>
        <v>0.31300865704960201</v>
      </c>
      <c r="J3500" s="6">
        <f t="shared" si="1719"/>
        <v>2281.8111722559252</v>
      </c>
      <c r="K3500" s="6">
        <f t="shared" si="1720"/>
        <v>1639.4874621222718</v>
      </c>
      <c r="L3500" s="6">
        <f t="shared" si="1721"/>
        <v>379.64747395762652</v>
      </c>
      <c r="M3500" s="6">
        <f t="shared" si="1710"/>
        <v>4300.9461083358237</v>
      </c>
      <c r="N3500" s="6">
        <f t="shared" si="1722"/>
        <v>4353.6028843492322</v>
      </c>
      <c r="O3500" s="6">
        <f t="shared" si="1713"/>
        <v>17.874187516004746</v>
      </c>
      <c r="P3500" s="6">
        <f t="shared" si="1714"/>
        <v>13.115899696978174</v>
      </c>
      <c r="Q3500" s="6">
        <f t="shared" si="1715"/>
        <v>2.9106306336751371</v>
      </c>
      <c r="R3500" s="6">
        <f t="shared" si="1716"/>
        <v>33.900717846658061</v>
      </c>
      <c r="S3500" s="6">
        <f t="shared" si="1717"/>
        <v>34.103222594068981</v>
      </c>
      <c r="T3500" s="6"/>
      <c r="U3500" s="6"/>
      <c r="V3500" s="6"/>
      <c r="W3500" s="6"/>
      <c r="X3500" s="4"/>
      <c r="Y3500" s="4"/>
      <c r="Z3500" s="4"/>
      <c r="AA3500" s="4"/>
    </row>
    <row r="3501" spans="1:27" x14ac:dyDescent="0.2">
      <c r="A3501" s="5">
        <v>2015</v>
      </c>
      <c r="B3501" s="5" t="s">
        <v>34</v>
      </c>
      <c r="C3501" s="5">
        <v>1</v>
      </c>
      <c r="D3501" s="5">
        <v>60</v>
      </c>
      <c r="F3501" s="5">
        <v>4.96</v>
      </c>
      <c r="G3501" s="5">
        <f t="shared" si="1718"/>
        <v>4.96</v>
      </c>
      <c r="H3501" s="6">
        <f t="shared" si="1712"/>
        <v>19.322051456638665</v>
      </c>
      <c r="I3501" s="6">
        <f t="shared" si="1711"/>
        <v>0.32203419094397773</v>
      </c>
      <c r="J3501" s="6">
        <f t="shared" si="1719"/>
        <v>2350.945810267599</v>
      </c>
      <c r="K3501" s="6">
        <f t="shared" si="1720"/>
        <v>1686.5219828316558</v>
      </c>
      <c r="L3501" s="6">
        <f t="shared" si="1721"/>
        <v>387.33272127266031</v>
      </c>
      <c r="M3501" s="6">
        <f t="shared" si="1710"/>
        <v>4424.8005143719147</v>
      </c>
      <c r="N3501" s="6">
        <f t="shared" si="1722"/>
        <v>4479.7747244416687</v>
      </c>
      <c r="O3501" s="6">
        <f t="shared" si="1713"/>
        <v>18.415742180429522</v>
      </c>
      <c r="P3501" s="6">
        <f t="shared" si="1714"/>
        <v>13.492175862653246</v>
      </c>
      <c r="Q3501" s="6">
        <f t="shared" si="1715"/>
        <v>2.969550863090396</v>
      </c>
      <c r="R3501" s="6">
        <f t="shared" si="1716"/>
        <v>34.877468906173164</v>
      </c>
      <c r="S3501" s="6">
        <f t="shared" si="1717"/>
        <v>35.091568674793066</v>
      </c>
      <c r="T3501" s="6"/>
      <c r="U3501" s="6"/>
      <c r="V3501" s="6"/>
      <c r="W3501" s="6"/>
      <c r="X3501" s="4"/>
      <c r="Y3501" s="4"/>
      <c r="Z3501" s="4"/>
      <c r="AA3501" s="4"/>
    </row>
    <row r="3502" spans="1:27" x14ac:dyDescent="0.2">
      <c r="A3502" s="5">
        <v>2015</v>
      </c>
      <c r="B3502" s="5" t="s">
        <v>34</v>
      </c>
      <c r="C3502" s="5">
        <v>1</v>
      </c>
      <c r="D3502" s="5">
        <v>60</v>
      </c>
      <c r="F3502" s="5">
        <v>5.05</v>
      </c>
      <c r="G3502" s="5">
        <f t="shared" si="1718"/>
        <v>5.05</v>
      </c>
      <c r="H3502" s="6">
        <f t="shared" si="1712"/>
        <v>20.029616662043424</v>
      </c>
      <c r="I3502" s="6">
        <f t="shared" si="1711"/>
        <v>0.33382694436739041</v>
      </c>
      <c r="J3502" s="6">
        <f t="shared" si="1719"/>
        <v>2441.4227777393444</v>
      </c>
      <c r="K3502" s="6">
        <f t="shared" si="1720"/>
        <v>1747.9673351915455</v>
      </c>
      <c r="L3502" s="6">
        <f t="shared" si="1721"/>
        <v>397.27923539075539</v>
      </c>
      <c r="M3502" s="6">
        <f t="shared" si="1710"/>
        <v>4586.669348321645</v>
      </c>
      <c r="N3502" s="6">
        <f t="shared" si="1722"/>
        <v>4644.6572966476688</v>
      </c>
      <c r="O3502" s="6">
        <f t="shared" si="1713"/>
        <v>19.124478425624865</v>
      </c>
      <c r="P3502" s="6">
        <f t="shared" si="1714"/>
        <v>13.983738681532364</v>
      </c>
      <c r="Q3502" s="6">
        <f t="shared" si="1715"/>
        <v>3.045807471329125</v>
      </c>
      <c r="R3502" s="6">
        <f t="shared" si="1716"/>
        <v>36.154024578486357</v>
      </c>
      <c r="S3502" s="6">
        <f t="shared" si="1717"/>
        <v>36.383148823740065</v>
      </c>
      <c r="T3502" s="6"/>
      <c r="U3502" s="6"/>
      <c r="V3502" s="6"/>
      <c r="W3502" s="6"/>
      <c r="X3502" s="4"/>
      <c r="Y3502" s="4"/>
      <c r="Z3502" s="4"/>
      <c r="AA3502" s="4"/>
    </row>
    <row r="3503" spans="1:27" x14ac:dyDescent="0.2">
      <c r="A3503" s="5">
        <v>2015</v>
      </c>
      <c r="B3503" s="5" t="s">
        <v>34</v>
      </c>
      <c r="C3503" s="5">
        <v>1</v>
      </c>
      <c r="D3503" s="5">
        <v>60</v>
      </c>
      <c r="F3503" s="5">
        <v>5.05</v>
      </c>
      <c r="G3503" s="5">
        <f t="shared" si="1718"/>
        <v>5.05</v>
      </c>
      <c r="H3503" s="6">
        <f t="shared" si="1712"/>
        <v>20.029616662043424</v>
      </c>
      <c r="I3503" s="6">
        <f t="shared" si="1711"/>
        <v>0.33382694436739041</v>
      </c>
      <c r="J3503" s="6">
        <f t="shared" si="1719"/>
        <v>2441.4227777393444</v>
      </c>
      <c r="K3503" s="6">
        <f t="shared" si="1720"/>
        <v>1747.9673351915455</v>
      </c>
      <c r="L3503" s="6">
        <f t="shared" si="1721"/>
        <v>397.27923539075539</v>
      </c>
      <c r="M3503" s="6">
        <f t="shared" si="1710"/>
        <v>4586.669348321645</v>
      </c>
      <c r="N3503" s="6">
        <f t="shared" si="1722"/>
        <v>4644.6572966476688</v>
      </c>
      <c r="O3503" s="6">
        <f t="shared" si="1713"/>
        <v>19.124478425624865</v>
      </c>
      <c r="P3503" s="6">
        <f t="shared" si="1714"/>
        <v>13.983738681532364</v>
      </c>
      <c r="Q3503" s="6">
        <f t="shared" si="1715"/>
        <v>3.045807471329125</v>
      </c>
      <c r="R3503" s="6">
        <f t="shared" si="1716"/>
        <v>36.154024578486357</v>
      </c>
      <c r="S3503" s="6">
        <f t="shared" si="1717"/>
        <v>36.383148823740065</v>
      </c>
      <c r="T3503" s="6"/>
      <c r="U3503" s="6"/>
      <c r="V3503" s="6"/>
      <c r="W3503" s="6"/>
      <c r="X3503" s="4"/>
      <c r="Y3503" s="4"/>
      <c r="Z3503" s="4"/>
      <c r="AA3503" s="4"/>
    </row>
    <row r="3504" spans="1:27" x14ac:dyDescent="0.2">
      <c r="A3504" s="5">
        <v>2015</v>
      </c>
      <c r="B3504" s="5" t="s">
        <v>34</v>
      </c>
      <c r="C3504" s="5">
        <v>1</v>
      </c>
      <c r="D3504" s="5">
        <v>60</v>
      </c>
      <c r="F3504" s="5">
        <v>5.2</v>
      </c>
      <c r="G3504" s="5">
        <f t="shared" si="1718"/>
        <v>5.2</v>
      </c>
      <c r="H3504" s="6">
        <f t="shared" si="1712"/>
        <v>21.237166338267002</v>
      </c>
      <c r="I3504" s="6">
        <f t="shared" si="1711"/>
        <v>0.35395277230445005</v>
      </c>
      <c r="J3504" s="6">
        <f t="shared" si="1719"/>
        <v>2596.1998451352219</v>
      </c>
      <c r="K3504" s="6">
        <f t="shared" si="1720"/>
        <v>1852.8067487956569</v>
      </c>
      <c r="L3504" s="6">
        <f t="shared" si="1721"/>
        <v>414.01849063218481</v>
      </c>
      <c r="M3504" s="6">
        <f t="shared" ref="M3504:M3567" si="1723">SUM(J3504:L3504)</f>
        <v>4863.0250845630635</v>
      </c>
      <c r="N3504" s="6">
        <f t="shared" si="1722"/>
        <v>4926.11703965777</v>
      </c>
      <c r="O3504" s="6">
        <f t="shared" si="1713"/>
        <v>20.336898786892569</v>
      </c>
      <c r="P3504" s="6">
        <f t="shared" si="1714"/>
        <v>14.822453990365254</v>
      </c>
      <c r="Q3504" s="6">
        <f t="shared" si="1715"/>
        <v>3.1741417615134169</v>
      </c>
      <c r="R3504" s="6">
        <f t="shared" si="1716"/>
        <v>38.333494538771241</v>
      </c>
      <c r="S3504" s="6">
        <f t="shared" si="1717"/>
        <v>38.587916810652523</v>
      </c>
      <c r="T3504" s="6"/>
      <c r="U3504" s="6"/>
      <c r="V3504" s="6"/>
      <c r="W3504" s="6"/>
      <c r="X3504" s="4"/>
      <c r="Y3504" s="4"/>
      <c r="Z3504" s="4"/>
      <c r="AA3504" s="4"/>
    </row>
    <row r="3505" spans="1:27" x14ac:dyDescent="0.2">
      <c r="A3505" s="5">
        <v>2015</v>
      </c>
      <c r="B3505" s="5" t="s">
        <v>34</v>
      </c>
      <c r="C3505" s="5">
        <v>1</v>
      </c>
      <c r="D3505" s="5">
        <v>60</v>
      </c>
      <c r="F3505" s="5">
        <v>5.24</v>
      </c>
      <c r="G3505" s="5">
        <f t="shared" si="1718"/>
        <v>5.24</v>
      </c>
      <c r="H3505" s="6">
        <f t="shared" si="1712"/>
        <v>21.56514861130178</v>
      </c>
      <c r="I3505" s="6">
        <f t="shared" si="1711"/>
        <v>0.35941914352169635</v>
      </c>
      <c r="J3505" s="6">
        <f t="shared" si="1719"/>
        <v>2638.3159360281652</v>
      </c>
      <c r="K3505" s="6">
        <f t="shared" si="1720"/>
        <v>1881.2769361621852</v>
      </c>
      <c r="L3505" s="6">
        <f t="shared" si="1721"/>
        <v>418.51606938287415</v>
      </c>
      <c r="M3505" s="6">
        <f t="shared" si="1723"/>
        <v>4938.108941573224</v>
      </c>
      <c r="N3505" s="6">
        <f t="shared" si="1722"/>
        <v>5002.5782683874731</v>
      </c>
      <c r="O3505" s="6">
        <f t="shared" si="1713"/>
        <v>20.666808165553959</v>
      </c>
      <c r="P3505" s="6">
        <f t="shared" si="1714"/>
        <v>15.05021548929748</v>
      </c>
      <c r="Q3505" s="6">
        <f t="shared" si="1715"/>
        <v>3.208623198602035</v>
      </c>
      <c r="R3505" s="6">
        <f t="shared" si="1716"/>
        <v>38.925646853453472</v>
      </c>
      <c r="S3505" s="6">
        <f t="shared" si="1717"/>
        <v>39.186863102368534</v>
      </c>
      <c r="T3505" s="6"/>
      <c r="U3505" s="6"/>
      <c r="V3505" s="6"/>
      <c r="W3505" s="6"/>
      <c r="X3505" s="4"/>
      <c r="Y3505" s="4"/>
      <c r="Z3505" s="4"/>
      <c r="AA3505" s="4"/>
    </row>
    <row r="3506" spans="1:27" x14ac:dyDescent="0.2">
      <c r="A3506" s="5">
        <v>2015</v>
      </c>
      <c r="B3506" s="5" t="s">
        <v>34</v>
      </c>
      <c r="C3506" s="5">
        <v>1</v>
      </c>
      <c r="D3506" s="5">
        <v>60</v>
      </c>
      <c r="F3506" s="5">
        <v>5.34</v>
      </c>
      <c r="G3506" s="5">
        <f t="shared" si="1718"/>
        <v>5.34</v>
      </c>
      <c r="H3506" s="6">
        <f t="shared" si="1712"/>
        <v>22.396099868176275</v>
      </c>
      <c r="I3506" s="6">
        <f t="shared" si="1711"/>
        <v>0.37326833113627128</v>
      </c>
      <c r="J3506" s="6">
        <f t="shared" si="1719"/>
        <v>2745.1604784136075</v>
      </c>
      <c r="K3506" s="6">
        <f t="shared" si="1720"/>
        <v>1953.3972483234713</v>
      </c>
      <c r="L3506" s="6">
        <f t="shared" si="1721"/>
        <v>429.821559564339</v>
      </c>
      <c r="M3506" s="6">
        <f t="shared" si="1723"/>
        <v>5128.3792863014178</v>
      </c>
      <c r="N3506" s="6">
        <f t="shared" si="1722"/>
        <v>5196.3205263110622</v>
      </c>
      <c r="O3506" s="6">
        <f t="shared" si="1713"/>
        <v>21.503757080906592</v>
      </c>
      <c r="P3506" s="6">
        <f t="shared" si="1714"/>
        <v>15.627177986587771</v>
      </c>
      <c r="Q3506" s="6">
        <f t="shared" si="1715"/>
        <v>3.2952986233265995</v>
      </c>
      <c r="R3506" s="6">
        <f t="shared" si="1716"/>
        <v>40.426233690820965</v>
      </c>
      <c r="S3506" s="6">
        <f t="shared" si="1717"/>
        <v>40.704510789436654</v>
      </c>
      <c r="T3506" s="6"/>
      <c r="U3506" s="6"/>
      <c r="V3506" s="6"/>
      <c r="W3506" s="6"/>
      <c r="X3506" s="4"/>
      <c r="Y3506" s="4"/>
      <c r="Z3506" s="4"/>
      <c r="AA3506" s="4"/>
    </row>
    <row r="3507" spans="1:27" x14ac:dyDescent="0.2">
      <c r="A3507" s="5">
        <v>2015</v>
      </c>
      <c r="B3507" s="5" t="s">
        <v>34</v>
      </c>
      <c r="C3507" s="5">
        <v>1</v>
      </c>
      <c r="D3507" s="5">
        <v>60</v>
      </c>
      <c r="F3507" s="5">
        <v>5.48</v>
      </c>
      <c r="G3507" s="5">
        <f t="shared" si="1718"/>
        <v>5.48</v>
      </c>
      <c r="H3507" s="6">
        <f t="shared" si="1712"/>
        <v>23.585821006090733</v>
      </c>
      <c r="I3507" s="6">
        <f t="shared" si="1711"/>
        <v>0.39309701676817888</v>
      </c>
      <c r="J3507" s="6">
        <f t="shared" si="1719"/>
        <v>2898.4797520508278</v>
      </c>
      <c r="K3507" s="6">
        <f t="shared" si="1720"/>
        <v>2056.6329121421754</v>
      </c>
      <c r="L3507" s="6">
        <f t="shared" si="1721"/>
        <v>445.79542857367727</v>
      </c>
      <c r="M3507" s="6">
        <f t="shared" si="1723"/>
        <v>5400.9080927666801</v>
      </c>
      <c r="N3507" s="6">
        <f t="shared" si="1722"/>
        <v>5473.7748254539174</v>
      </c>
      <c r="O3507" s="6">
        <f t="shared" si="1713"/>
        <v>22.704758057731485</v>
      </c>
      <c r="P3507" s="6">
        <f t="shared" si="1714"/>
        <v>16.453063297137405</v>
      </c>
      <c r="Q3507" s="6">
        <f t="shared" si="1715"/>
        <v>3.4177649523981928</v>
      </c>
      <c r="R3507" s="6">
        <f t="shared" si="1716"/>
        <v>42.575586307267081</v>
      </c>
      <c r="S3507" s="6">
        <f t="shared" si="1717"/>
        <v>42.87790279938902</v>
      </c>
      <c r="T3507" s="6"/>
      <c r="U3507" s="6"/>
      <c r="V3507" s="6"/>
      <c r="W3507" s="6"/>
      <c r="X3507" s="4"/>
      <c r="Y3507" s="4"/>
      <c r="Z3507" s="4"/>
      <c r="AA3507" s="4"/>
    </row>
    <row r="3508" spans="1:27" x14ac:dyDescent="0.2">
      <c r="A3508" s="5">
        <v>2015</v>
      </c>
      <c r="B3508" s="5" t="s">
        <v>34</v>
      </c>
      <c r="C3508" s="5">
        <v>1</v>
      </c>
      <c r="D3508" s="5">
        <v>60</v>
      </c>
      <c r="F3508" s="5">
        <v>5.73</v>
      </c>
      <c r="G3508" s="5">
        <f t="shared" si="1718"/>
        <v>5.73</v>
      </c>
      <c r="H3508" s="6">
        <f t="shared" si="1712"/>
        <v>25.786899359012082</v>
      </c>
      <c r="I3508" s="6">
        <f t="shared" si="1711"/>
        <v>0.42978165598353468</v>
      </c>
      <c r="J3508" s="6">
        <f t="shared" si="1719"/>
        <v>3183.1404699038949</v>
      </c>
      <c r="K3508" s="6">
        <f t="shared" si="1720"/>
        <v>2247.5593454323989</v>
      </c>
      <c r="L3508" s="6">
        <f t="shared" si="1721"/>
        <v>474.73695535224942</v>
      </c>
      <c r="M3508" s="6">
        <f t="shared" si="1723"/>
        <v>5905.4367706885432</v>
      </c>
      <c r="N3508" s="6">
        <f t="shared" si="1722"/>
        <v>5987.2693394916132</v>
      </c>
      <c r="O3508" s="6">
        <f t="shared" si="1713"/>
        <v>24.934600347580506</v>
      </c>
      <c r="P3508" s="6">
        <f t="shared" si="1714"/>
        <v>17.980474763459192</v>
      </c>
      <c r="Q3508" s="6">
        <f t="shared" si="1715"/>
        <v>3.6396499910339126</v>
      </c>
      <c r="R3508" s="6">
        <f t="shared" si="1716"/>
        <v>46.554725102073611</v>
      </c>
      <c r="S3508" s="6">
        <f t="shared" si="1717"/>
        <v>46.900276492684299</v>
      </c>
      <c r="T3508" s="6"/>
      <c r="U3508" s="6"/>
      <c r="V3508" s="6"/>
      <c r="W3508" s="6"/>
      <c r="X3508" s="4"/>
      <c r="Y3508" s="4"/>
      <c r="Z3508" s="4"/>
      <c r="AA3508" s="4"/>
    </row>
    <row r="3509" spans="1:27" x14ac:dyDescent="0.2">
      <c r="A3509" s="5">
        <v>2015</v>
      </c>
      <c r="B3509" s="5" t="s">
        <v>34</v>
      </c>
      <c r="C3509" s="5">
        <v>1</v>
      </c>
      <c r="D3509" s="5">
        <v>60</v>
      </c>
      <c r="F3509" s="5">
        <v>5.75</v>
      </c>
      <c r="G3509" s="5">
        <f t="shared" si="1718"/>
        <v>5.75</v>
      </c>
      <c r="H3509" s="6">
        <f t="shared" si="1712"/>
        <v>25.967226777328133</v>
      </c>
      <c r="I3509" s="6">
        <f t="shared" si="1711"/>
        <v>0.4327871129554689</v>
      </c>
      <c r="J3509" s="6">
        <f t="shared" si="1719"/>
        <v>3206.5171855565095</v>
      </c>
      <c r="K3509" s="6">
        <f t="shared" si="1720"/>
        <v>2263.1976372677864</v>
      </c>
      <c r="L3509" s="6">
        <f t="shared" si="1721"/>
        <v>477.07502774695524</v>
      </c>
      <c r="M3509" s="6">
        <f t="shared" si="1723"/>
        <v>5946.789850571251</v>
      </c>
      <c r="N3509" s="6">
        <f t="shared" si="1722"/>
        <v>6029.348306705313</v>
      </c>
      <c r="O3509" s="6">
        <f t="shared" si="1713"/>
        <v>25.11771795352599</v>
      </c>
      <c r="P3509" s="6">
        <f t="shared" si="1714"/>
        <v>18.105581098142292</v>
      </c>
      <c r="Q3509" s="6">
        <f t="shared" si="1715"/>
        <v>3.6575752127266568</v>
      </c>
      <c r="R3509" s="6">
        <f t="shared" si="1716"/>
        <v>46.880874264394933</v>
      </c>
      <c r="S3509" s="6">
        <f t="shared" si="1717"/>
        <v>47.229895069191613</v>
      </c>
      <c r="T3509" s="6"/>
      <c r="U3509" s="6"/>
      <c r="V3509" s="6"/>
      <c r="W3509" s="6"/>
      <c r="X3509" s="4"/>
      <c r="Y3509" s="4"/>
      <c r="Z3509" s="4"/>
      <c r="AA3509" s="4"/>
    </row>
    <row r="3510" spans="1:27" x14ac:dyDescent="0.2">
      <c r="A3510" s="5">
        <v>2015</v>
      </c>
      <c r="B3510" s="5" t="s">
        <v>34</v>
      </c>
      <c r="C3510" s="5">
        <v>1</v>
      </c>
      <c r="D3510" s="5">
        <v>60</v>
      </c>
      <c r="F3510" s="5">
        <v>5.84</v>
      </c>
      <c r="G3510" s="5">
        <f t="shared" si="1718"/>
        <v>5.84</v>
      </c>
      <c r="H3510" s="6">
        <f t="shared" si="1712"/>
        <v>26.786475601568007</v>
      </c>
      <c r="I3510" s="6">
        <f t="shared" si="1711"/>
        <v>0.44644126002613344</v>
      </c>
      <c r="J3510" s="6">
        <f t="shared" si="1719"/>
        <v>3312.821812235276</v>
      </c>
      <c r="K3510" s="6">
        <f t="shared" si="1720"/>
        <v>2334.2374681122615</v>
      </c>
      <c r="L3510" s="6">
        <f t="shared" si="1721"/>
        <v>487.63754666989348</v>
      </c>
      <c r="M3510" s="6">
        <f t="shared" si="1723"/>
        <v>6134.6968270174311</v>
      </c>
      <c r="N3510" s="6">
        <f t="shared" si="1722"/>
        <v>6220.5362894762011</v>
      </c>
      <c r="O3510" s="6">
        <f t="shared" si="1713"/>
        <v>25.950437529176327</v>
      </c>
      <c r="P3510" s="6">
        <f t="shared" si="1714"/>
        <v>18.67389974489809</v>
      </c>
      <c r="Q3510" s="6">
        <f t="shared" si="1715"/>
        <v>3.7385545244691838</v>
      </c>
      <c r="R3510" s="6">
        <f t="shared" si="1716"/>
        <v>48.362891798543608</v>
      </c>
      <c r="S3510" s="6">
        <f t="shared" si="1717"/>
        <v>48.72753426756357</v>
      </c>
      <c r="T3510" s="6"/>
      <c r="U3510" s="6"/>
      <c r="V3510" s="6"/>
      <c r="W3510" s="6"/>
      <c r="X3510" s="4"/>
      <c r="Y3510" s="4"/>
      <c r="Z3510" s="4"/>
      <c r="AA3510" s="4"/>
    </row>
    <row r="3511" spans="1:27" x14ac:dyDescent="0.2">
      <c r="A3511" s="5">
        <v>2015</v>
      </c>
      <c r="B3511" s="5" t="s">
        <v>34</v>
      </c>
      <c r="C3511" s="5">
        <v>1</v>
      </c>
      <c r="D3511" s="5">
        <v>60</v>
      </c>
      <c r="F3511" s="5">
        <v>6</v>
      </c>
      <c r="G3511" s="5">
        <f t="shared" si="1718"/>
        <v>6</v>
      </c>
      <c r="H3511" s="6">
        <f t="shared" si="1712"/>
        <v>28.274333882308138</v>
      </c>
      <c r="I3511" s="6">
        <f t="shared" si="1711"/>
        <v>0.47123889803846897</v>
      </c>
      <c r="J3511" s="6">
        <f t="shared" si="1719"/>
        <v>3506.297191577069</v>
      </c>
      <c r="K3511" s="6">
        <f t="shared" si="1720"/>
        <v>2463.2271251328734</v>
      </c>
      <c r="L3511" s="6">
        <f t="shared" si="1721"/>
        <v>506.58028764359523</v>
      </c>
      <c r="M3511" s="6">
        <f t="shared" si="1723"/>
        <v>6476.104604353538</v>
      </c>
      <c r="N3511" s="6">
        <f t="shared" si="1722"/>
        <v>6567.831746789203</v>
      </c>
      <c r="O3511" s="6">
        <f t="shared" si="1713"/>
        <v>27.465994667353705</v>
      </c>
      <c r="P3511" s="6">
        <f t="shared" si="1714"/>
        <v>19.705817001062986</v>
      </c>
      <c r="Q3511" s="6">
        <f t="shared" si="1715"/>
        <v>3.8837822052675635</v>
      </c>
      <c r="R3511" s="6">
        <f t="shared" si="1716"/>
        <v>51.055593873684259</v>
      </c>
      <c r="S3511" s="6">
        <f t="shared" si="1717"/>
        <v>51.448015349848752</v>
      </c>
      <c r="T3511" s="6"/>
      <c r="U3511" s="6"/>
      <c r="V3511" s="6"/>
      <c r="W3511" s="6"/>
      <c r="X3511" s="4"/>
      <c r="Y3511" s="4"/>
      <c r="Z3511" s="4"/>
      <c r="AA3511" s="4"/>
    </row>
    <row r="3512" spans="1:27" x14ac:dyDescent="0.2">
      <c r="A3512" s="5">
        <v>2015</v>
      </c>
      <c r="B3512" s="5" t="s">
        <v>34</v>
      </c>
      <c r="C3512" s="5">
        <v>1</v>
      </c>
      <c r="D3512" s="5">
        <v>60</v>
      </c>
      <c r="F3512" s="5">
        <v>6.27</v>
      </c>
      <c r="G3512" s="5">
        <f t="shared" si="1718"/>
        <v>6.27</v>
      </c>
      <c r="H3512" s="6">
        <f t="shared" si="1712"/>
        <v>30.87627945782754</v>
      </c>
      <c r="I3512" s="6">
        <f t="shared" si="1711"/>
        <v>0.51460465763045904</v>
      </c>
      <c r="J3512" s="6">
        <f t="shared" si="1719"/>
        <v>3845.8552457464098</v>
      </c>
      <c r="K3512" s="6">
        <f t="shared" si="1720"/>
        <v>2688.7218492013926</v>
      </c>
      <c r="L3512" s="6">
        <f t="shared" si="1721"/>
        <v>539.01674335325833</v>
      </c>
      <c r="M3512" s="6">
        <f t="shared" si="1723"/>
        <v>7073.5938383010616</v>
      </c>
      <c r="N3512" s="6">
        <f t="shared" si="1722"/>
        <v>7175.3941533007601</v>
      </c>
      <c r="O3512" s="6">
        <f t="shared" si="1713"/>
        <v>30.125866091680209</v>
      </c>
      <c r="P3512" s="6">
        <f t="shared" si="1714"/>
        <v>21.50977479361114</v>
      </c>
      <c r="Q3512" s="6">
        <f t="shared" si="1715"/>
        <v>4.132461699041647</v>
      </c>
      <c r="R3512" s="6">
        <f t="shared" si="1716"/>
        <v>55.768102584333</v>
      </c>
      <c r="S3512" s="6">
        <f t="shared" si="1717"/>
        <v>56.207254200855949</v>
      </c>
      <c r="T3512" s="6"/>
      <c r="U3512" s="6"/>
      <c r="V3512" s="6"/>
      <c r="W3512" s="6"/>
      <c r="X3512" s="4"/>
      <c r="Y3512" s="4"/>
      <c r="Z3512" s="4"/>
      <c r="AA3512" s="4"/>
    </row>
    <row r="3513" spans="1:27" x14ac:dyDescent="0.2">
      <c r="A3513" s="5">
        <v>2015</v>
      </c>
      <c r="B3513" s="5" t="s">
        <v>34</v>
      </c>
      <c r="C3513" s="5">
        <v>1</v>
      </c>
      <c r="D3513" s="5">
        <v>60</v>
      </c>
      <c r="F3513" s="5">
        <v>6.75</v>
      </c>
      <c r="G3513" s="5">
        <f t="shared" si="1718"/>
        <v>6.75</v>
      </c>
      <c r="H3513" s="6">
        <f t="shared" si="1712"/>
        <v>35.784703819796235</v>
      </c>
      <c r="I3513" s="6">
        <f t="shared" si="1711"/>
        <v>0.59641173032993722</v>
      </c>
      <c r="J3513" s="6">
        <f t="shared" si="1719"/>
        <v>4490.2344855780548</v>
      </c>
      <c r="K3513" s="6">
        <f t="shared" si="1720"/>
        <v>3113.8520799932526</v>
      </c>
      <c r="L3513" s="6">
        <f t="shared" si="1721"/>
        <v>598.09936718005588</v>
      </c>
      <c r="M3513" s="6">
        <f t="shared" si="1723"/>
        <v>8202.185932751363</v>
      </c>
      <c r="N3513" s="6">
        <f t="shared" si="1722"/>
        <v>8322.2084338881468</v>
      </c>
      <c r="O3513" s="6">
        <f t="shared" si="1713"/>
        <v>35.173503470361425</v>
      </c>
      <c r="P3513" s="6">
        <f t="shared" si="1714"/>
        <v>24.91081663994602</v>
      </c>
      <c r="Q3513" s="6">
        <f t="shared" si="1715"/>
        <v>4.5854284817137616</v>
      </c>
      <c r="R3513" s="6">
        <f t="shared" si="1716"/>
        <v>64.669748592021207</v>
      </c>
      <c r="S3513" s="6">
        <f t="shared" si="1717"/>
        <v>65.190632732123817</v>
      </c>
      <c r="T3513" s="6"/>
      <c r="U3513" s="6"/>
      <c r="V3513" s="6"/>
      <c r="W3513" s="6"/>
      <c r="X3513" s="4"/>
      <c r="Y3513" s="4"/>
      <c r="Z3513" s="4"/>
      <c r="AA3513" s="4"/>
    </row>
    <row r="3514" spans="1:27" x14ac:dyDescent="0.2">
      <c r="A3514" s="5">
        <v>2015</v>
      </c>
      <c r="B3514" s="5" t="s">
        <v>34</v>
      </c>
      <c r="C3514" s="5">
        <v>1</v>
      </c>
      <c r="D3514" s="5">
        <v>60</v>
      </c>
      <c r="F3514" s="5">
        <v>6.78</v>
      </c>
      <c r="G3514" s="5">
        <f t="shared" si="1718"/>
        <v>6.78</v>
      </c>
      <c r="H3514" s="6">
        <f t="shared" si="1712"/>
        <v>36.10349693431926</v>
      </c>
      <c r="I3514" s="6">
        <f t="shared" si="1711"/>
        <v>0.60172494890532102</v>
      </c>
      <c r="J3514" s="6">
        <f t="shared" si="1719"/>
        <v>4532.2457998067621</v>
      </c>
      <c r="K3514" s="6">
        <f t="shared" si="1720"/>
        <v>3141.4529594681717</v>
      </c>
      <c r="L3514" s="6">
        <f t="shared" si="1721"/>
        <v>601.85086849394861</v>
      </c>
      <c r="M3514" s="6">
        <f t="shared" si="1723"/>
        <v>8275.5496277688817</v>
      </c>
      <c r="N3514" s="6">
        <f t="shared" si="1722"/>
        <v>8396.7203617282794</v>
      </c>
      <c r="O3514" s="6">
        <f t="shared" si="1713"/>
        <v>35.502592098486296</v>
      </c>
      <c r="P3514" s="6">
        <f t="shared" si="1714"/>
        <v>25.13162367574537</v>
      </c>
      <c r="Q3514" s="6">
        <f t="shared" si="1715"/>
        <v>4.6141899917869402</v>
      </c>
      <c r="R3514" s="6">
        <f t="shared" si="1716"/>
        <v>65.248405766018607</v>
      </c>
      <c r="S3514" s="6">
        <f t="shared" si="1717"/>
        <v>65.774309500204851</v>
      </c>
      <c r="T3514" s="6"/>
      <c r="U3514" s="6"/>
      <c r="V3514" s="6"/>
      <c r="W3514" s="6"/>
      <c r="X3514" s="4"/>
      <c r="Y3514" s="4"/>
      <c r="Z3514" s="4"/>
      <c r="AA3514" s="4"/>
    </row>
    <row r="3515" spans="1:27" x14ac:dyDescent="0.2">
      <c r="A3515" s="5">
        <v>2015</v>
      </c>
      <c r="B3515" s="5" t="s">
        <v>34</v>
      </c>
      <c r="C3515" s="5">
        <v>1</v>
      </c>
      <c r="D3515" s="5">
        <v>60</v>
      </c>
      <c r="F3515" s="5">
        <v>6.85</v>
      </c>
      <c r="G3515" s="5">
        <f t="shared" si="1718"/>
        <v>6.85</v>
      </c>
      <c r="H3515" s="6">
        <f t="shared" si="1712"/>
        <v>36.852845322016762</v>
      </c>
      <c r="I3515" s="6">
        <f t="shared" si="1711"/>
        <v>0.61421408870027938</v>
      </c>
      <c r="J3515" s="6">
        <f t="shared" si="1719"/>
        <v>4631.0694950197985</v>
      </c>
      <c r="K3515" s="6">
        <f t="shared" si="1720"/>
        <v>3206.3262264356435</v>
      </c>
      <c r="L3515" s="6">
        <f t="shared" si="1721"/>
        <v>610.63083212064464</v>
      </c>
      <c r="M3515" s="6">
        <f t="shared" si="1723"/>
        <v>8448.0265535760864</v>
      </c>
      <c r="N3515" s="6">
        <f t="shared" si="1722"/>
        <v>8571.8794358253435</v>
      </c>
      <c r="O3515" s="6">
        <f t="shared" si="1713"/>
        <v>36.27671104432175</v>
      </c>
      <c r="P3515" s="6">
        <f t="shared" si="1714"/>
        <v>25.650609811485147</v>
      </c>
      <c r="Q3515" s="6">
        <f t="shared" si="1715"/>
        <v>4.6815030462582756</v>
      </c>
      <c r="R3515" s="6">
        <f t="shared" si="1716"/>
        <v>66.608823902065168</v>
      </c>
      <c r="S3515" s="6">
        <f t="shared" si="1717"/>
        <v>67.146388913965183</v>
      </c>
      <c r="T3515" s="6"/>
      <c r="U3515" s="6"/>
      <c r="V3515" s="6"/>
      <c r="W3515" s="6"/>
      <c r="X3515" s="4"/>
      <c r="Y3515" s="4"/>
      <c r="Z3515" s="4"/>
      <c r="AA3515" s="4"/>
    </row>
    <row r="3516" spans="1:27" x14ac:dyDescent="0.2">
      <c r="A3516" s="5">
        <v>2015</v>
      </c>
      <c r="B3516" s="5" t="s">
        <v>34</v>
      </c>
      <c r="C3516" s="5">
        <v>1</v>
      </c>
      <c r="D3516" s="5">
        <v>60</v>
      </c>
      <c r="F3516" s="5">
        <v>6.9</v>
      </c>
      <c r="G3516" s="5">
        <f t="shared" si="1718"/>
        <v>6.9</v>
      </c>
      <c r="H3516" s="6">
        <f t="shared" si="1712"/>
        <v>37.392806559352515</v>
      </c>
      <c r="I3516" s="6">
        <f t="shared" si="1711"/>
        <v>0.62321344265587519</v>
      </c>
      <c r="J3516" s="6">
        <f t="shared" si="1719"/>
        <v>4702.3417459806624</v>
      </c>
      <c r="K3516" s="6">
        <f t="shared" si="1720"/>
        <v>3253.0681431097996</v>
      </c>
      <c r="L3516" s="6">
        <f t="shared" si="1721"/>
        <v>616.92481731118494</v>
      </c>
      <c r="M3516" s="6">
        <f t="shared" si="1723"/>
        <v>8572.3347064016471</v>
      </c>
      <c r="N3516" s="6">
        <f t="shared" si="1722"/>
        <v>8698.1056352916803</v>
      </c>
      <c r="O3516" s="6">
        <f t="shared" si="1713"/>
        <v>36.835010343515187</v>
      </c>
      <c r="P3516" s="6">
        <f t="shared" si="1714"/>
        <v>26.024545144878395</v>
      </c>
      <c r="Q3516" s="6">
        <f t="shared" si="1715"/>
        <v>4.7297569327190843</v>
      </c>
      <c r="R3516" s="6">
        <f t="shared" si="1716"/>
        <v>67.589312421112666</v>
      </c>
      <c r="S3516" s="6">
        <f t="shared" si="1717"/>
        <v>68.135160809784821</v>
      </c>
      <c r="T3516" s="6"/>
      <c r="U3516" s="6"/>
      <c r="V3516" s="6"/>
      <c r="W3516" s="6"/>
      <c r="X3516" s="4"/>
      <c r="Y3516" s="4"/>
      <c r="Z3516" s="4"/>
      <c r="AA3516" s="4"/>
    </row>
    <row r="3517" spans="1:27" x14ac:dyDescent="0.2">
      <c r="A3517" s="5">
        <v>2015</v>
      </c>
      <c r="B3517" s="5" t="s">
        <v>34</v>
      </c>
      <c r="C3517" s="5">
        <v>1</v>
      </c>
      <c r="D3517" s="5">
        <v>60</v>
      </c>
      <c r="F3517" s="5">
        <v>7</v>
      </c>
      <c r="G3517" s="5">
        <f t="shared" si="1718"/>
        <v>7</v>
      </c>
      <c r="H3517" s="6">
        <f t="shared" si="1712"/>
        <v>38.484510006474963</v>
      </c>
      <c r="I3517" s="6">
        <f t="shared" si="1711"/>
        <v>0.64140850010791606</v>
      </c>
      <c r="J3517" s="6">
        <f t="shared" si="1719"/>
        <v>4846.5978138173805</v>
      </c>
      <c r="K3517" s="6">
        <f t="shared" si="1720"/>
        <v>3347.5615409809138</v>
      </c>
      <c r="L3517" s="6">
        <f t="shared" si="1721"/>
        <v>629.56889045543426</v>
      </c>
      <c r="M3517" s="6">
        <f t="shared" si="1723"/>
        <v>8823.7282452537274</v>
      </c>
      <c r="N3517" s="6">
        <f t="shared" si="1722"/>
        <v>8953.3397683907915</v>
      </c>
      <c r="O3517" s="6">
        <f t="shared" si="1713"/>
        <v>37.96501620823615</v>
      </c>
      <c r="P3517" s="6">
        <f t="shared" si="1714"/>
        <v>26.780492327847309</v>
      </c>
      <c r="Q3517" s="6">
        <f t="shared" si="1715"/>
        <v>4.8266948268249958</v>
      </c>
      <c r="R3517" s="6">
        <f t="shared" si="1716"/>
        <v>69.572203362908454</v>
      </c>
      <c r="S3517" s="6">
        <f t="shared" si="1717"/>
        <v>70.134494852394525</v>
      </c>
      <c r="T3517" s="6"/>
      <c r="U3517" s="6"/>
      <c r="V3517" s="6"/>
      <c r="W3517" s="6"/>
      <c r="X3517" s="4"/>
      <c r="Y3517" s="4"/>
      <c r="Z3517" s="4"/>
      <c r="AA3517" s="4"/>
    </row>
    <row r="3518" spans="1:27" x14ac:dyDescent="0.2">
      <c r="A3518" s="5">
        <v>2015</v>
      </c>
      <c r="B3518" s="5" t="s">
        <v>34</v>
      </c>
      <c r="C3518" s="5">
        <v>1</v>
      </c>
      <c r="D3518" s="5">
        <v>60</v>
      </c>
      <c r="F3518" s="5">
        <v>7.22</v>
      </c>
      <c r="G3518" s="5">
        <f t="shared" si="1718"/>
        <v>7.22</v>
      </c>
      <c r="H3518" s="6">
        <f t="shared" si="1712"/>
        <v>40.941549620847539</v>
      </c>
      <c r="I3518" s="6">
        <f t="shared" si="1711"/>
        <v>0.68235916034745903</v>
      </c>
      <c r="J3518" s="6">
        <f t="shared" si="1719"/>
        <v>5172.0082973584767</v>
      </c>
      <c r="K3518" s="6">
        <f t="shared" si="1720"/>
        <v>3560.184403420802</v>
      </c>
      <c r="L3518" s="6">
        <f t="shared" si="1721"/>
        <v>657.64643738371717</v>
      </c>
      <c r="M3518" s="6">
        <f t="shared" si="1723"/>
        <v>9389.8391381629954</v>
      </c>
      <c r="N3518" s="6">
        <f t="shared" si="1722"/>
        <v>9527.9127700749377</v>
      </c>
      <c r="O3518" s="6">
        <f t="shared" si="1713"/>
        <v>40.514064995974735</v>
      </c>
      <c r="P3518" s="6">
        <f t="shared" si="1714"/>
        <v>28.481475227366413</v>
      </c>
      <c r="Q3518" s="6">
        <f t="shared" si="1715"/>
        <v>5.0419560199418321</v>
      </c>
      <c r="R3518" s="6">
        <f t="shared" si="1716"/>
        <v>74.037496243282988</v>
      </c>
      <c r="S3518" s="6">
        <f t="shared" si="1717"/>
        <v>74.635316698920349</v>
      </c>
      <c r="T3518" s="6"/>
      <c r="U3518" s="6"/>
      <c r="V3518" s="6"/>
      <c r="W3518" s="6"/>
      <c r="X3518" s="4"/>
      <c r="Y3518" s="4"/>
      <c r="Z3518" s="4"/>
      <c r="AA3518" s="4"/>
    </row>
    <row r="3519" spans="1:27" x14ac:dyDescent="0.2">
      <c r="A3519" s="5">
        <v>2015</v>
      </c>
      <c r="B3519" s="5" t="s">
        <v>34</v>
      </c>
      <c r="C3519" s="5">
        <v>1</v>
      </c>
      <c r="D3519" s="5">
        <v>60</v>
      </c>
      <c r="F3519" s="5">
        <v>7.34</v>
      </c>
      <c r="G3519" s="5">
        <f t="shared" si="1718"/>
        <v>7.34</v>
      </c>
      <c r="H3519" s="6">
        <f t="shared" si="1712"/>
        <v>42.313797291935565</v>
      </c>
      <c r="I3519" s="6">
        <f t="shared" si="1711"/>
        <v>0.7052299548655927</v>
      </c>
      <c r="J3519" s="6">
        <f t="shared" si="1719"/>
        <v>5354.1782296491647</v>
      </c>
      <c r="K3519" s="6">
        <f t="shared" si="1720"/>
        <v>3678.905475415238</v>
      </c>
      <c r="L3519" s="6">
        <f t="shared" si="1721"/>
        <v>673.11065875689496</v>
      </c>
      <c r="M3519" s="6">
        <f t="shared" si="1723"/>
        <v>9706.1943638212979</v>
      </c>
      <c r="N3519" s="6">
        <f t="shared" si="1722"/>
        <v>9848.8854375931041</v>
      </c>
      <c r="O3519" s="6">
        <f t="shared" si="1713"/>
        <v>41.941062798918452</v>
      </c>
      <c r="P3519" s="6">
        <f t="shared" si="1714"/>
        <v>29.431243803321902</v>
      </c>
      <c r="Q3519" s="6">
        <f t="shared" si="1715"/>
        <v>5.1605150504695283</v>
      </c>
      <c r="R3519" s="6">
        <f t="shared" si="1716"/>
        <v>76.532821652709885</v>
      </c>
      <c r="S3519" s="6">
        <f t="shared" si="1717"/>
        <v>77.149602594479319</v>
      </c>
      <c r="T3519" s="6"/>
      <c r="U3519" s="6"/>
      <c r="V3519" s="6"/>
      <c r="W3519" s="6"/>
      <c r="X3519" s="4"/>
      <c r="Y3519" s="4"/>
      <c r="Z3519" s="4"/>
      <c r="AA3519" s="4"/>
    </row>
    <row r="3520" spans="1:27" x14ac:dyDescent="0.2">
      <c r="A3520" s="5">
        <v>2015</v>
      </c>
      <c r="B3520" s="5" t="s">
        <v>34</v>
      </c>
      <c r="C3520" s="5">
        <v>1</v>
      </c>
      <c r="D3520" s="5">
        <v>60</v>
      </c>
      <c r="F3520" s="5">
        <v>7.59</v>
      </c>
      <c r="G3520" s="5">
        <f t="shared" si="1718"/>
        <v>7.59</v>
      </c>
      <c r="H3520" s="6">
        <f t="shared" si="1712"/>
        <v>45.245295936816539</v>
      </c>
      <c r="I3520" s="6">
        <f t="shared" si="1711"/>
        <v>0.75408826561360898</v>
      </c>
      <c r="J3520" s="6">
        <f t="shared" si="1719"/>
        <v>5744.3226742570732</v>
      </c>
      <c r="K3520" s="6">
        <f t="shared" si="1720"/>
        <v>3932.4626292620824</v>
      </c>
      <c r="L3520" s="6">
        <f t="shared" si="1721"/>
        <v>705.66069359787514</v>
      </c>
      <c r="M3520" s="6">
        <f t="shared" si="1723"/>
        <v>10382.445997117029</v>
      </c>
      <c r="N3520" s="6">
        <f t="shared" si="1722"/>
        <v>10534.743718506172</v>
      </c>
      <c r="O3520" s="6">
        <f t="shared" si="1713"/>
        <v>44.997194281680407</v>
      </c>
      <c r="P3520" s="6">
        <f t="shared" si="1714"/>
        <v>31.459701034096657</v>
      </c>
      <c r="Q3520" s="6">
        <f t="shared" si="1715"/>
        <v>5.4100653175837099</v>
      </c>
      <c r="R3520" s="6">
        <f t="shared" si="1716"/>
        <v>81.866960633360776</v>
      </c>
      <c r="S3520" s="6">
        <f t="shared" si="1717"/>
        <v>82.522159128298341</v>
      </c>
      <c r="T3520" s="6"/>
      <c r="U3520" s="6"/>
      <c r="V3520" s="6"/>
      <c r="W3520" s="6"/>
      <c r="X3520" s="4"/>
      <c r="Y3520" s="4"/>
      <c r="Z3520" s="4"/>
      <c r="AA3520" s="4"/>
    </row>
    <row r="3521" spans="1:27" x14ac:dyDescent="0.2">
      <c r="A3521" s="5">
        <v>2015</v>
      </c>
      <c r="B3521" s="5" t="s">
        <v>34</v>
      </c>
      <c r="C3521" s="5">
        <v>1</v>
      </c>
      <c r="D3521" s="5">
        <v>60</v>
      </c>
      <c r="F3521" s="5">
        <v>7.62</v>
      </c>
      <c r="G3521" s="5">
        <f t="shared" si="1718"/>
        <v>7.62</v>
      </c>
      <c r="H3521" s="6">
        <f t="shared" si="1712"/>
        <v>45.603673118774793</v>
      </c>
      <c r="I3521" s="6">
        <f t="shared" si="1711"/>
        <v>0.76006121864624654</v>
      </c>
      <c r="J3521" s="6">
        <f t="shared" si="1719"/>
        <v>5792.1064890781345</v>
      </c>
      <c r="K3521" s="6">
        <f t="shared" si="1720"/>
        <v>3963.4543738805223</v>
      </c>
      <c r="L3521" s="6">
        <f t="shared" si="1721"/>
        <v>709.59661123671583</v>
      </c>
      <c r="M3521" s="6">
        <f t="shared" si="1723"/>
        <v>10465.157474195372</v>
      </c>
      <c r="N3521" s="6">
        <f t="shared" si="1722"/>
        <v>10618.605779396554</v>
      </c>
      <c r="O3521" s="6">
        <f t="shared" si="1713"/>
        <v>45.371500831112051</v>
      </c>
      <c r="P3521" s="6">
        <f t="shared" si="1714"/>
        <v>31.707634991044177</v>
      </c>
      <c r="Q3521" s="6">
        <f t="shared" si="1715"/>
        <v>5.4402406861481554</v>
      </c>
      <c r="R3521" s="6">
        <f t="shared" si="1716"/>
        <v>82.51937650830439</v>
      </c>
      <c r="S3521" s="6">
        <f t="shared" si="1717"/>
        <v>83.179078605272991</v>
      </c>
      <c r="T3521" s="6"/>
      <c r="U3521" s="6"/>
      <c r="V3521" s="6"/>
      <c r="W3521" s="6"/>
      <c r="X3521" s="4"/>
      <c r="Y3521" s="4"/>
      <c r="Z3521" s="4"/>
      <c r="AA3521" s="4"/>
    </row>
    <row r="3522" spans="1:27" x14ac:dyDescent="0.2">
      <c r="A3522" s="5">
        <v>2015</v>
      </c>
      <c r="B3522" s="5" t="s">
        <v>34</v>
      </c>
      <c r="C3522" s="5">
        <v>1</v>
      </c>
      <c r="D3522" s="5">
        <v>60</v>
      </c>
      <c r="F3522" s="5">
        <v>7.78</v>
      </c>
      <c r="G3522" s="5">
        <f t="shared" si="1718"/>
        <v>7.78</v>
      </c>
      <c r="H3522" s="6">
        <f t="shared" si="1712"/>
        <v>47.538894193386113</v>
      </c>
      <c r="I3522" s="6">
        <f t="shared" si="1711"/>
        <v>0.79231490322310194</v>
      </c>
      <c r="J3522" s="6">
        <f t="shared" si="1719"/>
        <v>6050.4580159461402</v>
      </c>
      <c r="K3522" s="6">
        <f t="shared" si="1720"/>
        <v>4130.7876329787478</v>
      </c>
      <c r="L3522" s="6">
        <f t="shared" si="1721"/>
        <v>730.69520089773505</v>
      </c>
      <c r="M3522" s="6">
        <f t="shared" si="1723"/>
        <v>10911.940849822622</v>
      </c>
      <c r="N3522" s="6">
        <f t="shared" si="1722"/>
        <v>11071.51353408795</v>
      </c>
      <c r="O3522" s="6">
        <f t="shared" si="1713"/>
        <v>47.395254458244757</v>
      </c>
      <c r="P3522" s="6">
        <f t="shared" si="1714"/>
        <v>33.046301063829979</v>
      </c>
      <c r="Q3522" s="6">
        <f t="shared" si="1715"/>
        <v>5.6019965402159686</v>
      </c>
      <c r="R3522" s="6">
        <f t="shared" si="1716"/>
        <v>86.043552062290701</v>
      </c>
      <c r="S3522" s="6">
        <f t="shared" si="1717"/>
        <v>86.726856017022271</v>
      </c>
      <c r="T3522" s="6"/>
      <c r="U3522" s="6"/>
      <c r="V3522" s="6"/>
      <c r="W3522" s="6"/>
      <c r="X3522" s="4"/>
      <c r="Y3522" s="4"/>
      <c r="Z3522" s="4"/>
      <c r="AA3522" s="4"/>
    </row>
    <row r="3523" spans="1:27" x14ac:dyDescent="0.2">
      <c r="A3523" s="5">
        <v>2015</v>
      </c>
      <c r="B3523" s="5" t="s">
        <v>34</v>
      </c>
      <c r="C3523" s="5">
        <v>1</v>
      </c>
      <c r="D3523" s="5">
        <v>60</v>
      </c>
      <c r="F3523" s="5">
        <v>28</v>
      </c>
      <c r="G3523" s="5">
        <f t="shared" si="1718"/>
        <v>28</v>
      </c>
      <c r="H3523" s="6">
        <f t="shared" si="1712"/>
        <v>615.75216010359941</v>
      </c>
      <c r="I3523" s="6">
        <f t="shared" ref="I3523:I3586" si="1724">H3523/D3523</f>
        <v>10.262536001726657</v>
      </c>
      <c r="J3523" s="6">
        <f t="shared" si="1719"/>
        <v>89076.462977028059</v>
      </c>
      <c r="K3523" s="6">
        <f t="shared" si="1720"/>
        <v>52823.594752313038</v>
      </c>
      <c r="L3523" s="6">
        <f t="shared" si="1721"/>
        <v>4445.7787678111581</v>
      </c>
      <c r="M3523" s="6">
        <f t="shared" si="1723"/>
        <v>146345.83649715225</v>
      </c>
      <c r="N3523" s="6">
        <f t="shared" si="1722"/>
        <v>145253.1797430545</v>
      </c>
      <c r="O3523" s="6">
        <f t="shared" si="1713"/>
        <v>697.76562665338645</v>
      </c>
      <c r="P3523" s="6">
        <f t="shared" si="1714"/>
        <v>422.58875801850428</v>
      </c>
      <c r="Q3523" s="6">
        <f t="shared" si="1715"/>
        <v>34.084303886552213</v>
      </c>
      <c r="R3523" s="6">
        <f t="shared" si="1716"/>
        <v>1154.4386885584429</v>
      </c>
      <c r="S3523" s="6">
        <f t="shared" si="1717"/>
        <v>1137.8165746539269</v>
      </c>
      <c r="T3523" s="6"/>
      <c r="U3523" s="6"/>
      <c r="V3523" s="6"/>
      <c r="W3523" s="6"/>
      <c r="X3523" s="4"/>
      <c r="Y3523" s="4"/>
      <c r="Z3523" s="4"/>
      <c r="AA3523" s="4"/>
    </row>
    <row r="3524" spans="1:27" x14ac:dyDescent="0.2">
      <c r="A3524" s="5">
        <v>2015</v>
      </c>
      <c r="B3524" s="5" t="s">
        <v>34</v>
      </c>
      <c r="C3524" s="5">
        <v>2</v>
      </c>
      <c r="D3524" s="5">
        <v>60</v>
      </c>
      <c r="E3524" s="5">
        <v>0.6</v>
      </c>
      <c r="G3524" s="5">
        <f t="shared" si="1718"/>
        <v>0.6</v>
      </c>
      <c r="H3524" s="6">
        <f t="shared" si="1712"/>
        <v>0.28274333882308139</v>
      </c>
      <c r="I3524" s="6">
        <f t="shared" si="1724"/>
        <v>4.7123889803846897E-3</v>
      </c>
      <c r="J3524" s="6">
        <f t="shared" ref="J3524:J3532" si="1725">8*G3524^2.56</f>
        <v>2.1635014369021932</v>
      </c>
      <c r="K3524" s="6">
        <f t="shared" ref="K3524:K3532" si="1726">22.91*G3524^2.13</f>
        <v>7.7176886214752907</v>
      </c>
      <c r="L3524" s="6">
        <f t="shared" ref="L3524:L3532" si="1727">22.55*G3524^1.45</f>
        <v>10.751420780709966</v>
      </c>
      <c r="M3524" s="6">
        <f t="shared" si="1723"/>
        <v>20.632610839087448</v>
      </c>
      <c r="N3524" s="6">
        <f t="shared" ref="N3524:N3532" si="1728">39.46*G3524^2.26</f>
        <v>12.438812081161279</v>
      </c>
      <c r="O3524" s="6">
        <f t="shared" si="1713"/>
        <v>1.6947427922400511E-2</v>
      </c>
      <c r="P3524" s="6">
        <f t="shared" si="1714"/>
        <v>6.174150897180232E-2</v>
      </c>
      <c r="Q3524" s="6">
        <f t="shared" si="1715"/>
        <v>8.2427559318776406E-2</v>
      </c>
      <c r="R3524" s="6">
        <f t="shared" si="1716"/>
        <v>0.16111649621297924</v>
      </c>
      <c r="S3524" s="6">
        <f t="shared" si="1717"/>
        <v>9.7437361302430012E-2</v>
      </c>
      <c r="T3524" s="6"/>
      <c r="U3524" s="6"/>
      <c r="V3524" s="6"/>
      <c r="W3524" s="6"/>
      <c r="X3524" s="4"/>
      <c r="Y3524" s="4"/>
      <c r="Z3524" s="4"/>
      <c r="AA3524" s="4"/>
    </row>
    <row r="3525" spans="1:27" x14ac:dyDescent="0.2">
      <c r="A3525" s="5">
        <v>2015</v>
      </c>
      <c r="B3525" s="5" t="s">
        <v>34</v>
      </c>
      <c r="C3525" s="5">
        <v>2</v>
      </c>
      <c r="D3525" s="5">
        <v>60</v>
      </c>
      <c r="E3525" s="5">
        <v>0.61</v>
      </c>
      <c r="G3525" s="5">
        <f t="shared" si="1718"/>
        <v>0.61</v>
      </c>
      <c r="H3525" s="6">
        <f t="shared" si="1712"/>
        <v>0.2922466566001905</v>
      </c>
      <c r="I3525" s="6">
        <f t="shared" si="1724"/>
        <v>4.8707776100031753E-3</v>
      </c>
      <c r="J3525" s="6">
        <f t="shared" si="1725"/>
        <v>2.257014580263935</v>
      </c>
      <c r="K3525" s="6">
        <f t="shared" si="1726"/>
        <v>7.9942483831207625</v>
      </c>
      <c r="L3525" s="6">
        <f t="shared" si="1727"/>
        <v>11.012218172311504</v>
      </c>
      <c r="M3525" s="6">
        <f t="shared" si="1723"/>
        <v>21.263481135696203</v>
      </c>
      <c r="N3525" s="6">
        <f t="shared" si="1728"/>
        <v>12.912267303962615</v>
      </c>
      <c r="O3525" s="6">
        <f t="shared" si="1713"/>
        <v>1.7679947545400823E-2</v>
      </c>
      <c r="P3525" s="6">
        <f t="shared" si="1714"/>
        <v>6.3953987064966092E-2</v>
      </c>
      <c r="Q3525" s="6">
        <f t="shared" si="1715"/>
        <v>8.4427005987721529E-2</v>
      </c>
      <c r="R3525" s="6">
        <f t="shared" si="1716"/>
        <v>0.16606094059808846</v>
      </c>
      <c r="S3525" s="6">
        <f t="shared" si="1717"/>
        <v>0.10114609388104048</v>
      </c>
      <c r="T3525" s="6"/>
      <c r="U3525" s="6"/>
      <c r="V3525" s="6"/>
      <c r="W3525" s="6"/>
      <c r="X3525" s="4"/>
      <c r="Y3525" s="4"/>
      <c r="Z3525" s="4"/>
      <c r="AA3525" s="4"/>
    </row>
    <row r="3526" spans="1:27" x14ac:dyDescent="0.2">
      <c r="A3526" s="5">
        <v>2015</v>
      </c>
      <c r="B3526" s="5" t="s">
        <v>34</v>
      </c>
      <c r="C3526" s="5">
        <v>2</v>
      </c>
      <c r="D3526" s="5">
        <v>60</v>
      </c>
      <c r="E3526" s="5">
        <v>0.68</v>
      </c>
      <c r="G3526" s="5">
        <f t="shared" si="1718"/>
        <v>0.68</v>
      </c>
      <c r="H3526" s="6">
        <f t="shared" si="1712"/>
        <v>0.36316811075498018</v>
      </c>
      <c r="I3526" s="6">
        <f t="shared" si="1724"/>
        <v>6.0528018459163361E-3</v>
      </c>
      <c r="J3526" s="6">
        <f t="shared" si="1725"/>
        <v>2.9806624986766312</v>
      </c>
      <c r="K3526" s="6">
        <f t="shared" si="1726"/>
        <v>10.075557208276958</v>
      </c>
      <c r="L3526" s="6">
        <f t="shared" si="1727"/>
        <v>12.890936515981938</v>
      </c>
      <c r="M3526" s="6">
        <f t="shared" si="1723"/>
        <v>25.947156222935526</v>
      </c>
      <c r="N3526" s="6">
        <f t="shared" si="1728"/>
        <v>16.505444463422403</v>
      </c>
      <c r="O3526" s="6">
        <f t="shared" si="1713"/>
        <v>2.3348522906300278E-2</v>
      </c>
      <c r="P3526" s="6">
        <f t="shared" si="1714"/>
        <v>8.060445766621567E-2</v>
      </c>
      <c r="Q3526" s="6">
        <f t="shared" si="1715"/>
        <v>9.8830513289194871E-2</v>
      </c>
      <c r="R3526" s="6">
        <f t="shared" si="1716"/>
        <v>0.20278349386171082</v>
      </c>
      <c r="S3526" s="6">
        <f t="shared" si="1717"/>
        <v>0.12929264829680881</v>
      </c>
      <c r="T3526" s="6"/>
      <c r="U3526" s="6"/>
      <c r="V3526" s="6"/>
      <c r="W3526" s="6"/>
      <c r="X3526" s="4"/>
      <c r="Y3526" s="4"/>
      <c r="Z3526" s="4"/>
      <c r="AA3526" s="4"/>
    </row>
    <row r="3527" spans="1:27" x14ac:dyDescent="0.2">
      <c r="A3527" s="5">
        <v>2015</v>
      </c>
      <c r="B3527" s="5" t="s">
        <v>34</v>
      </c>
      <c r="C3527" s="5">
        <v>2</v>
      </c>
      <c r="D3527" s="5">
        <v>60</v>
      </c>
      <c r="E3527" s="5">
        <v>0.84</v>
      </c>
      <c r="G3527" s="5">
        <f t="shared" si="1718"/>
        <v>0.84</v>
      </c>
      <c r="H3527" s="6">
        <f t="shared" si="1712"/>
        <v>0.55417694409323948</v>
      </c>
      <c r="I3527" s="6">
        <f t="shared" si="1724"/>
        <v>9.2362824015539916E-3</v>
      </c>
      <c r="J3527" s="6">
        <f t="shared" si="1725"/>
        <v>5.1197052579574809</v>
      </c>
      <c r="K3527" s="6">
        <f t="shared" si="1726"/>
        <v>15.803015588403909</v>
      </c>
      <c r="L3527" s="6">
        <f t="shared" si="1727"/>
        <v>17.512635598510133</v>
      </c>
      <c r="M3527" s="6">
        <f t="shared" si="1723"/>
        <v>38.435356444871523</v>
      </c>
      <c r="N3527" s="6">
        <f t="shared" si="1728"/>
        <v>26.608982470555649</v>
      </c>
      <c r="O3527" s="6">
        <f t="shared" si="1713"/>
        <v>4.010435785400026E-2</v>
      </c>
      <c r="P3527" s="6">
        <f t="shared" si="1714"/>
        <v>0.12642412470723127</v>
      </c>
      <c r="Q3527" s="6">
        <f t="shared" si="1715"/>
        <v>0.1342635395885777</v>
      </c>
      <c r="R3527" s="6">
        <f t="shared" si="1716"/>
        <v>0.30079202214980927</v>
      </c>
      <c r="S3527" s="6">
        <f t="shared" si="1717"/>
        <v>0.2084370293526859</v>
      </c>
      <c r="T3527" s="6"/>
      <c r="U3527" s="6"/>
      <c r="V3527" s="6"/>
      <c r="W3527" s="6"/>
      <c r="X3527" s="4"/>
      <c r="Y3527" s="4"/>
      <c r="Z3527" s="4"/>
      <c r="AA3527" s="4"/>
    </row>
    <row r="3528" spans="1:27" x14ac:dyDescent="0.2">
      <c r="A3528" s="5">
        <v>2015</v>
      </c>
      <c r="B3528" s="5" t="s">
        <v>34</v>
      </c>
      <c r="C3528" s="5">
        <v>2</v>
      </c>
      <c r="D3528" s="5">
        <v>60</v>
      </c>
      <c r="E3528" s="5">
        <v>1.1100000000000001</v>
      </c>
      <c r="G3528" s="5">
        <f t="shared" si="1718"/>
        <v>1.1100000000000001</v>
      </c>
      <c r="H3528" s="6">
        <f t="shared" si="1712"/>
        <v>0.96768907712199614</v>
      </c>
      <c r="I3528" s="6">
        <f t="shared" si="1724"/>
        <v>1.6128151285366602E-2</v>
      </c>
      <c r="J3528" s="6">
        <f t="shared" si="1725"/>
        <v>10.450012566122917</v>
      </c>
      <c r="K3528" s="6">
        <f t="shared" si="1726"/>
        <v>28.612976225473329</v>
      </c>
      <c r="L3528" s="6">
        <f t="shared" si="1727"/>
        <v>26.234021217435163</v>
      </c>
      <c r="M3528" s="6">
        <f t="shared" si="1723"/>
        <v>65.297010009031411</v>
      </c>
      <c r="N3528" s="6">
        <f t="shared" si="1728"/>
        <v>49.95592592661793</v>
      </c>
      <c r="O3528" s="6">
        <f t="shared" si="1713"/>
        <v>8.1858431767962841E-2</v>
      </c>
      <c r="P3528" s="6">
        <f t="shared" si="1714"/>
        <v>0.22890380980378661</v>
      </c>
      <c r="Q3528" s="6">
        <f t="shared" si="1715"/>
        <v>0.20112749600033628</v>
      </c>
      <c r="R3528" s="6">
        <f t="shared" si="1716"/>
        <v>0.51188973757208578</v>
      </c>
      <c r="S3528" s="6">
        <f t="shared" si="1717"/>
        <v>0.39132141975850704</v>
      </c>
      <c r="T3528" s="6"/>
      <c r="U3528" s="6"/>
      <c r="V3528" s="6"/>
      <c r="W3528" s="6"/>
      <c r="X3528" s="4"/>
      <c r="Y3528" s="4"/>
      <c r="Z3528" s="4"/>
      <c r="AA3528" s="4"/>
    </row>
    <row r="3529" spans="1:27" x14ac:dyDescent="0.2">
      <c r="A3529" s="5">
        <v>2015</v>
      </c>
      <c r="B3529" s="5" t="s">
        <v>34</v>
      </c>
      <c r="C3529" s="5">
        <v>2</v>
      </c>
      <c r="D3529" s="5">
        <v>60</v>
      </c>
      <c r="E3529" s="5">
        <v>1.21</v>
      </c>
      <c r="G3529" s="5">
        <f t="shared" si="1718"/>
        <v>1.21</v>
      </c>
      <c r="H3529" s="6">
        <f t="shared" si="1712"/>
        <v>1.1499014510302039</v>
      </c>
      <c r="I3529" s="6">
        <f t="shared" si="1724"/>
        <v>1.9165024183836733E-2</v>
      </c>
      <c r="J3529" s="6">
        <f t="shared" si="1725"/>
        <v>13.032283983122484</v>
      </c>
      <c r="K3529" s="6">
        <f t="shared" si="1726"/>
        <v>34.384121118942382</v>
      </c>
      <c r="L3529" s="6">
        <f t="shared" si="1727"/>
        <v>29.729344471763568</v>
      </c>
      <c r="M3529" s="6">
        <f t="shared" si="1723"/>
        <v>77.145749573828425</v>
      </c>
      <c r="N3529" s="6">
        <f t="shared" si="1728"/>
        <v>60.708851630680762</v>
      </c>
      <c r="O3529" s="6">
        <f t="shared" si="1713"/>
        <v>0.10208622453445945</v>
      </c>
      <c r="P3529" s="6">
        <f t="shared" si="1714"/>
        <v>0.27507296895153904</v>
      </c>
      <c r="Q3529" s="6">
        <f t="shared" si="1715"/>
        <v>0.22792497428352071</v>
      </c>
      <c r="R3529" s="6">
        <f t="shared" si="1716"/>
        <v>0.60508416776951912</v>
      </c>
      <c r="S3529" s="6">
        <f t="shared" si="1717"/>
        <v>0.47555267110699923</v>
      </c>
      <c r="T3529" s="6"/>
      <c r="U3529" s="6"/>
      <c r="V3529" s="6"/>
      <c r="W3529" s="6"/>
      <c r="X3529" s="4"/>
      <c r="Y3529" s="4"/>
      <c r="Z3529" s="4"/>
      <c r="AA3529" s="4"/>
    </row>
    <row r="3530" spans="1:27" x14ac:dyDescent="0.2">
      <c r="A3530" s="5">
        <v>2015</v>
      </c>
      <c r="B3530" s="5" t="s">
        <v>34</v>
      </c>
      <c r="C3530" s="5">
        <v>2</v>
      </c>
      <c r="D3530" s="5">
        <v>60</v>
      </c>
      <c r="E3530" s="5">
        <v>1.25</v>
      </c>
      <c r="G3530" s="5">
        <f t="shared" si="1718"/>
        <v>1.25</v>
      </c>
      <c r="H3530" s="6">
        <f t="shared" si="1712"/>
        <v>1.227184630308513</v>
      </c>
      <c r="I3530" s="6">
        <f t="shared" si="1724"/>
        <v>2.045307717180855E-2</v>
      </c>
      <c r="J3530" s="6">
        <f t="shared" si="1725"/>
        <v>14.163794606415317</v>
      </c>
      <c r="K3530" s="6">
        <f t="shared" si="1726"/>
        <v>36.850502715894685</v>
      </c>
      <c r="L3530" s="6">
        <f t="shared" si="1727"/>
        <v>31.164923492932136</v>
      </c>
      <c r="M3530" s="6">
        <f t="shared" si="1723"/>
        <v>82.179220815242132</v>
      </c>
      <c r="N3530" s="6">
        <f t="shared" si="1728"/>
        <v>65.339184587479039</v>
      </c>
      <c r="O3530" s="6">
        <f t="shared" si="1713"/>
        <v>0.11094972441691998</v>
      </c>
      <c r="P3530" s="6">
        <f t="shared" si="1714"/>
        <v>0.29480402172715742</v>
      </c>
      <c r="Q3530" s="6">
        <f t="shared" si="1715"/>
        <v>0.23893108011247971</v>
      </c>
      <c r="R3530" s="6">
        <f t="shared" si="1716"/>
        <v>0.6446848262565571</v>
      </c>
      <c r="S3530" s="6">
        <f t="shared" si="1717"/>
        <v>0.51182361260191911</v>
      </c>
      <c r="T3530" s="6"/>
      <c r="U3530" s="6"/>
      <c r="V3530" s="6"/>
      <c r="W3530" s="6"/>
      <c r="X3530" s="4"/>
      <c r="Y3530" s="4"/>
      <c r="Z3530" s="4"/>
      <c r="AA3530" s="4"/>
    </row>
    <row r="3531" spans="1:27" x14ac:dyDescent="0.2">
      <c r="A3531" s="5">
        <v>2015</v>
      </c>
      <c r="B3531" s="5" t="s">
        <v>34</v>
      </c>
      <c r="C3531" s="5">
        <v>2</v>
      </c>
      <c r="D3531" s="5">
        <v>60</v>
      </c>
      <c r="E3531" s="5">
        <v>1.45</v>
      </c>
      <c r="G3531" s="5">
        <f t="shared" si="1718"/>
        <v>1.45</v>
      </c>
      <c r="H3531" s="6">
        <f t="shared" ref="H3531:H3594" si="1729">PI()*(G3531/2)^2</f>
        <v>1.6512996385431351</v>
      </c>
      <c r="I3531" s="6">
        <f t="shared" si="1724"/>
        <v>2.7521660642385586E-2</v>
      </c>
      <c r="J3531" s="6">
        <f t="shared" si="1725"/>
        <v>20.710570997886418</v>
      </c>
      <c r="K3531" s="6">
        <f t="shared" si="1726"/>
        <v>50.552068861750719</v>
      </c>
      <c r="L3531" s="6">
        <f t="shared" si="1727"/>
        <v>38.648278093599778</v>
      </c>
      <c r="M3531" s="6">
        <f t="shared" si="1723"/>
        <v>109.91091795323692</v>
      </c>
      <c r="N3531" s="6">
        <f t="shared" si="1728"/>
        <v>91.379497593844633</v>
      </c>
      <c r="O3531" s="6">
        <f t="shared" ref="O3531:O3594" si="1730">(J3531*0.47)/D3531</f>
        <v>0.16223280615011026</v>
      </c>
      <c r="P3531" s="6">
        <f t="shared" ref="P3531:P3594" si="1731">(K3531*0.48)/D3531</f>
        <v>0.40441655089400574</v>
      </c>
      <c r="Q3531" s="6">
        <f t="shared" ref="Q3531:Q3594" si="1732">(L3531*0.46)/D3531</f>
        <v>0.296303465384265</v>
      </c>
      <c r="R3531" s="6">
        <f t="shared" ref="R3531:R3594" si="1733">SUM(O3531:Q3531)</f>
        <v>0.86295282242838101</v>
      </c>
      <c r="S3531" s="6">
        <f t="shared" ref="S3531:S3594" si="1734">(N3531*0.47)/D3531</f>
        <v>0.7158060644851163</v>
      </c>
      <c r="T3531" s="6"/>
      <c r="U3531" s="6"/>
      <c r="V3531" s="6"/>
      <c r="W3531" s="6"/>
      <c r="X3531" s="4"/>
      <c r="Y3531" s="4"/>
      <c r="Z3531" s="4"/>
      <c r="AA3531" s="4"/>
    </row>
    <row r="3532" spans="1:27" x14ac:dyDescent="0.2">
      <c r="A3532" s="5">
        <v>2015</v>
      </c>
      <c r="B3532" s="5" t="s">
        <v>34</v>
      </c>
      <c r="C3532" s="5">
        <v>2</v>
      </c>
      <c r="D3532" s="5">
        <v>60</v>
      </c>
      <c r="E3532" s="5">
        <v>2.4300000000000002</v>
      </c>
      <c r="G3532" s="5">
        <f t="shared" si="1718"/>
        <v>2.4300000000000002</v>
      </c>
      <c r="H3532" s="6">
        <f t="shared" si="1729"/>
        <v>4.6376976150455924</v>
      </c>
      <c r="I3532" s="6">
        <f t="shared" si="1724"/>
        <v>7.7294960250759867E-2</v>
      </c>
      <c r="J3532" s="6">
        <f t="shared" si="1725"/>
        <v>77.667986669835997</v>
      </c>
      <c r="K3532" s="6">
        <f t="shared" si="1726"/>
        <v>151.83309747474112</v>
      </c>
      <c r="L3532" s="6">
        <f t="shared" si="1727"/>
        <v>81.710081359760693</v>
      </c>
      <c r="M3532" s="6">
        <f t="shared" si="1723"/>
        <v>311.21116550433783</v>
      </c>
      <c r="N3532" s="6">
        <f t="shared" si="1728"/>
        <v>293.51294449917583</v>
      </c>
      <c r="O3532" s="6">
        <f t="shared" si="1730"/>
        <v>0.60839922891371523</v>
      </c>
      <c r="P3532" s="6">
        <f t="shared" si="1731"/>
        <v>1.2146647797979289</v>
      </c>
      <c r="Q3532" s="6">
        <f t="shared" si="1732"/>
        <v>0.62644395709149869</v>
      </c>
      <c r="R3532" s="6">
        <f t="shared" si="1733"/>
        <v>2.4495079658031429</v>
      </c>
      <c r="S3532" s="6">
        <f t="shared" si="1734"/>
        <v>2.2991847319102106</v>
      </c>
      <c r="T3532" s="6"/>
      <c r="U3532" s="6"/>
      <c r="V3532" s="6"/>
      <c r="W3532" s="6"/>
      <c r="X3532" s="4"/>
      <c r="Y3532" s="4"/>
      <c r="Z3532" s="4"/>
      <c r="AA3532" s="4"/>
    </row>
    <row r="3533" spans="1:27" x14ac:dyDescent="0.2">
      <c r="A3533" s="5">
        <v>2015</v>
      </c>
      <c r="B3533" s="5" t="s">
        <v>34</v>
      </c>
      <c r="C3533" s="5">
        <v>2</v>
      </c>
      <c r="D3533" s="5">
        <v>60</v>
      </c>
      <c r="F3533" s="5">
        <v>0.55000000000000004</v>
      </c>
      <c r="G3533" s="5">
        <f t="shared" si="1718"/>
        <v>0.55000000000000004</v>
      </c>
      <c r="H3533" s="6">
        <f t="shared" si="1729"/>
        <v>0.23758294442772815</v>
      </c>
      <c r="I3533" s="6">
        <f t="shared" si="1724"/>
        <v>3.959715740462136E-3</v>
      </c>
      <c r="J3533" s="6">
        <f t="shared" ref="J3533:J3567" si="1735">81.42*G3533^2.1</f>
        <v>23.200254338719894</v>
      </c>
      <c r="K3533" s="6">
        <f t="shared" ref="K3533:K3567" si="1736">69.66*G3533^1.99</f>
        <v>21.198504429987054</v>
      </c>
      <c r="L3533" s="6">
        <f t="shared" ref="L3533:L3567" si="1737">40.5*G3533^1.41</f>
        <v>17.432770605647946</v>
      </c>
      <c r="M3533" s="6">
        <f t="shared" si="1723"/>
        <v>61.831529374354893</v>
      </c>
      <c r="N3533" s="6">
        <f t="shared" ref="N3533:N3567" si="1738">179.2*G3533^2.01</f>
        <v>53.884891312622557</v>
      </c>
      <c r="O3533" s="6">
        <f t="shared" si="1730"/>
        <v>0.18173532565330583</v>
      </c>
      <c r="P3533" s="6">
        <f t="shared" si="1731"/>
        <v>0.16958803543989642</v>
      </c>
      <c r="Q3533" s="6">
        <f t="shared" si="1732"/>
        <v>0.13365124130996758</v>
      </c>
      <c r="R3533" s="6">
        <f t="shared" si="1733"/>
        <v>0.48497460240316986</v>
      </c>
      <c r="S3533" s="6">
        <f t="shared" si="1734"/>
        <v>0.42209831528221003</v>
      </c>
      <c r="T3533" s="6"/>
      <c r="U3533" s="6"/>
      <c r="V3533" s="6"/>
      <c r="W3533" s="6"/>
      <c r="X3533" s="4"/>
      <c r="Y3533" s="4"/>
      <c r="Z3533" s="4"/>
      <c r="AA3533" s="4"/>
    </row>
    <row r="3534" spans="1:27" x14ac:dyDescent="0.2">
      <c r="A3534" s="5">
        <v>2015</v>
      </c>
      <c r="B3534" s="5" t="s">
        <v>34</v>
      </c>
      <c r="C3534" s="5">
        <v>2</v>
      </c>
      <c r="D3534" s="5">
        <v>60</v>
      </c>
      <c r="F3534" s="5">
        <v>1.07</v>
      </c>
      <c r="G3534" s="5">
        <f t="shared" si="1718"/>
        <v>1.07</v>
      </c>
      <c r="H3534" s="6">
        <f t="shared" si="1729"/>
        <v>0.89920235727373854</v>
      </c>
      <c r="I3534" s="6">
        <f t="shared" si="1724"/>
        <v>1.4986705954562309E-2</v>
      </c>
      <c r="J3534" s="6">
        <f t="shared" si="1735"/>
        <v>93.850595183320337</v>
      </c>
      <c r="K3534" s="6">
        <f t="shared" si="1736"/>
        <v>79.699791951756367</v>
      </c>
      <c r="L3534" s="6">
        <f t="shared" si="1737"/>
        <v>44.553943497450113</v>
      </c>
      <c r="M3534" s="6">
        <f t="shared" si="1723"/>
        <v>218.10433063252682</v>
      </c>
      <c r="N3534" s="6">
        <f t="shared" si="1738"/>
        <v>205.3049395668107</v>
      </c>
      <c r="O3534" s="6">
        <f t="shared" si="1730"/>
        <v>0.73516299560267595</v>
      </c>
      <c r="P3534" s="6">
        <f t="shared" si="1731"/>
        <v>0.63759833561405088</v>
      </c>
      <c r="Q3534" s="6">
        <f t="shared" si="1732"/>
        <v>0.34158023348045086</v>
      </c>
      <c r="R3534" s="6">
        <f t="shared" si="1733"/>
        <v>1.7143415646971776</v>
      </c>
      <c r="S3534" s="6">
        <f t="shared" si="1734"/>
        <v>1.6082220266066838</v>
      </c>
      <c r="T3534" s="6"/>
      <c r="U3534" s="6"/>
      <c r="V3534" s="6"/>
      <c r="W3534" s="6"/>
      <c r="X3534" s="4"/>
      <c r="Y3534" s="4"/>
      <c r="Z3534" s="4"/>
      <c r="AA3534" s="4"/>
    </row>
    <row r="3535" spans="1:27" x14ac:dyDescent="0.2">
      <c r="A3535" s="5">
        <v>2015</v>
      </c>
      <c r="B3535" s="5" t="s">
        <v>34</v>
      </c>
      <c r="C3535" s="5">
        <v>2</v>
      </c>
      <c r="D3535" s="5">
        <v>60</v>
      </c>
      <c r="F3535" s="5">
        <v>1.27</v>
      </c>
      <c r="G3535" s="5">
        <f t="shared" si="1718"/>
        <v>1.27</v>
      </c>
      <c r="H3535" s="6">
        <f t="shared" si="1729"/>
        <v>1.2667686977437442</v>
      </c>
      <c r="I3535" s="6">
        <f t="shared" si="1724"/>
        <v>2.1112811629062405E-2</v>
      </c>
      <c r="J3535" s="6">
        <f t="shared" si="1735"/>
        <v>134.49895561437782</v>
      </c>
      <c r="K3535" s="6">
        <f t="shared" si="1736"/>
        <v>112.08638816431674</v>
      </c>
      <c r="L3535" s="6">
        <f t="shared" si="1737"/>
        <v>56.730716642701438</v>
      </c>
      <c r="M3535" s="6">
        <f t="shared" si="1723"/>
        <v>303.316060421396</v>
      </c>
      <c r="N3535" s="6">
        <f t="shared" si="1738"/>
        <v>289.72334082676588</v>
      </c>
      <c r="O3535" s="6">
        <f t="shared" si="1730"/>
        <v>1.0535751523126262</v>
      </c>
      <c r="P3535" s="6">
        <f t="shared" si="1731"/>
        <v>0.896691105314534</v>
      </c>
      <c r="Q3535" s="6">
        <f t="shared" si="1732"/>
        <v>0.43493549426071104</v>
      </c>
      <c r="R3535" s="6">
        <f t="shared" si="1733"/>
        <v>2.385201751887871</v>
      </c>
      <c r="S3535" s="6">
        <f t="shared" si="1734"/>
        <v>2.2694995031429994</v>
      </c>
      <c r="T3535" s="6"/>
      <c r="U3535" s="6"/>
      <c r="V3535" s="6"/>
      <c r="W3535" s="6"/>
      <c r="X3535" s="4"/>
      <c r="Y3535" s="4"/>
      <c r="Z3535" s="4"/>
      <c r="AA3535" s="4"/>
    </row>
    <row r="3536" spans="1:27" x14ac:dyDescent="0.2">
      <c r="A3536" s="5">
        <v>2015</v>
      </c>
      <c r="B3536" s="5" t="s">
        <v>34</v>
      </c>
      <c r="C3536" s="5">
        <v>2</v>
      </c>
      <c r="D3536" s="5">
        <v>60</v>
      </c>
      <c r="F3536" s="5">
        <v>1.27</v>
      </c>
      <c r="G3536" s="5">
        <f t="shared" si="1718"/>
        <v>1.27</v>
      </c>
      <c r="H3536" s="6">
        <f t="shared" si="1729"/>
        <v>1.2667686977437442</v>
      </c>
      <c r="I3536" s="6">
        <f t="shared" si="1724"/>
        <v>2.1112811629062405E-2</v>
      </c>
      <c r="J3536" s="6">
        <f t="shared" si="1735"/>
        <v>134.49895561437782</v>
      </c>
      <c r="K3536" s="6">
        <f t="shared" si="1736"/>
        <v>112.08638816431674</v>
      </c>
      <c r="L3536" s="6">
        <f t="shared" si="1737"/>
        <v>56.730716642701438</v>
      </c>
      <c r="M3536" s="6">
        <f t="shared" si="1723"/>
        <v>303.316060421396</v>
      </c>
      <c r="N3536" s="6">
        <f t="shared" si="1738"/>
        <v>289.72334082676588</v>
      </c>
      <c r="O3536" s="6">
        <f t="shared" si="1730"/>
        <v>1.0535751523126262</v>
      </c>
      <c r="P3536" s="6">
        <f t="shared" si="1731"/>
        <v>0.896691105314534</v>
      </c>
      <c r="Q3536" s="6">
        <f t="shared" si="1732"/>
        <v>0.43493549426071104</v>
      </c>
      <c r="R3536" s="6">
        <f t="shared" si="1733"/>
        <v>2.385201751887871</v>
      </c>
      <c r="S3536" s="6">
        <f t="shared" si="1734"/>
        <v>2.2694995031429994</v>
      </c>
      <c r="T3536" s="6"/>
      <c r="U3536" s="6"/>
      <c r="V3536" s="6"/>
      <c r="W3536" s="6"/>
      <c r="X3536" s="4"/>
      <c r="Y3536" s="4"/>
      <c r="Z3536" s="4"/>
      <c r="AA3536" s="4"/>
    </row>
    <row r="3537" spans="1:27" x14ac:dyDescent="0.2">
      <c r="A3537" s="5">
        <v>2015</v>
      </c>
      <c r="B3537" s="5" t="s">
        <v>34</v>
      </c>
      <c r="C3537" s="5">
        <v>2</v>
      </c>
      <c r="D3537" s="5">
        <v>60</v>
      </c>
      <c r="F3537" s="5">
        <v>1.44</v>
      </c>
      <c r="G3537" s="5">
        <f t="shared" si="1718"/>
        <v>1.44</v>
      </c>
      <c r="H3537" s="6">
        <f t="shared" si="1729"/>
        <v>1.6286016316209486</v>
      </c>
      <c r="I3537" s="6">
        <f t="shared" si="1724"/>
        <v>2.7143360527015811E-2</v>
      </c>
      <c r="J3537" s="6">
        <f t="shared" si="1735"/>
        <v>175.10249384757711</v>
      </c>
      <c r="K3537" s="6">
        <f t="shared" si="1736"/>
        <v>143.92121919977168</v>
      </c>
      <c r="L3537" s="6">
        <f t="shared" si="1737"/>
        <v>67.724551411422567</v>
      </c>
      <c r="M3537" s="6">
        <f t="shared" si="1723"/>
        <v>386.74826445877136</v>
      </c>
      <c r="N3537" s="6">
        <f t="shared" si="1738"/>
        <v>372.94656755232836</v>
      </c>
      <c r="O3537" s="6">
        <f t="shared" si="1730"/>
        <v>1.3716362018060206</v>
      </c>
      <c r="P3537" s="6">
        <f t="shared" si="1731"/>
        <v>1.1513697535981735</v>
      </c>
      <c r="Q3537" s="6">
        <f t="shared" si="1732"/>
        <v>0.51922156082090642</v>
      </c>
      <c r="R3537" s="6">
        <f t="shared" si="1733"/>
        <v>3.0422275162251009</v>
      </c>
      <c r="S3537" s="6">
        <f t="shared" si="1734"/>
        <v>2.921414779159905</v>
      </c>
      <c r="T3537" s="6"/>
      <c r="U3537" s="6"/>
      <c r="V3537" s="6"/>
      <c r="W3537" s="6"/>
      <c r="X3537" s="4"/>
      <c r="Y3537" s="4"/>
      <c r="Z3537" s="4"/>
      <c r="AA3537" s="4"/>
    </row>
    <row r="3538" spans="1:27" x14ac:dyDescent="0.2">
      <c r="A3538" s="5">
        <v>2015</v>
      </c>
      <c r="B3538" s="5" t="s">
        <v>34</v>
      </c>
      <c r="C3538" s="5">
        <v>2</v>
      </c>
      <c r="D3538" s="5">
        <v>60</v>
      </c>
      <c r="F3538" s="5">
        <v>1.5</v>
      </c>
      <c r="G3538" s="5">
        <f t="shared" si="1718"/>
        <v>1.5</v>
      </c>
      <c r="H3538" s="6">
        <f t="shared" si="1729"/>
        <v>1.7671458676442586</v>
      </c>
      <c r="I3538" s="6">
        <f t="shared" si="1724"/>
        <v>2.945243112740431E-2</v>
      </c>
      <c r="J3538" s="6">
        <f t="shared" si="1735"/>
        <v>190.77556220068968</v>
      </c>
      <c r="K3538" s="6">
        <f t="shared" si="1736"/>
        <v>156.10078090027611</v>
      </c>
      <c r="L3538" s="6">
        <f t="shared" si="1737"/>
        <v>71.737080559992449</v>
      </c>
      <c r="M3538" s="6">
        <f t="shared" si="1723"/>
        <v>418.61342366095823</v>
      </c>
      <c r="N3538" s="6">
        <f t="shared" si="1738"/>
        <v>404.83815414332901</v>
      </c>
      <c r="O3538" s="6">
        <f t="shared" si="1730"/>
        <v>1.4944085705720691</v>
      </c>
      <c r="P3538" s="6">
        <f t="shared" si="1731"/>
        <v>1.2488062472022088</v>
      </c>
      <c r="Q3538" s="6">
        <f t="shared" si="1732"/>
        <v>0.5499842842932755</v>
      </c>
      <c r="R3538" s="6">
        <f t="shared" si="1733"/>
        <v>3.2931991020675531</v>
      </c>
      <c r="S3538" s="6">
        <f t="shared" si="1734"/>
        <v>3.171232207456077</v>
      </c>
      <c r="T3538" s="6"/>
      <c r="U3538" s="6"/>
      <c r="V3538" s="6"/>
      <c r="W3538" s="6"/>
      <c r="X3538" s="4"/>
      <c r="Y3538" s="4"/>
      <c r="Z3538" s="4"/>
      <c r="AA3538" s="4"/>
    </row>
    <row r="3539" spans="1:27" x14ac:dyDescent="0.2">
      <c r="A3539" s="5">
        <v>2015</v>
      </c>
      <c r="B3539" s="5" t="s">
        <v>34</v>
      </c>
      <c r="C3539" s="5">
        <v>2</v>
      </c>
      <c r="D3539" s="5">
        <v>60</v>
      </c>
      <c r="F3539" s="5">
        <v>1.85</v>
      </c>
      <c r="G3539" s="5">
        <f t="shared" si="1718"/>
        <v>1.85</v>
      </c>
      <c r="H3539" s="6">
        <f t="shared" si="1729"/>
        <v>2.6880252142277672</v>
      </c>
      <c r="I3539" s="6">
        <f t="shared" si="1724"/>
        <v>4.4800420237129455E-2</v>
      </c>
      <c r="J3539" s="6">
        <f t="shared" si="1735"/>
        <v>296.34099018731024</v>
      </c>
      <c r="K3539" s="6">
        <f t="shared" si="1736"/>
        <v>236.94917975487991</v>
      </c>
      <c r="L3539" s="6">
        <f t="shared" si="1737"/>
        <v>96.420007352241882</v>
      </c>
      <c r="M3539" s="6">
        <f t="shared" si="1723"/>
        <v>629.71017729443201</v>
      </c>
      <c r="N3539" s="6">
        <f t="shared" si="1738"/>
        <v>617.09663668159885</v>
      </c>
      <c r="O3539" s="6">
        <f t="shared" si="1730"/>
        <v>2.3213377564672637</v>
      </c>
      <c r="P3539" s="6">
        <f t="shared" si="1731"/>
        <v>1.8955934380390391</v>
      </c>
      <c r="Q3539" s="6">
        <f t="shared" si="1732"/>
        <v>0.73922005636718779</v>
      </c>
      <c r="R3539" s="6">
        <f t="shared" si="1733"/>
        <v>4.9561512508734911</v>
      </c>
      <c r="S3539" s="6">
        <f t="shared" si="1734"/>
        <v>4.833923654005857</v>
      </c>
      <c r="T3539" s="6"/>
      <c r="U3539" s="6"/>
      <c r="V3539" s="6"/>
      <c r="W3539" s="6"/>
      <c r="X3539" s="4"/>
      <c r="Y3539" s="4"/>
      <c r="Z3539" s="4"/>
      <c r="AA3539" s="4"/>
    </row>
    <row r="3540" spans="1:27" x14ac:dyDescent="0.2">
      <c r="A3540" s="5">
        <v>2015</v>
      </c>
      <c r="B3540" s="5" t="s">
        <v>34</v>
      </c>
      <c r="C3540" s="5">
        <v>2</v>
      </c>
      <c r="D3540" s="5">
        <v>60</v>
      </c>
      <c r="F3540" s="5">
        <v>2.12</v>
      </c>
      <c r="G3540" s="5">
        <f t="shared" si="1718"/>
        <v>2.12</v>
      </c>
      <c r="H3540" s="6">
        <f t="shared" si="1729"/>
        <v>3.5298935055734919</v>
      </c>
      <c r="I3540" s="6">
        <f t="shared" si="1724"/>
        <v>5.8831558426224867E-2</v>
      </c>
      <c r="J3540" s="6">
        <f t="shared" si="1735"/>
        <v>394.49036998795663</v>
      </c>
      <c r="K3540" s="6">
        <f t="shared" si="1736"/>
        <v>310.73618778893427</v>
      </c>
      <c r="L3540" s="6">
        <f t="shared" si="1737"/>
        <v>116.83920334521598</v>
      </c>
      <c r="M3540" s="6">
        <f t="shared" si="1723"/>
        <v>822.06576112210689</v>
      </c>
      <c r="N3540" s="6">
        <f t="shared" si="1738"/>
        <v>811.47115318159092</v>
      </c>
      <c r="O3540" s="6">
        <f t="shared" si="1730"/>
        <v>3.0901745649056602</v>
      </c>
      <c r="P3540" s="6">
        <f t="shared" si="1731"/>
        <v>2.485889502311474</v>
      </c>
      <c r="Q3540" s="6">
        <f t="shared" si="1732"/>
        <v>0.8957672256466559</v>
      </c>
      <c r="R3540" s="6">
        <f t="shared" si="1733"/>
        <v>6.47183129286379</v>
      </c>
      <c r="S3540" s="6">
        <f t="shared" si="1734"/>
        <v>6.3565240332557948</v>
      </c>
      <c r="T3540" s="6"/>
      <c r="U3540" s="6"/>
      <c r="V3540" s="6"/>
      <c r="W3540" s="6"/>
      <c r="X3540" s="4"/>
      <c r="Y3540" s="4"/>
      <c r="Z3540" s="4"/>
      <c r="AA3540" s="4"/>
    </row>
    <row r="3541" spans="1:27" x14ac:dyDescent="0.2">
      <c r="A3541" s="5">
        <v>2015</v>
      </c>
      <c r="B3541" s="5" t="s">
        <v>34</v>
      </c>
      <c r="C3541" s="5">
        <v>2</v>
      </c>
      <c r="D3541" s="5">
        <v>60</v>
      </c>
      <c r="F3541" s="5">
        <v>2.7</v>
      </c>
      <c r="G3541" s="5">
        <f t="shared" si="1718"/>
        <v>2.7</v>
      </c>
      <c r="H3541" s="6">
        <f t="shared" si="1729"/>
        <v>5.7255526111673989</v>
      </c>
      <c r="I3541" s="6">
        <f t="shared" si="1724"/>
        <v>9.5425876852789984E-2</v>
      </c>
      <c r="J3541" s="6">
        <f t="shared" si="1735"/>
        <v>655.53366943747506</v>
      </c>
      <c r="K3541" s="6">
        <f t="shared" si="1736"/>
        <v>502.80242174817982</v>
      </c>
      <c r="L3541" s="6">
        <f t="shared" si="1737"/>
        <v>164.31527223272099</v>
      </c>
      <c r="M3541" s="6">
        <f t="shared" si="1723"/>
        <v>1322.6513634183757</v>
      </c>
      <c r="N3541" s="6">
        <f t="shared" si="1738"/>
        <v>1319.4081770104392</v>
      </c>
      <c r="O3541" s="6">
        <f t="shared" si="1730"/>
        <v>5.1350137439268879</v>
      </c>
      <c r="P3541" s="6">
        <f t="shared" si="1731"/>
        <v>4.0224193739854384</v>
      </c>
      <c r="Q3541" s="6">
        <f t="shared" si="1732"/>
        <v>1.2597504204508609</v>
      </c>
      <c r="R3541" s="6">
        <f t="shared" si="1733"/>
        <v>10.417183538363187</v>
      </c>
      <c r="S3541" s="6">
        <f t="shared" si="1734"/>
        <v>10.335364053248441</v>
      </c>
      <c r="T3541" s="6"/>
      <c r="U3541" s="6"/>
      <c r="V3541" s="6"/>
      <c r="W3541" s="6"/>
      <c r="X3541" s="4"/>
      <c r="Y3541" s="4"/>
      <c r="Z3541" s="4"/>
      <c r="AA3541" s="4"/>
    </row>
    <row r="3542" spans="1:27" x14ac:dyDescent="0.2">
      <c r="A3542" s="5">
        <v>2015</v>
      </c>
      <c r="B3542" s="5" t="s">
        <v>34</v>
      </c>
      <c r="C3542" s="5">
        <v>2</v>
      </c>
      <c r="D3542" s="5">
        <v>60</v>
      </c>
      <c r="F3542" s="5">
        <v>2.87</v>
      </c>
      <c r="G3542" s="5">
        <f t="shared" si="1718"/>
        <v>2.87</v>
      </c>
      <c r="H3542" s="6">
        <f t="shared" si="1729"/>
        <v>6.4692461320884416</v>
      </c>
      <c r="I3542" s="6">
        <f t="shared" si="1724"/>
        <v>0.1078207688681407</v>
      </c>
      <c r="J3542" s="6">
        <f t="shared" si="1735"/>
        <v>745.21756223668729</v>
      </c>
      <c r="K3542" s="6">
        <f t="shared" si="1736"/>
        <v>567.76477486264241</v>
      </c>
      <c r="L3542" s="6">
        <f t="shared" si="1737"/>
        <v>179.08882934831888</v>
      </c>
      <c r="M3542" s="6">
        <f t="shared" si="1723"/>
        <v>1492.0711664476485</v>
      </c>
      <c r="N3542" s="6">
        <f t="shared" si="1738"/>
        <v>1491.6970050001464</v>
      </c>
      <c r="O3542" s="6">
        <f t="shared" si="1730"/>
        <v>5.8375375708540505</v>
      </c>
      <c r="P3542" s="6">
        <f t="shared" si="1731"/>
        <v>4.5421181989011385</v>
      </c>
      <c r="Q3542" s="6">
        <f t="shared" si="1732"/>
        <v>1.3730143583371115</v>
      </c>
      <c r="R3542" s="6">
        <f t="shared" si="1733"/>
        <v>11.752670128092301</v>
      </c>
      <c r="S3542" s="6">
        <f t="shared" si="1734"/>
        <v>11.684959872501146</v>
      </c>
      <c r="T3542" s="6"/>
      <c r="U3542" s="6"/>
      <c r="V3542" s="6"/>
      <c r="W3542" s="6"/>
      <c r="X3542" s="4"/>
      <c r="Y3542" s="4"/>
      <c r="Z3542" s="4"/>
      <c r="AA3542" s="4"/>
    </row>
    <row r="3543" spans="1:27" x14ac:dyDescent="0.2">
      <c r="A3543" s="5">
        <v>2015</v>
      </c>
      <c r="B3543" s="5" t="s">
        <v>34</v>
      </c>
      <c r="C3543" s="5">
        <v>2</v>
      </c>
      <c r="D3543" s="5">
        <v>60</v>
      </c>
      <c r="F3543" s="5">
        <v>2.96</v>
      </c>
      <c r="G3543" s="5">
        <f t="shared" ref="G3543:G3606" si="1739">E3543+F3543</f>
        <v>2.96</v>
      </c>
      <c r="H3543" s="6">
        <f t="shared" si="1729"/>
        <v>6.8813445484230824</v>
      </c>
      <c r="I3543" s="6">
        <f t="shared" si="1724"/>
        <v>0.11468907580705137</v>
      </c>
      <c r="J3543" s="6">
        <f t="shared" si="1735"/>
        <v>795.14016443576475</v>
      </c>
      <c r="K3543" s="6">
        <f t="shared" si="1736"/>
        <v>603.74559503170849</v>
      </c>
      <c r="L3543" s="6">
        <f t="shared" si="1737"/>
        <v>187.05802118873754</v>
      </c>
      <c r="M3543" s="6">
        <f t="shared" si="1723"/>
        <v>1585.9437806562107</v>
      </c>
      <c r="N3543" s="6">
        <f t="shared" si="1738"/>
        <v>1587.2098301401925</v>
      </c>
      <c r="O3543" s="6">
        <f t="shared" si="1730"/>
        <v>6.2285979547468235</v>
      </c>
      <c r="P3543" s="6">
        <f t="shared" si="1731"/>
        <v>4.8299647602536684</v>
      </c>
      <c r="Q3543" s="6">
        <f t="shared" si="1732"/>
        <v>1.4341114957803212</v>
      </c>
      <c r="R3543" s="6">
        <f t="shared" si="1733"/>
        <v>12.492674210780812</v>
      </c>
      <c r="S3543" s="6">
        <f t="shared" si="1734"/>
        <v>12.433143669431507</v>
      </c>
      <c r="T3543" s="6"/>
      <c r="U3543" s="6"/>
      <c r="V3543" s="6"/>
      <c r="W3543" s="6"/>
      <c r="X3543" s="4"/>
      <c r="Y3543" s="4"/>
      <c r="Z3543" s="4"/>
      <c r="AA3543" s="4"/>
    </row>
    <row r="3544" spans="1:27" x14ac:dyDescent="0.2">
      <c r="A3544" s="5">
        <v>2015</v>
      </c>
      <c r="B3544" s="5" t="s">
        <v>34</v>
      </c>
      <c r="C3544" s="5">
        <v>2</v>
      </c>
      <c r="D3544" s="5">
        <v>60</v>
      </c>
      <c r="F3544" s="5">
        <v>3.1</v>
      </c>
      <c r="G3544" s="5">
        <f t="shared" si="1739"/>
        <v>3.1</v>
      </c>
      <c r="H3544" s="6">
        <f t="shared" si="1729"/>
        <v>7.5476763502494792</v>
      </c>
      <c r="I3544" s="6">
        <f t="shared" si="1724"/>
        <v>0.12579460583749133</v>
      </c>
      <c r="J3544" s="6">
        <f t="shared" si="1735"/>
        <v>876.17459216863654</v>
      </c>
      <c r="K3544" s="6">
        <f t="shared" si="1736"/>
        <v>661.90131035166644</v>
      </c>
      <c r="L3544" s="6">
        <f t="shared" si="1737"/>
        <v>199.65261898708863</v>
      </c>
      <c r="M3544" s="6">
        <f t="shared" si="1723"/>
        <v>1737.7285215073914</v>
      </c>
      <c r="N3544" s="6">
        <f t="shared" si="1738"/>
        <v>1741.706649649477</v>
      </c>
      <c r="O3544" s="6">
        <f t="shared" si="1730"/>
        <v>6.8633676386543199</v>
      </c>
      <c r="P3544" s="6">
        <f t="shared" si="1731"/>
        <v>5.2952104828133315</v>
      </c>
      <c r="Q3544" s="6">
        <f t="shared" si="1732"/>
        <v>1.530670078901013</v>
      </c>
      <c r="R3544" s="6">
        <f t="shared" si="1733"/>
        <v>13.689248200368665</v>
      </c>
      <c r="S3544" s="6">
        <f t="shared" si="1734"/>
        <v>13.643368755587568</v>
      </c>
      <c r="T3544" s="6"/>
      <c r="U3544" s="6"/>
      <c r="V3544" s="6"/>
      <c r="W3544" s="6"/>
      <c r="X3544" s="4"/>
      <c r="Y3544" s="4"/>
      <c r="Z3544" s="4"/>
      <c r="AA3544" s="4"/>
    </row>
    <row r="3545" spans="1:27" x14ac:dyDescent="0.2">
      <c r="A3545" s="5">
        <v>2015</v>
      </c>
      <c r="B3545" s="5" t="s">
        <v>34</v>
      </c>
      <c r="C3545" s="5">
        <v>2</v>
      </c>
      <c r="D3545" s="5">
        <v>60</v>
      </c>
      <c r="F3545" s="5">
        <v>3.3</v>
      </c>
      <c r="G3545" s="5">
        <f t="shared" si="1739"/>
        <v>3.3</v>
      </c>
      <c r="H3545" s="6">
        <f t="shared" si="1729"/>
        <v>8.55298599939821</v>
      </c>
      <c r="I3545" s="6">
        <f t="shared" si="1724"/>
        <v>0.14254976665663682</v>
      </c>
      <c r="J3545" s="6">
        <f t="shared" si="1735"/>
        <v>999.10325020544394</v>
      </c>
      <c r="K3545" s="6">
        <f t="shared" si="1736"/>
        <v>749.59418782936393</v>
      </c>
      <c r="L3545" s="6">
        <f t="shared" si="1737"/>
        <v>218.0518011810851</v>
      </c>
      <c r="M3545" s="6">
        <f t="shared" si="1723"/>
        <v>1966.7492392158929</v>
      </c>
      <c r="N3545" s="6">
        <f t="shared" si="1738"/>
        <v>1974.9268964025009</v>
      </c>
      <c r="O3545" s="6">
        <f t="shared" si="1730"/>
        <v>7.8263087932759765</v>
      </c>
      <c r="P3545" s="6">
        <f t="shared" si="1731"/>
        <v>5.9967535026349115</v>
      </c>
      <c r="Q3545" s="6">
        <f t="shared" si="1732"/>
        <v>1.6717304757216525</v>
      </c>
      <c r="R3545" s="6">
        <f t="shared" si="1733"/>
        <v>15.49479277163254</v>
      </c>
      <c r="S3545" s="6">
        <f t="shared" si="1734"/>
        <v>15.470260688486256</v>
      </c>
      <c r="T3545" s="6"/>
      <c r="U3545" s="6"/>
      <c r="V3545" s="6"/>
      <c r="W3545" s="6"/>
      <c r="X3545" s="4"/>
      <c r="Y3545" s="4"/>
      <c r="Z3545" s="4"/>
      <c r="AA3545" s="4"/>
    </row>
    <row r="3546" spans="1:27" x14ac:dyDescent="0.2">
      <c r="A3546" s="5">
        <v>2015</v>
      </c>
      <c r="B3546" s="5" t="s">
        <v>34</v>
      </c>
      <c r="C3546" s="5">
        <v>2</v>
      </c>
      <c r="D3546" s="5">
        <v>60</v>
      </c>
      <c r="F3546" s="5">
        <v>3.44</v>
      </c>
      <c r="G3546" s="5">
        <f t="shared" si="1739"/>
        <v>3.44</v>
      </c>
      <c r="H3546" s="6">
        <f t="shared" si="1729"/>
        <v>9.2940877063800436</v>
      </c>
      <c r="I3546" s="6">
        <f t="shared" si="1724"/>
        <v>0.15490146177300074</v>
      </c>
      <c r="J3546" s="6">
        <f t="shared" si="1735"/>
        <v>1090.1941002392734</v>
      </c>
      <c r="K3546" s="6">
        <f t="shared" si="1736"/>
        <v>814.20688565805108</v>
      </c>
      <c r="L3546" s="6">
        <f t="shared" si="1737"/>
        <v>231.20777121750069</v>
      </c>
      <c r="M3546" s="6">
        <f t="shared" si="1723"/>
        <v>2135.608757114825</v>
      </c>
      <c r="N3546" s="6">
        <f t="shared" si="1738"/>
        <v>2146.9428049964058</v>
      </c>
      <c r="O3546" s="6">
        <f t="shared" si="1730"/>
        <v>8.5398537852076419</v>
      </c>
      <c r="P3546" s="6">
        <f t="shared" si="1731"/>
        <v>6.513655085264408</v>
      </c>
      <c r="Q3546" s="6">
        <f t="shared" si="1732"/>
        <v>1.7725929126675053</v>
      </c>
      <c r="R3546" s="6">
        <f t="shared" si="1733"/>
        <v>16.826101783139556</v>
      </c>
      <c r="S3546" s="6">
        <f t="shared" si="1734"/>
        <v>16.817718639138512</v>
      </c>
      <c r="T3546" s="6"/>
      <c r="U3546" s="6"/>
      <c r="V3546" s="6"/>
      <c r="W3546" s="6"/>
      <c r="X3546" s="4"/>
      <c r="Y3546" s="4"/>
      <c r="Z3546" s="4"/>
      <c r="AA3546" s="4"/>
    </row>
    <row r="3547" spans="1:27" x14ac:dyDescent="0.2">
      <c r="A3547" s="5">
        <v>2015</v>
      </c>
      <c r="B3547" s="5" t="s">
        <v>34</v>
      </c>
      <c r="C3547" s="5">
        <v>2</v>
      </c>
      <c r="D3547" s="5">
        <v>60</v>
      </c>
      <c r="F3547" s="5">
        <v>3.47</v>
      </c>
      <c r="G3547" s="5">
        <f t="shared" si="1739"/>
        <v>3.47</v>
      </c>
      <c r="H3547" s="6">
        <f t="shared" si="1729"/>
        <v>9.4569007456523355</v>
      </c>
      <c r="I3547" s="6">
        <f t="shared" si="1724"/>
        <v>0.15761501242753892</v>
      </c>
      <c r="J3547" s="6">
        <f t="shared" si="1735"/>
        <v>1110.255658088269</v>
      </c>
      <c r="K3547" s="6">
        <f t="shared" si="1736"/>
        <v>828.39815879554567</v>
      </c>
      <c r="L3547" s="6">
        <f t="shared" si="1737"/>
        <v>234.05589435391008</v>
      </c>
      <c r="M3547" s="6">
        <f t="shared" si="1723"/>
        <v>2172.7097112377246</v>
      </c>
      <c r="N3547" s="6">
        <f t="shared" si="1738"/>
        <v>2184.7424623858346</v>
      </c>
      <c r="O3547" s="6">
        <f t="shared" si="1730"/>
        <v>8.6970026550247734</v>
      </c>
      <c r="P3547" s="6">
        <f t="shared" si="1731"/>
        <v>6.6271852703643654</v>
      </c>
      <c r="Q3547" s="6">
        <f t="shared" si="1732"/>
        <v>1.7944285233799773</v>
      </c>
      <c r="R3547" s="6">
        <f t="shared" si="1733"/>
        <v>17.118616448769117</v>
      </c>
      <c r="S3547" s="6">
        <f t="shared" si="1734"/>
        <v>17.113815955355701</v>
      </c>
      <c r="T3547" s="6"/>
      <c r="U3547" s="6"/>
      <c r="V3547" s="6"/>
      <c r="W3547" s="6"/>
      <c r="X3547" s="4"/>
      <c r="Y3547" s="4"/>
      <c r="Z3547" s="4"/>
      <c r="AA3547" s="4"/>
    </row>
    <row r="3548" spans="1:27" x14ac:dyDescent="0.2">
      <c r="A3548" s="5">
        <v>2015</v>
      </c>
      <c r="B3548" s="5" t="s">
        <v>34</v>
      </c>
      <c r="C3548" s="5">
        <v>2</v>
      </c>
      <c r="D3548" s="5">
        <v>60</v>
      </c>
      <c r="F3548" s="5">
        <v>3.7</v>
      </c>
      <c r="G3548" s="5">
        <f t="shared" si="1739"/>
        <v>3.7</v>
      </c>
      <c r="H3548" s="6">
        <f t="shared" si="1729"/>
        <v>10.752100856911069</v>
      </c>
      <c r="I3548" s="6">
        <f t="shared" si="1724"/>
        <v>0.17920168094851782</v>
      </c>
      <c r="J3548" s="6">
        <f t="shared" si="1735"/>
        <v>1270.4416365779491</v>
      </c>
      <c r="K3548" s="6">
        <f t="shared" si="1736"/>
        <v>941.24980885813</v>
      </c>
      <c r="L3548" s="6">
        <f t="shared" si="1737"/>
        <v>256.22379192801026</v>
      </c>
      <c r="M3548" s="6">
        <f t="shared" si="1723"/>
        <v>2467.9152373640891</v>
      </c>
      <c r="N3548" s="6">
        <f t="shared" si="1738"/>
        <v>2485.5555329114818</v>
      </c>
      <c r="O3548" s="6">
        <f t="shared" si="1730"/>
        <v>9.9517928198606</v>
      </c>
      <c r="P3548" s="6">
        <f t="shared" si="1731"/>
        <v>7.5299984708650394</v>
      </c>
      <c r="Q3548" s="6">
        <f t="shared" si="1732"/>
        <v>1.964382404781412</v>
      </c>
      <c r="R3548" s="6">
        <f t="shared" si="1733"/>
        <v>19.446173695507049</v>
      </c>
      <c r="S3548" s="6">
        <f t="shared" si="1734"/>
        <v>19.470185007806606</v>
      </c>
      <c r="T3548" s="6"/>
      <c r="U3548" s="6"/>
      <c r="V3548" s="6"/>
      <c r="W3548" s="6"/>
      <c r="X3548" s="4"/>
      <c r="Y3548" s="4"/>
      <c r="Z3548" s="4"/>
      <c r="AA3548" s="4"/>
    </row>
    <row r="3549" spans="1:27" x14ac:dyDescent="0.2">
      <c r="A3549" s="5">
        <v>2015</v>
      </c>
      <c r="B3549" s="5" t="s">
        <v>34</v>
      </c>
      <c r="C3549" s="5">
        <v>2</v>
      </c>
      <c r="D3549" s="5">
        <v>60</v>
      </c>
      <c r="F3549" s="5">
        <v>4.07</v>
      </c>
      <c r="G3549" s="5">
        <f t="shared" si="1739"/>
        <v>4.07</v>
      </c>
      <c r="H3549" s="6">
        <f t="shared" si="1729"/>
        <v>13.010042036862393</v>
      </c>
      <c r="I3549" s="6">
        <f t="shared" si="1724"/>
        <v>0.21683403394770653</v>
      </c>
      <c r="J3549" s="6">
        <f t="shared" si="1735"/>
        <v>1551.9558325493481</v>
      </c>
      <c r="K3549" s="6">
        <f t="shared" si="1736"/>
        <v>1137.8272865185843</v>
      </c>
      <c r="L3549" s="6">
        <f t="shared" si="1737"/>
        <v>293.07794670382987</v>
      </c>
      <c r="M3549" s="6">
        <f t="shared" si="1723"/>
        <v>2982.8610657717627</v>
      </c>
      <c r="N3549" s="6">
        <f t="shared" si="1738"/>
        <v>3010.3900360896714</v>
      </c>
      <c r="O3549" s="6">
        <f t="shared" si="1730"/>
        <v>12.156987354969893</v>
      </c>
      <c r="P3549" s="6">
        <f t="shared" si="1731"/>
        <v>9.1026182921486729</v>
      </c>
      <c r="Q3549" s="6">
        <f t="shared" si="1732"/>
        <v>2.2469309247293623</v>
      </c>
      <c r="R3549" s="6">
        <f t="shared" si="1733"/>
        <v>23.506536571847928</v>
      </c>
      <c r="S3549" s="6">
        <f t="shared" si="1734"/>
        <v>23.58138861603576</v>
      </c>
      <c r="T3549" s="6"/>
      <c r="U3549" s="6"/>
      <c r="V3549" s="6"/>
      <c r="W3549" s="6"/>
      <c r="X3549" s="4"/>
      <c r="Y3549" s="4"/>
      <c r="Z3549" s="4"/>
      <c r="AA3549" s="4"/>
    </row>
    <row r="3550" spans="1:27" x14ac:dyDescent="0.2">
      <c r="A3550" s="5">
        <v>2015</v>
      </c>
      <c r="B3550" s="5" t="s">
        <v>34</v>
      </c>
      <c r="C3550" s="5">
        <v>2</v>
      </c>
      <c r="D3550" s="5">
        <v>60</v>
      </c>
      <c r="F3550" s="5">
        <v>4.25</v>
      </c>
      <c r="G3550" s="5">
        <f t="shared" si="1739"/>
        <v>4.25</v>
      </c>
      <c r="H3550" s="6">
        <f t="shared" si="1729"/>
        <v>14.186254326366409</v>
      </c>
      <c r="I3550" s="6">
        <f t="shared" si="1724"/>
        <v>0.23643757210610683</v>
      </c>
      <c r="J3550" s="6">
        <f t="shared" si="1735"/>
        <v>1699.6044172669217</v>
      </c>
      <c r="K3550" s="6">
        <f t="shared" si="1736"/>
        <v>1240.1592043730539</v>
      </c>
      <c r="L3550" s="6">
        <f t="shared" si="1737"/>
        <v>311.51819269978944</v>
      </c>
      <c r="M3550" s="6">
        <f t="shared" si="1723"/>
        <v>3251.2818143397649</v>
      </c>
      <c r="N3550" s="6">
        <f t="shared" si="1738"/>
        <v>3283.9743378422704</v>
      </c>
      <c r="O3550" s="6">
        <f t="shared" si="1730"/>
        <v>13.313567935257554</v>
      </c>
      <c r="P3550" s="6">
        <f t="shared" si="1731"/>
        <v>9.9212736349844306</v>
      </c>
      <c r="Q3550" s="6">
        <f t="shared" si="1732"/>
        <v>2.388306144031719</v>
      </c>
      <c r="R3550" s="6">
        <f t="shared" si="1733"/>
        <v>25.623147714273703</v>
      </c>
      <c r="S3550" s="6">
        <f t="shared" si="1734"/>
        <v>25.724465646431117</v>
      </c>
      <c r="T3550" s="6"/>
      <c r="U3550" s="6"/>
      <c r="V3550" s="6"/>
      <c r="W3550" s="6"/>
      <c r="X3550" s="4"/>
      <c r="Y3550" s="4"/>
      <c r="Z3550" s="4"/>
      <c r="AA3550" s="4"/>
    </row>
    <row r="3551" spans="1:27" x14ac:dyDescent="0.2">
      <c r="A3551" s="5">
        <v>2015</v>
      </c>
      <c r="B3551" s="5" t="s">
        <v>34</v>
      </c>
      <c r="C3551" s="5">
        <v>2</v>
      </c>
      <c r="D3551" s="5">
        <v>60</v>
      </c>
      <c r="F3551" s="5">
        <v>4.5</v>
      </c>
      <c r="G3551" s="5">
        <f t="shared" si="1739"/>
        <v>4.5</v>
      </c>
      <c r="H3551" s="6">
        <f t="shared" si="1729"/>
        <v>15.904312808798327</v>
      </c>
      <c r="I3551" s="6">
        <f t="shared" si="1724"/>
        <v>0.26507188014663879</v>
      </c>
      <c r="J3551" s="6">
        <f t="shared" si="1735"/>
        <v>1916.3612341038274</v>
      </c>
      <c r="K3551" s="6">
        <f t="shared" si="1736"/>
        <v>1389.5570197749494</v>
      </c>
      <c r="L3551" s="6">
        <f t="shared" si="1737"/>
        <v>337.6639275212068</v>
      </c>
      <c r="M3551" s="6">
        <f t="shared" si="1723"/>
        <v>3643.5821813999837</v>
      </c>
      <c r="N3551" s="6">
        <f t="shared" si="1738"/>
        <v>3683.7924886515557</v>
      </c>
      <c r="O3551" s="6">
        <f t="shared" si="1730"/>
        <v>15.011496333813314</v>
      </c>
      <c r="P3551" s="6">
        <f t="shared" si="1731"/>
        <v>11.116456158199593</v>
      </c>
      <c r="Q3551" s="6">
        <f t="shared" si="1732"/>
        <v>2.5887567776625859</v>
      </c>
      <c r="R3551" s="6">
        <f t="shared" si="1733"/>
        <v>28.716709269675494</v>
      </c>
      <c r="S3551" s="6">
        <f t="shared" si="1734"/>
        <v>28.856374494437187</v>
      </c>
      <c r="T3551" s="6"/>
      <c r="U3551" s="6"/>
      <c r="V3551" s="6"/>
      <c r="W3551" s="6"/>
      <c r="X3551" s="4"/>
      <c r="Y3551" s="4"/>
      <c r="Z3551" s="4"/>
      <c r="AA3551" s="4"/>
    </row>
    <row r="3552" spans="1:27" x14ac:dyDescent="0.2">
      <c r="A3552" s="5">
        <v>2015</v>
      </c>
      <c r="B3552" s="5" t="s">
        <v>34</v>
      </c>
      <c r="C3552" s="5">
        <v>2</v>
      </c>
      <c r="D3552" s="5">
        <v>60</v>
      </c>
      <c r="F3552" s="5">
        <v>5.29</v>
      </c>
      <c r="G3552" s="5">
        <f t="shared" si="1739"/>
        <v>5.29</v>
      </c>
      <c r="H3552" s="6">
        <f t="shared" si="1729"/>
        <v>21.978660744330533</v>
      </c>
      <c r="I3552" s="6">
        <f t="shared" si="1724"/>
        <v>0.3663110124055089</v>
      </c>
      <c r="J3552" s="6">
        <f t="shared" si="1735"/>
        <v>2691.4604928414401</v>
      </c>
      <c r="K3552" s="6">
        <f t="shared" si="1736"/>
        <v>1917.168379754801</v>
      </c>
      <c r="L3552" s="6">
        <f t="shared" si="1737"/>
        <v>424.15786149618964</v>
      </c>
      <c r="M3552" s="6">
        <f t="shared" si="1723"/>
        <v>5032.7867340924313</v>
      </c>
      <c r="N3552" s="6">
        <f t="shared" si="1738"/>
        <v>5098.9870163552841</v>
      </c>
      <c r="O3552" s="6">
        <f t="shared" si="1730"/>
        <v>21.083107193924612</v>
      </c>
      <c r="P3552" s="6">
        <f t="shared" si="1731"/>
        <v>15.337347038038407</v>
      </c>
      <c r="Q3552" s="6">
        <f t="shared" si="1732"/>
        <v>3.2518769381374542</v>
      </c>
      <c r="R3552" s="6">
        <f t="shared" si="1733"/>
        <v>39.672331170100477</v>
      </c>
      <c r="S3552" s="6">
        <f t="shared" si="1734"/>
        <v>39.942064961449724</v>
      </c>
      <c r="T3552" s="6"/>
      <c r="U3552" s="6"/>
      <c r="V3552" s="6"/>
      <c r="W3552" s="6"/>
      <c r="X3552" s="4"/>
      <c r="Y3552" s="4"/>
      <c r="Z3552" s="4"/>
      <c r="AA3552" s="4"/>
    </row>
    <row r="3553" spans="1:27" x14ac:dyDescent="0.2">
      <c r="A3553" s="5">
        <v>2015</v>
      </c>
      <c r="B3553" s="5" t="s">
        <v>34</v>
      </c>
      <c r="C3553" s="5">
        <v>2</v>
      </c>
      <c r="D3553" s="5">
        <v>60</v>
      </c>
      <c r="F3553" s="5">
        <v>5.52</v>
      </c>
      <c r="G3553" s="5">
        <f t="shared" si="1739"/>
        <v>5.52</v>
      </c>
      <c r="H3553" s="6">
        <f t="shared" si="1729"/>
        <v>23.931396197985602</v>
      </c>
      <c r="I3553" s="6">
        <f t="shared" si="1724"/>
        <v>0.39885660329976003</v>
      </c>
      <c r="J3553" s="6">
        <f t="shared" si="1735"/>
        <v>2943.0874126603876</v>
      </c>
      <c r="K3553" s="6">
        <f t="shared" si="1736"/>
        <v>2086.6145663531806</v>
      </c>
      <c r="L3553" s="6">
        <f t="shared" si="1737"/>
        <v>450.39039770700595</v>
      </c>
      <c r="M3553" s="6">
        <f t="shared" si="1723"/>
        <v>5480.0923767205741</v>
      </c>
      <c r="N3553" s="6">
        <f t="shared" si="1738"/>
        <v>5554.3795280893546</v>
      </c>
      <c r="O3553" s="6">
        <f t="shared" si="1730"/>
        <v>23.054184732506368</v>
      </c>
      <c r="P3553" s="6">
        <f t="shared" si="1731"/>
        <v>16.692916530825446</v>
      </c>
      <c r="Q3553" s="6">
        <f t="shared" si="1732"/>
        <v>3.4529930490870457</v>
      </c>
      <c r="R3553" s="6">
        <f t="shared" si="1733"/>
        <v>43.200094312418862</v>
      </c>
      <c r="S3553" s="6">
        <f t="shared" si="1734"/>
        <v>43.509306303366614</v>
      </c>
      <c r="T3553" s="6"/>
      <c r="U3553" s="6"/>
      <c r="V3553" s="6"/>
      <c r="W3553" s="6"/>
      <c r="X3553" s="4"/>
      <c r="Y3553" s="4"/>
      <c r="Z3553" s="4"/>
      <c r="AA3553" s="4"/>
    </row>
    <row r="3554" spans="1:27" x14ac:dyDescent="0.2">
      <c r="A3554" s="5">
        <v>2015</v>
      </c>
      <c r="B3554" s="5" t="s">
        <v>34</v>
      </c>
      <c r="C3554" s="5">
        <v>2</v>
      </c>
      <c r="D3554" s="5">
        <v>60</v>
      </c>
      <c r="F3554" s="5">
        <v>5.61</v>
      </c>
      <c r="G3554" s="5">
        <f t="shared" si="1739"/>
        <v>5.61</v>
      </c>
      <c r="H3554" s="6">
        <f t="shared" si="1729"/>
        <v>24.718129538260836</v>
      </c>
      <c r="I3554" s="6">
        <f t="shared" si="1724"/>
        <v>0.41196882563768061</v>
      </c>
      <c r="J3554" s="6">
        <f t="shared" si="1735"/>
        <v>3044.7602886243144</v>
      </c>
      <c r="K3554" s="6">
        <f t="shared" si="1736"/>
        <v>2154.8625030467847</v>
      </c>
      <c r="L3554" s="6">
        <f t="shared" si="1737"/>
        <v>460.77897844925076</v>
      </c>
      <c r="M3554" s="6">
        <f t="shared" si="1723"/>
        <v>5660.4017701203502</v>
      </c>
      <c r="N3554" s="6">
        <f t="shared" si="1738"/>
        <v>5737.9050384010634</v>
      </c>
      <c r="O3554" s="6">
        <f t="shared" si="1730"/>
        <v>23.850622260890461</v>
      </c>
      <c r="P3554" s="6">
        <f t="shared" si="1731"/>
        <v>17.238900024374278</v>
      </c>
      <c r="Q3554" s="6">
        <f t="shared" si="1732"/>
        <v>3.5326388347775892</v>
      </c>
      <c r="R3554" s="6">
        <f t="shared" si="1733"/>
        <v>44.622161120042321</v>
      </c>
      <c r="S3554" s="6">
        <f t="shared" si="1734"/>
        <v>44.946922800808331</v>
      </c>
      <c r="T3554" s="6"/>
      <c r="U3554" s="6"/>
      <c r="V3554" s="6"/>
      <c r="W3554" s="6"/>
      <c r="X3554" s="4"/>
      <c r="Y3554" s="4"/>
      <c r="Z3554" s="4"/>
      <c r="AA3554" s="4"/>
    </row>
    <row r="3555" spans="1:27" x14ac:dyDescent="0.2">
      <c r="A3555" s="5">
        <v>2015</v>
      </c>
      <c r="B3555" s="5" t="s">
        <v>34</v>
      </c>
      <c r="C3555" s="5">
        <v>2</v>
      </c>
      <c r="D3555" s="5">
        <v>60</v>
      </c>
      <c r="F3555" s="5">
        <v>5.65</v>
      </c>
      <c r="G3555" s="5">
        <f t="shared" si="1739"/>
        <v>5.65</v>
      </c>
      <c r="H3555" s="6">
        <f t="shared" si="1729"/>
        <v>25.071872871055046</v>
      </c>
      <c r="I3555" s="6">
        <f t="shared" si="1724"/>
        <v>0.41786454785091742</v>
      </c>
      <c r="J3555" s="6">
        <f t="shared" si="1735"/>
        <v>3090.5291089633311</v>
      </c>
      <c r="K3555" s="6">
        <f t="shared" si="1736"/>
        <v>2185.5456457360451</v>
      </c>
      <c r="L3555" s="6">
        <f t="shared" si="1737"/>
        <v>465.41817046314208</v>
      </c>
      <c r="M3555" s="6">
        <f t="shared" si="1723"/>
        <v>5741.4929251625181</v>
      </c>
      <c r="N3555" s="6">
        <f t="shared" si="1738"/>
        <v>5820.4342206941637</v>
      </c>
      <c r="O3555" s="6">
        <f t="shared" si="1730"/>
        <v>24.209144686879426</v>
      </c>
      <c r="P3555" s="6">
        <f t="shared" si="1731"/>
        <v>17.484365165888359</v>
      </c>
      <c r="Q3555" s="6">
        <f t="shared" si="1732"/>
        <v>3.5682059735507559</v>
      </c>
      <c r="R3555" s="6">
        <f t="shared" si="1733"/>
        <v>45.261715826318543</v>
      </c>
      <c r="S3555" s="6">
        <f t="shared" si="1734"/>
        <v>45.59340139543761</v>
      </c>
      <c r="T3555" s="6"/>
      <c r="U3555" s="6"/>
      <c r="V3555" s="6"/>
      <c r="W3555" s="6"/>
      <c r="X3555" s="4"/>
      <c r="Y3555" s="4"/>
      <c r="Z3555" s="4"/>
      <c r="AA3555" s="4"/>
    </row>
    <row r="3556" spans="1:27" x14ac:dyDescent="0.2">
      <c r="A3556" s="5">
        <v>2015</v>
      </c>
      <c r="B3556" s="5" t="s">
        <v>34</v>
      </c>
      <c r="C3556" s="5">
        <v>2</v>
      </c>
      <c r="D3556" s="5">
        <v>60</v>
      </c>
      <c r="F3556" s="5">
        <v>6.27</v>
      </c>
      <c r="G3556" s="5">
        <f t="shared" si="1739"/>
        <v>6.27</v>
      </c>
      <c r="H3556" s="6">
        <f t="shared" si="1729"/>
        <v>30.87627945782754</v>
      </c>
      <c r="I3556" s="6">
        <f t="shared" si="1724"/>
        <v>0.51460465763045904</v>
      </c>
      <c r="J3556" s="6">
        <f t="shared" si="1735"/>
        <v>3845.8552457464098</v>
      </c>
      <c r="K3556" s="6">
        <f t="shared" si="1736"/>
        <v>2688.7218492013926</v>
      </c>
      <c r="L3556" s="6">
        <f t="shared" si="1737"/>
        <v>539.01674335325833</v>
      </c>
      <c r="M3556" s="6">
        <f t="shared" si="1723"/>
        <v>7073.5938383010616</v>
      </c>
      <c r="N3556" s="6">
        <f t="shared" si="1738"/>
        <v>7175.3941533007601</v>
      </c>
      <c r="O3556" s="6">
        <f t="shared" si="1730"/>
        <v>30.125866091680209</v>
      </c>
      <c r="P3556" s="6">
        <f t="shared" si="1731"/>
        <v>21.50977479361114</v>
      </c>
      <c r="Q3556" s="6">
        <f t="shared" si="1732"/>
        <v>4.132461699041647</v>
      </c>
      <c r="R3556" s="6">
        <f t="shared" si="1733"/>
        <v>55.768102584333</v>
      </c>
      <c r="S3556" s="6">
        <f t="shared" si="1734"/>
        <v>56.207254200855949</v>
      </c>
      <c r="T3556" s="6"/>
      <c r="U3556" s="6"/>
      <c r="V3556" s="6"/>
      <c r="W3556" s="6"/>
      <c r="X3556" s="4"/>
      <c r="Y3556" s="4"/>
      <c r="Z3556" s="4"/>
      <c r="AA3556" s="4"/>
    </row>
    <row r="3557" spans="1:27" x14ac:dyDescent="0.2">
      <c r="A3557" s="5">
        <v>2015</v>
      </c>
      <c r="B3557" s="5" t="s">
        <v>34</v>
      </c>
      <c r="C3557" s="5">
        <v>2</v>
      </c>
      <c r="D3557" s="5">
        <v>60</v>
      </c>
      <c r="F3557" s="5">
        <v>6.66</v>
      </c>
      <c r="G3557" s="5">
        <f t="shared" si="1739"/>
        <v>6.66</v>
      </c>
      <c r="H3557" s="6">
        <f t="shared" si="1729"/>
        <v>34.83680677639186</v>
      </c>
      <c r="I3557" s="6">
        <f t="shared" si="1724"/>
        <v>0.58061344627319766</v>
      </c>
      <c r="J3557" s="6">
        <f t="shared" si="1735"/>
        <v>4365.4295037851707</v>
      </c>
      <c r="K3557" s="6">
        <f t="shared" si="1736"/>
        <v>3031.776526897836</v>
      </c>
      <c r="L3557" s="6">
        <f t="shared" si="1737"/>
        <v>586.88591443224857</v>
      </c>
      <c r="M3557" s="6">
        <f t="shared" si="1723"/>
        <v>7984.0919451152549</v>
      </c>
      <c r="N3557" s="6">
        <f t="shared" si="1738"/>
        <v>8100.6749511457501</v>
      </c>
      <c r="O3557" s="6">
        <f t="shared" si="1730"/>
        <v>34.195864446317167</v>
      </c>
      <c r="P3557" s="6">
        <f t="shared" si="1731"/>
        <v>24.254212215182687</v>
      </c>
      <c r="Q3557" s="6">
        <f t="shared" si="1732"/>
        <v>4.499458677313906</v>
      </c>
      <c r="R3557" s="6">
        <f t="shared" si="1733"/>
        <v>62.949535338813753</v>
      </c>
      <c r="S3557" s="6">
        <f t="shared" si="1734"/>
        <v>63.455287117308373</v>
      </c>
      <c r="T3557" s="6"/>
      <c r="U3557" s="6"/>
      <c r="V3557" s="6"/>
      <c r="W3557" s="6"/>
      <c r="X3557" s="4"/>
      <c r="Y3557" s="4"/>
      <c r="Z3557" s="4"/>
      <c r="AA3557" s="4"/>
    </row>
    <row r="3558" spans="1:27" x14ac:dyDescent="0.2">
      <c r="A3558" s="5">
        <v>2015</v>
      </c>
      <c r="B3558" s="5" t="s">
        <v>34</v>
      </c>
      <c r="C3558" s="5">
        <v>2</v>
      </c>
      <c r="D3558" s="5">
        <v>60</v>
      </c>
      <c r="F3558" s="5">
        <v>6.69</v>
      </c>
      <c r="G3558" s="5">
        <f t="shared" si="1739"/>
        <v>6.69</v>
      </c>
      <c r="H3558" s="6">
        <f t="shared" si="1729"/>
        <v>35.151358740832535</v>
      </c>
      <c r="I3558" s="6">
        <f t="shared" si="1724"/>
        <v>0.58585597901387554</v>
      </c>
      <c r="J3558" s="6">
        <f t="shared" si="1735"/>
        <v>4406.8264289950403</v>
      </c>
      <c r="K3558" s="6">
        <f t="shared" si="1736"/>
        <v>3059.0138582980876</v>
      </c>
      <c r="L3558" s="6">
        <f t="shared" si="1737"/>
        <v>590.61687211215451</v>
      </c>
      <c r="M3558" s="6">
        <f t="shared" si="1723"/>
        <v>8056.4571594052823</v>
      </c>
      <c r="N3558" s="6">
        <f t="shared" si="1738"/>
        <v>8174.1857434948797</v>
      </c>
      <c r="O3558" s="6">
        <f t="shared" si="1730"/>
        <v>34.520140360461149</v>
      </c>
      <c r="P3558" s="6">
        <f t="shared" si="1731"/>
        <v>24.4721108663847</v>
      </c>
      <c r="Q3558" s="6">
        <f t="shared" si="1732"/>
        <v>4.5280626861931843</v>
      </c>
      <c r="R3558" s="6">
        <f t="shared" si="1733"/>
        <v>63.520313913039033</v>
      </c>
      <c r="S3558" s="6">
        <f t="shared" si="1734"/>
        <v>64.031121657376559</v>
      </c>
      <c r="T3558" s="6"/>
      <c r="U3558" s="6"/>
      <c r="V3558" s="6"/>
      <c r="W3558" s="6"/>
      <c r="X3558" s="4"/>
      <c r="Y3558" s="4"/>
      <c r="Z3558" s="4"/>
      <c r="AA3558" s="4"/>
    </row>
    <row r="3559" spans="1:27" x14ac:dyDescent="0.2">
      <c r="A3559" s="5">
        <v>2015</v>
      </c>
      <c r="B3559" s="5" t="s">
        <v>34</v>
      </c>
      <c r="C3559" s="5">
        <v>2</v>
      </c>
      <c r="D3559" s="5">
        <v>60</v>
      </c>
      <c r="F3559" s="5">
        <v>7.33</v>
      </c>
      <c r="G3559" s="5">
        <f t="shared" si="1739"/>
        <v>7.33</v>
      </c>
      <c r="H3559" s="6">
        <f t="shared" si="1729"/>
        <v>42.198579381365164</v>
      </c>
      <c r="I3559" s="6">
        <f t="shared" si="1724"/>
        <v>0.70330965635608611</v>
      </c>
      <c r="J3559" s="6">
        <f t="shared" si="1735"/>
        <v>5338.871213990401</v>
      </c>
      <c r="K3559" s="6">
        <f t="shared" si="1736"/>
        <v>3668.9380576056574</v>
      </c>
      <c r="L3559" s="6">
        <f t="shared" si="1737"/>
        <v>671.817987249981</v>
      </c>
      <c r="M3559" s="6">
        <f t="shared" si="1723"/>
        <v>9679.6272588460397</v>
      </c>
      <c r="N3559" s="6">
        <f t="shared" si="1738"/>
        <v>9821.9336123220201</v>
      </c>
      <c r="O3559" s="6">
        <f t="shared" si="1730"/>
        <v>41.821157842924805</v>
      </c>
      <c r="P3559" s="6">
        <f t="shared" si="1731"/>
        <v>29.351504460845259</v>
      </c>
      <c r="Q3559" s="6">
        <f t="shared" si="1732"/>
        <v>5.1506045689165214</v>
      </c>
      <c r="R3559" s="6">
        <f t="shared" si="1733"/>
        <v>76.323266872686588</v>
      </c>
      <c r="S3559" s="6">
        <f t="shared" si="1734"/>
        <v>76.938479963189152</v>
      </c>
      <c r="T3559" s="6"/>
      <c r="U3559" s="6"/>
      <c r="V3559" s="6"/>
      <c r="W3559" s="6"/>
      <c r="X3559" s="4"/>
      <c r="Y3559" s="4"/>
      <c r="Z3559" s="4"/>
      <c r="AA3559" s="4"/>
    </row>
    <row r="3560" spans="1:27" x14ac:dyDescent="0.2">
      <c r="A3560" s="5">
        <v>2015</v>
      </c>
      <c r="B3560" s="5" t="s">
        <v>34</v>
      </c>
      <c r="C3560" s="5">
        <v>2</v>
      </c>
      <c r="D3560" s="5">
        <v>60</v>
      </c>
      <c r="F3560" s="5">
        <v>7.61</v>
      </c>
      <c r="G3560" s="5">
        <f t="shared" si="1739"/>
        <v>7.61</v>
      </c>
      <c r="H3560" s="6">
        <f t="shared" si="1729"/>
        <v>45.484056978489363</v>
      </c>
      <c r="I3560" s="6">
        <f t="shared" si="1724"/>
        <v>0.758067616308156</v>
      </c>
      <c r="J3560" s="6">
        <f t="shared" si="1735"/>
        <v>5776.1555118639417</v>
      </c>
      <c r="K3560" s="6">
        <f t="shared" si="1736"/>
        <v>3953.1103442760705</v>
      </c>
      <c r="L3560" s="6">
        <f t="shared" si="1737"/>
        <v>708.28393147221368</v>
      </c>
      <c r="M3560" s="6">
        <f t="shared" si="1723"/>
        <v>10437.549787612226</v>
      </c>
      <c r="N3560" s="6">
        <f t="shared" si="1738"/>
        <v>10590.614634021411</v>
      </c>
      <c r="O3560" s="6">
        <f t="shared" si="1730"/>
        <v>45.24655150960087</v>
      </c>
      <c r="P3560" s="6">
        <f t="shared" si="1731"/>
        <v>31.624882754208564</v>
      </c>
      <c r="Q3560" s="6">
        <f t="shared" si="1732"/>
        <v>5.4301768079536386</v>
      </c>
      <c r="R3560" s="6">
        <f t="shared" si="1733"/>
        <v>82.301611071763077</v>
      </c>
      <c r="S3560" s="6">
        <f t="shared" si="1734"/>
        <v>82.95981463316771</v>
      </c>
      <c r="T3560" s="6"/>
      <c r="U3560" s="6"/>
      <c r="V3560" s="6"/>
      <c r="W3560" s="6"/>
      <c r="X3560" s="4"/>
      <c r="Y3560" s="4"/>
      <c r="Z3560" s="4"/>
      <c r="AA3560" s="4"/>
    </row>
    <row r="3561" spans="1:27" x14ac:dyDescent="0.2">
      <c r="A3561" s="5">
        <v>2015</v>
      </c>
      <c r="B3561" s="5" t="s">
        <v>34</v>
      </c>
      <c r="C3561" s="5">
        <v>2</v>
      </c>
      <c r="D3561" s="5">
        <v>60</v>
      </c>
      <c r="F3561" s="5">
        <v>7.96</v>
      </c>
      <c r="G3561" s="5">
        <f t="shared" si="1739"/>
        <v>7.96</v>
      </c>
      <c r="H3561" s="6">
        <f t="shared" si="1729"/>
        <v>49.764084269923764</v>
      </c>
      <c r="I3561" s="6">
        <f t="shared" si="1724"/>
        <v>0.82940140449872934</v>
      </c>
      <c r="J3561" s="6">
        <f t="shared" si="1735"/>
        <v>6348.1698819056892</v>
      </c>
      <c r="K3561" s="6">
        <f t="shared" si="1736"/>
        <v>4323.151696663389</v>
      </c>
      <c r="L3561" s="6">
        <f t="shared" si="1737"/>
        <v>754.64456526000595</v>
      </c>
      <c r="M3561" s="6">
        <f t="shared" si="1723"/>
        <v>11425.966143829082</v>
      </c>
      <c r="N3561" s="6">
        <f t="shared" si="1738"/>
        <v>11592.397684888398</v>
      </c>
      <c r="O3561" s="6">
        <f t="shared" si="1730"/>
        <v>49.727330741594564</v>
      </c>
      <c r="P3561" s="6">
        <f t="shared" si="1731"/>
        <v>34.585213573307108</v>
      </c>
      <c r="Q3561" s="6">
        <f t="shared" si="1732"/>
        <v>5.7856083336600461</v>
      </c>
      <c r="R3561" s="6">
        <f t="shared" si="1733"/>
        <v>90.098152648561722</v>
      </c>
      <c r="S3561" s="6">
        <f t="shared" si="1734"/>
        <v>90.807115198292436</v>
      </c>
      <c r="T3561" s="6"/>
      <c r="U3561" s="6"/>
      <c r="V3561" s="6"/>
      <c r="W3561" s="6"/>
      <c r="X3561" s="4"/>
      <c r="Y3561" s="4"/>
      <c r="Z3561" s="4"/>
      <c r="AA3561" s="4"/>
    </row>
    <row r="3562" spans="1:27" x14ac:dyDescent="0.2">
      <c r="A3562" s="5">
        <v>2015</v>
      </c>
      <c r="B3562" s="5" t="s">
        <v>34</v>
      </c>
      <c r="C3562" s="5">
        <v>2</v>
      </c>
      <c r="D3562" s="5">
        <v>60</v>
      </c>
      <c r="F3562" s="5">
        <v>8.1999999999999993</v>
      </c>
      <c r="G3562" s="5">
        <f t="shared" si="1739"/>
        <v>8.1999999999999993</v>
      </c>
      <c r="H3562" s="6">
        <f t="shared" si="1729"/>
        <v>52.810172506844417</v>
      </c>
      <c r="I3562" s="6">
        <f t="shared" si="1724"/>
        <v>0.88016954178074025</v>
      </c>
      <c r="J3562" s="6">
        <f t="shared" si="1735"/>
        <v>6756.7863706196895</v>
      </c>
      <c r="K3562" s="6">
        <f t="shared" si="1736"/>
        <v>4586.41169690069</v>
      </c>
      <c r="L3562" s="6">
        <f t="shared" si="1737"/>
        <v>786.92357280229896</v>
      </c>
      <c r="M3562" s="6">
        <f t="shared" si="1723"/>
        <v>12130.121640322679</v>
      </c>
      <c r="N3562" s="6">
        <f t="shared" si="1738"/>
        <v>12305.629881985118</v>
      </c>
      <c r="O3562" s="6">
        <f t="shared" si="1730"/>
        <v>52.928159903187563</v>
      </c>
      <c r="P3562" s="6">
        <f t="shared" si="1731"/>
        <v>36.691293575205513</v>
      </c>
      <c r="Q3562" s="6">
        <f t="shared" si="1732"/>
        <v>6.0330807248176255</v>
      </c>
      <c r="R3562" s="6">
        <f t="shared" si="1733"/>
        <v>95.652534203210692</v>
      </c>
      <c r="S3562" s="6">
        <f t="shared" si="1734"/>
        <v>96.39410074221675</v>
      </c>
      <c r="T3562" s="6"/>
      <c r="U3562" s="6"/>
      <c r="V3562" s="6"/>
      <c r="W3562" s="6"/>
      <c r="X3562" s="4"/>
      <c r="Y3562" s="4"/>
      <c r="Z3562" s="4"/>
      <c r="AA3562" s="4"/>
    </row>
    <row r="3563" spans="1:27" x14ac:dyDescent="0.2">
      <c r="A3563" s="5">
        <v>2015</v>
      </c>
      <c r="B3563" s="5" t="s">
        <v>34</v>
      </c>
      <c r="C3563" s="5">
        <v>2</v>
      </c>
      <c r="D3563" s="5">
        <v>60</v>
      </c>
      <c r="F3563" s="5">
        <v>8.8000000000000007</v>
      </c>
      <c r="G3563" s="5">
        <f t="shared" si="1739"/>
        <v>8.8000000000000007</v>
      </c>
      <c r="H3563" s="6">
        <f t="shared" si="1729"/>
        <v>60.821233773498406</v>
      </c>
      <c r="I3563" s="6">
        <f t="shared" si="1724"/>
        <v>1.0136872295583068</v>
      </c>
      <c r="J3563" s="6">
        <f t="shared" si="1735"/>
        <v>7836.9072977623273</v>
      </c>
      <c r="K3563" s="6">
        <f t="shared" si="1736"/>
        <v>5278.4205341614488</v>
      </c>
      <c r="L3563" s="6">
        <f t="shared" si="1737"/>
        <v>869.31183240112625</v>
      </c>
      <c r="M3563" s="6">
        <f t="shared" si="1723"/>
        <v>13984.639664324903</v>
      </c>
      <c r="N3563" s="6">
        <f t="shared" si="1738"/>
        <v>14182.349262429847</v>
      </c>
      <c r="O3563" s="6">
        <f t="shared" si="1730"/>
        <v>61.389107165804894</v>
      </c>
      <c r="P3563" s="6">
        <f t="shared" si="1731"/>
        <v>42.227364273291592</v>
      </c>
      <c r="Q3563" s="6">
        <f t="shared" si="1732"/>
        <v>6.664724048408635</v>
      </c>
      <c r="R3563" s="6">
        <f t="shared" si="1733"/>
        <v>110.28119548750512</v>
      </c>
      <c r="S3563" s="6">
        <f t="shared" si="1734"/>
        <v>111.09506922236713</v>
      </c>
      <c r="T3563" s="6"/>
      <c r="U3563" s="6"/>
      <c r="V3563" s="6"/>
      <c r="W3563" s="6"/>
      <c r="X3563" s="4"/>
      <c r="Y3563" s="4"/>
      <c r="Z3563" s="4"/>
      <c r="AA3563" s="4"/>
    </row>
    <row r="3564" spans="1:27" x14ac:dyDescent="0.2">
      <c r="A3564" s="5">
        <v>2015</v>
      </c>
      <c r="B3564" s="5" t="s">
        <v>34</v>
      </c>
      <c r="C3564" s="5">
        <v>2</v>
      </c>
      <c r="D3564" s="5">
        <v>60</v>
      </c>
      <c r="F3564" s="5">
        <v>8.9600000000000009</v>
      </c>
      <c r="G3564" s="5">
        <f t="shared" si="1739"/>
        <v>8.9600000000000009</v>
      </c>
      <c r="H3564" s="6">
        <f t="shared" si="1729"/>
        <v>63.05302119460859</v>
      </c>
      <c r="I3564" s="6">
        <f t="shared" si="1724"/>
        <v>1.0508836865768099</v>
      </c>
      <c r="J3564" s="6">
        <f t="shared" si="1735"/>
        <v>8139.1287471399119</v>
      </c>
      <c r="K3564" s="6">
        <f t="shared" si="1736"/>
        <v>5471.1221281864564</v>
      </c>
      <c r="L3564" s="6">
        <f t="shared" si="1737"/>
        <v>891.68059773138805</v>
      </c>
      <c r="M3564" s="6">
        <f t="shared" si="1723"/>
        <v>14501.931473057757</v>
      </c>
      <c r="N3564" s="6">
        <f t="shared" si="1738"/>
        <v>14705.408889919032</v>
      </c>
      <c r="O3564" s="6">
        <f t="shared" si="1730"/>
        <v>63.756508519262638</v>
      </c>
      <c r="P3564" s="6">
        <f t="shared" si="1731"/>
        <v>43.768977025491644</v>
      </c>
      <c r="Q3564" s="6">
        <f t="shared" si="1732"/>
        <v>6.836217915940642</v>
      </c>
      <c r="R3564" s="6">
        <f t="shared" si="1733"/>
        <v>114.36170346069491</v>
      </c>
      <c r="S3564" s="6">
        <f t="shared" si="1734"/>
        <v>115.19236963769907</v>
      </c>
      <c r="T3564" s="6"/>
      <c r="U3564" s="6"/>
      <c r="V3564" s="6"/>
      <c r="W3564" s="6"/>
      <c r="X3564" s="4"/>
      <c r="Y3564" s="4"/>
      <c r="Z3564" s="4"/>
      <c r="AA3564" s="4"/>
    </row>
    <row r="3565" spans="1:27" x14ac:dyDescent="0.2">
      <c r="A3565" s="5">
        <v>2015</v>
      </c>
      <c r="B3565" s="5" t="s">
        <v>34</v>
      </c>
      <c r="C3565" s="5">
        <v>2</v>
      </c>
      <c r="D3565" s="5">
        <v>60</v>
      </c>
      <c r="F3565" s="5">
        <v>9.0399999999999991</v>
      </c>
      <c r="G3565" s="5">
        <f t="shared" si="1739"/>
        <v>9.0399999999999991</v>
      </c>
      <c r="H3565" s="6">
        <f t="shared" si="1729"/>
        <v>64.183994549900888</v>
      </c>
      <c r="I3565" s="6">
        <f t="shared" si="1724"/>
        <v>1.0697332424983481</v>
      </c>
      <c r="J3565" s="6">
        <f t="shared" si="1735"/>
        <v>8292.4870512896396</v>
      </c>
      <c r="K3565" s="6">
        <f t="shared" si="1736"/>
        <v>5568.7618658097199</v>
      </c>
      <c r="L3565" s="6">
        <f t="shared" si="1737"/>
        <v>902.92673048726567</v>
      </c>
      <c r="M3565" s="6">
        <f t="shared" si="1723"/>
        <v>14764.175647586626</v>
      </c>
      <c r="N3565" s="6">
        <f t="shared" si="1738"/>
        <v>14970.5084449144</v>
      </c>
      <c r="O3565" s="6">
        <f t="shared" si="1730"/>
        <v>64.957815235102174</v>
      </c>
      <c r="P3565" s="6">
        <f t="shared" si="1731"/>
        <v>44.550094926477755</v>
      </c>
      <c r="Q3565" s="6">
        <f t="shared" si="1732"/>
        <v>6.9224382670690376</v>
      </c>
      <c r="R3565" s="6">
        <f t="shared" si="1733"/>
        <v>116.43034842864897</v>
      </c>
      <c r="S3565" s="6">
        <f t="shared" si="1734"/>
        <v>117.26898281849613</v>
      </c>
      <c r="T3565" s="6"/>
      <c r="U3565" s="6"/>
      <c r="V3565" s="6"/>
      <c r="W3565" s="6"/>
      <c r="X3565" s="4"/>
      <c r="Y3565" s="4"/>
      <c r="Z3565" s="4"/>
      <c r="AA3565" s="4"/>
    </row>
    <row r="3566" spans="1:27" x14ac:dyDescent="0.2">
      <c r="A3566" s="5">
        <v>2015</v>
      </c>
      <c r="B3566" s="5" t="s">
        <v>34</v>
      </c>
      <c r="C3566" s="5">
        <v>2</v>
      </c>
      <c r="D3566" s="5">
        <v>60</v>
      </c>
      <c r="F3566" s="5">
        <v>10.67</v>
      </c>
      <c r="G3566" s="5">
        <f t="shared" si="1739"/>
        <v>10.67</v>
      </c>
      <c r="H3566" s="6">
        <f t="shared" si="1729"/>
        <v>89.416716964819756</v>
      </c>
      <c r="I3566" s="6">
        <f t="shared" si="1724"/>
        <v>1.4902786160803292</v>
      </c>
      <c r="J3566" s="6">
        <f t="shared" si="1735"/>
        <v>11745.631699972542</v>
      </c>
      <c r="K3566" s="6">
        <f t="shared" si="1736"/>
        <v>7745.1648313169862</v>
      </c>
      <c r="L3566" s="6">
        <f t="shared" si="1737"/>
        <v>1140.6879521851745</v>
      </c>
      <c r="M3566" s="6">
        <f t="shared" si="1723"/>
        <v>20631.484483474702</v>
      </c>
      <c r="N3566" s="6">
        <f t="shared" si="1738"/>
        <v>20890.483343176089</v>
      </c>
      <c r="O3566" s="6">
        <f t="shared" si="1730"/>
        <v>92.007448316451573</v>
      </c>
      <c r="P3566" s="6">
        <f t="shared" si="1731"/>
        <v>61.961318650535887</v>
      </c>
      <c r="Q3566" s="6">
        <f t="shared" si="1732"/>
        <v>8.7452743000863382</v>
      </c>
      <c r="R3566" s="6">
        <f t="shared" si="1733"/>
        <v>162.71404126707381</v>
      </c>
      <c r="S3566" s="6">
        <f t="shared" si="1734"/>
        <v>163.64211952154602</v>
      </c>
      <c r="T3566" s="6"/>
      <c r="U3566" s="6"/>
      <c r="V3566" s="6"/>
      <c r="W3566" s="6"/>
      <c r="X3566" s="4"/>
      <c r="Y3566" s="4"/>
      <c r="Z3566" s="4"/>
      <c r="AA3566" s="4"/>
    </row>
    <row r="3567" spans="1:27" x14ac:dyDescent="0.2">
      <c r="A3567" s="5">
        <v>2015</v>
      </c>
      <c r="B3567" s="5" t="s">
        <v>34</v>
      </c>
      <c r="C3567" s="5">
        <v>2</v>
      </c>
      <c r="D3567" s="5">
        <v>60</v>
      </c>
      <c r="F3567" s="5">
        <v>19</v>
      </c>
      <c r="G3567" s="5">
        <f t="shared" si="1739"/>
        <v>19</v>
      </c>
      <c r="H3567" s="6">
        <f t="shared" si="1729"/>
        <v>283.5287369864788</v>
      </c>
      <c r="I3567" s="6">
        <f t="shared" si="1724"/>
        <v>4.7254789497746463</v>
      </c>
      <c r="J3567" s="6">
        <f t="shared" si="1735"/>
        <v>39456.054976461775</v>
      </c>
      <c r="K3567" s="6">
        <f t="shared" si="1736"/>
        <v>24417.609052642787</v>
      </c>
      <c r="L3567" s="6">
        <f t="shared" si="1737"/>
        <v>2573.3425468776559</v>
      </c>
      <c r="M3567" s="6">
        <f t="shared" si="1723"/>
        <v>66447.006575982217</v>
      </c>
      <c r="N3567" s="6">
        <f t="shared" si="1738"/>
        <v>66624.312913058253</v>
      </c>
      <c r="O3567" s="6">
        <f t="shared" si="1730"/>
        <v>309.0724306489505</v>
      </c>
      <c r="P3567" s="6">
        <f t="shared" si="1731"/>
        <v>195.34087242114228</v>
      </c>
      <c r="Q3567" s="6">
        <f t="shared" si="1732"/>
        <v>19.728959526062031</v>
      </c>
      <c r="R3567" s="6">
        <f t="shared" si="1733"/>
        <v>524.14226259615475</v>
      </c>
      <c r="S3567" s="6">
        <f t="shared" si="1734"/>
        <v>521.89045115228964</v>
      </c>
      <c r="T3567" s="6"/>
      <c r="U3567" s="6"/>
      <c r="V3567" s="6"/>
      <c r="W3567" s="6"/>
      <c r="X3567" s="4"/>
      <c r="Y3567" s="4"/>
      <c r="Z3567" s="4"/>
      <c r="AA3567" s="4"/>
    </row>
    <row r="3568" spans="1:27" x14ac:dyDescent="0.2">
      <c r="A3568" s="5">
        <v>2015</v>
      </c>
      <c r="B3568" s="5" t="s">
        <v>34</v>
      </c>
      <c r="C3568" s="5">
        <v>3</v>
      </c>
      <c r="D3568" s="5">
        <v>60</v>
      </c>
      <c r="E3568" s="5">
        <v>0.8</v>
      </c>
      <c r="G3568" s="5">
        <f t="shared" si="1739"/>
        <v>0.8</v>
      </c>
      <c r="H3568" s="6">
        <f t="shared" si="1729"/>
        <v>0.50265482457436694</v>
      </c>
      <c r="I3568" s="6">
        <f t="shared" si="1724"/>
        <v>8.3775804095727827E-3</v>
      </c>
      <c r="J3568" s="6">
        <f t="shared" ref="J3568:J3581" si="1740">8*G3568^2.56</f>
        <v>4.5185631236852295</v>
      </c>
      <c r="K3568" s="6">
        <f t="shared" ref="K3568:K3581" si="1741">22.91*G3568^2.13</f>
        <v>14.243173398381055</v>
      </c>
      <c r="L3568" s="6">
        <f t="shared" ref="L3568:L3581" si="1742">22.55*G3568^1.45</f>
        <v>16.316500828738526</v>
      </c>
      <c r="M3568" s="6">
        <f t="shared" ref="M3568:M3631" si="1743">SUM(J3568:L3568)</f>
        <v>35.078237350804812</v>
      </c>
      <c r="N3568" s="6">
        <f t="shared" ref="N3568:N3581" si="1744">39.46*G3568^2.26</f>
        <v>23.830900398141576</v>
      </c>
      <c r="O3568" s="6">
        <f t="shared" si="1730"/>
        <v>3.5395411135534301E-2</v>
      </c>
      <c r="P3568" s="6">
        <f t="shared" si="1731"/>
        <v>0.11394538718704843</v>
      </c>
      <c r="Q3568" s="6">
        <f t="shared" si="1732"/>
        <v>0.12509317302032871</v>
      </c>
      <c r="R3568" s="6">
        <f t="shared" si="1733"/>
        <v>0.27443397134291148</v>
      </c>
      <c r="S3568" s="6">
        <f t="shared" si="1734"/>
        <v>0.18667538645210902</v>
      </c>
      <c r="T3568" s="6"/>
      <c r="U3568" s="6"/>
      <c r="V3568" s="6"/>
      <c r="W3568" s="6"/>
      <c r="X3568" s="4"/>
      <c r="Y3568" s="4"/>
      <c r="Z3568" s="4"/>
      <c r="AA3568" s="4"/>
    </row>
    <row r="3569" spans="1:27" x14ac:dyDescent="0.2">
      <c r="A3569" s="5">
        <v>2015</v>
      </c>
      <c r="B3569" s="5" t="s">
        <v>34</v>
      </c>
      <c r="C3569" s="5">
        <v>3</v>
      </c>
      <c r="D3569" s="5">
        <v>60</v>
      </c>
      <c r="E3569" s="5">
        <v>1.1499999999999999</v>
      </c>
      <c r="G3569" s="5">
        <f t="shared" si="1739"/>
        <v>1.1499999999999999</v>
      </c>
      <c r="H3569" s="6">
        <f t="shared" si="1729"/>
        <v>1.0386890710931251</v>
      </c>
      <c r="I3569" s="6">
        <f t="shared" si="1724"/>
        <v>1.7311484518218751E-2</v>
      </c>
      <c r="J3569" s="6">
        <f t="shared" si="1740"/>
        <v>11.44132858384781</v>
      </c>
      <c r="K3569" s="6">
        <f t="shared" si="1741"/>
        <v>30.854000991485417</v>
      </c>
      <c r="L3569" s="6">
        <f t="shared" si="1742"/>
        <v>27.615849976256907</v>
      </c>
      <c r="M3569" s="6">
        <f t="shared" si="1743"/>
        <v>69.911179551590138</v>
      </c>
      <c r="N3569" s="6">
        <f t="shared" si="1744"/>
        <v>54.117060663495884</v>
      </c>
      <c r="O3569" s="6">
        <f t="shared" si="1730"/>
        <v>8.9623740573474511E-2</v>
      </c>
      <c r="P3569" s="6">
        <f t="shared" si="1731"/>
        <v>0.24683200793188334</v>
      </c>
      <c r="Q3569" s="6">
        <f t="shared" si="1732"/>
        <v>0.2117215164846363</v>
      </c>
      <c r="R3569" s="6">
        <f t="shared" si="1733"/>
        <v>0.5481772649899942</v>
      </c>
      <c r="S3569" s="6">
        <f t="shared" si="1734"/>
        <v>0.42391697519738442</v>
      </c>
      <c r="T3569" s="6"/>
      <c r="U3569" s="6"/>
      <c r="V3569" s="6"/>
      <c r="W3569" s="6"/>
      <c r="X3569" s="4"/>
      <c r="Y3569" s="4"/>
      <c r="Z3569" s="4"/>
      <c r="AA3569" s="4"/>
    </row>
    <row r="3570" spans="1:27" x14ac:dyDescent="0.2">
      <c r="A3570" s="5">
        <v>2015</v>
      </c>
      <c r="B3570" s="5" t="s">
        <v>34</v>
      </c>
      <c r="C3570" s="5">
        <v>3</v>
      </c>
      <c r="D3570" s="5">
        <v>60</v>
      </c>
      <c r="E3570" s="5">
        <v>1.21</v>
      </c>
      <c r="G3570" s="5">
        <f t="shared" si="1739"/>
        <v>1.21</v>
      </c>
      <c r="H3570" s="6">
        <f t="shared" si="1729"/>
        <v>1.1499014510302039</v>
      </c>
      <c r="I3570" s="6">
        <f t="shared" si="1724"/>
        <v>1.9165024183836733E-2</v>
      </c>
      <c r="J3570" s="6">
        <f t="shared" si="1740"/>
        <v>13.032283983122484</v>
      </c>
      <c r="K3570" s="6">
        <f t="shared" si="1741"/>
        <v>34.384121118942382</v>
      </c>
      <c r="L3570" s="6">
        <f t="shared" si="1742"/>
        <v>29.729344471763568</v>
      </c>
      <c r="M3570" s="6">
        <f t="shared" si="1743"/>
        <v>77.145749573828425</v>
      </c>
      <c r="N3570" s="6">
        <f t="shared" si="1744"/>
        <v>60.708851630680762</v>
      </c>
      <c r="O3570" s="6">
        <f t="shared" si="1730"/>
        <v>0.10208622453445945</v>
      </c>
      <c r="P3570" s="6">
        <f t="shared" si="1731"/>
        <v>0.27507296895153904</v>
      </c>
      <c r="Q3570" s="6">
        <f t="shared" si="1732"/>
        <v>0.22792497428352071</v>
      </c>
      <c r="R3570" s="6">
        <f t="shared" si="1733"/>
        <v>0.60508416776951912</v>
      </c>
      <c r="S3570" s="6">
        <f t="shared" si="1734"/>
        <v>0.47555267110699923</v>
      </c>
      <c r="T3570" s="6"/>
      <c r="U3570" s="6"/>
      <c r="V3570" s="6"/>
      <c r="W3570" s="6"/>
      <c r="X3570" s="4"/>
      <c r="Y3570" s="4"/>
      <c r="Z3570" s="4"/>
      <c r="AA3570" s="4"/>
    </row>
    <row r="3571" spans="1:27" x14ac:dyDescent="0.2">
      <c r="A3571" s="5">
        <v>2015</v>
      </c>
      <c r="B3571" s="5" t="s">
        <v>34</v>
      </c>
      <c r="C3571" s="5">
        <v>3</v>
      </c>
      <c r="D3571" s="5">
        <v>60</v>
      </c>
      <c r="E3571" s="5">
        <v>1.26</v>
      </c>
      <c r="G3571" s="5">
        <f t="shared" si="1739"/>
        <v>1.26</v>
      </c>
      <c r="H3571" s="6">
        <f t="shared" si="1729"/>
        <v>1.246898124209789</v>
      </c>
      <c r="I3571" s="6">
        <f t="shared" si="1724"/>
        <v>2.0781635403496482E-2</v>
      </c>
      <c r="J3571" s="6">
        <f t="shared" si="1740"/>
        <v>14.455681885576331</v>
      </c>
      <c r="K3571" s="6">
        <f t="shared" si="1741"/>
        <v>37.481274519594656</v>
      </c>
      <c r="L3571" s="6">
        <f t="shared" si="1742"/>
        <v>31.527086377604679</v>
      </c>
      <c r="M3571" s="6">
        <f t="shared" si="1743"/>
        <v>83.464042782775664</v>
      </c>
      <c r="N3571" s="6">
        <f t="shared" si="1744"/>
        <v>66.52647508236123</v>
      </c>
      <c r="O3571" s="6">
        <f t="shared" si="1730"/>
        <v>0.11323617477034792</v>
      </c>
      <c r="P3571" s="6">
        <f t="shared" si="1731"/>
        <v>0.29985019615675729</v>
      </c>
      <c r="Q3571" s="6">
        <f t="shared" si="1732"/>
        <v>0.24170766222830256</v>
      </c>
      <c r="R3571" s="6">
        <f t="shared" si="1733"/>
        <v>0.65479403315540774</v>
      </c>
      <c r="S3571" s="6">
        <f t="shared" si="1734"/>
        <v>0.52112405481182966</v>
      </c>
      <c r="T3571" s="6"/>
      <c r="U3571" s="6"/>
      <c r="V3571" s="6"/>
      <c r="W3571" s="6"/>
      <c r="X3571" s="4"/>
      <c r="Y3571" s="4"/>
      <c r="Z3571" s="4"/>
      <c r="AA3571" s="4"/>
    </row>
    <row r="3572" spans="1:27" x14ac:dyDescent="0.2">
      <c r="A3572" s="5">
        <v>2015</v>
      </c>
      <c r="B3572" s="5" t="s">
        <v>34</v>
      </c>
      <c r="C3572" s="5">
        <v>3</v>
      </c>
      <c r="D3572" s="5">
        <v>60</v>
      </c>
      <c r="E3572" s="5">
        <v>1.26</v>
      </c>
      <c r="G3572" s="5">
        <f t="shared" si="1739"/>
        <v>1.26</v>
      </c>
      <c r="H3572" s="6">
        <f t="shared" si="1729"/>
        <v>1.246898124209789</v>
      </c>
      <c r="I3572" s="6">
        <f t="shared" si="1724"/>
        <v>2.0781635403496482E-2</v>
      </c>
      <c r="J3572" s="6">
        <f t="shared" si="1740"/>
        <v>14.455681885576331</v>
      </c>
      <c r="K3572" s="6">
        <f t="shared" si="1741"/>
        <v>37.481274519594656</v>
      </c>
      <c r="L3572" s="6">
        <f t="shared" si="1742"/>
        <v>31.527086377604679</v>
      </c>
      <c r="M3572" s="6">
        <f t="shared" si="1743"/>
        <v>83.464042782775664</v>
      </c>
      <c r="N3572" s="6">
        <f t="shared" si="1744"/>
        <v>66.52647508236123</v>
      </c>
      <c r="O3572" s="6">
        <f t="shared" si="1730"/>
        <v>0.11323617477034792</v>
      </c>
      <c r="P3572" s="6">
        <f t="shared" si="1731"/>
        <v>0.29985019615675729</v>
      </c>
      <c r="Q3572" s="6">
        <f t="shared" si="1732"/>
        <v>0.24170766222830256</v>
      </c>
      <c r="R3572" s="6">
        <f t="shared" si="1733"/>
        <v>0.65479403315540774</v>
      </c>
      <c r="S3572" s="6">
        <f t="shared" si="1734"/>
        <v>0.52112405481182966</v>
      </c>
      <c r="T3572" s="6"/>
      <c r="U3572" s="6"/>
      <c r="V3572" s="6"/>
      <c r="W3572" s="6"/>
      <c r="X3572" s="4"/>
      <c r="Y3572" s="4"/>
      <c r="Z3572" s="4"/>
      <c r="AA3572" s="4"/>
    </row>
    <row r="3573" spans="1:27" x14ac:dyDescent="0.2">
      <c r="A3573" s="5">
        <v>2015</v>
      </c>
      <c r="B3573" s="5" t="s">
        <v>34</v>
      </c>
      <c r="C3573" s="5">
        <v>3</v>
      </c>
      <c r="D3573" s="5">
        <v>60</v>
      </c>
      <c r="E3573" s="5">
        <v>1.29</v>
      </c>
      <c r="G3573" s="5">
        <f t="shared" si="1739"/>
        <v>1.29</v>
      </c>
      <c r="H3573" s="6">
        <f t="shared" si="1729"/>
        <v>1.3069810837096938</v>
      </c>
      <c r="I3573" s="6">
        <f t="shared" si="1724"/>
        <v>2.1783018061828231E-2</v>
      </c>
      <c r="J3573" s="6">
        <f t="shared" si="1740"/>
        <v>15.353226090548237</v>
      </c>
      <c r="K3573" s="6">
        <f t="shared" si="1741"/>
        <v>39.40770760251074</v>
      </c>
      <c r="L3573" s="6">
        <f t="shared" si="1742"/>
        <v>32.621327184665169</v>
      </c>
      <c r="M3573" s="6">
        <f t="shared" si="1743"/>
        <v>87.38226087772415</v>
      </c>
      <c r="N3573" s="6">
        <f t="shared" si="1744"/>
        <v>70.160039714418403</v>
      </c>
      <c r="O3573" s="6">
        <f t="shared" si="1730"/>
        <v>0.1202669377092945</v>
      </c>
      <c r="P3573" s="6">
        <f t="shared" si="1731"/>
        <v>0.31526166082008594</v>
      </c>
      <c r="Q3573" s="6">
        <f t="shared" si="1732"/>
        <v>0.25009684174909963</v>
      </c>
      <c r="R3573" s="6">
        <f t="shared" si="1733"/>
        <v>0.68562544027848005</v>
      </c>
      <c r="S3573" s="6">
        <f t="shared" si="1734"/>
        <v>0.54958697776294407</v>
      </c>
      <c r="T3573" s="6"/>
      <c r="U3573" s="6"/>
      <c r="V3573" s="6"/>
      <c r="W3573" s="6"/>
      <c r="X3573" s="4"/>
      <c r="Y3573" s="4"/>
      <c r="Z3573" s="4"/>
      <c r="AA3573" s="4"/>
    </row>
    <row r="3574" spans="1:27" x14ac:dyDescent="0.2">
      <c r="A3574" s="5">
        <v>2015</v>
      </c>
      <c r="B3574" s="5" t="s">
        <v>34</v>
      </c>
      <c r="C3574" s="5">
        <v>3</v>
      </c>
      <c r="D3574" s="5">
        <v>60</v>
      </c>
      <c r="E3574" s="5">
        <v>1.35</v>
      </c>
      <c r="G3574" s="5">
        <f t="shared" si="1739"/>
        <v>1.35</v>
      </c>
      <c r="H3574" s="6">
        <f t="shared" si="1729"/>
        <v>1.4313881527918497</v>
      </c>
      <c r="I3574" s="6">
        <f t="shared" si="1724"/>
        <v>2.3856469213197496E-2</v>
      </c>
      <c r="J3574" s="6">
        <f t="shared" si="1740"/>
        <v>17.248226012824023</v>
      </c>
      <c r="K3574" s="6">
        <f t="shared" si="1741"/>
        <v>43.414621200221113</v>
      </c>
      <c r="L3574" s="6">
        <f t="shared" si="1742"/>
        <v>34.844201017184936</v>
      </c>
      <c r="M3574" s="6">
        <f t="shared" si="1743"/>
        <v>95.507048230230083</v>
      </c>
      <c r="N3574" s="6">
        <f t="shared" si="1744"/>
        <v>77.751969313706951</v>
      </c>
      <c r="O3574" s="6">
        <f t="shared" si="1730"/>
        <v>0.13511110376712149</v>
      </c>
      <c r="P3574" s="6">
        <f t="shared" si="1731"/>
        <v>0.34731696960176889</v>
      </c>
      <c r="Q3574" s="6">
        <f t="shared" si="1732"/>
        <v>0.2671388744650845</v>
      </c>
      <c r="R3574" s="6">
        <f t="shared" si="1733"/>
        <v>0.74956694783397482</v>
      </c>
      <c r="S3574" s="6">
        <f t="shared" si="1734"/>
        <v>0.60905709295737109</v>
      </c>
      <c r="T3574" s="6"/>
      <c r="U3574" s="6"/>
      <c r="V3574" s="6"/>
      <c r="W3574" s="6"/>
      <c r="X3574" s="4"/>
      <c r="Y3574" s="4"/>
      <c r="Z3574" s="4"/>
      <c r="AA3574" s="4"/>
    </row>
    <row r="3575" spans="1:27" x14ac:dyDescent="0.2">
      <c r="A3575" s="5">
        <v>2015</v>
      </c>
      <c r="B3575" s="5" t="s">
        <v>34</v>
      </c>
      <c r="C3575" s="5">
        <v>3</v>
      </c>
      <c r="D3575" s="5">
        <v>60</v>
      </c>
      <c r="E3575" s="5">
        <v>1.36</v>
      </c>
      <c r="G3575" s="5">
        <f t="shared" si="1739"/>
        <v>1.36</v>
      </c>
      <c r="H3575" s="6">
        <f t="shared" si="1729"/>
        <v>1.4526724430199207</v>
      </c>
      <c r="I3575" s="6">
        <f t="shared" si="1724"/>
        <v>2.4211207383665345E-2</v>
      </c>
      <c r="J3575" s="6">
        <f t="shared" si="1740"/>
        <v>17.577195875731743</v>
      </c>
      <c r="K3575" s="6">
        <f t="shared" si="1741"/>
        <v>44.102475158838864</v>
      </c>
      <c r="L3575" s="6">
        <f t="shared" si="1742"/>
        <v>35.219076456193157</v>
      </c>
      <c r="M3575" s="6">
        <f t="shared" si="1743"/>
        <v>96.898747490763753</v>
      </c>
      <c r="N3575" s="6">
        <f t="shared" si="1744"/>
        <v>79.059673020874911</v>
      </c>
      <c r="O3575" s="6">
        <f t="shared" si="1730"/>
        <v>0.13768803435989865</v>
      </c>
      <c r="P3575" s="6">
        <f t="shared" si="1731"/>
        <v>0.35281980127071094</v>
      </c>
      <c r="Q3575" s="6">
        <f t="shared" si="1732"/>
        <v>0.27001291949748091</v>
      </c>
      <c r="R3575" s="6">
        <f t="shared" si="1733"/>
        <v>0.76052075512809059</v>
      </c>
      <c r="S3575" s="6">
        <f t="shared" si="1734"/>
        <v>0.61930077199685341</v>
      </c>
      <c r="T3575" s="6"/>
      <c r="U3575" s="6"/>
      <c r="V3575" s="6"/>
      <c r="W3575" s="6"/>
      <c r="X3575" s="4"/>
      <c r="Y3575" s="4"/>
      <c r="Z3575" s="4"/>
      <c r="AA3575" s="4"/>
    </row>
    <row r="3576" spans="1:27" x14ac:dyDescent="0.2">
      <c r="A3576" s="5">
        <v>2015</v>
      </c>
      <c r="B3576" s="5" t="s">
        <v>34</v>
      </c>
      <c r="C3576" s="5">
        <v>3</v>
      </c>
      <c r="D3576" s="5">
        <v>60</v>
      </c>
      <c r="E3576" s="5">
        <v>1.4</v>
      </c>
      <c r="G3576" s="5">
        <f t="shared" si="1739"/>
        <v>1.4</v>
      </c>
      <c r="H3576" s="6">
        <f t="shared" si="1729"/>
        <v>1.5393804002589984</v>
      </c>
      <c r="I3576" s="6">
        <f t="shared" si="1724"/>
        <v>2.565634000431664E-2</v>
      </c>
      <c r="J3576" s="6">
        <f t="shared" si="1740"/>
        <v>18.931183203790695</v>
      </c>
      <c r="K3576" s="6">
        <f t="shared" si="1741"/>
        <v>46.911336397130476</v>
      </c>
      <c r="L3576" s="6">
        <f t="shared" si="1742"/>
        <v>36.730953127138768</v>
      </c>
      <c r="M3576" s="6">
        <f t="shared" si="1743"/>
        <v>102.57347272805995</v>
      </c>
      <c r="N3576" s="6">
        <f t="shared" si="1744"/>
        <v>84.412437573387578</v>
      </c>
      <c r="O3576" s="6">
        <f t="shared" si="1730"/>
        <v>0.14829426842969379</v>
      </c>
      <c r="P3576" s="6">
        <f t="shared" si="1731"/>
        <v>0.37529069117704383</v>
      </c>
      <c r="Q3576" s="6">
        <f t="shared" si="1732"/>
        <v>0.28160397397473058</v>
      </c>
      <c r="R3576" s="6">
        <f t="shared" si="1733"/>
        <v>0.80518893358146826</v>
      </c>
      <c r="S3576" s="6">
        <f t="shared" si="1734"/>
        <v>0.66123076099153599</v>
      </c>
      <c r="T3576" s="6"/>
      <c r="U3576" s="6"/>
      <c r="V3576" s="6"/>
      <c r="W3576" s="6"/>
      <c r="X3576" s="4"/>
      <c r="Y3576" s="4"/>
      <c r="Z3576" s="4"/>
      <c r="AA3576" s="4"/>
    </row>
    <row r="3577" spans="1:27" x14ac:dyDescent="0.2">
      <c r="A3577" s="5">
        <v>2015</v>
      </c>
      <c r="B3577" s="5" t="s">
        <v>34</v>
      </c>
      <c r="C3577" s="5">
        <v>3</v>
      </c>
      <c r="D3577" s="5">
        <v>60</v>
      </c>
      <c r="E3577" s="5">
        <v>1.55</v>
      </c>
      <c r="G3577" s="5">
        <f t="shared" si="1739"/>
        <v>1.55</v>
      </c>
      <c r="H3577" s="6">
        <f t="shared" si="1729"/>
        <v>1.8869190875623698</v>
      </c>
      <c r="I3577" s="6">
        <f t="shared" si="1724"/>
        <v>3.1448651459372833E-2</v>
      </c>
      <c r="J3577" s="6">
        <f t="shared" si="1740"/>
        <v>24.566265111479716</v>
      </c>
      <c r="K3577" s="6">
        <f t="shared" si="1741"/>
        <v>58.268200544937031</v>
      </c>
      <c r="L3577" s="6">
        <f t="shared" si="1742"/>
        <v>42.572338688004628</v>
      </c>
      <c r="M3577" s="6">
        <f t="shared" si="1743"/>
        <v>125.40680434442137</v>
      </c>
      <c r="N3577" s="6">
        <f t="shared" si="1744"/>
        <v>106.24456403783721</v>
      </c>
      <c r="O3577" s="6">
        <f t="shared" si="1730"/>
        <v>0.19243574337325775</v>
      </c>
      <c r="P3577" s="6">
        <f t="shared" si="1731"/>
        <v>0.4661456043594962</v>
      </c>
      <c r="Q3577" s="6">
        <f t="shared" si="1732"/>
        <v>0.32638792994136884</v>
      </c>
      <c r="R3577" s="6">
        <f t="shared" si="1733"/>
        <v>0.98496927767412279</v>
      </c>
      <c r="S3577" s="6">
        <f t="shared" si="1734"/>
        <v>0.83224908496305805</v>
      </c>
      <c r="T3577" s="6"/>
      <c r="U3577" s="6"/>
      <c r="V3577" s="6"/>
      <c r="W3577" s="6"/>
      <c r="X3577" s="4"/>
      <c r="Y3577" s="4"/>
      <c r="Z3577" s="4"/>
      <c r="AA3577" s="4"/>
    </row>
    <row r="3578" spans="1:27" x14ac:dyDescent="0.2">
      <c r="A3578" s="5">
        <v>2015</v>
      </c>
      <c r="B3578" s="5" t="s">
        <v>34</v>
      </c>
      <c r="C3578" s="5">
        <v>3</v>
      </c>
      <c r="D3578" s="5">
        <v>60</v>
      </c>
      <c r="E3578" s="5">
        <v>1.56</v>
      </c>
      <c r="G3578" s="5">
        <f t="shared" si="1739"/>
        <v>1.56</v>
      </c>
      <c r="H3578" s="6">
        <f t="shared" si="1729"/>
        <v>1.9113449704440304</v>
      </c>
      <c r="I3578" s="6">
        <f t="shared" si="1724"/>
        <v>3.1855749507400506E-2</v>
      </c>
      <c r="J3578" s="6">
        <f t="shared" si="1740"/>
        <v>24.974048959481763</v>
      </c>
      <c r="K3578" s="6">
        <f t="shared" si="1741"/>
        <v>59.07183795815893</v>
      </c>
      <c r="L3578" s="6">
        <f t="shared" si="1742"/>
        <v>42.971173483361362</v>
      </c>
      <c r="M3578" s="6">
        <f t="shared" si="1743"/>
        <v>127.01706040100206</v>
      </c>
      <c r="N3578" s="6">
        <f t="shared" si="1744"/>
        <v>107.79997824277561</v>
      </c>
      <c r="O3578" s="6">
        <f t="shared" si="1730"/>
        <v>0.19563005018260712</v>
      </c>
      <c r="P3578" s="6">
        <f t="shared" si="1731"/>
        <v>0.47257470366527143</v>
      </c>
      <c r="Q3578" s="6">
        <f t="shared" si="1732"/>
        <v>0.32944566337243708</v>
      </c>
      <c r="R3578" s="6">
        <f t="shared" si="1733"/>
        <v>0.99765041722031567</v>
      </c>
      <c r="S3578" s="6">
        <f t="shared" si="1734"/>
        <v>0.8444331629017422</v>
      </c>
      <c r="T3578" s="6"/>
      <c r="U3578" s="6"/>
      <c r="V3578" s="6"/>
      <c r="W3578" s="6"/>
      <c r="X3578" s="4"/>
      <c r="Y3578" s="4"/>
      <c r="Z3578" s="4"/>
      <c r="AA3578" s="4"/>
    </row>
    <row r="3579" spans="1:27" x14ac:dyDescent="0.2">
      <c r="A3579" s="5">
        <v>2015</v>
      </c>
      <c r="B3579" s="5" t="s">
        <v>34</v>
      </c>
      <c r="C3579" s="5">
        <v>3</v>
      </c>
      <c r="D3579" s="5">
        <v>60</v>
      </c>
      <c r="E3579" s="5">
        <v>1.76</v>
      </c>
      <c r="G3579" s="5">
        <f t="shared" si="1739"/>
        <v>1.76</v>
      </c>
      <c r="H3579" s="6">
        <f t="shared" si="1729"/>
        <v>2.4328493509399358</v>
      </c>
      <c r="I3579" s="6">
        <f t="shared" si="1724"/>
        <v>4.0547489182332266E-2</v>
      </c>
      <c r="J3579" s="6">
        <f t="shared" si="1740"/>
        <v>34.009669894722464</v>
      </c>
      <c r="K3579" s="6">
        <f t="shared" si="1741"/>
        <v>76.377787146468947</v>
      </c>
      <c r="L3579" s="6">
        <f t="shared" si="1742"/>
        <v>51.184670814944546</v>
      </c>
      <c r="M3579" s="6">
        <f t="shared" si="1743"/>
        <v>161.57212785613595</v>
      </c>
      <c r="N3579" s="6">
        <f t="shared" si="1744"/>
        <v>141.5844995832268</v>
      </c>
      <c r="O3579" s="6">
        <f t="shared" si="1730"/>
        <v>0.26640908084199261</v>
      </c>
      <c r="P3579" s="6">
        <f t="shared" si="1731"/>
        <v>0.6110222971717516</v>
      </c>
      <c r="Q3579" s="6">
        <f t="shared" si="1732"/>
        <v>0.39241580958124156</v>
      </c>
      <c r="R3579" s="6">
        <f t="shared" si="1733"/>
        <v>1.2698471875949857</v>
      </c>
      <c r="S3579" s="6">
        <f t="shared" si="1734"/>
        <v>1.1090785800686098</v>
      </c>
      <c r="T3579" s="6"/>
      <c r="U3579" s="6"/>
      <c r="V3579" s="6"/>
      <c r="W3579" s="6"/>
      <c r="X3579" s="4"/>
      <c r="Y3579" s="4"/>
      <c r="Z3579" s="4"/>
      <c r="AA3579" s="4"/>
    </row>
    <row r="3580" spans="1:27" x14ac:dyDescent="0.2">
      <c r="A3580" s="5">
        <v>2015</v>
      </c>
      <c r="B3580" s="5" t="s">
        <v>34</v>
      </c>
      <c r="C3580" s="5">
        <v>3</v>
      </c>
      <c r="D3580" s="5">
        <v>60</v>
      </c>
      <c r="E3580" s="5">
        <v>1.91</v>
      </c>
      <c r="G3580" s="5">
        <f t="shared" si="1739"/>
        <v>1.91</v>
      </c>
      <c r="H3580" s="6">
        <f t="shared" si="1729"/>
        <v>2.8652110398902311</v>
      </c>
      <c r="I3580" s="6">
        <f t="shared" si="1724"/>
        <v>4.7753517331503854E-2</v>
      </c>
      <c r="J3580" s="6">
        <f t="shared" si="1740"/>
        <v>41.931018079762794</v>
      </c>
      <c r="K3580" s="6">
        <f t="shared" si="1741"/>
        <v>90.913036073448964</v>
      </c>
      <c r="L3580" s="6">
        <f t="shared" si="1742"/>
        <v>57.62951023266131</v>
      </c>
      <c r="M3580" s="6">
        <f t="shared" si="1743"/>
        <v>190.47356438587306</v>
      </c>
      <c r="N3580" s="6">
        <f t="shared" si="1744"/>
        <v>170.33052730404933</v>
      </c>
      <c r="O3580" s="6">
        <f t="shared" si="1730"/>
        <v>0.32845964162480856</v>
      </c>
      <c r="P3580" s="6">
        <f t="shared" si="1731"/>
        <v>0.72730428858759166</v>
      </c>
      <c r="Q3580" s="6">
        <f t="shared" si="1732"/>
        <v>0.44182624511707008</v>
      </c>
      <c r="R3580" s="6">
        <f t="shared" si="1733"/>
        <v>1.4975901753294703</v>
      </c>
      <c r="S3580" s="6">
        <f t="shared" si="1734"/>
        <v>1.3342557972150531</v>
      </c>
      <c r="T3580" s="6"/>
      <c r="U3580" s="6"/>
      <c r="V3580" s="6"/>
      <c r="W3580" s="6"/>
      <c r="X3580" s="4"/>
      <c r="Y3580" s="4"/>
      <c r="Z3580" s="4"/>
      <c r="AA3580" s="4"/>
    </row>
    <row r="3581" spans="1:27" x14ac:dyDescent="0.2">
      <c r="A3581" s="5">
        <v>2015</v>
      </c>
      <c r="B3581" s="5" t="s">
        <v>34</v>
      </c>
      <c r="C3581" s="5">
        <v>3</v>
      </c>
      <c r="D3581" s="5">
        <v>60</v>
      </c>
      <c r="E3581" s="5">
        <v>2.2000000000000002</v>
      </c>
      <c r="G3581" s="5">
        <f t="shared" si="1739"/>
        <v>2.2000000000000002</v>
      </c>
      <c r="H3581" s="6">
        <f t="shared" si="1729"/>
        <v>3.8013271108436504</v>
      </c>
      <c r="I3581" s="6">
        <f t="shared" si="1724"/>
        <v>6.3355451847394176E-2</v>
      </c>
      <c r="J3581" s="6">
        <f t="shared" si="1740"/>
        <v>60.213247377604432</v>
      </c>
      <c r="K3581" s="6">
        <f t="shared" si="1741"/>
        <v>122.85289623199391</v>
      </c>
      <c r="L3581" s="6">
        <f t="shared" si="1742"/>
        <v>70.739084255373101</v>
      </c>
      <c r="M3581" s="6">
        <f t="shared" si="1743"/>
        <v>253.80522786497141</v>
      </c>
      <c r="N3581" s="6">
        <f t="shared" si="1744"/>
        <v>234.44033839316543</v>
      </c>
      <c r="O3581" s="6">
        <f t="shared" si="1730"/>
        <v>0.47167043779123469</v>
      </c>
      <c r="P3581" s="6">
        <f t="shared" si="1731"/>
        <v>0.9828231698559512</v>
      </c>
      <c r="Q3581" s="6">
        <f t="shared" si="1732"/>
        <v>0.54233297929119384</v>
      </c>
      <c r="R3581" s="6">
        <f t="shared" si="1733"/>
        <v>1.9968265869383797</v>
      </c>
      <c r="S3581" s="6">
        <f t="shared" si="1734"/>
        <v>1.8364493174131291</v>
      </c>
      <c r="T3581" s="6"/>
      <c r="U3581" s="6"/>
      <c r="V3581" s="6"/>
      <c r="W3581" s="6"/>
      <c r="X3581" s="4"/>
      <c r="Y3581" s="4"/>
      <c r="Z3581" s="4"/>
      <c r="AA3581" s="4"/>
    </row>
    <row r="3582" spans="1:27" x14ac:dyDescent="0.2">
      <c r="A3582" s="5">
        <v>2015</v>
      </c>
      <c r="B3582" s="5" t="s">
        <v>34</v>
      </c>
      <c r="C3582" s="5">
        <v>3</v>
      </c>
      <c r="D3582" s="5">
        <v>60</v>
      </c>
      <c r="F3582" s="5">
        <v>0.12</v>
      </c>
      <c r="G3582" s="5">
        <f t="shared" si="1739"/>
        <v>0.12</v>
      </c>
      <c r="H3582" s="6">
        <f t="shared" si="1729"/>
        <v>1.1309733552923255E-2</v>
      </c>
      <c r="I3582" s="6">
        <f t="shared" si="1724"/>
        <v>1.8849555921538757E-4</v>
      </c>
      <c r="J3582" s="6">
        <f t="shared" ref="J3582:J3645" si="1745">81.42*G3582^2.1</f>
        <v>0.94844404646909042</v>
      </c>
      <c r="K3582" s="6">
        <f t="shared" ref="K3582:K3645" si="1746">69.66*G3582^1.99</f>
        <v>1.0245995239470869</v>
      </c>
      <c r="L3582" s="6">
        <f t="shared" ref="L3582:L3645" si="1747">40.5*G3582^1.41</f>
        <v>2.0375138997450359</v>
      </c>
      <c r="M3582" s="6">
        <f t="shared" si="1743"/>
        <v>4.0105574701612134</v>
      </c>
      <c r="N3582" s="6">
        <f t="shared" ref="N3582:N3645" si="1748">179.2*G3582^2.01</f>
        <v>2.5263429753981415</v>
      </c>
      <c r="O3582" s="6">
        <f t="shared" si="1730"/>
        <v>7.429478364007874E-3</v>
      </c>
      <c r="P3582" s="6">
        <f t="shared" si="1731"/>
        <v>8.1967961915766947E-3</v>
      </c>
      <c r="Q3582" s="6">
        <f t="shared" si="1732"/>
        <v>1.5620939898045276E-2</v>
      </c>
      <c r="R3582" s="6">
        <f t="shared" si="1733"/>
        <v>3.1247214453629844E-2</v>
      </c>
      <c r="S3582" s="6">
        <f t="shared" si="1734"/>
        <v>1.9789686640618771E-2</v>
      </c>
      <c r="T3582" s="6"/>
      <c r="U3582" s="6"/>
      <c r="V3582" s="6"/>
      <c r="W3582" s="6"/>
      <c r="X3582" s="4"/>
      <c r="Y3582" s="4"/>
      <c r="Z3582" s="4"/>
      <c r="AA3582" s="4"/>
    </row>
    <row r="3583" spans="1:27" x14ac:dyDescent="0.2">
      <c r="A3583" s="5">
        <v>2015</v>
      </c>
      <c r="B3583" s="5" t="s">
        <v>34</v>
      </c>
      <c r="C3583" s="5">
        <v>3</v>
      </c>
      <c r="D3583" s="5">
        <v>60</v>
      </c>
      <c r="F3583" s="5">
        <v>0.57999999999999996</v>
      </c>
      <c r="G3583" s="5">
        <f t="shared" si="1739"/>
        <v>0.57999999999999996</v>
      </c>
      <c r="H3583" s="6">
        <f t="shared" si="1729"/>
        <v>0.26420794216690158</v>
      </c>
      <c r="I3583" s="6">
        <f t="shared" si="1724"/>
        <v>4.4034657027816927E-3</v>
      </c>
      <c r="J3583" s="6">
        <f t="shared" si="1745"/>
        <v>25.937605738491012</v>
      </c>
      <c r="K3583" s="6">
        <f t="shared" si="1746"/>
        <v>23.561621620526779</v>
      </c>
      <c r="L3583" s="6">
        <f t="shared" si="1747"/>
        <v>18.788343608888905</v>
      </c>
      <c r="M3583" s="6">
        <f t="shared" si="1743"/>
        <v>68.287570967906703</v>
      </c>
      <c r="N3583" s="6">
        <f t="shared" si="1748"/>
        <v>59.955395528736794</v>
      </c>
      <c r="O3583" s="6">
        <f t="shared" si="1730"/>
        <v>0.20317791161817961</v>
      </c>
      <c r="P3583" s="6">
        <f t="shared" si="1731"/>
        <v>0.18849297296421422</v>
      </c>
      <c r="Q3583" s="6">
        <f t="shared" si="1732"/>
        <v>0.14404396766814828</v>
      </c>
      <c r="R3583" s="6">
        <f t="shared" si="1733"/>
        <v>0.53571485225054216</v>
      </c>
      <c r="S3583" s="6">
        <f t="shared" si="1734"/>
        <v>0.46965059830843819</v>
      </c>
      <c r="T3583" s="6"/>
      <c r="U3583" s="6"/>
      <c r="V3583" s="6"/>
      <c r="W3583" s="6"/>
      <c r="X3583" s="4"/>
      <c r="Y3583" s="4"/>
      <c r="Z3583" s="4"/>
      <c r="AA3583" s="4"/>
    </row>
    <row r="3584" spans="1:27" x14ac:dyDescent="0.2">
      <c r="A3584" s="5">
        <v>2015</v>
      </c>
      <c r="B3584" s="5" t="s">
        <v>34</v>
      </c>
      <c r="C3584" s="5">
        <v>3</v>
      </c>
      <c r="D3584" s="5">
        <v>60</v>
      </c>
      <c r="F3584" s="5">
        <v>0.59</v>
      </c>
      <c r="G3584" s="5">
        <f t="shared" si="1739"/>
        <v>0.59</v>
      </c>
      <c r="H3584" s="6">
        <f t="shared" si="1729"/>
        <v>0.27339710067865169</v>
      </c>
      <c r="I3584" s="6">
        <f t="shared" si="1724"/>
        <v>4.5566183446441953E-3</v>
      </c>
      <c r="J3584" s="6">
        <f t="shared" si="1745"/>
        <v>26.885636494859348</v>
      </c>
      <c r="K3584" s="6">
        <f t="shared" si="1746"/>
        <v>24.376927926921958</v>
      </c>
      <c r="L3584" s="6">
        <f t="shared" si="1747"/>
        <v>19.246703662830999</v>
      </c>
      <c r="M3584" s="6">
        <f t="shared" si="1743"/>
        <v>70.509268084612302</v>
      </c>
      <c r="N3584" s="6">
        <f t="shared" si="1748"/>
        <v>62.051252014384396</v>
      </c>
      <c r="O3584" s="6">
        <f t="shared" si="1730"/>
        <v>0.21060415254306489</v>
      </c>
      <c r="P3584" s="6">
        <f t="shared" si="1731"/>
        <v>0.19501542341537567</v>
      </c>
      <c r="Q3584" s="6">
        <f t="shared" si="1732"/>
        <v>0.14755806141503766</v>
      </c>
      <c r="R3584" s="6">
        <f t="shared" si="1733"/>
        <v>0.55317763737347825</v>
      </c>
      <c r="S3584" s="6">
        <f t="shared" si="1734"/>
        <v>0.4860681407793444</v>
      </c>
      <c r="T3584" s="6"/>
      <c r="U3584" s="6"/>
      <c r="V3584" s="6"/>
      <c r="W3584" s="6"/>
      <c r="X3584" s="4"/>
      <c r="Y3584" s="4"/>
      <c r="Z3584" s="4"/>
      <c r="AA3584" s="4"/>
    </row>
    <row r="3585" spans="1:27" x14ac:dyDescent="0.2">
      <c r="A3585" s="5">
        <v>2015</v>
      </c>
      <c r="B3585" s="5" t="s">
        <v>34</v>
      </c>
      <c r="C3585" s="5">
        <v>3</v>
      </c>
      <c r="D3585" s="5">
        <v>60</v>
      </c>
      <c r="F3585" s="5">
        <v>0.62</v>
      </c>
      <c r="G3585" s="5">
        <f t="shared" si="1739"/>
        <v>0.62</v>
      </c>
      <c r="H3585" s="6">
        <f t="shared" si="1729"/>
        <v>0.30190705400997914</v>
      </c>
      <c r="I3585" s="6">
        <f t="shared" si="1724"/>
        <v>5.031784233499652E-3</v>
      </c>
      <c r="J3585" s="6">
        <f t="shared" si="1745"/>
        <v>29.83689637646108</v>
      </c>
      <c r="K3585" s="6">
        <f t="shared" si="1746"/>
        <v>26.905615542857181</v>
      </c>
      <c r="L3585" s="6">
        <f t="shared" si="1747"/>
        <v>20.64083705503144</v>
      </c>
      <c r="M3585" s="6">
        <f t="shared" si="1743"/>
        <v>77.383348974349701</v>
      </c>
      <c r="N3585" s="6">
        <f t="shared" si="1748"/>
        <v>68.555973339610247</v>
      </c>
      <c r="O3585" s="6">
        <f t="shared" si="1730"/>
        <v>0.23372235494894511</v>
      </c>
      <c r="P3585" s="6">
        <f t="shared" si="1731"/>
        <v>0.21524492434285744</v>
      </c>
      <c r="Q3585" s="6">
        <f t="shared" si="1732"/>
        <v>0.15824641742190773</v>
      </c>
      <c r="R3585" s="6">
        <f t="shared" si="1733"/>
        <v>0.60721369671371028</v>
      </c>
      <c r="S3585" s="6">
        <f t="shared" si="1734"/>
        <v>0.53702179116028026</v>
      </c>
      <c r="T3585" s="6"/>
      <c r="U3585" s="6"/>
      <c r="V3585" s="6"/>
      <c r="W3585" s="6"/>
      <c r="X3585" s="4"/>
      <c r="Y3585" s="4"/>
      <c r="Z3585" s="4"/>
      <c r="AA3585" s="4"/>
    </row>
    <row r="3586" spans="1:27" x14ac:dyDescent="0.2">
      <c r="A3586" s="5">
        <v>2015</v>
      </c>
      <c r="B3586" s="5" t="s">
        <v>34</v>
      </c>
      <c r="C3586" s="5">
        <v>3</v>
      </c>
      <c r="D3586" s="5">
        <v>60</v>
      </c>
      <c r="F3586" s="5">
        <v>0.63</v>
      </c>
      <c r="G3586" s="5">
        <f t="shared" si="1739"/>
        <v>0.63</v>
      </c>
      <c r="H3586" s="6">
        <f t="shared" si="1729"/>
        <v>0.31172453105244724</v>
      </c>
      <c r="I3586" s="6">
        <f t="shared" si="1724"/>
        <v>5.1954088508741206E-3</v>
      </c>
      <c r="J3586" s="6">
        <f t="shared" si="1745"/>
        <v>30.856470774081092</v>
      </c>
      <c r="K3586" s="6">
        <f t="shared" si="1746"/>
        <v>27.776093379257087</v>
      </c>
      <c r="L3586" s="6">
        <f t="shared" si="1747"/>
        <v>21.111796837674902</v>
      </c>
      <c r="M3586" s="6">
        <f t="shared" si="1743"/>
        <v>79.744360991013082</v>
      </c>
      <c r="N3586" s="6">
        <f t="shared" si="1748"/>
        <v>70.796617685280694</v>
      </c>
      <c r="O3586" s="6">
        <f t="shared" si="1730"/>
        <v>0.2417090210636352</v>
      </c>
      <c r="P3586" s="6">
        <f t="shared" si="1731"/>
        <v>0.22220874703405669</v>
      </c>
      <c r="Q3586" s="6">
        <f t="shared" si="1732"/>
        <v>0.16185710908884093</v>
      </c>
      <c r="R3586" s="6">
        <f t="shared" si="1733"/>
        <v>0.6257748771865328</v>
      </c>
      <c r="S3586" s="6">
        <f t="shared" si="1734"/>
        <v>0.55457350520136539</v>
      </c>
      <c r="T3586" s="6"/>
      <c r="U3586" s="6"/>
      <c r="V3586" s="6"/>
      <c r="W3586" s="6"/>
      <c r="X3586" s="4"/>
      <c r="Y3586" s="4"/>
      <c r="Z3586" s="4"/>
      <c r="AA3586" s="4"/>
    </row>
    <row r="3587" spans="1:27" x14ac:dyDescent="0.2">
      <c r="A3587" s="5">
        <v>2015</v>
      </c>
      <c r="B3587" s="5" t="s">
        <v>34</v>
      </c>
      <c r="C3587" s="5">
        <v>3</v>
      </c>
      <c r="D3587" s="5">
        <v>60</v>
      </c>
      <c r="F3587" s="5">
        <v>0.68</v>
      </c>
      <c r="G3587" s="5">
        <f t="shared" si="1739"/>
        <v>0.68</v>
      </c>
      <c r="H3587" s="6">
        <f t="shared" si="1729"/>
        <v>0.36316811075498018</v>
      </c>
      <c r="I3587" s="6">
        <f t="shared" ref="I3587:I3650" si="1749">H3587/D3587</f>
        <v>6.0528018459163361E-3</v>
      </c>
      <c r="J3587" s="6">
        <f t="shared" si="1745"/>
        <v>36.224284388095164</v>
      </c>
      <c r="K3587" s="6">
        <f t="shared" si="1746"/>
        <v>32.335248761337134</v>
      </c>
      <c r="L3587" s="6">
        <f t="shared" si="1747"/>
        <v>23.512163339629982</v>
      </c>
      <c r="M3587" s="6">
        <f t="shared" si="1743"/>
        <v>92.071696489062276</v>
      </c>
      <c r="N3587" s="6">
        <f t="shared" si="1748"/>
        <v>82.543127482045989</v>
      </c>
      <c r="O3587" s="6">
        <f t="shared" si="1730"/>
        <v>0.28375689437341212</v>
      </c>
      <c r="P3587" s="6">
        <f t="shared" si="1731"/>
        <v>0.25868199009069703</v>
      </c>
      <c r="Q3587" s="6">
        <f t="shared" si="1732"/>
        <v>0.1802599189371632</v>
      </c>
      <c r="R3587" s="6">
        <f t="shared" si="1733"/>
        <v>0.72269880340127235</v>
      </c>
      <c r="S3587" s="6">
        <f t="shared" si="1734"/>
        <v>0.64658783194269354</v>
      </c>
      <c r="T3587" s="6"/>
      <c r="U3587" s="6"/>
      <c r="V3587" s="6"/>
      <c r="W3587" s="6"/>
      <c r="X3587" s="4"/>
      <c r="Y3587" s="4"/>
      <c r="Z3587" s="4"/>
      <c r="AA3587" s="4"/>
    </row>
    <row r="3588" spans="1:27" x14ac:dyDescent="0.2">
      <c r="A3588" s="5">
        <v>2015</v>
      </c>
      <c r="B3588" s="5" t="s">
        <v>34</v>
      </c>
      <c r="C3588" s="5">
        <v>3</v>
      </c>
      <c r="D3588" s="5">
        <v>60</v>
      </c>
      <c r="F3588" s="5">
        <v>0.87</v>
      </c>
      <c r="G3588" s="5">
        <f t="shared" si="1739"/>
        <v>0.87</v>
      </c>
      <c r="H3588" s="6">
        <f t="shared" si="1729"/>
        <v>0.59446786987552858</v>
      </c>
      <c r="I3588" s="6">
        <f t="shared" si="1749"/>
        <v>9.9077978312588095E-3</v>
      </c>
      <c r="J3588" s="6">
        <f t="shared" si="1745"/>
        <v>60.774518753383184</v>
      </c>
      <c r="K3588" s="6">
        <f t="shared" si="1746"/>
        <v>52.799131987382424</v>
      </c>
      <c r="L3588" s="6">
        <f t="shared" si="1747"/>
        <v>33.279528865671182</v>
      </c>
      <c r="M3588" s="6">
        <f t="shared" si="1743"/>
        <v>146.85317960643678</v>
      </c>
      <c r="N3588" s="6">
        <f t="shared" si="1748"/>
        <v>135.44772129903464</v>
      </c>
      <c r="O3588" s="6">
        <f t="shared" si="1730"/>
        <v>0.47606706356816825</v>
      </c>
      <c r="P3588" s="6">
        <f t="shared" si="1731"/>
        <v>0.42239305589905934</v>
      </c>
      <c r="Q3588" s="6">
        <f t="shared" si="1732"/>
        <v>0.25514305463681242</v>
      </c>
      <c r="R3588" s="6">
        <f t="shared" si="1733"/>
        <v>1.15360317410404</v>
      </c>
      <c r="S3588" s="6">
        <f t="shared" si="1734"/>
        <v>1.0610071501757712</v>
      </c>
      <c r="T3588" s="6"/>
      <c r="U3588" s="6"/>
      <c r="V3588" s="6"/>
      <c r="W3588" s="6"/>
      <c r="X3588" s="4"/>
      <c r="Y3588" s="4"/>
      <c r="Z3588" s="4"/>
      <c r="AA3588" s="4"/>
    </row>
    <row r="3589" spans="1:27" x14ac:dyDescent="0.2">
      <c r="A3589" s="5">
        <v>2015</v>
      </c>
      <c r="B3589" s="5" t="s">
        <v>34</v>
      </c>
      <c r="C3589" s="5">
        <v>3</v>
      </c>
      <c r="D3589" s="5">
        <v>60</v>
      </c>
      <c r="F3589" s="5">
        <v>0.9</v>
      </c>
      <c r="G3589" s="5">
        <f t="shared" si="1739"/>
        <v>0.9</v>
      </c>
      <c r="H3589" s="6">
        <f t="shared" si="1729"/>
        <v>0.63617251235193317</v>
      </c>
      <c r="I3589" s="6">
        <f t="shared" si="1749"/>
        <v>1.0602875205865553E-2</v>
      </c>
      <c r="J3589" s="6">
        <f t="shared" si="1745"/>
        <v>65.25899298255149</v>
      </c>
      <c r="K3589" s="6">
        <f t="shared" si="1746"/>
        <v>56.484080578537629</v>
      </c>
      <c r="L3589" s="6">
        <f t="shared" si="1747"/>
        <v>34.908964093167725</v>
      </c>
      <c r="M3589" s="6">
        <f t="shared" si="1743"/>
        <v>156.65203765425684</v>
      </c>
      <c r="N3589" s="6">
        <f t="shared" si="1748"/>
        <v>144.99914764146882</v>
      </c>
      <c r="O3589" s="6">
        <f t="shared" si="1730"/>
        <v>0.51119544502998659</v>
      </c>
      <c r="P3589" s="6">
        <f t="shared" si="1731"/>
        <v>0.45187264462830101</v>
      </c>
      <c r="Q3589" s="6">
        <f t="shared" si="1732"/>
        <v>0.2676353913809526</v>
      </c>
      <c r="R3589" s="6">
        <f t="shared" si="1733"/>
        <v>1.2307034810392401</v>
      </c>
      <c r="S3589" s="6">
        <f t="shared" si="1734"/>
        <v>1.1358266565248389</v>
      </c>
      <c r="T3589" s="6"/>
      <c r="U3589" s="6"/>
      <c r="V3589" s="6"/>
      <c r="W3589" s="6"/>
      <c r="X3589" s="4"/>
      <c r="Y3589" s="4"/>
      <c r="Z3589" s="4"/>
      <c r="AA3589" s="4"/>
    </row>
    <row r="3590" spans="1:27" x14ac:dyDescent="0.2">
      <c r="A3590" s="5">
        <v>2015</v>
      </c>
      <c r="B3590" s="5" t="s">
        <v>34</v>
      </c>
      <c r="C3590" s="5">
        <v>3</v>
      </c>
      <c r="D3590" s="5">
        <v>60</v>
      </c>
      <c r="F3590" s="5">
        <v>0.99</v>
      </c>
      <c r="G3590" s="5">
        <f t="shared" si="1739"/>
        <v>0.99</v>
      </c>
      <c r="H3590" s="6">
        <f t="shared" si="1729"/>
        <v>0.76976873994583905</v>
      </c>
      <c r="I3590" s="6">
        <f t="shared" si="1749"/>
        <v>1.2829478999097317E-2</v>
      </c>
      <c r="J3590" s="6">
        <f t="shared" si="1745"/>
        <v>79.719580868250063</v>
      </c>
      <c r="K3590" s="6">
        <f t="shared" si="1746"/>
        <v>68.280628087608477</v>
      </c>
      <c r="L3590" s="6">
        <f t="shared" si="1747"/>
        <v>39.930122963982512</v>
      </c>
      <c r="M3590" s="6">
        <f t="shared" si="1743"/>
        <v>187.93033191984105</v>
      </c>
      <c r="N3590" s="6">
        <f t="shared" si="1748"/>
        <v>175.61626908817013</v>
      </c>
      <c r="O3590" s="6">
        <f t="shared" si="1730"/>
        <v>0.62447005013462553</v>
      </c>
      <c r="P3590" s="6">
        <f t="shared" si="1731"/>
        <v>0.54624502470086778</v>
      </c>
      <c r="Q3590" s="6">
        <f t="shared" si="1732"/>
        <v>0.30613094272386593</v>
      </c>
      <c r="R3590" s="6">
        <f t="shared" si="1733"/>
        <v>1.4768460175593592</v>
      </c>
      <c r="S3590" s="6">
        <f t="shared" si="1734"/>
        <v>1.3756607745239993</v>
      </c>
      <c r="T3590" s="6"/>
      <c r="U3590" s="6"/>
      <c r="V3590" s="6"/>
      <c r="W3590" s="6"/>
      <c r="X3590" s="4"/>
      <c r="Y3590" s="4"/>
      <c r="Z3590" s="4"/>
      <c r="AA3590" s="4"/>
    </row>
    <row r="3591" spans="1:27" x14ac:dyDescent="0.2">
      <c r="A3591" s="5">
        <v>2015</v>
      </c>
      <c r="B3591" s="5" t="s">
        <v>34</v>
      </c>
      <c r="C3591" s="5">
        <v>3</v>
      </c>
      <c r="D3591" s="5">
        <v>60</v>
      </c>
      <c r="F3591" s="5">
        <v>1.04</v>
      </c>
      <c r="G3591" s="5">
        <f t="shared" si="1739"/>
        <v>1.04</v>
      </c>
      <c r="H3591" s="6">
        <f t="shared" si="1729"/>
        <v>0.8494866535306802</v>
      </c>
      <c r="I3591" s="6">
        <f t="shared" si="1749"/>
        <v>1.4158110892178003E-2</v>
      </c>
      <c r="J3591" s="6">
        <f t="shared" si="1745"/>
        <v>88.409943000235685</v>
      </c>
      <c r="K3591" s="6">
        <f t="shared" si="1746"/>
        <v>75.314711239688336</v>
      </c>
      <c r="L3591" s="6">
        <f t="shared" si="1747"/>
        <v>42.802785389264699</v>
      </c>
      <c r="M3591" s="6">
        <f t="shared" si="1743"/>
        <v>206.52743962918871</v>
      </c>
      <c r="N3591" s="6">
        <f t="shared" si="1748"/>
        <v>193.89875356251517</v>
      </c>
      <c r="O3591" s="6">
        <f t="shared" si="1730"/>
        <v>0.69254455350184618</v>
      </c>
      <c r="P3591" s="6">
        <f t="shared" si="1731"/>
        <v>0.60251768991750665</v>
      </c>
      <c r="Q3591" s="6">
        <f t="shared" si="1732"/>
        <v>0.3281546879843627</v>
      </c>
      <c r="R3591" s="6">
        <f t="shared" si="1733"/>
        <v>1.6232169314037155</v>
      </c>
      <c r="S3591" s="6">
        <f t="shared" si="1734"/>
        <v>1.5188735695730353</v>
      </c>
      <c r="T3591" s="6"/>
      <c r="U3591" s="6"/>
      <c r="V3591" s="6"/>
      <c r="W3591" s="6"/>
      <c r="X3591" s="4"/>
      <c r="Y3591" s="4"/>
      <c r="Z3591" s="4"/>
      <c r="AA3591" s="4"/>
    </row>
    <row r="3592" spans="1:27" x14ac:dyDescent="0.2">
      <c r="A3592" s="5">
        <v>2015</v>
      </c>
      <c r="B3592" s="5" t="s">
        <v>34</v>
      </c>
      <c r="C3592" s="5">
        <v>3</v>
      </c>
      <c r="D3592" s="5">
        <v>60</v>
      </c>
      <c r="F3592" s="5">
        <v>1.06</v>
      </c>
      <c r="G3592" s="5">
        <f t="shared" si="1739"/>
        <v>1.06</v>
      </c>
      <c r="H3592" s="6">
        <f t="shared" si="1729"/>
        <v>0.88247337639337298</v>
      </c>
      <c r="I3592" s="6">
        <f t="shared" si="1749"/>
        <v>1.4707889606556217E-2</v>
      </c>
      <c r="J3592" s="6">
        <f t="shared" si="1745"/>
        <v>92.018132510581268</v>
      </c>
      <c r="K3592" s="6">
        <f t="shared" si="1746"/>
        <v>78.224382224383533</v>
      </c>
      <c r="L3592" s="6">
        <f t="shared" si="1747"/>
        <v>43.96795770137166</v>
      </c>
      <c r="M3592" s="6">
        <f t="shared" si="1743"/>
        <v>214.21047243633646</v>
      </c>
      <c r="N3592" s="6">
        <f t="shared" si="1748"/>
        <v>201.46647812206888</v>
      </c>
      <c r="O3592" s="6">
        <f t="shared" si="1730"/>
        <v>0.72080870466621993</v>
      </c>
      <c r="P3592" s="6">
        <f t="shared" si="1731"/>
        <v>0.62579505779506828</v>
      </c>
      <c r="Q3592" s="6">
        <f t="shared" si="1732"/>
        <v>0.33708767571051607</v>
      </c>
      <c r="R3592" s="6">
        <f t="shared" si="1733"/>
        <v>1.6836914381718044</v>
      </c>
      <c r="S3592" s="6">
        <f t="shared" si="1734"/>
        <v>1.5781540786228727</v>
      </c>
      <c r="T3592" s="6"/>
      <c r="U3592" s="6"/>
      <c r="V3592" s="6"/>
      <c r="W3592" s="6"/>
      <c r="X3592" s="4"/>
      <c r="Y3592" s="4"/>
      <c r="Z3592" s="4"/>
      <c r="AA3592" s="4"/>
    </row>
    <row r="3593" spans="1:27" x14ac:dyDescent="0.2">
      <c r="A3593" s="5">
        <v>2015</v>
      </c>
      <c r="B3593" s="5" t="s">
        <v>34</v>
      </c>
      <c r="C3593" s="5">
        <v>3</v>
      </c>
      <c r="D3593" s="5">
        <v>60</v>
      </c>
      <c r="F3593" s="5">
        <v>1.0900000000000001</v>
      </c>
      <c r="G3593" s="5">
        <f t="shared" si="1739"/>
        <v>1.0900000000000001</v>
      </c>
      <c r="H3593" s="6">
        <f t="shared" si="1729"/>
        <v>0.93313155793250846</v>
      </c>
      <c r="I3593" s="6">
        <f t="shared" si="1749"/>
        <v>1.5552192632208474E-2</v>
      </c>
      <c r="J3593" s="6">
        <f t="shared" si="1745"/>
        <v>97.572345226674642</v>
      </c>
      <c r="K3593" s="6">
        <f t="shared" si="1746"/>
        <v>82.691753437174583</v>
      </c>
      <c r="L3593" s="6">
        <f t="shared" si="1747"/>
        <v>45.732651874640467</v>
      </c>
      <c r="M3593" s="6">
        <f t="shared" si="1743"/>
        <v>225.99675053848966</v>
      </c>
      <c r="N3593" s="6">
        <f t="shared" si="1748"/>
        <v>213.09107787747493</v>
      </c>
      <c r="O3593" s="6">
        <f t="shared" si="1730"/>
        <v>0.76431670427561804</v>
      </c>
      <c r="P3593" s="6">
        <f t="shared" si="1731"/>
        <v>0.66153402749739665</v>
      </c>
      <c r="Q3593" s="6">
        <f t="shared" si="1732"/>
        <v>0.35061699770557697</v>
      </c>
      <c r="R3593" s="6">
        <f t="shared" si="1733"/>
        <v>1.7764677294785916</v>
      </c>
      <c r="S3593" s="6">
        <f t="shared" si="1734"/>
        <v>1.6692134433735535</v>
      </c>
      <c r="T3593" s="6"/>
      <c r="U3593" s="6"/>
      <c r="V3593" s="6"/>
      <c r="W3593" s="6"/>
      <c r="X3593" s="4"/>
      <c r="Y3593" s="4"/>
      <c r="Z3593" s="4"/>
      <c r="AA3593" s="4"/>
    </row>
    <row r="3594" spans="1:27" x14ac:dyDescent="0.2">
      <c r="A3594" s="5">
        <v>2015</v>
      </c>
      <c r="B3594" s="5" t="s">
        <v>34</v>
      </c>
      <c r="C3594" s="5">
        <v>3</v>
      </c>
      <c r="D3594" s="5">
        <v>60</v>
      </c>
      <c r="F3594" s="5">
        <v>1.1299999999999999</v>
      </c>
      <c r="G3594" s="5">
        <f t="shared" si="1739"/>
        <v>1.1299999999999999</v>
      </c>
      <c r="H3594" s="6">
        <f t="shared" si="1729"/>
        <v>1.0028749148422014</v>
      </c>
      <c r="I3594" s="6">
        <f t="shared" si="1749"/>
        <v>1.6714581914036689E-2</v>
      </c>
      <c r="J3594" s="6">
        <f t="shared" si="1745"/>
        <v>105.24363248692281</v>
      </c>
      <c r="K3594" s="6">
        <f t="shared" si="1746"/>
        <v>88.840209221367786</v>
      </c>
      <c r="L3594" s="6">
        <f t="shared" si="1747"/>
        <v>48.116677195212795</v>
      </c>
      <c r="M3594" s="6">
        <f t="shared" si="1743"/>
        <v>242.20051890350339</v>
      </c>
      <c r="N3594" s="6">
        <f t="shared" si="1748"/>
        <v>229.10030993977605</v>
      </c>
      <c r="O3594" s="6">
        <f t="shared" si="1730"/>
        <v>0.82440845448089528</v>
      </c>
      <c r="P3594" s="6">
        <f t="shared" si="1731"/>
        <v>0.71072167377094231</v>
      </c>
      <c r="Q3594" s="6">
        <f t="shared" si="1732"/>
        <v>0.36889452516329807</v>
      </c>
      <c r="R3594" s="6">
        <f t="shared" si="1733"/>
        <v>1.9040246534151357</v>
      </c>
      <c r="S3594" s="6">
        <f t="shared" si="1734"/>
        <v>1.7946190945282459</v>
      </c>
      <c r="T3594" s="6"/>
      <c r="U3594" s="6"/>
      <c r="V3594" s="6"/>
      <c r="W3594" s="6"/>
      <c r="X3594" s="4"/>
      <c r="Y3594" s="4"/>
      <c r="Z3594" s="4"/>
      <c r="AA3594" s="4"/>
    </row>
    <row r="3595" spans="1:27" x14ac:dyDescent="0.2">
      <c r="A3595" s="5">
        <v>2015</v>
      </c>
      <c r="B3595" s="5" t="s">
        <v>34</v>
      </c>
      <c r="C3595" s="5">
        <v>3</v>
      </c>
      <c r="D3595" s="5">
        <v>60</v>
      </c>
      <c r="F3595" s="5">
        <v>1.18</v>
      </c>
      <c r="G3595" s="5">
        <f t="shared" si="1739"/>
        <v>1.18</v>
      </c>
      <c r="H3595" s="6">
        <f t="shared" ref="H3595:H3658" si="1750">PI()*(G3595/2)^2</f>
        <v>1.0935884027146068</v>
      </c>
      <c r="I3595" s="6">
        <f t="shared" si="1749"/>
        <v>1.8226473378576781E-2</v>
      </c>
      <c r="J3595" s="6">
        <f t="shared" si="1745"/>
        <v>115.26124687435015</v>
      </c>
      <c r="K3595" s="6">
        <f t="shared" si="1746"/>
        <v>96.834176744142809</v>
      </c>
      <c r="L3595" s="6">
        <f t="shared" si="1747"/>
        <v>51.14564424984583</v>
      </c>
      <c r="M3595" s="6">
        <f t="shared" si="1743"/>
        <v>263.2410678683388</v>
      </c>
      <c r="N3595" s="6">
        <f t="shared" si="1748"/>
        <v>249.93141041541006</v>
      </c>
      <c r="O3595" s="6">
        <f t="shared" ref="O3595:O3658" si="1751">(J3595*0.47)/D3595</f>
        <v>0.90287976718240937</v>
      </c>
      <c r="P3595" s="6">
        <f t="shared" ref="P3595:P3658" si="1752">(K3595*0.48)/D3595</f>
        <v>0.77467341395314238</v>
      </c>
      <c r="Q3595" s="6">
        <f t="shared" ref="Q3595:Q3658" si="1753">(L3595*0.46)/D3595</f>
        <v>0.3921166059154847</v>
      </c>
      <c r="R3595" s="6">
        <f t="shared" ref="R3595:R3658" si="1754">SUM(O3595:Q3595)</f>
        <v>2.0696697870510365</v>
      </c>
      <c r="S3595" s="6">
        <f t="shared" ref="S3595:S3658" si="1755">(N3595*0.47)/D3595</f>
        <v>1.9577960482540453</v>
      </c>
      <c r="T3595" s="6"/>
      <c r="U3595" s="6"/>
      <c r="V3595" s="6"/>
      <c r="W3595" s="6"/>
      <c r="X3595" s="4"/>
      <c r="Y3595" s="4"/>
      <c r="Z3595" s="4"/>
      <c r="AA3595" s="4"/>
    </row>
    <row r="3596" spans="1:27" x14ac:dyDescent="0.2">
      <c r="A3596" s="5">
        <v>2015</v>
      </c>
      <c r="B3596" s="5" t="s">
        <v>34</v>
      </c>
      <c r="C3596" s="5">
        <v>3</v>
      </c>
      <c r="D3596" s="5">
        <v>60</v>
      </c>
      <c r="F3596" s="5">
        <v>1.19</v>
      </c>
      <c r="G3596" s="5">
        <f t="shared" si="1739"/>
        <v>1.19</v>
      </c>
      <c r="H3596" s="6">
        <f t="shared" si="1750"/>
        <v>1.1122023391871265</v>
      </c>
      <c r="I3596" s="6">
        <f t="shared" si="1749"/>
        <v>1.8536705653118775E-2</v>
      </c>
      <c r="J3596" s="6">
        <f t="shared" si="1745"/>
        <v>117.32207000351924</v>
      </c>
      <c r="K3596" s="6">
        <f t="shared" si="1746"/>
        <v>98.474078008152702</v>
      </c>
      <c r="L3596" s="6">
        <f t="shared" si="1747"/>
        <v>51.757851329850475</v>
      </c>
      <c r="M3596" s="6">
        <f t="shared" si="1743"/>
        <v>267.55399934152246</v>
      </c>
      <c r="N3596" s="6">
        <f t="shared" si="1748"/>
        <v>254.20693698478334</v>
      </c>
      <c r="O3596" s="6">
        <f t="shared" si="1751"/>
        <v>0.91902288169423407</v>
      </c>
      <c r="P3596" s="6">
        <f t="shared" si="1752"/>
        <v>0.78779262406522166</v>
      </c>
      <c r="Q3596" s="6">
        <f t="shared" si="1753"/>
        <v>0.39681019352885366</v>
      </c>
      <c r="R3596" s="6">
        <f t="shared" si="1754"/>
        <v>2.1036256992883096</v>
      </c>
      <c r="S3596" s="6">
        <f t="shared" si="1755"/>
        <v>1.9912876730474693</v>
      </c>
      <c r="T3596" s="6"/>
      <c r="U3596" s="6"/>
      <c r="V3596" s="6"/>
      <c r="W3596" s="6"/>
      <c r="X3596" s="4"/>
      <c r="Y3596" s="4"/>
      <c r="Z3596" s="4"/>
      <c r="AA3596" s="4"/>
    </row>
    <row r="3597" spans="1:27" x14ac:dyDescent="0.2">
      <c r="A3597" s="5">
        <v>2015</v>
      </c>
      <c r="B3597" s="5" t="s">
        <v>34</v>
      </c>
      <c r="C3597" s="5">
        <v>3</v>
      </c>
      <c r="D3597" s="5">
        <v>60</v>
      </c>
      <c r="F3597" s="5">
        <v>1.21</v>
      </c>
      <c r="G3597" s="5">
        <f t="shared" si="1739"/>
        <v>1.21</v>
      </c>
      <c r="H3597" s="6">
        <f t="shared" si="1750"/>
        <v>1.1499014510302039</v>
      </c>
      <c r="I3597" s="6">
        <f t="shared" si="1749"/>
        <v>1.9165024183836733E-2</v>
      </c>
      <c r="J3597" s="6">
        <f t="shared" si="1745"/>
        <v>121.50114641530436</v>
      </c>
      <c r="K3597" s="6">
        <f t="shared" si="1746"/>
        <v>101.79497898568948</v>
      </c>
      <c r="L3597" s="6">
        <f t="shared" si="1747"/>
        <v>52.98859391077805</v>
      </c>
      <c r="M3597" s="6">
        <f t="shared" si="1743"/>
        <v>276.28471931177188</v>
      </c>
      <c r="N3597" s="6">
        <f t="shared" si="1748"/>
        <v>262.86732135762884</v>
      </c>
      <c r="O3597" s="6">
        <f t="shared" si="1751"/>
        <v>0.95175898025321748</v>
      </c>
      <c r="P3597" s="6">
        <f t="shared" si="1752"/>
        <v>0.81435983188551586</v>
      </c>
      <c r="Q3597" s="6">
        <f t="shared" si="1753"/>
        <v>0.40624588664929839</v>
      </c>
      <c r="R3597" s="6">
        <f t="shared" si="1754"/>
        <v>2.1723646987880318</v>
      </c>
      <c r="S3597" s="6">
        <f t="shared" si="1755"/>
        <v>2.0591273506347592</v>
      </c>
      <c r="T3597" s="6"/>
      <c r="U3597" s="6"/>
      <c r="V3597" s="6"/>
      <c r="W3597" s="6"/>
      <c r="X3597" s="4"/>
      <c r="Y3597" s="4"/>
      <c r="Z3597" s="4"/>
      <c r="AA3597" s="4"/>
    </row>
    <row r="3598" spans="1:27" x14ac:dyDescent="0.2">
      <c r="A3598" s="5">
        <v>2015</v>
      </c>
      <c r="B3598" s="5" t="s">
        <v>34</v>
      </c>
      <c r="C3598" s="5">
        <v>3</v>
      </c>
      <c r="D3598" s="5">
        <v>60</v>
      </c>
      <c r="F3598" s="5">
        <v>1.22</v>
      </c>
      <c r="G3598" s="5">
        <f t="shared" si="1739"/>
        <v>1.22</v>
      </c>
      <c r="H3598" s="6">
        <f t="shared" si="1750"/>
        <v>1.168986626400762</v>
      </c>
      <c r="I3598" s="6">
        <f t="shared" si="1749"/>
        <v>1.9483110440012701E-2</v>
      </c>
      <c r="J3598" s="6">
        <f t="shared" si="1745"/>
        <v>123.61943162232789</v>
      </c>
      <c r="K3598" s="6">
        <f t="shared" si="1746"/>
        <v>103.47597641601622</v>
      </c>
      <c r="L3598" s="6">
        <f t="shared" si="1747"/>
        <v>53.607108735398803</v>
      </c>
      <c r="M3598" s="6">
        <f t="shared" si="1743"/>
        <v>280.7025167737429</v>
      </c>
      <c r="N3598" s="6">
        <f t="shared" si="1748"/>
        <v>267.25218523560551</v>
      </c>
      <c r="O3598" s="6">
        <f t="shared" si="1751"/>
        <v>0.96835221437490171</v>
      </c>
      <c r="P3598" s="6">
        <f t="shared" si="1752"/>
        <v>0.82780781132812975</v>
      </c>
      <c r="Q3598" s="6">
        <f t="shared" si="1753"/>
        <v>0.41098783363805752</v>
      </c>
      <c r="R3598" s="6">
        <f t="shared" si="1754"/>
        <v>2.2071478593410889</v>
      </c>
      <c r="S3598" s="6">
        <f t="shared" si="1755"/>
        <v>2.0934754510122433</v>
      </c>
      <c r="T3598" s="6"/>
      <c r="U3598" s="6"/>
      <c r="V3598" s="6"/>
      <c r="W3598" s="6"/>
      <c r="X3598" s="4"/>
      <c r="Y3598" s="4"/>
      <c r="Z3598" s="4"/>
      <c r="AA3598" s="4"/>
    </row>
    <row r="3599" spans="1:27" x14ac:dyDescent="0.2">
      <c r="A3599" s="5">
        <v>2015</v>
      </c>
      <c r="B3599" s="5" t="s">
        <v>34</v>
      </c>
      <c r="C3599" s="5">
        <v>3</v>
      </c>
      <c r="D3599" s="5">
        <v>60</v>
      </c>
      <c r="F3599" s="5">
        <v>1.3</v>
      </c>
      <c r="G3599" s="5">
        <f t="shared" si="1739"/>
        <v>1.3</v>
      </c>
      <c r="H3599" s="6">
        <f t="shared" si="1750"/>
        <v>1.3273228961416876</v>
      </c>
      <c r="I3599" s="6">
        <f t="shared" si="1749"/>
        <v>2.2122048269028128E-2</v>
      </c>
      <c r="J3599" s="6">
        <f t="shared" si="1745"/>
        <v>141.25770235073608</v>
      </c>
      <c r="K3599" s="6">
        <f t="shared" si="1746"/>
        <v>117.41693544751868</v>
      </c>
      <c r="L3599" s="6">
        <f t="shared" si="1747"/>
        <v>58.629359531461482</v>
      </c>
      <c r="M3599" s="6">
        <f t="shared" si="1743"/>
        <v>317.30399732971625</v>
      </c>
      <c r="N3599" s="6">
        <f t="shared" si="1748"/>
        <v>303.64360816703146</v>
      </c>
      <c r="O3599" s="6">
        <f t="shared" si="1751"/>
        <v>1.1065186684140993</v>
      </c>
      <c r="P3599" s="6">
        <f t="shared" si="1752"/>
        <v>0.93933548358014951</v>
      </c>
      <c r="Q3599" s="6">
        <f t="shared" si="1753"/>
        <v>0.44949175640787137</v>
      </c>
      <c r="R3599" s="6">
        <f t="shared" si="1754"/>
        <v>2.4953459084021201</v>
      </c>
      <c r="S3599" s="6">
        <f t="shared" si="1755"/>
        <v>2.3785415973084127</v>
      </c>
      <c r="T3599" s="6"/>
      <c r="U3599" s="6"/>
      <c r="V3599" s="6"/>
      <c r="W3599" s="6"/>
      <c r="X3599" s="4"/>
      <c r="Y3599" s="4"/>
      <c r="Z3599" s="4"/>
      <c r="AA3599" s="4"/>
    </row>
    <row r="3600" spans="1:27" x14ac:dyDescent="0.2">
      <c r="A3600" s="5">
        <v>2015</v>
      </c>
      <c r="B3600" s="5" t="s">
        <v>34</v>
      </c>
      <c r="C3600" s="5">
        <v>3</v>
      </c>
      <c r="D3600" s="5">
        <v>60</v>
      </c>
      <c r="F3600" s="5">
        <v>1.31</v>
      </c>
      <c r="G3600" s="5">
        <f t="shared" si="1739"/>
        <v>1.31</v>
      </c>
      <c r="H3600" s="6">
        <f t="shared" si="1750"/>
        <v>1.3478217882063612</v>
      </c>
      <c r="I3600" s="6">
        <f t="shared" si="1749"/>
        <v>2.2463696470106022E-2</v>
      </c>
      <c r="J3600" s="6">
        <f t="shared" si="1745"/>
        <v>143.54921401640377</v>
      </c>
      <c r="K3600" s="6">
        <f t="shared" si="1746"/>
        <v>119.22116147074932</v>
      </c>
      <c r="L3600" s="6">
        <f t="shared" si="1747"/>
        <v>59.266263842649572</v>
      </c>
      <c r="M3600" s="6">
        <f t="shared" si="1743"/>
        <v>322.03663932980265</v>
      </c>
      <c r="N3600" s="6">
        <f t="shared" si="1748"/>
        <v>308.35664344196783</v>
      </c>
      <c r="O3600" s="6">
        <f t="shared" si="1751"/>
        <v>1.1244688431284962</v>
      </c>
      <c r="P3600" s="6">
        <f t="shared" si="1752"/>
        <v>0.95376929176599445</v>
      </c>
      <c r="Q3600" s="6">
        <f t="shared" si="1753"/>
        <v>0.4543746894603134</v>
      </c>
      <c r="R3600" s="6">
        <f t="shared" si="1754"/>
        <v>2.5326128243548038</v>
      </c>
      <c r="S3600" s="6">
        <f t="shared" si="1755"/>
        <v>2.4154603736287479</v>
      </c>
      <c r="T3600" s="6"/>
      <c r="U3600" s="6"/>
      <c r="V3600" s="6"/>
      <c r="W3600" s="6"/>
      <c r="X3600" s="4"/>
      <c r="Y3600" s="4"/>
      <c r="Z3600" s="4"/>
      <c r="AA3600" s="4"/>
    </row>
    <row r="3601" spans="1:27" x14ac:dyDescent="0.2">
      <c r="A3601" s="5">
        <v>2015</v>
      </c>
      <c r="B3601" s="5" t="s">
        <v>34</v>
      </c>
      <c r="C3601" s="5">
        <v>3</v>
      </c>
      <c r="D3601" s="5">
        <v>60</v>
      </c>
      <c r="F3601" s="5">
        <v>1.35</v>
      </c>
      <c r="G3601" s="5">
        <f t="shared" si="1739"/>
        <v>1.35</v>
      </c>
      <c r="H3601" s="6">
        <f t="shared" si="1750"/>
        <v>1.4313881527918497</v>
      </c>
      <c r="I3601" s="6">
        <f t="shared" si="1749"/>
        <v>2.3856469213197496E-2</v>
      </c>
      <c r="J3601" s="6">
        <f t="shared" si="1745"/>
        <v>152.90863516208699</v>
      </c>
      <c r="K3601" s="6">
        <f t="shared" si="1746"/>
        <v>126.57492229032219</v>
      </c>
      <c r="L3601" s="6">
        <f t="shared" si="1747"/>
        <v>61.833757269566838</v>
      </c>
      <c r="M3601" s="6">
        <f t="shared" si="1743"/>
        <v>341.317314721976</v>
      </c>
      <c r="N3601" s="6">
        <f t="shared" si="1748"/>
        <v>327.57358975183195</v>
      </c>
      <c r="O3601" s="6">
        <f t="shared" si="1751"/>
        <v>1.1977843087696813</v>
      </c>
      <c r="P3601" s="6">
        <f t="shared" si="1752"/>
        <v>1.0125993783225775</v>
      </c>
      <c r="Q3601" s="6">
        <f t="shared" si="1753"/>
        <v>0.4740588057333458</v>
      </c>
      <c r="R3601" s="6">
        <f t="shared" si="1754"/>
        <v>2.6844424928256045</v>
      </c>
      <c r="S3601" s="6">
        <f t="shared" si="1755"/>
        <v>2.5659931197226835</v>
      </c>
      <c r="T3601" s="6"/>
      <c r="U3601" s="6"/>
      <c r="V3601" s="6"/>
      <c r="W3601" s="6"/>
      <c r="X3601" s="4"/>
      <c r="Y3601" s="4"/>
      <c r="Z3601" s="4"/>
      <c r="AA3601" s="4"/>
    </row>
    <row r="3602" spans="1:27" x14ac:dyDescent="0.2">
      <c r="A3602" s="5">
        <v>2015</v>
      </c>
      <c r="B3602" s="5" t="s">
        <v>34</v>
      </c>
      <c r="C3602" s="5">
        <v>3</v>
      </c>
      <c r="D3602" s="5">
        <v>60</v>
      </c>
      <c r="F3602" s="5">
        <v>1.41</v>
      </c>
      <c r="G3602" s="5">
        <f t="shared" si="1739"/>
        <v>1.41</v>
      </c>
      <c r="H3602" s="6">
        <f t="shared" si="1750"/>
        <v>1.5614500886504667</v>
      </c>
      <c r="I3602" s="6">
        <f t="shared" si="1749"/>
        <v>2.6024168144174447E-2</v>
      </c>
      <c r="J3602" s="6">
        <f t="shared" si="1745"/>
        <v>167.52947774087437</v>
      </c>
      <c r="K3602" s="6">
        <f t="shared" si="1746"/>
        <v>138.01602155929822</v>
      </c>
      <c r="L3602" s="6">
        <f t="shared" si="1747"/>
        <v>65.743674249901247</v>
      </c>
      <c r="M3602" s="6">
        <f t="shared" si="1743"/>
        <v>371.28917355007383</v>
      </c>
      <c r="N3602" s="6">
        <f t="shared" si="1748"/>
        <v>357.49372386761024</v>
      </c>
      <c r="O3602" s="6">
        <f t="shared" si="1751"/>
        <v>1.3123142423035157</v>
      </c>
      <c r="P3602" s="6">
        <f t="shared" si="1752"/>
        <v>1.1041281724743859</v>
      </c>
      <c r="Q3602" s="6">
        <f t="shared" si="1753"/>
        <v>0.50403483591590958</v>
      </c>
      <c r="R3602" s="6">
        <f t="shared" si="1754"/>
        <v>2.9204772506938115</v>
      </c>
      <c r="S3602" s="6">
        <f t="shared" si="1755"/>
        <v>2.8003675036296136</v>
      </c>
      <c r="T3602" s="6"/>
      <c r="U3602" s="6"/>
      <c r="V3602" s="6"/>
      <c r="W3602" s="6"/>
      <c r="X3602" s="4"/>
      <c r="Y3602" s="4"/>
      <c r="Z3602" s="4"/>
      <c r="AA3602" s="4"/>
    </row>
    <row r="3603" spans="1:27" x14ac:dyDescent="0.2">
      <c r="A3603" s="5">
        <v>2015</v>
      </c>
      <c r="B3603" s="5" t="s">
        <v>34</v>
      </c>
      <c r="C3603" s="5">
        <v>3</v>
      </c>
      <c r="D3603" s="5">
        <v>60</v>
      </c>
      <c r="F3603" s="5">
        <v>1.47</v>
      </c>
      <c r="G3603" s="5">
        <f t="shared" si="1739"/>
        <v>1.47</v>
      </c>
      <c r="H3603" s="6">
        <f t="shared" si="1750"/>
        <v>1.6971668912855458</v>
      </c>
      <c r="I3603" s="6">
        <f t="shared" si="1749"/>
        <v>2.8286114854759094E-2</v>
      </c>
      <c r="J3603" s="6">
        <f t="shared" si="1745"/>
        <v>182.85106787268012</v>
      </c>
      <c r="K3603" s="6">
        <f t="shared" si="1746"/>
        <v>149.9494807714662</v>
      </c>
      <c r="L3603" s="6">
        <f t="shared" si="1747"/>
        <v>69.722422015551089</v>
      </c>
      <c r="M3603" s="6">
        <f t="shared" si="1743"/>
        <v>402.52297065969742</v>
      </c>
      <c r="N3603" s="6">
        <f t="shared" si="1748"/>
        <v>388.72802172127416</v>
      </c>
      <c r="O3603" s="6">
        <f t="shared" si="1751"/>
        <v>1.4323333650026611</v>
      </c>
      <c r="P3603" s="6">
        <f t="shared" si="1752"/>
        <v>1.1995958461717295</v>
      </c>
      <c r="Q3603" s="6">
        <f t="shared" si="1753"/>
        <v>0.53453856878589179</v>
      </c>
      <c r="R3603" s="6">
        <f t="shared" si="1754"/>
        <v>3.1664677799602821</v>
      </c>
      <c r="S3603" s="6">
        <f t="shared" si="1755"/>
        <v>3.0450361701499804</v>
      </c>
      <c r="T3603" s="6"/>
      <c r="U3603" s="6"/>
      <c r="V3603" s="6"/>
      <c r="W3603" s="6"/>
      <c r="X3603" s="4"/>
      <c r="Y3603" s="4"/>
      <c r="Z3603" s="4"/>
      <c r="AA3603" s="4"/>
    </row>
    <row r="3604" spans="1:27" x14ac:dyDescent="0.2">
      <c r="A3604" s="5">
        <v>2015</v>
      </c>
      <c r="B3604" s="5" t="s">
        <v>34</v>
      </c>
      <c r="C3604" s="5">
        <v>3</v>
      </c>
      <c r="D3604" s="5">
        <v>60</v>
      </c>
      <c r="F3604" s="5">
        <v>1.49</v>
      </c>
      <c r="G3604" s="5">
        <f t="shared" si="1739"/>
        <v>1.49</v>
      </c>
      <c r="H3604" s="6">
        <f t="shared" si="1750"/>
        <v>1.743662462558675</v>
      </c>
      <c r="I3604" s="6">
        <f t="shared" si="1749"/>
        <v>2.9061041042644582E-2</v>
      </c>
      <c r="J3604" s="6">
        <f t="shared" si="1745"/>
        <v>188.1144952958791</v>
      </c>
      <c r="K3604" s="6">
        <f t="shared" si="1746"/>
        <v>154.03667811797862</v>
      </c>
      <c r="L3604" s="6">
        <f t="shared" si="1747"/>
        <v>71.063674796600068</v>
      </c>
      <c r="M3604" s="6">
        <f t="shared" si="1743"/>
        <v>413.21484821045777</v>
      </c>
      <c r="N3604" s="6">
        <f t="shared" si="1748"/>
        <v>399.43158606987305</v>
      </c>
      <c r="O3604" s="6">
        <f t="shared" si="1751"/>
        <v>1.4735635464843861</v>
      </c>
      <c r="P3604" s="6">
        <f t="shared" si="1752"/>
        <v>1.2322934249438291</v>
      </c>
      <c r="Q3604" s="6">
        <f t="shared" si="1753"/>
        <v>0.54482150677393382</v>
      </c>
      <c r="R3604" s="6">
        <f t="shared" si="1754"/>
        <v>3.2506784782021487</v>
      </c>
      <c r="S3604" s="6">
        <f t="shared" si="1755"/>
        <v>3.1288807575473383</v>
      </c>
      <c r="T3604" s="6"/>
      <c r="U3604" s="6"/>
      <c r="V3604" s="6"/>
      <c r="W3604" s="6"/>
      <c r="X3604" s="4"/>
      <c r="Y3604" s="4"/>
      <c r="Z3604" s="4"/>
      <c r="AA3604" s="4"/>
    </row>
    <row r="3605" spans="1:27" x14ac:dyDescent="0.2">
      <c r="A3605" s="5">
        <v>2015</v>
      </c>
      <c r="B3605" s="5" t="s">
        <v>34</v>
      </c>
      <c r="C3605" s="5">
        <v>3</v>
      </c>
      <c r="D3605" s="5">
        <v>60</v>
      </c>
      <c r="F3605" s="5">
        <v>1.55</v>
      </c>
      <c r="G3605" s="5">
        <f t="shared" si="1739"/>
        <v>1.55</v>
      </c>
      <c r="H3605" s="6">
        <f t="shared" si="1750"/>
        <v>1.8869190875623698</v>
      </c>
      <c r="I3605" s="6">
        <f t="shared" si="1749"/>
        <v>3.1448651459372833E-2</v>
      </c>
      <c r="J3605" s="6">
        <f t="shared" si="1745"/>
        <v>204.37495020991128</v>
      </c>
      <c r="K3605" s="6">
        <f t="shared" si="1746"/>
        <v>166.62629951210636</v>
      </c>
      <c r="L3605" s="6">
        <f t="shared" si="1747"/>
        <v>75.131613835604071</v>
      </c>
      <c r="M3605" s="6">
        <f t="shared" si="1743"/>
        <v>446.1328635576217</v>
      </c>
      <c r="N3605" s="6">
        <f t="shared" si="1748"/>
        <v>432.41895075491965</v>
      </c>
      <c r="O3605" s="6">
        <f t="shared" si="1751"/>
        <v>1.6009371099776384</v>
      </c>
      <c r="P3605" s="6">
        <f t="shared" si="1752"/>
        <v>1.3330103960968507</v>
      </c>
      <c r="Q3605" s="6">
        <f t="shared" si="1753"/>
        <v>0.57600903940629788</v>
      </c>
      <c r="R3605" s="6">
        <f t="shared" si="1754"/>
        <v>3.5099565454807866</v>
      </c>
      <c r="S3605" s="6">
        <f t="shared" si="1755"/>
        <v>3.3872817809135372</v>
      </c>
      <c r="T3605" s="6"/>
      <c r="U3605" s="6"/>
      <c r="V3605" s="6"/>
      <c r="W3605" s="6"/>
      <c r="X3605" s="4"/>
      <c r="Y3605" s="4"/>
      <c r="Z3605" s="4"/>
      <c r="AA3605" s="4"/>
    </row>
    <row r="3606" spans="1:27" x14ac:dyDescent="0.2">
      <c r="A3606" s="5">
        <v>2015</v>
      </c>
      <c r="B3606" s="5" t="s">
        <v>34</v>
      </c>
      <c r="C3606" s="5">
        <v>3</v>
      </c>
      <c r="D3606" s="5">
        <v>60</v>
      </c>
      <c r="F3606" s="5">
        <v>1.64</v>
      </c>
      <c r="G3606" s="5">
        <f t="shared" si="1739"/>
        <v>1.64</v>
      </c>
      <c r="H3606" s="6">
        <f t="shared" si="1750"/>
        <v>2.1124069002737764</v>
      </c>
      <c r="I3606" s="6">
        <f t="shared" si="1749"/>
        <v>3.5206781671229606E-2</v>
      </c>
      <c r="J3606" s="6">
        <f t="shared" si="1745"/>
        <v>230.09287941011436</v>
      </c>
      <c r="K3606" s="6">
        <f t="shared" si="1746"/>
        <v>186.43297408266335</v>
      </c>
      <c r="L3606" s="6">
        <f t="shared" si="1747"/>
        <v>81.355112311478507</v>
      </c>
      <c r="M3606" s="6">
        <f t="shared" si="1743"/>
        <v>497.88096580425622</v>
      </c>
      <c r="N3606" s="6">
        <f t="shared" si="1748"/>
        <v>484.36654604623817</v>
      </c>
      <c r="O3606" s="6">
        <f t="shared" si="1751"/>
        <v>1.8023942220458957</v>
      </c>
      <c r="P3606" s="6">
        <f t="shared" si="1752"/>
        <v>1.4914637926613068</v>
      </c>
      <c r="Q3606" s="6">
        <f t="shared" si="1753"/>
        <v>0.6237225277213353</v>
      </c>
      <c r="R3606" s="6">
        <f t="shared" si="1754"/>
        <v>3.9175805424285381</v>
      </c>
      <c r="S3606" s="6">
        <f t="shared" si="1755"/>
        <v>3.7942046106955321</v>
      </c>
      <c r="T3606" s="6"/>
      <c r="U3606" s="6"/>
      <c r="V3606" s="6"/>
      <c r="W3606" s="6"/>
      <c r="X3606" s="4"/>
      <c r="Y3606" s="4"/>
      <c r="Z3606" s="4"/>
      <c r="AA3606" s="4"/>
    </row>
    <row r="3607" spans="1:27" x14ac:dyDescent="0.2">
      <c r="A3607" s="5">
        <v>2015</v>
      </c>
      <c r="B3607" s="5" t="s">
        <v>34</v>
      </c>
      <c r="C3607" s="5">
        <v>3</v>
      </c>
      <c r="D3607" s="5">
        <v>60</v>
      </c>
      <c r="F3607" s="5">
        <v>1.65</v>
      </c>
      <c r="G3607" s="5">
        <f t="shared" ref="G3607:G3670" si="1756">E3607+F3607</f>
        <v>1.65</v>
      </c>
      <c r="H3607" s="6">
        <f t="shared" si="1750"/>
        <v>2.1382464998495525</v>
      </c>
      <c r="I3607" s="6">
        <f t="shared" si="1749"/>
        <v>3.5637441664159206E-2</v>
      </c>
      <c r="J3607" s="6">
        <f t="shared" si="1745"/>
        <v>233.04907359833314</v>
      </c>
      <c r="K3607" s="6">
        <f t="shared" si="1746"/>
        <v>188.70200693125912</v>
      </c>
      <c r="L3607" s="6">
        <f t="shared" si="1747"/>
        <v>82.055441123738262</v>
      </c>
      <c r="M3607" s="6">
        <f t="shared" si="1743"/>
        <v>503.80652165333055</v>
      </c>
      <c r="N3607" s="6">
        <f t="shared" si="1748"/>
        <v>490.32126996352014</v>
      </c>
      <c r="O3607" s="6">
        <f t="shared" si="1751"/>
        <v>1.8255510765202763</v>
      </c>
      <c r="P3607" s="6">
        <f t="shared" si="1752"/>
        <v>1.509616055450073</v>
      </c>
      <c r="Q3607" s="6">
        <f t="shared" si="1753"/>
        <v>0.62909171528199337</v>
      </c>
      <c r="R3607" s="6">
        <f t="shared" si="1754"/>
        <v>3.964258847252343</v>
      </c>
      <c r="S3607" s="6">
        <f t="shared" si="1755"/>
        <v>3.8408499480475742</v>
      </c>
      <c r="T3607" s="6"/>
      <c r="U3607" s="6"/>
      <c r="V3607" s="6"/>
      <c r="W3607" s="6"/>
      <c r="X3607" s="4"/>
      <c r="Y3607" s="4"/>
      <c r="Z3607" s="4"/>
      <c r="AA3607" s="4"/>
    </row>
    <row r="3608" spans="1:27" x14ac:dyDescent="0.2">
      <c r="A3608" s="5">
        <v>2015</v>
      </c>
      <c r="B3608" s="5" t="s">
        <v>34</v>
      </c>
      <c r="C3608" s="5">
        <v>3</v>
      </c>
      <c r="D3608" s="5">
        <v>60</v>
      </c>
      <c r="F3608" s="5">
        <v>1.66</v>
      </c>
      <c r="G3608" s="5">
        <f t="shared" si="1756"/>
        <v>1.66</v>
      </c>
      <c r="H3608" s="6">
        <f t="shared" si="1750"/>
        <v>2.1642431790580083</v>
      </c>
      <c r="I3608" s="6">
        <f t="shared" si="1749"/>
        <v>3.6070719650966802E-2</v>
      </c>
      <c r="J3608" s="6">
        <f t="shared" si="1745"/>
        <v>236.02504164189477</v>
      </c>
      <c r="K3608" s="6">
        <f t="shared" si="1746"/>
        <v>190.9846949436878</v>
      </c>
      <c r="L3608" s="6">
        <f t="shared" si="1747"/>
        <v>82.757512319348848</v>
      </c>
      <c r="M3608" s="6">
        <f t="shared" si="1743"/>
        <v>509.76724890493142</v>
      </c>
      <c r="N3608" s="6">
        <f t="shared" si="1748"/>
        <v>496.31255590761526</v>
      </c>
      <c r="O3608" s="6">
        <f t="shared" si="1751"/>
        <v>1.8488628261948423</v>
      </c>
      <c r="P3608" s="6">
        <f t="shared" si="1752"/>
        <v>1.5278775595495022</v>
      </c>
      <c r="Q3608" s="6">
        <f t="shared" si="1753"/>
        <v>0.63447426111500782</v>
      </c>
      <c r="R3608" s="6">
        <f t="shared" si="1754"/>
        <v>4.0112146468593526</v>
      </c>
      <c r="S3608" s="6">
        <f t="shared" si="1755"/>
        <v>3.8877816879429856</v>
      </c>
      <c r="T3608" s="6"/>
      <c r="U3608" s="6"/>
      <c r="V3608" s="6"/>
      <c r="W3608" s="6"/>
      <c r="X3608" s="4"/>
      <c r="Y3608" s="4"/>
      <c r="Z3608" s="4"/>
      <c r="AA3608" s="4"/>
    </row>
    <row r="3609" spans="1:27" x14ac:dyDescent="0.2">
      <c r="A3609" s="5">
        <v>2015</v>
      </c>
      <c r="B3609" s="5" t="s">
        <v>34</v>
      </c>
      <c r="C3609" s="5">
        <v>3</v>
      </c>
      <c r="D3609" s="5">
        <v>60</v>
      </c>
      <c r="F3609" s="5">
        <v>1.67</v>
      </c>
      <c r="G3609" s="5">
        <f t="shared" si="1756"/>
        <v>1.67</v>
      </c>
      <c r="H3609" s="6">
        <f t="shared" si="1750"/>
        <v>2.1903969378991435</v>
      </c>
      <c r="I3609" s="6">
        <f t="shared" si="1749"/>
        <v>3.6506615631652389E-2</v>
      </c>
      <c r="J3609" s="6">
        <f t="shared" si="1745"/>
        <v>239.02079549246022</v>
      </c>
      <c r="K3609" s="6">
        <f t="shared" si="1746"/>
        <v>193.28103729488117</v>
      </c>
      <c r="L3609" s="6">
        <f t="shared" si="1747"/>
        <v>83.461319697772581</v>
      </c>
      <c r="M3609" s="6">
        <f t="shared" si="1743"/>
        <v>515.76315248511401</v>
      </c>
      <c r="N3609" s="6">
        <f t="shared" si="1748"/>
        <v>502.34040608779634</v>
      </c>
      <c r="O3609" s="6">
        <f t="shared" si="1751"/>
        <v>1.8723295646909384</v>
      </c>
      <c r="P3609" s="6">
        <f t="shared" si="1752"/>
        <v>1.5462482983590493</v>
      </c>
      <c r="Q3609" s="6">
        <f t="shared" si="1753"/>
        <v>0.63987011768292312</v>
      </c>
      <c r="R3609" s="6">
        <f t="shared" si="1754"/>
        <v>4.058447980732911</v>
      </c>
      <c r="S3609" s="6">
        <f t="shared" si="1755"/>
        <v>3.9349998476877377</v>
      </c>
      <c r="T3609" s="6"/>
      <c r="U3609" s="6"/>
      <c r="V3609" s="6"/>
      <c r="W3609" s="6"/>
      <c r="X3609" s="4"/>
      <c r="Y3609" s="4"/>
      <c r="Z3609" s="4"/>
      <c r="AA3609" s="4"/>
    </row>
    <row r="3610" spans="1:27" x14ac:dyDescent="0.2">
      <c r="A3610" s="5">
        <v>2015</v>
      </c>
      <c r="B3610" s="5" t="s">
        <v>34</v>
      </c>
      <c r="C3610" s="5">
        <v>3</v>
      </c>
      <c r="D3610" s="5">
        <v>60</v>
      </c>
      <c r="F3610" s="5">
        <v>1.75</v>
      </c>
      <c r="G3610" s="5">
        <f t="shared" si="1756"/>
        <v>1.75</v>
      </c>
      <c r="H3610" s="6">
        <f t="shared" si="1750"/>
        <v>2.4052818754046852</v>
      </c>
      <c r="I3610" s="6">
        <f t="shared" si="1749"/>
        <v>4.0088031256744754E-2</v>
      </c>
      <c r="J3610" s="6">
        <f t="shared" si="1745"/>
        <v>263.7005285555303</v>
      </c>
      <c r="K3610" s="6">
        <f t="shared" si="1746"/>
        <v>212.14323491613226</v>
      </c>
      <c r="L3610" s="6">
        <f t="shared" si="1747"/>
        <v>89.153556335064692</v>
      </c>
      <c r="M3610" s="6">
        <f t="shared" si="1743"/>
        <v>564.99731980672721</v>
      </c>
      <c r="N3610" s="6">
        <f t="shared" si="1748"/>
        <v>551.87978087675003</v>
      </c>
      <c r="O3610" s="6">
        <f t="shared" si="1751"/>
        <v>2.0656541403516537</v>
      </c>
      <c r="P3610" s="6">
        <f t="shared" si="1752"/>
        <v>1.6971458793290579</v>
      </c>
      <c r="Q3610" s="6">
        <f t="shared" si="1753"/>
        <v>0.68351059856882934</v>
      </c>
      <c r="R3610" s="6">
        <f t="shared" si="1754"/>
        <v>4.4463106182495409</v>
      </c>
      <c r="S3610" s="6">
        <f t="shared" si="1755"/>
        <v>4.3230582835345412</v>
      </c>
      <c r="T3610" s="6"/>
      <c r="U3610" s="6"/>
      <c r="V3610" s="6"/>
      <c r="W3610" s="6"/>
      <c r="X3610" s="4"/>
      <c r="Y3610" s="4"/>
      <c r="Z3610" s="4"/>
      <c r="AA3610" s="4"/>
    </row>
    <row r="3611" spans="1:27" x14ac:dyDescent="0.2">
      <c r="A3611" s="5">
        <v>2015</v>
      </c>
      <c r="B3611" s="5" t="s">
        <v>34</v>
      </c>
      <c r="C3611" s="5">
        <v>3</v>
      </c>
      <c r="D3611" s="5">
        <v>60</v>
      </c>
      <c r="F3611" s="5">
        <v>1.82</v>
      </c>
      <c r="G3611" s="5">
        <f t="shared" si="1756"/>
        <v>1.82</v>
      </c>
      <c r="H3611" s="6">
        <f t="shared" si="1750"/>
        <v>2.6015528764377081</v>
      </c>
      <c r="I3611" s="6">
        <f t="shared" si="1749"/>
        <v>4.3359214607295131E-2</v>
      </c>
      <c r="J3611" s="6">
        <f t="shared" si="1745"/>
        <v>286.3393355284507</v>
      </c>
      <c r="K3611" s="6">
        <f t="shared" si="1746"/>
        <v>229.36414698768124</v>
      </c>
      <c r="L3611" s="6">
        <f t="shared" si="1747"/>
        <v>94.222729345666536</v>
      </c>
      <c r="M3611" s="6">
        <f t="shared" si="1743"/>
        <v>609.92621186179849</v>
      </c>
      <c r="N3611" s="6">
        <f t="shared" si="1748"/>
        <v>597.14733051537837</v>
      </c>
      <c r="O3611" s="6">
        <f t="shared" si="1751"/>
        <v>2.2429914616395306</v>
      </c>
      <c r="P3611" s="6">
        <f t="shared" si="1752"/>
        <v>1.8349131759014496</v>
      </c>
      <c r="Q3611" s="6">
        <f t="shared" si="1753"/>
        <v>0.72237425831677682</v>
      </c>
      <c r="R3611" s="6">
        <f t="shared" si="1754"/>
        <v>4.8002788958577574</v>
      </c>
      <c r="S3611" s="6">
        <f t="shared" si="1755"/>
        <v>4.6776540890371301</v>
      </c>
      <c r="T3611" s="6"/>
      <c r="U3611" s="6"/>
      <c r="V3611" s="6"/>
      <c r="W3611" s="6"/>
      <c r="X3611" s="4"/>
      <c r="Y3611" s="4"/>
      <c r="Z3611" s="4"/>
      <c r="AA3611" s="4"/>
    </row>
    <row r="3612" spans="1:27" x14ac:dyDescent="0.2">
      <c r="A3612" s="5">
        <v>2015</v>
      </c>
      <c r="B3612" s="5" t="s">
        <v>34</v>
      </c>
      <c r="C3612" s="5">
        <v>3</v>
      </c>
      <c r="D3612" s="5">
        <v>60</v>
      </c>
      <c r="F3612" s="5">
        <v>1.9</v>
      </c>
      <c r="G3612" s="5">
        <f t="shared" si="1756"/>
        <v>1.9</v>
      </c>
      <c r="H3612" s="6">
        <f t="shared" si="1750"/>
        <v>2.8352873698647882</v>
      </c>
      <c r="I3612" s="6">
        <f t="shared" si="1749"/>
        <v>4.7254789497746467E-2</v>
      </c>
      <c r="J3612" s="6">
        <f t="shared" si="1745"/>
        <v>313.41058498637085</v>
      </c>
      <c r="K3612" s="6">
        <f t="shared" si="1746"/>
        <v>249.86368231820481</v>
      </c>
      <c r="L3612" s="6">
        <f t="shared" si="1747"/>
        <v>100.11464242699694</v>
      </c>
      <c r="M3612" s="6">
        <f t="shared" si="1743"/>
        <v>663.38890973157265</v>
      </c>
      <c r="N3612" s="6">
        <f t="shared" si="1748"/>
        <v>651.07758399247427</v>
      </c>
      <c r="O3612" s="6">
        <f t="shared" si="1751"/>
        <v>2.4550495823932379</v>
      </c>
      <c r="P3612" s="6">
        <f t="shared" si="1752"/>
        <v>1.9989094585456384</v>
      </c>
      <c r="Q3612" s="6">
        <f t="shared" si="1753"/>
        <v>0.76754559194030991</v>
      </c>
      <c r="R3612" s="6">
        <f t="shared" si="1754"/>
        <v>5.2215046328791868</v>
      </c>
      <c r="S3612" s="6">
        <f t="shared" si="1755"/>
        <v>5.1001077412743818</v>
      </c>
      <c r="T3612" s="6"/>
      <c r="U3612" s="6"/>
      <c r="V3612" s="6"/>
      <c r="W3612" s="6"/>
      <c r="X3612" s="4"/>
      <c r="Y3612" s="4"/>
      <c r="Z3612" s="4"/>
      <c r="AA3612" s="4"/>
    </row>
    <row r="3613" spans="1:27" x14ac:dyDescent="0.2">
      <c r="A3613" s="5">
        <v>2015</v>
      </c>
      <c r="B3613" s="5" t="s">
        <v>34</v>
      </c>
      <c r="C3613" s="5">
        <v>3</v>
      </c>
      <c r="D3613" s="5">
        <v>60</v>
      </c>
      <c r="F3613" s="5">
        <v>1.97</v>
      </c>
      <c r="G3613" s="5">
        <f t="shared" si="1756"/>
        <v>1.97</v>
      </c>
      <c r="H3613" s="6">
        <f t="shared" si="1750"/>
        <v>3.0480517323291569</v>
      </c>
      <c r="I3613" s="6">
        <f t="shared" si="1749"/>
        <v>5.080086220548595E-2</v>
      </c>
      <c r="J3613" s="6">
        <f t="shared" si="1745"/>
        <v>338.15060827446121</v>
      </c>
      <c r="K3613" s="6">
        <f t="shared" si="1746"/>
        <v>268.51667465269202</v>
      </c>
      <c r="L3613" s="6">
        <f t="shared" si="1747"/>
        <v>105.35433304396872</v>
      </c>
      <c r="M3613" s="6">
        <f t="shared" si="1743"/>
        <v>712.02161597112195</v>
      </c>
      <c r="N3613" s="6">
        <f t="shared" si="1748"/>
        <v>700.18873593648311</v>
      </c>
      <c r="O3613" s="6">
        <f t="shared" si="1751"/>
        <v>2.6488464314832791</v>
      </c>
      <c r="P3613" s="6">
        <f t="shared" si="1752"/>
        <v>2.1481333972215362</v>
      </c>
      <c r="Q3613" s="6">
        <f t="shared" si="1753"/>
        <v>0.80771655333709347</v>
      </c>
      <c r="R3613" s="6">
        <f t="shared" si="1754"/>
        <v>5.6046963820419089</v>
      </c>
      <c r="S3613" s="6">
        <f t="shared" si="1755"/>
        <v>5.4848117648357837</v>
      </c>
      <c r="T3613" s="6"/>
      <c r="U3613" s="6"/>
      <c r="V3613" s="6"/>
      <c r="W3613" s="6"/>
      <c r="X3613" s="4"/>
      <c r="Y3613" s="4"/>
      <c r="Z3613" s="4"/>
      <c r="AA3613" s="4"/>
    </row>
    <row r="3614" spans="1:27" x14ac:dyDescent="0.2">
      <c r="A3614" s="5">
        <v>2015</v>
      </c>
      <c r="B3614" s="5" t="s">
        <v>34</v>
      </c>
      <c r="C3614" s="5">
        <v>3</v>
      </c>
      <c r="D3614" s="5">
        <v>60</v>
      </c>
      <c r="F3614" s="5">
        <v>1.99</v>
      </c>
      <c r="G3614" s="5">
        <f t="shared" si="1756"/>
        <v>1.99</v>
      </c>
      <c r="H3614" s="6">
        <f t="shared" si="1750"/>
        <v>3.1102552668702352</v>
      </c>
      <c r="I3614" s="6">
        <f t="shared" si="1749"/>
        <v>5.1837587781170584E-2</v>
      </c>
      <c r="J3614" s="6">
        <f t="shared" si="1745"/>
        <v>345.40017916203038</v>
      </c>
      <c r="K3614" s="6">
        <f t="shared" si="1746"/>
        <v>273.96879033763685</v>
      </c>
      <c r="L3614" s="6">
        <f t="shared" si="1747"/>
        <v>106.86558338863928</v>
      </c>
      <c r="M3614" s="6">
        <f t="shared" si="1743"/>
        <v>726.23455288830644</v>
      </c>
      <c r="N3614" s="6">
        <f t="shared" si="1748"/>
        <v>714.55010752062753</v>
      </c>
      <c r="O3614" s="6">
        <f t="shared" si="1751"/>
        <v>2.7056347367692379</v>
      </c>
      <c r="P3614" s="6">
        <f t="shared" si="1752"/>
        <v>2.191750322701095</v>
      </c>
      <c r="Q3614" s="6">
        <f t="shared" si="1753"/>
        <v>0.81930280597956784</v>
      </c>
      <c r="R3614" s="6">
        <f t="shared" si="1754"/>
        <v>5.7166878654499005</v>
      </c>
      <c r="S3614" s="6">
        <f t="shared" si="1755"/>
        <v>5.5973091755782489</v>
      </c>
      <c r="T3614" s="6"/>
      <c r="U3614" s="6"/>
      <c r="V3614" s="6"/>
      <c r="W3614" s="6"/>
      <c r="X3614" s="4"/>
      <c r="Y3614" s="4"/>
      <c r="Z3614" s="4"/>
      <c r="AA3614" s="4"/>
    </row>
    <row r="3615" spans="1:27" x14ac:dyDescent="0.2">
      <c r="A3615" s="5">
        <v>2015</v>
      </c>
      <c r="B3615" s="5" t="s">
        <v>34</v>
      </c>
      <c r="C3615" s="5">
        <v>3</v>
      </c>
      <c r="D3615" s="5">
        <v>60</v>
      </c>
      <c r="F3615" s="5">
        <v>2.02</v>
      </c>
      <c r="G3615" s="5">
        <f t="shared" si="1756"/>
        <v>2.02</v>
      </c>
      <c r="H3615" s="6">
        <f t="shared" si="1750"/>
        <v>3.2047386659269481</v>
      </c>
      <c r="I3615" s="6">
        <f t="shared" si="1749"/>
        <v>5.3412311098782465E-2</v>
      </c>
      <c r="J3615" s="6">
        <f t="shared" si="1745"/>
        <v>356.42566936761477</v>
      </c>
      <c r="K3615" s="6">
        <f t="shared" si="1746"/>
        <v>282.24918419147463</v>
      </c>
      <c r="L3615" s="6">
        <f t="shared" si="1747"/>
        <v>109.14414777500875</v>
      </c>
      <c r="M3615" s="6">
        <f t="shared" si="1743"/>
        <v>747.81900133409806</v>
      </c>
      <c r="N3615" s="6">
        <f t="shared" si="1748"/>
        <v>736.36689891760295</v>
      </c>
      <c r="O3615" s="6">
        <f t="shared" si="1751"/>
        <v>2.7920010767129826</v>
      </c>
      <c r="P3615" s="6">
        <f t="shared" si="1752"/>
        <v>2.2579934735317968</v>
      </c>
      <c r="Q3615" s="6">
        <f t="shared" si="1753"/>
        <v>0.83677179960840042</v>
      </c>
      <c r="R3615" s="6">
        <f t="shared" si="1754"/>
        <v>5.8867663498531799</v>
      </c>
      <c r="S3615" s="6">
        <f t="shared" si="1755"/>
        <v>5.7682073748545557</v>
      </c>
      <c r="T3615" s="6"/>
      <c r="U3615" s="6"/>
      <c r="V3615" s="6"/>
      <c r="W3615" s="6"/>
      <c r="X3615" s="4"/>
      <c r="Y3615" s="4"/>
      <c r="Z3615" s="4"/>
      <c r="AA3615" s="4"/>
    </row>
    <row r="3616" spans="1:27" x14ac:dyDescent="0.2">
      <c r="A3616" s="5">
        <v>2015</v>
      </c>
      <c r="B3616" s="5" t="s">
        <v>34</v>
      </c>
      <c r="C3616" s="5">
        <v>3</v>
      </c>
      <c r="D3616" s="5">
        <v>60</v>
      </c>
      <c r="F3616" s="5">
        <v>2.02</v>
      </c>
      <c r="G3616" s="5">
        <f t="shared" si="1756"/>
        <v>2.02</v>
      </c>
      <c r="H3616" s="6">
        <f t="shared" si="1750"/>
        <v>3.2047386659269481</v>
      </c>
      <c r="I3616" s="6">
        <f t="shared" si="1749"/>
        <v>5.3412311098782465E-2</v>
      </c>
      <c r="J3616" s="6">
        <f t="shared" si="1745"/>
        <v>356.42566936761477</v>
      </c>
      <c r="K3616" s="6">
        <f t="shared" si="1746"/>
        <v>282.24918419147463</v>
      </c>
      <c r="L3616" s="6">
        <f t="shared" si="1747"/>
        <v>109.14414777500875</v>
      </c>
      <c r="M3616" s="6">
        <f t="shared" si="1743"/>
        <v>747.81900133409806</v>
      </c>
      <c r="N3616" s="6">
        <f t="shared" si="1748"/>
        <v>736.36689891760295</v>
      </c>
      <c r="O3616" s="6">
        <f t="shared" si="1751"/>
        <v>2.7920010767129826</v>
      </c>
      <c r="P3616" s="6">
        <f t="shared" si="1752"/>
        <v>2.2579934735317968</v>
      </c>
      <c r="Q3616" s="6">
        <f t="shared" si="1753"/>
        <v>0.83677179960840042</v>
      </c>
      <c r="R3616" s="6">
        <f t="shared" si="1754"/>
        <v>5.8867663498531799</v>
      </c>
      <c r="S3616" s="6">
        <f t="shared" si="1755"/>
        <v>5.7682073748545557</v>
      </c>
      <c r="T3616" s="6"/>
      <c r="U3616" s="6"/>
      <c r="V3616" s="6"/>
      <c r="W3616" s="6"/>
      <c r="X3616" s="4"/>
      <c r="Y3616" s="4"/>
      <c r="Z3616" s="4"/>
      <c r="AA3616" s="4"/>
    </row>
    <row r="3617" spans="1:27" x14ac:dyDescent="0.2">
      <c r="A3617" s="5">
        <v>2015</v>
      </c>
      <c r="B3617" s="5" t="s">
        <v>34</v>
      </c>
      <c r="C3617" s="5">
        <v>3</v>
      </c>
      <c r="D3617" s="5">
        <v>60</v>
      </c>
      <c r="F3617" s="5">
        <v>2.0499999999999998</v>
      </c>
      <c r="G3617" s="5">
        <f t="shared" si="1756"/>
        <v>2.0499999999999998</v>
      </c>
      <c r="H3617" s="6">
        <f t="shared" si="1750"/>
        <v>3.300635781677776</v>
      </c>
      <c r="I3617" s="6">
        <f t="shared" si="1749"/>
        <v>5.5010596361296266E-2</v>
      </c>
      <c r="J3617" s="6">
        <f t="shared" si="1745"/>
        <v>367.63276131340905</v>
      </c>
      <c r="K3617" s="6">
        <f t="shared" si="1746"/>
        <v>290.65222614327041</v>
      </c>
      <c r="L3617" s="6">
        <f t="shared" si="1747"/>
        <v>111.43662932338995</v>
      </c>
      <c r="M3617" s="6">
        <f t="shared" si="1743"/>
        <v>769.72161678006944</v>
      </c>
      <c r="N3617" s="6">
        <f t="shared" si="1748"/>
        <v>758.51341493777966</v>
      </c>
      <c r="O3617" s="6">
        <f t="shared" si="1751"/>
        <v>2.8797899636217039</v>
      </c>
      <c r="P3617" s="6">
        <f t="shared" si="1752"/>
        <v>2.3252178091461628</v>
      </c>
      <c r="Q3617" s="6">
        <f t="shared" si="1753"/>
        <v>0.85434749147932298</v>
      </c>
      <c r="R3617" s="6">
        <f t="shared" si="1754"/>
        <v>6.0593552642471895</v>
      </c>
      <c r="S3617" s="6">
        <f t="shared" si="1755"/>
        <v>5.9416884170126076</v>
      </c>
      <c r="T3617" s="6"/>
      <c r="U3617" s="6"/>
      <c r="V3617" s="6"/>
      <c r="W3617" s="6"/>
      <c r="X3617" s="4"/>
      <c r="Y3617" s="4"/>
      <c r="Z3617" s="4"/>
      <c r="AA3617" s="4"/>
    </row>
    <row r="3618" spans="1:27" x14ac:dyDescent="0.2">
      <c r="A3618" s="5">
        <v>2015</v>
      </c>
      <c r="B3618" s="5" t="s">
        <v>34</v>
      </c>
      <c r="C3618" s="5">
        <v>3</v>
      </c>
      <c r="D3618" s="5">
        <v>60</v>
      </c>
      <c r="F3618" s="5">
        <v>2.0699999999999998</v>
      </c>
      <c r="G3618" s="5">
        <f t="shared" si="1756"/>
        <v>2.0699999999999998</v>
      </c>
      <c r="H3618" s="6">
        <f t="shared" si="1750"/>
        <v>3.3653525903417258</v>
      </c>
      <c r="I3618" s="6">
        <f t="shared" si="1749"/>
        <v>5.6089209839028764E-2</v>
      </c>
      <c r="J3618" s="6">
        <f t="shared" si="1745"/>
        <v>375.20517825537041</v>
      </c>
      <c r="K3618" s="6">
        <f t="shared" si="1746"/>
        <v>296.32238300370938</v>
      </c>
      <c r="L3618" s="6">
        <f t="shared" si="1747"/>
        <v>112.97262247474121</v>
      </c>
      <c r="M3618" s="6">
        <f t="shared" si="1743"/>
        <v>784.50018373382102</v>
      </c>
      <c r="N3618" s="6">
        <f t="shared" si="1748"/>
        <v>773.46096333349726</v>
      </c>
      <c r="O3618" s="6">
        <f t="shared" si="1751"/>
        <v>2.9391072296670679</v>
      </c>
      <c r="P3618" s="6">
        <f t="shared" si="1752"/>
        <v>2.3705790640296751</v>
      </c>
      <c r="Q3618" s="6">
        <f t="shared" si="1753"/>
        <v>0.86612343897301602</v>
      </c>
      <c r="R3618" s="6">
        <f t="shared" si="1754"/>
        <v>6.1758097326697587</v>
      </c>
      <c r="S3618" s="6">
        <f t="shared" si="1755"/>
        <v>6.0587775461123945</v>
      </c>
      <c r="T3618" s="6"/>
      <c r="U3618" s="6"/>
      <c r="V3618" s="6"/>
      <c r="W3618" s="6"/>
      <c r="X3618" s="4"/>
      <c r="Y3618" s="4"/>
      <c r="Z3618" s="4"/>
      <c r="AA3618" s="4"/>
    </row>
    <row r="3619" spans="1:27" x14ac:dyDescent="0.2">
      <c r="A3619" s="5">
        <v>2015</v>
      </c>
      <c r="B3619" s="5" t="s">
        <v>34</v>
      </c>
      <c r="C3619" s="5">
        <v>3</v>
      </c>
      <c r="D3619" s="5">
        <v>60</v>
      </c>
      <c r="F3619" s="5">
        <v>2.08</v>
      </c>
      <c r="G3619" s="5">
        <f t="shared" si="1756"/>
        <v>2.08</v>
      </c>
      <c r="H3619" s="6">
        <f t="shared" si="1750"/>
        <v>3.3979466141227208</v>
      </c>
      <c r="I3619" s="6">
        <f t="shared" si="1749"/>
        <v>5.6632443568712013E-2</v>
      </c>
      <c r="J3619" s="6">
        <f t="shared" si="1745"/>
        <v>379.02172292799577</v>
      </c>
      <c r="K3619" s="6">
        <f t="shared" si="1746"/>
        <v>299.1778981125675</v>
      </c>
      <c r="L3619" s="6">
        <f t="shared" si="1747"/>
        <v>113.74290750106685</v>
      </c>
      <c r="M3619" s="6">
        <f t="shared" si="1743"/>
        <v>791.94252854163005</v>
      </c>
      <c r="N3619" s="6">
        <f t="shared" si="1748"/>
        <v>780.9897041954182</v>
      </c>
      <c r="O3619" s="6">
        <f t="shared" si="1751"/>
        <v>2.9690034962693002</v>
      </c>
      <c r="P3619" s="6">
        <f t="shared" si="1752"/>
        <v>2.3934231849005401</v>
      </c>
      <c r="Q3619" s="6">
        <f t="shared" si="1753"/>
        <v>0.87202895750817921</v>
      </c>
      <c r="R3619" s="6">
        <f t="shared" si="1754"/>
        <v>6.2344556386780194</v>
      </c>
      <c r="S3619" s="6">
        <f t="shared" si="1755"/>
        <v>6.1177526828641087</v>
      </c>
      <c r="T3619" s="6"/>
      <c r="U3619" s="6"/>
      <c r="V3619" s="6"/>
      <c r="W3619" s="6"/>
      <c r="X3619" s="4"/>
      <c r="Y3619" s="4"/>
      <c r="Z3619" s="4"/>
      <c r="AA3619" s="4"/>
    </row>
    <row r="3620" spans="1:27" x14ac:dyDescent="0.2">
      <c r="A3620" s="5">
        <v>2015</v>
      </c>
      <c r="B3620" s="5" t="s">
        <v>34</v>
      </c>
      <c r="C3620" s="5">
        <v>3</v>
      </c>
      <c r="D3620" s="5">
        <v>60</v>
      </c>
      <c r="F3620" s="5">
        <v>2.08</v>
      </c>
      <c r="G3620" s="5">
        <f t="shared" si="1756"/>
        <v>2.08</v>
      </c>
      <c r="H3620" s="6">
        <f t="shared" si="1750"/>
        <v>3.3979466141227208</v>
      </c>
      <c r="I3620" s="6">
        <f t="shared" si="1749"/>
        <v>5.6632443568712013E-2</v>
      </c>
      <c r="J3620" s="6">
        <f t="shared" si="1745"/>
        <v>379.02172292799577</v>
      </c>
      <c r="K3620" s="6">
        <f t="shared" si="1746"/>
        <v>299.1778981125675</v>
      </c>
      <c r="L3620" s="6">
        <f t="shared" si="1747"/>
        <v>113.74290750106685</v>
      </c>
      <c r="M3620" s="6">
        <f t="shared" si="1743"/>
        <v>791.94252854163005</v>
      </c>
      <c r="N3620" s="6">
        <f t="shared" si="1748"/>
        <v>780.9897041954182</v>
      </c>
      <c r="O3620" s="6">
        <f t="shared" si="1751"/>
        <v>2.9690034962693002</v>
      </c>
      <c r="P3620" s="6">
        <f t="shared" si="1752"/>
        <v>2.3934231849005401</v>
      </c>
      <c r="Q3620" s="6">
        <f t="shared" si="1753"/>
        <v>0.87202895750817921</v>
      </c>
      <c r="R3620" s="6">
        <f t="shared" si="1754"/>
        <v>6.2344556386780194</v>
      </c>
      <c r="S3620" s="6">
        <f t="shared" si="1755"/>
        <v>6.1177526828641087</v>
      </c>
      <c r="T3620" s="6"/>
      <c r="U3620" s="6"/>
      <c r="V3620" s="6"/>
      <c r="W3620" s="6"/>
      <c r="X3620" s="4"/>
      <c r="Y3620" s="4"/>
      <c r="Z3620" s="4"/>
      <c r="AA3620" s="4"/>
    </row>
    <row r="3621" spans="1:27" x14ac:dyDescent="0.2">
      <c r="A3621" s="5">
        <v>2015</v>
      </c>
      <c r="B3621" s="5" t="s">
        <v>34</v>
      </c>
      <c r="C3621" s="5">
        <v>3</v>
      </c>
      <c r="D3621" s="5">
        <v>60</v>
      </c>
      <c r="F3621" s="5">
        <v>2.15</v>
      </c>
      <c r="G3621" s="5">
        <f t="shared" si="1756"/>
        <v>2.15</v>
      </c>
      <c r="H3621" s="6">
        <f t="shared" si="1750"/>
        <v>3.6305030103047042</v>
      </c>
      <c r="I3621" s="6">
        <f t="shared" si="1749"/>
        <v>6.0508383505078402E-2</v>
      </c>
      <c r="J3621" s="6">
        <f t="shared" si="1745"/>
        <v>406.30471659109486</v>
      </c>
      <c r="K3621" s="6">
        <f t="shared" si="1746"/>
        <v>319.54792762888491</v>
      </c>
      <c r="L3621" s="6">
        <f t="shared" si="1747"/>
        <v>119.17722030317886</v>
      </c>
      <c r="M3621" s="6">
        <f t="shared" si="1743"/>
        <v>845.02986452315861</v>
      </c>
      <c r="N3621" s="6">
        <f t="shared" si="1748"/>
        <v>834.71709849101569</v>
      </c>
      <c r="O3621" s="6">
        <f t="shared" si="1751"/>
        <v>3.1827202799635761</v>
      </c>
      <c r="P3621" s="6">
        <f t="shared" si="1752"/>
        <v>2.5563834210310792</v>
      </c>
      <c r="Q3621" s="6">
        <f t="shared" si="1753"/>
        <v>0.9136920223243713</v>
      </c>
      <c r="R3621" s="6">
        <f t="shared" si="1754"/>
        <v>6.6527957233190262</v>
      </c>
      <c r="S3621" s="6">
        <f t="shared" si="1755"/>
        <v>6.5386172715129565</v>
      </c>
      <c r="T3621" s="6"/>
      <c r="U3621" s="6"/>
      <c r="V3621" s="6"/>
      <c r="W3621" s="6"/>
      <c r="X3621" s="4"/>
      <c r="Y3621" s="4"/>
      <c r="Z3621" s="4"/>
      <c r="AA3621" s="4"/>
    </row>
    <row r="3622" spans="1:27" x14ac:dyDescent="0.2">
      <c r="A3622" s="5">
        <v>2015</v>
      </c>
      <c r="B3622" s="5" t="s">
        <v>34</v>
      </c>
      <c r="C3622" s="5">
        <v>3</v>
      </c>
      <c r="D3622" s="5">
        <v>60</v>
      </c>
      <c r="F3622" s="5">
        <v>2.2200000000000002</v>
      </c>
      <c r="G3622" s="5">
        <f t="shared" si="1756"/>
        <v>2.2200000000000002</v>
      </c>
      <c r="H3622" s="6">
        <f t="shared" si="1750"/>
        <v>3.8707563084879846</v>
      </c>
      <c r="I3622" s="6">
        <f t="shared" si="1749"/>
        <v>6.4512605141466409E-2</v>
      </c>
      <c r="J3622" s="6">
        <f t="shared" si="1745"/>
        <v>434.58261052830937</v>
      </c>
      <c r="K3622" s="6">
        <f t="shared" si="1746"/>
        <v>340.58529202387695</v>
      </c>
      <c r="L3622" s="6">
        <f t="shared" si="1747"/>
        <v>124.68457152713454</v>
      </c>
      <c r="M3622" s="6">
        <f t="shared" si="1743"/>
        <v>899.85247407932081</v>
      </c>
      <c r="N3622" s="6">
        <f t="shared" si="1748"/>
        <v>890.24077893632625</v>
      </c>
      <c r="O3622" s="6">
        <f t="shared" si="1751"/>
        <v>3.4042304491384234</v>
      </c>
      <c r="P3622" s="6">
        <f t="shared" si="1752"/>
        <v>2.7246823361910155</v>
      </c>
      <c r="Q3622" s="6">
        <f t="shared" si="1753"/>
        <v>0.95591504837469821</v>
      </c>
      <c r="R3622" s="6">
        <f t="shared" si="1754"/>
        <v>7.0848278337041366</v>
      </c>
      <c r="S3622" s="6">
        <f t="shared" si="1755"/>
        <v>6.9735527683345557</v>
      </c>
      <c r="T3622" s="6"/>
      <c r="U3622" s="6"/>
      <c r="V3622" s="6"/>
      <c r="W3622" s="6"/>
      <c r="X3622" s="4"/>
      <c r="Y3622" s="4"/>
      <c r="Z3622" s="4"/>
      <c r="AA3622" s="4"/>
    </row>
    <row r="3623" spans="1:27" x14ac:dyDescent="0.2">
      <c r="A3623" s="5">
        <v>2015</v>
      </c>
      <c r="B3623" s="5" t="s">
        <v>34</v>
      </c>
      <c r="C3623" s="5">
        <v>3</v>
      </c>
      <c r="D3623" s="5">
        <v>60</v>
      </c>
      <c r="F3623" s="5">
        <v>2.2599999999999998</v>
      </c>
      <c r="G3623" s="5">
        <f t="shared" si="1756"/>
        <v>2.2599999999999998</v>
      </c>
      <c r="H3623" s="6">
        <f t="shared" si="1750"/>
        <v>4.0114996593688055</v>
      </c>
      <c r="I3623" s="6">
        <f t="shared" si="1749"/>
        <v>6.6858327656146757E-2</v>
      </c>
      <c r="J3623" s="6">
        <f t="shared" si="1745"/>
        <v>451.1893296016255</v>
      </c>
      <c r="K3623" s="6">
        <f t="shared" si="1746"/>
        <v>352.90618028318602</v>
      </c>
      <c r="L3623" s="6">
        <f t="shared" si="1747"/>
        <v>127.86389282148073</v>
      </c>
      <c r="M3623" s="6">
        <f t="shared" si="1743"/>
        <v>931.95940270629217</v>
      </c>
      <c r="N3623" s="6">
        <f t="shared" si="1748"/>
        <v>922.77531445428758</v>
      </c>
      <c r="O3623" s="6">
        <f t="shared" si="1751"/>
        <v>3.5343164152127331</v>
      </c>
      <c r="P3623" s="6">
        <f t="shared" si="1752"/>
        <v>2.8232494422654879</v>
      </c>
      <c r="Q3623" s="6">
        <f t="shared" si="1753"/>
        <v>0.98028984496468563</v>
      </c>
      <c r="R3623" s="6">
        <f t="shared" si="1754"/>
        <v>7.3378557024429067</v>
      </c>
      <c r="S3623" s="6">
        <f t="shared" si="1755"/>
        <v>7.2284066298919187</v>
      </c>
      <c r="T3623" s="6"/>
      <c r="U3623" s="6"/>
      <c r="V3623" s="6"/>
      <c r="W3623" s="6"/>
      <c r="X3623" s="4"/>
      <c r="Y3623" s="4"/>
      <c r="Z3623" s="4"/>
      <c r="AA3623" s="4"/>
    </row>
    <row r="3624" spans="1:27" x14ac:dyDescent="0.2">
      <c r="A3624" s="5">
        <v>2015</v>
      </c>
      <c r="B3624" s="5" t="s">
        <v>34</v>
      </c>
      <c r="C3624" s="5">
        <v>3</v>
      </c>
      <c r="D3624" s="5">
        <v>60</v>
      </c>
      <c r="F3624" s="5">
        <v>2.27</v>
      </c>
      <c r="G3624" s="5">
        <f t="shared" si="1756"/>
        <v>2.27</v>
      </c>
      <c r="H3624" s="6">
        <f t="shared" si="1750"/>
        <v>4.0470781961707107</v>
      </c>
      <c r="I3624" s="6">
        <f t="shared" si="1749"/>
        <v>6.7451303269511848E-2</v>
      </c>
      <c r="J3624" s="6">
        <f t="shared" si="1745"/>
        <v>455.39200123390162</v>
      </c>
      <c r="K3624" s="6">
        <f t="shared" si="1746"/>
        <v>356.02043454412819</v>
      </c>
      <c r="L3624" s="6">
        <f t="shared" si="1747"/>
        <v>128.66235070853415</v>
      </c>
      <c r="M3624" s="6">
        <f t="shared" si="1743"/>
        <v>940.07478648656399</v>
      </c>
      <c r="N3624" s="6">
        <f t="shared" si="1748"/>
        <v>931.00063733052968</v>
      </c>
      <c r="O3624" s="6">
        <f t="shared" si="1751"/>
        <v>3.5672373429988955</v>
      </c>
      <c r="P3624" s="6">
        <f t="shared" si="1752"/>
        <v>2.848163476353025</v>
      </c>
      <c r="Q3624" s="6">
        <f t="shared" si="1753"/>
        <v>0.98641135543209513</v>
      </c>
      <c r="R3624" s="6">
        <f t="shared" si="1754"/>
        <v>7.4018121747840153</v>
      </c>
      <c r="S3624" s="6">
        <f t="shared" si="1755"/>
        <v>7.2928383257558149</v>
      </c>
      <c r="T3624" s="6"/>
      <c r="U3624" s="6"/>
      <c r="V3624" s="6"/>
      <c r="W3624" s="6"/>
      <c r="X3624" s="4"/>
      <c r="Y3624" s="4"/>
      <c r="Z3624" s="4"/>
      <c r="AA3624" s="4"/>
    </row>
    <row r="3625" spans="1:27" x14ac:dyDescent="0.2">
      <c r="A3625" s="5">
        <v>2015</v>
      </c>
      <c r="B3625" s="5" t="s">
        <v>34</v>
      </c>
      <c r="C3625" s="5">
        <v>3</v>
      </c>
      <c r="D3625" s="5">
        <v>60</v>
      </c>
      <c r="F3625" s="5">
        <v>2.27</v>
      </c>
      <c r="G3625" s="5">
        <f t="shared" si="1756"/>
        <v>2.27</v>
      </c>
      <c r="H3625" s="6">
        <f t="shared" si="1750"/>
        <v>4.0470781961707107</v>
      </c>
      <c r="I3625" s="6">
        <f t="shared" si="1749"/>
        <v>6.7451303269511848E-2</v>
      </c>
      <c r="J3625" s="6">
        <f t="shared" si="1745"/>
        <v>455.39200123390162</v>
      </c>
      <c r="K3625" s="6">
        <f t="shared" si="1746"/>
        <v>356.02043454412819</v>
      </c>
      <c r="L3625" s="6">
        <f t="shared" si="1747"/>
        <v>128.66235070853415</v>
      </c>
      <c r="M3625" s="6">
        <f t="shared" si="1743"/>
        <v>940.07478648656399</v>
      </c>
      <c r="N3625" s="6">
        <f t="shared" si="1748"/>
        <v>931.00063733052968</v>
      </c>
      <c r="O3625" s="6">
        <f t="shared" si="1751"/>
        <v>3.5672373429988955</v>
      </c>
      <c r="P3625" s="6">
        <f t="shared" si="1752"/>
        <v>2.848163476353025</v>
      </c>
      <c r="Q3625" s="6">
        <f t="shared" si="1753"/>
        <v>0.98641135543209513</v>
      </c>
      <c r="R3625" s="6">
        <f t="shared" si="1754"/>
        <v>7.4018121747840153</v>
      </c>
      <c r="S3625" s="6">
        <f t="shared" si="1755"/>
        <v>7.2928383257558149</v>
      </c>
      <c r="T3625" s="6"/>
      <c r="U3625" s="6"/>
      <c r="V3625" s="6"/>
      <c r="W3625" s="6"/>
      <c r="X3625" s="4"/>
      <c r="Y3625" s="4"/>
      <c r="Z3625" s="4"/>
      <c r="AA3625" s="4"/>
    </row>
    <row r="3626" spans="1:27" x14ac:dyDescent="0.2">
      <c r="A3626" s="5">
        <v>2015</v>
      </c>
      <c r="B3626" s="5" t="s">
        <v>34</v>
      </c>
      <c r="C3626" s="5">
        <v>3</v>
      </c>
      <c r="D3626" s="5">
        <v>60</v>
      </c>
      <c r="F3626" s="5">
        <v>2.37</v>
      </c>
      <c r="G3626" s="5">
        <f t="shared" si="1756"/>
        <v>2.37</v>
      </c>
      <c r="H3626" s="6">
        <f t="shared" si="1750"/>
        <v>4.4115029439871272</v>
      </c>
      <c r="I3626" s="6">
        <f t="shared" si="1749"/>
        <v>7.3525049066452117E-2</v>
      </c>
      <c r="J3626" s="6">
        <f t="shared" si="1745"/>
        <v>498.54300220628659</v>
      </c>
      <c r="K3626" s="6">
        <f t="shared" si="1746"/>
        <v>387.9115212799764</v>
      </c>
      <c r="L3626" s="6">
        <f t="shared" si="1747"/>
        <v>136.72571119566621</v>
      </c>
      <c r="M3626" s="6">
        <f t="shared" si="1743"/>
        <v>1023.1802346819293</v>
      </c>
      <c r="N3626" s="6">
        <f t="shared" si="1748"/>
        <v>1015.2714664901683</v>
      </c>
      <c r="O3626" s="6">
        <f t="shared" si="1751"/>
        <v>3.9052535172825782</v>
      </c>
      <c r="P3626" s="6">
        <f t="shared" si="1752"/>
        <v>3.1032921702398113</v>
      </c>
      <c r="Q3626" s="6">
        <f t="shared" si="1753"/>
        <v>1.0482304525001076</v>
      </c>
      <c r="R3626" s="6">
        <f t="shared" si="1754"/>
        <v>8.056776140022496</v>
      </c>
      <c r="S3626" s="6">
        <f t="shared" si="1755"/>
        <v>7.9529598208396513</v>
      </c>
      <c r="T3626" s="6"/>
      <c r="U3626" s="6"/>
      <c r="V3626" s="6"/>
      <c r="W3626" s="6"/>
      <c r="X3626" s="4"/>
      <c r="Y3626" s="4"/>
      <c r="Z3626" s="4"/>
      <c r="AA3626" s="4"/>
    </row>
    <row r="3627" spans="1:27" x14ac:dyDescent="0.2">
      <c r="A3627" s="5">
        <v>2015</v>
      </c>
      <c r="B3627" s="5" t="s">
        <v>34</v>
      </c>
      <c r="C3627" s="5">
        <v>3</v>
      </c>
      <c r="D3627" s="5">
        <v>60</v>
      </c>
      <c r="F3627" s="5">
        <v>2.44</v>
      </c>
      <c r="G3627" s="5">
        <f t="shared" si="1756"/>
        <v>2.44</v>
      </c>
      <c r="H3627" s="6">
        <f t="shared" si="1750"/>
        <v>4.675946505603048</v>
      </c>
      <c r="I3627" s="6">
        <f t="shared" si="1749"/>
        <v>7.7932441760050805E-2</v>
      </c>
      <c r="J3627" s="6">
        <f t="shared" si="1745"/>
        <v>529.96810506652355</v>
      </c>
      <c r="K3627" s="6">
        <f t="shared" si="1746"/>
        <v>411.04486254706165</v>
      </c>
      <c r="L3627" s="6">
        <f t="shared" si="1747"/>
        <v>142.45400982290715</v>
      </c>
      <c r="M3627" s="6">
        <f t="shared" si="1743"/>
        <v>1083.4669774364925</v>
      </c>
      <c r="N3627" s="6">
        <f t="shared" si="1748"/>
        <v>1076.4442847511166</v>
      </c>
      <c r="O3627" s="6">
        <f t="shared" si="1751"/>
        <v>4.1514168230211004</v>
      </c>
      <c r="P3627" s="6">
        <f t="shared" si="1752"/>
        <v>3.288358900376493</v>
      </c>
      <c r="Q3627" s="6">
        <f t="shared" si="1753"/>
        <v>1.0921474086422882</v>
      </c>
      <c r="R3627" s="6">
        <f t="shared" si="1754"/>
        <v>8.5319231320398821</v>
      </c>
      <c r="S3627" s="6">
        <f t="shared" si="1755"/>
        <v>8.4321468972170788</v>
      </c>
      <c r="T3627" s="6"/>
      <c r="U3627" s="6"/>
      <c r="V3627" s="6"/>
      <c r="W3627" s="6"/>
      <c r="X3627" s="4"/>
      <c r="Y3627" s="4"/>
      <c r="Z3627" s="4"/>
      <c r="AA3627" s="4"/>
    </row>
    <row r="3628" spans="1:27" x14ac:dyDescent="0.2">
      <c r="A3628" s="5">
        <v>2015</v>
      </c>
      <c r="B3628" s="5" t="s">
        <v>34</v>
      </c>
      <c r="C3628" s="5">
        <v>3</v>
      </c>
      <c r="D3628" s="5">
        <v>60</v>
      </c>
      <c r="F3628" s="5">
        <v>2.46</v>
      </c>
      <c r="G3628" s="5">
        <f t="shared" si="1756"/>
        <v>2.46</v>
      </c>
      <c r="H3628" s="6">
        <f t="shared" si="1750"/>
        <v>4.7529155256159976</v>
      </c>
      <c r="I3628" s="6">
        <f t="shared" si="1749"/>
        <v>7.9215258760266624E-2</v>
      </c>
      <c r="J3628" s="6">
        <f t="shared" si="1745"/>
        <v>539.13164367280854</v>
      </c>
      <c r="K3628" s="6">
        <f t="shared" si="1746"/>
        <v>417.7768136644371</v>
      </c>
      <c r="L3628" s="6">
        <f t="shared" si="1747"/>
        <v>144.10316656433992</v>
      </c>
      <c r="M3628" s="6">
        <f t="shared" si="1743"/>
        <v>1101.0116239015856</v>
      </c>
      <c r="N3628" s="6">
        <f t="shared" si="1748"/>
        <v>1094.2525582039</v>
      </c>
      <c r="O3628" s="6">
        <f t="shared" si="1751"/>
        <v>4.2231978754370001</v>
      </c>
      <c r="P3628" s="6">
        <f t="shared" si="1752"/>
        <v>3.3422145093154967</v>
      </c>
      <c r="Q3628" s="6">
        <f t="shared" si="1753"/>
        <v>1.1047909436599395</v>
      </c>
      <c r="R3628" s="6">
        <f t="shared" si="1754"/>
        <v>8.6702033284124358</v>
      </c>
      <c r="S3628" s="6">
        <f t="shared" si="1755"/>
        <v>8.5716450392638812</v>
      </c>
      <c r="T3628" s="6"/>
      <c r="U3628" s="6"/>
      <c r="V3628" s="6"/>
      <c r="W3628" s="6"/>
      <c r="X3628" s="4"/>
      <c r="Y3628" s="4"/>
      <c r="Z3628" s="4"/>
      <c r="AA3628" s="4"/>
    </row>
    <row r="3629" spans="1:27" x14ac:dyDescent="0.2">
      <c r="A3629" s="5">
        <v>2015</v>
      </c>
      <c r="B3629" s="5" t="s">
        <v>34</v>
      </c>
      <c r="C3629" s="5">
        <v>3</v>
      </c>
      <c r="D3629" s="5">
        <v>60</v>
      </c>
      <c r="F3629" s="5">
        <v>2.48</v>
      </c>
      <c r="G3629" s="5">
        <f t="shared" si="1756"/>
        <v>2.48</v>
      </c>
      <c r="H3629" s="6">
        <f t="shared" si="1750"/>
        <v>4.8305128641596662</v>
      </c>
      <c r="I3629" s="6">
        <f t="shared" si="1749"/>
        <v>8.0508547735994432E-2</v>
      </c>
      <c r="J3629" s="6">
        <f t="shared" si="1745"/>
        <v>548.37750057372534</v>
      </c>
      <c r="K3629" s="6">
        <f t="shared" si="1746"/>
        <v>424.56316772624956</v>
      </c>
      <c r="L3629" s="6">
        <f t="shared" si="1747"/>
        <v>145.7578297153874</v>
      </c>
      <c r="M3629" s="6">
        <f t="shared" si="1743"/>
        <v>1118.6984980153625</v>
      </c>
      <c r="N3629" s="6">
        <f t="shared" si="1748"/>
        <v>1112.2076650228846</v>
      </c>
      <c r="O3629" s="6">
        <f t="shared" si="1751"/>
        <v>4.2956237544941818</v>
      </c>
      <c r="P3629" s="6">
        <f t="shared" si="1752"/>
        <v>3.3965053418099966</v>
      </c>
      <c r="Q3629" s="6">
        <f t="shared" si="1753"/>
        <v>1.1174766944846368</v>
      </c>
      <c r="R3629" s="6">
        <f t="shared" si="1754"/>
        <v>8.8096057907888152</v>
      </c>
      <c r="S3629" s="6">
        <f t="shared" si="1755"/>
        <v>8.7122933760125942</v>
      </c>
      <c r="T3629" s="6"/>
      <c r="U3629" s="6"/>
      <c r="V3629" s="6"/>
      <c r="W3629" s="6"/>
      <c r="X3629" s="4"/>
      <c r="Y3629" s="4"/>
      <c r="Z3629" s="4"/>
      <c r="AA3629" s="4"/>
    </row>
    <row r="3630" spans="1:27" x14ac:dyDescent="0.2">
      <c r="A3630" s="5">
        <v>2015</v>
      </c>
      <c r="B3630" s="5" t="s">
        <v>34</v>
      </c>
      <c r="C3630" s="5">
        <v>3</v>
      </c>
      <c r="D3630" s="5">
        <v>60</v>
      </c>
      <c r="F3630" s="5">
        <v>2.6</v>
      </c>
      <c r="G3630" s="5">
        <f t="shared" si="1756"/>
        <v>2.6</v>
      </c>
      <c r="H3630" s="6">
        <f t="shared" si="1750"/>
        <v>5.3092915845667505</v>
      </c>
      <c r="I3630" s="6">
        <f t="shared" si="1749"/>
        <v>8.8488193076112512E-2</v>
      </c>
      <c r="J3630" s="6">
        <f t="shared" si="1745"/>
        <v>605.58502703347801</v>
      </c>
      <c r="K3630" s="6">
        <f t="shared" si="1746"/>
        <v>466.42350972058279</v>
      </c>
      <c r="L3630" s="6">
        <f t="shared" si="1747"/>
        <v>155.79999659803394</v>
      </c>
      <c r="M3630" s="6">
        <f t="shared" si="1743"/>
        <v>1227.8085333520946</v>
      </c>
      <c r="N3630" s="6">
        <f t="shared" si="1748"/>
        <v>1223.0224659321595</v>
      </c>
      <c r="O3630" s="6">
        <f t="shared" si="1751"/>
        <v>4.7437493784289115</v>
      </c>
      <c r="P3630" s="6">
        <f t="shared" si="1752"/>
        <v>3.7313880777646622</v>
      </c>
      <c r="Q3630" s="6">
        <f t="shared" si="1753"/>
        <v>1.1944666405849269</v>
      </c>
      <c r="R3630" s="6">
        <f t="shared" si="1754"/>
        <v>9.6696040967785013</v>
      </c>
      <c r="S3630" s="6">
        <f t="shared" si="1755"/>
        <v>9.5803426498019153</v>
      </c>
      <c r="T3630" s="6"/>
      <c r="U3630" s="6"/>
      <c r="V3630" s="6"/>
      <c r="W3630" s="6"/>
      <c r="X3630" s="4"/>
      <c r="Y3630" s="4"/>
      <c r="Z3630" s="4"/>
      <c r="AA3630" s="4"/>
    </row>
    <row r="3631" spans="1:27" x14ac:dyDescent="0.2">
      <c r="A3631" s="5">
        <v>2015</v>
      </c>
      <c r="B3631" s="5" t="s">
        <v>34</v>
      </c>
      <c r="C3631" s="5">
        <v>3</v>
      </c>
      <c r="D3631" s="5">
        <v>60</v>
      </c>
      <c r="F3631" s="5">
        <v>2.94</v>
      </c>
      <c r="G3631" s="5">
        <f t="shared" si="1756"/>
        <v>2.94</v>
      </c>
      <c r="H3631" s="6">
        <f t="shared" si="1750"/>
        <v>6.7886675651421831</v>
      </c>
      <c r="I3631" s="6">
        <f t="shared" si="1749"/>
        <v>0.11314445941903638</v>
      </c>
      <c r="J3631" s="6">
        <f t="shared" si="1745"/>
        <v>783.89968856944472</v>
      </c>
      <c r="K3631" s="6">
        <f t="shared" si="1746"/>
        <v>595.65481619529305</v>
      </c>
      <c r="L3631" s="6">
        <f t="shared" si="1747"/>
        <v>185.2783861130261</v>
      </c>
      <c r="M3631" s="6">
        <f t="shared" si="1743"/>
        <v>1564.8328908777639</v>
      </c>
      <c r="N3631" s="6">
        <f t="shared" si="1748"/>
        <v>1565.7273557392232</v>
      </c>
      <c r="O3631" s="6">
        <f t="shared" si="1751"/>
        <v>6.1405475604606501</v>
      </c>
      <c r="P3631" s="6">
        <f t="shared" si="1752"/>
        <v>4.7652385295623443</v>
      </c>
      <c r="Q3631" s="6">
        <f t="shared" si="1753"/>
        <v>1.4204676268665335</v>
      </c>
      <c r="R3631" s="6">
        <f t="shared" si="1754"/>
        <v>12.326253716889529</v>
      </c>
      <c r="S3631" s="6">
        <f t="shared" si="1755"/>
        <v>12.264864286623915</v>
      </c>
      <c r="T3631" s="6"/>
      <c r="U3631" s="6"/>
      <c r="V3631" s="6"/>
      <c r="W3631" s="6"/>
      <c r="X3631" s="4"/>
      <c r="Y3631" s="4"/>
      <c r="Z3631" s="4"/>
      <c r="AA3631" s="4"/>
    </row>
    <row r="3632" spans="1:27" x14ac:dyDescent="0.2">
      <c r="A3632" s="5">
        <v>2015</v>
      </c>
      <c r="B3632" s="5" t="s">
        <v>34</v>
      </c>
      <c r="C3632" s="5">
        <v>3</v>
      </c>
      <c r="D3632" s="5">
        <v>60</v>
      </c>
      <c r="F3632" s="5">
        <v>3.03</v>
      </c>
      <c r="G3632" s="5">
        <f t="shared" si="1756"/>
        <v>3.03</v>
      </c>
      <c r="H3632" s="6">
        <f t="shared" si="1750"/>
        <v>7.2106619983356328</v>
      </c>
      <c r="I3632" s="6">
        <f t="shared" si="1749"/>
        <v>0.12017769997226055</v>
      </c>
      <c r="J3632" s="6">
        <f t="shared" si="1745"/>
        <v>835.14256271633326</v>
      </c>
      <c r="K3632" s="6">
        <f t="shared" si="1746"/>
        <v>632.49092823363549</v>
      </c>
      <c r="L3632" s="6">
        <f t="shared" si="1747"/>
        <v>193.32549436018573</v>
      </c>
      <c r="M3632" s="6">
        <f t="shared" ref="M3632:M3695" si="1757">SUM(J3632:L3632)</f>
        <v>1660.9589853101545</v>
      </c>
      <c r="N3632" s="6">
        <f t="shared" si="1748"/>
        <v>1663.5570096542947</v>
      </c>
      <c r="O3632" s="6">
        <f t="shared" si="1751"/>
        <v>6.5419500746112771</v>
      </c>
      <c r="P3632" s="6">
        <f t="shared" si="1752"/>
        <v>5.0599274258690832</v>
      </c>
      <c r="Q3632" s="6">
        <f t="shared" si="1753"/>
        <v>1.4821621234280906</v>
      </c>
      <c r="R3632" s="6">
        <f t="shared" si="1754"/>
        <v>13.084039623908449</v>
      </c>
      <c r="S3632" s="6">
        <f t="shared" si="1755"/>
        <v>13.031196575625307</v>
      </c>
      <c r="T3632" s="6"/>
      <c r="U3632" s="6"/>
      <c r="V3632" s="6"/>
      <c r="W3632" s="6"/>
      <c r="X3632" s="4"/>
      <c r="Y3632" s="4"/>
      <c r="Z3632" s="4"/>
      <c r="AA3632" s="4"/>
    </row>
    <row r="3633" spans="1:27" x14ac:dyDescent="0.2">
      <c r="A3633" s="5">
        <v>2015</v>
      </c>
      <c r="B3633" s="5" t="s">
        <v>34</v>
      </c>
      <c r="C3633" s="5">
        <v>3</v>
      </c>
      <c r="D3633" s="5">
        <v>60</v>
      </c>
      <c r="F3633" s="5">
        <v>3.06</v>
      </c>
      <c r="G3633" s="5">
        <f t="shared" si="1756"/>
        <v>3.06</v>
      </c>
      <c r="H3633" s="6">
        <f t="shared" si="1750"/>
        <v>7.3541542427883471</v>
      </c>
      <c r="I3633" s="6">
        <f t="shared" si="1749"/>
        <v>0.12256923737980578</v>
      </c>
      <c r="J3633" s="6">
        <f t="shared" si="1745"/>
        <v>852.6015025116435</v>
      </c>
      <c r="K3633" s="6">
        <f t="shared" si="1746"/>
        <v>645.01395208850442</v>
      </c>
      <c r="L3633" s="6">
        <f t="shared" si="1747"/>
        <v>196.02986216739731</v>
      </c>
      <c r="M3633" s="6">
        <f t="shared" si="1757"/>
        <v>1693.6453167675454</v>
      </c>
      <c r="N3633" s="6">
        <f t="shared" si="1748"/>
        <v>1696.8289788402271</v>
      </c>
      <c r="O3633" s="6">
        <f t="shared" si="1751"/>
        <v>6.6787117696745399</v>
      </c>
      <c r="P3633" s="6">
        <f t="shared" si="1752"/>
        <v>5.1601116167080354</v>
      </c>
      <c r="Q3633" s="6">
        <f t="shared" si="1753"/>
        <v>1.5028956099500461</v>
      </c>
      <c r="R3633" s="6">
        <f t="shared" si="1754"/>
        <v>13.341718996332622</v>
      </c>
      <c r="S3633" s="6">
        <f t="shared" si="1755"/>
        <v>13.291827000915111</v>
      </c>
      <c r="T3633" s="6"/>
      <c r="U3633" s="6"/>
      <c r="V3633" s="6"/>
      <c r="W3633" s="6"/>
      <c r="X3633" s="4"/>
      <c r="Y3633" s="4"/>
      <c r="Z3633" s="4"/>
      <c r="AA3633" s="4"/>
    </row>
    <row r="3634" spans="1:27" x14ac:dyDescent="0.2">
      <c r="A3634" s="5">
        <v>2015</v>
      </c>
      <c r="B3634" s="5" t="s">
        <v>34</v>
      </c>
      <c r="C3634" s="5">
        <v>3</v>
      </c>
      <c r="D3634" s="5">
        <v>60</v>
      </c>
      <c r="F3634" s="5">
        <v>3.1</v>
      </c>
      <c r="G3634" s="5">
        <f t="shared" si="1756"/>
        <v>3.1</v>
      </c>
      <c r="H3634" s="6">
        <f t="shared" si="1750"/>
        <v>7.5476763502494792</v>
      </c>
      <c r="I3634" s="6">
        <f t="shared" si="1749"/>
        <v>0.12579460583749133</v>
      </c>
      <c r="J3634" s="6">
        <f t="shared" si="1745"/>
        <v>876.17459216863654</v>
      </c>
      <c r="K3634" s="6">
        <f t="shared" si="1746"/>
        <v>661.90131035166644</v>
      </c>
      <c r="L3634" s="6">
        <f t="shared" si="1747"/>
        <v>199.65261898708863</v>
      </c>
      <c r="M3634" s="6">
        <f t="shared" si="1757"/>
        <v>1737.7285215073914</v>
      </c>
      <c r="N3634" s="6">
        <f t="shared" si="1748"/>
        <v>1741.706649649477</v>
      </c>
      <c r="O3634" s="6">
        <f t="shared" si="1751"/>
        <v>6.8633676386543199</v>
      </c>
      <c r="P3634" s="6">
        <f t="shared" si="1752"/>
        <v>5.2952104828133315</v>
      </c>
      <c r="Q3634" s="6">
        <f t="shared" si="1753"/>
        <v>1.530670078901013</v>
      </c>
      <c r="R3634" s="6">
        <f t="shared" si="1754"/>
        <v>13.689248200368665</v>
      </c>
      <c r="S3634" s="6">
        <f t="shared" si="1755"/>
        <v>13.643368755587568</v>
      </c>
      <c r="T3634" s="6"/>
      <c r="U3634" s="6"/>
      <c r="V3634" s="6"/>
      <c r="W3634" s="6"/>
      <c r="X3634" s="4"/>
      <c r="Y3634" s="4"/>
      <c r="Z3634" s="4"/>
      <c r="AA3634" s="4"/>
    </row>
    <row r="3635" spans="1:27" x14ac:dyDescent="0.2">
      <c r="A3635" s="5">
        <v>2015</v>
      </c>
      <c r="B3635" s="5" t="s">
        <v>34</v>
      </c>
      <c r="C3635" s="5">
        <v>3</v>
      </c>
      <c r="D3635" s="5">
        <v>60</v>
      </c>
      <c r="F3635" s="5">
        <v>3.16</v>
      </c>
      <c r="G3635" s="5">
        <f t="shared" si="1756"/>
        <v>3.16</v>
      </c>
      <c r="H3635" s="6">
        <f t="shared" si="1750"/>
        <v>7.8426719004215606</v>
      </c>
      <c r="I3635" s="6">
        <f t="shared" si="1749"/>
        <v>0.13071119834035935</v>
      </c>
      <c r="J3635" s="6">
        <f t="shared" si="1745"/>
        <v>912.16619153421811</v>
      </c>
      <c r="K3635" s="6">
        <f t="shared" si="1746"/>
        <v>687.63941872867485</v>
      </c>
      <c r="L3635" s="6">
        <f t="shared" si="1747"/>
        <v>205.12274027679706</v>
      </c>
      <c r="M3635" s="6">
        <f t="shared" si="1757"/>
        <v>1804.92835053969</v>
      </c>
      <c r="N3635" s="6">
        <f t="shared" si="1748"/>
        <v>1810.1269791296563</v>
      </c>
      <c r="O3635" s="6">
        <f t="shared" si="1751"/>
        <v>7.1453018336847087</v>
      </c>
      <c r="P3635" s="6">
        <f t="shared" si="1752"/>
        <v>5.5011153498293988</v>
      </c>
      <c r="Q3635" s="6">
        <f t="shared" si="1753"/>
        <v>1.5726076754554441</v>
      </c>
      <c r="R3635" s="6">
        <f t="shared" si="1754"/>
        <v>14.219024858969551</v>
      </c>
      <c r="S3635" s="6">
        <f t="shared" si="1755"/>
        <v>14.179328003182308</v>
      </c>
      <c r="T3635" s="6"/>
      <c r="U3635" s="6"/>
      <c r="V3635" s="6"/>
      <c r="W3635" s="6"/>
      <c r="X3635" s="4"/>
      <c r="Y3635" s="4"/>
      <c r="Z3635" s="4"/>
      <c r="AA3635" s="4"/>
    </row>
    <row r="3636" spans="1:27" x14ac:dyDescent="0.2">
      <c r="A3636" s="5">
        <v>2015</v>
      </c>
      <c r="B3636" s="5" t="s">
        <v>34</v>
      </c>
      <c r="C3636" s="5">
        <v>3</v>
      </c>
      <c r="D3636" s="5">
        <v>60</v>
      </c>
      <c r="F3636" s="5">
        <v>3.22</v>
      </c>
      <c r="G3636" s="5">
        <f t="shared" si="1756"/>
        <v>3.22</v>
      </c>
      <c r="H3636" s="6">
        <f t="shared" si="1750"/>
        <v>8.143322317370103</v>
      </c>
      <c r="I3636" s="6">
        <f t="shared" si="1749"/>
        <v>0.13572203862283505</v>
      </c>
      <c r="J3636" s="6">
        <f t="shared" si="1745"/>
        <v>948.9174401484039</v>
      </c>
      <c r="K3636" s="6">
        <f t="shared" si="1746"/>
        <v>713.86592918345343</v>
      </c>
      <c r="L3636" s="6">
        <f t="shared" si="1747"/>
        <v>210.63561365700397</v>
      </c>
      <c r="M3636" s="6">
        <f t="shared" si="1757"/>
        <v>1873.4189829888612</v>
      </c>
      <c r="N3636" s="6">
        <f t="shared" si="1748"/>
        <v>1879.8721219084082</v>
      </c>
      <c r="O3636" s="6">
        <f t="shared" si="1751"/>
        <v>7.4331866144958294</v>
      </c>
      <c r="P3636" s="6">
        <f t="shared" si="1752"/>
        <v>5.7109274334676279</v>
      </c>
      <c r="Q3636" s="6">
        <f t="shared" si="1753"/>
        <v>1.6148730380370304</v>
      </c>
      <c r="R3636" s="6">
        <f t="shared" si="1754"/>
        <v>14.758987086000488</v>
      </c>
      <c r="S3636" s="6">
        <f t="shared" si="1755"/>
        <v>14.725664954949197</v>
      </c>
      <c r="T3636" s="6"/>
      <c r="U3636" s="6"/>
      <c r="V3636" s="6"/>
      <c r="W3636" s="6"/>
      <c r="X3636" s="4"/>
      <c r="Y3636" s="4"/>
      <c r="Z3636" s="4"/>
      <c r="AA3636" s="4"/>
    </row>
    <row r="3637" spans="1:27" x14ac:dyDescent="0.2">
      <c r="A3637" s="5">
        <v>2015</v>
      </c>
      <c r="B3637" s="5" t="s">
        <v>34</v>
      </c>
      <c r="C3637" s="5">
        <v>3</v>
      </c>
      <c r="D3637" s="5">
        <v>60</v>
      </c>
      <c r="F3637" s="5">
        <v>3.26</v>
      </c>
      <c r="G3637" s="5">
        <f t="shared" si="1756"/>
        <v>3.26</v>
      </c>
      <c r="H3637" s="6">
        <f t="shared" si="1750"/>
        <v>8.3468975213227203</v>
      </c>
      <c r="I3637" s="6">
        <f t="shared" si="1749"/>
        <v>0.13911495868871201</v>
      </c>
      <c r="J3637" s="6">
        <f t="shared" si="1745"/>
        <v>973.84100721264053</v>
      </c>
      <c r="K3637" s="6">
        <f t="shared" si="1746"/>
        <v>731.62155853914396</v>
      </c>
      <c r="L3637" s="6">
        <f t="shared" si="1747"/>
        <v>214.33438014564078</v>
      </c>
      <c r="M3637" s="6">
        <f t="shared" si="1757"/>
        <v>1919.7969458974253</v>
      </c>
      <c r="N3637" s="6">
        <f t="shared" si="1748"/>
        <v>1927.1050144131734</v>
      </c>
      <c r="O3637" s="6">
        <f t="shared" si="1751"/>
        <v>7.6284212231656836</v>
      </c>
      <c r="P3637" s="6">
        <f t="shared" si="1752"/>
        <v>5.8529724683131521</v>
      </c>
      <c r="Q3637" s="6">
        <f t="shared" si="1753"/>
        <v>1.6432302477832461</v>
      </c>
      <c r="R3637" s="6">
        <f t="shared" si="1754"/>
        <v>15.124623939262081</v>
      </c>
      <c r="S3637" s="6">
        <f t="shared" si="1755"/>
        <v>15.095655946236525</v>
      </c>
      <c r="T3637" s="6"/>
      <c r="U3637" s="6"/>
      <c r="V3637" s="6"/>
      <c r="W3637" s="6"/>
      <c r="X3637" s="4"/>
      <c r="Y3637" s="4"/>
      <c r="Z3637" s="4"/>
      <c r="AA3637" s="4"/>
    </row>
    <row r="3638" spans="1:27" x14ac:dyDescent="0.2">
      <c r="A3638" s="5">
        <v>2015</v>
      </c>
      <c r="B3638" s="5" t="s">
        <v>34</v>
      </c>
      <c r="C3638" s="5">
        <v>3</v>
      </c>
      <c r="D3638" s="5">
        <v>60</v>
      </c>
      <c r="F3638" s="5">
        <v>3.6</v>
      </c>
      <c r="G3638" s="5">
        <f t="shared" si="1756"/>
        <v>3.6</v>
      </c>
      <c r="H3638" s="6">
        <f t="shared" si="1750"/>
        <v>10.178760197630931</v>
      </c>
      <c r="I3638" s="6">
        <f t="shared" si="1749"/>
        <v>0.16964600329384885</v>
      </c>
      <c r="J3638" s="6">
        <f t="shared" si="1745"/>
        <v>1199.4063662051192</v>
      </c>
      <c r="K3638" s="6">
        <f t="shared" si="1746"/>
        <v>891.3031607966717</v>
      </c>
      <c r="L3638" s="6">
        <f t="shared" si="1747"/>
        <v>246.51397761953621</v>
      </c>
      <c r="M3638" s="6">
        <f t="shared" si="1757"/>
        <v>2337.2235046213268</v>
      </c>
      <c r="N3638" s="6">
        <f t="shared" si="1748"/>
        <v>2352.3721650006605</v>
      </c>
      <c r="O3638" s="6">
        <f t="shared" si="1751"/>
        <v>9.3953498686067665</v>
      </c>
      <c r="P3638" s="6">
        <f t="shared" si="1752"/>
        <v>7.1304252863733728</v>
      </c>
      <c r="Q3638" s="6">
        <f t="shared" si="1753"/>
        <v>1.8899404950831109</v>
      </c>
      <c r="R3638" s="6">
        <f t="shared" si="1754"/>
        <v>18.415715650063248</v>
      </c>
      <c r="S3638" s="6">
        <f t="shared" si="1755"/>
        <v>18.426915292505171</v>
      </c>
      <c r="T3638" s="6"/>
      <c r="U3638" s="6"/>
      <c r="V3638" s="6"/>
      <c r="W3638" s="6"/>
      <c r="X3638" s="4"/>
      <c r="Y3638" s="4"/>
      <c r="Z3638" s="4"/>
      <c r="AA3638" s="4"/>
    </row>
    <row r="3639" spans="1:27" x14ac:dyDescent="0.2">
      <c r="A3639" s="5">
        <v>2015</v>
      </c>
      <c r="B3639" s="5" t="s">
        <v>34</v>
      </c>
      <c r="C3639" s="5">
        <v>3</v>
      </c>
      <c r="D3639" s="5">
        <v>60</v>
      </c>
      <c r="F3639" s="5">
        <v>3.74</v>
      </c>
      <c r="G3639" s="5">
        <f t="shared" si="1756"/>
        <v>3.74</v>
      </c>
      <c r="H3639" s="6">
        <f t="shared" si="1750"/>
        <v>10.985835350338149</v>
      </c>
      <c r="I3639" s="6">
        <f t="shared" si="1749"/>
        <v>0.18309725583896916</v>
      </c>
      <c r="J3639" s="6">
        <f t="shared" si="1745"/>
        <v>1299.4556527056873</v>
      </c>
      <c r="K3639" s="6">
        <f t="shared" si="1746"/>
        <v>961.60775811963617</v>
      </c>
      <c r="L3639" s="6">
        <f t="shared" si="1747"/>
        <v>260.13811102318749</v>
      </c>
      <c r="M3639" s="6">
        <f t="shared" si="1757"/>
        <v>2521.2015218485108</v>
      </c>
      <c r="N3639" s="6">
        <f t="shared" si="1748"/>
        <v>2539.8608613293768</v>
      </c>
      <c r="O3639" s="6">
        <f t="shared" si="1751"/>
        <v>10.179069279527884</v>
      </c>
      <c r="P3639" s="6">
        <f t="shared" si="1752"/>
        <v>7.6928620649570885</v>
      </c>
      <c r="Q3639" s="6">
        <f t="shared" si="1753"/>
        <v>1.9943921845111041</v>
      </c>
      <c r="R3639" s="6">
        <f t="shared" si="1754"/>
        <v>19.866323528996073</v>
      </c>
      <c r="S3639" s="6">
        <f t="shared" si="1755"/>
        <v>19.895576747080117</v>
      </c>
      <c r="T3639" s="6"/>
      <c r="U3639" s="6"/>
      <c r="V3639" s="6"/>
      <c r="W3639" s="6"/>
      <c r="X3639" s="4"/>
      <c r="Y3639" s="4"/>
      <c r="Z3639" s="4"/>
      <c r="AA3639" s="4"/>
    </row>
    <row r="3640" spans="1:27" x14ac:dyDescent="0.2">
      <c r="A3640" s="5">
        <v>2015</v>
      </c>
      <c r="B3640" s="5" t="s">
        <v>34</v>
      </c>
      <c r="C3640" s="5">
        <v>3</v>
      </c>
      <c r="D3640" s="5">
        <v>60</v>
      </c>
      <c r="F3640" s="5">
        <v>3.87</v>
      </c>
      <c r="G3640" s="5">
        <f t="shared" si="1756"/>
        <v>3.87</v>
      </c>
      <c r="H3640" s="6">
        <f t="shared" si="1750"/>
        <v>11.762829753387244</v>
      </c>
      <c r="I3640" s="6">
        <f t="shared" si="1749"/>
        <v>0.19604716255645407</v>
      </c>
      <c r="J3640" s="6">
        <f t="shared" si="1745"/>
        <v>1396.1244234024373</v>
      </c>
      <c r="K3640" s="6">
        <f t="shared" si="1746"/>
        <v>1029.2675728448662</v>
      </c>
      <c r="L3640" s="6">
        <f t="shared" si="1747"/>
        <v>272.9778971375784</v>
      </c>
      <c r="M3640" s="6">
        <f t="shared" si="1757"/>
        <v>2698.3698933848823</v>
      </c>
      <c r="N3640" s="6">
        <f t="shared" si="1748"/>
        <v>2720.4268025823426</v>
      </c>
      <c r="O3640" s="6">
        <f t="shared" si="1751"/>
        <v>10.936307983319091</v>
      </c>
      <c r="P3640" s="6">
        <f t="shared" si="1752"/>
        <v>8.2341405827589291</v>
      </c>
      <c r="Q3640" s="6">
        <f t="shared" si="1753"/>
        <v>2.0928305447214344</v>
      </c>
      <c r="R3640" s="6">
        <f t="shared" si="1754"/>
        <v>21.263279110799456</v>
      </c>
      <c r="S3640" s="6">
        <f t="shared" si="1755"/>
        <v>21.310009953561682</v>
      </c>
      <c r="T3640" s="6"/>
      <c r="U3640" s="6"/>
      <c r="V3640" s="6"/>
      <c r="W3640" s="6"/>
      <c r="X3640" s="4"/>
      <c r="Y3640" s="4"/>
      <c r="Z3640" s="4"/>
      <c r="AA3640" s="4"/>
    </row>
    <row r="3641" spans="1:27" x14ac:dyDescent="0.2">
      <c r="A3641" s="5">
        <v>2015</v>
      </c>
      <c r="B3641" s="5" t="s">
        <v>34</v>
      </c>
      <c r="C3641" s="5">
        <v>3</v>
      </c>
      <c r="D3641" s="5">
        <v>60</v>
      </c>
      <c r="F3641" s="5">
        <v>3.9</v>
      </c>
      <c r="G3641" s="5">
        <f t="shared" si="1756"/>
        <v>3.9</v>
      </c>
      <c r="H3641" s="6">
        <f t="shared" si="1750"/>
        <v>11.945906065275187</v>
      </c>
      <c r="I3641" s="6">
        <f t="shared" si="1749"/>
        <v>0.19909843442125311</v>
      </c>
      <c r="J3641" s="6">
        <f t="shared" si="1745"/>
        <v>1418.9489559399603</v>
      </c>
      <c r="K3641" s="6">
        <f t="shared" si="1746"/>
        <v>1045.2063465063234</v>
      </c>
      <c r="L3641" s="6">
        <f t="shared" si="1747"/>
        <v>275.96634338764704</v>
      </c>
      <c r="M3641" s="6">
        <f t="shared" si="1757"/>
        <v>2740.1216458339309</v>
      </c>
      <c r="N3641" s="6">
        <f t="shared" si="1748"/>
        <v>2762.9807900881578</v>
      </c>
      <c r="O3641" s="6">
        <f t="shared" si="1751"/>
        <v>11.115100154863022</v>
      </c>
      <c r="P3641" s="6">
        <f t="shared" si="1752"/>
        <v>8.3616507720505862</v>
      </c>
      <c r="Q3641" s="6">
        <f t="shared" si="1753"/>
        <v>2.115741965971961</v>
      </c>
      <c r="R3641" s="6">
        <f t="shared" si="1754"/>
        <v>21.59249289288557</v>
      </c>
      <c r="S3641" s="6">
        <f t="shared" si="1755"/>
        <v>21.643349522357237</v>
      </c>
      <c r="T3641" s="6"/>
      <c r="U3641" s="6"/>
      <c r="V3641" s="6"/>
      <c r="W3641" s="6"/>
      <c r="X3641" s="4"/>
      <c r="Y3641" s="4"/>
      <c r="Z3641" s="4"/>
      <c r="AA3641" s="4"/>
    </row>
    <row r="3642" spans="1:27" x14ac:dyDescent="0.2">
      <c r="A3642" s="5">
        <v>2015</v>
      </c>
      <c r="B3642" s="5" t="s">
        <v>34</v>
      </c>
      <c r="C3642" s="5">
        <v>3</v>
      </c>
      <c r="D3642" s="5">
        <v>60</v>
      </c>
      <c r="F3642" s="5">
        <v>4.09</v>
      </c>
      <c r="G3642" s="5">
        <f t="shared" si="1756"/>
        <v>4.09</v>
      </c>
      <c r="H3642" s="6">
        <f t="shared" si="1750"/>
        <v>13.138219017128852</v>
      </c>
      <c r="I3642" s="6">
        <f t="shared" si="1749"/>
        <v>0.21897031695214755</v>
      </c>
      <c r="J3642" s="6">
        <f t="shared" si="1745"/>
        <v>1568.0143931761138</v>
      </c>
      <c r="K3642" s="6">
        <f t="shared" si="1746"/>
        <v>1148.9810158020045</v>
      </c>
      <c r="L3642" s="6">
        <f t="shared" si="1747"/>
        <v>295.11065328480305</v>
      </c>
      <c r="M3642" s="6">
        <f t="shared" si="1757"/>
        <v>3012.1060622629216</v>
      </c>
      <c r="N3642" s="6">
        <f t="shared" si="1748"/>
        <v>3040.1978981307248</v>
      </c>
      <c r="O3642" s="6">
        <f t="shared" si="1751"/>
        <v>12.282779413212891</v>
      </c>
      <c r="P3642" s="6">
        <f t="shared" si="1752"/>
        <v>9.1918481264160352</v>
      </c>
      <c r="Q3642" s="6">
        <f t="shared" si="1753"/>
        <v>2.2625150085168233</v>
      </c>
      <c r="R3642" s="6">
        <f t="shared" si="1754"/>
        <v>23.737142548145748</v>
      </c>
      <c r="S3642" s="6">
        <f t="shared" si="1755"/>
        <v>23.814883535357342</v>
      </c>
      <c r="T3642" s="6"/>
      <c r="U3642" s="6"/>
      <c r="V3642" s="6"/>
      <c r="W3642" s="6"/>
      <c r="X3642" s="4"/>
      <c r="Y3642" s="4"/>
      <c r="Z3642" s="4"/>
      <c r="AA3642" s="4"/>
    </row>
    <row r="3643" spans="1:27" x14ac:dyDescent="0.2">
      <c r="A3643" s="5">
        <v>2015</v>
      </c>
      <c r="B3643" s="5" t="s">
        <v>34</v>
      </c>
      <c r="C3643" s="5">
        <v>3</v>
      </c>
      <c r="D3643" s="5">
        <v>60</v>
      </c>
      <c r="F3643" s="5">
        <v>4.1100000000000003</v>
      </c>
      <c r="G3643" s="5">
        <f t="shared" si="1756"/>
        <v>4.1100000000000003</v>
      </c>
      <c r="H3643" s="6">
        <f t="shared" si="1750"/>
        <v>13.267024315926038</v>
      </c>
      <c r="I3643" s="6">
        <f t="shared" si="1749"/>
        <v>0.22111707193210065</v>
      </c>
      <c r="J3643" s="6">
        <f t="shared" si="1745"/>
        <v>1584.1595652554338</v>
      </c>
      <c r="K3643" s="6">
        <f t="shared" si="1746"/>
        <v>1160.1888721541247</v>
      </c>
      <c r="L3643" s="6">
        <f t="shared" si="1747"/>
        <v>297.14743931981059</v>
      </c>
      <c r="M3643" s="6">
        <f t="shared" si="1757"/>
        <v>3041.4958767293692</v>
      </c>
      <c r="N3643" s="6">
        <f t="shared" si="1748"/>
        <v>3070.1533419206044</v>
      </c>
      <c r="O3643" s="6">
        <f t="shared" si="1751"/>
        <v>12.40924992783423</v>
      </c>
      <c r="P3643" s="6">
        <f t="shared" si="1752"/>
        <v>9.2815109772329958</v>
      </c>
      <c r="Q3643" s="6">
        <f t="shared" si="1753"/>
        <v>2.2781303681185476</v>
      </c>
      <c r="R3643" s="6">
        <f t="shared" si="1754"/>
        <v>23.968891273185772</v>
      </c>
      <c r="S3643" s="6">
        <f t="shared" si="1755"/>
        <v>24.0495345117114</v>
      </c>
      <c r="T3643" s="6"/>
      <c r="U3643" s="6"/>
      <c r="V3643" s="6"/>
      <c r="W3643" s="6"/>
      <c r="X3643" s="4"/>
      <c r="Y3643" s="4"/>
      <c r="Z3643" s="4"/>
      <c r="AA3643" s="4"/>
    </row>
    <row r="3644" spans="1:27" x14ac:dyDescent="0.2">
      <c r="A3644" s="5">
        <v>2015</v>
      </c>
      <c r="B3644" s="5" t="s">
        <v>34</v>
      </c>
      <c r="C3644" s="5">
        <v>3</v>
      </c>
      <c r="D3644" s="5">
        <v>60</v>
      </c>
      <c r="F3644" s="5">
        <v>4.21</v>
      </c>
      <c r="G3644" s="5">
        <f t="shared" si="1756"/>
        <v>4.21</v>
      </c>
      <c r="H3644" s="6">
        <f t="shared" si="1750"/>
        <v>13.920475587872714</v>
      </c>
      <c r="I3644" s="6">
        <f t="shared" si="1749"/>
        <v>0.23200792646454524</v>
      </c>
      <c r="J3644" s="6">
        <f t="shared" si="1745"/>
        <v>1666.1860701130947</v>
      </c>
      <c r="K3644" s="6">
        <f t="shared" si="1746"/>
        <v>1217.0399679852994</v>
      </c>
      <c r="L3644" s="6">
        <f t="shared" si="1747"/>
        <v>307.39215410151411</v>
      </c>
      <c r="M3644" s="6">
        <f t="shared" si="1757"/>
        <v>3190.6181921999087</v>
      </c>
      <c r="N3644" s="6">
        <f t="shared" si="1748"/>
        <v>3222.1445378747767</v>
      </c>
      <c r="O3644" s="6">
        <f t="shared" si="1751"/>
        <v>13.051790882552575</v>
      </c>
      <c r="P3644" s="6">
        <f t="shared" si="1752"/>
        <v>9.7363197438823956</v>
      </c>
      <c r="Q3644" s="6">
        <f t="shared" si="1753"/>
        <v>2.3566731814449415</v>
      </c>
      <c r="R3644" s="6">
        <f t="shared" si="1754"/>
        <v>25.144783807879911</v>
      </c>
      <c r="S3644" s="6">
        <f t="shared" si="1755"/>
        <v>25.240132213352414</v>
      </c>
      <c r="T3644" s="6"/>
      <c r="U3644" s="6"/>
      <c r="V3644" s="6"/>
      <c r="W3644" s="6"/>
      <c r="X3644" s="4"/>
      <c r="Y3644" s="4"/>
      <c r="Z3644" s="4"/>
      <c r="AA3644" s="4"/>
    </row>
    <row r="3645" spans="1:27" x14ac:dyDescent="0.2">
      <c r="A3645" s="5">
        <v>2015</v>
      </c>
      <c r="B3645" s="5" t="s">
        <v>34</v>
      </c>
      <c r="C3645" s="5">
        <v>3</v>
      </c>
      <c r="D3645" s="5">
        <v>60</v>
      </c>
      <c r="F3645" s="5">
        <v>4.26</v>
      </c>
      <c r="G3645" s="5">
        <f t="shared" si="1756"/>
        <v>4.26</v>
      </c>
      <c r="H3645" s="6">
        <f t="shared" si="1750"/>
        <v>14.25309171007153</v>
      </c>
      <c r="I3645" s="6">
        <f t="shared" si="1749"/>
        <v>0.23755152850119216</v>
      </c>
      <c r="J3645" s="6">
        <f t="shared" si="1745"/>
        <v>1708.0133315334706</v>
      </c>
      <c r="K3645" s="6">
        <f t="shared" si="1746"/>
        <v>1245.9728307057719</v>
      </c>
      <c r="L3645" s="6">
        <f t="shared" si="1747"/>
        <v>312.55219840044157</v>
      </c>
      <c r="M3645" s="6">
        <f t="shared" si="1757"/>
        <v>3266.5383606396845</v>
      </c>
      <c r="N3645" s="6">
        <f t="shared" si="1748"/>
        <v>3299.5240596547692</v>
      </c>
      <c r="O3645" s="6">
        <f t="shared" si="1751"/>
        <v>13.379437763678853</v>
      </c>
      <c r="P3645" s="6">
        <f t="shared" si="1752"/>
        <v>9.9677826456461744</v>
      </c>
      <c r="Q3645" s="6">
        <f t="shared" si="1753"/>
        <v>2.3962335210700521</v>
      </c>
      <c r="R3645" s="6">
        <f t="shared" si="1754"/>
        <v>25.743453930395077</v>
      </c>
      <c r="S3645" s="6">
        <f t="shared" si="1755"/>
        <v>25.846271800629026</v>
      </c>
      <c r="T3645" s="6"/>
      <c r="U3645" s="6"/>
      <c r="V3645" s="6"/>
      <c r="W3645" s="6"/>
      <c r="X3645" s="4"/>
      <c r="Y3645" s="4"/>
      <c r="Z3645" s="4"/>
      <c r="AA3645" s="4"/>
    </row>
    <row r="3646" spans="1:27" x14ac:dyDescent="0.2">
      <c r="A3646" s="5">
        <v>2015</v>
      </c>
      <c r="B3646" s="5" t="s">
        <v>34</v>
      </c>
      <c r="C3646" s="5">
        <v>3</v>
      </c>
      <c r="D3646" s="5">
        <v>60</v>
      </c>
      <c r="F3646" s="5">
        <v>4.3600000000000003</v>
      </c>
      <c r="G3646" s="5">
        <f t="shared" si="1756"/>
        <v>4.3600000000000003</v>
      </c>
      <c r="H3646" s="6">
        <f t="shared" si="1750"/>
        <v>14.930104926920135</v>
      </c>
      <c r="I3646" s="6">
        <f t="shared" si="1749"/>
        <v>0.24883508211533559</v>
      </c>
      <c r="J3646" s="6">
        <f t="shared" ref="J3646:J3709" si="1758">81.42*G3646^2.1</f>
        <v>1793.2990792813439</v>
      </c>
      <c r="K3646" s="6">
        <f t="shared" ref="K3646:K3709" si="1759">69.66*G3646^1.99</f>
        <v>1304.8529861062837</v>
      </c>
      <c r="L3646" s="6">
        <f t="shared" ref="L3646:L3709" si="1760">40.5*G3646^1.41</f>
        <v>322.94679070450053</v>
      </c>
      <c r="M3646" s="6">
        <f t="shared" si="1757"/>
        <v>3421.0988560921282</v>
      </c>
      <c r="N3646" s="6">
        <f t="shared" ref="N3646:N3709" si="1761">179.2*G3646^2.01</f>
        <v>3457.0514955606559</v>
      </c>
      <c r="O3646" s="6">
        <f t="shared" si="1751"/>
        <v>14.047509454370527</v>
      </c>
      <c r="P3646" s="6">
        <f t="shared" si="1752"/>
        <v>10.438823888850269</v>
      </c>
      <c r="Q3646" s="6">
        <f t="shared" si="1753"/>
        <v>2.4759253954011706</v>
      </c>
      <c r="R3646" s="6">
        <f t="shared" si="1754"/>
        <v>26.962258738621966</v>
      </c>
      <c r="S3646" s="6">
        <f t="shared" si="1755"/>
        <v>27.080236715225134</v>
      </c>
      <c r="T3646" s="6"/>
      <c r="U3646" s="6"/>
      <c r="V3646" s="6"/>
      <c r="W3646" s="6"/>
      <c r="X3646" s="4"/>
      <c r="Y3646" s="4"/>
      <c r="Z3646" s="4"/>
      <c r="AA3646" s="4"/>
    </row>
    <row r="3647" spans="1:27" x14ac:dyDescent="0.2">
      <c r="A3647" s="5">
        <v>2015</v>
      </c>
      <c r="B3647" s="5" t="s">
        <v>34</v>
      </c>
      <c r="C3647" s="5">
        <v>3</v>
      </c>
      <c r="D3647" s="5">
        <v>60</v>
      </c>
      <c r="F3647" s="5">
        <v>4.4000000000000004</v>
      </c>
      <c r="G3647" s="5">
        <f t="shared" si="1756"/>
        <v>4.4000000000000004</v>
      </c>
      <c r="H3647" s="6">
        <f t="shared" si="1750"/>
        <v>15.205308443374602</v>
      </c>
      <c r="I3647" s="6">
        <f t="shared" si="1749"/>
        <v>0.2534218073895767</v>
      </c>
      <c r="J3647" s="6">
        <f t="shared" si="1758"/>
        <v>1828.0232651069543</v>
      </c>
      <c r="K3647" s="6">
        <f t="shared" si="1759"/>
        <v>1328.7837131018055</v>
      </c>
      <c r="L3647" s="6">
        <f t="shared" si="1760"/>
        <v>327.1322020519375</v>
      </c>
      <c r="M3647" s="6">
        <f t="shared" si="1757"/>
        <v>3483.939180260697</v>
      </c>
      <c r="N3647" s="6">
        <f t="shared" si="1761"/>
        <v>3521.0961550465149</v>
      </c>
      <c r="O3647" s="6">
        <f t="shared" si="1751"/>
        <v>14.319515576671142</v>
      </c>
      <c r="P3647" s="6">
        <f t="shared" si="1752"/>
        <v>10.630269704814443</v>
      </c>
      <c r="Q3647" s="6">
        <f t="shared" si="1753"/>
        <v>2.5080135490648545</v>
      </c>
      <c r="R3647" s="6">
        <f t="shared" si="1754"/>
        <v>27.457798830550441</v>
      </c>
      <c r="S3647" s="6">
        <f t="shared" si="1755"/>
        <v>27.581919881197699</v>
      </c>
      <c r="T3647" s="6"/>
      <c r="U3647" s="6"/>
      <c r="V3647" s="6"/>
      <c r="W3647" s="6"/>
      <c r="X3647" s="4"/>
      <c r="Y3647" s="4"/>
      <c r="Z3647" s="4"/>
      <c r="AA3647" s="4"/>
    </row>
    <row r="3648" spans="1:27" x14ac:dyDescent="0.2">
      <c r="A3648" s="5">
        <v>2015</v>
      </c>
      <c r="B3648" s="5" t="s">
        <v>34</v>
      </c>
      <c r="C3648" s="5">
        <v>3</v>
      </c>
      <c r="D3648" s="5">
        <v>60</v>
      </c>
      <c r="F3648" s="5">
        <v>4.54</v>
      </c>
      <c r="G3648" s="5">
        <f t="shared" si="1756"/>
        <v>4.54</v>
      </c>
      <c r="H3648" s="6">
        <f t="shared" si="1750"/>
        <v>16.188312784682843</v>
      </c>
      <c r="I3648" s="6">
        <f t="shared" si="1749"/>
        <v>0.26980521307804739</v>
      </c>
      <c r="J3648" s="6">
        <f t="shared" si="1758"/>
        <v>1952.3082478951624</v>
      </c>
      <c r="K3648" s="6">
        <f t="shared" si="1759"/>
        <v>1414.2448870720243</v>
      </c>
      <c r="L3648" s="6">
        <f t="shared" si="1760"/>
        <v>341.90368038947918</v>
      </c>
      <c r="M3648" s="6">
        <f t="shared" si="1757"/>
        <v>3708.4568153566656</v>
      </c>
      <c r="N3648" s="6">
        <f t="shared" si="1761"/>
        <v>3749.905035465275</v>
      </c>
      <c r="O3648" s="6">
        <f t="shared" si="1751"/>
        <v>15.293081275178771</v>
      </c>
      <c r="P3648" s="6">
        <f t="shared" si="1752"/>
        <v>11.313959096576193</v>
      </c>
      <c r="Q3648" s="6">
        <f t="shared" si="1753"/>
        <v>2.6212615496526737</v>
      </c>
      <c r="R3648" s="6">
        <f t="shared" si="1754"/>
        <v>29.228301921407635</v>
      </c>
      <c r="S3648" s="6">
        <f t="shared" si="1755"/>
        <v>29.37425611114465</v>
      </c>
      <c r="T3648" s="6"/>
      <c r="U3648" s="6"/>
      <c r="V3648" s="6"/>
      <c r="W3648" s="6"/>
      <c r="X3648" s="4"/>
      <c r="Y3648" s="4"/>
      <c r="Z3648" s="4"/>
      <c r="AA3648" s="4"/>
    </row>
    <row r="3649" spans="1:27" x14ac:dyDescent="0.2">
      <c r="A3649" s="5">
        <v>2015</v>
      </c>
      <c r="B3649" s="5" t="s">
        <v>34</v>
      </c>
      <c r="C3649" s="5">
        <v>3</v>
      </c>
      <c r="D3649" s="5">
        <v>60</v>
      </c>
      <c r="F3649" s="5">
        <v>4.55</v>
      </c>
      <c r="G3649" s="5">
        <f t="shared" si="1756"/>
        <v>4.55</v>
      </c>
      <c r="H3649" s="6">
        <f t="shared" si="1750"/>
        <v>16.259705477735672</v>
      </c>
      <c r="I3649" s="6">
        <f t="shared" si="1749"/>
        <v>0.27099509129559451</v>
      </c>
      <c r="J3649" s="6">
        <f t="shared" si="1758"/>
        <v>1961.3496894380155</v>
      </c>
      <c r="K3649" s="6">
        <f t="shared" si="1759"/>
        <v>1420.4506487663009</v>
      </c>
      <c r="L3649" s="6">
        <f t="shared" si="1760"/>
        <v>342.96601910384459</v>
      </c>
      <c r="M3649" s="6">
        <f t="shared" si="1757"/>
        <v>3724.7663573081609</v>
      </c>
      <c r="N3649" s="6">
        <f t="shared" si="1761"/>
        <v>3766.5255050557071</v>
      </c>
      <c r="O3649" s="6">
        <f t="shared" si="1751"/>
        <v>15.363905900597787</v>
      </c>
      <c r="P3649" s="6">
        <f t="shared" si="1752"/>
        <v>11.363605190130407</v>
      </c>
      <c r="Q3649" s="6">
        <f t="shared" si="1753"/>
        <v>2.6294061464628085</v>
      </c>
      <c r="R3649" s="6">
        <f t="shared" si="1754"/>
        <v>29.356917237191002</v>
      </c>
      <c r="S3649" s="6">
        <f t="shared" si="1755"/>
        <v>29.504449789603036</v>
      </c>
      <c r="T3649" s="6"/>
      <c r="U3649" s="6"/>
      <c r="V3649" s="6"/>
      <c r="W3649" s="6"/>
      <c r="X3649" s="4"/>
      <c r="Y3649" s="4"/>
      <c r="Z3649" s="4"/>
      <c r="AA3649" s="4"/>
    </row>
    <row r="3650" spans="1:27" x14ac:dyDescent="0.2">
      <c r="A3650" s="5">
        <v>2015</v>
      </c>
      <c r="B3650" s="5" t="s">
        <v>34</v>
      </c>
      <c r="C3650" s="5">
        <v>3</v>
      </c>
      <c r="D3650" s="5">
        <v>60</v>
      </c>
      <c r="F3650" s="5">
        <v>4.88</v>
      </c>
      <c r="G3650" s="5">
        <f t="shared" si="1756"/>
        <v>4.88</v>
      </c>
      <c r="H3650" s="6">
        <f t="shared" si="1750"/>
        <v>18.703786022412192</v>
      </c>
      <c r="I3650" s="6">
        <f t="shared" si="1749"/>
        <v>0.31172976704020322</v>
      </c>
      <c r="J3650" s="6">
        <f t="shared" si="1758"/>
        <v>2272.0230040037845</v>
      </c>
      <c r="K3650" s="6">
        <f t="shared" si="1759"/>
        <v>1632.8222731337396</v>
      </c>
      <c r="L3650" s="6">
        <f t="shared" si="1760"/>
        <v>378.55324402572353</v>
      </c>
      <c r="M3650" s="6">
        <f t="shared" si="1757"/>
        <v>4283.398521163248</v>
      </c>
      <c r="N3650" s="6">
        <f t="shared" si="1761"/>
        <v>4335.7261874278865</v>
      </c>
      <c r="O3650" s="6">
        <f t="shared" si="1751"/>
        <v>17.797513531362981</v>
      </c>
      <c r="P3650" s="6">
        <f t="shared" si="1752"/>
        <v>13.062578185069917</v>
      </c>
      <c r="Q3650" s="6">
        <f t="shared" si="1753"/>
        <v>2.9022415375305473</v>
      </c>
      <c r="R3650" s="6">
        <f t="shared" si="1754"/>
        <v>33.762333253963448</v>
      </c>
      <c r="S3650" s="6">
        <f t="shared" si="1755"/>
        <v>33.963188468185109</v>
      </c>
      <c r="T3650" s="6"/>
      <c r="U3650" s="6"/>
      <c r="V3650" s="6"/>
      <c r="W3650" s="6"/>
      <c r="X3650" s="4"/>
      <c r="Y3650" s="4"/>
      <c r="Z3650" s="4"/>
      <c r="AA3650" s="4"/>
    </row>
    <row r="3651" spans="1:27" x14ac:dyDescent="0.2">
      <c r="A3651" s="5">
        <v>2015</v>
      </c>
      <c r="B3651" s="5" t="s">
        <v>34</v>
      </c>
      <c r="C3651" s="5">
        <v>3</v>
      </c>
      <c r="D3651" s="5">
        <v>60</v>
      </c>
      <c r="F3651" s="5">
        <v>4.99</v>
      </c>
      <c r="G3651" s="5">
        <f t="shared" si="1756"/>
        <v>4.99</v>
      </c>
      <c r="H3651" s="6">
        <f t="shared" si="1750"/>
        <v>19.556492808412802</v>
      </c>
      <c r="I3651" s="6">
        <f t="shared" ref="I3651:I3714" si="1762">H3651/D3651</f>
        <v>0.32594154680688003</v>
      </c>
      <c r="J3651" s="6">
        <f t="shared" si="1758"/>
        <v>2380.9059692408573</v>
      </c>
      <c r="K3651" s="6">
        <f t="shared" si="1759"/>
        <v>1706.8822254546046</v>
      </c>
      <c r="L3651" s="6">
        <f t="shared" si="1760"/>
        <v>390.64007309872051</v>
      </c>
      <c r="M3651" s="6">
        <f t="shared" si="1757"/>
        <v>4478.4282677941828</v>
      </c>
      <c r="N3651" s="6">
        <f t="shared" si="1761"/>
        <v>4534.4028551718202</v>
      </c>
      <c r="O3651" s="6">
        <f t="shared" si="1751"/>
        <v>18.650430092386717</v>
      </c>
      <c r="P3651" s="6">
        <f t="shared" si="1752"/>
        <v>13.655057803636838</v>
      </c>
      <c r="Q3651" s="6">
        <f t="shared" si="1753"/>
        <v>2.9949072270901906</v>
      </c>
      <c r="R3651" s="6">
        <f t="shared" si="1754"/>
        <v>35.300395123113745</v>
      </c>
      <c r="S3651" s="6">
        <f t="shared" si="1755"/>
        <v>35.519489032179258</v>
      </c>
      <c r="T3651" s="6"/>
      <c r="U3651" s="6"/>
      <c r="V3651" s="6"/>
      <c r="W3651" s="6"/>
      <c r="X3651" s="4"/>
      <c r="Y3651" s="4"/>
      <c r="Z3651" s="4"/>
      <c r="AA3651" s="4"/>
    </row>
    <row r="3652" spans="1:27" x14ac:dyDescent="0.2">
      <c r="A3652" s="5">
        <v>2015</v>
      </c>
      <c r="B3652" s="5" t="s">
        <v>34</v>
      </c>
      <c r="C3652" s="5">
        <v>3</v>
      </c>
      <c r="D3652" s="5">
        <v>60</v>
      </c>
      <c r="F3652" s="5">
        <v>5.0999999999999996</v>
      </c>
      <c r="G3652" s="5">
        <f t="shared" si="1756"/>
        <v>5.0999999999999996</v>
      </c>
      <c r="H3652" s="6">
        <f t="shared" si="1750"/>
        <v>20.428206229967628</v>
      </c>
      <c r="I3652" s="6">
        <f t="shared" si="1762"/>
        <v>0.3404701038327938</v>
      </c>
      <c r="J3652" s="6">
        <f t="shared" si="1758"/>
        <v>2492.461552667558</v>
      </c>
      <c r="K3652" s="6">
        <f t="shared" si="1759"/>
        <v>1782.5762689469559</v>
      </c>
      <c r="L3652" s="6">
        <f t="shared" si="1760"/>
        <v>402.83664611001973</v>
      </c>
      <c r="M3652" s="6">
        <f t="shared" si="1757"/>
        <v>4677.8744677245331</v>
      </c>
      <c r="N3652" s="6">
        <f t="shared" si="1761"/>
        <v>4737.5527571317016</v>
      </c>
      <c r="O3652" s="6">
        <f t="shared" si="1751"/>
        <v>19.524282162562535</v>
      </c>
      <c r="P3652" s="6">
        <f t="shared" si="1752"/>
        <v>14.260610151575646</v>
      </c>
      <c r="Q3652" s="6">
        <f t="shared" si="1753"/>
        <v>3.0884142868434847</v>
      </c>
      <c r="R3652" s="6">
        <f t="shared" si="1754"/>
        <v>36.873306600981671</v>
      </c>
      <c r="S3652" s="6">
        <f t="shared" si="1755"/>
        <v>37.110829930864988</v>
      </c>
      <c r="T3652" s="6"/>
      <c r="U3652" s="6"/>
      <c r="V3652" s="6"/>
      <c r="W3652" s="6"/>
      <c r="X3652" s="4"/>
      <c r="Y3652" s="4"/>
      <c r="Z3652" s="4"/>
      <c r="AA3652" s="4"/>
    </row>
    <row r="3653" spans="1:27" x14ac:dyDescent="0.2">
      <c r="A3653" s="5">
        <v>2015</v>
      </c>
      <c r="B3653" s="5" t="s">
        <v>34</v>
      </c>
      <c r="C3653" s="5">
        <v>3</v>
      </c>
      <c r="D3653" s="5">
        <v>60</v>
      </c>
      <c r="F3653" s="5">
        <v>5.33</v>
      </c>
      <c r="G3653" s="5">
        <f t="shared" si="1756"/>
        <v>5.33</v>
      </c>
      <c r="H3653" s="6">
        <f t="shared" si="1750"/>
        <v>22.312297884141767</v>
      </c>
      <c r="I3653" s="6">
        <f t="shared" si="1762"/>
        <v>0.37187163140236279</v>
      </c>
      <c r="J3653" s="6">
        <f t="shared" si="1758"/>
        <v>2734.3760218419675</v>
      </c>
      <c r="K3653" s="6">
        <f t="shared" si="1759"/>
        <v>1946.1244821396031</v>
      </c>
      <c r="L3653" s="6">
        <f t="shared" si="1760"/>
        <v>428.68707332050673</v>
      </c>
      <c r="M3653" s="6">
        <f t="shared" si="1757"/>
        <v>5109.1875773020774</v>
      </c>
      <c r="N3653" s="6">
        <f t="shared" si="1761"/>
        <v>5176.779839173143</v>
      </c>
      <c r="O3653" s="6">
        <f t="shared" si="1751"/>
        <v>21.419278837762079</v>
      </c>
      <c r="P3653" s="6">
        <f t="shared" si="1752"/>
        <v>15.568995857116823</v>
      </c>
      <c r="Q3653" s="6">
        <f t="shared" si="1753"/>
        <v>3.2866008954572186</v>
      </c>
      <c r="R3653" s="6">
        <f t="shared" si="1754"/>
        <v>40.274875590336123</v>
      </c>
      <c r="S3653" s="6">
        <f t="shared" si="1755"/>
        <v>40.551442073522949</v>
      </c>
      <c r="T3653" s="6"/>
      <c r="U3653" s="6"/>
      <c r="V3653" s="6"/>
      <c r="W3653" s="6"/>
      <c r="X3653" s="4"/>
      <c r="Y3653" s="4"/>
      <c r="Z3653" s="4"/>
      <c r="AA3653" s="4"/>
    </row>
    <row r="3654" spans="1:27" x14ac:dyDescent="0.2">
      <c r="A3654" s="5">
        <v>2015</v>
      </c>
      <c r="B3654" s="5" t="s">
        <v>34</v>
      </c>
      <c r="C3654" s="5">
        <v>3</v>
      </c>
      <c r="D3654" s="5">
        <v>60</v>
      </c>
      <c r="F3654" s="5">
        <v>5.5</v>
      </c>
      <c r="G3654" s="5">
        <f t="shared" si="1756"/>
        <v>5.5</v>
      </c>
      <c r="H3654" s="6">
        <f t="shared" si="1750"/>
        <v>23.758294442772812</v>
      </c>
      <c r="I3654" s="6">
        <f t="shared" si="1762"/>
        <v>0.39597157404621353</v>
      </c>
      <c r="J3654" s="6">
        <f t="shared" si="1758"/>
        <v>2920.7389747102361</v>
      </c>
      <c r="K3654" s="6">
        <f t="shared" si="1759"/>
        <v>2071.5967557579988</v>
      </c>
      <c r="L3654" s="6">
        <f t="shared" si="1760"/>
        <v>448.09120046734483</v>
      </c>
      <c r="M3654" s="6">
        <f t="shared" si="1757"/>
        <v>5440.4269309355795</v>
      </c>
      <c r="N3654" s="6">
        <f t="shared" si="1761"/>
        <v>5514.0031670016715</v>
      </c>
      <c r="O3654" s="6">
        <f t="shared" si="1751"/>
        <v>22.879121968563517</v>
      </c>
      <c r="P3654" s="6">
        <f t="shared" si="1752"/>
        <v>16.572774046063991</v>
      </c>
      <c r="Q3654" s="6">
        <f t="shared" si="1753"/>
        <v>3.4353658702496435</v>
      </c>
      <c r="R3654" s="6">
        <f t="shared" si="1754"/>
        <v>42.887261884877148</v>
      </c>
      <c r="S3654" s="6">
        <f t="shared" si="1755"/>
        <v>43.193024808179757</v>
      </c>
      <c r="T3654" s="6"/>
      <c r="U3654" s="6"/>
      <c r="V3654" s="6"/>
      <c r="W3654" s="6"/>
      <c r="X3654" s="4"/>
      <c r="Y3654" s="4"/>
      <c r="Z3654" s="4"/>
      <c r="AA3654" s="4"/>
    </row>
    <row r="3655" spans="1:27" x14ac:dyDescent="0.2">
      <c r="A3655" s="5">
        <v>2015</v>
      </c>
      <c r="B3655" s="5" t="s">
        <v>34</v>
      </c>
      <c r="C3655" s="5">
        <v>3</v>
      </c>
      <c r="D3655" s="5">
        <v>60</v>
      </c>
      <c r="F3655" s="5">
        <v>5.62</v>
      </c>
      <c r="G3655" s="5">
        <f t="shared" si="1756"/>
        <v>5.62</v>
      </c>
      <c r="H3655" s="6">
        <f t="shared" si="1750"/>
        <v>24.806329752010367</v>
      </c>
      <c r="I3655" s="6">
        <f t="shared" si="1762"/>
        <v>0.41343882920017277</v>
      </c>
      <c r="J3655" s="6">
        <f t="shared" si="1758"/>
        <v>3056.1689617126431</v>
      </c>
      <c r="K3655" s="6">
        <f t="shared" si="1759"/>
        <v>2162.5130557092325</v>
      </c>
      <c r="L3655" s="6">
        <f t="shared" si="1760"/>
        <v>461.93750908828929</v>
      </c>
      <c r="M3655" s="6">
        <f t="shared" si="1757"/>
        <v>5680.6195265101651</v>
      </c>
      <c r="N3655" s="6">
        <f t="shared" si="1761"/>
        <v>5758.4818140069219</v>
      </c>
      <c r="O3655" s="6">
        <f t="shared" si="1751"/>
        <v>23.93999020008237</v>
      </c>
      <c r="P3655" s="6">
        <f t="shared" si="1752"/>
        <v>17.30010444567386</v>
      </c>
      <c r="Q3655" s="6">
        <f t="shared" si="1753"/>
        <v>3.5415209030102179</v>
      </c>
      <c r="R3655" s="6">
        <f t="shared" si="1754"/>
        <v>44.781615548766446</v>
      </c>
      <c r="S3655" s="6">
        <f t="shared" si="1755"/>
        <v>45.108107543054217</v>
      </c>
      <c r="T3655" s="6"/>
      <c r="U3655" s="6"/>
      <c r="V3655" s="6"/>
      <c r="W3655" s="6"/>
      <c r="X3655" s="4"/>
      <c r="Y3655" s="4"/>
      <c r="Z3655" s="4"/>
      <c r="AA3655" s="4"/>
    </row>
    <row r="3656" spans="1:27" x14ac:dyDescent="0.2">
      <c r="A3656" s="5">
        <v>2015</v>
      </c>
      <c r="B3656" s="5" t="s">
        <v>34</v>
      </c>
      <c r="C3656" s="5">
        <v>3</v>
      </c>
      <c r="D3656" s="5">
        <v>60</v>
      </c>
      <c r="F3656" s="5">
        <v>5.69</v>
      </c>
      <c r="G3656" s="5">
        <f t="shared" si="1756"/>
        <v>5.69</v>
      </c>
      <c r="H3656" s="6">
        <f t="shared" si="1750"/>
        <v>25.428129477972124</v>
      </c>
      <c r="I3656" s="6">
        <f t="shared" si="1762"/>
        <v>0.42380215796620208</v>
      </c>
      <c r="J3656" s="6">
        <f t="shared" si="1758"/>
        <v>3136.6557518818076</v>
      </c>
      <c r="K3656" s="6">
        <f t="shared" si="1759"/>
        <v>2216.4445982726947</v>
      </c>
      <c r="L3656" s="6">
        <f t="shared" si="1760"/>
        <v>470.07084810246198</v>
      </c>
      <c r="M3656" s="6">
        <f t="shared" si="1757"/>
        <v>5823.1711982569641</v>
      </c>
      <c r="N3656" s="6">
        <f t="shared" si="1761"/>
        <v>5903.5556404635427</v>
      </c>
      <c r="O3656" s="6">
        <f t="shared" si="1751"/>
        <v>24.57047005640749</v>
      </c>
      <c r="P3656" s="6">
        <f t="shared" si="1752"/>
        <v>17.731556786181557</v>
      </c>
      <c r="Q3656" s="6">
        <f t="shared" si="1753"/>
        <v>3.603876502118875</v>
      </c>
      <c r="R3656" s="6">
        <f t="shared" si="1754"/>
        <v>45.905903344707916</v>
      </c>
      <c r="S3656" s="6">
        <f t="shared" si="1755"/>
        <v>46.244519183631077</v>
      </c>
      <c r="T3656" s="6"/>
      <c r="U3656" s="6"/>
      <c r="V3656" s="6"/>
      <c r="W3656" s="6"/>
      <c r="X3656" s="4"/>
      <c r="Y3656" s="4"/>
      <c r="Z3656" s="4"/>
      <c r="AA3656" s="4"/>
    </row>
    <row r="3657" spans="1:27" x14ac:dyDescent="0.2">
      <c r="A3657" s="5">
        <v>2015</v>
      </c>
      <c r="B3657" s="5" t="s">
        <v>34</v>
      </c>
      <c r="C3657" s="5">
        <v>3</v>
      </c>
      <c r="D3657" s="5">
        <v>60</v>
      </c>
      <c r="F3657" s="5">
        <v>5.78</v>
      </c>
      <c r="G3657" s="5">
        <f t="shared" si="1756"/>
        <v>5.78</v>
      </c>
      <c r="H3657" s="6">
        <f t="shared" si="1750"/>
        <v>26.238896002047312</v>
      </c>
      <c r="I3657" s="6">
        <f t="shared" si="1762"/>
        <v>0.43731493336745519</v>
      </c>
      <c r="J3657" s="6">
        <f t="shared" si="1758"/>
        <v>3241.75029267441</v>
      </c>
      <c r="K3657" s="6">
        <f t="shared" si="1759"/>
        <v>2286.7562175516109</v>
      </c>
      <c r="L3657" s="6">
        <f t="shared" si="1760"/>
        <v>480.58839047584559</v>
      </c>
      <c r="M3657" s="6">
        <f t="shared" si="1757"/>
        <v>6009.0949007018671</v>
      </c>
      <c r="N3657" s="6">
        <f t="shared" si="1761"/>
        <v>6092.7444191683899</v>
      </c>
      <c r="O3657" s="6">
        <f t="shared" si="1751"/>
        <v>25.393710625949545</v>
      </c>
      <c r="P3657" s="6">
        <f t="shared" si="1752"/>
        <v>18.294049740412888</v>
      </c>
      <c r="Q3657" s="6">
        <f t="shared" si="1753"/>
        <v>3.6845109936481495</v>
      </c>
      <c r="R3657" s="6">
        <f t="shared" si="1754"/>
        <v>47.372271360010579</v>
      </c>
      <c r="S3657" s="6">
        <f t="shared" si="1755"/>
        <v>47.726497950152385</v>
      </c>
      <c r="T3657" s="6"/>
      <c r="U3657" s="6"/>
      <c r="V3657" s="6"/>
      <c r="W3657" s="6"/>
      <c r="X3657" s="4"/>
      <c r="Y3657" s="4"/>
      <c r="Z3657" s="4"/>
      <c r="AA3657" s="4"/>
    </row>
    <row r="3658" spans="1:27" x14ac:dyDescent="0.2">
      <c r="A3658" s="5">
        <v>2015</v>
      </c>
      <c r="B3658" s="5" t="s">
        <v>34</v>
      </c>
      <c r="C3658" s="5">
        <v>3</v>
      </c>
      <c r="D3658" s="5">
        <v>60</v>
      </c>
      <c r="F3658" s="5">
        <v>6.53</v>
      </c>
      <c r="G3658" s="5">
        <f t="shared" si="1756"/>
        <v>6.53</v>
      </c>
      <c r="H3658" s="6">
        <f t="shared" si="1750"/>
        <v>33.490084545614252</v>
      </c>
      <c r="I3658" s="6">
        <f t="shared" si="1762"/>
        <v>0.55816807576023753</v>
      </c>
      <c r="J3658" s="6">
        <f t="shared" si="1758"/>
        <v>4188.4060546173632</v>
      </c>
      <c r="K3658" s="6">
        <f t="shared" si="1759"/>
        <v>2915.1486200994641</v>
      </c>
      <c r="L3658" s="6">
        <f t="shared" si="1760"/>
        <v>570.79821827704927</v>
      </c>
      <c r="M3658" s="6">
        <f t="shared" si="1757"/>
        <v>7674.3528929938766</v>
      </c>
      <c r="N3658" s="6">
        <f t="shared" si="1761"/>
        <v>7785.9838703833202</v>
      </c>
      <c r="O3658" s="6">
        <f t="shared" si="1751"/>
        <v>32.809180761169344</v>
      </c>
      <c r="P3658" s="6">
        <f t="shared" si="1752"/>
        <v>23.321188960795713</v>
      </c>
      <c r="Q3658" s="6">
        <f t="shared" si="1753"/>
        <v>4.376119673457378</v>
      </c>
      <c r="R3658" s="6">
        <f t="shared" si="1754"/>
        <v>60.506489395422435</v>
      </c>
      <c r="S3658" s="6">
        <f t="shared" si="1755"/>
        <v>60.990206984669342</v>
      </c>
      <c r="T3658" s="6"/>
      <c r="U3658" s="6"/>
      <c r="V3658" s="6"/>
      <c r="W3658" s="6"/>
      <c r="X3658" s="4"/>
      <c r="Y3658" s="4"/>
      <c r="Z3658" s="4"/>
      <c r="AA3658" s="4"/>
    </row>
    <row r="3659" spans="1:27" x14ac:dyDescent="0.2">
      <c r="A3659" s="5">
        <v>2015</v>
      </c>
      <c r="B3659" s="5" t="s">
        <v>34</v>
      </c>
      <c r="C3659" s="5">
        <v>3</v>
      </c>
      <c r="D3659" s="5">
        <v>60</v>
      </c>
      <c r="F3659" s="5">
        <v>7.13</v>
      </c>
      <c r="G3659" s="5">
        <f t="shared" si="1756"/>
        <v>7.13</v>
      </c>
      <c r="H3659" s="6">
        <f t="shared" ref="H3659:H3722" si="1763">PI()*(G3659/2)^2</f>
        <v>39.927207892819737</v>
      </c>
      <c r="I3659" s="6">
        <f t="shared" si="1762"/>
        <v>0.66545346488032897</v>
      </c>
      <c r="J3659" s="6">
        <f t="shared" si="1758"/>
        <v>5037.5469956356465</v>
      </c>
      <c r="K3659" s="6">
        <f t="shared" si="1759"/>
        <v>3472.4150873619765</v>
      </c>
      <c r="L3659" s="6">
        <f t="shared" si="1760"/>
        <v>646.1171374413874</v>
      </c>
      <c r="M3659" s="6">
        <f t="shared" si="1757"/>
        <v>9156.0792204390109</v>
      </c>
      <c r="N3659" s="6">
        <f t="shared" si="1761"/>
        <v>9290.6898074549008</v>
      </c>
      <c r="O3659" s="6">
        <f t="shared" ref="O3659:O3722" si="1764">(J3659*0.47)/D3659</f>
        <v>39.460784799145898</v>
      </c>
      <c r="P3659" s="6">
        <f t="shared" ref="P3659:P3722" si="1765">(K3659*0.48)/D3659</f>
        <v>27.779320698895809</v>
      </c>
      <c r="Q3659" s="6">
        <f t="shared" ref="Q3659:Q3722" si="1766">(L3659*0.46)/D3659</f>
        <v>4.9535647203839703</v>
      </c>
      <c r="R3659" s="6">
        <f t="shared" ref="R3659:R3722" si="1767">SUM(O3659:Q3659)</f>
        <v>72.19367021842568</v>
      </c>
      <c r="S3659" s="6">
        <f t="shared" ref="S3659:S3722" si="1768">(N3659*0.47)/D3659</f>
        <v>72.777070158396725</v>
      </c>
      <c r="T3659" s="6"/>
      <c r="U3659" s="6"/>
      <c r="V3659" s="6"/>
      <c r="W3659" s="6"/>
      <c r="X3659" s="4"/>
      <c r="Y3659" s="4"/>
      <c r="Z3659" s="4"/>
      <c r="AA3659" s="4"/>
    </row>
    <row r="3660" spans="1:27" x14ac:dyDescent="0.2">
      <c r="A3660" s="5">
        <v>2015</v>
      </c>
      <c r="B3660" s="5" t="s">
        <v>34</v>
      </c>
      <c r="C3660" s="5">
        <v>3</v>
      </c>
      <c r="D3660" s="5">
        <v>60</v>
      </c>
      <c r="F3660" s="5">
        <v>7.81</v>
      </c>
      <c r="G3660" s="5">
        <f t="shared" si="1756"/>
        <v>7.81</v>
      </c>
      <c r="H3660" s="6">
        <f t="shared" si="1763"/>
        <v>47.90622491440709</v>
      </c>
      <c r="I3660" s="6">
        <f t="shared" si="1762"/>
        <v>0.79843708190678486</v>
      </c>
      <c r="J3660" s="6">
        <f t="shared" si="1758"/>
        <v>6099.5566498230601</v>
      </c>
      <c r="K3660" s="6">
        <f t="shared" si="1759"/>
        <v>4162.5458240235457</v>
      </c>
      <c r="L3660" s="6">
        <f t="shared" si="1760"/>
        <v>734.67114193061605</v>
      </c>
      <c r="M3660" s="6">
        <f t="shared" si="1757"/>
        <v>10996.773615777221</v>
      </c>
      <c r="N3660" s="6">
        <f t="shared" si="1761"/>
        <v>11157.491981990299</v>
      </c>
      <c r="O3660" s="6">
        <f t="shared" si="1764"/>
        <v>47.779860423613968</v>
      </c>
      <c r="P3660" s="6">
        <f t="shared" si="1765"/>
        <v>33.300366592188361</v>
      </c>
      <c r="Q3660" s="6">
        <f t="shared" si="1766"/>
        <v>5.6324787548013893</v>
      </c>
      <c r="R3660" s="6">
        <f t="shared" si="1767"/>
        <v>86.712705770603719</v>
      </c>
      <c r="S3660" s="6">
        <f t="shared" si="1768"/>
        <v>87.400353858924007</v>
      </c>
      <c r="T3660" s="6"/>
      <c r="U3660" s="6"/>
      <c r="V3660" s="6"/>
      <c r="W3660" s="6"/>
      <c r="X3660" s="4"/>
      <c r="Y3660" s="4"/>
      <c r="Z3660" s="4"/>
      <c r="AA3660" s="4"/>
    </row>
    <row r="3661" spans="1:27" x14ac:dyDescent="0.2">
      <c r="A3661" s="5">
        <v>2015</v>
      </c>
      <c r="B3661" s="5" t="s">
        <v>35</v>
      </c>
      <c r="C3661" s="5">
        <v>1</v>
      </c>
      <c r="D3661" s="5">
        <v>120</v>
      </c>
      <c r="F3661" s="6">
        <v>0.82760570502353314</v>
      </c>
      <c r="G3661" s="5">
        <f t="shared" si="1756"/>
        <v>0.82760570502353314</v>
      </c>
      <c r="H3661" s="6">
        <f t="shared" si="1763"/>
        <v>0.53794370887998677</v>
      </c>
      <c r="I3661" s="6">
        <f t="shared" si="1762"/>
        <v>4.4828642406665566E-3</v>
      </c>
      <c r="J3661" s="6">
        <f t="shared" si="1758"/>
        <v>54.721802858567941</v>
      </c>
      <c r="K3661" s="6">
        <f t="shared" si="1759"/>
        <v>47.802673551644965</v>
      </c>
      <c r="L3661" s="6">
        <f t="shared" si="1760"/>
        <v>31.016024000067773</v>
      </c>
      <c r="M3661" s="6">
        <f t="shared" si="1757"/>
        <v>133.54050041028069</v>
      </c>
      <c r="N3661" s="6">
        <f t="shared" si="1761"/>
        <v>122.50764507163072</v>
      </c>
      <c r="O3661" s="6">
        <f t="shared" si="1764"/>
        <v>0.21432706119605777</v>
      </c>
      <c r="P3661" s="6">
        <f t="shared" si="1765"/>
        <v>0.19121069420657985</v>
      </c>
      <c r="Q3661" s="6">
        <f t="shared" si="1766"/>
        <v>0.11889475866692646</v>
      </c>
      <c r="R3661" s="6">
        <f t="shared" si="1767"/>
        <v>0.52443251406956404</v>
      </c>
      <c r="S3661" s="6">
        <f t="shared" si="1768"/>
        <v>0.47982160986388694</v>
      </c>
      <c r="T3661" s="6"/>
      <c r="U3661" s="6"/>
      <c r="V3661" s="6"/>
      <c r="W3661" s="6"/>
      <c r="X3661" s="4"/>
      <c r="Y3661" s="4"/>
      <c r="Z3661" s="4"/>
      <c r="AA3661" s="4"/>
    </row>
    <row r="3662" spans="1:27" x14ac:dyDescent="0.2">
      <c r="A3662" s="5">
        <v>2015</v>
      </c>
      <c r="B3662" s="5" t="s">
        <v>35</v>
      </c>
      <c r="C3662" s="5">
        <v>1</v>
      </c>
      <c r="D3662" s="5">
        <v>120</v>
      </c>
      <c r="F3662" s="6">
        <v>1.0504226256067921</v>
      </c>
      <c r="G3662" s="5">
        <f t="shared" si="1756"/>
        <v>1.0504226256067921</v>
      </c>
      <c r="H3662" s="6">
        <f t="shared" si="1763"/>
        <v>0.86659866711583688</v>
      </c>
      <c r="I3662" s="6">
        <f t="shared" si="1762"/>
        <v>7.2216555592986408E-3</v>
      </c>
      <c r="J3662" s="6">
        <f t="shared" si="1758"/>
        <v>90.280850173784728</v>
      </c>
      <c r="K3662" s="6">
        <f t="shared" si="1759"/>
        <v>76.824185552918493</v>
      </c>
      <c r="L3662" s="6">
        <f t="shared" si="1760"/>
        <v>43.408857807227236</v>
      </c>
      <c r="M3662" s="6">
        <f t="shared" si="1757"/>
        <v>210.51389353393046</v>
      </c>
      <c r="N3662" s="6">
        <f t="shared" si="1761"/>
        <v>197.82436546044227</v>
      </c>
      <c r="O3662" s="6">
        <f t="shared" si="1764"/>
        <v>0.35359999651399016</v>
      </c>
      <c r="P3662" s="6">
        <f t="shared" si="1765"/>
        <v>0.30729674221167397</v>
      </c>
      <c r="Q3662" s="6">
        <f t="shared" si="1766"/>
        <v>0.16640062159437108</v>
      </c>
      <c r="R3662" s="6">
        <f t="shared" si="1767"/>
        <v>0.8272973603200352</v>
      </c>
      <c r="S3662" s="6">
        <f t="shared" si="1768"/>
        <v>0.77481209805339879</v>
      </c>
      <c r="T3662" s="6"/>
      <c r="U3662" s="6"/>
      <c r="V3662" s="6"/>
      <c r="W3662" s="6"/>
      <c r="X3662" s="4"/>
      <c r="Y3662" s="4"/>
      <c r="Z3662" s="4"/>
      <c r="AA3662" s="4"/>
    </row>
    <row r="3663" spans="1:27" x14ac:dyDescent="0.2">
      <c r="A3663" s="5">
        <v>2015</v>
      </c>
      <c r="B3663" s="5" t="s">
        <v>35</v>
      </c>
      <c r="C3663" s="5">
        <v>1</v>
      </c>
      <c r="D3663" s="5">
        <v>120</v>
      </c>
      <c r="F3663" s="6">
        <v>1.1459155915710459</v>
      </c>
      <c r="G3663" s="5">
        <f t="shared" si="1756"/>
        <v>1.1459155915710459</v>
      </c>
      <c r="H3663" s="6">
        <f t="shared" si="1763"/>
        <v>1.0313240335924008</v>
      </c>
      <c r="I3663" s="6">
        <f t="shared" si="1762"/>
        <v>8.59436694660334E-3</v>
      </c>
      <c r="J3663" s="6">
        <f t="shared" si="1758"/>
        <v>108.38061674064396</v>
      </c>
      <c r="K3663" s="6">
        <f t="shared" si="1759"/>
        <v>91.347612509148007</v>
      </c>
      <c r="L3663" s="6">
        <f t="shared" si="1760"/>
        <v>49.074991098531207</v>
      </c>
      <c r="M3663" s="6">
        <f t="shared" si="1757"/>
        <v>248.80322034832318</v>
      </c>
      <c r="N3663" s="6">
        <f t="shared" si="1761"/>
        <v>235.63228173951623</v>
      </c>
      <c r="O3663" s="6">
        <f t="shared" si="1764"/>
        <v>0.42449074890085547</v>
      </c>
      <c r="P3663" s="6">
        <f t="shared" si="1765"/>
        <v>0.36539045003659198</v>
      </c>
      <c r="Q3663" s="6">
        <f t="shared" si="1766"/>
        <v>0.18812079921103628</v>
      </c>
      <c r="R3663" s="6">
        <f t="shared" si="1767"/>
        <v>0.97800199814848376</v>
      </c>
      <c r="S3663" s="6">
        <f t="shared" si="1768"/>
        <v>0.92289310347977194</v>
      </c>
      <c r="T3663" s="6"/>
      <c r="U3663" s="6"/>
      <c r="V3663" s="6"/>
      <c r="W3663" s="6"/>
      <c r="X3663" s="4"/>
      <c r="Y3663" s="4"/>
      <c r="Z3663" s="4"/>
      <c r="AA3663" s="4"/>
    </row>
    <row r="3664" spans="1:27" x14ac:dyDescent="0.2">
      <c r="A3664" s="5">
        <v>2015</v>
      </c>
      <c r="B3664" s="5" t="s">
        <v>35</v>
      </c>
      <c r="C3664" s="5">
        <v>1</v>
      </c>
      <c r="D3664" s="5">
        <v>120</v>
      </c>
      <c r="F3664" s="6">
        <v>1.4323944894638074</v>
      </c>
      <c r="G3664" s="5">
        <f t="shared" si="1756"/>
        <v>1.4323944894638074</v>
      </c>
      <c r="H3664" s="6">
        <f t="shared" si="1763"/>
        <v>1.6114438024881264</v>
      </c>
      <c r="I3664" s="6">
        <f t="shared" si="1762"/>
        <v>1.3428698354067719E-2</v>
      </c>
      <c r="J3664" s="6">
        <f t="shared" si="1758"/>
        <v>173.16600803710816</v>
      </c>
      <c r="K3664" s="6">
        <f t="shared" si="1759"/>
        <v>142.41250540199198</v>
      </c>
      <c r="L3664" s="6">
        <f t="shared" si="1760"/>
        <v>67.220749092667518</v>
      </c>
      <c r="M3664" s="6">
        <f t="shared" si="1757"/>
        <v>382.79926253176762</v>
      </c>
      <c r="N3664" s="6">
        <f t="shared" si="1761"/>
        <v>368.99791728134687</v>
      </c>
      <c r="O3664" s="6">
        <f t="shared" si="1764"/>
        <v>0.6782335314786736</v>
      </c>
      <c r="P3664" s="6">
        <f t="shared" si="1765"/>
        <v>0.56965002160796796</v>
      </c>
      <c r="Q3664" s="6">
        <f t="shared" si="1766"/>
        <v>0.25767953818855882</v>
      </c>
      <c r="R3664" s="6">
        <f t="shared" si="1767"/>
        <v>1.5055630912752005</v>
      </c>
      <c r="S3664" s="6">
        <f t="shared" si="1768"/>
        <v>1.4452418426852751</v>
      </c>
      <c r="T3664" s="6"/>
      <c r="U3664" s="6"/>
      <c r="V3664" s="6"/>
      <c r="W3664" s="6"/>
      <c r="X3664" s="4"/>
      <c r="Y3664" s="4"/>
      <c r="Z3664" s="4"/>
      <c r="AA3664" s="4"/>
    </row>
    <row r="3665" spans="1:27" x14ac:dyDescent="0.2">
      <c r="A3665" s="5">
        <v>2015</v>
      </c>
      <c r="B3665" s="5" t="s">
        <v>35</v>
      </c>
      <c r="C3665" s="5">
        <v>1</v>
      </c>
      <c r="D3665" s="5">
        <v>120</v>
      </c>
      <c r="F3665" s="6">
        <v>1.5915494327375637</v>
      </c>
      <c r="G3665" s="5">
        <f t="shared" si="1756"/>
        <v>1.5915494327375637</v>
      </c>
      <c r="H3665" s="6">
        <f t="shared" si="1763"/>
        <v>1.9894367931952173</v>
      </c>
      <c r="I3665" s="6">
        <f t="shared" si="1762"/>
        <v>1.6578639943293477E-2</v>
      </c>
      <c r="J3665" s="6">
        <f t="shared" si="1758"/>
        <v>216.04955470506704</v>
      </c>
      <c r="K3665" s="6">
        <f t="shared" si="1759"/>
        <v>175.63276280135213</v>
      </c>
      <c r="L3665" s="6">
        <f t="shared" si="1760"/>
        <v>77.986855496117741</v>
      </c>
      <c r="M3665" s="6">
        <f t="shared" si="1757"/>
        <v>469.66917300253692</v>
      </c>
      <c r="N3665" s="6">
        <f t="shared" si="1761"/>
        <v>456.03321021113499</v>
      </c>
      <c r="O3665" s="6">
        <f t="shared" si="1764"/>
        <v>0.84619408926151252</v>
      </c>
      <c r="P3665" s="6">
        <f t="shared" si="1765"/>
        <v>0.70253105120540849</v>
      </c>
      <c r="Q3665" s="6">
        <f t="shared" si="1766"/>
        <v>0.298949612735118</v>
      </c>
      <c r="R3665" s="6">
        <f t="shared" si="1767"/>
        <v>1.847674753202039</v>
      </c>
      <c r="S3665" s="6">
        <f t="shared" si="1768"/>
        <v>1.7861300733269452</v>
      </c>
      <c r="T3665" s="6"/>
      <c r="U3665" s="6"/>
      <c r="V3665" s="6"/>
      <c r="W3665" s="6"/>
      <c r="X3665" s="4"/>
      <c r="Y3665" s="4"/>
      <c r="Z3665" s="4"/>
      <c r="AA3665" s="4"/>
    </row>
    <row r="3666" spans="1:27" x14ac:dyDescent="0.2">
      <c r="A3666" s="5">
        <v>2015</v>
      </c>
      <c r="B3666" s="5" t="s">
        <v>35</v>
      </c>
      <c r="C3666" s="5">
        <v>1</v>
      </c>
      <c r="D3666" s="5">
        <v>120</v>
      </c>
      <c r="F3666" s="6">
        <v>1.7188733873565689</v>
      </c>
      <c r="G3666" s="5">
        <f t="shared" si="1756"/>
        <v>1.7188733873565689</v>
      </c>
      <c r="H3666" s="6">
        <f t="shared" si="1763"/>
        <v>2.3204790755829019</v>
      </c>
      <c r="I3666" s="6">
        <f t="shared" si="1762"/>
        <v>1.9337325629857516E-2</v>
      </c>
      <c r="J3666" s="6">
        <f t="shared" si="1758"/>
        <v>253.9471025590006</v>
      </c>
      <c r="K3666" s="6">
        <f t="shared" si="1759"/>
        <v>204.70045429304955</v>
      </c>
      <c r="L3666" s="6">
        <f t="shared" si="1760"/>
        <v>86.925841726327036</v>
      </c>
      <c r="M3666" s="6">
        <f t="shared" si="1757"/>
        <v>545.57339857837712</v>
      </c>
      <c r="N3666" s="6">
        <f t="shared" si="1761"/>
        <v>532.32666292414399</v>
      </c>
      <c r="O3666" s="6">
        <f t="shared" si="1764"/>
        <v>0.99462615168941892</v>
      </c>
      <c r="P3666" s="6">
        <f t="shared" si="1765"/>
        <v>0.81880181717219824</v>
      </c>
      <c r="Q3666" s="6">
        <f t="shared" si="1766"/>
        <v>0.33321572661758697</v>
      </c>
      <c r="R3666" s="6">
        <f t="shared" si="1767"/>
        <v>2.1466436954792041</v>
      </c>
      <c r="S3666" s="6">
        <f t="shared" si="1768"/>
        <v>2.0849460964528972</v>
      </c>
      <c r="T3666" s="6"/>
      <c r="U3666" s="6"/>
      <c r="V3666" s="6"/>
      <c r="W3666" s="6"/>
      <c r="X3666" s="4"/>
      <c r="Y3666" s="4"/>
      <c r="Z3666" s="4"/>
      <c r="AA3666" s="4"/>
    </row>
    <row r="3667" spans="1:27" x14ac:dyDescent="0.2">
      <c r="A3667" s="5">
        <v>2015</v>
      </c>
      <c r="B3667" s="5" t="s">
        <v>35</v>
      </c>
      <c r="C3667" s="5">
        <v>1</v>
      </c>
      <c r="D3667" s="5">
        <v>120</v>
      </c>
      <c r="F3667" s="6">
        <v>2.1326762398683354</v>
      </c>
      <c r="G3667" s="5">
        <f t="shared" si="1756"/>
        <v>2.1326762398683354</v>
      </c>
      <c r="H3667" s="6">
        <f t="shared" si="1763"/>
        <v>3.5722327058613326</v>
      </c>
      <c r="I3667" s="6">
        <f t="shared" si="1762"/>
        <v>2.9768605882177772E-2</v>
      </c>
      <c r="J3667" s="6">
        <f t="shared" si="1758"/>
        <v>399.46014204288792</v>
      </c>
      <c r="K3667" s="6">
        <f t="shared" si="1759"/>
        <v>314.44455720432512</v>
      </c>
      <c r="L3667" s="6">
        <f t="shared" si="1760"/>
        <v>117.82546848324809</v>
      </c>
      <c r="M3667" s="6">
        <f t="shared" si="1757"/>
        <v>831.73016773046118</v>
      </c>
      <c r="N3667" s="6">
        <f t="shared" si="1761"/>
        <v>821.25327723692692</v>
      </c>
      <c r="O3667" s="6">
        <f t="shared" si="1764"/>
        <v>1.5645522230013109</v>
      </c>
      <c r="P3667" s="6">
        <f t="shared" si="1765"/>
        <v>1.2577782288173005</v>
      </c>
      <c r="Q3667" s="6">
        <f t="shared" si="1766"/>
        <v>0.45166429585245105</v>
      </c>
      <c r="R3667" s="6">
        <f t="shared" si="1767"/>
        <v>3.2739947476710625</v>
      </c>
      <c r="S3667" s="6">
        <f t="shared" si="1768"/>
        <v>3.2165753358446305</v>
      </c>
      <c r="T3667" s="6"/>
      <c r="U3667" s="6"/>
      <c r="V3667" s="6"/>
      <c r="W3667" s="6"/>
      <c r="X3667" s="4"/>
      <c r="Y3667" s="4"/>
      <c r="Z3667" s="4"/>
      <c r="AA3667" s="4"/>
    </row>
    <row r="3668" spans="1:27" x14ac:dyDescent="0.2">
      <c r="A3668" s="5">
        <v>2015</v>
      </c>
      <c r="B3668" s="5" t="s">
        <v>35</v>
      </c>
      <c r="C3668" s="5">
        <v>1</v>
      </c>
      <c r="D3668" s="5">
        <v>120</v>
      </c>
      <c r="F3668" s="6">
        <v>2.1326762398683354</v>
      </c>
      <c r="G3668" s="5">
        <f t="shared" si="1756"/>
        <v>2.1326762398683354</v>
      </c>
      <c r="H3668" s="6">
        <f t="shared" si="1763"/>
        <v>3.5722327058613326</v>
      </c>
      <c r="I3668" s="6">
        <f t="shared" si="1762"/>
        <v>2.9768605882177772E-2</v>
      </c>
      <c r="J3668" s="6">
        <f t="shared" si="1758"/>
        <v>399.46014204288792</v>
      </c>
      <c r="K3668" s="6">
        <f t="shared" si="1759"/>
        <v>314.44455720432512</v>
      </c>
      <c r="L3668" s="6">
        <f t="shared" si="1760"/>
        <v>117.82546848324809</v>
      </c>
      <c r="M3668" s="6">
        <f t="shared" si="1757"/>
        <v>831.73016773046118</v>
      </c>
      <c r="N3668" s="6">
        <f t="shared" si="1761"/>
        <v>821.25327723692692</v>
      </c>
      <c r="O3668" s="6">
        <f t="shared" si="1764"/>
        <v>1.5645522230013109</v>
      </c>
      <c r="P3668" s="6">
        <f t="shared" si="1765"/>
        <v>1.2577782288173005</v>
      </c>
      <c r="Q3668" s="6">
        <f t="shared" si="1766"/>
        <v>0.45166429585245105</v>
      </c>
      <c r="R3668" s="6">
        <f t="shared" si="1767"/>
        <v>3.2739947476710625</v>
      </c>
      <c r="S3668" s="6">
        <f t="shared" si="1768"/>
        <v>3.2165753358446305</v>
      </c>
      <c r="T3668" s="6"/>
      <c r="U3668" s="6"/>
      <c r="V3668" s="6"/>
      <c r="W3668" s="6"/>
      <c r="X3668" s="4"/>
      <c r="Y3668" s="4"/>
      <c r="Z3668" s="4"/>
      <c r="AA3668" s="4"/>
    </row>
    <row r="3669" spans="1:27" x14ac:dyDescent="0.2">
      <c r="A3669" s="5">
        <v>2015</v>
      </c>
      <c r="B3669" s="5" t="s">
        <v>35</v>
      </c>
      <c r="C3669" s="5">
        <v>1</v>
      </c>
      <c r="D3669" s="5">
        <v>120</v>
      </c>
      <c r="F3669" s="6">
        <v>2.3236621717968431</v>
      </c>
      <c r="G3669" s="5">
        <f t="shared" si="1756"/>
        <v>2.3236621717968431</v>
      </c>
      <c r="H3669" s="6">
        <f t="shared" si="1763"/>
        <v>4.2406834683749253</v>
      </c>
      <c r="I3669" s="6">
        <f t="shared" si="1762"/>
        <v>3.5339028903124375E-2</v>
      </c>
      <c r="J3669" s="6">
        <f t="shared" si="1758"/>
        <v>478.29338306591399</v>
      </c>
      <c r="K3669" s="6">
        <f t="shared" si="1759"/>
        <v>372.96468884945841</v>
      </c>
      <c r="L3669" s="6">
        <f t="shared" si="1760"/>
        <v>132.97161276368573</v>
      </c>
      <c r="M3669" s="6">
        <f t="shared" si="1757"/>
        <v>984.2296846790581</v>
      </c>
      <c r="N3669" s="6">
        <f t="shared" si="1761"/>
        <v>975.76606684134549</v>
      </c>
      <c r="O3669" s="6">
        <f t="shared" si="1764"/>
        <v>1.8733157503414963</v>
      </c>
      <c r="P3669" s="6">
        <f t="shared" si="1765"/>
        <v>1.4918587553978335</v>
      </c>
      <c r="Q3669" s="6">
        <f t="shared" si="1766"/>
        <v>0.50972451559412868</v>
      </c>
      <c r="R3669" s="6">
        <f t="shared" si="1767"/>
        <v>3.8748990213334586</v>
      </c>
      <c r="S3669" s="6">
        <f t="shared" si="1768"/>
        <v>3.8217504284619364</v>
      </c>
      <c r="T3669" s="6"/>
      <c r="U3669" s="6"/>
      <c r="V3669" s="6"/>
      <c r="W3669" s="6"/>
      <c r="X3669" s="4"/>
      <c r="Y3669" s="4"/>
      <c r="Z3669" s="4"/>
      <c r="AA3669" s="4"/>
    </row>
    <row r="3670" spans="1:27" x14ac:dyDescent="0.2">
      <c r="A3670" s="5">
        <v>2015</v>
      </c>
      <c r="B3670" s="5" t="s">
        <v>35</v>
      </c>
      <c r="C3670" s="5">
        <v>1</v>
      </c>
      <c r="D3670" s="5">
        <v>120</v>
      </c>
      <c r="F3670" s="6">
        <v>2.5464790923801019</v>
      </c>
      <c r="G3670" s="5">
        <f t="shared" si="1756"/>
        <v>2.5464790923801019</v>
      </c>
      <c r="H3670" s="6">
        <f t="shared" si="1763"/>
        <v>5.0929581905797567</v>
      </c>
      <c r="I3670" s="6">
        <f t="shared" si="1762"/>
        <v>4.2441318254831308E-2</v>
      </c>
      <c r="J3670" s="6">
        <f t="shared" si="1758"/>
        <v>579.70272133421884</v>
      </c>
      <c r="K3670" s="6">
        <f t="shared" si="1759"/>
        <v>447.51160140862015</v>
      </c>
      <c r="L3670" s="6">
        <f t="shared" si="1760"/>
        <v>151.29709350200145</v>
      </c>
      <c r="M3670" s="6">
        <f t="shared" si="1757"/>
        <v>1178.5114162448403</v>
      </c>
      <c r="N3670" s="6">
        <f t="shared" si="1761"/>
        <v>1172.9449669500784</v>
      </c>
      <c r="O3670" s="6">
        <f t="shared" si="1764"/>
        <v>2.2705023252256904</v>
      </c>
      <c r="P3670" s="6">
        <f t="shared" si="1765"/>
        <v>1.7900464056344805</v>
      </c>
      <c r="Q3670" s="6">
        <f t="shared" si="1766"/>
        <v>0.57997219175767223</v>
      </c>
      <c r="R3670" s="6">
        <f t="shared" si="1767"/>
        <v>4.6405209226178439</v>
      </c>
      <c r="S3670" s="6">
        <f t="shared" si="1768"/>
        <v>4.5940344538878062</v>
      </c>
      <c r="T3670" s="6"/>
      <c r="U3670" s="6"/>
      <c r="V3670" s="6"/>
      <c r="W3670" s="6"/>
      <c r="X3670" s="4"/>
      <c r="Y3670" s="4"/>
      <c r="Z3670" s="4"/>
      <c r="AA3670" s="4"/>
    </row>
    <row r="3671" spans="1:27" x14ac:dyDescent="0.2">
      <c r="A3671" s="5">
        <v>2015</v>
      </c>
      <c r="B3671" s="5" t="s">
        <v>35</v>
      </c>
      <c r="C3671" s="5">
        <v>1</v>
      </c>
      <c r="D3671" s="5">
        <v>120</v>
      </c>
      <c r="F3671" s="6">
        <v>2.6738030469991072</v>
      </c>
      <c r="G3671" s="5">
        <f t="shared" ref="G3671:G3734" si="1769">E3671+F3671</f>
        <v>2.6738030469991072</v>
      </c>
      <c r="H3671" s="6">
        <f t="shared" si="1763"/>
        <v>5.6149864051141831</v>
      </c>
      <c r="I3671" s="6">
        <f t="shared" si="1762"/>
        <v>4.6791553375951526E-2</v>
      </c>
      <c r="J3671" s="6">
        <f t="shared" si="1758"/>
        <v>642.24815769834538</v>
      </c>
      <c r="K3671" s="6">
        <f t="shared" si="1759"/>
        <v>493.14087760408432</v>
      </c>
      <c r="L3671" s="6">
        <f t="shared" si="1760"/>
        <v>162.07181539731215</v>
      </c>
      <c r="M3671" s="6">
        <f t="shared" si="1757"/>
        <v>1297.4608506997417</v>
      </c>
      <c r="N3671" s="6">
        <f t="shared" si="1761"/>
        <v>1293.8029206629169</v>
      </c>
      <c r="O3671" s="6">
        <f t="shared" si="1764"/>
        <v>2.5154719509851859</v>
      </c>
      <c r="P3671" s="6">
        <f t="shared" si="1765"/>
        <v>1.972563510416337</v>
      </c>
      <c r="Q3671" s="6">
        <f t="shared" si="1766"/>
        <v>0.62127529235636325</v>
      </c>
      <c r="R3671" s="6">
        <f t="shared" si="1767"/>
        <v>5.1093107537578861</v>
      </c>
      <c r="S3671" s="6">
        <f t="shared" si="1768"/>
        <v>5.0673947725964243</v>
      </c>
      <c r="T3671" s="6"/>
      <c r="U3671" s="6"/>
      <c r="V3671" s="6"/>
      <c r="W3671" s="6"/>
      <c r="X3671" s="4"/>
      <c r="Y3671" s="4"/>
      <c r="Z3671" s="4"/>
      <c r="AA3671" s="4"/>
    </row>
    <row r="3672" spans="1:27" x14ac:dyDescent="0.2">
      <c r="A3672" s="5">
        <v>2015</v>
      </c>
      <c r="B3672" s="5" t="s">
        <v>35</v>
      </c>
      <c r="C3672" s="5">
        <v>1</v>
      </c>
      <c r="D3672" s="5">
        <v>120</v>
      </c>
      <c r="F3672" s="6">
        <v>2.7692960129633608</v>
      </c>
      <c r="G3672" s="5">
        <f t="shared" si="1769"/>
        <v>2.7692960129633608</v>
      </c>
      <c r="H3672" s="6">
        <f t="shared" si="1763"/>
        <v>6.0232188350778397</v>
      </c>
      <c r="I3672" s="6">
        <f t="shared" si="1762"/>
        <v>5.0193490292315332E-2</v>
      </c>
      <c r="J3672" s="6">
        <f t="shared" si="1758"/>
        <v>691.36405614787202</v>
      </c>
      <c r="K3672" s="6">
        <f t="shared" si="1759"/>
        <v>528.80863373438081</v>
      </c>
      <c r="L3672" s="6">
        <f t="shared" si="1760"/>
        <v>170.29262875617076</v>
      </c>
      <c r="M3672" s="6">
        <f t="shared" si="1757"/>
        <v>1390.4653186384235</v>
      </c>
      <c r="N3672" s="6">
        <f t="shared" si="1761"/>
        <v>1388.3547803683966</v>
      </c>
      <c r="O3672" s="6">
        <f t="shared" si="1764"/>
        <v>2.7078425532458321</v>
      </c>
      <c r="P3672" s="6">
        <f t="shared" si="1765"/>
        <v>2.1152345349375232</v>
      </c>
      <c r="Q3672" s="6">
        <f t="shared" si="1766"/>
        <v>0.65278841023198797</v>
      </c>
      <c r="R3672" s="6">
        <f t="shared" si="1767"/>
        <v>5.4758654984153434</v>
      </c>
      <c r="S3672" s="6">
        <f t="shared" si="1768"/>
        <v>5.4377228897762198</v>
      </c>
      <c r="T3672" s="6"/>
      <c r="U3672" s="6"/>
      <c r="V3672" s="6"/>
      <c r="W3672" s="6"/>
      <c r="X3672" s="4"/>
      <c r="Y3672" s="4"/>
      <c r="Z3672" s="4"/>
      <c r="AA3672" s="4"/>
    </row>
    <row r="3673" spans="1:27" x14ac:dyDescent="0.2">
      <c r="A3673" s="5">
        <v>2015</v>
      </c>
      <c r="B3673" s="5" t="s">
        <v>35</v>
      </c>
      <c r="C3673" s="5">
        <v>1</v>
      </c>
      <c r="D3673" s="5">
        <v>120</v>
      </c>
      <c r="F3673" s="6">
        <v>2.8011270016181125</v>
      </c>
      <c r="G3673" s="5">
        <f t="shared" si="1769"/>
        <v>2.8011270016181125</v>
      </c>
      <c r="H3673" s="6">
        <f t="shared" si="1763"/>
        <v>6.1624794106015068</v>
      </c>
      <c r="I3673" s="6">
        <f t="shared" si="1762"/>
        <v>5.1353995088345893E-2</v>
      </c>
      <c r="J3673" s="6">
        <f t="shared" si="1758"/>
        <v>708.15769384158614</v>
      </c>
      <c r="K3673" s="6">
        <f t="shared" si="1759"/>
        <v>540.9731893959987</v>
      </c>
      <c r="L3673" s="6">
        <f t="shared" si="1760"/>
        <v>173.05903238791512</v>
      </c>
      <c r="M3673" s="6">
        <f t="shared" si="1757"/>
        <v>1422.1899156254999</v>
      </c>
      <c r="N3673" s="6">
        <f t="shared" si="1761"/>
        <v>1420.6167573540179</v>
      </c>
      <c r="O3673" s="6">
        <f t="shared" si="1764"/>
        <v>2.7736176342128789</v>
      </c>
      <c r="P3673" s="6">
        <f t="shared" si="1765"/>
        <v>2.1638927575839948</v>
      </c>
      <c r="Q3673" s="6">
        <f t="shared" si="1766"/>
        <v>0.66339295748700811</v>
      </c>
      <c r="R3673" s="6">
        <f t="shared" si="1767"/>
        <v>5.6009033492838816</v>
      </c>
      <c r="S3673" s="6">
        <f t="shared" si="1768"/>
        <v>5.5640822996365698</v>
      </c>
      <c r="T3673" s="6"/>
      <c r="U3673" s="6"/>
      <c r="V3673" s="6"/>
      <c r="W3673" s="6"/>
      <c r="X3673" s="4"/>
      <c r="Y3673" s="4"/>
      <c r="Z3673" s="4"/>
      <c r="AA3673" s="4"/>
    </row>
    <row r="3674" spans="1:27" x14ac:dyDescent="0.2">
      <c r="A3674" s="5">
        <v>2015</v>
      </c>
      <c r="B3674" s="5" t="s">
        <v>35</v>
      </c>
      <c r="C3674" s="5">
        <v>1</v>
      </c>
      <c r="D3674" s="5">
        <v>120</v>
      </c>
      <c r="F3674" s="6">
        <v>2.8966199675823661</v>
      </c>
      <c r="G3674" s="5">
        <f t="shared" si="1769"/>
        <v>2.8966199675823661</v>
      </c>
      <c r="H3674" s="6">
        <f t="shared" si="1763"/>
        <v>6.5898104337798395</v>
      </c>
      <c r="I3674" s="6">
        <f t="shared" si="1762"/>
        <v>5.4915086948165333E-2</v>
      </c>
      <c r="J3674" s="6">
        <f t="shared" si="1758"/>
        <v>759.80699994432052</v>
      </c>
      <c r="K3674" s="6">
        <f t="shared" si="1759"/>
        <v>578.29254698567161</v>
      </c>
      <c r="L3674" s="6">
        <f t="shared" si="1760"/>
        <v>181.43541673901993</v>
      </c>
      <c r="M3674" s="6">
        <f t="shared" si="1757"/>
        <v>1519.5349636690121</v>
      </c>
      <c r="N3674" s="6">
        <f t="shared" si="1761"/>
        <v>1519.6373554907234</v>
      </c>
      <c r="O3674" s="6">
        <f t="shared" si="1764"/>
        <v>2.9759107497819222</v>
      </c>
      <c r="P3674" s="6">
        <f t="shared" si="1765"/>
        <v>2.3131701879426863</v>
      </c>
      <c r="Q3674" s="6">
        <f t="shared" si="1766"/>
        <v>0.69550243083290975</v>
      </c>
      <c r="R3674" s="6">
        <f t="shared" si="1767"/>
        <v>5.9845833685575185</v>
      </c>
      <c r="S3674" s="6">
        <f t="shared" si="1768"/>
        <v>5.9519129756720002</v>
      </c>
      <c r="T3674" s="6"/>
      <c r="U3674" s="6"/>
      <c r="V3674" s="6"/>
      <c r="W3674" s="6"/>
      <c r="X3674" s="4"/>
      <c r="Y3674" s="4"/>
      <c r="Z3674" s="4"/>
      <c r="AA3674" s="4"/>
    </row>
    <row r="3675" spans="1:27" x14ac:dyDescent="0.2">
      <c r="A3675" s="5">
        <v>2015</v>
      </c>
      <c r="B3675" s="5" t="s">
        <v>35</v>
      </c>
      <c r="C3675" s="5">
        <v>1</v>
      </c>
      <c r="D3675" s="5">
        <v>120</v>
      </c>
      <c r="F3675" s="6">
        <v>3.4059157860583862</v>
      </c>
      <c r="G3675" s="5">
        <f t="shared" si="1769"/>
        <v>3.4059157860583862</v>
      </c>
      <c r="H3675" s="6">
        <f t="shared" si="1763"/>
        <v>9.1108247381168166</v>
      </c>
      <c r="I3675" s="6">
        <f t="shared" si="1762"/>
        <v>7.5923539484306801E-2</v>
      </c>
      <c r="J3675" s="6">
        <f t="shared" si="1758"/>
        <v>1067.6337631093174</v>
      </c>
      <c r="K3675" s="6">
        <f t="shared" si="1759"/>
        <v>798.23164708454715</v>
      </c>
      <c r="L3675" s="6">
        <f t="shared" si="1760"/>
        <v>227.98424191218365</v>
      </c>
      <c r="M3675" s="6">
        <f t="shared" si="1757"/>
        <v>2093.8496521060483</v>
      </c>
      <c r="N3675" s="6">
        <f t="shared" si="1761"/>
        <v>2104.3993324298003</v>
      </c>
      <c r="O3675" s="6">
        <f t="shared" si="1764"/>
        <v>4.1815655721781599</v>
      </c>
      <c r="P3675" s="6">
        <f t="shared" si="1765"/>
        <v>3.1929265883381883</v>
      </c>
      <c r="Q3675" s="6">
        <f t="shared" si="1766"/>
        <v>0.87393959399670407</v>
      </c>
      <c r="R3675" s="6">
        <f t="shared" si="1767"/>
        <v>8.248431754513053</v>
      </c>
      <c r="S3675" s="6">
        <f t="shared" si="1768"/>
        <v>8.2422307186833841</v>
      </c>
      <c r="T3675" s="6"/>
      <c r="U3675" s="6"/>
      <c r="V3675" s="6"/>
      <c r="W3675" s="6"/>
      <c r="X3675" s="4"/>
      <c r="Y3675" s="4"/>
      <c r="Z3675" s="4"/>
      <c r="AA3675" s="4"/>
    </row>
    <row r="3676" spans="1:27" x14ac:dyDescent="0.2">
      <c r="A3676" s="5">
        <v>2015</v>
      </c>
      <c r="B3676" s="5" t="s">
        <v>35</v>
      </c>
      <c r="C3676" s="5">
        <v>1</v>
      </c>
      <c r="D3676" s="5">
        <v>120</v>
      </c>
      <c r="F3676" s="6">
        <v>3.5014087520226402</v>
      </c>
      <c r="G3676" s="5">
        <f t="shared" si="1769"/>
        <v>3.5014087520226402</v>
      </c>
      <c r="H3676" s="6">
        <f t="shared" si="1763"/>
        <v>9.6288740790648539</v>
      </c>
      <c r="I3676" s="6">
        <f t="shared" si="1762"/>
        <v>8.0240617325540456E-2</v>
      </c>
      <c r="J3676" s="6">
        <f t="shared" si="1758"/>
        <v>1131.4646898233123</v>
      </c>
      <c r="K3676" s="6">
        <f t="shared" si="1759"/>
        <v>843.38654444280246</v>
      </c>
      <c r="L3676" s="6">
        <f t="shared" si="1760"/>
        <v>237.04859713598682</v>
      </c>
      <c r="M3676" s="6">
        <f t="shared" si="1757"/>
        <v>2211.8998314021014</v>
      </c>
      <c r="N3676" s="6">
        <f t="shared" si="1761"/>
        <v>2224.6723617356638</v>
      </c>
      <c r="O3676" s="6">
        <f t="shared" si="1764"/>
        <v>4.4315700351413057</v>
      </c>
      <c r="P3676" s="6">
        <f t="shared" si="1765"/>
        <v>3.3735461777712099</v>
      </c>
      <c r="Q3676" s="6">
        <f t="shared" si="1766"/>
        <v>0.9086862890212829</v>
      </c>
      <c r="R3676" s="6">
        <f t="shared" si="1767"/>
        <v>8.7138025019337988</v>
      </c>
      <c r="S3676" s="6">
        <f t="shared" si="1768"/>
        <v>8.7133000834646825</v>
      </c>
      <c r="T3676" s="6"/>
      <c r="U3676" s="6"/>
      <c r="V3676" s="6"/>
      <c r="W3676" s="6"/>
      <c r="X3676" s="4"/>
      <c r="Y3676" s="4"/>
      <c r="Z3676" s="4"/>
      <c r="AA3676" s="4"/>
    </row>
    <row r="3677" spans="1:27" x14ac:dyDescent="0.2">
      <c r="A3677" s="5">
        <v>2015</v>
      </c>
      <c r="B3677" s="5" t="s">
        <v>35</v>
      </c>
      <c r="C3677" s="5">
        <v>1</v>
      </c>
      <c r="D3677" s="5">
        <v>120</v>
      </c>
      <c r="F3677" s="6">
        <v>3.5650707293321426</v>
      </c>
      <c r="G3677" s="5">
        <f t="shared" si="1769"/>
        <v>3.5650707293321426</v>
      </c>
      <c r="H3677" s="6">
        <f t="shared" si="1763"/>
        <v>9.9821980535363224</v>
      </c>
      <c r="I3677" s="6">
        <f t="shared" si="1762"/>
        <v>8.3184983779469354E-2</v>
      </c>
      <c r="J3677" s="6">
        <f t="shared" si="1758"/>
        <v>1175.0983434427203</v>
      </c>
      <c r="K3677" s="6">
        <f t="shared" si="1759"/>
        <v>874.17642380947029</v>
      </c>
      <c r="L3677" s="6">
        <f t="shared" si="1760"/>
        <v>243.148231632571</v>
      </c>
      <c r="M3677" s="6">
        <f t="shared" si="1757"/>
        <v>2292.4229988847615</v>
      </c>
      <c r="N3677" s="6">
        <f t="shared" si="1761"/>
        <v>2306.7205665346755</v>
      </c>
      <c r="O3677" s="6">
        <f t="shared" si="1764"/>
        <v>4.602468511817321</v>
      </c>
      <c r="P3677" s="6">
        <f t="shared" si="1765"/>
        <v>3.496705695237881</v>
      </c>
      <c r="Q3677" s="6">
        <f t="shared" si="1766"/>
        <v>0.93206822125818889</v>
      </c>
      <c r="R3677" s="6">
        <f t="shared" si="1767"/>
        <v>9.0312424283133925</v>
      </c>
      <c r="S3677" s="6">
        <f t="shared" si="1768"/>
        <v>9.0346555522608121</v>
      </c>
      <c r="T3677" s="6"/>
      <c r="U3677" s="6"/>
      <c r="V3677" s="6"/>
      <c r="W3677" s="6"/>
      <c r="X3677" s="4"/>
      <c r="Y3677" s="4"/>
      <c r="Z3677" s="4"/>
      <c r="AA3677" s="4"/>
    </row>
    <row r="3678" spans="1:27" x14ac:dyDescent="0.2">
      <c r="A3678" s="5">
        <v>2015</v>
      </c>
      <c r="B3678" s="5" t="s">
        <v>35</v>
      </c>
      <c r="C3678" s="5">
        <v>1</v>
      </c>
      <c r="D3678" s="5">
        <v>120</v>
      </c>
      <c r="F3678" s="6">
        <v>3.6605636952963967</v>
      </c>
      <c r="G3678" s="5">
        <f t="shared" si="1769"/>
        <v>3.6605636952963967</v>
      </c>
      <c r="H3678" s="6">
        <f t="shared" si="1763"/>
        <v>10.524120636002701</v>
      </c>
      <c r="I3678" s="6">
        <f t="shared" si="1762"/>
        <v>8.7701005300022505E-2</v>
      </c>
      <c r="J3678" s="6">
        <f t="shared" si="1758"/>
        <v>1242.1722735866026</v>
      </c>
      <c r="K3678" s="6">
        <f t="shared" si="1759"/>
        <v>921.39091711793151</v>
      </c>
      <c r="L3678" s="6">
        <f t="shared" si="1760"/>
        <v>252.38158200401728</v>
      </c>
      <c r="M3678" s="6">
        <f t="shared" si="1757"/>
        <v>2415.9447727085512</v>
      </c>
      <c r="N3678" s="6">
        <f t="shared" si="1761"/>
        <v>2432.5928242980585</v>
      </c>
      <c r="O3678" s="6">
        <f t="shared" si="1764"/>
        <v>4.8651747382141934</v>
      </c>
      <c r="P3678" s="6">
        <f t="shared" si="1765"/>
        <v>3.6855636684717257</v>
      </c>
      <c r="Q3678" s="6">
        <f t="shared" si="1766"/>
        <v>0.9674627310153997</v>
      </c>
      <c r="R3678" s="6">
        <f t="shared" si="1767"/>
        <v>9.51820113770132</v>
      </c>
      <c r="S3678" s="6">
        <f t="shared" si="1768"/>
        <v>9.5276552285007288</v>
      </c>
      <c r="T3678" s="6"/>
      <c r="U3678" s="6"/>
      <c r="V3678" s="6"/>
      <c r="W3678" s="6"/>
      <c r="X3678" s="4"/>
      <c r="Y3678" s="4"/>
      <c r="Z3678" s="4"/>
      <c r="AA3678" s="4"/>
    </row>
    <row r="3679" spans="1:27" x14ac:dyDescent="0.2">
      <c r="A3679" s="5">
        <v>2015</v>
      </c>
      <c r="B3679" s="5" t="s">
        <v>35</v>
      </c>
      <c r="C3679" s="5">
        <v>1</v>
      </c>
      <c r="D3679" s="5">
        <v>120</v>
      </c>
      <c r="F3679" s="6">
        <v>3.6605636952963967</v>
      </c>
      <c r="G3679" s="5">
        <f t="shared" si="1769"/>
        <v>3.6605636952963967</v>
      </c>
      <c r="H3679" s="6">
        <f t="shared" si="1763"/>
        <v>10.524120636002701</v>
      </c>
      <c r="I3679" s="6">
        <f t="shared" si="1762"/>
        <v>8.7701005300022505E-2</v>
      </c>
      <c r="J3679" s="6">
        <f t="shared" si="1758"/>
        <v>1242.1722735866026</v>
      </c>
      <c r="K3679" s="6">
        <f t="shared" si="1759"/>
        <v>921.39091711793151</v>
      </c>
      <c r="L3679" s="6">
        <f t="shared" si="1760"/>
        <v>252.38158200401728</v>
      </c>
      <c r="M3679" s="6">
        <f t="shared" si="1757"/>
        <v>2415.9447727085512</v>
      </c>
      <c r="N3679" s="6">
        <f t="shared" si="1761"/>
        <v>2432.5928242980585</v>
      </c>
      <c r="O3679" s="6">
        <f t="shared" si="1764"/>
        <v>4.8651747382141934</v>
      </c>
      <c r="P3679" s="6">
        <f t="shared" si="1765"/>
        <v>3.6855636684717257</v>
      </c>
      <c r="Q3679" s="6">
        <f t="shared" si="1766"/>
        <v>0.9674627310153997</v>
      </c>
      <c r="R3679" s="6">
        <f t="shared" si="1767"/>
        <v>9.51820113770132</v>
      </c>
      <c r="S3679" s="6">
        <f t="shared" si="1768"/>
        <v>9.5276552285007288</v>
      </c>
      <c r="T3679" s="6"/>
      <c r="U3679" s="6"/>
      <c r="V3679" s="6"/>
      <c r="W3679" s="6"/>
      <c r="X3679" s="4"/>
      <c r="Y3679" s="4"/>
      <c r="Z3679" s="4"/>
      <c r="AA3679" s="4"/>
    </row>
    <row r="3680" spans="1:27" x14ac:dyDescent="0.2">
      <c r="A3680" s="5">
        <v>2015</v>
      </c>
      <c r="B3680" s="5" t="s">
        <v>35</v>
      </c>
      <c r="C3680" s="5">
        <v>1</v>
      </c>
      <c r="D3680" s="5">
        <v>120</v>
      </c>
      <c r="F3680" s="6">
        <v>3.7560566612606507</v>
      </c>
      <c r="G3680" s="5">
        <f t="shared" si="1769"/>
        <v>3.7560566612606507</v>
      </c>
      <c r="H3680" s="6">
        <f t="shared" si="1763"/>
        <v>11.080367163380085</v>
      </c>
      <c r="I3680" s="6">
        <f t="shared" si="1762"/>
        <v>9.2336393028167374E-2</v>
      </c>
      <c r="J3680" s="6">
        <f t="shared" si="1758"/>
        <v>1311.1989167544984</v>
      </c>
      <c r="K3680" s="6">
        <f t="shared" si="1759"/>
        <v>969.84072986466481</v>
      </c>
      <c r="L3680" s="6">
        <f t="shared" si="1760"/>
        <v>261.71422810370734</v>
      </c>
      <c r="M3680" s="6">
        <f t="shared" si="1757"/>
        <v>2542.7538747228705</v>
      </c>
      <c r="N3680" s="6">
        <f t="shared" si="1761"/>
        <v>2561.8258106267854</v>
      </c>
      <c r="O3680" s="6">
        <f t="shared" si="1764"/>
        <v>5.1355290906217856</v>
      </c>
      <c r="P3680" s="6">
        <f t="shared" si="1765"/>
        <v>3.879362919458659</v>
      </c>
      <c r="Q3680" s="6">
        <f t="shared" si="1766"/>
        <v>1.0032378743975447</v>
      </c>
      <c r="R3680" s="6">
        <f t="shared" si="1767"/>
        <v>10.01812988447799</v>
      </c>
      <c r="S3680" s="6">
        <f t="shared" si="1768"/>
        <v>10.033817758288242</v>
      </c>
      <c r="T3680" s="6"/>
      <c r="U3680" s="6"/>
      <c r="V3680" s="6"/>
      <c r="W3680" s="6"/>
      <c r="X3680" s="4"/>
      <c r="Y3680" s="4"/>
      <c r="Z3680" s="4"/>
      <c r="AA3680" s="4"/>
    </row>
    <row r="3681" spans="1:27" x14ac:dyDescent="0.2">
      <c r="A3681" s="5">
        <v>2015</v>
      </c>
      <c r="B3681" s="5" t="s">
        <v>35</v>
      </c>
      <c r="C3681" s="5">
        <v>1</v>
      </c>
      <c r="D3681" s="5">
        <v>120</v>
      </c>
      <c r="F3681" s="6">
        <v>3.8197186385701531</v>
      </c>
      <c r="G3681" s="5">
        <f t="shared" si="1769"/>
        <v>3.8197186385701531</v>
      </c>
      <c r="H3681" s="6">
        <f t="shared" si="1763"/>
        <v>11.459155928804453</v>
      </c>
      <c r="I3681" s="6">
        <f t="shared" si="1762"/>
        <v>9.5492966073370447E-2</v>
      </c>
      <c r="J3681" s="6">
        <f t="shared" si="1758"/>
        <v>1358.3040109531487</v>
      </c>
      <c r="K3681" s="6">
        <f t="shared" si="1759"/>
        <v>1002.8267361731081</v>
      </c>
      <c r="L3681" s="6">
        <f t="shared" si="1760"/>
        <v>267.99041444557503</v>
      </c>
      <c r="M3681" s="6">
        <f t="shared" si="1757"/>
        <v>2629.1211615718316</v>
      </c>
      <c r="N3681" s="6">
        <f t="shared" si="1761"/>
        <v>2649.8486346639388</v>
      </c>
      <c r="O3681" s="6">
        <f t="shared" si="1764"/>
        <v>5.3200240428998322</v>
      </c>
      <c r="P3681" s="6">
        <f t="shared" si="1765"/>
        <v>4.0113069446924321</v>
      </c>
      <c r="Q3681" s="6">
        <f t="shared" si="1766"/>
        <v>1.0272965887080376</v>
      </c>
      <c r="R3681" s="6">
        <f t="shared" si="1767"/>
        <v>10.3586275763003</v>
      </c>
      <c r="S3681" s="6">
        <f t="shared" si="1768"/>
        <v>10.378573819100428</v>
      </c>
      <c r="T3681" s="6"/>
      <c r="U3681" s="6"/>
      <c r="V3681" s="6"/>
      <c r="W3681" s="6"/>
      <c r="X3681" s="4"/>
      <c r="Y3681" s="4"/>
      <c r="Z3681" s="4"/>
      <c r="AA3681" s="4"/>
    </row>
    <row r="3682" spans="1:27" x14ac:dyDescent="0.2">
      <c r="A3682" s="5">
        <v>2015</v>
      </c>
      <c r="B3682" s="5" t="s">
        <v>35</v>
      </c>
      <c r="C3682" s="5">
        <v>1</v>
      </c>
      <c r="D3682" s="5">
        <v>120</v>
      </c>
      <c r="F3682" s="6">
        <v>4.0425355591534116</v>
      </c>
      <c r="G3682" s="5">
        <f t="shared" si="1769"/>
        <v>4.0425355591534116</v>
      </c>
      <c r="H3682" s="6">
        <f t="shared" si="1763"/>
        <v>12.835050414978262</v>
      </c>
      <c r="I3682" s="6">
        <f t="shared" si="1762"/>
        <v>0.10695875345815219</v>
      </c>
      <c r="J3682" s="6">
        <f t="shared" si="1758"/>
        <v>1530.0449169913404</v>
      </c>
      <c r="K3682" s="6">
        <f t="shared" si="1759"/>
        <v>1122.5989434742655</v>
      </c>
      <c r="L3682" s="6">
        <f t="shared" si="1760"/>
        <v>290.29325827603583</v>
      </c>
      <c r="M3682" s="6">
        <f t="shared" si="1757"/>
        <v>2942.9371187416418</v>
      </c>
      <c r="N3682" s="6">
        <f t="shared" si="1761"/>
        <v>2969.6976912081091</v>
      </c>
      <c r="O3682" s="6">
        <f t="shared" si="1764"/>
        <v>5.9926759248827492</v>
      </c>
      <c r="P3682" s="6">
        <f t="shared" si="1765"/>
        <v>4.4903957738970623</v>
      </c>
      <c r="Q3682" s="6">
        <f t="shared" si="1766"/>
        <v>1.1127908233914707</v>
      </c>
      <c r="R3682" s="6">
        <f t="shared" si="1767"/>
        <v>11.595862522171283</v>
      </c>
      <c r="S3682" s="6">
        <f t="shared" si="1768"/>
        <v>11.631315957231759</v>
      </c>
      <c r="T3682" s="6"/>
      <c r="U3682" s="6"/>
      <c r="V3682" s="6"/>
      <c r="W3682" s="6"/>
      <c r="X3682" s="4"/>
      <c r="Y3682" s="4"/>
      <c r="Z3682" s="4"/>
      <c r="AA3682" s="4"/>
    </row>
    <row r="3683" spans="1:27" x14ac:dyDescent="0.2">
      <c r="A3683" s="5">
        <v>2015</v>
      </c>
      <c r="B3683" s="5" t="s">
        <v>35</v>
      </c>
      <c r="C3683" s="5">
        <v>1</v>
      </c>
      <c r="D3683" s="5">
        <v>120</v>
      </c>
      <c r="F3683" s="6">
        <v>4.0425355591534116</v>
      </c>
      <c r="G3683" s="5">
        <f t="shared" si="1769"/>
        <v>4.0425355591534116</v>
      </c>
      <c r="H3683" s="6">
        <f t="shared" si="1763"/>
        <v>12.835050414978262</v>
      </c>
      <c r="I3683" s="6">
        <f t="shared" si="1762"/>
        <v>0.10695875345815219</v>
      </c>
      <c r="J3683" s="6">
        <f t="shared" si="1758"/>
        <v>1530.0449169913404</v>
      </c>
      <c r="K3683" s="6">
        <f t="shared" si="1759"/>
        <v>1122.5989434742655</v>
      </c>
      <c r="L3683" s="6">
        <f t="shared" si="1760"/>
        <v>290.29325827603583</v>
      </c>
      <c r="M3683" s="6">
        <f t="shared" si="1757"/>
        <v>2942.9371187416418</v>
      </c>
      <c r="N3683" s="6">
        <f t="shared" si="1761"/>
        <v>2969.6976912081091</v>
      </c>
      <c r="O3683" s="6">
        <f t="shared" si="1764"/>
        <v>5.9926759248827492</v>
      </c>
      <c r="P3683" s="6">
        <f t="shared" si="1765"/>
        <v>4.4903957738970623</v>
      </c>
      <c r="Q3683" s="6">
        <f t="shared" si="1766"/>
        <v>1.1127908233914707</v>
      </c>
      <c r="R3683" s="6">
        <f t="shared" si="1767"/>
        <v>11.595862522171283</v>
      </c>
      <c r="S3683" s="6">
        <f t="shared" si="1768"/>
        <v>11.631315957231759</v>
      </c>
      <c r="T3683" s="6"/>
      <c r="U3683" s="6"/>
      <c r="V3683" s="6"/>
      <c r="W3683" s="6"/>
      <c r="X3683" s="4"/>
      <c r="Y3683" s="4"/>
      <c r="Z3683" s="4"/>
      <c r="AA3683" s="4"/>
    </row>
    <row r="3684" spans="1:27" x14ac:dyDescent="0.2">
      <c r="A3684" s="5">
        <v>2015</v>
      </c>
      <c r="B3684" s="5" t="s">
        <v>35</v>
      </c>
      <c r="C3684" s="5">
        <v>1</v>
      </c>
      <c r="D3684" s="5">
        <v>120</v>
      </c>
      <c r="F3684" s="6">
        <v>4.1698595137724173</v>
      </c>
      <c r="G3684" s="5">
        <f t="shared" si="1769"/>
        <v>4.1698595137724173</v>
      </c>
      <c r="H3684" s="6">
        <f t="shared" si="1763"/>
        <v>13.656289923209254</v>
      </c>
      <c r="I3684" s="6">
        <f t="shared" si="1762"/>
        <v>0.11380241602674378</v>
      </c>
      <c r="J3684" s="6">
        <f t="shared" si="1758"/>
        <v>1632.9996336449012</v>
      </c>
      <c r="K3684" s="6">
        <f t="shared" si="1759"/>
        <v>1194.0571205723434</v>
      </c>
      <c r="L3684" s="6">
        <f t="shared" si="1760"/>
        <v>303.26775078635256</v>
      </c>
      <c r="M3684" s="6">
        <f t="shared" si="1757"/>
        <v>3130.3245050035976</v>
      </c>
      <c r="N3684" s="6">
        <f t="shared" si="1761"/>
        <v>3160.691194175597</v>
      </c>
      <c r="O3684" s="6">
        <f t="shared" si="1764"/>
        <v>6.395915231775863</v>
      </c>
      <c r="P3684" s="6">
        <f t="shared" si="1765"/>
        <v>4.7762284822893726</v>
      </c>
      <c r="Q3684" s="6">
        <f t="shared" si="1766"/>
        <v>1.1625263780143515</v>
      </c>
      <c r="R3684" s="6">
        <f t="shared" si="1767"/>
        <v>12.334670092079588</v>
      </c>
      <c r="S3684" s="6">
        <f t="shared" si="1768"/>
        <v>12.37937384385442</v>
      </c>
      <c r="T3684" s="6"/>
      <c r="U3684" s="6"/>
      <c r="V3684" s="6"/>
      <c r="W3684" s="6"/>
      <c r="X3684" s="4"/>
      <c r="Y3684" s="4"/>
      <c r="Z3684" s="4"/>
      <c r="AA3684" s="4"/>
    </row>
    <row r="3685" spans="1:27" x14ac:dyDescent="0.2">
      <c r="A3685" s="5">
        <v>2015</v>
      </c>
      <c r="B3685" s="5" t="s">
        <v>35</v>
      </c>
      <c r="C3685" s="5">
        <v>1</v>
      </c>
      <c r="D3685" s="5">
        <v>120</v>
      </c>
      <c r="F3685" s="6">
        <v>4.2335214910819197</v>
      </c>
      <c r="G3685" s="5">
        <f t="shared" si="1769"/>
        <v>4.2335214910819197</v>
      </c>
      <c r="H3685" s="6">
        <f t="shared" si="1763"/>
        <v>14.076458973932082</v>
      </c>
      <c r="I3685" s="6">
        <f t="shared" si="1762"/>
        <v>0.11730382478276735</v>
      </c>
      <c r="J3685" s="6">
        <f t="shared" si="1758"/>
        <v>1685.7951981833862</v>
      </c>
      <c r="K3685" s="6">
        <f t="shared" si="1759"/>
        <v>1230.6087251919239</v>
      </c>
      <c r="L3685" s="6">
        <f t="shared" si="1760"/>
        <v>309.81648129164483</v>
      </c>
      <c r="M3685" s="6">
        <f t="shared" si="1757"/>
        <v>3226.2204046669549</v>
      </c>
      <c r="N3685" s="6">
        <f t="shared" si="1761"/>
        <v>3258.4312376282687</v>
      </c>
      <c r="O3685" s="6">
        <f t="shared" si="1764"/>
        <v>6.6026978595515962</v>
      </c>
      <c r="P3685" s="6">
        <f t="shared" si="1765"/>
        <v>4.922434900767696</v>
      </c>
      <c r="Q3685" s="6">
        <f t="shared" si="1766"/>
        <v>1.1876298449513054</v>
      </c>
      <c r="R3685" s="6">
        <f t="shared" si="1767"/>
        <v>12.712762605270596</v>
      </c>
      <c r="S3685" s="6">
        <f t="shared" si="1768"/>
        <v>12.762189014044052</v>
      </c>
      <c r="T3685" s="6"/>
      <c r="U3685" s="6"/>
      <c r="V3685" s="6"/>
      <c r="W3685" s="6"/>
      <c r="X3685" s="4"/>
      <c r="Y3685" s="4"/>
      <c r="Z3685" s="4"/>
      <c r="AA3685" s="4"/>
    </row>
    <row r="3686" spans="1:27" x14ac:dyDescent="0.2">
      <c r="A3686" s="5">
        <v>2015</v>
      </c>
      <c r="B3686" s="5" t="s">
        <v>35</v>
      </c>
      <c r="C3686" s="5">
        <v>1</v>
      </c>
      <c r="D3686" s="5">
        <v>120</v>
      </c>
      <c r="F3686" s="6">
        <v>4.615493354938935</v>
      </c>
      <c r="G3686" s="5">
        <f t="shared" si="1769"/>
        <v>4.615493354938935</v>
      </c>
      <c r="H3686" s="6">
        <f t="shared" si="1763"/>
        <v>16.73116343077178</v>
      </c>
      <c r="I3686" s="6">
        <f t="shared" si="1762"/>
        <v>0.13942636192309815</v>
      </c>
      <c r="J3686" s="6">
        <f t="shared" si="1758"/>
        <v>2021.1063712280206</v>
      </c>
      <c r="K3686" s="6">
        <f t="shared" si="1759"/>
        <v>1461.4284206674449</v>
      </c>
      <c r="L3686" s="6">
        <f t="shared" si="1760"/>
        <v>349.94725123468345</v>
      </c>
      <c r="M3686" s="6">
        <f t="shared" si="1757"/>
        <v>3832.4820431301491</v>
      </c>
      <c r="N3686" s="6">
        <f t="shared" si="1761"/>
        <v>3876.2916591080934</v>
      </c>
      <c r="O3686" s="6">
        <f t="shared" si="1764"/>
        <v>7.9159999539764137</v>
      </c>
      <c r="P3686" s="6">
        <f t="shared" si="1765"/>
        <v>5.8457136826697793</v>
      </c>
      <c r="Q3686" s="6">
        <f t="shared" si="1766"/>
        <v>1.3414644630662866</v>
      </c>
      <c r="R3686" s="6">
        <f t="shared" si="1767"/>
        <v>15.103178099712478</v>
      </c>
      <c r="S3686" s="6">
        <f t="shared" si="1768"/>
        <v>15.182142331506698</v>
      </c>
      <c r="T3686" s="6"/>
      <c r="U3686" s="6"/>
      <c r="V3686" s="6"/>
      <c r="W3686" s="6"/>
      <c r="X3686" s="4"/>
      <c r="Y3686" s="4"/>
      <c r="Z3686" s="4"/>
      <c r="AA3686" s="4"/>
    </row>
    <row r="3687" spans="1:27" x14ac:dyDescent="0.2">
      <c r="A3687" s="5">
        <v>2015</v>
      </c>
      <c r="B3687" s="5" t="s">
        <v>35</v>
      </c>
      <c r="C3687" s="5">
        <v>1</v>
      </c>
      <c r="D3687" s="5">
        <v>120</v>
      </c>
      <c r="F3687" s="6">
        <v>4.8701412641769455</v>
      </c>
      <c r="G3687" s="5">
        <f t="shared" si="1769"/>
        <v>4.8701412641769455</v>
      </c>
      <c r="H3687" s="6">
        <f t="shared" si="1763"/>
        <v>18.628290356762744</v>
      </c>
      <c r="I3687" s="6">
        <f t="shared" si="1762"/>
        <v>0.15523575297302286</v>
      </c>
      <c r="J3687" s="6">
        <f t="shared" si="1758"/>
        <v>2262.3946813867824</v>
      </c>
      <c r="K3687" s="6">
        <f t="shared" si="1759"/>
        <v>1626.2644623991255</v>
      </c>
      <c r="L3687" s="6">
        <f t="shared" si="1760"/>
        <v>377.47537120426404</v>
      </c>
      <c r="M3687" s="6">
        <f t="shared" si="1757"/>
        <v>4266.1345149901717</v>
      </c>
      <c r="N3687" s="6">
        <f t="shared" si="1761"/>
        <v>4318.1382053559773</v>
      </c>
      <c r="O3687" s="6">
        <f t="shared" si="1764"/>
        <v>8.8610458354315629</v>
      </c>
      <c r="P3687" s="6">
        <f t="shared" si="1765"/>
        <v>6.5050578495965015</v>
      </c>
      <c r="Q3687" s="6">
        <f t="shared" si="1766"/>
        <v>1.4469889229496788</v>
      </c>
      <c r="R3687" s="6">
        <f t="shared" si="1767"/>
        <v>16.813092607977744</v>
      </c>
      <c r="S3687" s="6">
        <f t="shared" si="1768"/>
        <v>16.912707970977575</v>
      </c>
      <c r="T3687" s="6"/>
      <c r="U3687" s="6"/>
      <c r="V3687" s="6"/>
      <c r="W3687" s="6"/>
      <c r="X3687" s="4"/>
      <c r="Y3687" s="4"/>
      <c r="Z3687" s="4"/>
      <c r="AA3687" s="4"/>
    </row>
    <row r="3688" spans="1:27" x14ac:dyDescent="0.2">
      <c r="A3688" s="5">
        <v>2015</v>
      </c>
      <c r="B3688" s="5" t="s">
        <v>35</v>
      </c>
      <c r="C3688" s="5">
        <v>1</v>
      </c>
      <c r="D3688" s="5">
        <v>120</v>
      </c>
      <c r="F3688" s="6">
        <v>5.0292962074507015</v>
      </c>
      <c r="G3688" s="5">
        <f t="shared" si="1769"/>
        <v>5.0292962074507015</v>
      </c>
      <c r="H3688" s="6">
        <f t="shared" si="1763"/>
        <v>19.865720042130167</v>
      </c>
      <c r="I3688" s="6">
        <f t="shared" si="1762"/>
        <v>0.16554766701775139</v>
      </c>
      <c r="J3688" s="6">
        <f t="shared" si="1758"/>
        <v>2420.4507430359222</v>
      </c>
      <c r="K3688" s="6">
        <f t="shared" si="1759"/>
        <v>1733.73544246961</v>
      </c>
      <c r="L3688" s="6">
        <f t="shared" si="1760"/>
        <v>394.98462975146327</v>
      </c>
      <c r="M3688" s="6">
        <f t="shared" si="1757"/>
        <v>4549.1708152569954</v>
      </c>
      <c r="N3688" s="6">
        <f t="shared" si="1761"/>
        <v>4606.4621494546955</v>
      </c>
      <c r="O3688" s="6">
        <f t="shared" si="1764"/>
        <v>9.4800987435573614</v>
      </c>
      <c r="P3688" s="6">
        <f t="shared" si="1765"/>
        <v>6.9349417698784395</v>
      </c>
      <c r="Q3688" s="6">
        <f t="shared" si="1766"/>
        <v>1.5141077473806093</v>
      </c>
      <c r="R3688" s="6">
        <f t="shared" si="1767"/>
        <v>17.929148260816412</v>
      </c>
      <c r="S3688" s="6">
        <f t="shared" si="1768"/>
        <v>18.041976752030891</v>
      </c>
      <c r="T3688" s="6"/>
      <c r="U3688" s="6"/>
      <c r="V3688" s="6"/>
      <c r="W3688" s="6"/>
      <c r="X3688" s="4"/>
      <c r="Y3688" s="4"/>
      <c r="Z3688" s="4"/>
      <c r="AA3688" s="4"/>
    </row>
    <row r="3689" spans="1:27" x14ac:dyDescent="0.2">
      <c r="A3689" s="5">
        <v>2015</v>
      </c>
      <c r="B3689" s="5" t="s">
        <v>35</v>
      </c>
      <c r="C3689" s="5">
        <v>1</v>
      </c>
      <c r="D3689" s="5">
        <v>120</v>
      </c>
      <c r="F3689" s="6">
        <v>5.1884511507244584</v>
      </c>
      <c r="G3689" s="5">
        <f t="shared" si="1769"/>
        <v>5.1884511507244584</v>
      </c>
      <c r="H3689" s="6">
        <f t="shared" si="1763"/>
        <v>21.142938463361499</v>
      </c>
      <c r="I3689" s="6">
        <f t="shared" si="1762"/>
        <v>0.17619115386134582</v>
      </c>
      <c r="J3689" s="6">
        <f t="shared" si="1758"/>
        <v>2584.1060668364667</v>
      </c>
      <c r="K3689" s="6">
        <f t="shared" si="1759"/>
        <v>1844.6269832222381</v>
      </c>
      <c r="L3689" s="6">
        <f t="shared" si="1760"/>
        <v>412.72257610538418</v>
      </c>
      <c r="M3689" s="6">
        <f t="shared" si="1757"/>
        <v>4841.4556261640892</v>
      </c>
      <c r="N3689" s="6">
        <f t="shared" si="1761"/>
        <v>4904.1511503170505</v>
      </c>
      <c r="O3689" s="6">
        <f t="shared" si="1764"/>
        <v>10.121082095109495</v>
      </c>
      <c r="P3689" s="6">
        <f t="shared" si="1765"/>
        <v>7.3785079328889518</v>
      </c>
      <c r="Q3689" s="6">
        <f t="shared" si="1766"/>
        <v>1.5821032084039726</v>
      </c>
      <c r="R3689" s="6">
        <f t="shared" si="1767"/>
        <v>19.081693236402419</v>
      </c>
      <c r="S3689" s="6">
        <f t="shared" si="1768"/>
        <v>19.207925338741781</v>
      </c>
      <c r="T3689" s="6"/>
      <c r="U3689" s="6"/>
      <c r="V3689" s="6"/>
      <c r="W3689" s="6"/>
      <c r="X3689" s="4"/>
      <c r="Y3689" s="4"/>
      <c r="Z3689" s="4"/>
      <c r="AA3689" s="4"/>
    </row>
    <row r="3690" spans="1:27" x14ac:dyDescent="0.2">
      <c r="A3690" s="5">
        <v>2015</v>
      </c>
      <c r="B3690" s="5" t="s">
        <v>35</v>
      </c>
      <c r="C3690" s="5">
        <v>1</v>
      </c>
      <c r="D3690" s="5">
        <v>120</v>
      </c>
      <c r="F3690" s="6">
        <v>5.2521131280339608</v>
      </c>
      <c r="G3690" s="5">
        <f t="shared" si="1769"/>
        <v>5.2521131280339608</v>
      </c>
      <c r="H3690" s="6">
        <f t="shared" si="1763"/>
        <v>21.664966677895922</v>
      </c>
      <c r="I3690" s="6">
        <f t="shared" si="1762"/>
        <v>0.18054138898246602</v>
      </c>
      <c r="J3690" s="6">
        <f t="shared" si="1758"/>
        <v>2651.1399203054716</v>
      </c>
      <c r="K3690" s="6">
        <f t="shared" si="1759"/>
        <v>1889.9411166854284</v>
      </c>
      <c r="L3690" s="6">
        <f t="shared" si="1760"/>
        <v>419.88084714512303</v>
      </c>
      <c r="M3690" s="6">
        <f t="shared" si="1757"/>
        <v>4960.9618841360225</v>
      </c>
      <c r="N3690" s="6">
        <f t="shared" si="1761"/>
        <v>5025.8496233188989</v>
      </c>
      <c r="O3690" s="6">
        <f t="shared" si="1764"/>
        <v>10.383631354529763</v>
      </c>
      <c r="P3690" s="6">
        <f t="shared" si="1765"/>
        <v>7.5597644667417132</v>
      </c>
      <c r="Q3690" s="6">
        <f t="shared" si="1766"/>
        <v>1.6095432473896383</v>
      </c>
      <c r="R3690" s="6">
        <f t="shared" si="1767"/>
        <v>19.552939068661114</v>
      </c>
      <c r="S3690" s="6">
        <f t="shared" si="1768"/>
        <v>19.684577691332354</v>
      </c>
      <c r="T3690" s="6"/>
      <c r="U3690" s="6"/>
      <c r="V3690" s="6"/>
      <c r="W3690" s="6"/>
      <c r="X3690" s="4"/>
      <c r="Y3690" s="4"/>
      <c r="Z3690" s="4"/>
      <c r="AA3690" s="4"/>
    </row>
    <row r="3691" spans="1:27" x14ac:dyDescent="0.2">
      <c r="A3691" s="5">
        <v>2015</v>
      </c>
      <c r="B3691" s="5" t="s">
        <v>35</v>
      </c>
      <c r="C3691" s="5">
        <v>1</v>
      </c>
      <c r="D3691" s="5">
        <v>120</v>
      </c>
      <c r="F3691" s="6">
        <v>5.4112680713077168</v>
      </c>
      <c r="G3691" s="5">
        <f t="shared" si="1769"/>
        <v>5.4112680713077168</v>
      </c>
      <c r="H3691" s="6">
        <f t="shared" si="1763"/>
        <v>22.997889329336715</v>
      </c>
      <c r="I3691" s="6">
        <f t="shared" si="1762"/>
        <v>0.19164907774447262</v>
      </c>
      <c r="J3691" s="6">
        <f t="shared" si="1758"/>
        <v>2822.6634604638029</v>
      </c>
      <c r="K3691" s="6">
        <f t="shared" si="1759"/>
        <v>2005.6196593871518</v>
      </c>
      <c r="L3691" s="6">
        <f t="shared" si="1760"/>
        <v>437.93200202021376</v>
      </c>
      <c r="M3691" s="6">
        <f t="shared" si="1757"/>
        <v>5266.2151218711688</v>
      </c>
      <c r="N3691" s="6">
        <f t="shared" si="1761"/>
        <v>5336.6545871921144</v>
      </c>
      <c r="O3691" s="6">
        <f t="shared" si="1764"/>
        <v>11.055431886816562</v>
      </c>
      <c r="P3691" s="6">
        <f t="shared" si="1765"/>
        <v>8.0224786375486072</v>
      </c>
      <c r="Q3691" s="6">
        <f t="shared" si="1766"/>
        <v>1.678739341077486</v>
      </c>
      <c r="R3691" s="6">
        <f t="shared" si="1767"/>
        <v>20.756649865442654</v>
      </c>
      <c r="S3691" s="6">
        <f t="shared" si="1768"/>
        <v>20.901897133169111</v>
      </c>
      <c r="T3691" s="6"/>
      <c r="U3691" s="6"/>
      <c r="V3691" s="6"/>
      <c r="W3691" s="6"/>
      <c r="X3691" s="4"/>
      <c r="Y3691" s="4"/>
      <c r="Z3691" s="4"/>
      <c r="AA3691" s="4"/>
    </row>
    <row r="3692" spans="1:27" x14ac:dyDescent="0.2">
      <c r="A3692" s="5">
        <v>2015</v>
      </c>
      <c r="B3692" s="5" t="s">
        <v>35</v>
      </c>
      <c r="C3692" s="5">
        <v>1</v>
      </c>
      <c r="D3692" s="5">
        <v>120</v>
      </c>
      <c r="F3692" s="6">
        <v>5.4112680713077168</v>
      </c>
      <c r="G3692" s="5">
        <f t="shared" si="1769"/>
        <v>5.4112680713077168</v>
      </c>
      <c r="H3692" s="6">
        <f t="shared" si="1763"/>
        <v>22.997889329336715</v>
      </c>
      <c r="I3692" s="6">
        <f t="shared" si="1762"/>
        <v>0.19164907774447262</v>
      </c>
      <c r="J3692" s="6">
        <f t="shared" si="1758"/>
        <v>2822.6634604638029</v>
      </c>
      <c r="K3692" s="6">
        <f t="shared" si="1759"/>
        <v>2005.6196593871518</v>
      </c>
      <c r="L3692" s="6">
        <f t="shared" si="1760"/>
        <v>437.93200202021376</v>
      </c>
      <c r="M3692" s="6">
        <f t="shared" si="1757"/>
        <v>5266.2151218711688</v>
      </c>
      <c r="N3692" s="6">
        <f t="shared" si="1761"/>
        <v>5336.6545871921144</v>
      </c>
      <c r="O3692" s="6">
        <f t="shared" si="1764"/>
        <v>11.055431886816562</v>
      </c>
      <c r="P3692" s="6">
        <f t="shared" si="1765"/>
        <v>8.0224786375486072</v>
      </c>
      <c r="Q3692" s="6">
        <f t="shared" si="1766"/>
        <v>1.678739341077486</v>
      </c>
      <c r="R3692" s="6">
        <f t="shared" si="1767"/>
        <v>20.756649865442654</v>
      </c>
      <c r="S3692" s="6">
        <f t="shared" si="1768"/>
        <v>20.901897133169111</v>
      </c>
      <c r="T3692" s="6"/>
      <c r="U3692" s="6"/>
      <c r="V3692" s="6"/>
      <c r="W3692" s="6"/>
      <c r="X3692" s="4"/>
      <c r="Y3692" s="4"/>
      <c r="Z3692" s="4"/>
      <c r="AA3692" s="4"/>
    </row>
    <row r="3693" spans="1:27" x14ac:dyDescent="0.2">
      <c r="A3693" s="5">
        <v>2015</v>
      </c>
      <c r="B3693" s="5" t="s">
        <v>35</v>
      </c>
      <c r="C3693" s="5">
        <v>1</v>
      </c>
      <c r="D3693" s="5">
        <v>120</v>
      </c>
      <c r="F3693" s="6">
        <v>5.8250709238194833</v>
      </c>
      <c r="G3693" s="5">
        <f t="shared" si="1769"/>
        <v>5.8250709238194833</v>
      </c>
      <c r="H3693" s="6">
        <f t="shared" si="1763"/>
        <v>26.649699506925856</v>
      </c>
      <c r="I3693" s="6">
        <f t="shared" si="1762"/>
        <v>0.22208082922438213</v>
      </c>
      <c r="J3693" s="6">
        <f t="shared" si="1758"/>
        <v>3295.0624867536189</v>
      </c>
      <c r="K3693" s="6">
        <f t="shared" si="1759"/>
        <v>2322.3779158397833</v>
      </c>
      <c r="L3693" s="6">
        <f t="shared" si="1760"/>
        <v>485.88080229967682</v>
      </c>
      <c r="M3693" s="6">
        <f t="shared" si="1757"/>
        <v>6103.3212048930782</v>
      </c>
      <c r="N3693" s="6">
        <f t="shared" si="1761"/>
        <v>6188.6148137895616</v>
      </c>
      <c r="O3693" s="6">
        <f t="shared" si="1764"/>
        <v>12.905661406451674</v>
      </c>
      <c r="P3693" s="6">
        <f t="shared" si="1765"/>
        <v>9.2895116633591321</v>
      </c>
      <c r="Q3693" s="6">
        <f t="shared" si="1766"/>
        <v>1.8625430754820944</v>
      </c>
      <c r="R3693" s="6">
        <f t="shared" si="1767"/>
        <v>24.0577161452929</v>
      </c>
      <c r="S3693" s="6">
        <f t="shared" si="1768"/>
        <v>24.238741354009115</v>
      </c>
      <c r="T3693" s="6"/>
      <c r="U3693" s="6"/>
      <c r="V3693" s="6"/>
      <c r="W3693" s="6"/>
      <c r="X3693" s="4"/>
      <c r="Y3693" s="4"/>
      <c r="Z3693" s="4"/>
      <c r="AA3693" s="4"/>
    </row>
    <row r="3694" spans="1:27" x14ac:dyDescent="0.2">
      <c r="A3694" s="5">
        <v>2015</v>
      </c>
      <c r="B3694" s="5" t="s">
        <v>35</v>
      </c>
      <c r="C3694" s="5">
        <v>1</v>
      </c>
      <c r="D3694" s="5">
        <v>120</v>
      </c>
      <c r="F3694" s="6">
        <v>5.9842258670932402</v>
      </c>
      <c r="G3694" s="5">
        <f t="shared" si="1769"/>
        <v>5.9842258670932402</v>
      </c>
      <c r="H3694" s="6">
        <f t="shared" si="1763"/>
        <v>28.125861607476715</v>
      </c>
      <c r="I3694" s="6">
        <f t="shared" si="1762"/>
        <v>0.23438218006230596</v>
      </c>
      <c r="J3694" s="6">
        <f t="shared" si="1758"/>
        <v>3486.9671009045192</v>
      </c>
      <c r="K3694" s="6">
        <f t="shared" si="1759"/>
        <v>2450.356897417551</v>
      </c>
      <c r="L3694" s="6">
        <f t="shared" si="1760"/>
        <v>504.70344701102687</v>
      </c>
      <c r="M3694" s="6">
        <f t="shared" si="1757"/>
        <v>6442.0274453330967</v>
      </c>
      <c r="N3694" s="6">
        <f t="shared" si="1761"/>
        <v>6533.1712047981109</v>
      </c>
      <c r="O3694" s="6">
        <f t="shared" si="1764"/>
        <v>13.657287811876033</v>
      </c>
      <c r="P3694" s="6">
        <f t="shared" si="1765"/>
        <v>9.8014275896702028</v>
      </c>
      <c r="Q3694" s="6">
        <f t="shared" si="1766"/>
        <v>1.934696546875603</v>
      </c>
      <c r="R3694" s="6">
        <f t="shared" si="1767"/>
        <v>25.393411948421839</v>
      </c>
      <c r="S3694" s="6">
        <f t="shared" si="1768"/>
        <v>25.588253885459267</v>
      </c>
      <c r="T3694" s="6"/>
      <c r="U3694" s="6"/>
      <c r="V3694" s="6"/>
      <c r="W3694" s="6"/>
      <c r="X3694" s="4"/>
      <c r="Y3694" s="4"/>
      <c r="Z3694" s="4"/>
      <c r="AA3694" s="4"/>
    </row>
    <row r="3695" spans="1:27" x14ac:dyDescent="0.2">
      <c r="A3695" s="5">
        <v>2015</v>
      </c>
      <c r="B3695" s="5" t="s">
        <v>35</v>
      </c>
      <c r="C3695" s="5">
        <v>1</v>
      </c>
      <c r="D3695" s="5">
        <v>120</v>
      </c>
      <c r="F3695" s="6">
        <v>6.0478878444027426</v>
      </c>
      <c r="G3695" s="5">
        <f t="shared" si="1769"/>
        <v>6.0478878444027426</v>
      </c>
      <c r="H3695" s="6">
        <f t="shared" si="1763"/>
        <v>28.727467293738943</v>
      </c>
      <c r="I3695" s="6">
        <f t="shared" si="1762"/>
        <v>0.23939556078115787</v>
      </c>
      <c r="J3695" s="6">
        <f t="shared" si="1758"/>
        <v>3565.3233907967829</v>
      </c>
      <c r="K3695" s="6">
        <f t="shared" si="1759"/>
        <v>2502.5046339418391</v>
      </c>
      <c r="L3695" s="6">
        <f t="shared" si="1760"/>
        <v>512.29047456449121</v>
      </c>
      <c r="M3695" s="6">
        <f t="shared" si="1757"/>
        <v>6580.1184993031129</v>
      </c>
      <c r="N3695" s="6">
        <f t="shared" si="1761"/>
        <v>6673.6204009738512</v>
      </c>
      <c r="O3695" s="6">
        <f t="shared" si="1764"/>
        <v>13.964183280620732</v>
      </c>
      <c r="P3695" s="6">
        <f t="shared" si="1765"/>
        <v>10.010018535767356</v>
      </c>
      <c r="Q3695" s="6">
        <f t="shared" si="1766"/>
        <v>1.9637801524972163</v>
      </c>
      <c r="R3695" s="6">
        <f t="shared" si="1767"/>
        <v>25.937981968885303</v>
      </c>
      <c r="S3695" s="6">
        <f t="shared" si="1768"/>
        <v>26.138346570480916</v>
      </c>
      <c r="T3695" s="6"/>
      <c r="U3695" s="6"/>
      <c r="V3695" s="6"/>
      <c r="W3695" s="6"/>
      <c r="X3695" s="4"/>
      <c r="Y3695" s="4"/>
      <c r="Z3695" s="4"/>
      <c r="AA3695" s="4"/>
    </row>
    <row r="3696" spans="1:27" x14ac:dyDescent="0.2">
      <c r="A3696" s="5">
        <v>2015</v>
      </c>
      <c r="B3696" s="5" t="s">
        <v>35</v>
      </c>
      <c r="C3696" s="5">
        <v>1</v>
      </c>
      <c r="D3696" s="5">
        <v>120</v>
      </c>
      <c r="F3696" s="6">
        <v>6.5571836628787628</v>
      </c>
      <c r="G3696" s="5">
        <f t="shared" si="1769"/>
        <v>6.5571836628787628</v>
      </c>
      <c r="H3696" s="6">
        <f t="shared" si="1763"/>
        <v>33.769495902412899</v>
      </c>
      <c r="I3696" s="6">
        <f t="shared" si="1762"/>
        <v>0.28141246585344082</v>
      </c>
      <c r="J3696" s="6">
        <f t="shared" si="1758"/>
        <v>4225.1052231186941</v>
      </c>
      <c r="K3696" s="6">
        <f t="shared" si="1759"/>
        <v>2939.3479064512608</v>
      </c>
      <c r="L3696" s="6">
        <f t="shared" si="1760"/>
        <v>574.15147403183107</v>
      </c>
      <c r="M3696" s="6">
        <f t="shared" ref="M3696:M3759" si="1770">SUM(J3696:L3696)</f>
        <v>7738.6046036017851</v>
      </c>
      <c r="N3696" s="6">
        <f t="shared" si="1761"/>
        <v>7851.2693208565852</v>
      </c>
      <c r="O3696" s="6">
        <f t="shared" si="1764"/>
        <v>16.548328790548219</v>
      </c>
      <c r="P3696" s="6">
        <f t="shared" si="1765"/>
        <v>11.757391625805042</v>
      </c>
      <c r="Q3696" s="6">
        <f t="shared" si="1766"/>
        <v>2.200913983788686</v>
      </c>
      <c r="R3696" s="6">
        <f t="shared" si="1767"/>
        <v>30.506634400141948</v>
      </c>
      <c r="S3696" s="6">
        <f t="shared" si="1768"/>
        <v>30.750804840021623</v>
      </c>
      <c r="T3696" s="6"/>
      <c r="U3696" s="6"/>
      <c r="V3696" s="6"/>
      <c r="W3696" s="6"/>
      <c r="X3696" s="4"/>
      <c r="Y3696" s="4"/>
      <c r="Z3696" s="4"/>
      <c r="AA3696" s="4"/>
    </row>
    <row r="3697" spans="1:27" x14ac:dyDescent="0.2">
      <c r="A3697" s="5">
        <v>2015</v>
      </c>
      <c r="B3697" s="5" t="s">
        <v>35</v>
      </c>
      <c r="C3697" s="5">
        <v>1</v>
      </c>
      <c r="D3697" s="5">
        <v>120</v>
      </c>
      <c r="F3697" s="6">
        <v>6.5571836628787628</v>
      </c>
      <c r="G3697" s="5">
        <f t="shared" si="1769"/>
        <v>6.5571836628787628</v>
      </c>
      <c r="H3697" s="6">
        <f t="shared" si="1763"/>
        <v>33.769495902412899</v>
      </c>
      <c r="I3697" s="6">
        <f t="shared" si="1762"/>
        <v>0.28141246585344082</v>
      </c>
      <c r="J3697" s="6">
        <f t="shared" si="1758"/>
        <v>4225.1052231186941</v>
      </c>
      <c r="K3697" s="6">
        <f t="shared" si="1759"/>
        <v>2939.3479064512608</v>
      </c>
      <c r="L3697" s="6">
        <f t="shared" si="1760"/>
        <v>574.15147403183107</v>
      </c>
      <c r="M3697" s="6">
        <f t="shared" si="1770"/>
        <v>7738.6046036017851</v>
      </c>
      <c r="N3697" s="6">
        <f t="shared" si="1761"/>
        <v>7851.2693208565852</v>
      </c>
      <c r="O3697" s="6">
        <f t="shared" si="1764"/>
        <v>16.548328790548219</v>
      </c>
      <c r="P3697" s="6">
        <f t="shared" si="1765"/>
        <v>11.757391625805042</v>
      </c>
      <c r="Q3697" s="6">
        <f t="shared" si="1766"/>
        <v>2.200913983788686</v>
      </c>
      <c r="R3697" s="6">
        <f t="shared" si="1767"/>
        <v>30.506634400141948</v>
      </c>
      <c r="S3697" s="6">
        <f t="shared" si="1768"/>
        <v>30.750804840021623</v>
      </c>
      <c r="T3697" s="6"/>
      <c r="U3697" s="6"/>
      <c r="V3697" s="6"/>
      <c r="W3697" s="6"/>
      <c r="X3697" s="4"/>
      <c r="Y3697" s="4"/>
      <c r="Z3697" s="4"/>
      <c r="AA3697" s="4"/>
    </row>
    <row r="3698" spans="1:27" x14ac:dyDescent="0.2">
      <c r="A3698" s="5">
        <v>2015</v>
      </c>
      <c r="B3698" s="5" t="s">
        <v>35</v>
      </c>
      <c r="C3698" s="5">
        <v>1</v>
      </c>
      <c r="D3698" s="5">
        <v>120</v>
      </c>
      <c r="F3698" s="6">
        <v>6.6845076174977676</v>
      </c>
      <c r="G3698" s="5">
        <f t="shared" si="1769"/>
        <v>6.6845076174977676</v>
      </c>
      <c r="H3698" s="6">
        <f t="shared" si="1763"/>
        <v>35.093665031963639</v>
      </c>
      <c r="I3698" s="6">
        <f t="shared" si="1762"/>
        <v>0.29244720859969697</v>
      </c>
      <c r="J3698" s="6">
        <f t="shared" si="1758"/>
        <v>4399.2321988140766</v>
      </c>
      <c r="K3698" s="6">
        <f t="shared" si="1759"/>
        <v>3054.0182008634779</v>
      </c>
      <c r="L3698" s="6">
        <f t="shared" si="1760"/>
        <v>589.93329658101015</v>
      </c>
      <c r="M3698" s="6">
        <f t="shared" si="1770"/>
        <v>8043.1836962585639</v>
      </c>
      <c r="N3698" s="6">
        <f t="shared" si="1761"/>
        <v>8160.7024768688043</v>
      </c>
      <c r="O3698" s="6">
        <f t="shared" si="1764"/>
        <v>17.230326112021796</v>
      </c>
      <c r="P3698" s="6">
        <f t="shared" si="1765"/>
        <v>12.21607280345391</v>
      </c>
      <c r="Q3698" s="6">
        <f t="shared" si="1766"/>
        <v>2.2614109702272054</v>
      </c>
      <c r="R3698" s="6">
        <f t="shared" si="1767"/>
        <v>31.707809885702911</v>
      </c>
      <c r="S3698" s="6">
        <f t="shared" si="1768"/>
        <v>31.962751367736146</v>
      </c>
      <c r="T3698" s="6"/>
      <c r="U3698" s="6"/>
      <c r="V3698" s="6"/>
      <c r="W3698" s="6"/>
      <c r="X3698" s="4"/>
      <c r="Y3698" s="4"/>
      <c r="Z3698" s="4"/>
      <c r="AA3698" s="4"/>
    </row>
    <row r="3699" spans="1:27" x14ac:dyDescent="0.2">
      <c r="A3699" s="5">
        <v>2015</v>
      </c>
      <c r="B3699" s="5" t="s">
        <v>35</v>
      </c>
      <c r="C3699" s="5">
        <v>1</v>
      </c>
      <c r="D3699" s="5">
        <v>120</v>
      </c>
      <c r="F3699" s="6">
        <v>6.6845076174977676</v>
      </c>
      <c r="G3699" s="5">
        <f t="shared" si="1769"/>
        <v>6.6845076174977676</v>
      </c>
      <c r="H3699" s="6">
        <f t="shared" si="1763"/>
        <v>35.093665031963639</v>
      </c>
      <c r="I3699" s="6">
        <f t="shared" si="1762"/>
        <v>0.29244720859969697</v>
      </c>
      <c r="J3699" s="6">
        <f t="shared" si="1758"/>
        <v>4399.2321988140766</v>
      </c>
      <c r="K3699" s="6">
        <f t="shared" si="1759"/>
        <v>3054.0182008634779</v>
      </c>
      <c r="L3699" s="6">
        <f t="shared" si="1760"/>
        <v>589.93329658101015</v>
      </c>
      <c r="M3699" s="6">
        <f t="shared" si="1770"/>
        <v>8043.1836962585639</v>
      </c>
      <c r="N3699" s="6">
        <f t="shared" si="1761"/>
        <v>8160.7024768688043</v>
      </c>
      <c r="O3699" s="6">
        <f t="shared" si="1764"/>
        <v>17.230326112021796</v>
      </c>
      <c r="P3699" s="6">
        <f t="shared" si="1765"/>
        <v>12.21607280345391</v>
      </c>
      <c r="Q3699" s="6">
        <f t="shared" si="1766"/>
        <v>2.2614109702272054</v>
      </c>
      <c r="R3699" s="6">
        <f t="shared" si="1767"/>
        <v>31.707809885702911</v>
      </c>
      <c r="S3699" s="6">
        <f t="shared" si="1768"/>
        <v>31.962751367736146</v>
      </c>
      <c r="T3699" s="6"/>
      <c r="U3699" s="6"/>
      <c r="V3699" s="6"/>
      <c r="W3699" s="6"/>
      <c r="X3699" s="4"/>
      <c r="Y3699" s="4"/>
      <c r="Z3699" s="4"/>
      <c r="AA3699" s="4"/>
    </row>
    <row r="3700" spans="1:27" x14ac:dyDescent="0.2">
      <c r="A3700" s="5">
        <v>2015</v>
      </c>
      <c r="B3700" s="5" t="s">
        <v>35</v>
      </c>
      <c r="C3700" s="5">
        <v>1</v>
      </c>
      <c r="D3700" s="5">
        <v>120</v>
      </c>
      <c r="F3700" s="6">
        <v>6.6845076174977676</v>
      </c>
      <c r="G3700" s="5">
        <f t="shared" si="1769"/>
        <v>6.6845076174977676</v>
      </c>
      <c r="H3700" s="6">
        <f t="shared" si="1763"/>
        <v>35.093665031963639</v>
      </c>
      <c r="I3700" s="6">
        <f t="shared" si="1762"/>
        <v>0.29244720859969697</v>
      </c>
      <c r="J3700" s="6">
        <f t="shared" si="1758"/>
        <v>4399.2321988140766</v>
      </c>
      <c r="K3700" s="6">
        <f t="shared" si="1759"/>
        <v>3054.0182008634779</v>
      </c>
      <c r="L3700" s="6">
        <f t="shared" si="1760"/>
        <v>589.93329658101015</v>
      </c>
      <c r="M3700" s="6">
        <f t="shared" si="1770"/>
        <v>8043.1836962585639</v>
      </c>
      <c r="N3700" s="6">
        <f t="shared" si="1761"/>
        <v>8160.7024768688043</v>
      </c>
      <c r="O3700" s="6">
        <f t="shared" si="1764"/>
        <v>17.230326112021796</v>
      </c>
      <c r="P3700" s="6">
        <f t="shared" si="1765"/>
        <v>12.21607280345391</v>
      </c>
      <c r="Q3700" s="6">
        <f t="shared" si="1766"/>
        <v>2.2614109702272054</v>
      </c>
      <c r="R3700" s="6">
        <f t="shared" si="1767"/>
        <v>31.707809885702911</v>
      </c>
      <c r="S3700" s="6">
        <f t="shared" si="1768"/>
        <v>31.962751367736146</v>
      </c>
      <c r="T3700" s="6"/>
      <c r="U3700" s="6"/>
      <c r="V3700" s="6"/>
      <c r="W3700" s="6"/>
      <c r="X3700" s="4"/>
      <c r="Y3700" s="4"/>
      <c r="Z3700" s="4"/>
      <c r="AA3700" s="4"/>
    </row>
    <row r="3701" spans="1:27" x14ac:dyDescent="0.2">
      <c r="A3701" s="5">
        <v>2015</v>
      </c>
      <c r="B3701" s="5" t="s">
        <v>35</v>
      </c>
      <c r="C3701" s="5">
        <v>1</v>
      </c>
      <c r="D3701" s="5">
        <v>120</v>
      </c>
      <c r="F3701" s="6">
        <v>6.6845076174977676</v>
      </c>
      <c r="G3701" s="5">
        <f t="shared" si="1769"/>
        <v>6.6845076174977676</v>
      </c>
      <c r="H3701" s="6">
        <f t="shared" si="1763"/>
        <v>35.093665031963639</v>
      </c>
      <c r="I3701" s="6">
        <f t="shared" si="1762"/>
        <v>0.29244720859969697</v>
      </c>
      <c r="J3701" s="6">
        <f t="shared" si="1758"/>
        <v>4399.2321988140766</v>
      </c>
      <c r="K3701" s="6">
        <f t="shared" si="1759"/>
        <v>3054.0182008634779</v>
      </c>
      <c r="L3701" s="6">
        <f t="shared" si="1760"/>
        <v>589.93329658101015</v>
      </c>
      <c r="M3701" s="6">
        <f t="shared" si="1770"/>
        <v>8043.1836962585639</v>
      </c>
      <c r="N3701" s="6">
        <f t="shared" si="1761"/>
        <v>8160.7024768688043</v>
      </c>
      <c r="O3701" s="6">
        <f t="shared" si="1764"/>
        <v>17.230326112021796</v>
      </c>
      <c r="P3701" s="6">
        <f t="shared" si="1765"/>
        <v>12.21607280345391</v>
      </c>
      <c r="Q3701" s="6">
        <f t="shared" si="1766"/>
        <v>2.2614109702272054</v>
      </c>
      <c r="R3701" s="6">
        <f t="shared" si="1767"/>
        <v>31.707809885702911</v>
      </c>
      <c r="S3701" s="6">
        <f t="shared" si="1768"/>
        <v>31.962751367736146</v>
      </c>
      <c r="T3701" s="6"/>
      <c r="U3701" s="6"/>
      <c r="V3701" s="6"/>
      <c r="W3701" s="6"/>
      <c r="X3701" s="4"/>
      <c r="Y3701" s="4"/>
      <c r="Z3701" s="4"/>
      <c r="AA3701" s="4"/>
    </row>
    <row r="3702" spans="1:27" x14ac:dyDescent="0.2">
      <c r="A3702" s="5">
        <v>2015</v>
      </c>
      <c r="B3702" s="5" t="s">
        <v>35</v>
      </c>
      <c r="C3702" s="5">
        <v>1</v>
      </c>
      <c r="D3702" s="5">
        <v>120</v>
      </c>
      <c r="F3702" s="6">
        <v>6.8436625607715245</v>
      </c>
      <c r="G3702" s="5">
        <f t="shared" si="1769"/>
        <v>6.8436625607715245</v>
      </c>
      <c r="H3702" s="6">
        <f t="shared" si="1763"/>
        <v>36.784686306179573</v>
      </c>
      <c r="I3702" s="6">
        <f t="shared" si="1762"/>
        <v>0.30653905255149644</v>
      </c>
      <c r="J3702" s="6">
        <f t="shared" si="1758"/>
        <v>4622.0765323426576</v>
      </c>
      <c r="K3702" s="6">
        <f t="shared" si="1759"/>
        <v>3200.4257771219641</v>
      </c>
      <c r="L3702" s="6">
        <f t="shared" si="1760"/>
        <v>609.83441848590928</v>
      </c>
      <c r="M3702" s="6">
        <f t="shared" si="1770"/>
        <v>8432.336727950531</v>
      </c>
      <c r="N3702" s="6">
        <f t="shared" si="1761"/>
        <v>8555.9466252423335</v>
      </c>
      <c r="O3702" s="6">
        <f t="shared" si="1764"/>
        <v>18.103133085008739</v>
      </c>
      <c r="P3702" s="6">
        <f t="shared" si="1765"/>
        <v>12.801703108487857</v>
      </c>
      <c r="Q3702" s="6">
        <f t="shared" si="1766"/>
        <v>2.3376986041959857</v>
      </c>
      <c r="R3702" s="6">
        <f t="shared" si="1767"/>
        <v>33.242534797692585</v>
      </c>
      <c r="S3702" s="6">
        <f t="shared" si="1768"/>
        <v>33.510790948865804</v>
      </c>
      <c r="T3702" s="6"/>
      <c r="U3702" s="6"/>
      <c r="V3702" s="6"/>
      <c r="W3702" s="6"/>
      <c r="X3702" s="4"/>
      <c r="Y3702" s="4"/>
      <c r="Z3702" s="4"/>
      <c r="AA3702" s="4"/>
    </row>
    <row r="3703" spans="1:27" x14ac:dyDescent="0.2">
      <c r="A3703" s="5">
        <v>2015</v>
      </c>
      <c r="B3703" s="5" t="s">
        <v>35</v>
      </c>
      <c r="C3703" s="5">
        <v>1</v>
      </c>
      <c r="D3703" s="5">
        <v>120</v>
      </c>
      <c r="F3703" s="6">
        <v>6.8754935494262757</v>
      </c>
      <c r="G3703" s="5">
        <f t="shared" si="1769"/>
        <v>6.8754935494262757</v>
      </c>
      <c r="H3703" s="6">
        <f t="shared" si="1763"/>
        <v>37.12766520932643</v>
      </c>
      <c r="I3703" s="6">
        <f t="shared" si="1762"/>
        <v>0.30939721007772025</v>
      </c>
      <c r="J3703" s="6">
        <f t="shared" si="1758"/>
        <v>4667.3379034525979</v>
      </c>
      <c r="K3703" s="6">
        <f t="shared" si="1759"/>
        <v>3230.1165223752569</v>
      </c>
      <c r="L3703" s="6">
        <f t="shared" si="1760"/>
        <v>613.83760757532878</v>
      </c>
      <c r="M3703" s="6">
        <f t="shared" si="1770"/>
        <v>8511.2920334031842</v>
      </c>
      <c r="N3703" s="6">
        <f t="shared" si="1761"/>
        <v>8636.1226594708351</v>
      </c>
      <c r="O3703" s="6">
        <f t="shared" si="1764"/>
        <v>18.280406788522672</v>
      </c>
      <c r="P3703" s="6">
        <f t="shared" si="1765"/>
        <v>12.920466089501026</v>
      </c>
      <c r="Q3703" s="6">
        <f t="shared" si="1766"/>
        <v>2.3530441623720937</v>
      </c>
      <c r="R3703" s="6">
        <f t="shared" si="1767"/>
        <v>33.553917040395795</v>
      </c>
      <c r="S3703" s="6">
        <f t="shared" si="1768"/>
        <v>33.824813749594099</v>
      </c>
      <c r="T3703" s="6"/>
      <c r="U3703" s="6"/>
      <c r="V3703" s="6"/>
      <c r="W3703" s="6"/>
      <c r="X3703" s="4"/>
      <c r="Y3703" s="4"/>
      <c r="Z3703" s="4"/>
      <c r="AA3703" s="4"/>
    </row>
    <row r="3704" spans="1:27" x14ac:dyDescent="0.2">
      <c r="A3704" s="5">
        <v>2015</v>
      </c>
      <c r="B3704" s="5" t="s">
        <v>35</v>
      </c>
      <c r="C3704" s="5">
        <v>1</v>
      </c>
      <c r="D3704" s="5">
        <v>120</v>
      </c>
      <c r="F3704" s="6">
        <v>7.1619724473190365</v>
      </c>
      <c r="G3704" s="5">
        <f t="shared" si="1769"/>
        <v>7.1619724473190365</v>
      </c>
      <c r="H3704" s="6">
        <f t="shared" si="1763"/>
        <v>40.286095062203152</v>
      </c>
      <c r="I3704" s="6">
        <f t="shared" si="1762"/>
        <v>0.33571745885169296</v>
      </c>
      <c r="J3704" s="6">
        <f t="shared" si="1758"/>
        <v>5085.1018334829841</v>
      </c>
      <c r="K3704" s="6">
        <f t="shared" si="1759"/>
        <v>3503.4702620311155</v>
      </c>
      <c r="L3704" s="6">
        <f t="shared" si="1760"/>
        <v>650.20612152710942</v>
      </c>
      <c r="M3704" s="6">
        <f t="shared" si="1770"/>
        <v>9238.7782170412102</v>
      </c>
      <c r="N3704" s="6">
        <f t="shared" si="1761"/>
        <v>9374.6189416932757</v>
      </c>
      <c r="O3704" s="6">
        <f t="shared" si="1764"/>
        <v>19.916648847808354</v>
      </c>
      <c r="P3704" s="6">
        <f t="shared" si="1765"/>
        <v>14.01388104812446</v>
      </c>
      <c r="Q3704" s="6">
        <f t="shared" si="1766"/>
        <v>2.492456799187253</v>
      </c>
      <c r="R3704" s="6">
        <f t="shared" si="1767"/>
        <v>36.422986695120066</v>
      </c>
      <c r="S3704" s="6">
        <f t="shared" si="1768"/>
        <v>36.717257521631993</v>
      </c>
      <c r="T3704" s="6"/>
      <c r="U3704" s="6"/>
      <c r="V3704" s="6"/>
      <c r="W3704" s="6"/>
      <c r="X3704" s="4"/>
      <c r="Y3704" s="4"/>
      <c r="Z3704" s="4"/>
      <c r="AA3704" s="4"/>
    </row>
    <row r="3705" spans="1:27" x14ac:dyDescent="0.2">
      <c r="A3705" s="5">
        <v>2015</v>
      </c>
      <c r="B3705" s="5" t="s">
        <v>35</v>
      </c>
      <c r="C3705" s="5">
        <v>1</v>
      </c>
      <c r="D3705" s="5">
        <v>120</v>
      </c>
      <c r="F3705" s="6">
        <v>7.2256344246285389</v>
      </c>
      <c r="G3705" s="5">
        <f t="shared" si="1769"/>
        <v>7.2256344246285389</v>
      </c>
      <c r="H3705" s="6">
        <f t="shared" si="1763"/>
        <v>41.005475406622544</v>
      </c>
      <c r="I3705" s="6">
        <f t="shared" si="1762"/>
        <v>0.34171229505518785</v>
      </c>
      <c r="J3705" s="6">
        <f t="shared" si="1758"/>
        <v>5180.4879342272097</v>
      </c>
      <c r="K3705" s="6">
        <f t="shared" si="1759"/>
        <v>3565.7154291436391</v>
      </c>
      <c r="L3705" s="6">
        <f t="shared" si="1760"/>
        <v>658.37019545987994</v>
      </c>
      <c r="M3705" s="6">
        <f t="shared" si="1770"/>
        <v>9404.5735588307289</v>
      </c>
      <c r="N3705" s="6">
        <f t="shared" si="1761"/>
        <v>9542.8640140074203</v>
      </c>
      <c r="O3705" s="6">
        <f t="shared" si="1764"/>
        <v>20.290244409056569</v>
      </c>
      <c r="P3705" s="6">
        <f t="shared" si="1765"/>
        <v>14.262861716574555</v>
      </c>
      <c r="Q3705" s="6">
        <f t="shared" si="1766"/>
        <v>2.5237524159295401</v>
      </c>
      <c r="R3705" s="6">
        <f t="shared" si="1767"/>
        <v>37.076858541560668</v>
      </c>
      <c r="S3705" s="6">
        <f t="shared" si="1768"/>
        <v>37.376217388195727</v>
      </c>
      <c r="T3705" s="6"/>
      <c r="U3705" s="6"/>
      <c r="V3705" s="6"/>
      <c r="W3705" s="6"/>
      <c r="X3705" s="4"/>
      <c r="Y3705" s="4"/>
      <c r="Z3705" s="4"/>
      <c r="AA3705" s="4"/>
    </row>
    <row r="3706" spans="1:27" x14ac:dyDescent="0.2">
      <c r="A3706" s="5">
        <v>2015</v>
      </c>
      <c r="B3706" s="5" t="s">
        <v>35</v>
      </c>
      <c r="C3706" s="5">
        <v>1</v>
      </c>
      <c r="D3706" s="5">
        <v>120</v>
      </c>
      <c r="F3706" s="6">
        <v>7.2892964019380413</v>
      </c>
      <c r="G3706" s="5">
        <f t="shared" si="1769"/>
        <v>7.2892964019380413</v>
      </c>
      <c r="H3706" s="6">
        <f t="shared" si="1763"/>
        <v>41.73122194878016</v>
      </c>
      <c r="I3706" s="6">
        <f t="shared" si="1762"/>
        <v>0.34776018290650135</v>
      </c>
      <c r="J3706" s="6">
        <f t="shared" si="1758"/>
        <v>5276.8029814024439</v>
      </c>
      <c r="K3706" s="6">
        <f t="shared" si="1759"/>
        <v>3628.5059059983237</v>
      </c>
      <c r="L3706" s="6">
        <f t="shared" si="1760"/>
        <v>666.56381439602478</v>
      </c>
      <c r="M3706" s="6">
        <f t="shared" si="1770"/>
        <v>9571.8727017967922</v>
      </c>
      <c r="N3706" s="6">
        <f t="shared" si="1761"/>
        <v>9712.6129359591832</v>
      </c>
      <c r="O3706" s="6">
        <f t="shared" si="1764"/>
        <v>20.667478343826239</v>
      </c>
      <c r="P3706" s="6">
        <f t="shared" si="1765"/>
        <v>14.514023623993294</v>
      </c>
      <c r="Q3706" s="6">
        <f t="shared" si="1766"/>
        <v>2.5551612885180948</v>
      </c>
      <c r="R3706" s="6">
        <f t="shared" si="1767"/>
        <v>37.736663256337629</v>
      </c>
      <c r="S3706" s="6">
        <f t="shared" si="1768"/>
        <v>38.041067332506799</v>
      </c>
      <c r="T3706" s="6"/>
      <c r="U3706" s="6"/>
      <c r="V3706" s="6"/>
      <c r="W3706" s="6"/>
      <c r="X3706" s="4"/>
      <c r="Y3706" s="4"/>
      <c r="Z3706" s="4"/>
      <c r="AA3706" s="4"/>
    </row>
    <row r="3707" spans="1:27" x14ac:dyDescent="0.2">
      <c r="A3707" s="5">
        <v>2015</v>
      </c>
      <c r="B3707" s="5" t="s">
        <v>35</v>
      </c>
      <c r="C3707" s="5">
        <v>1</v>
      </c>
      <c r="D3707" s="5">
        <v>120</v>
      </c>
      <c r="F3707" s="6">
        <v>7.9259161750330671</v>
      </c>
      <c r="G3707" s="5">
        <f t="shared" si="1769"/>
        <v>7.9259161750330671</v>
      </c>
      <c r="H3707" s="6">
        <f t="shared" si="1763"/>
        <v>49.338828245958673</v>
      </c>
      <c r="I3707" s="6">
        <f t="shared" si="1762"/>
        <v>0.4111569020496556</v>
      </c>
      <c r="J3707" s="6">
        <f t="shared" si="1758"/>
        <v>6291.2217799600212</v>
      </c>
      <c r="K3707" s="6">
        <f t="shared" si="1759"/>
        <v>4286.3923894509544</v>
      </c>
      <c r="L3707" s="6">
        <f t="shared" si="1760"/>
        <v>750.09243047458449</v>
      </c>
      <c r="M3707" s="6">
        <f t="shared" si="1770"/>
        <v>11327.70659988556</v>
      </c>
      <c r="N3707" s="6">
        <f t="shared" si="1761"/>
        <v>11492.842361800896</v>
      </c>
      <c r="O3707" s="6">
        <f t="shared" si="1764"/>
        <v>24.64061863817675</v>
      </c>
      <c r="P3707" s="6">
        <f t="shared" si="1765"/>
        <v>17.145569557803817</v>
      </c>
      <c r="Q3707" s="6">
        <f t="shared" si="1766"/>
        <v>2.8753543168192408</v>
      </c>
      <c r="R3707" s="6">
        <f t="shared" si="1767"/>
        <v>44.661542512799812</v>
      </c>
      <c r="S3707" s="6">
        <f t="shared" si="1768"/>
        <v>45.013632583720181</v>
      </c>
      <c r="T3707" s="6"/>
      <c r="U3707" s="6"/>
      <c r="V3707" s="6"/>
      <c r="W3707" s="6"/>
      <c r="X3707" s="4"/>
      <c r="Y3707" s="4"/>
      <c r="Z3707" s="4"/>
      <c r="AA3707" s="4"/>
    </row>
    <row r="3708" spans="1:27" x14ac:dyDescent="0.2">
      <c r="A3708" s="5">
        <v>2015</v>
      </c>
      <c r="B3708" s="5" t="s">
        <v>35</v>
      </c>
      <c r="C3708" s="5">
        <v>1</v>
      </c>
      <c r="D3708" s="5">
        <v>120</v>
      </c>
      <c r="F3708" s="6">
        <v>7.9577471636878192</v>
      </c>
      <c r="G3708" s="5">
        <f t="shared" si="1769"/>
        <v>7.9577471636878192</v>
      </c>
      <c r="H3708" s="6">
        <f t="shared" si="1763"/>
        <v>49.735919829880444</v>
      </c>
      <c r="I3708" s="6">
        <f t="shared" si="1762"/>
        <v>0.41446599858233701</v>
      </c>
      <c r="J3708" s="6">
        <f t="shared" si="1758"/>
        <v>6344.3974900575722</v>
      </c>
      <c r="K3708" s="6">
        <f t="shared" si="1759"/>
        <v>4320.7171994903674</v>
      </c>
      <c r="L3708" s="6">
        <f t="shared" si="1760"/>
        <v>754.34343601739261</v>
      </c>
      <c r="M3708" s="6">
        <f t="shared" si="1770"/>
        <v>11419.458125565332</v>
      </c>
      <c r="N3708" s="6">
        <f t="shared" si="1761"/>
        <v>11585.804066278424</v>
      </c>
      <c r="O3708" s="6">
        <f t="shared" si="1764"/>
        <v>24.848890169392156</v>
      </c>
      <c r="P3708" s="6">
        <f t="shared" si="1765"/>
        <v>17.282868797961466</v>
      </c>
      <c r="Q3708" s="6">
        <f t="shared" si="1766"/>
        <v>2.8916498380666718</v>
      </c>
      <c r="R3708" s="6">
        <f t="shared" si="1767"/>
        <v>45.023408805420289</v>
      </c>
      <c r="S3708" s="6">
        <f t="shared" si="1768"/>
        <v>45.377732592923827</v>
      </c>
      <c r="T3708" s="6"/>
      <c r="U3708" s="6"/>
      <c r="V3708" s="6"/>
      <c r="W3708" s="6"/>
      <c r="X3708" s="4"/>
      <c r="Y3708" s="4"/>
      <c r="Z3708" s="4"/>
      <c r="AA3708" s="4"/>
    </row>
    <row r="3709" spans="1:27" x14ac:dyDescent="0.2">
      <c r="A3709" s="5">
        <v>2015</v>
      </c>
      <c r="B3709" s="5" t="s">
        <v>35</v>
      </c>
      <c r="C3709" s="5">
        <v>1</v>
      </c>
      <c r="D3709" s="5">
        <v>120</v>
      </c>
      <c r="F3709" s="6">
        <v>9.23098670987787</v>
      </c>
      <c r="G3709" s="5">
        <f t="shared" si="1769"/>
        <v>9.23098670987787</v>
      </c>
      <c r="H3709" s="6">
        <f t="shared" si="1763"/>
        <v>66.924653723087118</v>
      </c>
      <c r="I3709" s="6">
        <f t="shared" si="1762"/>
        <v>0.55770544769239261</v>
      </c>
      <c r="J3709" s="6">
        <f t="shared" si="1758"/>
        <v>8664.672694580875</v>
      </c>
      <c r="K3709" s="6">
        <f t="shared" si="1759"/>
        <v>5805.3343887329556</v>
      </c>
      <c r="L3709" s="6">
        <f t="shared" si="1760"/>
        <v>929.93989679518359</v>
      </c>
      <c r="M3709" s="6">
        <f t="shared" si="1770"/>
        <v>15399.946980109014</v>
      </c>
      <c r="N3709" s="6">
        <f t="shared" si="1761"/>
        <v>15613.013599109845</v>
      </c>
      <c r="O3709" s="6">
        <f t="shared" si="1764"/>
        <v>33.936634720441759</v>
      </c>
      <c r="P3709" s="6">
        <f t="shared" si="1765"/>
        <v>23.221337554931822</v>
      </c>
      <c r="Q3709" s="6">
        <f t="shared" si="1766"/>
        <v>3.5647696043815373</v>
      </c>
      <c r="R3709" s="6">
        <f t="shared" si="1767"/>
        <v>60.722741879755119</v>
      </c>
      <c r="S3709" s="6">
        <f t="shared" si="1768"/>
        <v>61.150969929846887</v>
      </c>
      <c r="T3709" s="6"/>
      <c r="U3709" s="6"/>
      <c r="V3709" s="6"/>
      <c r="W3709" s="6"/>
      <c r="X3709" s="4"/>
      <c r="Y3709" s="4"/>
      <c r="Z3709" s="4"/>
      <c r="AA3709" s="4"/>
    </row>
    <row r="3710" spans="1:27" x14ac:dyDescent="0.2">
      <c r="A3710" s="5">
        <v>2015</v>
      </c>
      <c r="B3710" s="5" t="s">
        <v>35</v>
      </c>
      <c r="C3710" s="5">
        <v>1</v>
      </c>
      <c r="D3710" s="5">
        <v>120</v>
      </c>
      <c r="F3710" s="6">
        <v>9.549296596425382</v>
      </c>
      <c r="G3710" s="5">
        <f t="shared" si="1769"/>
        <v>9.549296596425382</v>
      </c>
      <c r="H3710" s="6">
        <f t="shared" si="1763"/>
        <v>71.61972455502783</v>
      </c>
      <c r="I3710" s="6">
        <f t="shared" si="1762"/>
        <v>0.59683103795856529</v>
      </c>
      <c r="J3710" s="6">
        <f t="shared" ref="J3710:J3719" si="1771">81.42*G3710^2.1</f>
        <v>9304.0278421008734</v>
      </c>
      <c r="K3710" s="6">
        <f t="shared" ref="K3710:K3719" si="1772">69.66*G3710^1.99</f>
        <v>6210.4993596657869</v>
      </c>
      <c r="L3710" s="6">
        <f t="shared" ref="L3710:L3719" si="1773">40.5*G3710^1.41</f>
        <v>975.47169604056398</v>
      </c>
      <c r="M3710" s="6">
        <f t="shared" si="1770"/>
        <v>16489.998897807225</v>
      </c>
      <c r="N3710" s="6">
        <f t="shared" ref="N3710:N3719" si="1774">179.2*G3710^2.01</f>
        <v>16714.003323743804</v>
      </c>
      <c r="O3710" s="6">
        <f t="shared" si="1764"/>
        <v>36.440775714895082</v>
      </c>
      <c r="P3710" s="6">
        <f t="shared" si="1765"/>
        <v>24.841997438663146</v>
      </c>
      <c r="Q3710" s="6">
        <f t="shared" si="1766"/>
        <v>3.7393081681554956</v>
      </c>
      <c r="R3710" s="6">
        <f t="shared" si="1767"/>
        <v>65.022081321713713</v>
      </c>
      <c r="S3710" s="6">
        <f t="shared" si="1768"/>
        <v>65.463179684663231</v>
      </c>
      <c r="T3710" s="6"/>
      <c r="U3710" s="6"/>
      <c r="V3710" s="6"/>
      <c r="W3710" s="6"/>
      <c r="X3710" s="4"/>
      <c r="Y3710" s="4"/>
      <c r="Z3710" s="4"/>
      <c r="AA3710" s="4"/>
    </row>
    <row r="3711" spans="1:27" x14ac:dyDescent="0.2">
      <c r="A3711" s="5">
        <v>2015</v>
      </c>
      <c r="B3711" s="5" t="s">
        <v>35</v>
      </c>
      <c r="C3711" s="5">
        <v>1</v>
      </c>
      <c r="D3711" s="5">
        <v>120</v>
      </c>
      <c r="F3711" s="6">
        <v>9.7084515396991389</v>
      </c>
      <c r="G3711" s="5">
        <f t="shared" si="1769"/>
        <v>9.7084515396991389</v>
      </c>
      <c r="H3711" s="6">
        <f t="shared" si="1763"/>
        <v>74.026943074794048</v>
      </c>
      <c r="I3711" s="6">
        <f t="shared" si="1762"/>
        <v>0.61689119228995037</v>
      </c>
      <c r="J3711" s="6">
        <f t="shared" si="1771"/>
        <v>9632.6555110174559</v>
      </c>
      <c r="K3711" s="6">
        <f t="shared" si="1772"/>
        <v>6418.1801756350987</v>
      </c>
      <c r="L3711" s="6">
        <f t="shared" si="1773"/>
        <v>998.47334810910422</v>
      </c>
      <c r="M3711" s="6">
        <f t="shared" si="1770"/>
        <v>17049.309034761656</v>
      </c>
      <c r="N3711" s="6">
        <f t="shared" si="1774"/>
        <v>17278.635348350854</v>
      </c>
      <c r="O3711" s="6">
        <f t="shared" si="1764"/>
        <v>37.727900751485031</v>
      </c>
      <c r="P3711" s="6">
        <f t="shared" si="1765"/>
        <v>25.672720702540396</v>
      </c>
      <c r="Q3711" s="6">
        <f t="shared" si="1766"/>
        <v>3.8274811677515661</v>
      </c>
      <c r="R3711" s="6">
        <f t="shared" si="1767"/>
        <v>67.228102621776998</v>
      </c>
      <c r="S3711" s="6">
        <f t="shared" si="1768"/>
        <v>67.674655114374175</v>
      </c>
      <c r="T3711" s="6"/>
      <c r="U3711" s="6"/>
      <c r="V3711" s="6"/>
      <c r="W3711" s="6"/>
      <c r="X3711" s="4"/>
      <c r="Y3711" s="4"/>
      <c r="Z3711" s="4"/>
      <c r="AA3711" s="4"/>
    </row>
    <row r="3712" spans="1:27" x14ac:dyDescent="0.2">
      <c r="A3712" s="5">
        <v>2015</v>
      </c>
      <c r="B3712" s="5" t="s">
        <v>35</v>
      </c>
      <c r="C3712" s="5">
        <v>1</v>
      </c>
      <c r="D3712" s="5">
        <v>120</v>
      </c>
      <c r="F3712" s="6">
        <v>9.8039445056633934</v>
      </c>
      <c r="G3712" s="5">
        <f t="shared" si="1769"/>
        <v>9.8039445056633934</v>
      </c>
      <c r="H3712" s="6">
        <f t="shared" si="1763"/>
        <v>75.490372779868466</v>
      </c>
      <c r="I3712" s="6">
        <f t="shared" si="1762"/>
        <v>0.62908643983223722</v>
      </c>
      <c r="J3712" s="6">
        <f t="shared" si="1771"/>
        <v>9832.7018617409849</v>
      </c>
      <c r="K3712" s="6">
        <f t="shared" si="1772"/>
        <v>6544.4198054903345</v>
      </c>
      <c r="L3712" s="6">
        <f t="shared" si="1773"/>
        <v>1012.3488962248782</v>
      </c>
      <c r="M3712" s="6">
        <f t="shared" si="1770"/>
        <v>17389.470563456198</v>
      </c>
      <c r="N3712" s="6">
        <f t="shared" si="1774"/>
        <v>17621.939357735544</v>
      </c>
      <c r="O3712" s="6">
        <f t="shared" si="1764"/>
        <v>38.511415625152189</v>
      </c>
      <c r="P3712" s="6">
        <f t="shared" si="1765"/>
        <v>26.177679221961338</v>
      </c>
      <c r="Q3712" s="6">
        <f t="shared" si="1766"/>
        <v>3.8806707688620334</v>
      </c>
      <c r="R3712" s="6">
        <f t="shared" si="1767"/>
        <v>68.569765615975555</v>
      </c>
      <c r="S3712" s="6">
        <f t="shared" si="1768"/>
        <v>69.019262484464207</v>
      </c>
      <c r="T3712" s="6"/>
      <c r="U3712" s="6"/>
      <c r="V3712" s="6"/>
      <c r="W3712" s="6"/>
      <c r="X3712" s="4"/>
      <c r="Y3712" s="4"/>
      <c r="Z3712" s="4"/>
      <c r="AA3712" s="4"/>
    </row>
    <row r="3713" spans="1:27" x14ac:dyDescent="0.2">
      <c r="A3713" s="5">
        <v>2015</v>
      </c>
      <c r="B3713" s="5" t="s">
        <v>35</v>
      </c>
      <c r="C3713" s="5">
        <v>1</v>
      </c>
      <c r="D3713" s="5">
        <v>120</v>
      </c>
      <c r="F3713" s="6">
        <v>10.185916369520408</v>
      </c>
      <c r="G3713" s="5">
        <f t="shared" si="1769"/>
        <v>10.185916369520408</v>
      </c>
      <c r="H3713" s="6">
        <f t="shared" si="1763"/>
        <v>81.487331049276108</v>
      </c>
      <c r="I3713" s="6">
        <f t="shared" si="1762"/>
        <v>0.67906109207730092</v>
      </c>
      <c r="J3713" s="6">
        <f t="shared" si="1771"/>
        <v>10654.456998142747</v>
      </c>
      <c r="K3713" s="6">
        <f t="shared" si="1772"/>
        <v>7061.6092311900402</v>
      </c>
      <c r="L3713" s="6">
        <f t="shared" si="1773"/>
        <v>1068.4031821142723</v>
      </c>
      <c r="M3713" s="6">
        <f t="shared" si="1770"/>
        <v>18784.469411447059</v>
      </c>
      <c r="N3713" s="6">
        <f t="shared" si="1774"/>
        <v>19029.098696176548</v>
      </c>
      <c r="O3713" s="6">
        <f t="shared" si="1764"/>
        <v>41.729956576059088</v>
      </c>
      <c r="P3713" s="6">
        <f t="shared" si="1765"/>
        <v>28.246436924760157</v>
      </c>
      <c r="Q3713" s="6">
        <f t="shared" si="1766"/>
        <v>4.0955455314380442</v>
      </c>
      <c r="R3713" s="6">
        <f t="shared" si="1767"/>
        <v>74.071939032257291</v>
      </c>
      <c r="S3713" s="6">
        <f t="shared" si="1768"/>
        <v>74.530636560024803</v>
      </c>
      <c r="T3713" s="6"/>
      <c r="U3713" s="6"/>
      <c r="V3713" s="6"/>
      <c r="W3713" s="6"/>
      <c r="X3713" s="4"/>
      <c r="Y3713" s="4"/>
      <c r="Z3713" s="4"/>
      <c r="AA3713" s="4"/>
    </row>
    <row r="3714" spans="1:27" x14ac:dyDescent="0.2">
      <c r="A3714" s="5">
        <v>2015</v>
      </c>
      <c r="B3714" s="5" t="s">
        <v>35</v>
      </c>
      <c r="C3714" s="5">
        <v>1</v>
      </c>
      <c r="D3714" s="5">
        <v>120</v>
      </c>
      <c r="F3714" s="6">
        <v>10.504226256067922</v>
      </c>
      <c r="G3714" s="5">
        <f t="shared" si="1769"/>
        <v>10.504226256067922</v>
      </c>
      <c r="H3714" s="6">
        <f t="shared" si="1763"/>
        <v>86.659866711583689</v>
      </c>
      <c r="I3714" s="6">
        <f t="shared" si="1762"/>
        <v>0.72216555592986409</v>
      </c>
      <c r="J3714" s="6">
        <f t="shared" si="1771"/>
        <v>11365.685648215944</v>
      </c>
      <c r="K3714" s="6">
        <f t="shared" si="1772"/>
        <v>7507.545359192758</v>
      </c>
      <c r="L3714" s="6">
        <f t="shared" si="1773"/>
        <v>1115.7794504251015</v>
      </c>
      <c r="M3714" s="6">
        <f t="shared" si="1770"/>
        <v>19989.0104578338</v>
      </c>
      <c r="N3714" s="6">
        <f t="shared" si="1774"/>
        <v>20243.228687805731</v>
      </c>
      <c r="O3714" s="6">
        <f t="shared" si="1764"/>
        <v>44.515602122179111</v>
      </c>
      <c r="P3714" s="6">
        <f t="shared" si="1765"/>
        <v>30.030181436771031</v>
      </c>
      <c r="Q3714" s="6">
        <f t="shared" si="1766"/>
        <v>4.2771545599628897</v>
      </c>
      <c r="R3714" s="6">
        <f t="shared" si="1767"/>
        <v>78.822938118913044</v>
      </c>
      <c r="S3714" s="6">
        <f t="shared" si="1768"/>
        <v>79.285979027239108</v>
      </c>
      <c r="T3714" s="6"/>
      <c r="U3714" s="6"/>
      <c r="V3714" s="6"/>
      <c r="W3714" s="6"/>
      <c r="X3714" s="4"/>
      <c r="Y3714" s="4"/>
      <c r="Z3714" s="4"/>
      <c r="AA3714" s="4"/>
    </row>
    <row r="3715" spans="1:27" x14ac:dyDescent="0.2">
      <c r="A3715" s="5">
        <v>2015</v>
      </c>
      <c r="B3715" s="5" t="s">
        <v>35</v>
      </c>
      <c r="C3715" s="5">
        <v>1</v>
      </c>
      <c r="D3715" s="5">
        <v>120</v>
      </c>
      <c r="F3715" s="6">
        <v>10.822536142615434</v>
      </c>
      <c r="G3715" s="5">
        <f t="shared" si="1769"/>
        <v>10.822536142615434</v>
      </c>
      <c r="H3715" s="6">
        <f t="shared" si="1763"/>
        <v>91.99155731734686</v>
      </c>
      <c r="I3715" s="6">
        <f t="shared" ref="I3715:I3778" si="1775">H3715/D3715</f>
        <v>0.76659631097789049</v>
      </c>
      <c r="J3715" s="6">
        <f t="shared" si="1771"/>
        <v>12101.023162383868</v>
      </c>
      <c r="K3715" s="6">
        <f t="shared" si="1772"/>
        <v>7967.0633297534578</v>
      </c>
      <c r="L3715" s="6">
        <f t="shared" si="1773"/>
        <v>1163.7480772462857</v>
      </c>
      <c r="M3715" s="6">
        <f t="shared" si="1770"/>
        <v>21231.834569383609</v>
      </c>
      <c r="N3715" s="6">
        <f t="shared" si="1774"/>
        <v>21495.095821234991</v>
      </c>
      <c r="O3715" s="6">
        <f t="shared" si="1764"/>
        <v>47.395674052670152</v>
      </c>
      <c r="P3715" s="6">
        <f t="shared" si="1765"/>
        <v>31.868253319013832</v>
      </c>
      <c r="Q3715" s="6">
        <f t="shared" si="1766"/>
        <v>4.4610342961107623</v>
      </c>
      <c r="R3715" s="6">
        <f t="shared" si="1767"/>
        <v>83.724961667794759</v>
      </c>
      <c r="S3715" s="6">
        <f t="shared" si="1768"/>
        <v>84.189125299837045</v>
      </c>
      <c r="T3715" s="6"/>
      <c r="U3715" s="6"/>
      <c r="V3715" s="6"/>
      <c r="W3715" s="6"/>
      <c r="X3715" s="4"/>
      <c r="Y3715" s="4"/>
      <c r="Z3715" s="4"/>
      <c r="AA3715" s="4"/>
    </row>
    <row r="3716" spans="1:27" x14ac:dyDescent="0.2">
      <c r="A3716" s="5">
        <v>2015</v>
      </c>
      <c r="B3716" s="5" t="s">
        <v>35</v>
      </c>
      <c r="C3716" s="5">
        <v>1</v>
      </c>
      <c r="D3716" s="5">
        <v>120</v>
      </c>
      <c r="F3716" s="6">
        <v>11.331831961091455</v>
      </c>
      <c r="G3716" s="5">
        <f t="shared" si="1769"/>
        <v>11.331831961091455</v>
      </c>
      <c r="H3716" s="6">
        <f t="shared" si="1763"/>
        <v>100.85330456895565</v>
      </c>
      <c r="I3716" s="6">
        <f t="shared" si="1775"/>
        <v>0.84044420474129711</v>
      </c>
      <c r="J3716" s="6">
        <f t="shared" si="1771"/>
        <v>13327.888848753119</v>
      </c>
      <c r="K3716" s="6">
        <f t="shared" si="1772"/>
        <v>8730.5322395842686</v>
      </c>
      <c r="L3716" s="6">
        <f t="shared" si="1773"/>
        <v>1241.704344260148</v>
      </c>
      <c r="M3716" s="6">
        <f t="shared" si="1770"/>
        <v>23300.125432597539</v>
      </c>
      <c r="N3716" s="6">
        <f t="shared" si="1774"/>
        <v>23576.604495383221</v>
      </c>
      <c r="O3716" s="6">
        <f t="shared" si="1764"/>
        <v>52.200897990949706</v>
      </c>
      <c r="P3716" s="6">
        <f t="shared" si="1765"/>
        <v>34.922128958337076</v>
      </c>
      <c r="Q3716" s="6">
        <f t="shared" si="1766"/>
        <v>4.7598666529972338</v>
      </c>
      <c r="R3716" s="6">
        <f t="shared" si="1767"/>
        <v>91.882893602284014</v>
      </c>
      <c r="S3716" s="6">
        <f t="shared" si="1768"/>
        <v>92.341700940250945</v>
      </c>
      <c r="T3716" s="6"/>
      <c r="U3716" s="6"/>
      <c r="V3716" s="6"/>
      <c r="W3716" s="6"/>
      <c r="X3716" s="4"/>
      <c r="Y3716" s="4"/>
      <c r="Z3716" s="4"/>
      <c r="AA3716" s="4"/>
    </row>
    <row r="3717" spans="1:27" x14ac:dyDescent="0.2">
      <c r="A3717" s="5">
        <v>2015</v>
      </c>
      <c r="B3717" s="5" t="s">
        <v>35</v>
      </c>
      <c r="C3717" s="5">
        <v>1</v>
      </c>
      <c r="D3717" s="5">
        <v>120</v>
      </c>
      <c r="F3717" s="6">
        <v>11.96845173418648</v>
      </c>
      <c r="G3717" s="5">
        <f t="shared" si="1769"/>
        <v>11.96845173418648</v>
      </c>
      <c r="H3717" s="6">
        <f t="shared" si="1763"/>
        <v>112.50344642990686</v>
      </c>
      <c r="I3717" s="6">
        <f t="shared" si="1775"/>
        <v>0.93752872024922385</v>
      </c>
      <c r="J3717" s="6">
        <f t="shared" si="1771"/>
        <v>14948.955213946303</v>
      </c>
      <c r="K3717" s="6">
        <f t="shared" si="1772"/>
        <v>9733.7241838709924</v>
      </c>
      <c r="L3717" s="6">
        <f t="shared" si="1773"/>
        <v>1341.1846207383235</v>
      </c>
      <c r="M3717" s="6">
        <f t="shared" si="1770"/>
        <v>26023.864018555618</v>
      </c>
      <c r="N3717" s="6">
        <f t="shared" si="1774"/>
        <v>26314.452016568797</v>
      </c>
      <c r="O3717" s="6">
        <f t="shared" si="1764"/>
        <v>58.550074587956352</v>
      </c>
      <c r="P3717" s="6">
        <f t="shared" si="1765"/>
        <v>38.934896735483974</v>
      </c>
      <c r="Q3717" s="6">
        <f t="shared" si="1766"/>
        <v>5.1412077128302398</v>
      </c>
      <c r="R3717" s="6">
        <f t="shared" si="1767"/>
        <v>102.62617903627057</v>
      </c>
      <c r="S3717" s="6">
        <f t="shared" si="1768"/>
        <v>103.06493706489445</v>
      </c>
      <c r="T3717" s="6"/>
      <c r="U3717" s="6"/>
      <c r="V3717" s="6"/>
      <c r="W3717" s="6"/>
      <c r="X3717" s="4"/>
      <c r="Y3717" s="4"/>
      <c r="Z3717" s="4"/>
      <c r="AA3717" s="4"/>
    </row>
    <row r="3718" spans="1:27" x14ac:dyDescent="0.2">
      <c r="A3718" s="5">
        <v>2015</v>
      </c>
      <c r="B3718" s="5" t="s">
        <v>35</v>
      </c>
      <c r="C3718" s="5">
        <v>1</v>
      </c>
      <c r="D3718" s="5">
        <v>120</v>
      </c>
      <c r="F3718" s="6">
        <v>13.146198314412276</v>
      </c>
      <c r="G3718" s="5">
        <f t="shared" si="1769"/>
        <v>13.146198314412276</v>
      </c>
      <c r="H3718" s="6">
        <f t="shared" si="1763"/>
        <v>135.73449775140602</v>
      </c>
      <c r="I3718" s="6">
        <f t="shared" si="1775"/>
        <v>1.1311208145950502</v>
      </c>
      <c r="J3718" s="6">
        <f t="shared" si="1771"/>
        <v>18205.87157635087</v>
      </c>
      <c r="K3718" s="6">
        <f t="shared" si="1772"/>
        <v>11732.64221797024</v>
      </c>
      <c r="L3718" s="6">
        <f t="shared" si="1773"/>
        <v>1530.9579990789043</v>
      </c>
      <c r="M3718" s="6">
        <f t="shared" si="1770"/>
        <v>31469.471793400015</v>
      </c>
      <c r="N3718" s="6">
        <f t="shared" si="1774"/>
        <v>31777.985756011261</v>
      </c>
      <c r="O3718" s="6">
        <f t="shared" si="1764"/>
        <v>71.306330340707561</v>
      </c>
      <c r="P3718" s="6">
        <f t="shared" si="1765"/>
        <v>46.930568871880958</v>
      </c>
      <c r="Q3718" s="6">
        <f t="shared" si="1766"/>
        <v>5.8686723298024663</v>
      </c>
      <c r="R3718" s="6">
        <f t="shared" si="1767"/>
        <v>124.10557154239099</v>
      </c>
      <c r="S3718" s="6">
        <f t="shared" si="1768"/>
        <v>124.46377754437744</v>
      </c>
      <c r="T3718" s="6"/>
      <c r="U3718" s="6"/>
      <c r="V3718" s="6"/>
      <c r="W3718" s="6"/>
      <c r="X3718" s="4"/>
      <c r="Y3718" s="4"/>
      <c r="Z3718" s="4"/>
      <c r="AA3718" s="4"/>
    </row>
    <row r="3719" spans="1:27" x14ac:dyDescent="0.2">
      <c r="A3719" s="5">
        <v>2015</v>
      </c>
      <c r="B3719" s="5" t="s">
        <v>35</v>
      </c>
      <c r="C3719" s="5">
        <v>1</v>
      </c>
      <c r="D3719" s="5">
        <v>120</v>
      </c>
      <c r="F3719" s="5">
        <v>30</v>
      </c>
      <c r="G3719" s="5">
        <f t="shared" si="1769"/>
        <v>30</v>
      </c>
      <c r="H3719" s="6">
        <f t="shared" si="1763"/>
        <v>706.85834705770344</v>
      </c>
      <c r="I3719" s="6">
        <f t="shared" si="1775"/>
        <v>5.8904862254808616</v>
      </c>
      <c r="J3719" s="6">
        <f t="shared" si="1771"/>
        <v>102964.07753306866</v>
      </c>
      <c r="K3719" s="6">
        <f t="shared" si="1772"/>
        <v>60597.508323947433</v>
      </c>
      <c r="L3719" s="6">
        <f t="shared" si="1773"/>
        <v>4899.9990109714299</v>
      </c>
      <c r="M3719" s="6">
        <f t="shared" si="1770"/>
        <v>168461.58486798752</v>
      </c>
      <c r="N3719" s="6">
        <f t="shared" si="1774"/>
        <v>166859.80330983558</v>
      </c>
      <c r="O3719" s="6">
        <f t="shared" si="1764"/>
        <v>403.27597033785224</v>
      </c>
      <c r="P3719" s="6">
        <f t="shared" si="1765"/>
        <v>242.39003329578972</v>
      </c>
      <c r="Q3719" s="6">
        <f t="shared" si="1766"/>
        <v>18.78332954205715</v>
      </c>
      <c r="R3719" s="6">
        <f t="shared" si="1767"/>
        <v>664.44933317569905</v>
      </c>
      <c r="S3719" s="6">
        <f t="shared" si="1768"/>
        <v>653.53422963018932</v>
      </c>
      <c r="T3719" s="6"/>
      <c r="U3719" s="6"/>
      <c r="V3719" s="6"/>
      <c r="W3719" s="6"/>
      <c r="X3719" s="4"/>
      <c r="Y3719" s="4"/>
      <c r="Z3719" s="4"/>
      <c r="AA3719" s="4"/>
    </row>
    <row r="3720" spans="1:27" x14ac:dyDescent="0.2">
      <c r="A3720" s="5">
        <v>2015</v>
      </c>
      <c r="B3720" s="5" t="s">
        <v>35</v>
      </c>
      <c r="C3720" s="5">
        <v>2</v>
      </c>
      <c r="D3720" s="5">
        <v>120</v>
      </c>
      <c r="E3720" s="6">
        <v>1.7507043760113201</v>
      </c>
      <c r="F3720" s="6"/>
      <c r="G3720" s="5">
        <f t="shared" si="1769"/>
        <v>1.7507043760113201</v>
      </c>
      <c r="H3720" s="6">
        <f t="shared" si="1763"/>
        <v>2.4072185197662135</v>
      </c>
      <c r="I3720" s="6">
        <f t="shared" si="1775"/>
        <v>2.0060154331385114E-2</v>
      </c>
      <c r="J3720" s="6">
        <f>8*G3720^2.56</f>
        <v>33.551720808306257</v>
      </c>
      <c r="K3720" s="6">
        <f>22.91*G3720^2.13</f>
        <v>75.521114431991023</v>
      </c>
      <c r="L3720" s="6">
        <f>22.55*G3720^1.45</f>
        <v>50.793148166212852</v>
      </c>
      <c r="M3720" s="6">
        <f t="shared" si="1770"/>
        <v>159.86598340651014</v>
      </c>
      <c r="N3720" s="6">
        <f>39.46*G3720^2.26</f>
        <v>139.90010743549874</v>
      </c>
      <c r="O3720" s="6">
        <f t="shared" si="1764"/>
        <v>0.13141090649919948</v>
      </c>
      <c r="P3720" s="6">
        <f t="shared" si="1765"/>
        <v>0.30208445772796405</v>
      </c>
      <c r="Q3720" s="6">
        <f t="shared" si="1766"/>
        <v>0.19470706797048262</v>
      </c>
      <c r="R3720" s="6">
        <f t="shared" si="1767"/>
        <v>0.62820243219764615</v>
      </c>
      <c r="S3720" s="6">
        <f t="shared" si="1768"/>
        <v>0.54794208745570339</v>
      </c>
      <c r="T3720" s="6"/>
      <c r="U3720" s="6"/>
      <c r="V3720" s="6"/>
      <c r="W3720" s="6"/>
      <c r="X3720" s="4"/>
      <c r="Y3720" s="4"/>
      <c r="Z3720" s="4"/>
      <c r="AA3720" s="4"/>
    </row>
    <row r="3721" spans="1:27" x14ac:dyDescent="0.2">
      <c r="A3721" s="5">
        <v>2015</v>
      </c>
      <c r="B3721" s="5" t="s">
        <v>35</v>
      </c>
      <c r="C3721" s="5">
        <v>2</v>
      </c>
      <c r="D3721" s="5">
        <v>120</v>
      </c>
      <c r="F3721" s="6">
        <v>1.0504226256067921</v>
      </c>
      <c r="G3721" s="5">
        <f t="shared" si="1769"/>
        <v>1.0504226256067921</v>
      </c>
      <c r="H3721" s="6">
        <f t="shared" si="1763"/>
        <v>0.86659866711583688</v>
      </c>
      <c r="I3721" s="6">
        <f t="shared" si="1775"/>
        <v>7.2216555592986408E-3</v>
      </c>
      <c r="J3721" s="6">
        <f t="shared" ref="J3721:J3762" si="1776">81.42*G3721^2.1</f>
        <v>90.280850173784728</v>
      </c>
      <c r="K3721" s="6">
        <f t="shared" ref="K3721:K3762" si="1777">69.66*G3721^1.99</f>
        <v>76.824185552918493</v>
      </c>
      <c r="L3721" s="6">
        <f t="shared" ref="L3721:L3762" si="1778">40.5*G3721^1.41</f>
        <v>43.408857807227236</v>
      </c>
      <c r="M3721" s="6">
        <f t="shared" si="1770"/>
        <v>210.51389353393046</v>
      </c>
      <c r="N3721" s="6">
        <f t="shared" ref="N3721:N3762" si="1779">179.2*G3721^2.01</f>
        <v>197.82436546044227</v>
      </c>
      <c r="O3721" s="6">
        <f t="shared" si="1764"/>
        <v>0.35359999651399016</v>
      </c>
      <c r="P3721" s="6">
        <f t="shared" si="1765"/>
        <v>0.30729674221167397</v>
      </c>
      <c r="Q3721" s="6">
        <f t="shared" si="1766"/>
        <v>0.16640062159437108</v>
      </c>
      <c r="R3721" s="6">
        <f t="shared" si="1767"/>
        <v>0.8272973603200352</v>
      </c>
      <c r="S3721" s="6">
        <f t="shared" si="1768"/>
        <v>0.77481209805339879</v>
      </c>
      <c r="T3721" s="6"/>
      <c r="U3721" s="6"/>
      <c r="V3721" s="6"/>
      <c r="W3721" s="6"/>
      <c r="X3721" s="4"/>
      <c r="Y3721" s="4"/>
      <c r="Z3721" s="4"/>
      <c r="AA3721" s="4"/>
    </row>
    <row r="3722" spans="1:27" x14ac:dyDescent="0.2">
      <c r="A3722" s="5">
        <v>2015</v>
      </c>
      <c r="B3722" s="5" t="s">
        <v>35</v>
      </c>
      <c r="C3722" s="5">
        <v>2</v>
      </c>
      <c r="D3722" s="5">
        <v>120</v>
      </c>
      <c r="F3722" s="6">
        <v>1.3687325121543048</v>
      </c>
      <c r="G3722" s="5">
        <f t="shared" si="1769"/>
        <v>1.3687325121543048</v>
      </c>
      <c r="H3722" s="6">
        <f t="shared" si="1763"/>
        <v>1.4713874522471828</v>
      </c>
      <c r="I3722" s="6">
        <f t="shared" si="1775"/>
        <v>1.2261562102059857E-2</v>
      </c>
      <c r="J3722" s="6">
        <f t="shared" si="1776"/>
        <v>157.39833107718928</v>
      </c>
      <c r="K3722" s="6">
        <f t="shared" si="1777"/>
        <v>130.0940550894872</v>
      </c>
      <c r="L3722" s="6">
        <f t="shared" si="1778"/>
        <v>63.046970915675921</v>
      </c>
      <c r="M3722" s="6">
        <f t="shared" si="1770"/>
        <v>350.53935708235241</v>
      </c>
      <c r="N3722" s="6">
        <f t="shared" si="1779"/>
        <v>336.77384699271175</v>
      </c>
      <c r="O3722" s="6">
        <f t="shared" si="1764"/>
        <v>0.61647679671899136</v>
      </c>
      <c r="P3722" s="6">
        <f t="shared" si="1765"/>
        <v>0.52037622035794884</v>
      </c>
      <c r="Q3722" s="6">
        <f t="shared" si="1766"/>
        <v>0.2416800551767577</v>
      </c>
      <c r="R3722" s="6">
        <f t="shared" si="1767"/>
        <v>1.3785330722536979</v>
      </c>
      <c r="S3722" s="6">
        <f t="shared" si="1768"/>
        <v>1.3190309007214542</v>
      </c>
      <c r="T3722" s="6"/>
      <c r="U3722" s="6"/>
      <c r="V3722" s="6"/>
      <c r="W3722" s="6"/>
      <c r="X3722" s="4"/>
      <c r="Y3722" s="4"/>
      <c r="Z3722" s="4"/>
      <c r="AA3722" s="4"/>
    </row>
    <row r="3723" spans="1:27" x14ac:dyDescent="0.2">
      <c r="A3723" s="5">
        <v>2015</v>
      </c>
      <c r="B3723" s="5" t="s">
        <v>35</v>
      </c>
      <c r="C3723" s="5">
        <v>2</v>
      </c>
      <c r="D3723" s="5">
        <v>120</v>
      </c>
      <c r="F3723" s="6">
        <v>1.8461973419755739</v>
      </c>
      <c r="G3723" s="5">
        <f t="shared" si="1769"/>
        <v>1.8461973419755739</v>
      </c>
      <c r="H3723" s="6">
        <f t="shared" ref="H3723:H3786" si="1780">PI()*(G3723/2)^2</f>
        <v>2.676986148923485</v>
      </c>
      <c r="I3723" s="6">
        <f t="shared" si="1775"/>
        <v>2.2308217907695709E-2</v>
      </c>
      <c r="J3723" s="6">
        <f t="shared" si="1776"/>
        <v>295.06327121889746</v>
      </c>
      <c r="K3723" s="6">
        <f t="shared" si="1777"/>
        <v>235.98094265441196</v>
      </c>
      <c r="L3723" s="6">
        <f t="shared" si="1778"/>
        <v>96.140676631762332</v>
      </c>
      <c r="M3723" s="6">
        <f t="shared" si="1770"/>
        <v>627.18489050507173</v>
      </c>
      <c r="N3723" s="6">
        <f t="shared" si="1779"/>
        <v>614.54972584904613</v>
      </c>
      <c r="O3723" s="6">
        <f t="shared" ref="O3723:O3786" si="1781">(J3723*0.47)/D3723</f>
        <v>1.1556644789406816</v>
      </c>
      <c r="P3723" s="6">
        <f t="shared" ref="P3723:P3786" si="1782">(K3723*0.48)/D3723</f>
        <v>0.94392377061764776</v>
      </c>
      <c r="Q3723" s="6">
        <f t="shared" ref="Q3723:Q3786" si="1783">(L3723*0.46)/D3723</f>
        <v>0.36853926042175561</v>
      </c>
      <c r="R3723" s="6">
        <f t="shared" ref="R3723:R3786" si="1784">SUM(O3723:Q3723)</f>
        <v>2.4681275099800848</v>
      </c>
      <c r="S3723" s="6">
        <f t="shared" ref="S3723:S3786" si="1785">(N3723*0.47)/D3723</f>
        <v>2.4069864262420975</v>
      </c>
      <c r="T3723" s="6"/>
      <c r="U3723" s="6"/>
      <c r="V3723" s="6"/>
      <c r="W3723" s="6"/>
      <c r="X3723" s="4"/>
      <c r="Y3723" s="4"/>
      <c r="Z3723" s="4"/>
      <c r="AA3723" s="4"/>
    </row>
    <row r="3724" spans="1:27" x14ac:dyDescent="0.2">
      <c r="A3724" s="5">
        <v>2015</v>
      </c>
      <c r="B3724" s="5" t="s">
        <v>35</v>
      </c>
      <c r="C3724" s="5">
        <v>2</v>
      </c>
      <c r="D3724" s="5">
        <v>120</v>
      </c>
      <c r="F3724" s="6">
        <v>2.069014262558833</v>
      </c>
      <c r="G3724" s="5">
        <f t="shared" si="1769"/>
        <v>2.069014262558833</v>
      </c>
      <c r="H3724" s="6">
        <f t="shared" si="1780"/>
        <v>3.362148180499918</v>
      </c>
      <c r="I3724" s="6">
        <f t="shared" si="1775"/>
        <v>2.8017901504165985E-2</v>
      </c>
      <c r="J3724" s="6">
        <f t="shared" si="1776"/>
        <v>374.83006253423537</v>
      </c>
      <c r="K3724" s="6">
        <f t="shared" si="1777"/>
        <v>296.04164186499759</v>
      </c>
      <c r="L3724" s="6">
        <f t="shared" si="1778"/>
        <v>112.89677505209927</v>
      </c>
      <c r="M3724" s="6">
        <f t="shared" si="1770"/>
        <v>783.76847945133227</v>
      </c>
      <c r="N3724" s="6">
        <f t="shared" si="1779"/>
        <v>772.72081134209498</v>
      </c>
      <c r="O3724" s="6">
        <f t="shared" si="1781"/>
        <v>1.4680844115924219</v>
      </c>
      <c r="P3724" s="6">
        <f t="shared" si="1782"/>
        <v>1.1841665674599902</v>
      </c>
      <c r="Q3724" s="6">
        <f t="shared" si="1783"/>
        <v>0.43277097103304724</v>
      </c>
      <c r="R3724" s="6">
        <f t="shared" si="1784"/>
        <v>3.0850219500854594</v>
      </c>
      <c r="S3724" s="6">
        <f t="shared" si="1785"/>
        <v>3.0264898444232049</v>
      </c>
      <c r="T3724" s="6"/>
      <c r="U3724" s="6"/>
      <c r="V3724" s="6"/>
      <c r="W3724" s="6"/>
      <c r="X3724" s="4"/>
      <c r="Y3724" s="4"/>
      <c r="Z3724" s="4"/>
      <c r="AA3724" s="4"/>
    </row>
    <row r="3725" spans="1:27" x14ac:dyDescent="0.2">
      <c r="A3725" s="5">
        <v>2015</v>
      </c>
      <c r="B3725" s="5" t="s">
        <v>35</v>
      </c>
      <c r="C3725" s="5">
        <v>2</v>
      </c>
      <c r="D3725" s="5">
        <v>120</v>
      </c>
      <c r="F3725" s="6">
        <v>2.1963382171778383</v>
      </c>
      <c r="G3725" s="5">
        <f t="shared" si="1769"/>
        <v>2.1963382171778383</v>
      </c>
      <c r="H3725" s="6">
        <f t="shared" si="1780"/>
        <v>3.7886834289609732</v>
      </c>
      <c r="I3725" s="6">
        <f t="shared" si="1775"/>
        <v>3.1572361908008113E-2</v>
      </c>
      <c r="J3725" s="6">
        <f t="shared" si="1776"/>
        <v>424.91245078776177</v>
      </c>
      <c r="K3725" s="6">
        <f t="shared" si="1777"/>
        <v>333.39947761100461</v>
      </c>
      <c r="L3725" s="6">
        <f t="shared" si="1778"/>
        <v>122.81486108968632</v>
      </c>
      <c r="M3725" s="6">
        <f t="shared" si="1770"/>
        <v>881.1267894884528</v>
      </c>
      <c r="N3725" s="6">
        <f t="shared" si="1779"/>
        <v>871.27135244543558</v>
      </c>
      <c r="O3725" s="6">
        <f t="shared" si="1781"/>
        <v>1.664240432252067</v>
      </c>
      <c r="P3725" s="6">
        <f t="shared" si="1782"/>
        <v>1.3335979104440185</v>
      </c>
      <c r="Q3725" s="6">
        <f t="shared" si="1783"/>
        <v>0.47079030084379758</v>
      </c>
      <c r="R3725" s="6">
        <f t="shared" si="1784"/>
        <v>3.468628643539883</v>
      </c>
      <c r="S3725" s="6">
        <f t="shared" si="1785"/>
        <v>3.4124794637446225</v>
      </c>
      <c r="T3725" s="6"/>
      <c r="U3725" s="6"/>
      <c r="V3725" s="6"/>
      <c r="W3725" s="6"/>
      <c r="X3725" s="4"/>
      <c r="Y3725" s="4"/>
      <c r="Z3725" s="4"/>
      <c r="AA3725" s="4"/>
    </row>
    <row r="3726" spans="1:27" x14ac:dyDescent="0.2">
      <c r="A3726" s="5">
        <v>2015</v>
      </c>
      <c r="B3726" s="5" t="s">
        <v>35</v>
      </c>
      <c r="C3726" s="5">
        <v>2</v>
      </c>
      <c r="D3726" s="5">
        <v>120</v>
      </c>
      <c r="F3726" s="6">
        <v>2.5146481037253507</v>
      </c>
      <c r="G3726" s="5">
        <f t="shared" si="1769"/>
        <v>2.5146481037253507</v>
      </c>
      <c r="H3726" s="6">
        <f t="shared" si="1780"/>
        <v>4.9664300105325418</v>
      </c>
      <c r="I3726" s="6">
        <f t="shared" si="1775"/>
        <v>4.1386916754437848E-2</v>
      </c>
      <c r="J3726" s="6">
        <f t="shared" si="1776"/>
        <v>564.59009941057377</v>
      </c>
      <c r="K3726" s="6">
        <f t="shared" si="1777"/>
        <v>436.44863153120383</v>
      </c>
      <c r="L3726" s="6">
        <f t="shared" si="1778"/>
        <v>148.63733230268872</v>
      </c>
      <c r="M3726" s="6">
        <f t="shared" si="1770"/>
        <v>1149.6760632444664</v>
      </c>
      <c r="N3726" s="6">
        <f t="shared" si="1779"/>
        <v>1143.6607477845544</v>
      </c>
      <c r="O3726" s="6">
        <f t="shared" si="1781"/>
        <v>2.211311222691414</v>
      </c>
      <c r="P3726" s="6">
        <f t="shared" si="1782"/>
        <v>1.7457945261248153</v>
      </c>
      <c r="Q3726" s="6">
        <f t="shared" si="1783"/>
        <v>0.56977644049364018</v>
      </c>
      <c r="R3726" s="6">
        <f t="shared" si="1784"/>
        <v>4.5268821893098696</v>
      </c>
      <c r="S3726" s="6">
        <f t="shared" si="1785"/>
        <v>4.4793379288228383</v>
      </c>
      <c r="T3726" s="6"/>
      <c r="U3726" s="6"/>
      <c r="V3726" s="6"/>
      <c r="W3726" s="6"/>
      <c r="X3726" s="4"/>
      <c r="Y3726" s="4"/>
      <c r="Z3726" s="4"/>
      <c r="AA3726" s="4"/>
    </row>
    <row r="3727" spans="1:27" x14ac:dyDescent="0.2">
      <c r="A3727" s="5">
        <v>2015</v>
      </c>
      <c r="B3727" s="5" t="s">
        <v>35</v>
      </c>
      <c r="C3727" s="5">
        <v>2</v>
      </c>
      <c r="D3727" s="5">
        <v>120</v>
      </c>
      <c r="F3727" s="6">
        <v>2.6101410696896044</v>
      </c>
      <c r="G3727" s="5">
        <f t="shared" si="1769"/>
        <v>2.6101410696896044</v>
      </c>
      <c r="H3727" s="6">
        <f t="shared" si="1780"/>
        <v>5.3507891989778562</v>
      </c>
      <c r="I3727" s="6">
        <f t="shared" si="1775"/>
        <v>4.4589909991482136E-2</v>
      </c>
      <c r="J3727" s="6">
        <f t="shared" si="1776"/>
        <v>610.55593389046805</v>
      </c>
      <c r="K3727" s="6">
        <f t="shared" si="1777"/>
        <v>470.05079407710377</v>
      </c>
      <c r="L3727" s="6">
        <f t="shared" si="1778"/>
        <v>156.65751574581984</v>
      </c>
      <c r="M3727" s="6">
        <f t="shared" si="1770"/>
        <v>1237.2642437133916</v>
      </c>
      <c r="N3727" s="6">
        <f t="shared" si="1779"/>
        <v>1232.6296367876425</v>
      </c>
      <c r="O3727" s="6">
        <f t="shared" si="1781"/>
        <v>2.3913440744043331</v>
      </c>
      <c r="P3727" s="6">
        <f t="shared" si="1782"/>
        <v>1.880203176308415</v>
      </c>
      <c r="Q3727" s="6">
        <f t="shared" si="1783"/>
        <v>0.60052047702564282</v>
      </c>
      <c r="R3727" s="6">
        <f t="shared" si="1784"/>
        <v>4.8720677277383908</v>
      </c>
      <c r="S3727" s="6">
        <f t="shared" si="1785"/>
        <v>4.8277994107515996</v>
      </c>
      <c r="T3727" s="6"/>
      <c r="U3727" s="6"/>
      <c r="V3727" s="6"/>
      <c r="W3727" s="6"/>
      <c r="X3727" s="4"/>
      <c r="Y3727" s="4"/>
      <c r="Z3727" s="4"/>
      <c r="AA3727" s="4"/>
    </row>
    <row r="3728" spans="1:27" x14ac:dyDescent="0.2">
      <c r="A3728" s="5">
        <v>2015</v>
      </c>
      <c r="B3728" s="5" t="s">
        <v>35</v>
      </c>
      <c r="C3728" s="5">
        <v>2</v>
      </c>
      <c r="D3728" s="5">
        <v>120</v>
      </c>
      <c r="E3728" s="6"/>
      <c r="F3728" s="6">
        <v>2.9602819448918689</v>
      </c>
      <c r="G3728" s="5">
        <f t="shared" si="1769"/>
        <v>2.9602819448918689</v>
      </c>
      <c r="H3728" s="6">
        <f t="shared" si="1780"/>
        <v>6.8826555297381757</v>
      </c>
      <c r="I3728" s="6">
        <f t="shared" si="1775"/>
        <v>5.735546274781813E-2</v>
      </c>
      <c r="J3728" s="6">
        <f t="shared" si="1776"/>
        <v>795.29922343919361</v>
      </c>
      <c r="K3728" s="6">
        <f t="shared" si="1777"/>
        <v>603.86004088129187</v>
      </c>
      <c r="L3728" s="6">
        <f t="shared" si="1778"/>
        <v>187.08314447507325</v>
      </c>
      <c r="M3728" s="6">
        <f t="shared" si="1770"/>
        <v>1586.2424087955587</v>
      </c>
      <c r="N3728" s="6">
        <f t="shared" si="1779"/>
        <v>1587.5137253199534</v>
      </c>
      <c r="O3728" s="6">
        <f t="shared" si="1781"/>
        <v>3.1149219584701751</v>
      </c>
      <c r="P3728" s="6">
        <f t="shared" si="1782"/>
        <v>2.4154401635251674</v>
      </c>
      <c r="Q3728" s="6">
        <f t="shared" si="1783"/>
        <v>0.71715205382111413</v>
      </c>
      <c r="R3728" s="6">
        <f t="shared" si="1784"/>
        <v>6.2475141758164563</v>
      </c>
      <c r="S3728" s="6">
        <f t="shared" si="1785"/>
        <v>6.2177620908364846</v>
      </c>
      <c r="T3728" s="6"/>
      <c r="U3728" s="6"/>
      <c r="V3728" s="6"/>
      <c r="W3728" s="6"/>
      <c r="X3728" s="4"/>
      <c r="Y3728" s="4"/>
      <c r="Z3728" s="4"/>
      <c r="AA3728" s="4"/>
    </row>
    <row r="3729" spans="1:27" x14ac:dyDescent="0.2">
      <c r="A3729" s="5">
        <v>2015</v>
      </c>
      <c r="B3729" s="5" t="s">
        <v>35</v>
      </c>
      <c r="C3729" s="5">
        <v>2</v>
      </c>
      <c r="D3729" s="5">
        <v>120</v>
      </c>
      <c r="E3729" s="6"/>
      <c r="F3729" s="6">
        <v>3.0239439222013713</v>
      </c>
      <c r="G3729" s="5">
        <f t="shared" si="1769"/>
        <v>3.0239439222013713</v>
      </c>
      <c r="H3729" s="6">
        <f t="shared" si="1780"/>
        <v>7.1818668234347358</v>
      </c>
      <c r="I3729" s="6">
        <f t="shared" si="1775"/>
        <v>5.9848890195289467E-2</v>
      </c>
      <c r="J3729" s="6">
        <f t="shared" si="1776"/>
        <v>831.641087277819</v>
      </c>
      <c r="K3729" s="6">
        <f t="shared" si="1777"/>
        <v>629.97773254759795</v>
      </c>
      <c r="L3729" s="6">
        <f t="shared" si="1778"/>
        <v>192.78089264196814</v>
      </c>
      <c r="M3729" s="6">
        <f t="shared" si="1770"/>
        <v>1654.3997124673851</v>
      </c>
      <c r="N3729" s="6">
        <f t="shared" si="1779"/>
        <v>1656.8805844006583</v>
      </c>
      <c r="O3729" s="6">
        <f t="shared" si="1781"/>
        <v>3.2572609251714577</v>
      </c>
      <c r="P3729" s="6">
        <f t="shared" si="1782"/>
        <v>2.5199109301903917</v>
      </c>
      <c r="Q3729" s="6">
        <f t="shared" si="1783"/>
        <v>0.73899342179421124</v>
      </c>
      <c r="R3729" s="6">
        <f t="shared" si="1784"/>
        <v>6.5161652771560608</v>
      </c>
      <c r="S3729" s="6">
        <f t="shared" si="1785"/>
        <v>6.4894489555692445</v>
      </c>
      <c r="T3729" s="6"/>
      <c r="U3729" s="6"/>
      <c r="V3729" s="6"/>
      <c r="W3729" s="6"/>
      <c r="X3729" s="4"/>
      <c r="Y3729" s="4"/>
      <c r="Z3729" s="4"/>
      <c r="AA3729" s="4"/>
    </row>
    <row r="3730" spans="1:27" x14ac:dyDescent="0.2">
      <c r="A3730" s="5">
        <v>2015</v>
      </c>
      <c r="B3730" s="5" t="s">
        <v>35</v>
      </c>
      <c r="C3730" s="5">
        <v>2</v>
      </c>
      <c r="D3730" s="5">
        <v>120</v>
      </c>
      <c r="F3730" s="6">
        <v>3.1194368881656254</v>
      </c>
      <c r="G3730" s="5">
        <f t="shared" si="1769"/>
        <v>3.1194368881656254</v>
      </c>
      <c r="H3730" s="6">
        <f t="shared" si="1780"/>
        <v>7.6426203847387493</v>
      </c>
      <c r="I3730" s="6">
        <f t="shared" si="1775"/>
        <v>6.3688503206156238E-2</v>
      </c>
      <c r="J3730" s="6">
        <f t="shared" si="1776"/>
        <v>887.75090842456495</v>
      </c>
      <c r="K3730" s="6">
        <f t="shared" si="1777"/>
        <v>670.18563546549126</v>
      </c>
      <c r="L3730" s="6">
        <f t="shared" si="1778"/>
        <v>201.41994365475747</v>
      </c>
      <c r="M3730" s="6">
        <f t="shared" si="1770"/>
        <v>1759.3564875448137</v>
      </c>
      <c r="N3730" s="6">
        <f t="shared" si="1779"/>
        <v>1763.726232434992</v>
      </c>
      <c r="O3730" s="6">
        <f t="shared" si="1781"/>
        <v>3.4770243913295458</v>
      </c>
      <c r="P3730" s="6">
        <f t="shared" si="1782"/>
        <v>2.680742541861965</v>
      </c>
      <c r="Q3730" s="6">
        <f t="shared" si="1783"/>
        <v>0.77210978400990371</v>
      </c>
      <c r="R3730" s="6">
        <f t="shared" si="1784"/>
        <v>6.929876717201414</v>
      </c>
      <c r="S3730" s="6">
        <f t="shared" si="1785"/>
        <v>6.9079277437037181</v>
      </c>
      <c r="T3730" s="6"/>
      <c r="U3730" s="6"/>
      <c r="V3730" s="6"/>
      <c r="W3730" s="6"/>
      <c r="X3730" s="4"/>
      <c r="Y3730" s="4"/>
      <c r="Z3730" s="4"/>
      <c r="AA3730" s="4"/>
    </row>
    <row r="3731" spans="1:27" x14ac:dyDescent="0.2">
      <c r="A3731" s="5">
        <v>2015</v>
      </c>
      <c r="B3731" s="5" t="s">
        <v>35</v>
      </c>
      <c r="C3731" s="5">
        <v>2</v>
      </c>
      <c r="D3731" s="5">
        <v>120</v>
      </c>
      <c r="F3731" s="6">
        <v>3.2149298541298785</v>
      </c>
      <c r="G3731" s="5">
        <f t="shared" si="1769"/>
        <v>3.2149298541298785</v>
      </c>
      <c r="H3731" s="6">
        <f t="shared" si="1780"/>
        <v>8.1176978909537656</v>
      </c>
      <c r="I3731" s="6">
        <f t="shared" si="1775"/>
        <v>6.7647482424614713E-2</v>
      </c>
      <c r="J3731" s="6">
        <f t="shared" si="1776"/>
        <v>945.78245090062194</v>
      </c>
      <c r="K3731" s="6">
        <f t="shared" si="1777"/>
        <v>711.63083574470875</v>
      </c>
      <c r="L3731" s="6">
        <f t="shared" si="1778"/>
        <v>210.16812051300067</v>
      </c>
      <c r="M3731" s="6">
        <f t="shared" si="1770"/>
        <v>1867.5814071583313</v>
      </c>
      <c r="N3731" s="6">
        <f t="shared" si="1779"/>
        <v>1873.9272366440443</v>
      </c>
      <c r="O3731" s="6">
        <f t="shared" si="1781"/>
        <v>3.7043145993607691</v>
      </c>
      <c r="P3731" s="6">
        <f t="shared" si="1782"/>
        <v>2.846523342978835</v>
      </c>
      <c r="Q3731" s="6">
        <f t="shared" si="1783"/>
        <v>0.80564446196650263</v>
      </c>
      <c r="R3731" s="6">
        <f t="shared" si="1784"/>
        <v>7.3564824043061066</v>
      </c>
      <c r="S3731" s="6">
        <f t="shared" si="1785"/>
        <v>7.3395483435225071</v>
      </c>
      <c r="T3731" s="6"/>
      <c r="U3731" s="6"/>
      <c r="V3731" s="6"/>
      <c r="W3731" s="6"/>
      <c r="X3731" s="4"/>
      <c r="Y3731" s="4"/>
      <c r="Z3731" s="4"/>
      <c r="AA3731" s="4"/>
    </row>
    <row r="3732" spans="1:27" x14ac:dyDescent="0.2">
      <c r="A3732" s="5">
        <v>2015</v>
      </c>
      <c r="B3732" s="5" t="s">
        <v>35</v>
      </c>
      <c r="C3732" s="5">
        <v>2</v>
      </c>
      <c r="D3732" s="5">
        <v>120</v>
      </c>
      <c r="F3732" s="6">
        <v>3.5969017179868943</v>
      </c>
      <c r="G3732" s="5">
        <f t="shared" si="1769"/>
        <v>3.5969017179868943</v>
      </c>
      <c r="H3732" s="6">
        <f t="shared" si="1780"/>
        <v>10.161247364923895</v>
      </c>
      <c r="I3732" s="6">
        <f t="shared" si="1775"/>
        <v>8.4677061374365786E-2</v>
      </c>
      <c r="J3732" s="6">
        <f t="shared" si="1776"/>
        <v>1197.2396677488202</v>
      </c>
      <c r="K3732" s="6">
        <f t="shared" si="1777"/>
        <v>889.77731054849335</v>
      </c>
      <c r="L3732" s="6">
        <f t="shared" si="1778"/>
        <v>246.21488722567673</v>
      </c>
      <c r="M3732" s="6">
        <f t="shared" si="1770"/>
        <v>2333.2318655229901</v>
      </c>
      <c r="N3732" s="6">
        <f t="shared" si="1779"/>
        <v>2348.3046258603713</v>
      </c>
      <c r="O3732" s="6">
        <f t="shared" si="1781"/>
        <v>4.6891886986828792</v>
      </c>
      <c r="P3732" s="6">
        <f t="shared" si="1782"/>
        <v>3.5591092421939736</v>
      </c>
      <c r="Q3732" s="6">
        <f t="shared" si="1783"/>
        <v>0.94382373436509426</v>
      </c>
      <c r="R3732" s="6">
        <f t="shared" si="1784"/>
        <v>9.1921216752419479</v>
      </c>
      <c r="S3732" s="6">
        <f t="shared" si="1785"/>
        <v>9.1975264512864534</v>
      </c>
      <c r="T3732" s="6"/>
      <c r="U3732" s="6"/>
      <c r="V3732" s="6"/>
      <c r="W3732" s="6"/>
      <c r="X3732" s="4"/>
      <c r="Y3732" s="4"/>
      <c r="Z3732" s="4"/>
      <c r="AA3732" s="4"/>
    </row>
    <row r="3733" spans="1:27" x14ac:dyDescent="0.2">
      <c r="A3733" s="5">
        <v>2015</v>
      </c>
      <c r="B3733" s="5" t="s">
        <v>35</v>
      </c>
      <c r="C3733" s="5">
        <v>2</v>
      </c>
      <c r="D3733" s="5">
        <v>120</v>
      </c>
      <c r="F3733" s="6">
        <v>3.9152116045344072</v>
      </c>
      <c r="G3733" s="5">
        <f t="shared" si="1769"/>
        <v>3.9152116045344072</v>
      </c>
      <c r="H3733" s="6">
        <f t="shared" si="1780"/>
        <v>12.039275697700182</v>
      </c>
      <c r="I3733" s="6">
        <f t="shared" si="1775"/>
        <v>0.10032729748083485</v>
      </c>
      <c r="J3733" s="6">
        <f t="shared" si="1776"/>
        <v>1430.5963097877816</v>
      </c>
      <c r="K3733" s="6">
        <f t="shared" si="1777"/>
        <v>1053.3347117173528</v>
      </c>
      <c r="L3733" s="6">
        <f t="shared" si="1778"/>
        <v>277.48525499718926</v>
      </c>
      <c r="M3733" s="6">
        <f t="shared" si="1770"/>
        <v>2761.4162765023239</v>
      </c>
      <c r="N3733" s="6">
        <f t="shared" si="1779"/>
        <v>2784.6847483229426</v>
      </c>
      <c r="O3733" s="6">
        <f t="shared" si="1781"/>
        <v>5.6031688800021442</v>
      </c>
      <c r="P3733" s="6">
        <f t="shared" si="1782"/>
        <v>4.2133388468694104</v>
      </c>
      <c r="Q3733" s="6">
        <f t="shared" si="1783"/>
        <v>1.0636934774892255</v>
      </c>
      <c r="R3733" s="6">
        <f t="shared" si="1784"/>
        <v>10.88020120436078</v>
      </c>
      <c r="S3733" s="6">
        <f t="shared" si="1785"/>
        <v>10.906681930931525</v>
      </c>
      <c r="T3733" s="6"/>
      <c r="U3733" s="6"/>
      <c r="V3733" s="6"/>
      <c r="W3733" s="6"/>
      <c r="X3733" s="4"/>
      <c r="Y3733" s="4"/>
      <c r="Z3733" s="4"/>
      <c r="AA3733" s="4"/>
    </row>
    <row r="3734" spans="1:27" x14ac:dyDescent="0.2">
      <c r="A3734" s="5">
        <v>2015</v>
      </c>
      <c r="B3734" s="5" t="s">
        <v>35</v>
      </c>
      <c r="C3734" s="5">
        <v>2</v>
      </c>
      <c r="D3734" s="5">
        <v>120</v>
      </c>
      <c r="F3734" s="6">
        <v>4.0743665478081637</v>
      </c>
      <c r="G3734" s="5">
        <f t="shared" si="1769"/>
        <v>4.0743665478081637</v>
      </c>
      <c r="H3734" s="6">
        <f t="shared" si="1780"/>
        <v>13.037972967884182</v>
      </c>
      <c r="I3734" s="6">
        <f t="shared" si="1775"/>
        <v>0.10864977473236818</v>
      </c>
      <c r="J3734" s="6">
        <f t="shared" si="1776"/>
        <v>1555.4544677541865</v>
      </c>
      <c r="K3734" s="6">
        <f t="shared" si="1777"/>
        <v>1140.2578323146779</v>
      </c>
      <c r="L3734" s="6">
        <f t="shared" si="1778"/>
        <v>293.52139352884802</v>
      </c>
      <c r="M3734" s="6">
        <f t="shared" si="1770"/>
        <v>2989.2336935977123</v>
      </c>
      <c r="N3734" s="6">
        <f t="shared" si="1779"/>
        <v>3016.8853159982605</v>
      </c>
      <c r="O3734" s="6">
        <f t="shared" si="1781"/>
        <v>6.0921966653705635</v>
      </c>
      <c r="P3734" s="6">
        <f t="shared" si="1782"/>
        <v>4.5610313292587117</v>
      </c>
      <c r="Q3734" s="6">
        <f t="shared" si="1783"/>
        <v>1.125165341860584</v>
      </c>
      <c r="R3734" s="6">
        <f t="shared" si="1784"/>
        <v>11.778393336489859</v>
      </c>
      <c r="S3734" s="6">
        <f t="shared" si="1785"/>
        <v>11.816134154326521</v>
      </c>
      <c r="T3734" s="6"/>
      <c r="U3734" s="6"/>
      <c r="V3734" s="6"/>
      <c r="W3734" s="6"/>
      <c r="X3734" s="4"/>
      <c r="Y3734" s="4"/>
      <c r="Z3734" s="4"/>
      <c r="AA3734" s="4"/>
    </row>
    <row r="3735" spans="1:27" x14ac:dyDescent="0.2">
      <c r="A3735" s="5">
        <v>2015</v>
      </c>
      <c r="B3735" s="5" t="s">
        <v>35</v>
      </c>
      <c r="C3735" s="5">
        <v>2</v>
      </c>
      <c r="D3735" s="5">
        <v>120</v>
      </c>
      <c r="F3735" s="6">
        <v>4.2335214910819197</v>
      </c>
      <c r="G3735" s="5">
        <f t="shared" ref="G3735:G3798" si="1786">E3735+F3735</f>
        <v>4.2335214910819197</v>
      </c>
      <c r="H3735" s="6">
        <f t="shared" si="1780"/>
        <v>14.076458973932082</v>
      </c>
      <c r="I3735" s="6">
        <f t="shared" si="1775"/>
        <v>0.11730382478276735</v>
      </c>
      <c r="J3735" s="6">
        <f t="shared" si="1776"/>
        <v>1685.7951981833862</v>
      </c>
      <c r="K3735" s="6">
        <f t="shared" si="1777"/>
        <v>1230.6087251919239</v>
      </c>
      <c r="L3735" s="6">
        <f t="shared" si="1778"/>
        <v>309.81648129164483</v>
      </c>
      <c r="M3735" s="6">
        <f t="shared" si="1770"/>
        <v>3226.2204046669549</v>
      </c>
      <c r="N3735" s="6">
        <f t="shared" si="1779"/>
        <v>3258.4312376282687</v>
      </c>
      <c r="O3735" s="6">
        <f t="shared" si="1781"/>
        <v>6.6026978595515962</v>
      </c>
      <c r="P3735" s="6">
        <f t="shared" si="1782"/>
        <v>4.922434900767696</v>
      </c>
      <c r="Q3735" s="6">
        <f t="shared" si="1783"/>
        <v>1.1876298449513054</v>
      </c>
      <c r="R3735" s="6">
        <f t="shared" si="1784"/>
        <v>12.712762605270596</v>
      </c>
      <c r="S3735" s="6">
        <f t="shared" si="1785"/>
        <v>12.762189014044052</v>
      </c>
      <c r="T3735" s="6"/>
      <c r="U3735" s="6"/>
      <c r="V3735" s="6"/>
      <c r="W3735" s="6"/>
      <c r="X3735" s="4"/>
      <c r="Y3735" s="4"/>
      <c r="Z3735" s="4"/>
      <c r="AA3735" s="4"/>
    </row>
    <row r="3736" spans="1:27" x14ac:dyDescent="0.2">
      <c r="A3736" s="5">
        <v>2015</v>
      </c>
      <c r="B3736" s="5" t="s">
        <v>35</v>
      </c>
      <c r="C3736" s="5">
        <v>2</v>
      </c>
      <c r="D3736" s="5">
        <v>120</v>
      </c>
      <c r="E3736" s="6"/>
      <c r="F3736" s="6">
        <v>4.7109863209031886</v>
      </c>
      <c r="G3736" s="5">
        <f t="shared" si="1786"/>
        <v>4.7109863209031886</v>
      </c>
      <c r="H3736" s="6">
        <f t="shared" si="1780"/>
        <v>17.430649407259217</v>
      </c>
      <c r="I3736" s="6">
        <f t="shared" si="1775"/>
        <v>0.14525541172716014</v>
      </c>
      <c r="J3736" s="6">
        <f t="shared" si="1776"/>
        <v>2109.9199024129293</v>
      </c>
      <c r="K3736" s="6">
        <f t="shared" si="1777"/>
        <v>1522.2151433328349</v>
      </c>
      <c r="L3736" s="6">
        <f t="shared" si="1778"/>
        <v>360.19918192187168</v>
      </c>
      <c r="M3736" s="6">
        <f t="shared" si="1770"/>
        <v>3992.3342276676358</v>
      </c>
      <c r="N3736" s="6">
        <f t="shared" si="1779"/>
        <v>4039.176306459276</v>
      </c>
      <c r="O3736" s="6">
        <f t="shared" si="1781"/>
        <v>8.2638529511173058</v>
      </c>
      <c r="P3736" s="6">
        <f t="shared" si="1782"/>
        <v>6.0888605733313401</v>
      </c>
      <c r="Q3736" s="6">
        <f t="shared" si="1783"/>
        <v>1.3807635307005082</v>
      </c>
      <c r="R3736" s="6">
        <f t="shared" si="1784"/>
        <v>15.733477055149153</v>
      </c>
      <c r="S3736" s="6">
        <f t="shared" si="1785"/>
        <v>15.82010720029883</v>
      </c>
      <c r="T3736" s="6"/>
      <c r="U3736" s="6"/>
      <c r="V3736" s="6"/>
      <c r="W3736" s="6"/>
      <c r="X3736" s="4"/>
      <c r="Y3736" s="4"/>
      <c r="Z3736" s="4"/>
      <c r="AA3736" s="4"/>
    </row>
    <row r="3737" spans="1:27" x14ac:dyDescent="0.2">
      <c r="A3737" s="5">
        <v>2015</v>
      </c>
      <c r="B3737" s="5" t="s">
        <v>35</v>
      </c>
      <c r="C3737" s="5">
        <v>2</v>
      </c>
      <c r="D3737" s="5">
        <v>120</v>
      </c>
      <c r="F3737" s="6">
        <v>5.0611271961054527</v>
      </c>
      <c r="G3737" s="5">
        <f t="shared" si="1786"/>
        <v>5.0611271961054527</v>
      </c>
      <c r="H3737" s="6">
        <f t="shared" si="1780"/>
        <v>20.117980627507318</v>
      </c>
      <c r="I3737" s="6">
        <f t="shared" si="1775"/>
        <v>0.16764983856256099</v>
      </c>
      <c r="J3737" s="6">
        <f t="shared" si="1776"/>
        <v>2452.7333005628821</v>
      </c>
      <c r="K3737" s="6">
        <f t="shared" si="1777"/>
        <v>1755.6401403524198</v>
      </c>
      <c r="L3737" s="6">
        <f t="shared" si="1778"/>
        <v>398.51406030621825</v>
      </c>
      <c r="M3737" s="6">
        <f t="shared" si="1770"/>
        <v>4606.8875012215203</v>
      </c>
      <c r="N3737" s="6">
        <f t="shared" si="1779"/>
        <v>4665.2506503888353</v>
      </c>
      <c r="O3737" s="6">
        <f t="shared" si="1781"/>
        <v>9.6065387605379531</v>
      </c>
      <c r="P3737" s="6">
        <f t="shared" si="1782"/>
        <v>7.0225605614096791</v>
      </c>
      <c r="Q3737" s="6">
        <f t="shared" si="1783"/>
        <v>1.5276372311738369</v>
      </c>
      <c r="R3737" s="6">
        <f t="shared" si="1784"/>
        <v>18.156736553121469</v>
      </c>
      <c r="S3737" s="6">
        <f t="shared" si="1785"/>
        <v>18.272231714022936</v>
      </c>
      <c r="T3737" s="6"/>
      <c r="U3737" s="6"/>
      <c r="V3737" s="6"/>
      <c r="W3737" s="6"/>
      <c r="X3737" s="4"/>
      <c r="Y3737" s="4"/>
      <c r="Z3737" s="4"/>
      <c r="AA3737" s="4"/>
    </row>
    <row r="3738" spans="1:27" x14ac:dyDescent="0.2">
      <c r="A3738" s="5">
        <v>2015</v>
      </c>
      <c r="B3738" s="5" t="s">
        <v>35</v>
      </c>
      <c r="C3738" s="5">
        <v>2</v>
      </c>
      <c r="D3738" s="5">
        <v>120</v>
      </c>
      <c r="F3738" s="6">
        <v>5.0929581847602039</v>
      </c>
      <c r="G3738" s="5">
        <f t="shared" si="1786"/>
        <v>5.0929581847602039</v>
      </c>
      <c r="H3738" s="6">
        <f t="shared" si="1780"/>
        <v>20.371832762319027</v>
      </c>
      <c r="I3738" s="6">
        <f t="shared" si="1775"/>
        <v>0.16976527301932523</v>
      </c>
      <c r="J3738" s="6">
        <f t="shared" si="1776"/>
        <v>2485.2399715443498</v>
      </c>
      <c r="K3738" s="6">
        <f t="shared" si="1777"/>
        <v>1777.6816519196427</v>
      </c>
      <c r="L3738" s="6">
        <f t="shared" si="1778"/>
        <v>402.0526037002856</v>
      </c>
      <c r="M3738" s="6">
        <f t="shared" si="1770"/>
        <v>4664.9742271642781</v>
      </c>
      <c r="N3738" s="6">
        <f t="shared" si="1779"/>
        <v>4724.4137775259032</v>
      </c>
      <c r="O3738" s="6">
        <f t="shared" si="1781"/>
        <v>9.73385655521537</v>
      </c>
      <c r="P3738" s="6">
        <f t="shared" si="1782"/>
        <v>7.1107266076785711</v>
      </c>
      <c r="Q3738" s="6">
        <f t="shared" si="1783"/>
        <v>1.5412016475177617</v>
      </c>
      <c r="R3738" s="6">
        <f t="shared" si="1784"/>
        <v>18.385784810411703</v>
      </c>
      <c r="S3738" s="6">
        <f t="shared" si="1785"/>
        <v>18.503953961976453</v>
      </c>
      <c r="T3738" s="6"/>
      <c r="U3738" s="6"/>
      <c r="V3738" s="6"/>
      <c r="W3738" s="6"/>
      <c r="X3738" s="4"/>
      <c r="Y3738" s="4"/>
      <c r="Z3738" s="4"/>
      <c r="AA3738" s="4"/>
    </row>
    <row r="3739" spans="1:27" x14ac:dyDescent="0.2">
      <c r="A3739" s="5">
        <v>2015</v>
      </c>
      <c r="B3739" s="5" t="s">
        <v>35</v>
      </c>
      <c r="C3739" s="5">
        <v>2</v>
      </c>
      <c r="D3739" s="5">
        <v>120</v>
      </c>
      <c r="F3739" s="6">
        <v>5.124789173414956</v>
      </c>
      <c r="G3739" s="5">
        <f t="shared" si="1786"/>
        <v>5.124789173414956</v>
      </c>
      <c r="H3739" s="6">
        <f t="shared" si="1780"/>
        <v>20.6272764465653</v>
      </c>
      <c r="I3739" s="6">
        <f t="shared" si="1775"/>
        <v>0.17189397038804416</v>
      </c>
      <c r="J3739" s="6">
        <f t="shared" si="1776"/>
        <v>2517.9708965356767</v>
      </c>
      <c r="K3739" s="6">
        <f t="shared" si="1777"/>
        <v>1799.8599685938043</v>
      </c>
      <c r="L3739" s="6">
        <f t="shared" si="1778"/>
        <v>405.60022628653968</v>
      </c>
      <c r="M3739" s="6">
        <f t="shared" si="1770"/>
        <v>4723.4310914160205</v>
      </c>
      <c r="N3739" s="6">
        <f t="shared" si="1779"/>
        <v>4783.9515543544085</v>
      </c>
      <c r="O3739" s="6">
        <f t="shared" si="1781"/>
        <v>9.8620526780980651</v>
      </c>
      <c r="P3739" s="6">
        <f t="shared" si="1782"/>
        <v>7.1994398743752166</v>
      </c>
      <c r="Q3739" s="6">
        <f t="shared" si="1783"/>
        <v>1.5548008674317353</v>
      </c>
      <c r="R3739" s="6">
        <f t="shared" si="1784"/>
        <v>18.616293419905016</v>
      </c>
      <c r="S3739" s="6">
        <f t="shared" si="1785"/>
        <v>18.737143587888099</v>
      </c>
      <c r="T3739" s="6"/>
      <c r="U3739" s="6"/>
      <c r="V3739" s="6"/>
      <c r="W3739" s="6"/>
      <c r="X3739" s="4"/>
      <c r="Y3739" s="4"/>
      <c r="Z3739" s="4"/>
      <c r="AA3739" s="4"/>
    </row>
    <row r="3740" spans="1:27" x14ac:dyDescent="0.2">
      <c r="A3740" s="5">
        <v>2015</v>
      </c>
      <c r="B3740" s="5" t="s">
        <v>35</v>
      </c>
      <c r="C3740" s="5">
        <v>2</v>
      </c>
      <c r="D3740" s="5">
        <v>120</v>
      </c>
      <c r="F3740" s="6">
        <v>5.4112680713077168</v>
      </c>
      <c r="G3740" s="5">
        <f t="shared" si="1786"/>
        <v>5.4112680713077168</v>
      </c>
      <c r="H3740" s="6">
        <f t="shared" si="1780"/>
        <v>22.997889329336715</v>
      </c>
      <c r="I3740" s="6">
        <f t="shared" si="1775"/>
        <v>0.19164907774447262</v>
      </c>
      <c r="J3740" s="6">
        <f t="shared" si="1776"/>
        <v>2822.6634604638029</v>
      </c>
      <c r="K3740" s="6">
        <f t="shared" si="1777"/>
        <v>2005.6196593871518</v>
      </c>
      <c r="L3740" s="6">
        <f t="shared" si="1778"/>
        <v>437.93200202021376</v>
      </c>
      <c r="M3740" s="6">
        <f t="shared" si="1770"/>
        <v>5266.2151218711688</v>
      </c>
      <c r="N3740" s="6">
        <f t="shared" si="1779"/>
        <v>5336.6545871921144</v>
      </c>
      <c r="O3740" s="6">
        <f t="shared" si="1781"/>
        <v>11.055431886816562</v>
      </c>
      <c r="P3740" s="6">
        <f t="shared" si="1782"/>
        <v>8.0224786375486072</v>
      </c>
      <c r="Q3740" s="6">
        <f t="shared" si="1783"/>
        <v>1.678739341077486</v>
      </c>
      <c r="R3740" s="6">
        <f t="shared" si="1784"/>
        <v>20.756649865442654</v>
      </c>
      <c r="S3740" s="6">
        <f t="shared" si="1785"/>
        <v>20.901897133169111</v>
      </c>
      <c r="T3740" s="6"/>
      <c r="U3740" s="6"/>
      <c r="V3740" s="6"/>
      <c r="W3740" s="6"/>
      <c r="X3740" s="4"/>
      <c r="Y3740" s="4"/>
      <c r="Z3740" s="4"/>
      <c r="AA3740" s="4"/>
    </row>
    <row r="3741" spans="1:27" x14ac:dyDescent="0.2">
      <c r="A3741" s="5">
        <v>2015</v>
      </c>
      <c r="B3741" s="5" t="s">
        <v>35</v>
      </c>
      <c r="C3741" s="5">
        <v>2</v>
      </c>
      <c r="D3741" s="5">
        <v>120</v>
      </c>
      <c r="F3741" s="6">
        <v>5.8250709238194833</v>
      </c>
      <c r="G3741" s="5">
        <f t="shared" si="1786"/>
        <v>5.8250709238194833</v>
      </c>
      <c r="H3741" s="6">
        <f t="shared" si="1780"/>
        <v>26.649699506925856</v>
      </c>
      <c r="I3741" s="6">
        <f t="shared" si="1775"/>
        <v>0.22208082922438213</v>
      </c>
      <c r="J3741" s="6">
        <f t="shared" si="1776"/>
        <v>3295.0624867536189</v>
      </c>
      <c r="K3741" s="6">
        <f t="shared" si="1777"/>
        <v>2322.3779158397833</v>
      </c>
      <c r="L3741" s="6">
        <f t="shared" si="1778"/>
        <v>485.88080229967682</v>
      </c>
      <c r="M3741" s="6">
        <f t="shared" si="1770"/>
        <v>6103.3212048930782</v>
      </c>
      <c r="N3741" s="6">
        <f t="shared" si="1779"/>
        <v>6188.6148137895616</v>
      </c>
      <c r="O3741" s="6">
        <f t="shared" si="1781"/>
        <v>12.905661406451674</v>
      </c>
      <c r="P3741" s="6">
        <f t="shared" si="1782"/>
        <v>9.2895116633591321</v>
      </c>
      <c r="Q3741" s="6">
        <f t="shared" si="1783"/>
        <v>1.8625430754820944</v>
      </c>
      <c r="R3741" s="6">
        <f t="shared" si="1784"/>
        <v>24.0577161452929</v>
      </c>
      <c r="S3741" s="6">
        <f t="shared" si="1785"/>
        <v>24.238741354009115</v>
      </c>
      <c r="T3741" s="6"/>
      <c r="U3741" s="6"/>
      <c r="V3741" s="6"/>
      <c r="W3741" s="6"/>
      <c r="X3741" s="4"/>
      <c r="Y3741" s="4"/>
      <c r="Z3741" s="4"/>
      <c r="AA3741" s="4"/>
    </row>
    <row r="3742" spans="1:27" x14ac:dyDescent="0.2">
      <c r="A3742" s="5">
        <v>2015</v>
      </c>
      <c r="B3742" s="5" t="s">
        <v>35</v>
      </c>
      <c r="C3742" s="5">
        <v>2</v>
      </c>
      <c r="D3742" s="5">
        <v>120</v>
      </c>
      <c r="F3742" s="6">
        <v>5.8250709238194833</v>
      </c>
      <c r="G3742" s="5">
        <f t="shared" si="1786"/>
        <v>5.8250709238194833</v>
      </c>
      <c r="H3742" s="6">
        <f t="shared" si="1780"/>
        <v>26.649699506925856</v>
      </c>
      <c r="I3742" s="6">
        <f t="shared" si="1775"/>
        <v>0.22208082922438213</v>
      </c>
      <c r="J3742" s="6">
        <f t="shared" si="1776"/>
        <v>3295.0624867536189</v>
      </c>
      <c r="K3742" s="6">
        <f t="shared" si="1777"/>
        <v>2322.3779158397833</v>
      </c>
      <c r="L3742" s="6">
        <f t="shared" si="1778"/>
        <v>485.88080229967682</v>
      </c>
      <c r="M3742" s="6">
        <f t="shared" si="1770"/>
        <v>6103.3212048930782</v>
      </c>
      <c r="N3742" s="6">
        <f t="shared" si="1779"/>
        <v>6188.6148137895616</v>
      </c>
      <c r="O3742" s="6">
        <f t="shared" si="1781"/>
        <v>12.905661406451674</v>
      </c>
      <c r="P3742" s="6">
        <f t="shared" si="1782"/>
        <v>9.2895116633591321</v>
      </c>
      <c r="Q3742" s="6">
        <f t="shared" si="1783"/>
        <v>1.8625430754820944</v>
      </c>
      <c r="R3742" s="6">
        <f t="shared" si="1784"/>
        <v>24.0577161452929</v>
      </c>
      <c r="S3742" s="6">
        <f t="shared" si="1785"/>
        <v>24.238741354009115</v>
      </c>
      <c r="T3742" s="6"/>
      <c r="U3742" s="6"/>
      <c r="V3742" s="6"/>
      <c r="W3742" s="6"/>
      <c r="X3742" s="4"/>
      <c r="Y3742" s="4"/>
      <c r="Z3742" s="4"/>
      <c r="AA3742" s="4"/>
    </row>
    <row r="3743" spans="1:27" x14ac:dyDescent="0.2">
      <c r="A3743" s="5">
        <v>2015</v>
      </c>
      <c r="B3743" s="5" t="s">
        <v>35</v>
      </c>
      <c r="C3743" s="5">
        <v>2</v>
      </c>
      <c r="D3743" s="5">
        <v>120</v>
      </c>
      <c r="F3743" s="6">
        <v>6.0478878444027426</v>
      </c>
      <c r="G3743" s="5">
        <f t="shared" si="1786"/>
        <v>6.0478878444027426</v>
      </c>
      <c r="H3743" s="6">
        <f t="shared" si="1780"/>
        <v>28.727467293738943</v>
      </c>
      <c r="I3743" s="6">
        <f t="shared" si="1775"/>
        <v>0.23939556078115787</v>
      </c>
      <c r="J3743" s="6">
        <f t="shared" si="1776"/>
        <v>3565.3233907967829</v>
      </c>
      <c r="K3743" s="6">
        <f t="shared" si="1777"/>
        <v>2502.5046339418391</v>
      </c>
      <c r="L3743" s="6">
        <f t="shared" si="1778"/>
        <v>512.29047456449121</v>
      </c>
      <c r="M3743" s="6">
        <f t="shared" si="1770"/>
        <v>6580.1184993031129</v>
      </c>
      <c r="N3743" s="6">
        <f t="shared" si="1779"/>
        <v>6673.6204009738512</v>
      </c>
      <c r="O3743" s="6">
        <f t="shared" si="1781"/>
        <v>13.964183280620732</v>
      </c>
      <c r="P3743" s="6">
        <f t="shared" si="1782"/>
        <v>10.010018535767356</v>
      </c>
      <c r="Q3743" s="6">
        <f t="shared" si="1783"/>
        <v>1.9637801524972163</v>
      </c>
      <c r="R3743" s="6">
        <f t="shared" si="1784"/>
        <v>25.937981968885303</v>
      </c>
      <c r="S3743" s="6">
        <f t="shared" si="1785"/>
        <v>26.138346570480916</v>
      </c>
      <c r="T3743" s="6"/>
      <c r="U3743" s="6"/>
      <c r="V3743" s="6"/>
      <c r="W3743" s="6"/>
      <c r="X3743" s="4"/>
      <c r="Y3743" s="4"/>
      <c r="Z3743" s="4"/>
      <c r="AA3743" s="4"/>
    </row>
    <row r="3744" spans="1:27" x14ac:dyDescent="0.2">
      <c r="A3744" s="5">
        <v>2015</v>
      </c>
      <c r="B3744" s="5" t="s">
        <v>35</v>
      </c>
      <c r="C3744" s="5">
        <v>2</v>
      </c>
      <c r="D3744" s="5">
        <v>120</v>
      </c>
      <c r="F3744" s="6">
        <v>6.0478878444027426</v>
      </c>
      <c r="G3744" s="5">
        <f t="shared" si="1786"/>
        <v>6.0478878444027426</v>
      </c>
      <c r="H3744" s="6">
        <f t="shared" si="1780"/>
        <v>28.727467293738943</v>
      </c>
      <c r="I3744" s="6">
        <f t="shared" si="1775"/>
        <v>0.23939556078115787</v>
      </c>
      <c r="J3744" s="6">
        <f t="shared" si="1776"/>
        <v>3565.3233907967829</v>
      </c>
      <c r="K3744" s="6">
        <f t="shared" si="1777"/>
        <v>2502.5046339418391</v>
      </c>
      <c r="L3744" s="6">
        <f t="shared" si="1778"/>
        <v>512.29047456449121</v>
      </c>
      <c r="M3744" s="6">
        <f t="shared" si="1770"/>
        <v>6580.1184993031129</v>
      </c>
      <c r="N3744" s="6">
        <f t="shared" si="1779"/>
        <v>6673.6204009738512</v>
      </c>
      <c r="O3744" s="6">
        <f t="shared" si="1781"/>
        <v>13.964183280620732</v>
      </c>
      <c r="P3744" s="6">
        <f t="shared" si="1782"/>
        <v>10.010018535767356</v>
      </c>
      <c r="Q3744" s="6">
        <f t="shared" si="1783"/>
        <v>1.9637801524972163</v>
      </c>
      <c r="R3744" s="6">
        <f t="shared" si="1784"/>
        <v>25.937981968885303</v>
      </c>
      <c r="S3744" s="6">
        <f t="shared" si="1785"/>
        <v>26.138346570480916</v>
      </c>
      <c r="T3744" s="6"/>
      <c r="U3744" s="6"/>
      <c r="V3744" s="6"/>
      <c r="W3744" s="6"/>
      <c r="X3744" s="4"/>
      <c r="Y3744" s="4"/>
      <c r="Z3744" s="4"/>
      <c r="AA3744" s="4"/>
    </row>
    <row r="3745" spans="1:27" x14ac:dyDescent="0.2">
      <c r="A3745" s="5">
        <v>2015</v>
      </c>
      <c r="B3745" s="5" t="s">
        <v>35</v>
      </c>
      <c r="C3745" s="5">
        <v>2</v>
      </c>
      <c r="D3745" s="5">
        <v>120</v>
      </c>
      <c r="F3745" s="6">
        <v>6.2070427876764986</v>
      </c>
      <c r="G3745" s="5">
        <f t="shared" si="1786"/>
        <v>6.2070427876764986</v>
      </c>
      <c r="H3745" s="6">
        <f t="shared" si="1780"/>
        <v>30.259333624499259</v>
      </c>
      <c r="I3745" s="6">
        <f t="shared" si="1775"/>
        <v>0.25216111353749382</v>
      </c>
      <c r="J3745" s="6">
        <f t="shared" si="1776"/>
        <v>3765.2086720713378</v>
      </c>
      <c r="K3745" s="6">
        <f t="shared" si="1777"/>
        <v>2635.2638290900513</v>
      </c>
      <c r="L3745" s="6">
        <f t="shared" si="1778"/>
        <v>531.40116897689995</v>
      </c>
      <c r="M3745" s="6">
        <f t="shared" si="1770"/>
        <v>6931.8736701382895</v>
      </c>
      <c r="N3745" s="6">
        <f t="shared" si="1779"/>
        <v>7031.3113808906328</v>
      </c>
      <c r="O3745" s="6">
        <f t="shared" si="1781"/>
        <v>14.747067298946071</v>
      </c>
      <c r="P3745" s="6">
        <f t="shared" si="1782"/>
        <v>10.541055316360204</v>
      </c>
      <c r="Q3745" s="6">
        <f t="shared" si="1783"/>
        <v>2.03703781441145</v>
      </c>
      <c r="R3745" s="6">
        <f t="shared" si="1784"/>
        <v>27.325160429717727</v>
      </c>
      <c r="S3745" s="6">
        <f t="shared" si="1785"/>
        <v>27.53930290848831</v>
      </c>
      <c r="T3745" s="6"/>
      <c r="U3745" s="6"/>
      <c r="V3745" s="6"/>
      <c r="W3745" s="6"/>
      <c r="X3745" s="4"/>
      <c r="Y3745" s="4"/>
      <c r="Z3745" s="4"/>
      <c r="AA3745" s="4"/>
    </row>
    <row r="3746" spans="1:27" x14ac:dyDescent="0.2">
      <c r="A3746" s="5">
        <v>2015</v>
      </c>
      <c r="B3746" s="5" t="s">
        <v>35</v>
      </c>
      <c r="C3746" s="5">
        <v>2</v>
      </c>
      <c r="D3746" s="5">
        <v>120</v>
      </c>
      <c r="F3746" s="6">
        <v>6.270704764986001</v>
      </c>
      <c r="G3746" s="5">
        <f t="shared" si="1786"/>
        <v>6.270704764986001</v>
      </c>
      <c r="H3746" s="6">
        <f t="shared" si="1780"/>
        <v>30.883221002845275</v>
      </c>
      <c r="I3746" s="6">
        <f t="shared" si="1775"/>
        <v>0.25736017502371061</v>
      </c>
      <c r="J3746" s="6">
        <f t="shared" si="1776"/>
        <v>3846.7630994196447</v>
      </c>
      <c r="K3746" s="6">
        <f t="shared" si="1777"/>
        <v>2689.3232997073151</v>
      </c>
      <c r="L3746" s="6">
        <f t="shared" si="1778"/>
        <v>539.10217291018466</v>
      </c>
      <c r="M3746" s="6">
        <f t="shared" si="1770"/>
        <v>7075.1885720371447</v>
      </c>
      <c r="N3746" s="6">
        <f t="shared" si="1779"/>
        <v>7177.0153781424242</v>
      </c>
      <c r="O3746" s="6">
        <f t="shared" si="1781"/>
        <v>15.066488806060274</v>
      </c>
      <c r="P3746" s="6">
        <f t="shared" si="1782"/>
        <v>10.757293198829261</v>
      </c>
      <c r="Q3746" s="6">
        <f t="shared" si="1783"/>
        <v>2.0665583294890415</v>
      </c>
      <c r="R3746" s="6">
        <f t="shared" si="1784"/>
        <v>27.890340334378578</v>
      </c>
      <c r="S3746" s="6">
        <f t="shared" si="1785"/>
        <v>28.109976897724493</v>
      </c>
      <c r="T3746" s="6"/>
      <c r="U3746" s="6"/>
      <c r="V3746" s="6"/>
      <c r="W3746" s="6"/>
      <c r="X3746" s="4"/>
      <c r="Y3746" s="4"/>
      <c r="Z3746" s="4"/>
      <c r="AA3746" s="4"/>
    </row>
    <row r="3747" spans="1:27" x14ac:dyDescent="0.2">
      <c r="A3747" s="5">
        <v>2015</v>
      </c>
      <c r="B3747" s="5" t="s">
        <v>35</v>
      </c>
      <c r="C3747" s="5">
        <v>2</v>
      </c>
      <c r="D3747" s="5">
        <v>120</v>
      </c>
      <c r="F3747" s="6">
        <v>6.3661977309502547</v>
      </c>
      <c r="G3747" s="5">
        <f t="shared" si="1786"/>
        <v>6.3661977309502547</v>
      </c>
      <c r="H3747" s="6">
        <f t="shared" si="1780"/>
        <v>31.830988691123476</v>
      </c>
      <c r="I3747" s="6">
        <f t="shared" si="1775"/>
        <v>0.26525823909269564</v>
      </c>
      <c r="J3747" s="6">
        <f t="shared" si="1776"/>
        <v>3970.8122894008402</v>
      </c>
      <c r="K3747" s="6">
        <f t="shared" si="1777"/>
        <v>2771.4363944834909</v>
      </c>
      <c r="L3747" s="6">
        <f t="shared" si="1778"/>
        <v>550.71384814167561</v>
      </c>
      <c r="M3747" s="6">
        <f t="shared" si="1770"/>
        <v>7292.9625320260066</v>
      </c>
      <c r="N3747" s="6">
        <f t="shared" si="1779"/>
        <v>7398.3871454825485</v>
      </c>
      <c r="O3747" s="6">
        <f t="shared" si="1781"/>
        <v>15.552348133486623</v>
      </c>
      <c r="P3747" s="6">
        <f t="shared" si="1782"/>
        <v>11.085745577933961</v>
      </c>
      <c r="Q3747" s="6">
        <f t="shared" si="1783"/>
        <v>2.1110697512097567</v>
      </c>
      <c r="R3747" s="6">
        <f t="shared" si="1784"/>
        <v>28.749163462630342</v>
      </c>
      <c r="S3747" s="6">
        <f t="shared" si="1785"/>
        <v>28.977016319806648</v>
      </c>
      <c r="T3747" s="6"/>
      <c r="U3747" s="6"/>
      <c r="V3747" s="6"/>
      <c r="W3747" s="6"/>
      <c r="X3747" s="4"/>
      <c r="Y3747" s="4"/>
      <c r="Z3747" s="4"/>
      <c r="AA3747" s="4"/>
    </row>
    <row r="3748" spans="1:27" x14ac:dyDescent="0.2">
      <c r="A3748" s="5">
        <v>2015</v>
      </c>
      <c r="B3748" s="5" t="s">
        <v>35</v>
      </c>
      <c r="C3748" s="5">
        <v>2</v>
      </c>
      <c r="D3748" s="5">
        <v>120</v>
      </c>
      <c r="F3748" s="6">
        <v>6.4616906969145091</v>
      </c>
      <c r="G3748" s="5">
        <f t="shared" si="1786"/>
        <v>6.4616906969145091</v>
      </c>
      <c r="H3748" s="6">
        <f t="shared" si="1780"/>
        <v>32.79308032431269</v>
      </c>
      <c r="I3748" s="6">
        <f t="shared" si="1775"/>
        <v>0.27327566936927244</v>
      </c>
      <c r="J3748" s="6">
        <f t="shared" si="1776"/>
        <v>4096.9253055865956</v>
      </c>
      <c r="K3748" s="6">
        <f t="shared" si="1777"/>
        <v>2854.7779910314994</v>
      </c>
      <c r="L3748" s="6">
        <f t="shared" si="1778"/>
        <v>562.39715736024175</v>
      </c>
      <c r="M3748" s="6">
        <f t="shared" si="1770"/>
        <v>7514.1004539783371</v>
      </c>
      <c r="N3748" s="6">
        <f t="shared" si="1779"/>
        <v>7623.1382919877606</v>
      </c>
      <c r="O3748" s="6">
        <f t="shared" si="1781"/>
        <v>16.046290780214164</v>
      </c>
      <c r="P3748" s="6">
        <f t="shared" si="1782"/>
        <v>11.419111964125996</v>
      </c>
      <c r="Q3748" s="6">
        <f t="shared" si="1783"/>
        <v>2.1558557698809269</v>
      </c>
      <c r="R3748" s="6">
        <f t="shared" si="1784"/>
        <v>29.621258514221086</v>
      </c>
      <c r="S3748" s="6">
        <f t="shared" si="1785"/>
        <v>29.857291643618726</v>
      </c>
      <c r="T3748" s="6"/>
      <c r="U3748" s="6"/>
      <c r="V3748" s="6"/>
      <c r="W3748" s="6"/>
      <c r="X3748" s="4"/>
      <c r="Y3748" s="4"/>
      <c r="Z3748" s="4"/>
      <c r="AA3748" s="4"/>
    </row>
    <row r="3749" spans="1:27" x14ac:dyDescent="0.2">
      <c r="A3749" s="5">
        <v>2015</v>
      </c>
      <c r="B3749" s="5" t="s">
        <v>35</v>
      </c>
      <c r="C3749" s="5">
        <v>2</v>
      </c>
      <c r="D3749" s="5">
        <v>120</v>
      </c>
      <c r="F3749" s="6">
        <v>6.6845076174977676</v>
      </c>
      <c r="G3749" s="5">
        <f t="shared" si="1786"/>
        <v>6.6845076174977676</v>
      </c>
      <c r="H3749" s="6">
        <f t="shared" si="1780"/>
        <v>35.093665031963639</v>
      </c>
      <c r="I3749" s="6">
        <f t="shared" si="1775"/>
        <v>0.29244720859969697</v>
      </c>
      <c r="J3749" s="6">
        <f t="shared" si="1776"/>
        <v>4399.2321988140766</v>
      </c>
      <c r="K3749" s="6">
        <f t="shared" si="1777"/>
        <v>3054.0182008634779</v>
      </c>
      <c r="L3749" s="6">
        <f t="shared" si="1778"/>
        <v>589.93329658101015</v>
      </c>
      <c r="M3749" s="6">
        <f t="shared" si="1770"/>
        <v>8043.1836962585639</v>
      </c>
      <c r="N3749" s="6">
        <f t="shared" si="1779"/>
        <v>8160.7024768688043</v>
      </c>
      <c r="O3749" s="6">
        <f t="shared" si="1781"/>
        <v>17.230326112021796</v>
      </c>
      <c r="P3749" s="6">
        <f t="shared" si="1782"/>
        <v>12.21607280345391</v>
      </c>
      <c r="Q3749" s="6">
        <f t="shared" si="1783"/>
        <v>2.2614109702272054</v>
      </c>
      <c r="R3749" s="6">
        <f t="shared" si="1784"/>
        <v>31.707809885702911</v>
      </c>
      <c r="S3749" s="6">
        <f t="shared" si="1785"/>
        <v>31.962751367736146</v>
      </c>
      <c r="T3749" s="6"/>
      <c r="U3749" s="6"/>
      <c r="V3749" s="6"/>
      <c r="W3749" s="6"/>
      <c r="X3749" s="4"/>
      <c r="Y3749" s="4"/>
      <c r="Z3749" s="4"/>
      <c r="AA3749" s="4"/>
    </row>
    <row r="3750" spans="1:27" x14ac:dyDescent="0.2">
      <c r="A3750" s="5">
        <v>2015</v>
      </c>
      <c r="B3750" s="5" t="s">
        <v>35</v>
      </c>
      <c r="C3750" s="5">
        <v>2</v>
      </c>
      <c r="D3750" s="5">
        <v>120</v>
      </c>
      <c r="F3750" s="6">
        <v>6.8754935494262757</v>
      </c>
      <c r="G3750" s="5">
        <f t="shared" si="1786"/>
        <v>6.8754935494262757</v>
      </c>
      <c r="H3750" s="6">
        <f t="shared" si="1780"/>
        <v>37.12766520932643</v>
      </c>
      <c r="I3750" s="6">
        <f t="shared" si="1775"/>
        <v>0.30939721007772025</v>
      </c>
      <c r="J3750" s="6">
        <f t="shared" si="1776"/>
        <v>4667.3379034525979</v>
      </c>
      <c r="K3750" s="6">
        <f t="shared" si="1777"/>
        <v>3230.1165223752569</v>
      </c>
      <c r="L3750" s="6">
        <f t="shared" si="1778"/>
        <v>613.83760757532878</v>
      </c>
      <c r="M3750" s="6">
        <f t="shared" si="1770"/>
        <v>8511.2920334031842</v>
      </c>
      <c r="N3750" s="6">
        <f t="shared" si="1779"/>
        <v>8636.1226594708351</v>
      </c>
      <c r="O3750" s="6">
        <f t="shared" si="1781"/>
        <v>18.280406788522672</v>
      </c>
      <c r="P3750" s="6">
        <f t="shared" si="1782"/>
        <v>12.920466089501026</v>
      </c>
      <c r="Q3750" s="6">
        <f t="shared" si="1783"/>
        <v>2.3530441623720937</v>
      </c>
      <c r="R3750" s="6">
        <f t="shared" si="1784"/>
        <v>33.553917040395795</v>
      </c>
      <c r="S3750" s="6">
        <f t="shared" si="1785"/>
        <v>33.824813749594099</v>
      </c>
      <c r="T3750" s="6"/>
      <c r="U3750" s="6"/>
      <c r="V3750" s="6"/>
      <c r="W3750" s="6"/>
      <c r="X3750" s="4"/>
      <c r="Y3750" s="4"/>
      <c r="Z3750" s="4"/>
      <c r="AA3750" s="4"/>
    </row>
    <row r="3751" spans="1:27" x14ac:dyDescent="0.2">
      <c r="A3751" s="5">
        <v>2015</v>
      </c>
      <c r="B3751" s="5" t="s">
        <v>35</v>
      </c>
      <c r="C3751" s="5">
        <v>2</v>
      </c>
      <c r="D3751" s="5">
        <v>120</v>
      </c>
      <c r="E3751" s="6"/>
      <c r="F3751" s="6">
        <v>7.7030992544498087</v>
      </c>
      <c r="G3751" s="5">
        <f t="shared" si="1786"/>
        <v>7.7030992544498087</v>
      </c>
      <c r="H3751" s="6">
        <f t="shared" si="1780"/>
        <v>46.603750542673893</v>
      </c>
      <c r="I3751" s="6">
        <f t="shared" si="1775"/>
        <v>0.38836458785561578</v>
      </c>
      <c r="J3751" s="6">
        <f t="shared" si="1776"/>
        <v>5925.5495622965054</v>
      </c>
      <c r="K3751" s="6">
        <f t="shared" si="1777"/>
        <v>4049.9326663310667</v>
      </c>
      <c r="L3751" s="6">
        <f t="shared" si="1778"/>
        <v>720.53215951163327</v>
      </c>
      <c r="M3751" s="6">
        <f t="shared" si="1770"/>
        <v>10696.014388139205</v>
      </c>
      <c r="N3751" s="6">
        <f t="shared" si="1779"/>
        <v>10852.646268413571</v>
      </c>
      <c r="O3751" s="6">
        <f t="shared" si="1781"/>
        <v>23.208402452327977</v>
      </c>
      <c r="P3751" s="6">
        <f t="shared" si="1782"/>
        <v>16.199730665324264</v>
      </c>
      <c r="Q3751" s="6">
        <f t="shared" si="1783"/>
        <v>2.7620399447945942</v>
      </c>
      <c r="R3751" s="6">
        <f t="shared" si="1784"/>
        <v>42.170173062446835</v>
      </c>
      <c r="S3751" s="6">
        <f t="shared" si="1785"/>
        <v>42.506197884619823</v>
      </c>
      <c r="T3751" s="6"/>
      <c r="U3751" s="6"/>
      <c r="V3751" s="6"/>
      <c r="W3751" s="6"/>
      <c r="X3751" s="4"/>
      <c r="Y3751" s="4"/>
      <c r="Z3751" s="4"/>
      <c r="AA3751" s="4"/>
    </row>
    <row r="3752" spans="1:27" x14ac:dyDescent="0.2">
      <c r="A3752" s="5">
        <v>2015</v>
      </c>
      <c r="B3752" s="5" t="s">
        <v>35</v>
      </c>
      <c r="C3752" s="5">
        <v>2</v>
      </c>
      <c r="D3752" s="5">
        <v>120</v>
      </c>
      <c r="F3752" s="6">
        <v>8.5307049594733417</v>
      </c>
      <c r="G3752" s="5">
        <f t="shared" si="1786"/>
        <v>8.5307049594733417</v>
      </c>
      <c r="H3752" s="6">
        <f t="shared" si="1780"/>
        <v>57.155723293781321</v>
      </c>
      <c r="I3752" s="6">
        <f t="shared" si="1775"/>
        <v>0.47629769411484435</v>
      </c>
      <c r="J3752" s="6">
        <f t="shared" si="1776"/>
        <v>7341.7473288247602</v>
      </c>
      <c r="K3752" s="6">
        <f t="shared" si="1777"/>
        <v>4961.8480970374148</v>
      </c>
      <c r="L3752" s="6">
        <f t="shared" si="1778"/>
        <v>832.03915255610582</v>
      </c>
      <c r="M3752" s="6">
        <f t="shared" si="1770"/>
        <v>13135.634578418281</v>
      </c>
      <c r="N3752" s="6">
        <f t="shared" si="1779"/>
        <v>13323.48073220818</v>
      </c>
      <c r="O3752" s="6">
        <f t="shared" si="1781"/>
        <v>28.755177037896978</v>
      </c>
      <c r="P3752" s="6">
        <f t="shared" si="1782"/>
        <v>19.847392388149661</v>
      </c>
      <c r="Q3752" s="6">
        <f t="shared" si="1783"/>
        <v>3.1894834181317391</v>
      </c>
      <c r="R3752" s="6">
        <f t="shared" si="1784"/>
        <v>51.792052844178379</v>
      </c>
      <c r="S3752" s="6">
        <f t="shared" si="1785"/>
        <v>52.183632867815369</v>
      </c>
      <c r="T3752" s="6"/>
      <c r="U3752" s="6"/>
      <c r="V3752" s="6"/>
      <c r="W3752" s="6"/>
      <c r="X3752" s="4"/>
      <c r="Y3752" s="4"/>
      <c r="Z3752" s="4"/>
      <c r="AA3752" s="4"/>
    </row>
    <row r="3753" spans="1:27" x14ac:dyDescent="0.2">
      <c r="A3753" s="5">
        <v>2015</v>
      </c>
      <c r="B3753" s="5" t="s">
        <v>35</v>
      </c>
      <c r="C3753" s="5">
        <v>2</v>
      </c>
      <c r="D3753" s="5">
        <v>120</v>
      </c>
      <c r="F3753" s="6">
        <v>8.8490148460208555</v>
      </c>
      <c r="G3753" s="5">
        <f t="shared" si="1786"/>
        <v>8.8490148460208555</v>
      </c>
      <c r="H3753" s="6">
        <f t="shared" si="1780"/>
        <v>61.50065325011969</v>
      </c>
      <c r="I3753" s="6">
        <f t="shared" si="1775"/>
        <v>0.51250544375099738</v>
      </c>
      <c r="J3753" s="6">
        <f t="shared" si="1776"/>
        <v>7928.8543089855339</v>
      </c>
      <c r="K3753" s="6">
        <f t="shared" si="1777"/>
        <v>5337.0880570834679</v>
      </c>
      <c r="L3753" s="6">
        <f t="shared" si="1778"/>
        <v>876.14677288594669</v>
      </c>
      <c r="M3753" s="6">
        <f t="shared" si="1770"/>
        <v>14142.089138954947</v>
      </c>
      <c r="N3753" s="6">
        <f t="shared" si="1779"/>
        <v>14341.573467201391</v>
      </c>
      <c r="O3753" s="6">
        <f t="shared" si="1781"/>
        <v>31.054679376860005</v>
      </c>
      <c r="P3753" s="6">
        <f t="shared" si="1782"/>
        <v>21.348352228333869</v>
      </c>
      <c r="Q3753" s="6">
        <f t="shared" si="1783"/>
        <v>3.3585626293961295</v>
      </c>
      <c r="R3753" s="6">
        <f t="shared" si="1784"/>
        <v>55.761594234590007</v>
      </c>
      <c r="S3753" s="6">
        <f t="shared" si="1785"/>
        <v>56.171162746538783</v>
      </c>
      <c r="T3753" s="6"/>
      <c r="U3753" s="6"/>
      <c r="V3753" s="6"/>
      <c r="W3753" s="6"/>
      <c r="X3753" s="4"/>
      <c r="Y3753" s="4"/>
      <c r="Z3753" s="4"/>
      <c r="AA3753" s="4"/>
    </row>
    <row r="3754" spans="1:27" x14ac:dyDescent="0.2">
      <c r="A3754" s="5">
        <v>2015</v>
      </c>
      <c r="B3754" s="5" t="s">
        <v>35</v>
      </c>
      <c r="C3754" s="5">
        <v>2</v>
      </c>
      <c r="D3754" s="5">
        <v>120</v>
      </c>
      <c r="F3754" s="6">
        <v>9.1036627552588651</v>
      </c>
      <c r="G3754" s="5">
        <f t="shared" si="1786"/>
        <v>9.1036627552588651</v>
      </c>
      <c r="H3754" s="6">
        <f t="shared" si="1780"/>
        <v>65.091188774478411</v>
      </c>
      <c r="I3754" s="6">
        <f t="shared" si="1775"/>
        <v>0.54242657312065345</v>
      </c>
      <c r="J3754" s="6">
        <f t="shared" si="1776"/>
        <v>8415.5990515116264</v>
      </c>
      <c r="K3754" s="6">
        <f t="shared" si="1777"/>
        <v>5647.0759705731625</v>
      </c>
      <c r="L3754" s="6">
        <f t="shared" si="1778"/>
        <v>911.90544758902377</v>
      </c>
      <c r="M3754" s="6">
        <f t="shared" si="1770"/>
        <v>14974.580469673814</v>
      </c>
      <c r="N3754" s="6">
        <f t="shared" si="1779"/>
        <v>15183.171192751532</v>
      </c>
      <c r="O3754" s="6">
        <f t="shared" si="1781"/>
        <v>32.961096285087201</v>
      </c>
      <c r="P3754" s="6">
        <f t="shared" si="1782"/>
        <v>22.588303882292646</v>
      </c>
      <c r="Q3754" s="6">
        <f t="shared" si="1783"/>
        <v>3.4956375490912577</v>
      </c>
      <c r="R3754" s="6">
        <f t="shared" si="1784"/>
        <v>59.0450377164711</v>
      </c>
      <c r="S3754" s="6">
        <f t="shared" si="1785"/>
        <v>59.46742050494349</v>
      </c>
      <c r="T3754" s="6"/>
      <c r="U3754" s="6"/>
      <c r="V3754" s="6"/>
      <c r="W3754" s="6"/>
      <c r="X3754" s="4"/>
      <c r="Y3754" s="4"/>
      <c r="Z3754" s="4"/>
      <c r="AA3754" s="4"/>
    </row>
    <row r="3755" spans="1:27" x14ac:dyDescent="0.2">
      <c r="A3755" s="5">
        <v>2015</v>
      </c>
      <c r="B3755" s="5" t="s">
        <v>35</v>
      </c>
      <c r="C3755" s="5">
        <v>2</v>
      </c>
      <c r="D3755" s="5">
        <v>120</v>
      </c>
      <c r="F3755" s="6">
        <v>9.1673247325683676</v>
      </c>
      <c r="G3755" s="5">
        <f t="shared" si="1786"/>
        <v>9.1673247325683676</v>
      </c>
      <c r="H3755" s="6">
        <f t="shared" si="1780"/>
        <v>66.004738149913649</v>
      </c>
      <c r="I3755" s="6">
        <f t="shared" si="1775"/>
        <v>0.55003948458261376</v>
      </c>
      <c r="J3755" s="6">
        <f t="shared" si="1776"/>
        <v>8539.6602121677042</v>
      </c>
      <c r="K3755" s="6">
        <f t="shared" si="1777"/>
        <v>5725.9331729641635</v>
      </c>
      <c r="L3755" s="6">
        <f t="shared" si="1778"/>
        <v>920.90983509761179</v>
      </c>
      <c r="M3755" s="6">
        <f t="shared" si="1770"/>
        <v>15186.503220229479</v>
      </c>
      <c r="N3755" s="6">
        <f t="shared" si="1779"/>
        <v>15397.338679302378</v>
      </c>
      <c r="O3755" s="6">
        <f t="shared" si="1781"/>
        <v>33.44700249765684</v>
      </c>
      <c r="P3755" s="6">
        <f t="shared" si="1782"/>
        <v>22.903732691856654</v>
      </c>
      <c r="Q3755" s="6">
        <f t="shared" si="1783"/>
        <v>3.5301543678741782</v>
      </c>
      <c r="R3755" s="6">
        <f t="shared" si="1784"/>
        <v>59.880889557387668</v>
      </c>
      <c r="S3755" s="6">
        <f t="shared" si="1785"/>
        <v>60.306243160600978</v>
      </c>
      <c r="T3755" s="6"/>
      <c r="U3755" s="6"/>
      <c r="V3755" s="6"/>
      <c r="W3755" s="6"/>
      <c r="X3755" s="4"/>
      <c r="Y3755" s="4"/>
      <c r="Z3755" s="4"/>
      <c r="AA3755" s="4"/>
    </row>
    <row r="3756" spans="1:27" x14ac:dyDescent="0.2">
      <c r="A3756" s="5">
        <v>2015</v>
      </c>
      <c r="B3756" s="5" t="s">
        <v>35</v>
      </c>
      <c r="C3756" s="5">
        <v>2</v>
      </c>
      <c r="D3756" s="5">
        <v>120</v>
      </c>
      <c r="E3756" s="6"/>
      <c r="F3756" s="6">
        <v>9.4856346191158796</v>
      </c>
      <c r="G3756" s="5">
        <f t="shared" si="1786"/>
        <v>9.4856346191158796</v>
      </c>
      <c r="H3756" s="6">
        <f t="shared" si="1780"/>
        <v>70.667977993163234</v>
      </c>
      <c r="I3756" s="6">
        <f t="shared" si="1775"/>
        <v>0.58889981660969359</v>
      </c>
      <c r="J3756" s="6">
        <f t="shared" si="1776"/>
        <v>9174.2489527795788</v>
      </c>
      <c r="K3756" s="6">
        <f t="shared" si="1777"/>
        <v>6128.37863654184</v>
      </c>
      <c r="L3756" s="6">
        <f t="shared" si="1778"/>
        <v>966.31481013146254</v>
      </c>
      <c r="M3756" s="6">
        <f t="shared" si="1770"/>
        <v>16268.942399452881</v>
      </c>
      <c r="N3756" s="6">
        <f t="shared" si="1779"/>
        <v>16490.789686825086</v>
      </c>
      <c r="O3756" s="6">
        <f t="shared" si="1781"/>
        <v>35.932475065053353</v>
      </c>
      <c r="P3756" s="6">
        <f t="shared" si="1782"/>
        <v>24.513514546167357</v>
      </c>
      <c r="Q3756" s="6">
        <f t="shared" si="1783"/>
        <v>3.7042067721706067</v>
      </c>
      <c r="R3756" s="6">
        <f t="shared" si="1784"/>
        <v>64.150196383391318</v>
      </c>
      <c r="S3756" s="6">
        <f t="shared" si="1785"/>
        <v>64.588926273398258</v>
      </c>
      <c r="T3756" s="6"/>
      <c r="U3756" s="6"/>
      <c r="V3756" s="6"/>
      <c r="W3756" s="6"/>
      <c r="X3756" s="4"/>
      <c r="Y3756" s="4"/>
      <c r="Z3756" s="4"/>
      <c r="AA3756" s="4"/>
    </row>
    <row r="3757" spans="1:27" x14ac:dyDescent="0.2">
      <c r="A3757" s="5">
        <v>2015</v>
      </c>
      <c r="B3757" s="5" t="s">
        <v>35</v>
      </c>
      <c r="C3757" s="5">
        <v>2</v>
      </c>
      <c r="D3757" s="5">
        <v>120</v>
      </c>
      <c r="F3757" s="6">
        <v>10.313240324139413</v>
      </c>
      <c r="G3757" s="5">
        <f t="shared" si="1786"/>
        <v>10.313240324139413</v>
      </c>
      <c r="H3757" s="6">
        <f t="shared" si="1780"/>
        <v>83.537246720984456</v>
      </c>
      <c r="I3757" s="6">
        <f t="shared" si="1775"/>
        <v>0.69614372267487046</v>
      </c>
      <c r="J3757" s="6">
        <f t="shared" si="1776"/>
        <v>10936.060089802964</v>
      </c>
      <c r="K3757" s="6">
        <f t="shared" si="1777"/>
        <v>7238.3535966359686</v>
      </c>
      <c r="L3757" s="6">
        <f t="shared" si="1778"/>
        <v>1087.2819235897377</v>
      </c>
      <c r="M3757" s="6">
        <f t="shared" si="1770"/>
        <v>19261.69561002867</v>
      </c>
      <c r="N3757" s="6">
        <f t="shared" si="1779"/>
        <v>19510.222971068899</v>
      </c>
      <c r="O3757" s="6">
        <f t="shared" si="1781"/>
        <v>42.83290201839494</v>
      </c>
      <c r="P3757" s="6">
        <f t="shared" si="1782"/>
        <v>28.953414386543876</v>
      </c>
      <c r="Q3757" s="6">
        <f t="shared" si="1783"/>
        <v>4.1679140404273287</v>
      </c>
      <c r="R3757" s="6">
        <f t="shared" si="1784"/>
        <v>75.95423044536615</v>
      </c>
      <c r="S3757" s="6">
        <f t="shared" si="1785"/>
        <v>76.415039970019862</v>
      </c>
      <c r="T3757" s="6"/>
      <c r="U3757" s="6"/>
      <c r="V3757" s="6"/>
      <c r="W3757" s="6"/>
      <c r="X3757" s="4"/>
      <c r="Y3757" s="4"/>
      <c r="Z3757" s="4"/>
      <c r="AA3757" s="4"/>
    </row>
    <row r="3758" spans="1:27" x14ac:dyDescent="0.2">
      <c r="A3758" s="5">
        <v>2015</v>
      </c>
      <c r="B3758" s="5" t="s">
        <v>35</v>
      </c>
      <c r="C3758" s="5">
        <v>2</v>
      </c>
      <c r="D3758" s="5">
        <v>120</v>
      </c>
      <c r="F3758" s="6">
        <v>10.345071312794165</v>
      </c>
      <c r="G3758" s="5">
        <f t="shared" si="1786"/>
        <v>10.345071312794165</v>
      </c>
      <c r="H3758" s="6">
        <f t="shared" si="1780"/>
        <v>84.053704512497944</v>
      </c>
      <c r="I3758" s="6">
        <f t="shared" si="1775"/>
        <v>0.70044753760414957</v>
      </c>
      <c r="J3758" s="6">
        <f t="shared" si="1776"/>
        <v>11007.062297289494</v>
      </c>
      <c r="K3758" s="6">
        <f t="shared" si="1777"/>
        <v>7282.879306625674</v>
      </c>
      <c r="L3758" s="6">
        <f t="shared" si="1778"/>
        <v>1092.0166054434994</v>
      </c>
      <c r="M3758" s="6">
        <f t="shared" si="1770"/>
        <v>19381.958209358669</v>
      </c>
      <c r="N3758" s="6">
        <f t="shared" si="1779"/>
        <v>19631.447266746905</v>
      </c>
      <c r="O3758" s="6">
        <f t="shared" si="1781"/>
        <v>43.110993997717181</v>
      </c>
      <c r="P3758" s="6">
        <f t="shared" si="1782"/>
        <v>29.131517226502694</v>
      </c>
      <c r="Q3758" s="6">
        <f t="shared" si="1783"/>
        <v>4.1860636542000815</v>
      </c>
      <c r="R3758" s="6">
        <f t="shared" si="1784"/>
        <v>76.428574878419951</v>
      </c>
      <c r="S3758" s="6">
        <f t="shared" si="1785"/>
        <v>76.889835128092045</v>
      </c>
      <c r="T3758" s="6"/>
      <c r="U3758" s="6"/>
      <c r="V3758" s="6"/>
      <c r="W3758" s="6"/>
      <c r="X3758" s="4"/>
      <c r="Y3758" s="4"/>
      <c r="Z3758" s="4"/>
      <c r="AA3758" s="4"/>
    </row>
    <row r="3759" spans="1:27" x14ac:dyDescent="0.2">
      <c r="A3759" s="5">
        <v>2015</v>
      </c>
      <c r="B3759" s="5" t="s">
        <v>35</v>
      </c>
      <c r="C3759" s="5">
        <v>2</v>
      </c>
      <c r="D3759" s="5">
        <v>120</v>
      </c>
      <c r="F3759" s="6">
        <v>10.631550210686925</v>
      </c>
      <c r="G3759" s="5">
        <f t="shared" si="1786"/>
        <v>10.631550210686925</v>
      </c>
      <c r="H3759" s="6">
        <f t="shared" si="1780"/>
        <v>88.773444360674247</v>
      </c>
      <c r="I3759" s="6">
        <f t="shared" si="1775"/>
        <v>0.73977870300561877</v>
      </c>
      <c r="J3759" s="6">
        <f t="shared" si="1776"/>
        <v>11656.923509749757</v>
      </c>
      <c r="K3759" s="6">
        <f t="shared" si="1777"/>
        <v>7689.7229561090235</v>
      </c>
      <c r="L3759" s="6">
        <f t="shared" si="1778"/>
        <v>1134.896408438098</v>
      </c>
      <c r="M3759" s="6">
        <f t="shared" si="1770"/>
        <v>20481.542874296876</v>
      </c>
      <c r="N3759" s="6">
        <f t="shared" si="1779"/>
        <v>20739.446445627433</v>
      </c>
      <c r="O3759" s="6">
        <f t="shared" si="1781"/>
        <v>45.656283746519875</v>
      </c>
      <c r="P3759" s="6">
        <f t="shared" si="1782"/>
        <v>30.758891824436091</v>
      </c>
      <c r="Q3759" s="6">
        <f t="shared" si="1783"/>
        <v>4.3504362323460422</v>
      </c>
      <c r="R3759" s="6">
        <f t="shared" si="1784"/>
        <v>80.765611803302008</v>
      </c>
      <c r="S3759" s="6">
        <f t="shared" si="1785"/>
        <v>81.229498578707449</v>
      </c>
      <c r="T3759" s="6"/>
      <c r="U3759" s="6"/>
      <c r="V3759" s="6"/>
      <c r="W3759" s="6"/>
      <c r="X3759" s="4"/>
      <c r="Y3759" s="4"/>
      <c r="Z3759" s="4"/>
      <c r="AA3759" s="4"/>
    </row>
    <row r="3760" spans="1:27" x14ac:dyDescent="0.2">
      <c r="A3760" s="5">
        <v>2015</v>
      </c>
      <c r="B3760" s="5" t="s">
        <v>35</v>
      </c>
      <c r="C3760" s="5">
        <v>2</v>
      </c>
      <c r="D3760" s="5">
        <v>120</v>
      </c>
      <c r="F3760" s="6">
        <v>10.663381199341677</v>
      </c>
      <c r="G3760" s="5">
        <f t="shared" si="1786"/>
        <v>10.663381199341677</v>
      </c>
      <c r="H3760" s="6">
        <f t="shared" si="1780"/>
        <v>89.305817646533313</v>
      </c>
      <c r="I3760" s="6">
        <f t="shared" si="1775"/>
        <v>0.74421514705444425</v>
      </c>
      <c r="J3760" s="6">
        <f t="shared" si="1776"/>
        <v>11730.336246305178</v>
      </c>
      <c r="K3760" s="6">
        <f t="shared" si="1777"/>
        <v>7735.6068704306754</v>
      </c>
      <c r="L3760" s="6">
        <f t="shared" si="1778"/>
        <v>1139.6903770589513</v>
      </c>
      <c r="M3760" s="6">
        <f t="shared" ref="M3760:M3823" si="1787">SUM(J3760:L3760)</f>
        <v>20605.633493794805</v>
      </c>
      <c r="N3760" s="6">
        <f t="shared" si="1779"/>
        <v>20864.444399676195</v>
      </c>
      <c r="O3760" s="6">
        <f t="shared" si="1781"/>
        <v>45.94381696469528</v>
      </c>
      <c r="P3760" s="6">
        <f t="shared" si="1782"/>
        <v>30.942427481722699</v>
      </c>
      <c r="Q3760" s="6">
        <f t="shared" si="1783"/>
        <v>4.3688131120593132</v>
      </c>
      <c r="R3760" s="6">
        <f t="shared" si="1784"/>
        <v>81.25505755847729</v>
      </c>
      <c r="S3760" s="6">
        <f t="shared" si="1785"/>
        <v>81.71907389873175</v>
      </c>
      <c r="T3760" s="6"/>
      <c r="U3760" s="6"/>
      <c r="V3760" s="6"/>
      <c r="W3760" s="6"/>
      <c r="X3760" s="4"/>
      <c r="Y3760" s="4"/>
      <c r="Z3760" s="4"/>
      <c r="AA3760" s="4"/>
    </row>
    <row r="3761" spans="1:27" x14ac:dyDescent="0.2">
      <c r="A3761" s="5">
        <v>2015</v>
      </c>
      <c r="B3761" s="5" t="s">
        <v>35</v>
      </c>
      <c r="C3761" s="5">
        <v>2</v>
      </c>
      <c r="D3761" s="5">
        <v>120</v>
      </c>
      <c r="F3761" s="6">
        <v>10.758874165305929</v>
      </c>
      <c r="G3761" s="5">
        <f t="shared" si="1786"/>
        <v>10.758874165305929</v>
      </c>
      <c r="H3761" s="6">
        <f t="shared" si="1780"/>
        <v>90.912486800717758</v>
      </c>
      <c r="I3761" s="6">
        <f t="shared" si="1775"/>
        <v>0.75760405667264796</v>
      </c>
      <c r="J3761" s="6">
        <f t="shared" si="1776"/>
        <v>11952.023462336121</v>
      </c>
      <c r="K3761" s="6">
        <f t="shared" si="1777"/>
        <v>7874.073384611168</v>
      </c>
      <c r="L3761" s="6">
        <f t="shared" si="1778"/>
        <v>1154.107466773122</v>
      </c>
      <c r="M3761" s="6">
        <f t="shared" si="1787"/>
        <v>20980.204313720413</v>
      </c>
      <c r="N3761" s="6">
        <f t="shared" si="1779"/>
        <v>21241.702877513781</v>
      </c>
      <c r="O3761" s="6">
        <f t="shared" si="1781"/>
        <v>46.812091894149809</v>
      </c>
      <c r="P3761" s="6">
        <f t="shared" si="1782"/>
        <v>31.496293538444672</v>
      </c>
      <c r="Q3761" s="6">
        <f t="shared" si="1783"/>
        <v>4.4240786226303017</v>
      </c>
      <c r="R3761" s="6">
        <f t="shared" si="1784"/>
        <v>82.732464055224781</v>
      </c>
      <c r="S3761" s="6">
        <f t="shared" si="1785"/>
        <v>83.196669603595637</v>
      </c>
      <c r="T3761" s="6"/>
      <c r="U3761" s="6"/>
      <c r="V3761" s="6"/>
      <c r="W3761" s="6"/>
      <c r="X3761" s="4"/>
      <c r="Y3761" s="4"/>
      <c r="Z3761" s="4"/>
      <c r="AA3761" s="4"/>
    </row>
    <row r="3762" spans="1:27" x14ac:dyDescent="0.2">
      <c r="A3762" s="5">
        <v>2015</v>
      </c>
      <c r="B3762" s="5" t="s">
        <v>35</v>
      </c>
      <c r="C3762" s="5">
        <v>2</v>
      </c>
      <c r="D3762" s="5">
        <v>120</v>
      </c>
      <c r="F3762" s="6">
        <v>11.490986904365212</v>
      </c>
      <c r="G3762" s="5">
        <f t="shared" si="1786"/>
        <v>11.490986904365212</v>
      </c>
      <c r="H3762" s="6">
        <f t="shared" si="1780"/>
        <v>103.7061569303976</v>
      </c>
      <c r="I3762" s="6">
        <f t="shared" si="1775"/>
        <v>0.86421797441997994</v>
      </c>
      <c r="J3762" s="6">
        <f t="shared" si="1776"/>
        <v>13724.024681591896</v>
      </c>
      <c r="K3762" s="6">
        <f t="shared" si="1777"/>
        <v>8976.2420737163284</v>
      </c>
      <c r="L3762" s="6">
        <f t="shared" si="1778"/>
        <v>1266.364880982238</v>
      </c>
      <c r="M3762" s="6">
        <f t="shared" si="1787"/>
        <v>23966.631636290462</v>
      </c>
      <c r="N3762" s="6">
        <f t="shared" si="1779"/>
        <v>24246.90093275081</v>
      </c>
      <c r="O3762" s="6">
        <f t="shared" si="1781"/>
        <v>53.75243000290159</v>
      </c>
      <c r="P3762" s="6">
        <f t="shared" si="1782"/>
        <v>35.904968294865313</v>
      </c>
      <c r="Q3762" s="6">
        <f t="shared" si="1783"/>
        <v>4.8543987104319122</v>
      </c>
      <c r="R3762" s="6">
        <f t="shared" si="1784"/>
        <v>94.511797008198812</v>
      </c>
      <c r="S3762" s="6">
        <f t="shared" si="1785"/>
        <v>94.967028653273999</v>
      </c>
      <c r="T3762" s="6"/>
      <c r="U3762" s="6"/>
      <c r="V3762" s="6"/>
      <c r="W3762" s="6"/>
      <c r="X3762" s="4"/>
      <c r="Y3762" s="4"/>
      <c r="Z3762" s="4"/>
      <c r="AA3762" s="4"/>
    </row>
    <row r="3763" spans="1:27" x14ac:dyDescent="0.2">
      <c r="A3763" s="5">
        <v>2015</v>
      </c>
      <c r="B3763" s="5" t="s">
        <v>35</v>
      </c>
      <c r="C3763" s="5">
        <v>3</v>
      </c>
      <c r="D3763" s="5">
        <v>120</v>
      </c>
      <c r="E3763" s="6">
        <v>0.95492965964253829</v>
      </c>
      <c r="F3763" s="6"/>
      <c r="G3763" s="5">
        <f t="shared" si="1786"/>
        <v>0.95492965964253829</v>
      </c>
      <c r="H3763" s="6">
        <f t="shared" si="1780"/>
        <v>0.71619724555027831</v>
      </c>
      <c r="I3763" s="6">
        <f t="shared" si="1775"/>
        <v>5.9683103795856529E-3</v>
      </c>
      <c r="J3763" s="6">
        <f>8*G3763^2.56</f>
        <v>7.1091344244534174</v>
      </c>
      <c r="K3763" s="6">
        <f>22.91*G3763^2.13</f>
        <v>20.766539570442024</v>
      </c>
      <c r="L3763" s="6">
        <f>22.55*G3763^1.45</f>
        <v>21.091382646710901</v>
      </c>
      <c r="M3763" s="6">
        <f t="shared" si="1787"/>
        <v>48.967056641606348</v>
      </c>
      <c r="N3763" s="6">
        <f>39.46*G3763^2.26</f>
        <v>35.554322335685022</v>
      </c>
      <c r="O3763" s="6">
        <f t="shared" si="1781"/>
        <v>2.7844109829109218E-2</v>
      </c>
      <c r="P3763" s="6">
        <f t="shared" si="1782"/>
        <v>8.3066158281768082E-2</v>
      </c>
      <c r="Q3763" s="6">
        <f t="shared" si="1783"/>
        <v>8.0850300145725112E-2</v>
      </c>
      <c r="R3763" s="6">
        <f t="shared" si="1784"/>
        <v>0.19176056825660243</v>
      </c>
      <c r="S3763" s="6">
        <f t="shared" si="1785"/>
        <v>0.13925442914809966</v>
      </c>
      <c r="T3763" s="6"/>
      <c r="U3763" s="6"/>
      <c r="V3763" s="6"/>
      <c r="W3763" s="6"/>
      <c r="X3763" s="4"/>
      <c r="Y3763" s="4"/>
      <c r="Z3763" s="4"/>
      <c r="AA3763" s="4"/>
    </row>
    <row r="3764" spans="1:27" x14ac:dyDescent="0.2">
      <c r="A3764" s="5">
        <v>2015</v>
      </c>
      <c r="B3764" s="5" t="s">
        <v>35</v>
      </c>
      <c r="C3764" s="5">
        <v>3</v>
      </c>
      <c r="D3764" s="5">
        <v>120</v>
      </c>
      <c r="E3764" s="6">
        <v>1.273239546190051</v>
      </c>
      <c r="F3764" s="6"/>
      <c r="G3764" s="5">
        <f t="shared" si="1786"/>
        <v>1.273239546190051</v>
      </c>
      <c r="H3764" s="6">
        <f t="shared" si="1780"/>
        <v>1.2732395476449392</v>
      </c>
      <c r="I3764" s="6">
        <f t="shared" si="1775"/>
        <v>1.0610329563707827E-2</v>
      </c>
      <c r="J3764" s="6">
        <f>8*G3764^2.56</f>
        <v>14.84772420472796</v>
      </c>
      <c r="K3764" s="6">
        <f>22.91*G3764^2.13</f>
        <v>38.325130553091242</v>
      </c>
      <c r="L3764" s="6">
        <f>22.55*G3764^1.45</f>
        <v>32.008566072657679</v>
      </c>
      <c r="M3764" s="6">
        <f t="shared" si="1787"/>
        <v>85.181420830476881</v>
      </c>
      <c r="N3764" s="6">
        <f>39.46*G3764^2.26</f>
        <v>68.116754942247454</v>
      </c>
      <c r="O3764" s="6">
        <f t="shared" si="1781"/>
        <v>5.8153586468517843E-2</v>
      </c>
      <c r="P3764" s="6">
        <f t="shared" si="1782"/>
        <v>0.15330052221236498</v>
      </c>
      <c r="Q3764" s="6">
        <f t="shared" si="1783"/>
        <v>0.12269950327852111</v>
      </c>
      <c r="R3764" s="6">
        <f t="shared" si="1784"/>
        <v>0.33415361195940396</v>
      </c>
      <c r="S3764" s="6">
        <f t="shared" si="1785"/>
        <v>0.26679062352380251</v>
      </c>
      <c r="T3764" s="6"/>
      <c r="U3764" s="6"/>
      <c r="V3764" s="6"/>
      <c r="W3764" s="6"/>
      <c r="X3764" s="4"/>
      <c r="Y3764" s="4"/>
      <c r="Z3764" s="4"/>
      <c r="AA3764" s="4"/>
    </row>
    <row r="3765" spans="1:27" x14ac:dyDescent="0.2">
      <c r="A3765" s="5">
        <v>2015</v>
      </c>
      <c r="B3765" s="5" t="s">
        <v>35</v>
      </c>
      <c r="C3765" s="5">
        <v>3</v>
      </c>
      <c r="D3765" s="5">
        <v>120</v>
      </c>
      <c r="E3765" s="6">
        <v>1.527887455428061</v>
      </c>
      <c r="F3765" s="6"/>
      <c r="G3765" s="5">
        <f t="shared" si="1786"/>
        <v>1.527887455428061</v>
      </c>
      <c r="H3765" s="6">
        <f t="shared" si="1780"/>
        <v>1.833464948608712</v>
      </c>
      <c r="I3765" s="6">
        <f t="shared" si="1775"/>
        <v>1.5278874571739267E-2</v>
      </c>
      <c r="J3765" s="6">
        <f>8*G3765^2.56</f>
        <v>23.679028587571345</v>
      </c>
      <c r="K3765" s="6">
        <f>22.91*G3765^2.13</f>
        <v>56.511872408201334</v>
      </c>
      <c r="L3765" s="6">
        <f>22.55*G3765^1.45</f>
        <v>41.694524536282266</v>
      </c>
      <c r="M3765" s="6">
        <f t="shared" si="1787"/>
        <v>121.88542553205494</v>
      </c>
      <c r="N3765" s="6">
        <f>39.46*G3765^2.26</f>
        <v>102.84982716520192</v>
      </c>
      <c r="O3765" s="6">
        <f t="shared" si="1781"/>
        <v>9.2742861967987769E-2</v>
      </c>
      <c r="P3765" s="6">
        <f t="shared" si="1782"/>
        <v>0.22604748963280533</v>
      </c>
      <c r="Q3765" s="6">
        <f t="shared" si="1783"/>
        <v>0.15982901072241534</v>
      </c>
      <c r="R3765" s="6">
        <f t="shared" si="1784"/>
        <v>0.47861936232320845</v>
      </c>
      <c r="S3765" s="6">
        <f t="shared" si="1785"/>
        <v>0.40282848973037416</v>
      </c>
      <c r="T3765" s="6"/>
      <c r="U3765" s="6"/>
      <c r="V3765" s="6"/>
      <c r="W3765" s="6"/>
      <c r="X3765" s="4"/>
      <c r="Y3765" s="4"/>
      <c r="Z3765" s="4"/>
      <c r="AA3765" s="4"/>
    </row>
    <row r="3766" spans="1:27" x14ac:dyDescent="0.2">
      <c r="A3766" s="5">
        <v>2015</v>
      </c>
      <c r="B3766" s="5" t="s">
        <v>35</v>
      </c>
      <c r="C3766" s="5">
        <v>3</v>
      </c>
      <c r="D3766" s="5">
        <v>120</v>
      </c>
      <c r="E3766" s="6">
        <v>1.9098593192850766</v>
      </c>
      <c r="F3766" s="6"/>
      <c r="G3766" s="5">
        <f t="shared" si="1786"/>
        <v>1.9098593192850766</v>
      </c>
      <c r="H3766" s="6">
        <f t="shared" si="1780"/>
        <v>2.8647889822011132</v>
      </c>
      <c r="I3766" s="6">
        <f t="shared" si="1775"/>
        <v>2.3873241518342612E-2</v>
      </c>
      <c r="J3766" s="6">
        <f>8*G3766^2.56</f>
        <v>41.923112174224649</v>
      </c>
      <c r="K3766" s="6">
        <f>22.91*G3766^2.13</f>
        <v>90.898773795666415</v>
      </c>
      <c r="L3766" s="6">
        <f>22.55*G3766^1.45</f>
        <v>57.623355532036321</v>
      </c>
      <c r="M3766" s="6">
        <f t="shared" si="1787"/>
        <v>190.4452415019274</v>
      </c>
      <c r="N3766" s="6">
        <f>39.46*G3766^2.26</f>
        <v>170.30217541655969</v>
      </c>
      <c r="O3766" s="6">
        <f t="shared" si="1781"/>
        <v>0.16419885601571321</v>
      </c>
      <c r="P3766" s="6">
        <f t="shared" si="1782"/>
        <v>0.36359509518266564</v>
      </c>
      <c r="Q3766" s="6">
        <f t="shared" si="1783"/>
        <v>0.22088952953947255</v>
      </c>
      <c r="R3766" s="6">
        <f t="shared" si="1784"/>
        <v>0.74868348073785151</v>
      </c>
      <c r="S3766" s="6">
        <f t="shared" si="1785"/>
        <v>0.66701685371485875</v>
      </c>
      <c r="T3766" s="6"/>
      <c r="U3766" s="6"/>
      <c r="V3766" s="6"/>
      <c r="W3766" s="6"/>
      <c r="X3766" s="4"/>
      <c r="Y3766" s="4"/>
      <c r="Z3766" s="4"/>
      <c r="AA3766" s="4"/>
    </row>
    <row r="3767" spans="1:27" x14ac:dyDescent="0.2">
      <c r="A3767" s="5">
        <v>2015</v>
      </c>
      <c r="B3767" s="5" t="s">
        <v>35</v>
      </c>
      <c r="C3767" s="5">
        <v>3</v>
      </c>
      <c r="D3767" s="5">
        <v>120</v>
      </c>
      <c r="E3767" s="6"/>
      <c r="F3767" s="6">
        <v>0.54112680713077166</v>
      </c>
      <c r="G3767" s="5">
        <f t="shared" si="1786"/>
        <v>0.54112680713077166</v>
      </c>
      <c r="H3767" s="6">
        <f t="shared" si="1780"/>
        <v>0.22997889329336715</v>
      </c>
      <c r="I3767" s="6">
        <f t="shared" si="1775"/>
        <v>1.9164907774447263E-3</v>
      </c>
      <c r="J3767" s="6">
        <f t="shared" ref="J3767:J3830" si="1788">81.42*G3767^2.1</f>
        <v>22.421212837709433</v>
      </c>
      <c r="K3767" s="6">
        <f t="shared" ref="K3767:K3830" si="1789">69.66*G3767^1.99</f>
        <v>20.523365426313855</v>
      </c>
      <c r="L3767" s="6">
        <f t="shared" ref="L3767:L3830" si="1790">40.5*G3767^1.41</f>
        <v>17.037531922358962</v>
      </c>
      <c r="M3767" s="6">
        <f t="shared" si="1787"/>
        <v>59.982110186382258</v>
      </c>
      <c r="N3767" s="6">
        <f t="shared" ref="N3767:N3830" si="1791">179.2*G3767^2.01</f>
        <v>52.15177497988703</v>
      </c>
      <c r="O3767" s="6">
        <f t="shared" si="1781"/>
        <v>8.7816416947695278E-2</v>
      </c>
      <c r="P3767" s="6">
        <f t="shared" si="1782"/>
        <v>8.2093461705255416E-2</v>
      </c>
      <c r="Q3767" s="6">
        <f t="shared" si="1783"/>
        <v>6.5310539035709353E-2</v>
      </c>
      <c r="R3767" s="6">
        <f t="shared" si="1784"/>
        <v>0.23522041768866006</v>
      </c>
      <c r="S3767" s="6">
        <f t="shared" si="1785"/>
        <v>0.20426111867122418</v>
      </c>
      <c r="T3767" s="6"/>
      <c r="U3767" s="6"/>
      <c r="V3767" s="6"/>
      <c r="W3767" s="6"/>
      <c r="X3767" s="4"/>
      <c r="Y3767" s="4"/>
      <c r="Z3767" s="4"/>
      <c r="AA3767" s="4"/>
    </row>
    <row r="3768" spans="1:27" x14ac:dyDescent="0.2">
      <c r="A3768" s="5">
        <v>2015</v>
      </c>
      <c r="B3768" s="5" t="s">
        <v>35</v>
      </c>
      <c r="C3768" s="5">
        <v>3</v>
      </c>
      <c r="D3768" s="5">
        <v>120</v>
      </c>
      <c r="F3768" s="6">
        <v>0.63661977309502549</v>
      </c>
      <c r="G3768" s="5">
        <f t="shared" si="1786"/>
        <v>0.63661977309502549</v>
      </c>
      <c r="H3768" s="6">
        <f t="shared" si="1780"/>
        <v>0.3183098869112348</v>
      </c>
      <c r="I3768" s="6">
        <f t="shared" si="1775"/>
        <v>2.6525823909269567E-3</v>
      </c>
      <c r="J3768" s="6">
        <f t="shared" si="1788"/>
        <v>31.541283162612512</v>
      </c>
      <c r="K3768" s="6">
        <f t="shared" si="1789"/>
        <v>28.359914410267962</v>
      </c>
      <c r="L3768" s="6">
        <f t="shared" si="1790"/>
        <v>21.425254890063645</v>
      </c>
      <c r="M3768" s="6">
        <f t="shared" si="1787"/>
        <v>81.326452462944118</v>
      </c>
      <c r="N3768" s="6">
        <f t="shared" si="1791"/>
        <v>72.299792936065629</v>
      </c>
      <c r="O3768" s="6">
        <f t="shared" si="1781"/>
        <v>0.123536692386899</v>
      </c>
      <c r="P3768" s="6">
        <f t="shared" si="1782"/>
        <v>0.11343965764107185</v>
      </c>
      <c r="Q3768" s="6">
        <f t="shared" si="1783"/>
        <v>8.213014374524398E-2</v>
      </c>
      <c r="R3768" s="6">
        <f t="shared" si="1784"/>
        <v>0.31910649377321482</v>
      </c>
      <c r="S3768" s="6">
        <f t="shared" si="1785"/>
        <v>0.28317418899959035</v>
      </c>
      <c r="T3768" s="6"/>
      <c r="U3768" s="6"/>
      <c r="V3768" s="6"/>
      <c r="W3768" s="6"/>
      <c r="X3768" s="4"/>
      <c r="Y3768" s="4"/>
      <c r="Z3768" s="4"/>
      <c r="AA3768" s="4"/>
    </row>
    <row r="3769" spans="1:27" x14ac:dyDescent="0.2">
      <c r="A3769" s="5">
        <v>2015</v>
      </c>
      <c r="B3769" s="5" t="s">
        <v>35</v>
      </c>
      <c r="C3769" s="5">
        <v>3</v>
      </c>
      <c r="D3769" s="5">
        <v>120</v>
      </c>
      <c r="E3769" s="6"/>
      <c r="F3769" s="6">
        <v>0.95492965964253829</v>
      </c>
      <c r="G3769" s="5">
        <f t="shared" si="1786"/>
        <v>0.95492965964253829</v>
      </c>
      <c r="H3769" s="6">
        <f t="shared" si="1780"/>
        <v>0.71619724555027831</v>
      </c>
      <c r="I3769" s="6">
        <f t="shared" si="1775"/>
        <v>5.9683103795856529E-3</v>
      </c>
      <c r="J3769" s="6">
        <f t="shared" si="1788"/>
        <v>73.904520116415497</v>
      </c>
      <c r="K3769" s="6">
        <f t="shared" si="1789"/>
        <v>63.551604733101087</v>
      </c>
      <c r="L3769" s="6">
        <f t="shared" si="1790"/>
        <v>37.950252742391804</v>
      </c>
      <c r="M3769" s="6">
        <f t="shared" si="1787"/>
        <v>175.40637759190838</v>
      </c>
      <c r="N3769" s="6">
        <f t="shared" si="1791"/>
        <v>163.33546159141579</v>
      </c>
      <c r="O3769" s="6">
        <f t="shared" si="1781"/>
        <v>0.28945937045596071</v>
      </c>
      <c r="P3769" s="6">
        <f t="shared" si="1782"/>
        <v>0.25420641893240437</v>
      </c>
      <c r="Q3769" s="6">
        <f t="shared" si="1783"/>
        <v>0.14547596884583527</v>
      </c>
      <c r="R3769" s="6">
        <f t="shared" si="1784"/>
        <v>0.68914175823420032</v>
      </c>
      <c r="S3769" s="6">
        <f t="shared" si="1785"/>
        <v>0.63973055789971189</v>
      </c>
      <c r="T3769" s="6"/>
      <c r="U3769" s="6"/>
      <c r="V3769" s="6"/>
      <c r="W3769" s="6"/>
      <c r="X3769" s="4"/>
      <c r="Y3769" s="4"/>
      <c r="Z3769" s="4"/>
      <c r="AA3769" s="4"/>
    </row>
    <row r="3770" spans="1:27" x14ac:dyDescent="0.2">
      <c r="A3770" s="5">
        <v>2015</v>
      </c>
      <c r="B3770" s="5" t="s">
        <v>35</v>
      </c>
      <c r="C3770" s="5">
        <v>3</v>
      </c>
      <c r="D3770" s="5">
        <v>120</v>
      </c>
      <c r="E3770" s="6"/>
      <c r="F3770" s="6">
        <v>0.95492965964253829</v>
      </c>
      <c r="G3770" s="5">
        <f t="shared" si="1786"/>
        <v>0.95492965964253829</v>
      </c>
      <c r="H3770" s="6">
        <f t="shared" si="1780"/>
        <v>0.71619724555027831</v>
      </c>
      <c r="I3770" s="6">
        <f t="shared" si="1775"/>
        <v>5.9683103795856529E-3</v>
      </c>
      <c r="J3770" s="6">
        <f t="shared" si="1788"/>
        <v>73.904520116415497</v>
      </c>
      <c r="K3770" s="6">
        <f t="shared" si="1789"/>
        <v>63.551604733101087</v>
      </c>
      <c r="L3770" s="6">
        <f t="shared" si="1790"/>
        <v>37.950252742391804</v>
      </c>
      <c r="M3770" s="6">
        <f t="shared" si="1787"/>
        <v>175.40637759190838</v>
      </c>
      <c r="N3770" s="6">
        <f t="shared" si="1791"/>
        <v>163.33546159141579</v>
      </c>
      <c r="O3770" s="6">
        <f t="shared" si="1781"/>
        <v>0.28945937045596071</v>
      </c>
      <c r="P3770" s="6">
        <f t="shared" si="1782"/>
        <v>0.25420641893240437</v>
      </c>
      <c r="Q3770" s="6">
        <f t="shared" si="1783"/>
        <v>0.14547596884583527</v>
      </c>
      <c r="R3770" s="6">
        <f t="shared" si="1784"/>
        <v>0.68914175823420032</v>
      </c>
      <c r="S3770" s="6">
        <f t="shared" si="1785"/>
        <v>0.63973055789971189</v>
      </c>
      <c r="T3770" s="6"/>
      <c r="U3770" s="6"/>
      <c r="V3770" s="6"/>
      <c r="W3770" s="6"/>
      <c r="X3770" s="4"/>
      <c r="Y3770" s="4"/>
      <c r="Z3770" s="4"/>
      <c r="AA3770" s="4"/>
    </row>
    <row r="3771" spans="1:27" x14ac:dyDescent="0.2">
      <c r="A3771" s="5">
        <v>2015</v>
      </c>
      <c r="B3771" s="5" t="s">
        <v>35</v>
      </c>
      <c r="C3771" s="5">
        <v>3</v>
      </c>
      <c r="D3771" s="5">
        <v>120</v>
      </c>
      <c r="E3771" s="6"/>
      <c r="F3771" s="6">
        <v>0.95492965964253829</v>
      </c>
      <c r="G3771" s="5">
        <f t="shared" si="1786"/>
        <v>0.95492965964253829</v>
      </c>
      <c r="H3771" s="6">
        <f t="shared" si="1780"/>
        <v>0.71619724555027831</v>
      </c>
      <c r="I3771" s="6">
        <f t="shared" si="1775"/>
        <v>5.9683103795856529E-3</v>
      </c>
      <c r="J3771" s="6">
        <f t="shared" si="1788"/>
        <v>73.904520116415497</v>
      </c>
      <c r="K3771" s="6">
        <f t="shared" si="1789"/>
        <v>63.551604733101087</v>
      </c>
      <c r="L3771" s="6">
        <f t="shared" si="1790"/>
        <v>37.950252742391804</v>
      </c>
      <c r="M3771" s="6">
        <f t="shared" si="1787"/>
        <v>175.40637759190838</v>
      </c>
      <c r="N3771" s="6">
        <f t="shared" si="1791"/>
        <v>163.33546159141579</v>
      </c>
      <c r="O3771" s="6">
        <f t="shared" si="1781"/>
        <v>0.28945937045596071</v>
      </c>
      <c r="P3771" s="6">
        <f t="shared" si="1782"/>
        <v>0.25420641893240437</v>
      </c>
      <c r="Q3771" s="6">
        <f t="shared" si="1783"/>
        <v>0.14547596884583527</v>
      </c>
      <c r="R3771" s="6">
        <f t="shared" si="1784"/>
        <v>0.68914175823420032</v>
      </c>
      <c r="S3771" s="6">
        <f t="shared" si="1785"/>
        <v>0.63973055789971189</v>
      </c>
      <c r="T3771" s="6"/>
      <c r="U3771" s="6"/>
      <c r="V3771" s="6"/>
      <c r="W3771" s="6"/>
      <c r="X3771" s="4"/>
      <c r="Y3771" s="4"/>
      <c r="Z3771" s="4"/>
      <c r="AA3771" s="4"/>
    </row>
    <row r="3772" spans="1:27" x14ac:dyDescent="0.2">
      <c r="A3772" s="5">
        <v>2015</v>
      </c>
      <c r="B3772" s="5" t="s">
        <v>35</v>
      </c>
      <c r="C3772" s="5">
        <v>3</v>
      </c>
      <c r="D3772" s="5">
        <v>120</v>
      </c>
      <c r="E3772" s="6"/>
      <c r="F3772" s="6">
        <v>1.4005635008090562</v>
      </c>
      <c r="G3772" s="5">
        <f t="shared" si="1786"/>
        <v>1.4005635008090562</v>
      </c>
      <c r="H3772" s="6">
        <f t="shared" si="1780"/>
        <v>1.5406198526503767</v>
      </c>
      <c r="I3772" s="6">
        <f t="shared" si="1775"/>
        <v>1.2838498772086473E-2</v>
      </c>
      <c r="J3772" s="6">
        <f t="shared" si="1788"/>
        <v>165.1836228912054</v>
      </c>
      <c r="K3772" s="6">
        <f t="shared" si="1789"/>
        <v>136.18398887354635</v>
      </c>
      <c r="L3772" s="6">
        <f t="shared" si="1790"/>
        <v>65.124136403003945</v>
      </c>
      <c r="M3772" s="6">
        <f t="shared" si="1787"/>
        <v>366.4917481677557</v>
      </c>
      <c r="N3772" s="6">
        <f t="shared" si="1791"/>
        <v>352.7009601550929</v>
      </c>
      <c r="O3772" s="6">
        <f t="shared" si="1781"/>
        <v>0.64696918965722117</v>
      </c>
      <c r="P3772" s="6">
        <f t="shared" si="1782"/>
        <v>0.54473595549418541</v>
      </c>
      <c r="Q3772" s="6">
        <f t="shared" si="1783"/>
        <v>0.24964252287818181</v>
      </c>
      <c r="R3772" s="6">
        <f t="shared" si="1784"/>
        <v>1.4413476680295885</v>
      </c>
      <c r="S3772" s="6">
        <f t="shared" si="1785"/>
        <v>1.3814120939407806</v>
      </c>
      <c r="T3772" s="6"/>
      <c r="U3772" s="6"/>
      <c r="V3772" s="6"/>
      <c r="W3772" s="6"/>
      <c r="X3772" s="4"/>
      <c r="Y3772" s="4"/>
      <c r="Z3772" s="4"/>
      <c r="AA3772" s="4"/>
    </row>
    <row r="3773" spans="1:27" x14ac:dyDescent="0.2">
      <c r="A3773" s="5">
        <v>2015</v>
      </c>
      <c r="B3773" s="5" t="s">
        <v>35</v>
      </c>
      <c r="C3773" s="5">
        <v>3</v>
      </c>
      <c r="D3773" s="5">
        <v>120</v>
      </c>
      <c r="E3773" s="6"/>
      <c r="F3773" s="6">
        <v>1.4005635008090562</v>
      </c>
      <c r="G3773" s="5">
        <f t="shared" si="1786"/>
        <v>1.4005635008090562</v>
      </c>
      <c r="H3773" s="6">
        <f t="shared" si="1780"/>
        <v>1.5406198526503767</v>
      </c>
      <c r="I3773" s="6">
        <f t="shared" si="1775"/>
        <v>1.2838498772086473E-2</v>
      </c>
      <c r="J3773" s="6">
        <f t="shared" si="1788"/>
        <v>165.1836228912054</v>
      </c>
      <c r="K3773" s="6">
        <f t="shared" si="1789"/>
        <v>136.18398887354635</v>
      </c>
      <c r="L3773" s="6">
        <f t="shared" si="1790"/>
        <v>65.124136403003945</v>
      </c>
      <c r="M3773" s="6">
        <f t="shared" si="1787"/>
        <v>366.4917481677557</v>
      </c>
      <c r="N3773" s="6">
        <f t="shared" si="1791"/>
        <v>352.7009601550929</v>
      </c>
      <c r="O3773" s="6">
        <f t="shared" si="1781"/>
        <v>0.64696918965722117</v>
      </c>
      <c r="P3773" s="6">
        <f t="shared" si="1782"/>
        <v>0.54473595549418541</v>
      </c>
      <c r="Q3773" s="6">
        <f t="shared" si="1783"/>
        <v>0.24964252287818181</v>
      </c>
      <c r="R3773" s="6">
        <f t="shared" si="1784"/>
        <v>1.4413476680295885</v>
      </c>
      <c r="S3773" s="6">
        <f t="shared" si="1785"/>
        <v>1.3814120939407806</v>
      </c>
      <c r="T3773" s="6"/>
      <c r="U3773" s="6"/>
      <c r="V3773" s="6"/>
      <c r="W3773" s="6"/>
      <c r="X3773" s="4"/>
      <c r="Y3773" s="4"/>
      <c r="Z3773" s="4"/>
      <c r="AA3773" s="4"/>
    </row>
    <row r="3774" spans="1:27" x14ac:dyDescent="0.2">
      <c r="A3774" s="5">
        <v>2015</v>
      </c>
      <c r="B3774" s="5" t="s">
        <v>35</v>
      </c>
      <c r="C3774" s="5">
        <v>3</v>
      </c>
      <c r="D3774" s="5">
        <v>120</v>
      </c>
      <c r="E3774" s="6"/>
      <c r="F3774" s="6">
        <v>1.4323944894638074</v>
      </c>
      <c r="G3774" s="5">
        <f t="shared" si="1786"/>
        <v>1.4323944894638074</v>
      </c>
      <c r="H3774" s="6">
        <f t="shared" si="1780"/>
        <v>1.6114438024881264</v>
      </c>
      <c r="I3774" s="6">
        <f t="shared" si="1775"/>
        <v>1.3428698354067719E-2</v>
      </c>
      <c r="J3774" s="6">
        <f t="shared" si="1788"/>
        <v>173.16600803710816</v>
      </c>
      <c r="K3774" s="6">
        <f t="shared" si="1789"/>
        <v>142.41250540199198</v>
      </c>
      <c r="L3774" s="6">
        <f t="shared" si="1790"/>
        <v>67.220749092667518</v>
      </c>
      <c r="M3774" s="6">
        <f t="shared" si="1787"/>
        <v>382.79926253176762</v>
      </c>
      <c r="N3774" s="6">
        <f t="shared" si="1791"/>
        <v>368.99791728134687</v>
      </c>
      <c r="O3774" s="6">
        <f t="shared" si="1781"/>
        <v>0.6782335314786736</v>
      </c>
      <c r="P3774" s="6">
        <f t="shared" si="1782"/>
        <v>0.56965002160796796</v>
      </c>
      <c r="Q3774" s="6">
        <f t="shared" si="1783"/>
        <v>0.25767953818855882</v>
      </c>
      <c r="R3774" s="6">
        <f t="shared" si="1784"/>
        <v>1.5055630912752005</v>
      </c>
      <c r="S3774" s="6">
        <f t="shared" si="1785"/>
        <v>1.4452418426852751</v>
      </c>
      <c r="T3774" s="6"/>
      <c r="U3774" s="6"/>
      <c r="V3774" s="6"/>
      <c r="W3774" s="6"/>
      <c r="X3774" s="4"/>
      <c r="Y3774" s="4"/>
      <c r="Z3774" s="4"/>
      <c r="AA3774" s="4"/>
    </row>
    <row r="3775" spans="1:27" x14ac:dyDescent="0.2">
      <c r="A3775" s="5">
        <v>2015</v>
      </c>
      <c r="B3775" s="5" t="s">
        <v>35</v>
      </c>
      <c r="C3775" s="5">
        <v>3</v>
      </c>
      <c r="D3775" s="5">
        <v>120</v>
      </c>
      <c r="E3775" s="6"/>
      <c r="F3775" s="6">
        <v>1.4323944894638074</v>
      </c>
      <c r="G3775" s="5">
        <f t="shared" si="1786"/>
        <v>1.4323944894638074</v>
      </c>
      <c r="H3775" s="6">
        <f t="shared" si="1780"/>
        <v>1.6114438024881264</v>
      </c>
      <c r="I3775" s="6">
        <f t="shared" si="1775"/>
        <v>1.3428698354067719E-2</v>
      </c>
      <c r="J3775" s="6">
        <f t="shared" si="1788"/>
        <v>173.16600803710816</v>
      </c>
      <c r="K3775" s="6">
        <f t="shared" si="1789"/>
        <v>142.41250540199198</v>
      </c>
      <c r="L3775" s="6">
        <f t="shared" si="1790"/>
        <v>67.220749092667518</v>
      </c>
      <c r="M3775" s="6">
        <f t="shared" si="1787"/>
        <v>382.79926253176762</v>
      </c>
      <c r="N3775" s="6">
        <f t="shared" si="1791"/>
        <v>368.99791728134687</v>
      </c>
      <c r="O3775" s="6">
        <f t="shared" si="1781"/>
        <v>0.6782335314786736</v>
      </c>
      <c r="P3775" s="6">
        <f t="shared" si="1782"/>
        <v>0.56965002160796796</v>
      </c>
      <c r="Q3775" s="6">
        <f t="shared" si="1783"/>
        <v>0.25767953818855882</v>
      </c>
      <c r="R3775" s="6">
        <f t="shared" si="1784"/>
        <v>1.5055630912752005</v>
      </c>
      <c r="S3775" s="6">
        <f t="shared" si="1785"/>
        <v>1.4452418426852751</v>
      </c>
      <c r="T3775" s="6"/>
      <c r="U3775" s="6"/>
      <c r="V3775" s="6"/>
      <c r="W3775" s="6"/>
      <c r="X3775" s="4"/>
      <c r="Y3775" s="4"/>
      <c r="Z3775" s="4"/>
      <c r="AA3775" s="4"/>
    </row>
    <row r="3776" spans="1:27" x14ac:dyDescent="0.2">
      <c r="A3776" s="5">
        <v>2015</v>
      </c>
      <c r="B3776" s="5" t="s">
        <v>35</v>
      </c>
      <c r="C3776" s="5">
        <v>3</v>
      </c>
      <c r="D3776" s="5">
        <v>120</v>
      </c>
      <c r="E3776" s="6"/>
      <c r="F3776" s="6">
        <v>1.5597184440828127</v>
      </c>
      <c r="G3776" s="5">
        <f t="shared" si="1786"/>
        <v>1.5597184440828127</v>
      </c>
      <c r="H3776" s="6">
        <f t="shared" si="1780"/>
        <v>1.9106550961846873</v>
      </c>
      <c r="I3776" s="6">
        <f t="shared" si="1775"/>
        <v>1.592212580153906E-2</v>
      </c>
      <c r="J3776" s="6">
        <f t="shared" si="1788"/>
        <v>207.07522145672252</v>
      </c>
      <c r="K3776" s="6">
        <f t="shared" si="1789"/>
        <v>168.71178630006628</v>
      </c>
      <c r="L3776" s="6">
        <f t="shared" si="1790"/>
        <v>75.796678762511036</v>
      </c>
      <c r="M3776" s="6">
        <f t="shared" si="1787"/>
        <v>451.58368651929982</v>
      </c>
      <c r="N3776" s="6">
        <f t="shared" si="1791"/>
        <v>437.88582135915692</v>
      </c>
      <c r="O3776" s="6">
        <f t="shared" si="1781"/>
        <v>0.81104461737216316</v>
      </c>
      <c r="P3776" s="6">
        <f t="shared" si="1782"/>
        <v>0.67484714520026512</v>
      </c>
      <c r="Q3776" s="6">
        <f t="shared" si="1783"/>
        <v>0.29055393525629231</v>
      </c>
      <c r="R3776" s="6">
        <f t="shared" si="1784"/>
        <v>1.7764456978287206</v>
      </c>
      <c r="S3776" s="6">
        <f t="shared" si="1785"/>
        <v>1.7150528003233645</v>
      </c>
      <c r="T3776" s="6"/>
      <c r="U3776" s="6"/>
      <c r="V3776" s="6"/>
      <c r="W3776" s="6"/>
      <c r="X3776" s="4"/>
      <c r="Y3776" s="4"/>
      <c r="Z3776" s="4"/>
      <c r="AA3776" s="4"/>
    </row>
    <row r="3777" spans="1:27" x14ac:dyDescent="0.2">
      <c r="A3777" s="5">
        <v>2015</v>
      </c>
      <c r="B3777" s="5" t="s">
        <v>35</v>
      </c>
      <c r="C3777" s="5">
        <v>3</v>
      </c>
      <c r="D3777" s="5">
        <v>120</v>
      </c>
      <c r="F3777" s="6">
        <v>1.6233804213923149</v>
      </c>
      <c r="G3777" s="5">
        <f t="shared" si="1786"/>
        <v>1.6233804213923149</v>
      </c>
      <c r="H3777" s="6">
        <f t="shared" si="1780"/>
        <v>2.0698100396403039</v>
      </c>
      <c r="I3777" s="6">
        <f t="shared" si="1775"/>
        <v>1.7248416997002532E-2</v>
      </c>
      <c r="J3777" s="6">
        <f t="shared" si="1788"/>
        <v>225.22351714302579</v>
      </c>
      <c r="K3777" s="6">
        <f t="shared" si="1789"/>
        <v>182.69214499163633</v>
      </c>
      <c r="L3777" s="6">
        <f t="shared" si="1790"/>
        <v>80.195066474172492</v>
      </c>
      <c r="M3777" s="6">
        <f t="shared" si="1787"/>
        <v>488.11072860883462</v>
      </c>
      <c r="N3777" s="6">
        <f t="shared" si="1791"/>
        <v>474.5509161489187</v>
      </c>
      <c r="O3777" s="6">
        <f t="shared" si="1781"/>
        <v>0.88212544214351751</v>
      </c>
      <c r="P3777" s="6">
        <f t="shared" si="1782"/>
        <v>0.73076857996654532</v>
      </c>
      <c r="Q3777" s="6">
        <f t="shared" si="1783"/>
        <v>0.3074144214843279</v>
      </c>
      <c r="R3777" s="6">
        <f t="shared" si="1784"/>
        <v>1.9203084435943909</v>
      </c>
      <c r="S3777" s="6">
        <f t="shared" si="1785"/>
        <v>1.8586577549165981</v>
      </c>
      <c r="T3777" s="6"/>
      <c r="U3777" s="6"/>
      <c r="V3777" s="6"/>
      <c r="W3777" s="6"/>
      <c r="X3777" s="4"/>
      <c r="Y3777" s="4"/>
      <c r="Z3777" s="4"/>
      <c r="AA3777" s="4"/>
    </row>
    <row r="3778" spans="1:27" x14ac:dyDescent="0.2">
      <c r="A3778" s="5">
        <v>2015</v>
      </c>
      <c r="B3778" s="5" t="s">
        <v>35</v>
      </c>
      <c r="C3778" s="5">
        <v>3</v>
      </c>
      <c r="D3778" s="5">
        <v>120</v>
      </c>
      <c r="F3778" s="6">
        <v>1.7507043760113201</v>
      </c>
      <c r="G3778" s="5">
        <f t="shared" si="1786"/>
        <v>1.7507043760113201</v>
      </c>
      <c r="H3778" s="6">
        <f t="shared" si="1780"/>
        <v>2.4072185197662135</v>
      </c>
      <c r="I3778" s="6">
        <f t="shared" si="1775"/>
        <v>2.0060154331385114E-2</v>
      </c>
      <c r="J3778" s="6">
        <f t="shared" si="1788"/>
        <v>263.92347109102775</v>
      </c>
      <c r="K3778" s="6">
        <f t="shared" si="1789"/>
        <v>212.31319044245942</v>
      </c>
      <c r="L3778" s="6">
        <f t="shared" si="1790"/>
        <v>89.204157454325156</v>
      </c>
      <c r="M3778" s="6">
        <f t="shared" si="1787"/>
        <v>565.44081898781235</v>
      </c>
      <c r="N3778" s="6">
        <f t="shared" si="1791"/>
        <v>552.32635681146871</v>
      </c>
      <c r="O3778" s="6">
        <f t="shared" si="1781"/>
        <v>1.0337002617731921</v>
      </c>
      <c r="P3778" s="6">
        <f t="shared" si="1782"/>
        <v>0.84925276176983766</v>
      </c>
      <c r="Q3778" s="6">
        <f t="shared" si="1783"/>
        <v>0.34194927024157978</v>
      </c>
      <c r="R3778" s="6">
        <f t="shared" si="1784"/>
        <v>2.2249022937846097</v>
      </c>
      <c r="S3778" s="6">
        <f t="shared" si="1785"/>
        <v>2.1632782308449188</v>
      </c>
      <c r="T3778" s="6"/>
      <c r="U3778" s="6"/>
      <c r="V3778" s="6"/>
      <c r="W3778" s="6"/>
      <c r="X3778" s="4"/>
      <c r="Y3778" s="4"/>
      <c r="Z3778" s="4"/>
      <c r="AA3778" s="4"/>
    </row>
    <row r="3779" spans="1:27" x14ac:dyDescent="0.2">
      <c r="A3779" s="5">
        <v>2015</v>
      </c>
      <c r="B3779" s="5" t="s">
        <v>35</v>
      </c>
      <c r="C3779" s="5">
        <v>3</v>
      </c>
      <c r="D3779" s="5">
        <v>120</v>
      </c>
      <c r="F3779" s="6">
        <v>1.9735212965945792</v>
      </c>
      <c r="G3779" s="5">
        <f t="shared" si="1786"/>
        <v>1.9735212965945792</v>
      </c>
      <c r="H3779" s="6">
        <f t="shared" si="1780"/>
        <v>3.0589580132169667</v>
      </c>
      <c r="I3779" s="6">
        <f t="shared" ref="I3779:I3842" si="1792">H3779/D3779</f>
        <v>2.5491316776808055E-2</v>
      </c>
      <c r="J3779" s="6">
        <f t="shared" si="1788"/>
        <v>339.42116078945594</v>
      </c>
      <c r="K3779" s="6">
        <f t="shared" si="1789"/>
        <v>269.4726458457863</v>
      </c>
      <c r="L3779" s="6">
        <f t="shared" si="1790"/>
        <v>105.61995682141072</v>
      </c>
      <c r="M3779" s="6">
        <f t="shared" si="1787"/>
        <v>714.51376345665301</v>
      </c>
      <c r="N3779" s="6">
        <f t="shared" si="1791"/>
        <v>702.70664132268871</v>
      </c>
      <c r="O3779" s="6">
        <f t="shared" si="1781"/>
        <v>1.3293995464253689</v>
      </c>
      <c r="P3779" s="6">
        <f t="shared" si="1782"/>
        <v>1.0778905833831451</v>
      </c>
      <c r="Q3779" s="6">
        <f t="shared" si="1783"/>
        <v>0.40487650114874113</v>
      </c>
      <c r="R3779" s="6">
        <f t="shared" si="1784"/>
        <v>2.8121666309572548</v>
      </c>
      <c r="S3779" s="6">
        <f t="shared" si="1785"/>
        <v>2.752267678513864</v>
      </c>
      <c r="T3779" s="6"/>
      <c r="U3779" s="6"/>
      <c r="V3779" s="6"/>
      <c r="W3779" s="6"/>
      <c r="X3779" s="4"/>
      <c r="Y3779" s="4"/>
      <c r="Z3779" s="4"/>
      <c r="AA3779" s="4"/>
    </row>
    <row r="3780" spans="1:27" x14ac:dyDescent="0.2">
      <c r="A3780" s="5">
        <v>2015</v>
      </c>
      <c r="B3780" s="5" t="s">
        <v>35</v>
      </c>
      <c r="C3780" s="5">
        <v>3</v>
      </c>
      <c r="D3780" s="5">
        <v>120</v>
      </c>
      <c r="F3780" s="6">
        <v>2.1008452512135842</v>
      </c>
      <c r="G3780" s="5">
        <f t="shared" si="1786"/>
        <v>2.1008452512135842</v>
      </c>
      <c r="H3780" s="6">
        <f t="shared" si="1780"/>
        <v>3.4663946684633475</v>
      </c>
      <c r="I3780" s="6">
        <f t="shared" si="1792"/>
        <v>2.8886622237194563E-2</v>
      </c>
      <c r="J3780" s="6">
        <f t="shared" si="1788"/>
        <v>387.04247756591025</v>
      </c>
      <c r="K3780" s="6">
        <f t="shared" si="1789"/>
        <v>305.1740885626628</v>
      </c>
      <c r="L3780" s="6">
        <f t="shared" si="1790"/>
        <v>115.35346714919086</v>
      </c>
      <c r="M3780" s="6">
        <f t="shared" si="1787"/>
        <v>807.57003327776397</v>
      </c>
      <c r="N3780" s="6">
        <f t="shared" si="1791"/>
        <v>796.80137094736369</v>
      </c>
      <c r="O3780" s="6">
        <f t="shared" si="1781"/>
        <v>1.5159163704664818</v>
      </c>
      <c r="P3780" s="6">
        <f t="shared" si="1782"/>
        <v>1.2206963542506513</v>
      </c>
      <c r="Q3780" s="6">
        <f t="shared" si="1783"/>
        <v>0.44218829073856497</v>
      </c>
      <c r="R3780" s="6">
        <f t="shared" si="1784"/>
        <v>3.178801015455698</v>
      </c>
      <c r="S3780" s="6">
        <f t="shared" si="1785"/>
        <v>3.1208053695438407</v>
      </c>
      <c r="T3780" s="6"/>
      <c r="U3780" s="6"/>
      <c r="V3780" s="6"/>
      <c r="W3780" s="6"/>
      <c r="X3780" s="4"/>
      <c r="Y3780" s="4"/>
      <c r="Z3780" s="4"/>
      <c r="AA3780" s="4"/>
    </row>
    <row r="3781" spans="1:27" x14ac:dyDescent="0.2">
      <c r="A3781" s="5">
        <v>2015</v>
      </c>
      <c r="B3781" s="5" t="s">
        <v>35</v>
      </c>
      <c r="C3781" s="5">
        <v>3</v>
      </c>
      <c r="D3781" s="5">
        <v>120</v>
      </c>
      <c r="F3781" s="6">
        <v>2.1645072285230866</v>
      </c>
      <c r="G3781" s="5">
        <f t="shared" si="1786"/>
        <v>2.1645072285230866</v>
      </c>
      <c r="H3781" s="6">
        <f t="shared" si="1780"/>
        <v>3.6796622926938745</v>
      </c>
      <c r="I3781" s="6">
        <f t="shared" si="1792"/>
        <v>3.0663852439115621E-2</v>
      </c>
      <c r="J3781" s="6">
        <f t="shared" si="1788"/>
        <v>412.08336485944363</v>
      </c>
      <c r="K3781" s="6">
        <f t="shared" si="1789"/>
        <v>323.85302703518414</v>
      </c>
      <c r="L3781" s="6">
        <f t="shared" si="1790"/>
        <v>120.31264381811148</v>
      </c>
      <c r="M3781" s="6">
        <f t="shared" si="1787"/>
        <v>856.24903571273933</v>
      </c>
      <c r="N3781" s="6">
        <f t="shared" si="1791"/>
        <v>846.0765860597262</v>
      </c>
      <c r="O3781" s="6">
        <f t="shared" si="1781"/>
        <v>1.6139931790328208</v>
      </c>
      <c r="P3781" s="6">
        <f t="shared" si="1782"/>
        <v>1.2954121081407366</v>
      </c>
      <c r="Q3781" s="6">
        <f t="shared" si="1783"/>
        <v>0.46119846796942737</v>
      </c>
      <c r="R3781" s="6">
        <f t="shared" si="1784"/>
        <v>3.3706037551429846</v>
      </c>
      <c r="S3781" s="6">
        <f t="shared" si="1785"/>
        <v>3.3137999620672605</v>
      </c>
      <c r="T3781" s="6"/>
      <c r="U3781" s="6"/>
      <c r="V3781" s="6"/>
      <c r="W3781" s="6"/>
      <c r="X3781" s="4"/>
      <c r="Y3781" s="4"/>
      <c r="Z3781" s="4"/>
      <c r="AA3781" s="4"/>
    </row>
    <row r="3782" spans="1:27" x14ac:dyDescent="0.2">
      <c r="A3782" s="5">
        <v>2015</v>
      </c>
      <c r="B3782" s="5" t="s">
        <v>35</v>
      </c>
      <c r="C3782" s="5">
        <v>3</v>
      </c>
      <c r="D3782" s="5">
        <v>120</v>
      </c>
      <c r="F3782" s="6">
        <v>2.228169205832589</v>
      </c>
      <c r="G3782" s="5">
        <f t="shared" si="1786"/>
        <v>2.228169205832589</v>
      </c>
      <c r="H3782" s="6">
        <f t="shared" si="1780"/>
        <v>3.8992961146626253</v>
      </c>
      <c r="I3782" s="6">
        <f t="shared" si="1792"/>
        <v>3.2494134288855211E-2</v>
      </c>
      <c r="J3782" s="6">
        <f t="shared" si="1788"/>
        <v>437.94770059237203</v>
      </c>
      <c r="K3782" s="6">
        <f t="shared" si="1789"/>
        <v>343.08388878900155</v>
      </c>
      <c r="L3782" s="6">
        <f t="shared" si="1790"/>
        <v>125.33199128650172</v>
      </c>
      <c r="M3782" s="6">
        <f t="shared" si="1787"/>
        <v>906.36358066787534</v>
      </c>
      <c r="N3782" s="6">
        <f t="shared" si="1791"/>
        <v>896.83763062826449</v>
      </c>
      <c r="O3782" s="6">
        <f t="shared" si="1781"/>
        <v>1.715295160653457</v>
      </c>
      <c r="P3782" s="6">
        <f t="shared" si="1782"/>
        <v>1.3723355551560061</v>
      </c>
      <c r="Q3782" s="6">
        <f t="shared" si="1783"/>
        <v>0.48043929993158996</v>
      </c>
      <c r="R3782" s="6">
        <f t="shared" si="1784"/>
        <v>3.568070015741053</v>
      </c>
      <c r="S3782" s="6">
        <f t="shared" si="1785"/>
        <v>3.512614053294036</v>
      </c>
      <c r="T3782" s="6"/>
      <c r="U3782" s="6"/>
      <c r="V3782" s="6"/>
      <c r="W3782" s="6"/>
      <c r="X3782" s="4"/>
      <c r="Y3782" s="4"/>
      <c r="Z3782" s="4"/>
      <c r="AA3782" s="4"/>
    </row>
    <row r="3783" spans="1:27" x14ac:dyDescent="0.2">
      <c r="A3783" s="5">
        <v>2015</v>
      </c>
      <c r="B3783" s="5" t="s">
        <v>35</v>
      </c>
      <c r="C3783" s="5">
        <v>3</v>
      </c>
      <c r="D3783" s="5">
        <v>120</v>
      </c>
      <c r="E3783" s="6"/>
      <c r="F3783" s="6">
        <v>2.2600001944873402</v>
      </c>
      <c r="G3783" s="5">
        <f t="shared" si="1786"/>
        <v>2.2600001944873402</v>
      </c>
      <c r="H3783" s="6">
        <f t="shared" si="1780"/>
        <v>4.011500349798836</v>
      </c>
      <c r="I3783" s="6">
        <f t="shared" si="1792"/>
        <v>3.3429169581656967E-2</v>
      </c>
      <c r="J3783" s="6">
        <f t="shared" si="1788"/>
        <v>451.18941113980929</v>
      </c>
      <c r="K3783" s="6">
        <f t="shared" si="1789"/>
        <v>352.90624071912271</v>
      </c>
      <c r="L3783" s="6">
        <f t="shared" si="1790"/>
        <v>127.86390833641504</v>
      </c>
      <c r="M3783" s="6">
        <f t="shared" si="1787"/>
        <v>931.95956019534708</v>
      </c>
      <c r="N3783" s="6">
        <f t="shared" si="1791"/>
        <v>922.77547406974338</v>
      </c>
      <c r="O3783" s="6">
        <f t="shared" si="1781"/>
        <v>1.7671585269642529</v>
      </c>
      <c r="P3783" s="6">
        <f t="shared" si="1782"/>
        <v>1.4116249628764908</v>
      </c>
      <c r="Q3783" s="6">
        <f t="shared" si="1783"/>
        <v>0.49014498195625766</v>
      </c>
      <c r="R3783" s="6">
        <f t="shared" si="1784"/>
        <v>3.6689284717970012</v>
      </c>
      <c r="S3783" s="6">
        <f t="shared" si="1785"/>
        <v>3.6142039401064947</v>
      </c>
      <c r="T3783" s="6"/>
      <c r="U3783" s="6"/>
      <c r="V3783" s="6"/>
      <c r="W3783" s="6"/>
      <c r="X3783" s="4"/>
      <c r="Y3783" s="4"/>
      <c r="Z3783" s="4"/>
      <c r="AA3783" s="4"/>
    </row>
    <row r="3784" spans="1:27" x14ac:dyDescent="0.2">
      <c r="A3784" s="5">
        <v>2015</v>
      </c>
      <c r="B3784" s="5" t="s">
        <v>35</v>
      </c>
      <c r="C3784" s="5">
        <v>3</v>
      </c>
      <c r="D3784" s="5">
        <v>120</v>
      </c>
      <c r="F3784" s="6">
        <v>2.2918311831420919</v>
      </c>
      <c r="G3784" s="5">
        <f t="shared" si="1786"/>
        <v>2.2918311831420919</v>
      </c>
      <c r="H3784" s="6">
        <f t="shared" si="1780"/>
        <v>4.1252961343696031</v>
      </c>
      <c r="I3784" s="6">
        <f t="shared" si="1792"/>
        <v>3.437746778641336E-2</v>
      </c>
      <c r="J3784" s="6">
        <f t="shared" si="1788"/>
        <v>464.63787550375571</v>
      </c>
      <c r="K3784" s="6">
        <f t="shared" si="1789"/>
        <v>362.86651383570074</v>
      </c>
      <c r="L3784" s="6">
        <f t="shared" si="1790"/>
        <v>130.41048899906198</v>
      </c>
      <c r="M3784" s="6">
        <f t="shared" si="1787"/>
        <v>957.91487833851841</v>
      </c>
      <c r="N3784" s="6">
        <f t="shared" si="1791"/>
        <v>949.08493548053718</v>
      </c>
      <c r="O3784" s="6">
        <f t="shared" si="1781"/>
        <v>1.8198316790563764</v>
      </c>
      <c r="P3784" s="6">
        <f t="shared" si="1782"/>
        <v>1.4514660553428029</v>
      </c>
      <c r="Q3784" s="6">
        <f t="shared" si="1783"/>
        <v>0.49990687449640431</v>
      </c>
      <c r="R3784" s="6">
        <f t="shared" si="1784"/>
        <v>3.7712046088955837</v>
      </c>
      <c r="S3784" s="6">
        <f t="shared" si="1785"/>
        <v>3.7172493306321042</v>
      </c>
      <c r="T3784" s="6"/>
      <c r="U3784" s="6"/>
      <c r="V3784" s="6"/>
      <c r="W3784" s="6"/>
      <c r="X3784" s="4"/>
      <c r="Y3784" s="4"/>
      <c r="Z3784" s="4"/>
      <c r="AA3784" s="4"/>
    </row>
    <row r="3785" spans="1:27" x14ac:dyDescent="0.2">
      <c r="A3785" s="5">
        <v>2015</v>
      </c>
      <c r="B3785" s="5" t="s">
        <v>35</v>
      </c>
      <c r="C3785" s="5">
        <v>3</v>
      </c>
      <c r="D3785" s="5">
        <v>120</v>
      </c>
      <c r="F3785" s="6">
        <v>2.4191551377610967</v>
      </c>
      <c r="G3785" s="5">
        <f t="shared" si="1786"/>
        <v>2.4191551377610967</v>
      </c>
      <c r="H3785" s="6">
        <f t="shared" si="1780"/>
        <v>4.5963947669982304</v>
      </c>
      <c r="I3785" s="6">
        <f t="shared" si="1792"/>
        <v>3.830328972498525E-2</v>
      </c>
      <c r="J3785" s="6">
        <f t="shared" si="1788"/>
        <v>520.505005386015</v>
      </c>
      <c r="K3785" s="6">
        <f t="shared" si="1789"/>
        <v>404.08643636814162</v>
      </c>
      <c r="L3785" s="6">
        <f t="shared" si="1790"/>
        <v>140.74107649900412</v>
      </c>
      <c r="M3785" s="6">
        <f t="shared" si="1787"/>
        <v>1065.3325182531607</v>
      </c>
      <c r="N3785" s="6">
        <f t="shared" si="1791"/>
        <v>1058.0399898966205</v>
      </c>
      <c r="O3785" s="6">
        <f t="shared" si="1781"/>
        <v>2.0386446044285589</v>
      </c>
      <c r="P3785" s="6">
        <f t="shared" si="1782"/>
        <v>1.6163457454725665</v>
      </c>
      <c r="Q3785" s="6">
        <f t="shared" si="1783"/>
        <v>0.53950745991284921</v>
      </c>
      <c r="R3785" s="6">
        <f t="shared" si="1784"/>
        <v>4.1944978098139751</v>
      </c>
      <c r="S3785" s="6">
        <f t="shared" si="1785"/>
        <v>4.1439899604284296</v>
      </c>
      <c r="T3785" s="6"/>
      <c r="U3785" s="6"/>
      <c r="V3785" s="6"/>
      <c r="W3785" s="6"/>
      <c r="X3785" s="4"/>
      <c r="Y3785" s="4"/>
      <c r="Z3785" s="4"/>
      <c r="AA3785" s="4"/>
    </row>
    <row r="3786" spans="1:27" x14ac:dyDescent="0.2">
      <c r="A3786" s="5">
        <v>2015</v>
      </c>
      <c r="B3786" s="5" t="s">
        <v>35</v>
      </c>
      <c r="C3786" s="5">
        <v>3</v>
      </c>
      <c r="D3786" s="5">
        <v>120</v>
      </c>
      <c r="E3786" s="6"/>
      <c r="F3786" s="6">
        <v>2.6101410696896044</v>
      </c>
      <c r="G3786" s="5">
        <f t="shared" si="1786"/>
        <v>2.6101410696896044</v>
      </c>
      <c r="H3786" s="6">
        <f t="shared" si="1780"/>
        <v>5.3507891989778562</v>
      </c>
      <c r="I3786" s="6">
        <f t="shared" si="1792"/>
        <v>4.4589909991482136E-2</v>
      </c>
      <c r="J3786" s="6">
        <f t="shared" si="1788"/>
        <v>610.55593389046805</v>
      </c>
      <c r="K3786" s="6">
        <f t="shared" si="1789"/>
        <v>470.05079407710377</v>
      </c>
      <c r="L3786" s="6">
        <f t="shared" si="1790"/>
        <v>156.65751574581984</v>
      </c>
      <c r="M3786" s="6">
        <f t="shared" si="1787"/>
        <v>1237.2642437133916</v>
      </c>
      <c r="N3786" s="6">
        <f t="shared" si="1791"/>
        <v>1232.6296367876425</v>
      </c>
      <c r="O3786" s="6">
        <f t="shared" si="1781"/>
        <v>2.3913440744043331</v>
      </c>
      <c r="P3786" s="6">
        <f t="shared" si="1782"/>
        <v>1.880203176308415</v>
      </c>
      <c r="Q3786" s="6">
        <f t="shared" si="1783"/>
        <v>0.60052047702564282</v>
      </c>
      <c r="R3786" s="6">
        <f t="shared" si="1784"/>
        <v>4.8720677277383908</v>
      </c>
      <c r="S3786" s="6">
        <f t="shared" si="1785"/>
        <v>4.8277994107515996</v>
      </c>
      <c r="T3786" s="6"/>
      <c r="U3786" s="6"/>
      <c r="V3786" s="6"/>
      <c r="W3786" s="6"/>
      <c r="X3786" s="4"/>
      <c r="Y3786" s="4"/>
      <c r="Z3786" s="4"/>
      <c r="AA3786" s="4"/>
    </row>
    <row r="3787" spans="1:27" x14ac:dyDescent="0.2">
      <c r="A3787" s="5">
        <v>2015</v>
      </c>
      <c r="B3787" s="5" t="s">
        <v>35</v>
      </c>
      <c r="C3787" s="5">
        <v>3</v>
      </c>
      <c r="D3787" s="5">
        <v>120</v>
      </c>
      <c r="F3787" s="6">
        <v>2.6101410696896044</v>
      </c>
      <c r="G3787" s="5">
        <f t="shared" si="1786"/>
        <v>2.6101410696896044</v>
      </c>
      <c r="H3787" s="6">
        <f t="shared" ref="H3787:H3850" si="1793">PI()*(G3787/2)^2</f>
        <v>5.3507891989778562</v>
      </c>
      <c r="I3787" s="6">
        <f t="shared" si="1792"/>
        <v>4.4589909991482136E-2</v>
      </c>
      <c r="J3787" s="6">
        <f t="shared" si="1788"/>
        <v>610.55593389046805</v>
      </c>
      <c r="K3787" s="6">
        <f t="shared" si="1789"/>
        <v>470.05079407710377</v>
      </c>
      <c r="L3787" s="6">
        <f t="shared" si="1790"/>
        <v>156.65751574581984</v>
      </c>
      <c r="M3787" s="6">
        <f t="shared" si="1787"/>
        <v>1237.2642437133916</v>
      </c>
      <c r="N3787" s="6">
        <f t="shared" si="1791"/>
        <v>1232.6296367876425</v>
      </c>
      <c r="O3787" s="6">
        <f t="shared" ref="O3787:O3850" si="1794">(J3787*0.47)/D3787</f>
        <v>2.3913440744043331</v>
      </c>
      <c r="P3787" s="6">
        <f t="shared" ref="P3787:P3850" si="1795">(K3787*0.48)/D3787</f>
        <v>1.880203176308415</v>
      </c>
      <c r="Q3787" s="6">
        <f t="shared" ref="Q3787:Q3850" si="1796">(L3787*0.46)/D3787</f>
        <v>0.60052047702564282</v>
      </c>
      <c r="R3787" s="6">
        <f t="shared" ref="R3787:R3850" si="1797">SUM(O3787:Q3787)</f>
        <v>4.8720677277383908</v>
      </c>
      <c r="S3787" s="6">
        <f t="shared" ref="S3787:S3850" si="1798">(N3787*0.47)/D3787</f>
        <v>4.8277994107515996</v>
      </c>
      <c r="T3787" s="6"/>
      <c r="U3787" s="6"/>
      <c r="V3787" s="6"/>
      <c r="W3787" s="6"/>
      <c r="X3787" s="4"/>
      <c r="Y3787" s="4"/>
      <c r="Z3787" s="4"/>
      <c r="AA3787" s="4"/>
    </row>
    <row r="3788" spans="1:27" x14ac:dyDescent="0.2">
      <c r="A3788" s="5">
        <v>2015</v>
      </c>
      <c r="B3788" s="5" t="s">
        <v>35</v>
      </c>
      <c r="C3788" s="5">
        <v>3</v>
      </c>
      <c r="D3788" s="5">
        <v>120</v>
      </c>
      <c r="E3788" s="6"/>
      <c r="F3788" s="6">
        <v>2.641972058344356</v>
      </c>
      <c r="G3788" s="5">
        <f t="shared" si="1786"/>
        <v>2.641972058344356</v>
      </c>
      <c r="H3788" s="6">
        <f t="shared" si="1793"/>
        <v>5.4820920273287426</v>
      </c>
      <c r="I3788" s="6">
        <f t="shared" si="1792"/>
        <v>4.568410022773952E-2</v>
      </c>
      <c r="J3788" s="6">
        <f t="shared" si="1788"/>
        <v>626.29704183218212</v>
      </c>
      <c r="K3788" s="6">
        <f t="shared" si="1789"/>
        <v>481.52698285577554</v>
      </c>
      <c r="L3788" s="6">
        <f t="shared" si="1790"/>
        <v>159.357979122648</v>
      </c>
      <c r="M3788" s="6">
        <f t="shared" si="1787"/>
        <v>1267.1820038106057</v>
      </c>
      <c r="N3788" s="6">
        <f t="shared" si="1791"/>
        <v>1263.0301793451076</v>
      </c>
      <c r="O3788" s="6">
        <f t="shared" si="1794"/>
        <v>2.4529967471760465</v>
      </c>
      <c r="P3788" s="6">
        <f t="shared" si="1795"/>
        <v>1.926107931423102</v>
      </c>
      <c r="Q3788" s="6">
        <f t="shared" si="1796"/>
        <v>0.61087225330348405</v>
      </c>
      <c r="R3788" s="6">
        <f t="shared" si="1797"/>
        <v>4.9899769319026319</v>
      </c>
      <c r="S3788" s="6">
        <f t="shared" si="1798"/>
        <v>4.9468682024350041</v>
      </c>
      <c r="T3788" s="6"/>
      <c r="U3788" s="6"/>
      <c r="V3788" s="6"/>
      <c r="W3788" s="6"/>
      <c r="X3788" s="4"/>
      <c r="Y3788" s="4"/>
      <c r="Z3788" s="4"/>
      <c r="AA3788" s="4"/>
    </row>
    <row r="3789" spans="1:27" x14ac:dyDescent="0.2">
      <c r="A3789" s="5">
        <v>2015</v>
      </c>
      <c r="B3789" s="5" t="s">
        <v>35</v>
      </c>
      <c r="C3789" s="5">
        <v>3</v>
      </c>
      <c r="D3789" s="5">
        <v>120</v>
      </c>
      <c r="E3789" s="6"/>
      <c r="F3789" s="6">
        <v>2.7692960129633608</v>
      </c>
      <c r="G3789" s="5">
        <f t="shared" si="1786"/>
        <v>2.7692960129633608</v>
      </c>
      <c r="H3789" s="6">
        <f t="shared" si="1793"/>
        <v>6.0232188350778397</v>
      </c>
      <c r="I3789" s="6">
        <f t="shared" si="1792"/>
        <v>5.0193490292315332E-2</v>
      </c>
      <c r="J3789" s="6">
        <f t="shared" si="1788"/>
        <v>691.36405614787202</v>
      </c>
      <c r="K3789" s="6">
        <f t="shared" si="1789"/>
        <v>528.80863373438081</v>
      </c>
      <c r="L3789" s="6">
        <f t="shared" si="1790"/>
        <v>170.29262875617076</v>
      </c>
      <c r="M3789" s="6">
        <f t="shared" si="1787"/>
        <v>1390.4653186384235</v>
      </c>
      <c r="N3789" s="6">
        <f t="shared" si="1791"/>
        <v>1388.3547803683966</v>
      </c>
      <c r="O3789" s="6">
        <f t="shared" si="1794"/>
        <v>2.7078425532458321</v>
      </c>
      <c r="P3789" s="6">
        <f t="shared" si="1795"/>
        <v>2.1152345349375232</v>
      </c>
      <c r="Q3789" s="6">
        <f t="shared" si="1796"/>
        <v>0.65278841023198797</v>
      </c>
      <c r="R3789" s="6">
        <f t="shared" si="1797"/>
        <v>5.4758654984153434</v>
      </c>
      <c r="S3789" s="6">
        <f t="shared" si="1798"/>
        <v>5.4377228897762198</v>
      </c>
      <c r="T3789" s="6"/>
      <c r="U3789" s="6"/>
      <c r="V3789" s="6"/>
      <c r="W3789" s="6"/>
      <c r="X3789" s="4"/>
      <c r="Y3789" s="4"/>
      <c r="Z3789" s="4"/>
      <c r="AA3789" s="4"/>
    </row>
    <row r="3790" spans="1:27" x14ac:dyDescent="0.2">
      <c r="A3790" s="5">
        <v>2015</v>
      </c>
      <c r="B3790" s="5" t="s">
        <v>35</v>
      </c>
      <c r="C3790" s="5">
        <v>3</v>
      </c>
      <c r="D3790" s="5">
        <v>120</v>
      </c>
      <c r="E3790" s="6"/>
      <c r="F3790" s="6">
        <v>2.8011270016181125</v>
      </c>
      <c r="G3790" s="5">
        <f t="shared" si="1786"/>
        <v>2.8011270016181125</v>
      </c>
      <c r="H3790" s="6">
        <f t="shared" si="1793"/>
        <v>6.1624794106015068</v>
      </c>
      <c r="I3790" s="6">
        <f t="shared" si="1792"/>
        <v>5.1353995088345893E-2</v>
      </c>
      <c r="J3790" s="6">
        <f t="shared" si="1788"/>
        <v>708.15769384158614</v>
      </c>
      <c r="K3790" s="6">
        <f t="shared" si="1789"/>
        <v>540.9731893959987</v>
      </c>
      <c r="L3790" s="6">
        <f t="shared" si="1790"/>
        <v>173.05903238791512</v>
      </c>
      <c r="M3790" s="6">
        <f t="shared" si="1787"/>
        <v>1422.1899156254999</v>
      </c>
      <c r="N3790" s="6">
        <f t="shared" si="1791"/>
        <v>1420.6167573540179</v>
      </c>
      <c r="O3790" s="6">
        <f t="shared" si="1794"/>
        <v>2.7736176342128789</v>
      </c>
      <c r="P3790" s="6">
        <f t="shared" si="1795"/>
        <v>2.1638927575839948</v>
      </c>
      <c r="Q3790" s="6">
        <f t="shared" si="1796"/>
        <v>0.66339295748700811</v>
      </c>
      <c r="R3790" s="6">
        <f t="shared" si="1797"/>
        <v>5.6009033492838816</v>
      </c>
      <c r="S3790" s="6">
        <f t="shared" si="1798"/>
        <v>5.5640822996365698</v>
      </c>
      <c r="T3790" s="6"/>
      <c r="U3790" s="6"/>
      <c r="V3790" s="6"/>
      <c r="W3790" s="6"/>
      <c r="X3790" s="4"/>
      <c r="Y3790" s="4"/>
      <c r="Z3790" s="4"/>
      <c r="AA3790" s="4"/>
    </row>
    <row r="3791" spans="1:27" x14ac:dyDescent="0.2">
      <c r="A3791" s="5">
        <v>2015</v>
      </c>
      <c r="B3791" s="5" t="s">
        <v>35</v>
      </c>
      <c r="C3791" s="5">
        <v>3</v>
      </c>
      <c r="D3791" s="5">
        <v>120</v>
      </c>
      <c r="E3791" s="6"/>
      <c r="F3791" s="6">
        <v>3.1194368881656254</v>
      </c>
      <c r="G3791" s="5">
        <f t="shared" si="1786"/>
        <v>3.1194368881656254</v>
      </c>
      <c r="H3791" s="6">
        <f t="shared" si="1793"/>
        <v>7.6426203847387493</v>
      </c>
      <c r="I3791" s="6">
        <f t="shared" si="1792"/>
        <v>6.3688503206156238E-2</v>
      </c>
      <c r="J3791" s="6">
        <f t="shared" si="1788"/>
        <v>887.75090842456495</v>
      </c>
      <c r="K3791" s="6">
        <f t="shared" si="1789"/>
        <v>670.18563546549126</v>
      </c>
      <c r="L3791" s="6">
        <f t="shared" si="1790"/>
        <v>201.41994365475747</v>
      </c>
      <c r="M3791" s="6">
        <f t="shared" si="1787"/>
        <v>1759.3564875448137</v>
      </c>
      <c r="N3791" s="6">
        <f t="shared" si="1791"/>
        <v>1763.726232434992</v>
      </c>
      <c r="O3791" s="6">
        <f t="shared" si="1794"/>
        <v>3.4770243913295458</v>
      </c>
      <c r="P3791" s="6">
        <f t="shared" si="1795"/>
        <v>2.680742541861965</v>
      </c>
      <c r="Q3791" s="6">
        <f t="shared" si="1796"/>
        <v>0.77210978400990371</v>
      </c>
      <c r="R3791" s="6">
        <f t="shared" si="1797"/>
        <v>6.929876717201414</v>
      </c>
      <c r="S3791" s="6">
        <f t="shared" si="1798"/>
        <v>6.9079277437037181</v>
      </c>
      <c r="T3791" s="6"/>
      <c r="U3791" s="6"/>
      <c r="V3791" s="6"/>
      <c r="W3791" s="6"/>
      <c r="X3791" s="4"/>
      <c r="Y3791" s="4"/>
      <c r="Z3791" s="4"/>
      <c r="AA3791" s="4"/>
    </row>
    <row r="3792" spans="1:27" x14ac:dyDescent="0.2">
      <c r="A3792" s="5">
        <v>2015</v>
      </c>
      <c r="B3792" s="5" t="s">
        <v>35</v>
      </c>
      <c r="C3792" s="5">
        <v>3</v>
      </c>
      <c r="D3792" s="5">
        <v>120</v>
      </c>
      <c r="E3792" s="6"/>
      <c r="F3792" s="6">
        <v>3.3422538087488838</v>
      </c>
      <c r="G3792" s="5">
        <f t="shared" si="1786"/>
        <v>3.3422538087488838</v>
      </c>
      <c r="H3792" s="6">
        <f t="shared" si="1793"/>
        <v>8.7734162579909096</v>
      </c>
      <c r="I3792" s="6">
        <f t="shared" si="1792"/>
        <v>7.3111802149924243E-2</v>
      </c>
      <c r="J3792" s="6">
        <f t="shared" si="1788"/>
        <v>1026.1571947311361</v>
      </c>
      <c r="K3792" s="6">
        <f t="shared" si="1789"/>
        <v>768.81514433342829</v>
      </c>
      <c r="L3792" s="6">
        <f t="shared" si="1790"/>
        <v>221.99879396701346</v>
      </c>
      <c r="M3792" s="6">
        <f t="shared" si="1787"/>
        <v>2016.9711330315779</v>
      </c>
      <c r="N3792" s="6">
        <f t="shared" si="1791"/>
        <v>2026.0830968182102</v>
      </c>
      <c r="O3792" s="6">
        <f t="shared" si="1794"/>
        <v>4.0191156793636162</v>
      </c>
      <c r="P3792" s="6">
        <f t="shared" si="1795"/>
        <v>3.0752605773337134</v>
      </c>
      <c r="Q3792" s="6">
        <f t="shared" si="1796"/>
        <v>0.85099537687355165</v>
      </c>
      <c r="R3792" s="6">
        <f t="shared" si="1797"/>
        <v>7.9453716335708808</v>
      </c>
      <c r="S3792" s="6">
        <f t="shared" si="1798"/>
        <v>7.9354921292046567</v>
      </c>
      <c r="T3792" s="6"/>
      <c r="U3792" s="6"/>
      <c r="V3792" s="6"/>
      <c r="W3792" s="6"/>
      <c r="X3792" s="4"/>
      <c r="Y3792" s="4"/>
      <c r="Z3792" s="4"/>
      <c r="AA3792" s="4"/>
    </row>
    <row r="3793" spans="1:27" x14ac:dyDescent="0.2">
      <c r="A3793" s="5">
        <v>2015</v>
      </c>
      <c r="B3793" s="5" t="s">
        <v>35</v>
      </c>
      <c r="C3793" s="5">
        <v>3</v>
      </c>
      <c r="D3793" s="5">
        <v>120</v>
      </c>
      <c r="E3793" s="6"/>
      <c r="F3793" s="6">
        <v>3.3422538087488838</v>
      </c>
      <c r="G3793" s="5">
        <f t="shared" si="1786"/>
        <v>3.3422538087488838</v>
      </c>
      <c r="H3793" s="6">
        <f t="shared" si="1793"/>
        <v>8.7734162579909096</v>
      </c>
      <c r="I3793" s="6">
        <f t="shared" si="1792"/>
        <v>7.3111802149924243E-2</v>
      </c>
      <c r="J3793" s="6">
        <f t="shared" si="1788"/>
        <v>1026.1571947311361</v>
      </c>
      <c r="K3793" s="6">
        <f t="shared" si="1789"/>
        <v>768.81514433342829</v>
      </c>
      <c r="L3793" s="6">
        <f t="shared" si="1790"/>
        <v>221.99879396701346</v>
      </c>
      <c r="M3793" s="6">
        <f t="shared" si="1787"/>
        <v>2016.9711330315779</v>
      </c>
      <c r="N3793" s="6">
        <f t="shared" si="1791"/>
        <v>2026.0830968182102</v>
      </c>
      <c r="O3793" s="6">
        <f t="shared" si="1794"/>
        <v>4.0191156793636162</v>
      </c>
      <c r="P3793" s="6">
        <f t="shared" si="1795"/>
        <v>3.0752605773337134</v>
      </c>
      <c r="Q3793" s="6">
        <f t="shared" si="1796"/>
        <v>0.85099537687355165</v>
      </c>
      <c r="R3793" s="6">
        <f t="shared" si="1797"/>
        <v>7.9453716335708808</v>
      </c>
      <c r="S3793" s="6">
        <f t="shared" si="1798"/>
        <v>7.9354921292046567</v>
      </c>
      <c r="T3793" s="6"/>
      <c r="U3793" s="6"/>
      <c r="V3793" s="6"/>
      <c r="W3793" s="6"/>
      <c r="X3793" s="4"/>
      <c r="Y3793" s="4"/>
      <c r="Z3793" s="4"/>
      <c r="AA3793" s="4"/>
    </row>
    <row r="3794" spans="1:27" x14ac:dyDescent="0.2">
      <c r="A3794" s="5">
        <v>2015</v>
      </c>
      <c r="B3794" s="5" t="s">
        <v>35</v>
      </c>
      <c r="C3794" s="5">
        <v>3</v>
      </c>
      <c r="D3794" s="5">
        <v>120</v>
      </c>
      <c r="E3794" s="6"/>
      <c r="F3794" s="6">
        <v>3.5014087520226402</v>
      </c>
      <c r="G3794" s="5">
        <f t="shared" si="1786"/>
        <v>3.5014087520226402</v>
      </c>
      <c r="H3794" s="6">
        <f t="shared" si="1793"/>
        <v>9.6288740790648539</v>
      </c>
      <c r="I3794" s="6">
        <f t="shared" si="1792"/>
        <v>8.0240617325540456E-2</v>
      </c>
      <c r="J3794" s="6">
        <f t="shared" si="1788"/>
        <v>1131.4646898233123</v>
      </c>
      <c r="K3794" s="6">
        <f t="shared" si="1789"/>
        <v>843.38654444280246</v>
      </c>
      <c r="L3794" s="6">
        <f t="shared" si="1790"/>
        <v>237.04859713598682</v>
      </c>
      <c r="M3794" s="6">
        <f t="shared" si="1787"/>
        <v>2211.8998314021014</v>
      </c>
      <c r="N3794" s="6">
        <f t="shared" si="1791"/>
        <v>2224.6723617356638</v>
      </c>
      <c r="O3794" s="6">
        <f t="shared" si="1794"/>
        <v>4.4315700351413057</v>
      </c>
      <c r="P3794" s="6">
        <f t="shared" si="1795"/>
        <v>3.3735461777712099</v>
      </c>
      <c r="Q3794" s="6">
        <f t="shared" si="1796"/>
        <v>0.9086862890212829</v>
      </c>
      <c r="R3794" s="6">
        <f t="shared" si="1797"/>
        <v>8.7138025019337988</v>
      </c>
      <c r="S3794" s="6">
        <f t="shared" si="1798"/>
        <v>8.7133000834646825</v>
      </c>
      <c r="T3794" s="6"/>
      <c r="U3794" s="6"/>
      <c r="V3794" s="6"/>
      <c r="W3794" s="6"/>
      <c r="X3794" s="4"/>
      <c r="Y3794" s="4"/>
      <c r="Z3794" s="4"/>
      <c r="AA3794" s="4"/>
    </row>
    <row r="3795" spans="1:27" x14ac:dyDescent="0.2">
      <c r="A3795" s="5">
        <v>2015</v>
      </c>
      <c r="B3795" s="5" t="s">
        <v>35</v>
      </c>
      <c r="C3795" s="5">
        <v>3</v>
      </c>
      <c r="D3795" s="5">
        <v>120</v>
      </c>
      <c r="E3795" s="6"/>
      <c r="F3795" s="6">
        <v>3.5014087520226402</v>
      </c>
      <c r="G3795" s="5">
        <f t="shared" si="1786"/>
        <v>3.5014087520226402</v>
      </c>
      <c r="H3795" s="6">
        <f t="shared" si="1793"/>
        <v>9.6288740790648539</v>
      </c>
      <c r="I3795" s="6">
        <f t="shared" si="1792"/>
        <v>8.0240617325540456E-2</v>
      </c>
      <c r="J3795" s="6">
        <f t="shared" si="1788"/>
        <v>1131.4646898233123</v>
      </c>
      <c r="K3795" s="6">
        <f t="shared" si="1789"/>
        <v>843.38654444280246</v>
      </c>
      <c r="L3795" s="6">
        <f t="shared" si="1790"/>
        <v>237.04859713598682</v>
      </c>
      <c r="M3795" s="6">
        <f t="shared" si="1787"/>
        <v>2211.8998314021014</v>
      </c>
      <c r="N3795" s="6">
        <f t="shared" si="1791"/>
        <v>2224.6723617356638</v>
      </c>
      <c r="O3795" s="6">
        <f t="shared" si="1794"/>
        <v>4.4315700351413057</v>
      </c>
      <c r="P3795" s="6">
        <f t="shared" si="1795"/>
        <v>3.3735461777712099</v>
      </c>
      <c r="Q3795" s="6">
        <f t="shared" si="1796"/>
        <v>0.9086862890212829</v>
      </c>
      <c r="R3795" s="6">
        <f t="shared" si="1797"/>
        <v>8.7138025019337988</v>
      </c>
      <c r="S3795" s="6">
        <f t="shared" si="1798"/>
        <v>8.7133000834646825</v>
      </c>
      <c r="T3795" s="6"/>
      <c r="U3795" s="6"/>
      <c r="V3795" s="6"/>
      <c r="W3795" s="6"/>
      <c r="X3795" s="4"/>
      <c r="Y3795" s="4"/>
      <c r="Z3795" s="4"/>
      <c r="AA3795" s="4"/>
    </row>
    <row r="3796" spans="1:27" x14ac:dyDescent="0.2">
      <c r="A3796" s="5">
        <v>2015</v>
      </c>
      <c r="B3796" s="5" t="s">
        <v>35</v>
      </c>
      <c r="C3796" s="5">
        <v>3</v>
      </c>
      <c r="D3796" s="5">
        <v>120</v>
      </c>
      <c r="F3796" s="6">
        <v>3.5014087520226402</v>
      </c>
      <c r="G3796" s="5">
        <f t="shared" si="1786"/>
        <v>3.5014087520226402</v>
      </c>
      <c r="H3796" s="6">
        <f t="shared" si="1793"/>
        <v>9.6288740790648539</v>
      </c>
      <c r="I3796" s="6">
        <f t="shared" si="1792"/>
        <v>8.0240617325540456E-2</v>
      </c>
      <c r="J3796" s="6">
        <f t="shared" si="1788"/>
        <v>1131.4646898233123</v>
      </c>
      <c r="K3796" s="6">
        <f t="shared" si="1789"/>
        <v>843.38654444280246</v>
      </c>
      <c r="L3796" s="6">
        <f t="shared" si="1790"/>
        <v>237.04859713598682</v>
      </c>
      <c r="M3796" s="6">
        <f t="shared" si="1787"/>
        <v>2211.8998314021014</v>
      </c>
      <c r="N3796" s="6">
        <f t="shared" si="1791"/>
        <v>2224.6723617356638</v>
      </c>
      <c r="O3796" s="6">
        <f t="shared" si="1794"/>
        <v>4.4315700351413057</v>
      </c>
      <c r="P3796" s="6">
        <f t="shared" si="1795"/>
        <v>3.3735461777712099</v>
      </c>
      <c r="Q3796" s="6">
        <f t="shared" si="1796"/>
        <v>0.9086862890212829</v>
      </c>
      <c r="R3796" s="6">
        <f t="shared" si="1797"/>
        <v>8.7138025019337988</v>
      </c>
      <c r="S3796" s="6">
        <f t="shared" si="1798"/>
        <v>8.7133000834646825</v>
      </c>
      <c r="T3796" s="6"/>
      <c r="U3796" s="6"/>
      <c r="V3796" s="6"/>
      <c r="W3796" s="6"/>
      <c r="X3796" s="4"/>
      <c r="Y3796" s="4"/>
      <c r="Z3796" s="4"/>
      <c r="AA3796" s="4"/>
    </row>
    <row r="3797" spans="1:27" x14ac:dyDescent="0.2">
      <c r="A3797" s="5">
        <v>2015</v>
      </c>
      <c r="B3797" s="5" t="s">
        <v>35</v>
      </c>
      <c r="C3797" s="5">
        <v>3</v>
      </c>
      <c r="D3797" s="5">
        <v>120</v>
      </c>
      <c r="E3797" s="6"/>
      <c r="F3797" s="6">
        <v>3.5650707293321426</v>
      </c>
      <c r="G3797" s="5">
        <f t="shared" si="1786"/>
        <v>3.5650707293321426</v>
      </c>
      <c r="H3797" s="6">
        <f t="shared" si="1793"/>
        <v>9.9821980535363224</v>
      </c>
      <c r="I3797" s="6">
        <f t="shared" si="1792"/>
        <v>8.3184983779469354E-2</v>
      </c>
      <c r="J3797" s="6">
        <f t="shared" si="1788"/>
        <v>1175.0983434427203</v>
      </c>
      <c r="K3797" s="6">
        <f t="shared" si="1789"/>
        <v>874.17642380947029</v>
      </c>
      <c r="L3797" s="6">
        <f t="shared" si="1790"/>
        <v>243.148231632571</v>
      </c>
      <c r="M3797" s="6">
        <f t="shared" si="1787"/>
        <v>2292.4229988847615</v>
      </c>
      <c r="N3797" s="6">
        <f t="shared" si="1791"/>
        <v>2306.7205665346755</v>
      </c>
      <c r="O3797" s="6">
        <f t="shared" si="1794"/>
        <v>4.602468511817321</v>
      </c>
      <c r="P3797" s="6">
        <f t="shared" si="1795"/>
        <v>3.496705695237881</v>
      </c>
      <c r="Q3797" s="6">
        <f t="shared" si="1796"/>
        <v>0.93206822125818889</v>
      </c>
      <c r="R3797" s="6">
        <f t="shared" si="1797"/>
        <v>9.0312424283133925</v>
      </c>
      <c r="S3797" s="6">
        <f t="shared" si="1798"/>
        <v>9.0346555522608121</v>
      </c>
      <c r="T3797" s="6"/>
      <c r="U3797" s="6"/>
      <c r="V3797" s="6"/>
      <c r="W3797" s="6"/>
      <c r="X3797" s="4"/>
      <c r="Y3797" s="4"/>
      <c r="Z3797" s="4"/>
      <c r="AA3797" s="4"/>
    </row>
    <row r="3798" spans="1:27" x14ac:dyDescent="0.2">
      <c r="A3798" s="5">
        <v>2015</v>
      </c>
      <c r="B3798" s="5" t="s">
        <v>35</v>
      </c>
      <c r="C3798" s="5">
        <v>3</v>
      </c>
      <c r="D3798" s="5">
        <v>120</v>
      </c>
      <c r="F3798" s="6">
        <v>3.5650707293321426</v>
      </c>
      <c r="G3798" s="5">
        <f t="shared" si="1786"/>
        <v>3.5650707293321426</v>
      </c>
      <c r="H3798" s="6">
        <f t="shared" si="1793"/>
        <v>9.9821980535363224</v>
      </c>
      <c r="I3798" s="6">
        <f t="shared" si="1792"/>
        <v>8.3184983779469354E-2</v>
      </c>
      <c r="J3798" s="6">
        <f t="shared" si="1788"/>
        <v>1175.0983434427203</v>
      </c>
      <c r="K3798" s="6">
        <f t="shared" si="1789"/>
        <v>874.17642380947029</v>
      </c>
      <c r="L3798" s="6">
        <f t="shared" si="1790"/>
        <v>243.148231632571</v>
      </c>
      <c r="M3798" s="6">
        <f t="shared" si="1787"/>
        <v>2292.4229988847615</v>
      </c>
      <c r="N3798" s="6">
        <f t="shared" si="1791"/>
        <v>2306.7205665346755</v>
      </c>
      <c r="O3798" s="6">
        <f t="shared" si="1794"/>
        <v>4.602468511817321</v>
      </c>
      <c r="P3798" s="6">
        <f t="shared" si="1795"/>
        <v>3.496705695237881</v>
      </c>
      <c r="Q3798" s="6">
        <f t="shared" si="1796"/>
        <v>0.93206822125818889</v>
      </c>
      <c r="R3798" s="6">
        <f t="shared" si="1797"/>
        <v>9.0312424283133925</v>
      </c>
      <c r="S3798" s="6">
        <f t="shared" si="1798"/>
        <v>9.0346555522608121</v>
      </c>
      <c r="T3798" s="6"/>
      <c r="U3798" s="6"/>
      <c r="V3798" s="6"/>
      <c r="W3798" s="6"/>
      <c r="X3798" s="4"/>
      <c r="Y3798" s="4"/>
      <c r="Z3798" s="4"/>
      <c r="AA3798" s="4"/>
    </row>
    <row r="3799" spans="1:27" x14ac:dyDescent="0.2">
      <c r="A3799" s="5">
        <v>2015</v>
      </c>
      <c r="B3799" s="5" t="s">
        <v>35</v>
      </c>
      <c r="C3799" s="5">
        <v>3</v>
      </c>
      <c r="D3799" s="5">
        <v>120</v>
      </c>
      <c r="F3799" s="6">
        <v>3.5969017179868943</v>
      </c>
      <c r="G3799" s="5">
        <f t="shared" ref="G3799:G3862" si="1799">E3799+F3799</f>
        <v>3.5969017179868943</v>
      </c>
      <c r="H3799" s="6">
        <f t="shared" si="1793"/>
        <v>10.161247364923895</v>
      </c>
      <c r="I3799" s="6">
        <f t="shared" si="1792"/>
        <v>8.4677061374365786E-2</v>
      </c>
      <c r="J3799" s="6">
        <f t="shared" si="1788"/>
        <v>1197.2396677488202</v>
      </c>
      <c r="K3799" s="6">
        <f t="shared" si="1789"/>
        <v>889.77731054849335</v>
      </c>
      <c r="L3799" s="6">
        <f t="shared" si="1790"/>
        <v>246.21488722567673</v>
      </c>
      <c r="M3799" s="6">
        <f t="shared" si="1787"/>
        <v>2333.2318655229901</v>
      </c>
      <c r="N3799" s="6">
        <f t="shared" si="1791"/>
        <v>2348.3046258603713</v>
      </c>
      <c r="O3799" s="6">
        <f t="shared" si="1794"/>
        <v>4.6891886986828792</v>
      </c>
      <c r="P3799" s="6">
        <f t="shared" si="1795"/>
        <v>3.5591092421939736</v>
      </c>
      <c r="Q3799" s="6">
        <f t="shared" si="1796"/>
        <v>0.94382373436509426</v>
      </c>
      <c r="R3799" s="6">
        <f t="shared" si="1797"/>
        <v>9.1921216752419479</v>
      </c>
      <c r="S3799" s="6">
        <f t="shared" si="1798"/>
        <v>9.1975264512864534</v>
      </c>
      <c r="T3799" s="6"/>
      <c r="U3799" s="6"/>
      <c r="V3799" s="6"/>
      <c r="W3799" s="6"/>
      <c r="X3799" s="4"/>
      <c r="Y3799" s="4"/>
      <c r="Z3799" s="4"/>
      <c r="AA3799" s="4"/>
    </row>
    <row r="3800" spans="1:27" x14ac:dyDescent="0.2">
      <c r="A3800" s="5">
        <v>2015</v>
      </c>
      <c r="B3800" s="5" t="s">
        <v>35</v>
      </c>
      <c r="C3800" s="5">
        <v>3</v>
      </c>
      <c r="D3800" s="5">
        <v>120</v>
      </c>
      <c r="F3800" s="6">
        <v>3.5969017179868943</v>
      </c>
      <c r="G3800" s="5">
        <f t="shared" si="1799"/>
        <v>3.5969017179868943</v>
      </c>
      <c r="H3800" s="6">
        <f t="shared" si="1793"/>
        <v>10.161247364923895</v>
      </c>
      <c r="I3800" s="6">
        <f t="shared" si="1792"/>
        <v>8.4677061374365786E-2</v>
      </c>
      <c r="J3800" s="6">
        <f t="shared" si="1788"/>
        <v>1197.2396677488202</v>
      </c>
      <c r="K3800" s="6">
        <f t="shared" si="1789"/>
        <v>889.77731054849335</v>
      </c>
      <c r="L3800" s="6">
        <f t="shared" si="1790"/>
        <v>246.21488722567673</v>
      </c>
      <c r="M3800" s="6">
        <f t="shared" si="1787"/>
        <v>2333.2318655229901</v>
      </c>
      <c r="N3800" s="6">
        <f t="shared" si="1791"/>
        <v>2348.3046258603713</v>
      </c>
      <c r="O3800" s="6">
        <f t="shared" si="1794"/>
        <v>4.6891886986828792</v>
      </c>
      <c r="P3800" s="6">
        <f t="shared" si="1795"/>
        <v>3.5591092421939736</v>
      </c>
      <c r="Q3800" s="6">
        <f t="shared" si="1796"/>
        <v>0.94382373436509426</v>
      </c>
      <c r="R3800" s="6">
        <f t="shared" si="1797"/>
        <v>9.1921216752419479</v>
      </c>
      <c r="S3800" s="6">
        <f t="shared" si="1798"/>
        <v>9.1975264512864534</v>
      </c>
      <c r="T3800" s="6"/>
      <c r="U3800" s="6"/>
      <c r="V3800" s="6"/>
      <c r="W3800" s="6"/>
      <c r="X3800" s="4"/>
      <c r="Y3800" s="4"/>
      <c r="Z3800" s="4"/>
      <c r="AA3800" s="4"/>
    </row>
    <row r="3801" spans="1:27" x14ac:dyDescent="0.2">
      <c r="A3801" s="5">
        <v>2015</v>
      </c>
      <c r="B3801" s="5" t="s">
        <v>35</v>
      </c>
      <c r="C3801" s="5">
        <v>3</v>
      </c>
      <c r="D3801" s="5">
        <v>120</v>
      </c>
      <c r="E3801" s="6"/>
      <c r="F3801" s="6">
        <v>3.7560566612606507</v>
      </c>
      <c r="G3801" s="5">
        <f t="shared" si="1799"/>
        <v>3.7560566612606507</v>
      </c>
      <c r="H3801" s="6">
        <f t="shared" si="1793"/>
        <v>11.080367163380085</v>
      </c>
      <c r="I3801" s="6">
        <f t="shared" si="1792"/>
        <v>9.2336393028167374E-2</v>
      </c>
      <c r="J3801" s="6">
        <f t="shared" si="1788"/>
        <v>1311.1989167544984</v>
      </c>
      <c r="K3801" s="6">
        <f t="shared" si="1789"/>
        <v>969.84072986466481</v>
      </c>
      <c r="L3801" s="6">
        <f t="shared" si="1790"/>
        <v>261.71422810370734</v>
      </c>
      <c r="M3801" s="6">
        <f t="shared" si="1787"/>
        <v>2542.7538747228705</v>
      </c>
      <c r="N3801" s="6">
        <f t="shared" si="1791"/>
        <v>2561.8258106267854</v>
      </c>
      <c r="O3801" s="6">
        <f t="shared" si="1794"/>
        <v>5.1355290906217856</v>
      </c>
      <c r="P3801" s="6">
        <f t="shared" si="1795"/>
        <v>3.879362919458659</v>
      </c>
      <c r="Q3801" s="6">
        <f t="shared" si="1796"/>
        <v>1.0032378743975447</v>
      </c>
      <c r="R3801" s="6">
        <f t="shared" si="1797"/>
        <v>10.01812988447799</v>
      </c>
      <c r="S3801" s="6">
        <f t="shared" si="1798"/>
        <v>10.033817758288242</v>
      </c>
      <c r="T3801" s="6"/>
      <c r="U3801" s="6"/>
      <c r="V3801" s="6"/>
      <c r="W3801" s="6"/>
      <c r="X3801" s="4"/>
      <c r="Y3801" s="4"/>
      <c r="Z3801" s="4"/>
      <c r="AA3801" s="4"/>
    </row>
    <row r="3802" spans="1:27" x14ac:dyDescent="0.2">
      <c r="A3802" s="5">
        <v>2015</v>
      </c>
      <c r="B3802" s="5" t="s">
        <v>35</v>
      </c>
      <c r="C3802" s="5">
        <v>3</v>
      </c>
      <c r="D3802" s="5">
        <v>120</v>
      </c>
      <c r="F3802" s="6">
        <v>3.7878876499154019</v>
      </c>
      <c r="G3802" s="5">
        <f t="shared" si="1799"/>
        <v>3.7878876499154019</v>
      </c>
      <c r="H3802" s="6">
        <f t="shared" si="1793"/>
        <v>11.268965771374992</v>
      </c>
      <c r="I3802" s="6">
        <f t="shared" si="1792"/>
        <v>9.3908048094791599E-2</v>
      </c>
      <c r="J3802" s="6">
        <f t="shared" si="1788"/>
        <v>1334.6426077422843</v>
      </c>
      <c r="K3802" s="6">
        <f t="shared" si="1789"/>
        <v>986.26512765755979</v>
      </c>
      <c r="L3802" s="6">
        <f t="shared" si="1790"/>
        <v>264.84691527058214</v>
      </c>
      <c r="M3802" s="6">
        <f t="shared" si="1787"/>
        <v>2585.7546506704261</v>
      </c>
      <c r="N3802" s="6">
        <f t="shared" si="1791"/>
        <v>2605.6504515602151</v>
      </c>
      <c r="O3802" s="6">
        <f t="shared" si="1794"/>
        <v>5.2273502136572798</v>
      </c>
      <c r="P3802" s="6">
        <f t="shared" si="1795"/>
        <v>3.9450605106302392</v>
      </c>
      <c r="Q3802" s="6">
        <f t="shared" si="1796"/>
        <v>1.0152465085372315</v>
      </c>
      <c r="R3802" s="6">
        <f t="shared" si="1797"/>
        <v>10.187657232824751</v>
      </c>
      <c r="S3802" s="6">
        <f t="shared" si="1798"/>
        <v>10.205464268610843</v>
      </c>
      <c r="T3802" s="6"/>
      <c r="U3802" s="6"/>
      <c r="V3802" s="6"/>
      <c r="W3802" s="6"/>
      <c r="X3802" s="4"/>
      <c r="Y3802" s="4"/>
      <c r="Z3802" s="4"/>
      <c r="AA3802" s="4"/>
    </row>
    <row r="3803" spans="1:27" x14ac:dyDescent="0.2">
      <c r="A3803" s="5">
        <v>2015</v>
      </c>
      <c r="B3803" s="5" t="s">
        <v>35</v>
      </c>
      <c r="C3803" s="5">
        <v>3</v>
      </c>
      <c r="D3803" s="5">
        <v>120</v>
      </c>
      <c r="F3803" s="6">
        <v>3.8833806158796556</v>
      </c>
      <c r="G3803" s="5">
        <f t="shared" si="1799"/>
        <v>3.8833806158796556</v>
      </c>
      <c r="H3803" s="6">
        <f t="shared" si="1793"/>
        <v>11.844310891967048</v>
      </c>
      <c r="I3803" s="6">
        <f t="shared" si="1792"/>
        <v>9.8702590766392068E-2</v>
      </c>
      <c r="J3803" s="6">
        <f t="shared" si="1788"/>
        <v>1406.2806817429455</v>
      </c>
      <c r="K3803" s="6">
        <f t="shared" si="1789"/>
        <v>1036.361539541236</v>
      </c>
      <c r="L3803" s="6">
        <f t="shared" si="1790"/>
        <v>274.3096365160888</v>
      </c>
      <c r="M3803" s="6">
        <f t="shared" si="1787"/>
        <v>2716.9518578002703</v>
      </c>
      <c r="N3803" s="6">
        <f t="shared" si="1791"/>
        <v>2739.3657521678629</v>
      </c>
      <c r="O3803" s="6">
        <f t="shared" si="1794"/>
        <v>5.5079326701598701</v>
      </c>
      <c r="P3803" s="6">
        <f t="shared" si="1795"/>
        <v>4.1454461581649431</v>
      </c>
      <c r="Q3803" s="6">
        <f t="shared" si="1796"/>
        <v>1.0515202733116737</v>
      </c>
      <c r="R3803" s="6">
        <f t="shared" si="1797"/>
        <v>10.704899101636487</v>
      </c>
      <c r="S3803" s="6">
        <f t="shared" si="1798"/>
        <v>10.729182529324129</v>
      </c>
      <c r="T3803" s="6"/>
      <c r="U3803" s="6"/>
      <c r="V3803" s="6"/>
      <c r="W3803" s="6"/>
      <c r="X3803" s="4"/>
      <c r="Y3803" s="4"/>
      <c r="Z3803" s="4"/>
      <c r="AA3803" s="4"/>
    </row>
    <row r="3804" spans="1:27" x14ac:dyDescent="0.2">
      <c r="A3804" s="5">
        <v>2015</v>
      </c>
      <c r="B3804" s="5" t="s">
        <v>35</v>
      </c>
      <c r="C3804" s="5">
        <v>3</v>
      </c>
      <c r="D3804" s="5">
        <v>120</v>
      </c>
      <c r="F3804" s="6">
        <v>4.3290144570461733</v>
      </c>
      <c r="G3804" s="5">
        <f t="shared" si="1799"/>
        <v>4.3290144570461733</v>
      </c>
      <c r="H3804" s="6">
        <f t="shared" si="1793"/>
        <v>14.718649170775498</v>
      </c>
      <c r="I3804" s="6">
        <f t="shared" si="1792"/>
        <v>0.12265540975646248</v>
      </c>
      <c r="J3804" s="6">
        <f t="shared" si="1788"/>
        <v>1766.6400592360505</v>
      </c>
      <c r="K3804" s="6">
        <f t="shared" si="1789"/>
        <v>1286.4640430928355</v>
      </c>
      <c r="L3804" s="6">
        <f t="shared" si="1790"/>
        <v>319.71540619514207</v>
      </c>
      <c r="M3804" s="6">
        <f t="shared" si="1787"/>
        <v>3372.8195085240282</v>
      </c>
      <c r="N3804" s="6">
        <f t="shared" si="1791"/>
        <v>3407.8460564235284</v>
      </c>
      <c r="O3804" s="6">
        <f t="shared" si="1794"/>
        <v>6.9193402320078645</v>
      </c>
      <c r="P3804" s="6">
        <f t="shared" si="1795"/>
        <v>5.1458561723713414</v>
      </c>
      <c r="Q3804" s="6">
        <f t="shared" si="1796"/>
        <v>1.2255757237480447</v>
      </c>
      <c r="R3804" s="6">
        <f t="shared" si="1797"/>
        <v>13.290772128127252</v>
      </c>
      <c r="S3804" s="6">
        <f t="shared" si="1798"/>
        <v>13.347397054325485</v>
      </c>
      <c r="T3804" s="6"/>
      <c r="U3804" s="6"/>
      <c r="V3804" s="6"/>
      <c r="W3804" s="6"/>
      <c r="X3804" s="4"/>
      <c r="Y3804" s="4"/>
      <c r="Z3804" s="4"/>
      <c r="AA3804" s="4"/>
    </row>
    <row r="3805" spans="1:27" x14ac:dyDescent="0.2">
      <c r="A3805" s="5">
        <v>2015</v>
      </c>
      <c r="B3805" s="5" t="s">
        <v>35</v>
      </c>
      <c r="C3805" s="5">
        <v>3</v>
      </c>
      <c r="D3805" s="5">
        <v>120</v>
      </c>
      <c r="E3805" s="6"/>
      <c r="F3805" s="6">
        <v>4.774648298212691</v>
      </c>
      <c r="G3805" s="5">
        <f t="shared" si="1799"/>
        <v>4.774648298212691</v>
      </c>
      <c r="H3805" s="6">
        <f t="shared" si="1793"/>
        <v>17.904931138756957</v>
      </c>
      <c r="I3805" s="6">
        <f t="shared" si="1792"/>
        <v>0.14920775948964132</v>
      </c>
      <c r="J3805" s="6">
        <f t="shared" si="1788"/>
        <v>2170.2412327142806</v>
      </c>
      <c r="K3805" s="6">
        <f t="shared" si="1789"/>
        <v>1563.4241997097902</v>
      </c>
      <c r="L3805" s="6">
        <f t="shared" si="1790"/>
        <v>367.08139941415391</v>
      </c>
      <c r="M3805" s="6">
        <f t="shared" si="1787"/>
        <v>4100.7468318382244</v>
      </c>
      <c r="N3805" s="6">
        <f t="shared" si="1791"/>
        <v>4149.6378173799103</v>
      </c>
      <c r="O3805" s="6">
        <f t="shared" si="1794"/>
        <v>8.5001114947975989</v>
      </c>
      <c r="P3805" s="6">
        <f t="shared" si="1795"/>
        <v>6.2536967988391607</v>
      </c>
      <c r="Q3805" s="6">
        <f t="shared" si="1796"/>
        <v>1.4071453644209233</v>
      </c>
      <c r="R3805" s="6">
        <f t="shared" si="1797"/>
        <v>16.160953658057682</v>
      </c>
      <c r="S3805" s="6">
        <f t="shared" si="1798"/>
        <v>16.252748118071317</v>
      </c>
      <c r="T3805" s="6"/>
      <c r="U3805" s="6"/>
      <c r="V3805" s="6"/>
      <c r="W3805" s="6"/>
      <c r="X3805" s="4"/>
      <c r="Y3805" s="4"/>
      <c r="Z3805" s="4"/>
      <c r="AA3805" s="4"/>
    </row>
    <row r="3806" spans="1:27" x14ac:dyDescent="0.2">
      <c r="A3806" s="5">
        <v>2015</v>
      </c>
      <c r="B3806" s="5" t="s">
        <v>35</v>
      </c>
      <c r="C3806" s="5">
        <v>3</v>
      </c>
      <c r="D3806" s="5">
        <v>120</v>
      </c>
      <c r="F3806" s="6">
        <v>4.774648298212691</v>
      </c>
      <c r="G3806" s="5">
        <f t="shared" si="1799"/>
        <v>4.774648298212691</v>
      </c>
      <c r="H3806" s="6">
        <f t="shared" si="1793"/>
        <v>17.904931138756957</v>
      </c>
      <c r="I3806" s="6">
        <f t="shared" si="1792"/>
        <v>0.14920775948964132</v>
      </c>
      <c r="J3806" s="6">
        <f t="shared" si="1788"/>
        <v>2170.2412327142806</v>
      </c>
      <c r="K3806" s="6">
        <f t="shared" si="1789"/>
        <v>1563.4241997097902</v>
      </c>
      <c r="L3806" s="6">
        <f t="shared" si="1790"/>
        <v>367.08139941415391</v>
      </c>
      <c r="M3806" s="6">
        <f t="shared" si="1787"/>
        <v>4100.7468318382244</v>
      </c>
      <c r="N3806" s="6">
        <f t="shared" si="1791"/>
        <v>4149.6378173799103</v>
      </c>
      <c r="O3806" s="6">
        <f t="shared" si="1794"/>
        <v>8.5001114947975989</v>
      </c>
      <c r="P3806" s="6">
        <f t="shared" si="1795"/>
        <v>6.2536967988391607</v>
      </c>
      <c r="Q3806" s="6">
        <f t="shared" si="1796"/>
        <v>1.4071453644209233</v>
      </c>
      <c r="R3806" s="6">
        <f t="shared" si="1797"/>
        <v>16.160953658057682</v>
      </c>
      <c r="S3806" s="6">
        <f t="shared" si="1798"/>
        <v>16.252748118071317</v>
      </c>
      <c r="T3806" s="6"/>
      <c r="U3806" s="6"/>
      <c r="V3806" s="6"/>
      <c r="W3806" s="6"/>
      <c r="X3806" s="4"/>
      <c r="Y3806" s="4"/>
      <c r="Z3806" s="4"/>
      <c r="AA3806" s="4"/>
    </row>
    <row r="3807" spans="1:27" x14ac:dyDescent="0.2">
      <c r="A3807" s="5">
        <v>2015</v>
      </c>
      <c r="B3807" s="5" t="s">
        <v>35</v>
      </c>
      <c r="C3807" s="5">
        <v>3</v>
      </c>
      <c r="D3807" s="5">
        <v>120</v>
      </c>
      <c r="F3807" s="6">
        <v>4.8701412641769455</v>
      </c>
      <c r="G3807" s="5">
        <f t="shared" si="1799"/>
        <v>4.8701412641769455</v>
      </c>
      <c r="H3807" s="6">
        <f t="shared" si="1793"/>
        <v>18.628290356762744</v>
      </c>
      <c r="I3807" s="6">
        <f t="shared" si="1792"/>
        <v>0.15523575297302286</v>
      </c>
      <c r="J3807" s="6">
        <f t="shared" si="1788"/>
        <v>2262.3946813867824</v>
      </c>
      <c r="K3807" s="6">
        <f t="shared" si="1789"/>
        <v>1626.2644623991255</v>
      </c>
      <c r="L3807" s="6">
        <f t="shared" si="1790"/>
        <v>377.47537120426404</v>
      </c>
      <c r="M3807" s="6">
        <f t="shared" si="1787"/>
        <v>4266.1345149901717</v>
      </c>
      <c r="N3807" s="6">
        <f t="shared" si="1791"/>
        <v>4318.1382053559773</v>
      </c>
      <c r="O3807" s="6">
        <f t="shared" si="1794"/>
        <v>8.8610458354315629</v>
      </c>
      <c r="P3807" s="6">
        <f t="shared" si="1795"/>
        <v>6.5050578495965015</v>
      </c>
      <c r="Q3807" s="6">
        <f t="shared" si="1796"/>
        <v>1.4469889229496788</v>
      </c>
      <c r="R3807" s="6">
        <f t="shared" si="1797"/>
        <v>16.813092607977744</v>
      </c>
      <c r="S3807" s="6">
        <f t="shared" si="1798"/>
        <v>16.912707970977575</v>
      </c>
      <c r="T3807" s="6"/>
      <c r="U3807" s="6"/>
      <c r="V3807" s="6"/>
      <c r="W3807" s="6"/>
      <c r="X3807" s="4"/>
      <c r="Y3807" s="4"/>
      <c r="Z3807" s="4"/>
      <c r="AA3807" s="4"/>
    </row>
    <row r="3808" spans="1:27" x14ac:dyDescent="0.2">
      <c r="A3808" s="5">
        <v>2015</v>
      </c>
      <c r="B3808" s="5" t="s">
        <v>35</v>
      </c>
      <c r="C3808" s="5">
        <v>3</v>
      </c>
      <c r="D3808" s="5">
        <v>120</v>
      </c>
      <c r="E3808" s="6"/>
      <c r="F3808" s="6">
        <v>5.1566201620697063</v>
      </c>
      <c r="G3808" s="5">
        <f t="shared" si="1799"/>
        <v>5.1566201620697063</v>
      </c>
      <c r="H3808" s="6">
        <f t="shared" si="1793"/>
        <v>20.884311680246114</v>
      </c>
      <c r="I3808" s="6">
        <f t="shared" si="1792"/>
        <v>0.17403593066871761</v>
      </c>
      <c r="J3808" s="6">
        <f t="shared" si="1788"/>
        <v>2550.9262153037876</v>
      </c>
      <c r="K3808" s="6">
        <f t="shared" si="1789"/>
        <v>1822.1750818514004</v>
      </c>
      <c r="L3808" s="6">
        <f t="shared" si="1790"/>
        <v>409.15689475057542</v>
      </c>
      <c r="M3808" s="6">
        <f t="shared" si="1787"/>
        <v>4782.2581919057639</v>
      </c>
      <c r="N3808" s="6">
        <f t="shared" si="1791"/>
        <v>4843.8640042179522</v>
      </c>
      <c r="O3808" s="6">
        <f t="shared" si="1794"/>
        <v>9.9911276766065011</v>
      </c>
      <c r="P3808" s="6">
        <f t="shared" si="1795"/>
        <v>7.2887003274056017</v>
      </c>
      <c r="Q3808" s="6">
        <f t="shared" si="1796"/>
        <v>1.5684347632105393</v>
      </c>
      <c r="R3808" s="6">
        <f t="shared" si="1797"/>
        <v>18.848262767222643</v>
      </c>
      <c r="S3808" s="6">
        <f t="shared" si="1798"/>
        <v>18.971800683186977</v>
      </c>
      <c r="T3808" s="6"/>
      <c r="U3808" s="6"/>
      <c r="V3808" s="6"/>
      <c r="W3808" s="6"/>
      <c r="X3808" s="4"/>
      <c r="Y3808" s="4"/>
      <c r="Z3808" s="4"/>
      <c r="AA3808" s="4"/>
    </row>
    <row r="3809" spans="1:27" x14ac:dyDescent="0.2">
      <c r="A3809" s="5">
        <v>2015</v>
      </c>
      <c r="B3809" s="5" t="s">
        <v>35</v>
      </c>
      <c r="C3809" s="5">
        <v>3</v>
      </c>
      <c r="D3809" s="5">
        <v>120</v>
      </c>
      <c r="E3809" s="6"/>
      <c r="F3809" s="6">
        <v>5.3157751053434623</v>
      </c>
      <c r="G3809" s="5">
        <f t="shared" si="1799"/>
        <v>5.3157751053434623</v>
      </c>
      <c r="H3809" s="6">
        <f t="shared" si="1793"/>
        <v>22.193361090168562</v>
      </c>
      <c r="I3809" s="6">
        <f t="shared" si="1792"/>
        <v>0.18494467575140469</v>
      </c>
      <c r="J3809" s="6">
        <f t="shared" si="1788"/>
        <v>2719.0735536043903</v>
      </c>
      <c r="K3809" s="6">
        <f t="shared" si="1789"/>
        <v>1935.8023022631348</v>
      </c>
      <c r="L3809" s="6">
        <f t="shared" si="1790"/>
        <v>427.07478186248727</v>
      </c>
      <c r="M3809" s="6">
        <f t="shared" si="1787"/>
        <v>5081.9506377300131</v>
      </c>
      <c r="N3809" s="6">
        <f t="shared" si="1791"/>
        <v>5149.0471561677277</v>
      </c>
      <c r="O3809" s="6">
        <f t="shared" si="1794"/>
        <v>10.649704751617195</v>
      </c>
      <c r="P3809" s="6">
        <f t="shared" si="1795"/>
        <v>7.7432092090525391</v>
      </c>
      <c r="Q3809" s="6">
        <f t="shared" si="1796"/>
        <v>1.6371199971395347</v>
      </c>
      <c r="R3809" s="6">
        <f t="shared" si="1797"/>
        <v>20.03003395780927</v>
      </c>
      <c r="S3809" s="6">
        <f t="shared" si="1798"/>
        <v>20.167101361656933</v>
      </c>
      <c r="T3809" s="6"/>
      <c r="U3809" s="6"/>
      <c r="V3809" s="6"/>
      <c r="W3809" s="6"/>
      <c r="X3809" s="4"/>
      <c r="Y3809" s="4"/>
      <c r="Z3809" s="4"/>
      <c r="AA3809" s="4"/>
    </row>
    <row r="3810" spans="1:27" x14ac:dyDescent="0.2">
      <c r="A3810" s="5">
        <v>2015</v>
      </c>
      <c r="B3810" s="5" t="s">
        <v>35</v>
      </c>
      <c r="C3810" s="5">
        <v>3</v>
      </c>
      <c r="D3810" s="5">
        <v>120</v>
      </c>
      <c r="F3810" s="6">
        <v>5.4112680713077168</v>
      </c>
      <c r="G3810" s="5">
        <f t="shared" si="1799"/>
        <v>5.4112680713077168</v>
      </c>
      <c r="H3810" s="6">
        <f t="shared" si="1793"/>
        <v>22.997889329336715</v>
      </c>
      <c r="I3810" s="6">
        <f t="shared" si="1792"/>
        <v>0.19164907774447262</v>
      </c>
      <c r="J3810" s="6">
        <f t="shared" si="1788"/>
        <v>2822.6634604638029</v>
      </c>
      <c r="K3810" s="6">
        <f t="shared" si="1789"/>
        <v>2005.6196593871518</v>
      </c>
      <c r="L3810" s="6">
        <f t="shared" si="1790"/>
        <v>437.93200202021376</v>
      </c>
      <c r="M3810" s="6">
        <f t="shared" si="1787"/>
        <v>5266.2151218711688</v>
      </c>
      <c r="N3810" s="6">
        <f t="shared" si="1791"/>
        <v>5336.6545871921144</v>
      </c>
      <c r="O3810" s="6">
        <f t="shared" si="1794"/>
        <v>11.055431886816562</v>
      </c>
      <c r="P3810" s="6">
        <f t="shared" si="1795"/>
        <v>8.0224786375486072</v>
      </c>
      <c r="Q3810" s="6">
        <f t="shared" si="1796"/>
        <v>1.678739341077486</v>
      </c>
      <c r="R3810" s="6">
        <f t="shared" si="1797"/>
        <v>20.756649865442654</v>
      </c>
      <c r="S3810" s="6">
        <f t="shared" si="1798"/>
        <v>20.901897133169111</v>
      </c>
      <c r="T3810" s="6"/>
      <c r="U3810" s="6"/>
      <c r="V3810" s="6"/>
      <c r="W3810" s="6"/>
      <c r="X3810" s="4"/>
      <c r="Y3810" s="4"/>
      <c r="Z3810" s="4"/>
      <c r="AA3810" s="4"/>
    </row>
    <row r="3811" spans="1:27" x14ac:dyDescent="0.2">
      <c r="A3811" s="5">
        <v>2015</v>
      </c>
      <c r="B3811" s="5" t="s">
        <v>35</v>
      </c>
      <c r="C3811" s="5">
        <v>3</v>
      </c>
      <c r="D3811" s="5">
        <v>120</v>
      </c>
      <c r="F3811" s="6">
        <v>5.4112680713077168</v>
      </c>
      <c r="G3811" s="5">
        <f t="shared" si="1799"/>
        <v>5.4112680713077168</v>
      </c>
      <c r="H3811" s="6">
        <f t="shared" si="1793"/>
        <v>22.997889329336715</v>
      </c>
      <c r="I3811" s="6">
        <f t="shared" si="1792"/>
        <v>0.19164907774447262</v>
      </c>
      <c r="J3811" s="6">
        <f t="shared" si="1788"/>
        <v>2822.6634604638029</v>
      </c>
      <c r="K3811" s="6">
        <f t="shared" si="1789"/>
        <v>2005.6196593871518</v>
      </c>
      <c r="L3811" s="6">
        <f t="shared" si="1790"/>
        <v>437.93200202021376</v>
      </c>
      <c r="M3811" s="6">
        <f t="shared" si="1787"/>
        <v>5266.2151218711688</v>
      </c>
      <c r="N3811" s="6">
        <f t="shared" si="1791"/>
        <v>5336.6545871921144</v>
      </c>
      <c r="O3811" s="6">
        <f t="shared" si="1794"/>
        <v>11.055431886816562</v>
      </c>
      <c r="P3811" s="6">
        <f t="shared" si="1795"/>
        <v>8.0224786375486072</v>
      </c>
      <c r="Q3811" s="6">
        <f t="shared" si="1796"/>
        <v>1.678739341077486</v>
      </c>
      <c r="R3811" s="6">
        <f t="shared" si="1797"/>
        <v>20.756649865442654</v>
      </c>
      <c r="S3811" s="6">
        <f t="shared" si="1798"/>
        <v>20.901897133169111</v>
      </c>
      <c r="T3811" s="6"/>
      <c r="U3811" s="6"/>
      <c r="V3811" s="6"/>
      <c r="W3811" s="6"/>
      <c r="X3811" s="4"/>
      <c r="Y3811" s="4"/>
      <c r="Z3811" s="4"/>
      <c r="AA3811" s="4"/>
    </row>
    <row r="3812" spans="1:27" x14ac:dyDescent="0.2">
      <c r="A3812" s="5">
        <v>2015</v>
      </c>
      <c r="B3812" s="5" t="s">
        <v>35</v>
      </c>
      <c r="C3812" s="5">
        <v>3</v>
      </c>
      <c r="D3812" s="5">
        <v>120</v>
      </c>
      <c r="F3812" s="6">
        <v>5.5067610372719704</v>
      </c>
      <c r="G3812" s="5">
        <f t="shared" si="1799"/>
        <v>5.5067610372719704</v>
      </c>
      <c r="H3812" s="6">
        <f t="shared" si="1793"/>
        <v>23.816741513415867</v>
      </c>
      <c r="I3812" s="6">
        <f t="shared" si="1792"/>
        <v>0.19847284594513223</v>
      </c>
      <c r="J3812" s="6">
        <f t="shared" si="1788"/>
        <v>2928.2839222115331</v>
      </c>
      <c r="K3812" s="6">
        <f t="shared" si="1789"/>
        <v>2076.6675165437023</v>
      </c>
      <c r="L3812" s="6">
        <f t="shared" si="1790"/>
        <v>448.86806549591569</v>
      </c>
      <c r="M3812" s="6">
        <f t="shared" si="1787"/>
        <v>5453.8195042511506</v>
      </c>
      <c r="N3812" s="6">
        <f t="shared" si="1791"/>
        <v>5527.6359094706304</v>
      </c>
      <c r="O3812" s="6">
        <f t="shared" si="1794"/>
        <v>11.469112028661838</v>
      </c>
      <c r="P3812" s="6">
        <f t="shared" si="1795"/>
        <v>8.3066700661748083</v>
      </c>
      <c r="Q3812" s="6">
        <f t="shared" si="1796"/>
        <v>1.7206609177343435</v>
      </c>
      <c r="R3812" s="6">
        <f t="shared" si="1797"/>
        <v>21.496443012570989</v>
      </c>
      <c r="S3812" s="6">
        <f t="shared" si="1798"/>
        <v>21.649907312093301</v>
      </c>
      <c r="T3812" s="6"/>
      <c r="U3812" s="6"/>
      <c r="V3812" s="6"/>
      <c r="W3812" s="6"/>
      <c r="X3812" s="4"/>
      <c r="Y3812" s="4"/>
      <c r="Z3812" s="4"/>
      <c r="AA3812" s="4"/>
    </row>
    <row r="3813" spans="1:27" x14ac:dyDescent="0.2">
      <c r="A3813" s="5">
        <v>2015</v>
      </c>
      <c r="B3813" s="5" t="s">
        <v>35</v>
      </c>
      <c r="C3813" s="5">
        <v>3</v>
      </c>
      <c r="D3813" s="5">
        <v>120</v>
      </c>
      <c r="F3813" s="6">
        <v>5.5704230145814728</v>
      </c>
      <c r="G3813" s="5">
        <f t="shared" si="1799"/>
        <v>5.5704230145814728</v>
      </c>
      <c r="H3813" s="6">
        <f t="shared" si="1793"/>
        <v>24.370600716641412</v>
      </c>
      <c r="I3813" s="6">
        <f t="shared" si="1792"/>
        <v>0.20308833930534512</v>
      </c>
      <c r="J3813" s="6">
        <f t="shared" si="1788"/>
        <v>2999.8274074418759</v>
      </c>
      <c r="K3813" s="6">
        <f t="shared" si="1789"/>
        <v>2124.7162593279086</v>
      </c>
      <c r="L3813" s="6">
        <f t="shared" si="1790"/>
        <v>456.20217559391034</v>
      </c>
      <c r="M3813" s="6">
        <f t="shared" si="1787"/>
        <v>5580.7458423636954</v>
      </c>
      <c r="N3813" s="6">
        <f t="shared" si="1791"/>
        <v>5656.831466934098</v>
      </c>
      <c r="O3813" s="6">
        <f t="shared" si="1794"/>
        <v>11.749324012480681</v>
      </c>
      <c r="P3813" s="6">
        <f t="shared" si="1795"/>
        <v>8.498865037311635</v>
      </c>
      <c r="Q3813" s="6">
        <f t="shared" si="1796"/>
        <v>1.7487750064433232</v>
      </c>
      <c r="R3813" s="6">
        <f t="shared" si="1797"/>
        <v>21.99696405623564</v>
      </c>
      <c r="S3813" s="6">
        <f t="shared" si="1798"/>
        <v>22.155923245491881</v>
      </c>
      <c r="T3813" s="6"/>
      <c r="U3813" s="6"/>
      <c r="V3813" s="6"/>
      <c r="W3813" s="6"/>
      <c r="X3813" s="4"/>
      <c r="Y3813" s="4"/>
      <c r="Z3813" s="4"/>
      <c r="AA3813" s="4"/>
    </row>
    <row r="3814" spans="1:27" x14ac:dyDescent="0.2">
      <c r="A3814" s="5">
        <v>2015</v>
      </c>
      <c r="B3814" s="5" t="s">
        <v>35</v>
      </c>
      <c r="C3814" s="5">
        <v>3</v>
      </c>
      <c r="D3814" s="5">
        <v>120</v>
      </c>
      <c r="E3814" s="6"/>
      <c r="F3814" s="6">
        <v>5.6340849918909752</v>
      </c>
      <c r="G3814" s="5">
        <f t="shared" si="1799"/>
        <v>5.6340849918909752</v>
      </c>
      <c r="H3814" s="6">
        <f t="shared" si="1793"/>
        <v>24.930826117605186</v>
      </c>
      <c r="I3814" s="6">
        <f t="shared" si="1792"/>
        <v>0.20775688431337655</v>
      </c>
      <c r="J3814" s="6">
        <f t="shared" si="1788"/>
        <v>3072.2759825690823</v>
      </c>
      <c r="K3814" s="6">
        <f t="shared" si="1789"/>
        <v>2173.3117324256077</v>
      </c>
      <c r="L3814" s="6">
        <f t="shared" si="1790"/>
        <v>463.57073247337991</v>
      </c>
      <c r="M3814" s="6">
        <f t="shared" si="1787"/>
        <v>5709.1584474680703</v>
      </c>
      <c r="N3814" s="6">
        <f t="shared" si="1791"/>
        <v>5787.5269665785972</v>
      </c>
      <c r="O3814" s="6">
        <f t="shared" si="1794"/>
        <v>12.033080931728906</v>
      </c>
      <c r="P3814" s="6">
        <f t="shared" si="1795"/>
        <v>8.6932469297024308</v>
      </c>
      <c r="Q3814" s="6">
        <f t="shared" si="1796"/>
        <v>1.7770211411479564</v>
      </c>
      <c r="R3814" s="6">
        <f t="shared" si="1797"/>
        <v>22.503349002579291</v>
      </c>
      <c r="S3814" s="6">
        <f t="shared" si="1798"/>
        <v>22.667813952432837</v>
      </c>
      <c r="T3814" s="6"/>
      <c r="U3814" s="6"/>
      <c r="V3814" s="6"/>
      <c r="W3814" s="6"/>
      <c r="X3814" s="4"/>
      <c r="Y3814" s="4"/>
      <c r="Z3814" s="4"/>
      <c r="AA3814" s="4"/>
    </row>
    <row r="3815" spans="1:27" x14ac:dyDescent="0.2">
      <c r="A3815" s="5">
        <v>2015</v>
      </c>
      <c r="B3815" s="5" t="s">
        <v>35</v>
      </c>
      <c r="C3815" s="5">
        <v>3</v>
      </c>
      <c r="D3815" s="5">
        <v>120</v>
      </c>
      <c r="F3815" s="6">
        <v>5.7932399351647321</v>
      </c>
      <c r="G3815" s="5">
        <f t="shared" si="1799"/>
        <v>5.7932399351647321</v>
      </c>
      <c r="H3815" s="6">
        <f t="shared" si="1793"/>
        <v>26.359241735119358</v>
      </c>
      <c r="I3815" s="6">
        <f t="shared" si="1792"/>
        <v>0.21966034779266133</v>
      </c>
      <c r="J3815" s="6">
        <f t="shared" si="1788"/>
        <v>3257.3639167585507</v>
      </c>
      <c r="K3815" s="6">
        <f t="shared" si="1789"/>
        <v>2297.1919543145605</v>
      </c>
      <c r="L3815" s="6">
        <f t="shared" si="1790"/>
        <v>482.14132879164913</v>
      </c>
      <c r="M3815" s="6">
        <f t="shared" si="1787"/>
        <v>6036.6971998647605</v>
      </c>
      <c r="N3815" s="6">
        <f t="shared" si="1791"/>
        <v>6120.8290767395956</v>
      </c>
      <c r="O3815" s="6">
        <f t="shared" si="1794"/>
        <v>12.758008673970988</v>
      </c>
      <c r="P3815" s="6">
        <f t="shared" si="1795"/>
        <v>9.1887678172582419</v>
      </c>
      <c r="Q3815" s="6">
        <f t="shared" si="1796"/>
        <v>1.848208427034655</v>
      </c>
      <c r="R3815" s="6">
        <f t="shared" si="1797"/>
        <v>23.794984918263886</v>
      </c>
      <c r="S3815" s="6">
        <f t="shared" si="1798"/>
        <v>23.973247217230082</v>
      </c>
      <c r="T3815" s="6"/>
      <c r="U3815" s="6"/>
      <c r="V3815" s="6"/>
      <c r="W3815" s="6"/>
      <c r="X3815" s="4"/>
      <c r="Y3815" s="4"/>
      <c r="Z3815" s="4"/>
      <c r="AA3815" s="4"/>
    </row>
    <row r="3816" spans="1:27" x14ac:dyDescent="0.2">
      <c r="A3816" s="5">
        <v>2015</v>
      </c>
      <c r="B3816" s="5" t="s">
        <v>35</v>
      </c>
      <c r="C3816" s="5">
        <v>3</v>
      </c>
      <c r="D3816" s="5">
        <v>120</v>
      </c>
      <c r="E3816" s="6"/>
      <c r="F3816" s="6">
        <v>5.9842258670932402</v>
      </c>
      <c r="G3816" s="5">
        <f t="shared" si="1799"/>
        <v>5.9842258670932402</v>
      </c>
      <c r="H3816" s="6">
        <f t="shared" si="1793"/>
        <v>28.125861607476715</v>
      </c>
      <c r="I3816" s="6">
        <f t="shared" si="1792"/>
        <v>0.23438218006230596</v>
      </c>
      <c r="J3816" s="6">
        <f t="shared" si="1788"/>
        <v>3486.9671009045192</v>
      </c>
      <c r="K3816" s="6">
        <f t="shared" si="1789"/>
        <v>2450.356897417551</v>
      </c>
      <c r="L3816" s="6">
        <f t="shared" si="1790"/>
        <v>504.70344701102687</v>
      </c>
      <c r="M3816" s="6">
        <f t="shared" si="1787"/>
        <v>6442.0274453330967</v>
      </c>
      <c r="N3816" s="6">
        <f t="shared" si="1791"/>
        <v>6533.1712047981109</v>
      </c>
      <c r="O3816" s="6">
        <f t="shared" si="1794"/>
        <v>13.657287811876033</v>
      </c>
      <c r="P3816" s="6">
        <f t="shared" si="1795"/>
        <v>9.8014275896702028</v>
      </c>
      <c r="Q3816" s="6">
        <f t="shared" si="1796"/>
        <v>1.934696546875603</v>
      </c>
      <c r="R3816" s="6">
        <f t="shared" si="1797"/>
        <v>25.393411948421839</v>
      </c>
      <c r="S3816" s="6">
        <f t="shared" si="1798"/>
        <v>25.588253885459267</v>
      </c>
      <c r="T3816" s="6"/>
      <c r="U3816" s="6"/>
      <c r="V3816" s="6"/>
      <c r="W3816" s="6"/>
      <c r="X3816" s="4"/>
      <c r="Y3816" s="4"/>
      <c r="Z3816" s="4"/>
      <c r="AA3816" s="4"/>
    </row>
    <row r="3817" spans="1:27" x14ac:dyDescent="0.2">
      <c r="A3817" s="5">
        <v>2015</v>
      </c>
      <c r="B3817" s="5" t="s">
        <v>35</v>
      </c>
      <c r="C3817" s="5">
        <v>3</v>
      </c>
      <c r="D3817" s="5">
        <v>120</v>
      </c>
      <c r="E3817" s="6"/>
      <c r="F3817" s="6">
        <v>5.9842258670932402</v>
      </c>
      <c r="G3817" s="5">
        <f t="shared" si="1799"/>
        <v>5.9842258670932402</v>
      </c>
      <c r="H3817" s="6">
        <f t="shared" si="1793"/>
        <v>28.125861607476715</v>
      </c>
      <c r="I3817" s="6">
        <f t="shared" si="1792"/>
        <v>0.23438218006230596</v>
      </c>
      <c r="J3817" s="6">
        <f t="shared" si="1788"/>
        <v>3486.9671009045192</v>
      </c>
      <c r="K3817" s="6">
        <f t="shared" si="1789"/>
        <v>2450.356897417551</v>
      </c>
      <c r="L3817" s="6">
        <f t="shared" si="1790"/>
        <v>504.70344701102687</v>
      </c>
      <c r="M3817" s="6">
        <f t="shared" si="1787"/>
        <v>6442.0274453330967</v>
      </c>
      <c r="N3817" s="6">
        <f t="shared" si="1791"/>
        <v>6533.1712047981109</v>
      </c>
      <c r="O3817" s="6">
        <f t="shared" si="1794"/>
        <v>13.657287811876033</v>
      </c>
      <c r="P3817" s="6">
        <f t="shared" si="1795"/>
        <v>9.8014275896702028</v>
      </c>
      <c r="Q3817" s="6">
        <f t="shared" si="1796"/>
        <v>1.934696546875603</v>
      </c>
      <c r="R3817" s="6">
        <f t="shared" si="1797"/>
        <v>25.393411948421839</v>
      </c>
      <c r="S3817" s="6">
        <f t="shared" si="1798"/>
        <v>25.588253885459267</v>
      </c>
      <c r="T3817" s="6"/>
      <c r="U3817" s="6"/>
      <c r="V3817" s="6"/>
      <c r="W3817" s="6"/>
      <c r="X3817" s="4"/>
      <c r="Y3817" s="4"/>
      <c r="Z3817" s="4"/>
      <c r="AA3817" s="4"/>
    </row>
    <row r="3818" spans="1:27" x14ac:dyDescent="0.2">
      <c r="A3818" s="5">
        <v>2015</v>
      </c>
      <c r="B3818" s="5" t="s">
        <v>35</v>
      </c>
      <c r="C3818" s="5">
        <v>3</v>
      </c>
      <c r="D3818" s="5">
        <v>120</v>
      </c>
      <c r="E3818" s="6"/>
      <c r="F3818" s="6">
        <v>6.0478878444027426</v>
      </c>
      <c r="G3818" s="5">
        <f t="shared" si="1799"/>
        <v>6.0478878444027426</v>
      </c>
      <c r="H3818" s="6">
        <f t="shared" si="1793"/>
        <v>28.727467293738943</v>
      </c>
      <c r="I3818" s="6">
        <f t="shared" si="1792"/>
        <v>0.23939556078115787</v>
      </c>
      <c r="J3818" s="6">
        <f t="shared" si="1788"/>
        <v>3565.3233907967829</v>
      </c>
      <c r="K3818" s="6">
        <f t="shared" si="1789"/>
        <v>2502.5046339418391</v>
      </c>
      <c r="L3818" s="6">
        <f t="shared" si="1790"/>
        <v>512.29047456449121</v>
      </c>
      <c r="M3818" s="6">
        <f t="shared" si="1787"/>
        <v>6580.1184993031129</v>
      </c>
      <c r="N3818" s="6">
        <f t="shared" si="1791"/>
        <v>6673.6204009738512</v>
      </c>
      <c r="O3818" s="6">
        <f t="shared" si="1794"/>
        <v>13.964183280620732</v>
      </c>
      <c r="P3818" s="6">
        <f t="shared" si="1795"/>
        <v>10.010018535767356</v>
      </c>
      <c r="Q3818" s="6">
        <f t="shared" si="1796"/>
        <v>1.9637801524972163</v>
      </c>
      <c r="R3818" s="6">
        <f t="shared" si="1797"/>
        <v>25.937981968885303</v>
      </c>
      <c r="S3818" s="6">
        <f t="shared" si="1798"/>
        <v>26.138346570480916</v>
      </c>
      <c r="T3818" s="6"/>
      <c r="U3818" s="6"/>
      <c r="V3818" s="6"/>
      <c r="W3818" s="6"/>
      <c r="X3818" s="4"/>
      <c r="Y3818" s="4"/>
      <c r="Z3818" s="4"/>
      <c r="AA3818" s="4"/>
    </row>
    <row r="3819" spans="1:27" x14ac:dyDescent="0.2">
      <c r="A3819" s="5">
        <v>2015</v>
      </c>
      <c r="B3819" s="5" t="s">
        <v>35</v>
      </c>
      <c r="C3819" s="5">
        <v>3</v>
      </c>
      <c r="D3819" s="5">
        <v>120</v>
      </c>
      <c r="F3819" s="6">
        <v>6.4298597082597571</v>
      </c>
      <c r="G3819" s="5">
        <f t="shared" si="1799"/>
        <v>6.4298597082597571</v>
      </c>
      <c r="H3819" s="6">
        <f t="shared" si="1793"/>
        <v>32.470791563815062</v>
      </c>
      <c r="I3819" s="6">
        <f t="shared" si="1792"/>
        <v>0.27058992969845885</v>
      </c>
      <c r="J3819" s="6">
        <f t="shared" si="1788"/>
        <v>4054.6581288312859</v>
      </c>
      <c r="K3819" s="6">
        <f t="shared" si="1789"/>
        <v>2826.8609699986246</v>
      </c>
      <c r="L3819" s="6">
        <f t="shared" si="1790"/>
        <v>558.49480060190012</v>
      </c>
      <c r="M3819" s="6">
        <f t="shared" si="1787"/>
        <v>7440.0138994318113</v>
      </c>
      <c r="N3819" s="6">
        <f t="shared" si="1791"/>
        <v>7547.8457253646829</v>
      </c>
      <c r="O3819" s="6">
        <f t="shared" si="1794"/>
        <v>15.880744337922534</v>
      </c>
      <c r="P3819" s="6">
        <f t="shared" si="1795"/>
        <v>11.307443879994498</v>
      </c>
      <c r="Q3819" s="6">
        <f t="shared" si="1796"/>
        <v>2.140896735640617</v>
      </c>
      <c r="R3819" s="6">
        <f t="shared" si="1797"/>
        <v>29.329084953557647</v>
      </c>
      <c r="S3819" s="6">
        <f t="shared" si="1798"/>
        <v>29.562395757678342</v>
      </c>
      <c r="T3819" s="6"/>
      <c r="U3819" s="6"/>
      <c r="V3819" s="6"/>
      <c r="W3819" s="6"/>
      <c r="X3819" s="4"/>
      <c r="Y3819" s="4"/>
      <c r="Z3819" s="4"/>
      <c r="AA3819" s="4"/>
    </row>
    <row r="3820" spans="1:27" x14ac:dyDescent="0.2">
      <c r="A3820" s="5">
        <v>2015</v>
      </c>
      <c r="B3820" s="5" t="s">
        <v>35</v>
      </c>
      <c r="C3820" s="5">
        <v>3</v>
      </c>
      <c r="D3820" s="5">
        <v>120</v>
      </c>
      <c r="F3820" s="6">
        <v>6.7800005834620221</v>
      </c>
      <c r="G3820" s="5">
        <f t="shared" si="1799"/>
        <v>6.7800005834620221</v>
      </c>
      <c r="H3820" s="6">
        <f t="shared" si="1793"/>
        <v>36.103503148189539</v>
      </c>
      <c r="I3820" s="6">
        <f t="shared" si="1792"/>
        <v>0.30086252623491283</v>
      </c>
      <c r="J3820" s="6">
        <f t="shared" si="1788"/>
        <v>4532.2466188666722</v>
      </c>
      <c r="K3820" s="6">
        <f t="shared" si="1789"/>
        <v>3141.4534974486969</v>
      </c>
      <c r="L3820" s="6">
        <f t="shared" si="1790"/>
        <v>601.85094152220165</v>
      </c>
      <c r="M3820" s="6">
        <f t="shared" si="1787"/>
        <v>8275.5510578375706</v>
      </c>
      <c r="N3820" s="6">
        <f t="shared" si="1791"/>
        <v>8396.7218141363919</v>
      </c>
      <c r="O3820" s="6">
        <f t="shared" si="1794"/>
        <v>17.751299257227799</v>
      </c>
      <c r="P3820" s="6">
        <f t="shared" si="1795"/>
        <v>12.565813989794787</v>
      </c>
      <c r="Q3820" s="6">
        <f t="shared" si="1796"/>
        <v>2.3070952758351067</v>
      </c>
      <c r="R3820" s="6">
        <f t="shared" si="1797"/>
        <v>32.624208522857693</v>
      </c>
      <c r="S3820" s="6">
        <f t="shared" si="1798"/>
        <v>32.887160438700867</v>
      </c>
      <c r="T3820" s="6"/>
      <c r="U3820" s="6"/>
      <c r="V3820" s="6"/>
      <c r="W3820" s="6"/>
      <c r="X3820" s="4"/>
      <c r="Y3820" s="4"/>
      <c r="Z3820" s="4"/>
      <c r="AA3820" s="4"/>
    </row>
    <row r="3821" spans="1:27" x14ac:dyDescent="0.2">
      <c r="A3821" s="5">
        <v>2015</v>
      </c>
      <c r="B3821" s="5" t="s">
        <v>35</v>
      </c>
      <c r="C3821" s="5">
        <v>3</v>
      </c>
      <c r="D3821" s="5">
        <v>120</v>
      </c>
      <c r="E3821" s="6"/>
      <c r="F3821" s="6">
        <v>6.9391555267357781</v>
      </c>
      <c r="G3821" s="5">
        <f t="shared" si="1799"/>
        <v>6.9391555267357781</v>
      </c>
      <c r="H3821" s="6">
        <f t="shared" si="1793"/>
        <v>37.818397663923811</v>
      </c>
      <c r="I3821" s="6">
        <f t="shared" si="1792"/>
        <v>0.31515331386603174</v>
      </c>
      <c r="J3821" s="6">
        <f t="shared" si="1788"/>
        <v>4758.55401046108</v>
      </c>
      <c r="K3821" s="6">
        <f t="shared" si="1789"/>
        <v>3289.9071920677716</v>
      </c>
      <c r="L3821" s="6">
        <f t="shared" si="1790"/>
        <v>621.86678270634252</v>
      </c>
      <c r="M3821" s="6">
        <f t="shared" si="1787"/>
        <v>8670.3279852351934</v>
      </c>
      <c r="N3821" s="6">
        <f t="shared" si="1791"/>
        <v>8797.6020724650189</v>
      </c>
      <c r="O3821" s="6">
        <f t="shared" si="1794"/>
        <v>18.637669874305896</v>
      </c>
      <c r="P3821" s="6">
        <f t="shared" si="1795"/>
        <v>13.159628768271086</v>
      </c>
      <c r="Q3821" s="6">
        <f t="shared" si="1796"/>
        <v>2.3838226670409797</v>
      </c>
      <c r="R3821" s="6">
        <f t="shared" si="1797"/>
        <v>34.181121309617964</v>
      </c>
      <c r="S3821" s="6">
        <f t="shared" si="1798"/>
        <v>34.457274783821319</v>
      </c>
      <c r="T3821" s="6"/>
      <c r="U3821" s="6"/>
      <c r="V3821" s="6"/>
      <c r="W3821" s="6"/>
      <c r="X3821" s="4"/>
      <c r="Y3821" s="4"/>
      <c r="Z3821" s="4"/>
      <c r="AA3821" s="4"/>
    </row>
    <row r="3822" spans="1:27" x14ac:dyDescent="0.2">
      <c r="A3822" s="5">
        <v>2015</v>
      </c>
      <c r="B3822" s="5" t="s">
        <v>35</v>
      </c>
      <c r="C3822" s="5">
        <v>3</v>
      </c>
      <c r="D3822" s="5">
        <v>120</v>
      </c>
      <c r="F3822" s="6">
        <v>6.9391555267357781</v>
      </c>
      <c r="G3822" s="5">
        <f t="shared" si="1799"/>
        <v>6.9391555267357781</v>
      </c>
      <c r="H3822" s="6">
        <f t="shared" si="1793"/>
        <v>37.818397663923811</v>
      </c>
      <c r="I3822" s="6">
        <f t="shared" si="1792"/>
        <v>0.31515331386603174</v>
      </c>
      <c r="J3822" s="6">
        <f t="shared" si="1788"/>
        <v>4758.55401046108</v>
      </c>
      <c r="K3822" s="6">
        <f t="shared" si="1789"/>
        <v>3289.9071920677716</v>
      </c>
      <c r="L3822" s="6">
        <f t="shared" si="1790"/>
        <v>621.86678270634252</v>
      </c>
      <c r="M3822" s="6">
        <f t="shared" si="1787"/>
        <v>8670.3279852351934</v>
      </c>
      <c r="N3822" s="6">
        <f t="shared" si="1791"/>
        <v>8797.6020724650189</v>
      </c>
      <c r="O3822" s="6">
        <f t="shared" si="1794"/>
        <v>18.637669874305896</v>
      </c>
      <c r="P3822" s="6">
        <f t="shared" si="1795"/>
        <v>13.159628768271086</v>
      </c>
      <c r="Q3822" s="6">
        <f t="shared" si="1796"/>
        <v>2.3838226670409797</v>
      </c>
      <c r="R3822" s="6">
        <f t="shared" si="1797"/>
        <v>34.181121309617964</v>
      </c>
      <c r="S3822" s="6">
        <f t="shared" si="1798"/>
        <v>34.457274783821319</v>
      </c>
      <c r="T3822" s="6"/>
      <c r="U3822" s="6"/>
      <c r="V3822" s="6"/>
      <c r="W3822" s="6"/>
      <c r="X3822" s="4"/>
      <c r="Y3822" s="4"/>
      <c r="Z3822" s="4"/>
      <c r="AA3822" s="4"/>
    </row>
    <row r="3823" spans="1:27" x14ac:dyDescent="0.2">
      <c r="A3823" s="5">
        <v>2015</v>
      </c>
      <c r="B3823" s="5" t="s">
        <v>35</v>
      </c>
      <c r="C3823" s="5">
        <v>3</v>
      </c>
      <c r="D3823" s="5">
        <v>120</v>
      </c>
      <c r="F3823" s="6">
        <v>7.1938034359737886</v>
      </c>
      <c r="G3823" s="5">
        <f t="shared" si="1799"/>
        <v>7.1938034359737886</v>
      </c>
      <c r="H3823" s="6">
        <f t="shared" si="1793"/>
        <v>40.64498945969558</v>
      </c>
      <c r="I3823" s="6">
        <f t="shared" si="1792"/>
        <v>0.33870824549746315</v>
      </c>
      <c r="J3823" s="6">
        <f t="shared" si="1788"/>
        <v>5132.6788167558179</v>
      </c>
      <c r="K3823" s="6">
        <f t="shared" si="1789"/>
        <v>3534.5246788634322</v>
      </c>
      <c r="L3823" s="6">
        <f t="shared" si="1790"/>
        <v>654.28445575225817</v>
      </c>
      <c r="M3823" s="6">
        <f t="shared" si="1787"/>
        <v>9321.4879513715096</v>
      </c>
      <c r="N3823" s="6">
        <f t="shared" si="1791"/>
        <v>9458.5535049358696</v>
      </c>
      <c r="O3823" s="6">
        <f t="shared" si="1794"/>
        <v>20.102992032293621</v>
      </c>
      <c r="P3823" s="6">
        <f t="shared" si="1795"/>
        <v>14.138098715453729</v>
      </c>
      <c r="Q3823" s="6">
        <f t="shared" si="1796"/>
        <v>2.5080904137169897</v>
      </c>
      <c r="R3823" s="6">
        <f t="shared" si="1797"/>
        <v>36.749181161464342</v>
      </c>
      <c r="S3823" s="6">
        <f t="shared" si="1798"/>
        <v>37.046001227665485</v>
      </c>
      <c r="T3823" s="6"/>
      <c r="U3823" s="6"/>
      <c r="V3823" s="6"/>
      <c r="W3823" s="6"/>
      <c r="X3823" s="4"/>
      <c r="Y3823" s="4"/>
      <c r="Z3823" s="4"/>
      <c r="AA3823" s="4"/>
    </row>
    <row r="3824" spans="1:27" x14ac:dyDescent="0.2">
      <c r="A3824" s="5">
        <v>2015</v>
      </c>
      <c r="B3824" s="5" t="s">
        <v>35</v>
      </c>
      <c r="C3824" s="5">
        <v>3</v>
      </c>
      <c r="D3824" s="5">
        <v>120</v>
      </c>
      <c r="F3824" s="6">
        <v>7.3211273905927934</v>
      </c>
      <c r="G3824" s="5">
        <f t="shared" si="1799"/>
        <v>7.3211273905927934</v>
      </c>
      <c r="H3824" s="6">
        <f t="shared" si="1793"/>
        <v>42.096482544010804</v>
      </c>
      <c r="I3824" s="6">
        <f t="shared" si="1792"/>
        <v>0.35080402120009002</v>
      </c>
      <c r="J3824" s="6">
        <f t="shared" si="1788"/>
        <v>5325.3091149139709</v>
      </c>
      <c r="K3824" s="6">
        <f t="shared" si="1789"/>
        <v>3660.1056206146623</v>
      </c>
      <c r="L3824" s="6">
        <f t="shared" si="1790"/>
        <v>670.67165549594654</v>
      </c>
      <c r="M3824" s="6">
        <f t="shared" ref="M3824:M3838" si="1800">SUM(J3824:L3824)</f>
        <v>9656.0863910245789</v>
      </c>
      <c r="N3824" s="6">
        <f t="shared" si="1791"/>
        <v>9798.0513818203144</v>
      </c>
      <c r="O3824" s="6">
        <f t="shared" si="1794"/>
        <v>20.85746070007972</v>
      </c>
      <c r="P3824" s="6">
        <f t="shared" si="1795"/>
        <v>14.64042248245865</v>
      </c>
      <c r="Q3824" s="6">
        <f t="shared" si="1796"/>
        <v>2.5709080127344621</v>
      </c>
      <c r="R3824" s="6">
        <f t="shared" si="1797"/>
        <v>38.068791195272837</v>
      </c>
      <c r="S3824" s="6">
        <f t="shared" si="1798"/>
        <v>38.375701245462899</v>
      </c>
      <c r="T3824" s="6"/>
      <c r="U3824" s="6"/>
      <c r="V3824" s="6"/>
      <c r="W3824" s="6"/>
      <c r="X3824" s="4"/>
      <c r="Y3824" s="4"/>
      <c r="Z3824" s="4"/>
      <c r="AA3824" s="4"/>
    </row>
    <row r="3825" spans="1:27" x14ac:dyDescent="0.2">
      <c r="A3825" s="5">
        <v>2015</v>
      </c>
      <c r="B3825" s="5" t="s">
        <v>35</v>
      </c>
      <c r="C3825" s="5">
        <v>3</v>
      </c>
      <c r="D3825" s="5">
        <v>120</v>
      </c>
      <c r="F3825" s="6">
        <v>7.5121133225213015</v>
      </c>
      <c r="G3825" s="5">
        <f t="shared" si="1799"/>
        <v>7.5121133225213015</v>
      </c>
      <c r="H3825" s="6">
        <f t="shared" si="1793"/>
        <v>44.321468653520341</v>
      </c>
      <c r="I3825" s="6">
        <f t="shared" si="1792"/>
        <v>0.3693455721126695</v>
      </c>
      <c r="J3825" s="6">
        <f t="shared" si="1788"/>
        <v>5621.2328123352236</v>
      </c>
      <c r="K3825" s="6">
        <f t="shared" si="1789"/>
        <v>3852.5662023911063</v>
      </c>
      <c r="L3825" s="6">
        <f t="shared" si="1790"/>
        <v>695.47196445722909</v>
      </c>
      <c r="M3825" s="6">
        <f t="shared" si="1800"/>
        <v>10169.270979183559</v>
      </c>
      <c r="N3825" s="6">
        <f t="shared" si="1791"/>
        <v>10318.578873156779</v>
      </c>
      <c r="O3825" s="6">
        <f t="shared" si="1794"/>
        <v>22.016495181646292</v>
      </c>
      <c r="P3825" s="6">
        <f t="shared" si="1795"/>
        <v>15.410264809564426</v>
      </c>
      <c r="Q3825" s="6">
        <f t="shared" si="1796"/>
        <v>2.6659758637527116</v>
      </c>
      <c r="R3825" s="6">
        <f t="shared" si="1797"/>
        <v>40.092735854963429</v>
      </c>
      <c r="S3825" s="6">
        <f t="shared" si="1798"/>
        <v>40.414433919864045</v>
      </c>
      <c r="T3825" s="6"/>
      <c r="U3825" s="6"/>
      <c r="V3825" s="6"/>
      <c r="W3825" s="6"/>
      <c r="X3825" s="4"/>
      <c r="Y3825" s="4"/>
      <c r="Z3825" s="4"/>
      <c r="AA3825" s="4"/>
    </row>
    <row r="3826" spans="1:27" x14ac:dyDescent="0.2">
      <c r="A3826" s="5">
        <v>2015</v>
      </c>
      <c r="B3826" s="5" t="s">
        <v>35</v>
      </c>
      <c r="C3826" s="5">
        <v>3</v>
      </c>
      <c r="D3826" s="5">
        <v>120</v>
      </c>
      <c r="E3826" s="6"/>
      <c r="F3826" s="6">
        <v>7.6394372771403063</v>
      </c>
      <c r="G3826" s="5">
        <f t="shared" si="1799"/>
        <v>7.6394372771403063</v>
      </c>
      <c r="H3826" s="6">
        <f t="shared" si="1793"/>
        <v>45.836623715217812</v>
      </c>
      <c r="I3826" s="6">
        <f t="shared" si="1792"/>
        <v>0.38197186429348179</v>
      </c>
      <c r="J3826" s="6">
        <f t="shared" si="1788"/>
        <v>5823.1767719847658</v>
      </c>
      <c r="K3826" s="6">
        <f t="shared" si="1789"/>
        <v>3983.5988236685216</v>
      </c>
      <c r="L3826" s="6">
        <f t="shared" si="1790"/>
        <v>712.15012397536088</v>
      </c>
      <c r="M3826" s="6">
        <f t="shared" si="1800"/>
        <v>10518.925719628649</v>
      </c>
      <c r="N3826" s="6">
        <f t="shared" si="1791"/>
        <v>10673.119157940293</v>
      </c>
      <c r="O3826" s="6">
        <f t="shared" si="1794"/>
        <v>22.807442356940332</v>
      </c>
      <c r="P3826" s="6">
        <f t="shared" si="1795"/>
        <v>15.934395294674086</v>
      </c>
      <c r="Q3826" s="6">
        <f t="shared" si="1796"/>
        <v>2.7299088085722172</v>
      </c>
      <c r="R3826" s="6">
        <f t="shared" si="1797"/>
        <v>41.471746460186637</v>
      </c>
      <c r="S3826" s="6">
        <f t="shared" si="1798"/>
        <v>41.803050035266139</v>
      </c>
      <c r="T3826" s="6"/>
      <c r="U3826" s="6"/>
      <c r="V3826" s="6"/>
      <c r="W3826" s="6"/>
      <c r="X3826" s="4"/>
      <c r="Y3826" s="4"/>
      <c r="Z3826" s="4"/>
      <c r="AA3826" s="4"/>
    </row>
    <row r="3827" spans="1:27" x14ac:dyDescent="0.2">
      <c r="A3827" s="5">
        <v>2015</v>
      </c>
      <c r="B3827" s="5" t="s">
        <v>35</v>
      </c>
      <c r="C3827" s="5">
        <v>3</v>
      </c>
      <c r="D3827" s="5">
        <v>120</v>
      </c>
      <c r="E3827" s="6"/>
      <c r="F3827" s="6">
        <v>7.9577471636878192</v>
      </c>
      <c r="G3827" s="5">
        <f t="shared" si="1799"/>
        <v>7.9577471636878192</v>
      </c>
      <c r="H3827" s="6">
        <f t="shared" si="1793"/>
        <v>49.735919829880444</v>
      </c>
      <c r="I3827" s="6">
        <f t="shared" si="1792"/>
        <v>0.41446599858233701</v>
      </c>
      <c r="J3827" s="6">
        <f t="shared" si="1788"/>
        <v>6344.3974900575722</v>
      </c>
      <c r="K3827" s="6">
        <f t="shared" si="1789"/>
        <v>4320.7171994903674</v>
      </c>
      <c r="L3827" s="6">
        <f t="shared" si="1790"/>
        <v>754.34343601739261</v>
      </c>
      <c r="M3827" s="6">
        <f t="shared" si="1800"/>
        <v>11419.458125565332</v>
      </c>
      <c r="N3827" s="6">
        <f t="shared" si="1791"/>
        <v>11585.804066278424</v>
      </c>
      <c r="O3827" s="6">
        <f t="shared" si="1794"/>
        <v>24.848890169392156</v>
      </c>
      <c r="P3827" s="6">
        <f t="shared" si="1795"/>
        <v>17.282868797961466</v>
      </c>
      <c r="Q3827" s="6">
        <f t="shared" si="1796"/>
        <v>2.8916498380666718</v>
      </c>
      <c r="R3827" s="6">
        <f t="shared" si="1797"/>
        <v>45.023408805420289</v>
      </c>
      <c r="S3827" s="6">
        <f t="shared" si="1798"/>
        <v>45.377732592923827</v>
      </c>
      <c r="T3827" s="6"/>
      <c r="U3827" s="6"/>
      <c r="V3827" s="6"/>
      <c r="W3827" s="6"/>
      <c r="X3827" s="4"/>
      <c r="Y3827" s="4"/>
      <c r="Z3827" s="4"/>
      <c r="AA3827" s="4"/>
    </row>
    <row r="3828" spans="1:27" x14ac:dyDescent="0.2">
      <c r="A3828" s="5">
        <v>2015</v>
      </c>
      <c r="B3828" s="5" t="s">
        <v>35</v>
      </c>
      <c r="C3828" s="5">
        <v>3</v>
      </c>
      <c r="D3828" s="5">
        <v>120</v>
      </c>
      <c r="F3828" s="6">
        <v>8.2760570502353321</v>
      </c>
      <c r="G3828" s="5">
        <f t="shared" si="1799"/>
        <v>8.2760570502353321</v>
      </c>
      <c r="H3828" s="6">
        <f t="shared" si="1793"/>
        <v>53.794370887998689</v>
      </c>
      <c r="I3828" s="6">
        <f t="shared" si="1792"/>
        <v>0.44828642406665575</v>
      </c>
      <c r="J3828" s="6">
        <f t="shared" si="1788"/>
        <v>6889.0668197841942</v>
      </c>
      <c r="K3828" s="6">
        <f t="shared" si="1789"/>
        <v>4671.4551855867358</v>
      </c>
      <c r="L3828" s="6">
        <f t="shared" si="1790"/>
        <v>797.23457288032057</v>
      </c>
      <c r="M3828" s="6">
        <f t="shared" si="1800"/>
        <v>12357.756578251252</v>
      </c>
      <c r="N3828" s="6">
        <f t="shared" si="1791"/>
        <v>12536.121470261751</v>
      </c>
      <c r="O3828" s="6">
        <f t="shared" si="1794"/>
        <v>26.982178377488093</v>
      </c>
      <c r="P3828" s="6">
        <f t="shared" si="1795"/>
        <v>18.685820742346941</v>
      </c>
      <c r="Q3828" s="6">
        <f t="shared" si="1796"/>
        <v>3.0560658627078956</v>
      </c>
      <c r="R3828" s="6">
        <f t="shared" si="1797"/>
        <v>48.724064982542927</v>
      </c>
      <c r="S3828" s="6">
        <f t="shared" si="1798"/>
        <v>49.099809091858525</v>
      </c>
      <c r="T3828" s="6"/>
      <c r="U3828" s="6"/>
      <c r="V3828" s="6"/>
      <c r="W3828" s="6"/>
      <c r="X3828" s="4"/>
      <c r="Y3828" s="4"/>
      <c r="Z3828" s="4"/>
      <c r="AA3828" s="4"/>
    </row>
    <row r="3829" spans="1:27" x14ac:dyDescent="0.2">
      <c r="A3829" s="5">
        <v>2015</v>
      </c>
      <c r="B3829" s="5" t="s">
        <v>35</v>
      </c>
      <c r="C3829" s="5">
        <v>3</v>
      </c>
      <c r="D3829" s="5">
        <v>120</v>
      </c>
      <c r="E3829" s="6"/>
      <c r="F3829" s="6">
        <v>9.9949304375919006</v>
      </c>
      <c r="G3829" s="5">
        <f t="shared" si="1799"/>
        <v>9.9949304375919006</v>
      </c>
      <c r="H3829" s="6">
        <f t="shared" si="1793"/>
        <v>78.460204024750283</v>
      </c>
      <c r="I3829" s="6">
        <f t="shared" si="1792"/>
        <v>0.65383503353958572</v>
      </c>
      <c r="J3829" s="6">
        <f t="shared" si="1788"/>
        <v>10239.261330625875</v>
      </c>
      <c r="K3829" s="6">
        <f t="shared" si="1789"/>
        <v>6800.5685724932764</v>
      </c>
      <c r="L3829" s="6">
        <f t="shared" si="1790"/>
        <v>1040.2662465661833</v>
      </c>
      <c r="M3829" s="6">
        <f t="shared" si="1800"/>
        <v>18080.096149685334</v>
      </c>
      <c r="N3829" s="6">
        <f t="shared" si="1791"/>
        <v>18318.729713436376</v>
      </c>
      <c r="O3829" s="6">
        <f t="shared" si="1794"/>
        <v>40.103773544951338</v>
      </c>
      <c r="P3829" s="6">
        <f t="shared" si="1795"/>
        <v>27.202274289973104</v>
      </c>
      <c r="Q3829" s="6">
        <f t="shared" si="1796"/>
        <v>3.9876872785037025</v>
      </c>
      <c r="R3829" s="6">
        <f t="shared" si="1797"/>
        <v>71.293735113428141</v>
      </c>
      <c r="S3829" s="6">
        <f t="shared" si="1798"/>
        <v>71.748358044292473</v>
      </c>
      <c r="T3829" s="6"/>
      <c r="U3829" s="6"/>
      <c r="V3829" s="6"/>
      <c r="W3829" s="6"/>
      <c r="X3829" s="4"/>
      <c r="Y3829" s="4"/>
      <c r="Z3829" s="4"/>
      <c r="AA3829" s="4"/>
    </row>
    <row r="3830" spans="1:27" x14ac:dyDescent="0.2">
      <c r="A3830" s="5">
        <v>2015</v>
      </c>
      <c r="B3830" s="5" t="s">
        <v>35</v>
      </c>
      <c r="C3830" s="5">
        <v>3</v>
      </c>
      <c r="D3830" s="5">
        <v>120</v>
      </c>
      <c r="E3830" s="6"/>
      <c r="F3830" s="6">
        <v>10.026761426246651</v>
      </c>
      <c r="G3830" s="5">
        <f t="shared" si="1799"/>
        <v>10.026761426246651</v>
      </c>
      <c r="H3830" s="6">
        <f t="shared" si="1793"/>
        <v>78.960746321918165</v>
      </c>
      <c r="I3830" s="6">
        <f t="shared" si="1792"/>
        <v>0.65800621934931802</v>
      </c>
      <c r="J3830" s="6">
        <f t="shared" si="1788"/>
        <v>10307.860427169382</v>
      </c>
      <c r="K3830" s="6">
        <f t="shared" si="1789"/>
        <v>6843.7356594666244</v>
      </c>
      <c r="L3830" s="6">
        <f t="shared" si="1790"/>
        <v>1044.9405536260201</v>
      </c>
      <c r="M3830" s="6">
        <f t="shared" si="1800"/>
        <v>18196.536640262028</v>
      </c>
      <c r="N3830" s="6">
        <f t="shared" si="1791"/>
        <v>18436.181513663276</v>
      </c>
      <c r="O3830" s="6">
        <f t="shared" si="1794"/>
        <v>40.372453339746741</v>
      </c>
      <c r="P3830" s="6">
        <f t="shared" si="1795"/>
        <v>27.3749426378665</v>
      </c>
      <c r="Q3830" s="6">
        <f t="shared" si="1796"/>
        <v>4.0056054555664105</v>
      </c>
      <c r="R3830" s="6">
        <f t="shared" si="1797"/>
        <v>71.753001433179648</v>
      </c>
      <c r="S3830" s="6">
        <f t="shared" si="1798"/>
        <v>72.208377595181162</v>
      </c>
      <c r="T3830" s="6"/>
      <c r="U3830" s="6"/>
      <c r="V3830" s="6"/>
      <c r="W3830" s="6"/>
      <c r="X3830" s="4"/>
      <c r="Y3830" s="4"/>
      <c r="Z3830" s="4"/>
      <c r="AA3830" s="4"/>
    </row>
    <row r="3831" spans="1:27" x14ac:dyDescent="0.2">
      <c r="A3831" s="5">
        <v>2015</v>
      </c>
      <c r="B3831" s="5" t="s">
        <v>35</v>
      </c>
      <c r="C3831" s="5">
        <v>3</v>
      </c>
      <c r="D3831" s="5">
        <v>120</v>
      </c>
      <c r="E3831" s="6"/>
      <c r="F3831" s="6">
        <v>10.026761426246651</v>
      </c>
      <c r="G3831" s="5">
        <f t="shared" si="1799"/>
        <v>10.026761426246651</v>
      </c>
      <c r="H3831" s="6">
        <f t="shared" si="1793"/>
        <v>78.960746321918165</v>
      </c>
      <c r="I3831" s="6">
        <f t="shared" si="1792"/>
        <v>0.65800621934931802</v>
      </c>
      <c r="J3831" s="6">
        <f t="shared" ref="J3831:J3894" si="1801">81.42*G3831^2.1</f>
        <v>10307.860427169382</v>
      </c>
      <c r="K3831" s="6">
        <f t="shared" ref="K3831:K3894" si="1802">69.66*G3831^1.99</f>
        <v>6843.7356594666244</v>
      </c>
      <c r="L3831" s="6">
        <f t="shared" ref="L3831:L3894" si="1803">40.5*G3831^1.41</f>
        <v>1044.9405536260201</v>
      </c>
      <c r="M3831" s="6">
        <f t="shared" si="1800"/>
        <v>18196.536640262028</v>
      </c>
      <c r="N3831" s="6">
        <f t="shared" ref="N3831:N3894" si="1804">179.2*G3831^2.01</f>
        <v>18436.181513663276</v>
      </c>
      <c r="O3831" s="6">
        <f t="shared" si="1794"/>
        <v>40.372453339746741</v>
      </c>
      <c r="P3831" s="6">
        <f t="shared" si="1795"/>
        <v>27.3749426378665</v>
      </c>
      <c r="Q3831" s="6">
        <f t="shared" si="1796"/>
        <v>4.0056054555664105</v>
      </c>
      <c r="R3831" s="6">
        <f t="shared" si="1797"/>
        <v>71.753001433179648</v>
      </c>
      <c r="S3831" s="6">
        <f t="shared" si="1798"/>
        <v>72.208377595181162</v>
      </c>
      <c r="T3831" s="6"/>
      <c r="U3831" s="6"/>
      <c r="V3831" s="6"/>
      <c r="W3831" s="6"/>
      <c r="X3831" s="4"/>
      <c r="Y3831" s="4"/>
      <c r="Z3831" s="4"/>
      <c r="AA3831" s="4"/>
    </row>
    <row r="3832" spans="1:27" x14ac:dyDescent="0.2">
      <c r="A3832" s="5">
        <v>2015</v>
      </c>
      <c r="B3832" s="5" t="s">
        <v>35</v>
      </c>
      <c r="C3832" s="5">
        <v>3</v>
      </c>
      <c r="D3832" s="5">
        <v>120</v>
      </c>
      <c r="E3832" s="6"/>
      <c r="F3832" s="6">
        <v>10.345071312794165</v>
      </c>
      <c r="G3832" s="5">
        <f t="shared" si="1799"/>
        <v>10.345071312794165</v>
      </c>
      <c r="H3832" s="6">
        <f t="shared" si="1793"/>
        <v>84.053704512497944</v>
      </c>
      <c r="I3832" s="6">
        <f t="shared" si="1792"/>
        <v>0.70044753760414957</v>
      </c>
      <c r="J3832" s="6">
        <f t="shared" si="1801"/>
        <v>11007.062297289494</v>
      </c>
      <c r="K3832" s="6">
        <f t="shared" si="1802"/>
        <v>7282.879306625674</v>
      </c>
      <c r="L3832" s="6">
        <f t="shared" si="1803"/>
        <v>1092.0166054434994</v>
      </c>
      <c r="M3832" s="6">
        <f t="shared" si="1800"/>
        <v>19381.958209358669</v>
      </c>
      <c r="N3832" s="6">
        <f t="shared" si="1804"/>
        <v>19631.447266746905</v>
      </c>
      <c r="O3832" s="6">
        <f t="shared" si="1794"/>
        <v>43.110993997717181</v>
      </c>
      <c r="P3832" s="6">
        <f t="shared" si="1795"/>
        <v>29.131517226502694</v>
      </c>
      <c r="Q3832" s="6">
        <f t="shared" si="1796"/>
        <v>4.1860636542000815</v>
      </c>
      <c r="R3832" s="6">
        <f t="shared" si="1797"/>
        <v>76.428574878419951</v>
      </c>
      <c r="S3832" s="6">
        <f t="shared" si="1798"/>
        <v>76.889835128092045</v>
      </c>
      <c r="T3832" s="6"/>
      <c r="U3832" s="6"/>
      <c r="V3832" s="6"/>
      <c r="W3832" s="6"/>
      <c r="X3832" s="4"/>
      <c r="Y3832" s="4"/>
      <c r="Z3832" s="4"/>
      <c r="AA3832" s="4"/>
    </row>
    <row r="3833" spans="1:27" x14ac:dyDescent="0.2">
      <c r="A3833" s="5">
        <v>2015</v>
      </c>
      <c r="B3833" s="5" t="s">
        <v>35</v>
      </c>
      <c r="C3833" s="5">
        <v>3</v>
      </c>
      <c r="D3833" s="5">
        <v>120</v>
      </c>
      <c r="E3833" s="6"/>
      <c r="F3833" s="6">
        <v>10.695212187996429</v>
      </c>
      <c r="G3833" s="5">
        <f t="shared" si="1799"/>
        <v>10.695212187996429</v>
      </c>
      <c r="H3833" s="6">
        <f t="shared" si="1793"/>
        <v>89.83978248182693</v>
      </c>
      <c r="I3833" s="6">
        <f t="shared" si="1792"/>
        <v>0.74866485401522442</v>
      </c>
      <c r="J3833" s="6">
        <f t="shared" si="1801"/>
        <v>11803.990435967455</v>
      </c>
      <c r="K3833" s="6">
        <f t="shared" si="1802"/>
        <v>7781.6265826512763</v>
      </c>
      <c r="L3833" s="6">
        <f t="shared" si="1803"/>
        <v>1144.4902165237866</v>
      </c>
      <c r="M3833" s="6">
        <f t="shared" si="1800"/>
        <v>20730.107235142517</v>
      </c>
      <c r="N3833" s="6">
        <f t="shared" si="1804"/>
        <v>20989.819782179064</v>
      </c>
      <c r="O3833" s="6">
        <f t="shared" si="1794"/>
        <v>46.23229587420586</v>
      </c>
      <c r="P3833" s="6">
        <f t="shared" si="1795"/>
        <v>31.126506330605103</v>
      </c>
      <c r="Q3833" s="6">
        <f t="shared" si="1796"/>
        <v>4.3872124966745156</v>
      </c>
      <c r="R3833" s="6">
        <f t="shared" si="1797"/>
        <v>81.746014701485478</v>
      </c>
      <c r="S3833" s="6">
        <f t="shared" si="1798"/>
        <v>82.210127480201336</v>
      </c>
      <c r="T3833" s="6"/>
      <c r="U3833" s="6"/>
      <c r="V3833" s="6"/>
      <c r="W3833" s="6"/>
      <c r="X3833" s="4"/>
      <c r="Y3833" s="4"/>
      <c r="Z3833" s="4"/>
      <c r="AA3833" s="4"/>
    </row>
    <row r="3834" spans="1:27" x14ac:dyDescent="0.2">
      <c r="A3834" s="5">
        <v>2015</v>
      </c>
      <c r="B3834" s="5" t="s">
        <v>35</v>
      </c>
      <c r="C3834" s="5">
        <v>3</v>
      </c>
      <c r="D3834" s="5">
        <v>120</v>
      </c>
      <c r="E3834" s="6"/>
      <c r="F3834" s="6">
        <v>11.077184051853443</v>
      </c>
      <c r="G3834" s="5">
        <f t="shared" si="1799"/>
        <v>11.077184051853443</v>
      </c>
      <c r="H3834" s="6">
        <f t="shared" si="1793"/>
        <v>96.371501361245436</v>
      </c>
      <c r="I3834" s="6">
        <f t="shared" si="1792"/>
        <v>0.80309584467704531</v>
      </c>
      <c r="J3834" s="6">
        <f t="shared" si="1801"/>
        <v>12706.70006401822</v>
      </c>
      <c r="K3834" s="6">
        <f t="shared" si="1802"/>
        <v>8344.4539041167445</v>
      </c>
      <c r="L3834" s="6">
        <f t="shared" si="1803"/>
        <v>1202.5425091942725</v>
      </c>
      <c r="M3834" s="6">
        <f t="shared" si="1800"/>
        <v>22253.696477329235</v>
      </c>
      <c r="N3834" s="6">
        <f t="shared" si="1804"/>
        <v>22523.76785386142</v>
      </c>
      <c r="O3834" s="6">
        <f t="shared" si="1794"/>
        <v>49.767908584071357</v>
      </c>
      <c r="P3834" s="6">
        <f t="shared" si="1795"/>
        <v>33.377815616466975</v>
      </c>
      <c r="Q3834" s="6">
        <f t="shared" si="1796"/>
        <v>4.6097462852447117</v>
      </c>
      <c r="R3834" s="6">
        <f t="shared" si="1797"/>
        <v>87.755470485783036</v>
      </c>
      <c r="S3834" s="6">
        <f t="shared" si="1798"/>
        <v>88.218090760957224</v>
      </c>
      <c r="T3834" s="6"/>
      <c r="U3834" s="6"/>
      <c r="V3834" s="6"/>
      <c r="W3834" s="6"/>
      <c r="X3834" s="4"/>
      <c r="Y3834" s="4"/>
      <c r="Z3834" s="4"/>
      <c r="AA3834" s="4"/>
    </row>
    <row r="3835" spans="1:27" x14ac:dyDescent="0.2">
      <c r="A3835" s="5">
        <v>2015</v>
      </c>
      <c r="B3835" s="5" t="s">
        <v>35</v>
      </c>
      <c r="C3835" s="5">
        <v>3</v>
      </c>
      <c r="D3835" s="5">
        <v>120</v>
      </c>
      <c r="E3835" s="6"/>
      <c r="F3835" s="6">
        <v>11.363662949746207</v>
      </c>
      <c r="G3835" s="5">
        <f t="shared" si="1799"/>
        <v>11.363662949746207</v>
      </c>
      <c r="H3835" s="6">
        <f t="shared" si="1793"/>
        <v>101.42069194237496</v>
      </c>
      <c r="I3835" s="6">
        <f t="shared" si="1792"/>
        <v>0.8451724328531246</v>
      </c>
      <c r="J3835" s="6">
        <f t="shared" si="1801"/>
        <v>13406.62989198785</v>
      </c>
      <c r="K3835" s="6">
        <f t="shared" si="1802"/>
        <v>8779.4027908887547</v>
      </c>
      <c r="L3835" s="6">
        <f t="shared" si="1803"/>
        <v>1246.6251609912244</v>
      </c>
      <c r="M3835" s="6">
        <f t="shared" si="1800"/>
        <v>23432.65784386783</v>
      </c>
      <c r="N3835" s="6">
        <f t="shared" si="1804"/>
        <v>23709.908424566955</v>
      </c>
      <c r="O3835" s="6">
        <f t="shared" si="1794"/>
        <v>52.509300410285739</v>
      </c>
      <c r="P3835" s="6">
        <f t="shared" si="1795"/>
        <v>35.117611163555019</v>
      </c>
      <c r="Q3835" s="6">
        <f t="shared" si="1796"/>
        <v>4.7787297837996938</v>
      </c>
      <c r="R3835" s="6">
        <f t="shared" si="1797"/>
        <v>92.405641357640448</v>
      </c>
      <c r="S3835" s="6">
        <f t="shared" si="1798"/>
        <v>92.863807996220572</v>
      </c>
      <c r="T3835" s="6"/>
      <c r="U3835" s="6"/>
      <c r="V3835" s="6"/>
      <c r="W3835" s="6"/>
      <c r="X3835" s="4"/>
      <c r="Y3835" s="4"/>
      <c r="Z3835" s="4"/>
      <c r="AA3835" s="4"/>
    </row>
    <row r="3836" spans="1:27" x14ac:dyDescent="0.2">
      <c r="A3836" s="5">
        <v>2015</v>
      </c>
      <c r="B3836" s="5" t="s">
        <v>35</v>
      </c>
      <c r="C3836" s="5">
        <v>3</v>
      </c>
      <c r="D3836" s="5">
        <v>120</v>
      </c>
      <c r="F3836" s="6">
        <v>11.777465802257971</v>
      </c>
      <c r="G3836" s="5">
        <f t="shared" si="1799"/>
        <v>11.777465802257971</v>
      </c>
      <c r="H3836" s="6">
        <f t="shared" si="1793"/>
        <v>108.94155879537011</v>
      </c>
      <c r="I3836" s="6">
        <f t="shared" si="1792"/>
        <v>0.9078463232947509</v>
      </c>
      <c r="J3836" s="6">
        <f t="shared" si="1801"/>
        <v>14452.400462895914</v>
      </c>
      <c r="K3836" s="6">
        <f t="shared" si="1802"/>
        <v>9427.0683378651302</v>
      </c>
      <c r="L3836" s="6">
        <f t="shared" si="1803"/>
        <v>1311.106994735846</v>
      </c>
      <c r="M3836" s="6">
        <f t="shared" si="1800"/>
        <v>25190.57579549689</v>
      </c>
      <c r="N3836" s="6">
        <f t="shared" si="1804"/>
        <v>25477.231162643177</v>
      </c>
      <c r="O3836" s="6">
        <f t="shared" si="1794"/>
        <v>56.605235146342331</v>
      </c>
      <c r="P3836" s="6">
        <f t="shared" si="1795"/>
        <v>37.70827335146052</v>
      </c>
      <c r="Q3836" s="6">
        <f t="shared" si="1796"/>
        <v>5.0259101464874094</v>
      </c>
      <c r="R3836" s="6">
        <f t="shared" si="1797"/>
        <v>99.339418644290248</v>
      </c>
      <c r="S3836" s="6">
        <f t="shared" si="1798"/>
        <v>99.785822053685763</v>
      </c>
      <c r="T3836" s="6"/>
      <c r="U3836" s="6"/>
      <c r="V3836" s="6"/>
      <c r="W3836" s="6"/>
      <c r="X3836" s="4"/>
      <c r="Y3836" s="4"/>
      <c r="Z3836" s="4"/>
      <c r="AA3836" s="4"/>
    </row>
    <row r="3837" spans="1:27" x14ac:dyDescent="0.2">
      <c r="A3837" s="5">
        <v>2015</v>
      </c>
      <c r="B3837" s="5" t="s">
        <v>35</v>
      </c>
      <c r="C3837" s="5">
        <v>3</v>
      </c>
      <c r="D3837" s="5">
        <v>120</v>
      </c>
      <c r="E3837" s="6"/>
      <c r="F3837" s="6">
        <v>12.50957854131725</v>
      </c>
      <c r="G3837" s="5">
        <f t="shared" si="1799"/>
        <v>12.50957854131725</v>
      </c>
      <c r="H3837" s="6">
        <f t="shared" si="1793"/>
        <v>122.90660930888323</v>
      </c>
      <c r="I3837" s="6">
        <f t="shared" si="1792"/>
        <v>1.0242217442406936</v>
      </c>
      <c r="J3837" s="6">
        <f t="shared" si="1801"/>
        <v>16403.658608699545</v>
      </c>
      <c r="K3837" s="6">
        <f t="shared" si="1802"/>
        <v>10629.097717093013</v>
      </c>
      <c r="L3837" s="6">
        <f t="shared" si="1803"/>
        <v>1427.4706891006642</v>
      </c>
      <c r="M3837" s="6">
        <f t="shared" si="1800"/>
        <v>28460.227014893222</v>
      </c>
      <c r="N3837" s="6">
        <f t="shared" si="1804"/>
        <v>28760.457384975041</v>
      </c>
      <c r="O3837" s="6">
        <f t="shared" si="1794"/>
        <v>64.247662884073222</v>
      </c>
      <c r="P3837" s="6">
        <f t="shared" si="1795"/>
        <v>42.516390868372049</v>
      </c>
      <c r="Q3837" s="6">
        <f t="shared" si="1796"/>
        <v>5.4719709748858794</v>
      </c>
      <c r="R3837" s="6">
        <f t="shared" si="1797"/>
        <v>112.23602472733116</v>
      </c>
      <c r="S3837" s="6">
        <f t="shared" si="1798"/>
        <v>112.64512475781891</v>
      </c>
      <c r="T3837" s="6"/>
      <c r="U3837" s="6"/>
      <c r="V3837" s="6"/>
      <c r="W3837" s="6"/>
      <c r="X3837" s="4"/>
      <c r="Y3837" s="4"/>
      <c r="Z3837" s="4"/>
      <c r="AA3837" s="4"/>
    </row>
    <row r="3838" spans="1:27" x14ac:dyDescent="0.2">
      <c r="A3838" s="5">
        <v>2015</v>
      </c>
      <c r="B3838" s="5" t="s">
        <v>35</v>
      </c>
      <c r="C3838" s="5">
        <v>3</v>
      </c>
      <c r="D3838" s="5">
        <v>120</v>
      </c>
      <c r="E3838" s="6"/>
      <c r="F3838" s="6">
        <v>13.432677212305039</v>
      </c>
      <c r="G3838" s="5">
        <f t="shared" si="1799"/>
        <v>13.432677212305039</v>
      </c>
      <c r="H3838" s="6">
        <f t="shared" si="1793"/>
        <v>141.71474475175089</v>
      </c>
      <c r="I3838" s="6">
        <f t="shared" si="1792"/>
        <v>1.1809562062645906</v>
      </c>
      <c r="J3838" s="6">
        <f t="shared" si="1801"/>
        <v>19049.014546586273</v>
      </c>
      <c r="K3838" s="6">
        <f t="shared" si="1802"/>
        <v>12246.923410240906</v>
      </c>
      <c r="L3838" s="6">
        <f t="shared" si="1803"/>
        <v>1578.2080681865721</v>
      </c>
      <c r="M3838" s="6">
        <f t="shared" si="1800"/>
        <v>32874.146025013753</v>
      </c>
      <c r="N3838" s="6">
        <f t="shared" si="1804"/>
        <v>33185.226687330782</v>
      </c>
      <c r="O3838" s="6">
        <f t="shared" si="1794"/>
        <v>74.608640307462892</v>
      </c>
      <c r="P3838" s="6">
        <f t="shared" si="1795"/>
        <v>48.98769364096362</v>
      </c>
      <c r="Q3838" s="6">
        <f t="shared" si="1796"/>
        <v>6.0497975947151925</v>
      </c>
      <c r="R3838" s="6">
        <f t="shared" si="1797"/>
        <v>129.64613154314171</v>
      </c>
      <c r="S3838" s="6">
        <f t="shared" si="1798"/>
        <v>129.97547119204555</v>
      </c>
      <c r="T3838" s="6"/>
      <c r="U3838" s="6"/>
      <c r="V3838" s="6"/>
      <c r="W3838" s="6"/>
      <c r="X3838" s="4"/>
      <c r="Y3838" s="4"/>
      <c r="Z3838" s="4"/>
      <c r="AA3838" s="4"/>
    </row>
    <row r="3839" spans="1:27" x14ac:dyDescent="0.2">
      <c r="A3839" s="5">
        <v>2017</v>
      </c>
      <c r="B3839" s="2" t="s">
        <v>36</v>
      </c>
      <c r="C3839" s="2">
        <v>3</v>
      </c>
      <c r="D3839" s="2">
        <v>60</v>
      </c>
      <c r="E3839" s="2"/>
      <c r="F3839" s="3">
        <v>0.28000000000000003</v>
      </c>
      <c r="G3839" s="2">
        <f t="shared" si="1799"/>
        <v>0.28000000000000003</v>
      </c>
      <c r="H3839" s="3">
        <f t="shared" si="1793"/>
        <v>6.1575216010359951E-2</v>
      </c>
      <c r="I3839" s="6">
        <f t="shared" si="1792"/>
        <v>1.0262536001726659E-3</v>
      </c>
      <c r="J3839" s="3">
        <f t="shared" si="1801"/>
        <v>5.620344853567385</v>
      </c>
      <c r="K3839" s="3">
        <f t="shared" si="1802"/>
        <v>5.5313094075818681</v>
      </c>
      <c r="L3839" s="3">
        <f t="shared" si="1803"/>
        <v>6.7289584620794489</v>
      </c>
      <c r="M3839" s="3">
        <f t="shared" ref="M3839:M3902" si="1805">SUM(J3839:L3839)</f>
        <v>17.880612723228701</v>
      </c>
      <c r="N3839" s="3">
        <f t="shared" si="1804"/>
        <v>13.871570975065623</v>
      </c>
      <c r="O3839" s="6">
        <f t="shared" si="1794"/>
        <v>4.4026034686277846E-2</v>
      </c>
      <c r="P3839" s="6">
        <f t="shared" si="1795"/>
        <v>4.4250475260654946E-2</v>
      </c>
      <c r="Q3839" s="6">
        <f t="shared" si="1796"/>
        <v>5.1588681542609108E-2</v>
      </c>
      <c r="R3839" s="6">
        <f t="shared" si="1797"/>
        <v>0.13986519148954191</v>
      </c>
      <c r="S3839" s="6">
        <f t="shared" si="1798"/>
        <v>0.10866063930468071</v>
      </c>
      <c r="T3839" s="6"/>
      <c r="U3839" s="6"/>
      <c r="V3839" s="6"/>
      <c r="W3839" s="6"/>
      <c r="X3839" s="4"/>
      <c r="Y3839" s="4"/>
      <c r="Z3839" s="4"/>
      <c r="AA3839" s="4"/>
    </row>
    <row r="3840" spans="1:27" x14ac:dyDescent="0.2">
      <c r="A3840" s="5">
        <v>2017</v>
      </c>
      <c r="B3840" s="2" t="s">
        <v>36</v>
      </c>
      <c r="C3840" s="2">
        <v>1</v>
      </c>
      <c r="D3840" s="2">
        <v>60</v>
      </c>
      <c r="E3840" s="2"/>
      <c r="F3840" s="3">
        <v>0.32</v>
      </c>
      <c r="G3840" s="2">
        <f t="shared" si="1799"/>
        <v>0.32</v>
      </c>
      <c r="H3840" s="3">
        <f t="shared" si="1793"/>
        <v>8.0424771931898703E-2</v>
      </c>
      <c r="I3840" s="6">
        <f t="shared" si="1792"/>
        <v>1.3404128655316451E-3</v>
      </c>
      <c r="J3840" s="3">
        <f t="shared" si="1801"/>
        <v>7.4395394747884476</v>
      </c>
      <c r="K3840" s="3">
        <f t="shared" si="1802"/>
        <v>7.2149267621128796</v>
      </c>
      <c r="L3840" s="3">
        <f t="shared" si="1803"/>
        <v>8.1230007371467057</v>
      </c>
      <c r="M3840" s="3">
        <f t="shared" si="1805"/>
        <v>22.777466974048032</v>
      </c>
      <c r="N3840" s="3">
        <f t="shared" si="1804"/>
        <v>18.142179591077063</v>
      </c>
      <c r="O3840" s="6">
        <f t="shared" si="1794"/>
        <v>5.82763925525095E-2</v>
      </c>
      <c r="P3840" s="6">
        <f t="shared" si="1795"/>
        <v>5.7719414096903038E-2</v>
      </c>
      <c r="Q3840" s="6">
        <f t="shared" si="1796"/>
        <v>6.2276338984791416E-2</v>
      </c>
      <c r="R3840" s="6">
        <f t="shared" si="1797"/>
        <v>0.17827214563420396</v>
      </c>
      <c r="S3840" s="6">
        <f t="shared" si="1798"/>
        <v>0.14211374013010364</v>
      </c>
      <c r="T3840" s="6"/>
      <c r="U3840" s="6"/>
      <c r="V3840" s="6"/>
      <c r="W3840" s="6"/>
      <c r="X3840" s="4"/>
      <c r="Y3840" s="4"/>
      <c r="Z3840" s="4"/>
      <c r="AA3840" s="4"/>
    </row>
    <row r="3841" spans="1:27" x14ac:dyDescent="0.2">
      <c r="A3841" s="5">
        <v>2017</v>
      </c>
      <c r="B3841" s="2" t="s">
        <v>36</v>
      </c>
      <c r="C3841" s="2">
        <v>1</v>
      </c>
      <c r="D3841" s="2">
        <v>60</v>
      </c>
      <c r="E3841" s="2"/>
      <c r="F3841" s="3">
        <v>0.4</v>
      </c>
      <c r="G3841" s="2">
        <f t="shared" si="1799"/>
        <v>0.4</v>
      </c>
      <c r="H3841" s="3">
        <f t="shared" si="1793"/>
        <v>0.12566370614359174</v>
      </c>
      <c r="I3841" s="6">
        <f t="shared" si="1792"/>
        <v>2.0943951023931957E-3</v>
      </c>
      <c r="J3841" s="3">
        <f t="shared" si="1801"/>
        <v>11.886584439415561</v>
      </c>
      <c r="K3841" s="3">
        <f t="shared" si="1802"/>
        <v>11.248195418150406</v>
      </c>
      <c r="L3841" s="3">
        <f t="shared" si="1803"/>
        <v>11.126526611792595</v>
      </c>
      <c r="M3841" s="3">
        <f t="shared" si="1805"/>
        <v>34.261306469358559</v>
      </c>
      <c r="N3841" s="3">
        <f t="shared" si="1804"/>
        <v>28.410481087867517</v>
      </c>
      <c r="O3841" s="6">
        <f t="shared" si="1794"/>
        <v>9.3111578108755227E-2</v>
      </c>
      <c r="P3841" s="6">
        <f t="shared" si="1795"/>
        <v>8.9985563345203232E-2</v>
      </c>
      <c r="Q3841" s="6">
        <f t="shared" si="1796"/>
        <v>8.5303370690409899E-2</v>
      </c>
      <c r="R3841" s="6">
        <f t="shared" si="1797"/>
        <v>0.26840051214436833</v>
      </c>
      <c r="S3841" s="6">
        <f t="shared" si="1798"/>
        <v>0.22254876852162886</v>
      </c>
      <c r="T3841" s="6"/>
      <c r="U3841" s="6"/>
      <c r="V3841" s="6"/>
      <c r="W3841" s="6"/>
      <c r="X3841" s="4"/>
      <c r="Y3841" s="4"/>
      <c r="Z3841" s="4"/>
      <c r="AA3841" s="4"/>
    </row>
    <row r="3842" spans="1:27" x14ac:dyDescent="0.2">
      <c r="A3842" s="5">
        <v>2017</v>
      </c>
      <c r="B3842" s="2" t="s">
        <v>36</v>
      </c>
      <c r="C3842" s="2">
        <v>3</v>
      </c>
      <c r="D3842" s="2">
        <v>60</v>
      </c>
      <c r="E3842" s="2"/>
      <c r="F3842" s="3">
        <v>0.45</v>
      </c>
      <c r="G3842" s="2">
        <f t="shared" si="1799"/>
        <v>0.45</v>
      </c>
      <c r="H3842" s="3">
        <f t="shared" si="1793"/>
        <v>0.15904312808798329</v>
      </c>
      <c r="I3842" s="6">
        <f t="shared" si="1792"/>
        <v>2.6507188014663883E-3</v>
      </c>
      <c r="J3842" s="3">
        <f t="shared" si="1801"/>
        <v>15.222198361797382</v>
      </c>
      <c r="K3842" s="3">
        <f t="shared" si="1802"/>
        <v>14.219239607102343</v>
      </c>
      <c r="L3842" s="3">
        <f t="shared" si="1803"/>
        <v>13.136651164182616</v>
      </c>
      <c r="M3842" s="3">
        <f t="shared" si="1805"/>
        <v>42.578089133082344</v>
      </c>
      <c r="N3842" s="3">
        <f t="shared" si="1804"/>
        <v>35.99939134187737</v>
      </c>
      <c r="O3842" s="6">
        <f t="shared" si="1794"/>
        <v>0.11924055383407949</v>
      </c>
      <c r="P3842" s="6">
        <f t="shared" si="1795"/>
        <v>0.11375391685681874</v>
      </c>
      <c r="Q3842" s="6">
        <f t="shared" si="1796"/>
        <v>0.10071432559206674</v>
      </c>
      <c r="R3842" s="6">
        <f t="shared" si="1797"/>
        <v>0.33370879628296496</v>
      </c>
      <c r="S3842" s="6">
        <f t="shared" si="1798"/>
        <v>0.2819952321780394</v>
      </c>
      <c r="T3842" s="6"/>
      <c r="U3842" s="6"/>
      <c r="V3842" s="6"/>
      <c r="W3842" s="6"/>
      <c r="X3842" s="4"/>
      <c r="Y3842" s="4"/>
      <c r="Z3842" s="4"/>
      <c r="AA3842" s="4"/>
    </row>
    <row r="3843" spans="1:27" x14ac:dyDescent="0.2">
      <c r="A3843" s="5">
        <v>2017</v>
      </c>
      <c r="B3843" s="2" t="s">
        <v>36</v>
      </c>
      <c r="C3843" s="2">
        <v>3</v>
      </c>
      <c r="D3843" s="2">
        <v>60</v>
      </c>
      <c r="E3843" s="2"/>
      <c r="F3843" s="3">
        <v>0.54</v>
      </c>
      <c r="G3843" s="2">
        <f t="shared" si="1799"/>
        <v>0.54</v>
      </c>
      <c r="H3843" s="3">
        <f t="shared" si="1793"/>
        <v>0.22902210444669593</v>
      </c>
      <c r="I3843" s="6">
        <f t="shared" ref="I3843:I3906" si="1806">H3843/D3843</f>
        <v>3.8170350741115991E-3</v>
      </c>
      <c r="J3843" s="3">
        <f t="shared" si="1801"/>
        <v>22.323279333946623</v>
      </c>
      <c r="K3843" s="3">
        <f t="shared" si="1802"/>
        <v>20.438407421170623</v>
      </c>
      <c r="L3843" s="3">
        <f t="shared" si="1803"/>
        <v>16.987529525110105</v>
      </c>
      <c r="M3843" s="3">
        <f t="shared" si="1805"/>
        <v>59.749216280227351</v>
      </c>
      <c r="N3843" s="3">
        <f t="shared" si="1804"/>
        <v>51.933723641346489</v>
      </c>
      <c r="O3843" s="6">
        <f t="shared" si="1794"/>
        <v>0.17486568811591521</v>
      </c>
      <c r="P3843" s="6">
        <f t="shared" si="1795"/>
        <v>0.163507259369365</v>
      </c>
      <c r="Q3843" s="6">
        <f t="shared" si="1796"/>
        <v>0.13023772635917749</v>
      </c>
      <c r="R3843" s="6">
        <f t="shared" si="1797"/>
        <v>0.46861067384445776</v>
      </c>
      <c r="S3843" s="6">
        <f t="shared" si="1798"/>
        <v>0.4068141685238808</v>
      </c>
      <c r="T3843" s="6"/>
      <c r="U3843" s="6"/>
      <c r="V3843" s="6"/>
      <c r="W3843" s="6"/>
      <c r="X3843" s="4"/>
      <c r="Y3843" s="4"/>
      <c r="Z3843" s="4"/>
      <c r="AA3843" s="4"/>
    </row>
    <row r="3844" spans="1:27" x14ac:dyDescent="0.2">
      <c r="A3844" s="5">
        <v>2017</v>
      </c>
      <c r="B3844" s="2" t="s">
        <v>36</v>
      </c>
      <c r="C3844" s="2">
        <v>1</v>
      </c>
      <c r="D3844" s="2">
        <v>60</v>
      </c>
      <c r="E3844" s="2"/>
      <c r="F3844" s="3">
        <v>0.55000000000000004</v>
      </c>
      <c r="G3844" s="2">
        <f t="shared" si="1799"/>
        <v>0.55000000000000004</v>
      </c>
      <c r="H3844" s="3">
        <f t="shared" si="1793"/>
        <v>0.23758294442772815</v>
      </c>
      <c r="I3844" s="6">
        <f t="shared" si="1806"/>
        <v>3.959715740462136E-3</v>
      </c>
      <c r="J3844" s="3">
        <f t="shared" si="1801"/>
        <v>23.200254338719894</v>
      </c>
      <c r="K3844" s="3">
        <f t="shared" si="1802"/>
        <v>21.198504429987054</v>
      </c>
      <c r="L3844" s="3">
        <f t="shared" si="1803"/>
        <v>17.432770605647946</v>
      </c>
      <c r="M3844" s="3">
        <f t="shared" si="1805"/>
        <v>61.831529374354893</v>
      </c>
      <c r="N3844" s="3">
        <f t="shared" si="1804"/>
        <v>53.884891312622557</v>
      </c>
      <c r="O3844" s="6">
        <f t="shared" si="1794"/>
        <v>0.18173532565330583</v>
      </c>
      <c r="P3844" s="6">
        <f t="shared" si="1795"/>
        <v>0.16958803543989642</v>
      </c>
      <c r="Q3844" s="6">
        <f t="shared" si="1796"/>
        <v>0.13365124130996758</v>
      </c>
      <c r="R3844" s="6">
        <f t="shared" si="1797"/>
        <v>0.48497460240316986</v>
      </c>
      <c r="S3844" s="6">
        <f t="shared" si="1798"/>
        <v>0.42209831528221003</v>
      </c>
      <c r="T3844" s="6"/>
      <c r="U3844" s="6"/>
      <c r="V3844" s="6"/>
      <c r="W3844" s="6"/>
      <c r="X3844" s="4"/>
      <c r="Y3844" s="4"/>
      <c r="Z3844" s="4"/>
      <c r="AA3844" s="4"/>
    </row>
    <row r="3845" spans="1:27" x14ac:dyDescent="0.2">
      <c r="A3845" s="5">
        <v>2017</v>
      </c>
      <c r="B3845" s="2" t="s">
        <v>36</v>
      </c>
      <c r="C3845" s="2">
        <v>1</v>
      </c>
      <c r="D3845" s="2">
        <v>60</v>
      </c>
      <c r="E3845" s="2"/>
      <c r="F3845" s="3">
        <v>0.56000000000000005</v>
      </c>
      <c r="G3845" s="2">
        <f t="shared" si="1799"/>
        <v>0.56000000000000005</v>
      </c>
      <c r="H3845" s="3">
        <f t="shared" si="1793"/>
        <v>0.2463008640414398</v>
      </c>
      <c r="I3845" s="6">
        <f t="shared" si="1806"/>
        <v>4.1050144006906635E-3</v>
      </c>
      <c r="J3845" s="3">
        <f t="shared" si="1801"/>
        <v>24.094945857423813</v>
      </c>
      <c r="K3845" s="3">
        <f t="shared" si="1802"/>
        <v>21.972407450439317</v>
      </c>
      <c r="L3845" s="3">
        <f t="shared" si="1803"/>
        <v>17.881343304419282</v>
      </c>
      <c r="M3845" s="3">
        <f t="shared" si="1805"/>
        <v>63.948696612282411</v>
      </c>
      <c r="N3845" s="3">
        <f t="shared" si="1804"/>
        <v>55.872221525392064</v>
      </c>
      <c r="O3845" s="6">
        <f t="shared" si="1794"/>
        <v>0.18874374254981988</v>
      </c>
      <c r="P3845" s="6">
        <f t="shared" si="1795"/>
        <v>0.17577925960351454</v>
      </c>
      <c r="Q3845" s="6">
        <f t="shared" si="1796"/>
        <v>0.13709029866721451</v>
      </c>
      <c r="R3845" s="6">
        <f t="shared" si="1797"/>
        <v>0.501613300820549</v>
      </c>
      <c r="S3845" s="6">
        <f t="shared" si="1798"/>
        <v>0.43766573528223779</v>
      </c>
      <c r="T3845" s="6"/>
      <c r="U3845" s="6"/>
      <c r="V3845" s="6"/>
      <c r="W3845" s="6"/>
      <c r="X3845" s="4"/>
      <c r="Y3845" s="4"/>
      <c r="Z3845" s="4"/>
      <c r="AA3845" s="4"/>
    </row>
    <row r="3846" spans="1:27" x14ac:dyDescent="0.2">
      <c r="A3846" s="5">
        <v>2017</v>
      </c>
      <c r="B3846" s="2" t="s">
        <v>36</v>
      </c>
      <c r="C3846" s="2">
        <v>1</v>
      </c>
      <c r="D3846" s="2">
        <v>60</v>
      </c>
      <c r="E3846" s="2"/>
      <c r="F3846" s="3">
        <v>0.56000000000000005</v>
      </c>
      <c r="G3846" s="2">
        <f t="shared" si="1799"/>
        <v>0.56000000000000005</v>
      </c>
      <c r="H3846" s="3">
        <f t="shared" si="1793"/>
        <v>0.2463008640414398</v>
      </c>
      <c r="I3846" s="6">
        <f t="shared" si="1806"/>
        <v>4.1050144006906635E-3</v>
      </c>
      <c r="J3846" s="3">
        <f t="shared" si="1801"/>
        <v>24.094945857423813</v>
      </c>
      <c r="K3846" s="3">
        <f t="shared" si="1802"/>
        <v>21.972407450439317</v>
      </c>
      <c r="L3846" s="3">
        <f t="shared" si="1803"/>
        <v>17.881343304419282</v>
      </c>
      <c r="M3846" s="3">
        <f t="shared" si="1805"/>
        <v>63.948696612282411</v>
      </c>
      <c r="N3846" s="3">
        <f t="shared" si="1804"/>
        <v>55.872221525392064</v>
      </c>
      <c r="O3846" s="6">
        <f t="shared" si="1794"/>
        <v>0.18874374254981988</v>
      </c>
      <c r="P3846" s="6">
        <f t="shared" si="1795"/>
        <v>0.17577925960351454</v>
      </c>
      <c r="Q3846" s="6">
        <f t="shared" si="1796"/>
        <v>0.13709029866721451</v>
      </c>
      <c r="R3846" s="6">
        <f t="shared" si="1797"/>
        <v>0.501613300820549</v>
      </c>
      <c r="S3846" s="6">
        <f t="shared" si="1798"/>
        <v>0.43766573528223779</v>
      </c>
      <c r="T3846" s="6"/>
      <c r="U3846" s="6"/>
      <c r="V3846" s="6"/>
      <c r="W3846" s="6"/>
      <c r="X3846" s="4"/>
      <c r="Y3846" s="4"/>
      <c r="Z3846" s="4"/>
      <c r="AA3846" s="4"/>
    </row>
    <row r="3847" spans="1:27" x14ac:dyDescent="0.2">
      <c r="A3847" s="5">
        <v>2017</v>
      </c>
      <c r="B3847" s="2" t="s">
        <v>36</v>
      </c>
      <c r="C3847" s="2">
        <v>3</v>
      </c>
      <c r="D3847" s="2">
        <v>60</v>
      </c>
      <c r="E3847" s="2"/>
      <c r="F3847" s="3">
        <v>0.57999999999999996</v>
      </c>
      <c r="G3847" s="2">
        <f t="shared" si="1799"/>
        <v>0.57999999999999996</v>
      </c>
      <c r="H3847" s="3">
        <f t="shared" si="1793"/>
        <v>0.26420794216690158</v>
      </c>
      <c r="I3847" s="6">
        <f t="shared" si="1806"/>
        <v>4.4034657027816927E-3</v>
      </c>
      <c r="J3847" s="3">
        <f t="shared" si="1801"/>
        <v>25.937605738491012</v>
      </c>
      <c r="K3847" s="3">
        <f t="shared" si="1802"/>
        <v>23.561621620526779</v>
      </c>
      <c r="L3847" s="3">
        <f t="shared" si="1803"/>
        <v>18.788343608888905</v>
      </c>
      <c r="M3847" s="3">
        <f t="shared" si="1805"/>
        <v>68.287570967906703</v>
      </c>
      <c r="N3847" s="3">
        <f t="shared" si="1804"/>
        <v>59.955395528736794</v>
      </c>
      <c r="O3847" s="6">
        <f t="shared" si="1794"/>
        <v>0.20317791161817961</v>
      </c>
      <c r="P3847" s="6">
        <f t="shared" si="1795"/>
        <v>0.18849297296421422</v>
      </c>
      <c r="Q3847" s="6">
        <f t="shared" si="1796"/>
        <v>0.14404396766814828</v>
      </c>
      <c r="R3847" s="6">
        <f t="shared" si="1797"/>
        <v>0.53571485225054216</v>
      </c>
      <c r="S3847" s="6">
        <f t="shared" si="1798"/>
        <v>0.46965059830843819</v>
      </c>
      <c r="T3847" s="6"/>
      <c r="U3847" s="6"/>
      <c r="V3847" s="6"/>
      <c r="W3847" s="6"/>
      <c r="X3847" s="4"/>
      <c r="Y3847" s="4"/>
      <c r="Z3847" s="4"/>
      <c r="AA3847" s="4"/>
    </row>
    <row r="3848" spans="1:27" x14ac:dyDescent="0.2">
      <c r="A3848" s="5">
        <v>2017</v>
      </c>
      <c r="B3848" s="2" t="s">
        <v>36</v>
      </c>
      <c r="C3848" s="2">
        <v>2</v>
      </c>
      <c r="D3848" s="2">
        <v>60</v>
      </c>
      <c r="E3848" s="2"/>
      <c r="F3848" s="3">
        <v>0.6</v>
      </c>
      <c r="G3848" s="2">
        <f t="shared" si="1799"/>
        <v>0.6</v>
      </c>
      <c r="H3848" s="3">
        <f t="shared" si="1793"/>
        <v>0.28274333882308139</v>
      </c>
      <c r="I3848" s="6">
        <f t="shared" si="1806"/>
        <v>4.7123889803846897E-3</v>
      </c>
      <c r="J3848" s="3">
        <f t="shared" si="1801"/>
        <v>27.851508586041181</v>
      </c>
      <c r="K3848" s="3">
        <f t="shared" si="1802"/>
        <v>25.206030555443377</v>
      </c>
      <c r="L3848" s="3">
        <f t="shared" si="1803"/>
        <v>19.708260145754693</v>
      </c>
      <c r="M3848" s="3">
        <f t="shared" si="1805"/>
        <v>72.765799287239247</v>
      </c>
      <c r="N3848" s="3">
        <f t="shared" si="1804"/>
        <v>64.183296439376321</v>
      </c>
      <c r="O3848" s="6">
        <f t="shared" si="1794"/>
        <v>0.21817015059065589</v>
      </c>
      <c r="P3848" s="6">
        <f t="shared" si="1795"/>
        <v>0.20164824444354698</v>
      </c>
      <c r="Q3848" s="6">
        <f t="shared" si="1796"/>
        <v>0.15109666111745265</v>
      </c>
      <c r="R3848" s="6">
        <f t="shared" si="1797"/>
        <v>0.5709150561516555</v>
      </c>
      <c r="S3848" s="6">
        <f t="shared" si="1798"/>
        <v>0.50276915544178113</v>
      </c>
      <c r="T3848" s="6"/>
      <c r="U3848" s="6"/>
      <c r="V3848" s="6"/>
      <c r="W3848" s="6"/>
      <c r="X3848" s="4"/>
      <c r="Y3848" s="4"/>
      <c r="Z3848" s="4"/>
      <c r="AA3848" s="4"/>
    </row>
    <row r="3849" spans="1:27" x14ac:dyDescent="0.2">
      <c r="A3849" s="5">
        <v>2017</v>
      </c>
      <c r="B3849" s="2" t="s">
        <v>36</v>
      </c>
      <c r="C3849" s="2">
        <v>1</v>
      </c>
      <c r="D3849" s="2">
        <v>60</v>
      </c>
      <c r="E3849" s="2"/>
      <c r="F3849" s="3">
        <v>0.62</v>
      </c>
      <c r="G3849" s="2">
        <f t="shared" si="1799"/>
        <v>0.62</v>
      </c>
      <c r="H3849" s="3">
        <f t="shared" si="1793"/>
        <v>0.30190705400997914</v>
      </c>
      <c r="I3849" s="6">
        <f t="shared" si="1806"/>
        <v>5.031784233499652E-3</v>
      </c>
      <c r="J3849" s="3">
        <f t="shared" si="1801"/>
        <v>29.83689637646108</v>
      </c>
      <c r="K3849" s="3">
        <f t="shared" si="1802"/>
        <v>26.905615542857181</v>
      </c>
      <c r="L3849" s="3">
        <f t="shared" si="1803"/>
        <v>20.64083705503144</v>
      </c>
      <c r="M3849" s="3">
        <f t="shared" si="1805"/>
        <v>77.383348974349701</v>
      </c>
      <c r="N3849" s="3">
        <f t="shared" si="1804"/>
        <v>68.555973339610247</v>
      </c>
      <c r="O3849" s="6">
        <f t="shared" si="1794"/>
        <v>0.23372235494894511</v>
      </c>
      <c r="P3849" s="6">
        <f t="shared" si="1795"/>
        <v>0.21524492434285744</v>
      </c>
      <c r="Q3849" s="6">
        <f t="shared" si="1796"/>
        <v>0.15824641742190773</v>
      </c>
      <c r="R3849" s="6">
        <f t="shared" si="1797"/>
        <v>0.60721369671371028</v>
      </c>
      <c r="S3849" s="6">
        <f t="shared" si="1798"/>
        <v>0.53702179116028026</v>
      </c>
      <c r="T3849" s="6"/>
      <c r="U3849" s="6"/>
      <c r="V3849" s="6"/>
      <c r="W3849" s="6"/>
      <c r="X3849" s="4"/>
      <c r="Y3849" s="4"/>
      <c r="Z3849" s="4"/>
      <c r="AA3849" s="4"/>
    </row>
    <row r="3850" spans="1:27" x14ac:dyDescent="0.2">
      <c r="A3850" s="5">
        <v>2017</v>
      </c>
      <c r="B3850" s="2" t="s">
        <v>36</v>
      </c>
      <c r="C3850" s="2">
        <v>2</v>
      </c>
      <c r="D3850" s="2">
        <v>60</v>
      </c>
      <c r="E3850" s="2"/>
      <c r="F3850" s="3">
        <v>0.62</v>
      </c>
      <c r="G3850" s="2">
        <f t="shared" si="1799"/>
        <v>0.62</v>
      </c>
      <c r="H3850" s="3">
        <f t="shared" si="1793"/>
        <v>0.30190705400997914</v>
      </c>
      <c r="I3850" s="6">
        <f t="shared" si="1806"/>
        <v>5.031784233499652E-3</v>
      </c>
      <c r="J3850" s="3">
        <f t="shared" si="1801"/>
        <v>29.83689637646108</v>
      </c>
      <c r="K3850" s="3">
        <f t="shared" si="1802"/>
        <v>26.905615542857181</v>
      </c>
      <c r="L3850" s="3">
        <f t="shared" si="1803"/>
        <v>20.64083705503144</v>
      </c>
      <c r="M3850" s="3">
        <f t="shared" si="1805"/>
        <v>77.383348974349701</v>
      </c>
      <c r="N3850" s="3">
        <f t="shared" si="1804"/>
        <v>68.555973339610247</v>
      </c>
      <c r="O3850" s="6">
        <f t="shared" si="1794"/>
        <v>0.23372235494894511</v>
      </c>
      <c r="P3850" s="6">
        <f t="shared" si="1795"/>
        <v>0.21524492434285744</v>
      </c>
      <c r="Q3850" s="6">
        <f t="shared" si="1796"/>
        <v>0.15824641742190773</v>
      </c>
      <c r="R3850" s="6">
        <f t="shared" si="1797"/>
        <v>0.60721369671371028</v>
      </c>
      <c r="S3850" s="6">
        <f t="shared" si="1798"/>
        <v>0.53702179116028026</v>
      </c>
      <c r="T3850" s="6"/>
      <c r="U3850" s="6"/>
      <c r="V3850" s="6"/>
      <c r="W3850" s="6"/>
      <c r="X3850" s="4"/>
      <c r="Y3850" s="4"/>
      <c r="Z3850" s="4"/>
      <c r="AA3850" s="4"/>
    </row>
    <row r="3851" spans="1:27" x14ac:dyDescent="0.2">
      <c r="A3851" s="5">
        <v>2017</v>
      </c>
      <c r="B3851" s="2" t="s">
        <v>36</v>
      </c>
      <c r="C3851" s="2">
        <v>2</v>
      </c>
      <c r="D3851" s="2">
        <v>60</v>
      </c>
      <c r="E3851" s="2"/>
      <c r="F3851" s="3">
        <v>0.66</v>
      </c>
      <c r="G3851" s="2">
        <f t="shared" si="1799"/>
        <v>0.66</v>
      </c>
      <c r="H3851" s="3">
        <f t="shared" ref="H3851:H3914" si="1807">PI()*(G3851/2)^2</f>
        <v>0.34211943997592853</v>
      </c>
      <c r="I3851" s="6">
        <f t="shared" si="1806"/>
        <v>5.7019906662654756E-3</v>
      </c>
      <c r="J3851" s="3">
        <f t="shared" si="1801"/>
        <v>34.023059344806668</v>
      </c>
      <c r="K3851" s="3">
        <f t="shared" si="1802"/>
        <v>30.470241885730339</v>
      </c>
      <c r="L3851" s="3">
        <f t="shared" si="1803"/>
        <v>22.54301356310258</v>
      </c>
      <c r="M3851" s="3">
        <f t="shared" si="1805"/>
        <v>87.03631479363959</v>
      </c>
      <c r="N3851" s="3">
        <f t="shared" si="1804"/>
        <v>77.735843567398277</v>
      </c>
      <c r="O3851" s="6">
        <f t="shared" ref="O3851:O3914" si="1808">(J3851*0.47)/D3851</f>
        <v>0.26651396486765222</v>
      </c>
      <c r="P3851" s="6">
        <f t="shared" ref="P3851:P3914" si="1809">(K3851*0.48)/D3851</f>
        <v>0.24376193508584271</v>
      </c>
      <c r="Q3851" s="6">
        <f t="shared" ref="Q3851:Q3914" si="1810">(L3851*0.46)/D3851</f>
        <v>0.1728297706504531</v>
      </c>
      <c r="R3851" s="6">
        <f t="shared" ref="R3851:R3914" si="1811">SUM(O3851:Q3851)</f>
        <v>0.683105670603948</v>
      </c>
      <c r="S3851" s="6">
        <f t="shared" ref="S3851:S3914" si="1812">(N3851*0.47)/D3851</f>
        <v>0.60893077461128642</v>
      </c>
      <c r="T3851" s="6"/>
      <c r="U3851" s="6"/>
      <c r="V3851" s="6"/>
      <c r="W3851" s="6"/>
      <c r="X3851" s="4"/>
      <c r="Y3851" s="4"/>
      <c r="Z3851" s="4"/>
      <c r="AA3851" s="4"/>
    </row>
    <row r="3852" spans="1:27" x14ac:dyDescent="0.2">
      <c r="A3852" s="5">
        <v>2017</v>
      </c>
      <c r="B3852" s="2" t="s">
        <v>36</v>
      </c>
      <c r="C3852" s="2">
        <v>1</v>
      </c>
      <c r="D3852" s="2">
        <v>60</v>
      </c>
      <c r="E3852" s="2"/>
      <c r="F3852" s="3">
        <v>0.76</v>
      </c>
      <c r="G3852" s="2">
        <f t="shared" si="1799"/>
        <v>0.76</v>
      </c>
      <c r="H3852" s="3">
        <f t="shared" si="1807"/>
        <v>0.45364597917836613</v>
      </c>
      <c r="I3852" s="6">
        <f t="shared" si="1806"/>
        <v>7.5607663196394356E-3</v>
      </c>
      <c r="J3852" s="3">
        <f t="shared" si="1801"/>
        <v>45.75511400942181</v>
      </c>
      <c r="K3852" s="3">
        <f t="shared" si="1802"/>
        <v>40.346189012544066</v>
      </c>
      <c r="L3852" s="3">
        <f t="shared" si="1803"/>
        <v>27.504400819606946</v>
      </c>
      <c r="M3852" s="3">
        <f t="shared" si="1805"/>
        <v>113.60570384157282</v>
      </c>
      <c r="N3852" s="3">
        <f t="shared" si="1804"/>
        <v>103.22225104214658</v>
      </c>
      <c r="O3852" s="6">
        <f t="shared" si="1808"/>
        <v>0.35841505974047083</v>
      </c>
      <c r="P3852" s="6">
        <f t="shared" si="1809"/>
        <v>0.32276951210035248</v>
      </c>
      <c r="Q3852" s="6">
        <f t="shared" si="1810"/>
        <v>0.21086707295031992</v>
      </c>
      <c r="R3852" s="6">
        <f t="shared" si="1811"/>
        <v>0.89205164479114329</v>
      </c>
      <c r="S3852" s="6">
        <f t="shared" si="1812"/>
        <v>0.80857429983014817</v>
      </c>
      <c r="T3852" s="6"/>
      <c r="U3852" s="6"/>
      <c r="V3852" s="6"/>
      <c r="W3852" s="6"/>
      <c r="X3852" s="4"/>
      <c r="Y3852" s="4"/>
      <c r="Z3852" s="4"/>
      <c r="AA3852" s="4"/>
    </row>
    <row r="3853" spans="1:27" x14ac:dyDescent="0.2">
      <c r="A3853" s="5">
        <v>2017</v>
      </c>
      <c r="B3853" s="2" t="s">
        <v>36</v>
      </c>
      <c r="C3853" s="2">
        <v>1</v>
      </c>
      <c r="D3853" s="2">
        <v>60</v>
      </c>
      <c r="E3853" s="2"/>
      <c r="F3853" s="3">
        <v>0.8</v>
      </c>
      <c r="G3853" s="2">
        <f t="shared" si="1799"/>
        <v>0.8</v>
      </c>
      <c r="H3853" s="3">
        <f t="shared" si="1807"/>
        <v>0.50265482457436694</v>
      </c>
      <c r="I3853" s="6">
        <f t="shared" si="1806"/>
        <v>8.3775804095727827E-3</v>
      </c>
      <c r="J3853" s="3">
        <f t="shared" si="1801"/>
        <v>50.958903049449752</v>
      </c>
      <c r="K3853" s="3">
        <f t="shared" si="1802"/>
        <v>44.681993827897678</v>
      </c>
      <c r="L3853" s="3">
        <f t="shared" si="1803"/>
        <v>29.56731613851229</v>
      </c>
      <c r="M3853" s="3">
        <f t="shared" si="1805"/>
        <v>125.20821301585971</v>
      </c>
      <c r="N3853" s="3">
        <f t="shared" si="1804"/>
        <v>114.43236644483854</v>
      </c>
      <c r="O3853" s="6">
        <f t="shared" si="1808"/>
        <v>0.39917807388735638</v>
      </c>
      <c r="P3853" s="6">
        <f t="shared" si="1809"/>
        <v>0.35745595062318142</v>
      </c>
      <c r="Q3853" s="6">
        <f t="shared" si="1810"/>
        <v>0.22668275706192756</v>
      </c>
      <c r="R3853" s="6">
        <f t="shared" si="1811"/>
        <v>0.98331678157246538</v>
      </c>
      <c r="S3853" s="6">
        <f t="shared" si="1812"/>
        <v>0.89638687048456844</v>
      </c>
      <c r="T3853" s="6"/>
      <c r="U3853" s="6"/>
      <c r="V3853" s="6"/>
      <c r="W3853" s="6"/>
      <c r="X3853" s="4"/>
      <c r="Y3853" s="4"/>
      <c r="Z3853" s="4"/>
      <c r="AA3853" s="4"/>
    </row>
    <row r="3854" spans="1:27" x14ac:dyDescent="0.2">
      <c r="A3854" s="5">
        <v>2017</v>
      </c>
      <c r="B3854" s="2" t="s">
        <v>36</v>
      </c>
      <c r="C3854" s="2">
        <v>2</v>
      </c>
      <c r="D3854" s="2">
        <v>60</v>
      </c>
      <c r="E3854" s="2"/>
      <c r="F3854" s="3">
        <v>0.82</v>
      </c>
      <c r="G3854" s="2">
        <f t="shared" si="1799"/>
        <v>0.82</v>
      </c>
      <c r="H3854" s="3">
        <f t="shared" si="1807"/>
        <v>0.52810172506844411</v>
      </c>
      <c r="I3854" s="6">
        <f t="shared" si="1806"/>
        <v>8.8016954178074015E-3</v>
      </c>
      <c r="J3854" s="3">
        <f t="shared" si="1801"/>
        <v>53.671061901834214</v>
      </c>
      <c r="K3854" s="3">
        <f t="shared" si="1802"/>
        <v>46.932429491529568</v>
      </c>
      <c r="L3854" s="3">
        <f t="shared" si="1803"/>
        <v>30.614879548028767</v>
      </c>
      <c r="M3854" s="3">
        <f t="shared" si="1805"/>
        <v>131.21837094139255</v>
      </c>
      <c r="N3854" s="3">
        <f t="shared" si="1804"/>
        <v>120.25519547981916</v>
      </c>
      <c r="O3854" s="6">
        <f t="shared" si="1808"/>
        <v>0.42042331823103468</v>
      </c>
      <c r="P3854" s="6">
        <f t="shared" si="1809"/>
        <v>0.37545943593223652</v>
      </c>
      <c r="Q3854" s="6">
        <f t="shared" si="1810"/>
        <v>0.23471407653488721</v>
      </c>
      <c r="R3854" s="6">
        <f t="shared" si="1811"/>
        <v>1.0305968306981583</v>
      </c>
      <c r="S3854" s="6">
        <f t="shared" si="1812"/>
        <v>0.94199903125858342</v>
      </c>
      <c r="T3854" s="6"/>
      <c r="U3854" s="6"/>
      <c r="V3854" s="6"/>
      <c r="W3854" s="6"/>
      <c r="X3854" s="4"/>
      <c r="Y3854" s="4"/>
      <c r="Z3854" s="4"/>
      <c r="AA3854" s="4"/>
    </row>
    <row r="3855" spans="1:27" x14ac:dyDescent="0.2">
      <c r="A3855" s="5">
        <v>2017</v>
      </c>
      <c r="B3855" s="2" t="s">
        <v>36</v>
      </c>
      <c r="C3855" s="2">
        <v>2</v>
      </c>
      <c r="D3855" s="2">
        <v>60</v>
      </c>
      <c r="E3855" s="2"/>
      <c r="F3855" s="3">
        <v>0.83</v>
      </c>
      <c r="G3855" s="2">
        <f t="shared" si="1799"/>
        <v>0.83</v>
      </c>
      <c r="H3855" s="3">
        <f t="shared" si="1807"/>
        <v>0.54106079476450208</v>
      </c>
      <c r="I3855" s="6">
        <f t="shared" si="1806"/>
        <v>9.0176799127417006E-3</v>
      </c>
      <c r="J3855" s="3">
        <f t="shared" si="1801"/>
        <v>55.054787670184155</v>
      </c>
      <c r="K3855" s="3">
        <f t="shared" si="1802"/>
        <v>48.078274637358938</v>
      </c>
      <c r="L3855" s="3">
        <f t="shared" si="1803"/>
        <v>31.142619060632796</v>
      </c>
      <c r="M3855" s="3">
        <f t="shared" si="1805"/>
        <v>134.2756813681759</v>
      </c>
      <c r="N3855" s="3">
        <f t="shared" si="1804"/>
        <v>123.22106866575676</v>
      </c>
      <c r="O3855" s="6">
        <f t="shared" si="1808"/>
        <v>0.43126250341644251</v>
      </c>
      <c r="P3855" s="6">
        <f t="shared" si="1809"/>
        <v>0.38462619709887147</v>
      </c>
      <c r="Q3855" s="6">
        <f t="shared" si="1810"/>
        <v>0.23876007946485148</v>
      </c>
      <c r="R3855" s="6">
        <f t="shared" si="1811"/>
        <v>1.0546487799801654</v>
      </c>
      <c r="S3855" s="6">
        <f t="shared" si="1812"/>
        <v>0.96523170454842788</v>
      </c>
      <c r="T3855" s="6"/>
      <c r="U3855" s="6"/>
      <c r="V3855" s="6"/>
      <c r="W3855" s="6"/>
      <c r="X3855" s="4"/>
      <c r="Y3855" s="4"/>
      <c r="Z3855" s="4"/>
      <c r="AA3855" s="4"/>
    </row>
    <row r="3856" spans="1:27" x14ac:dyDescent="0.2">
      <c r="A3856" s="5">
        <v>2017</v>
      </c>
      <c r="B3856" s="2" t="s">
        <v>36</v>
      </c>
      <c r="C3856" s="2">
        <v>3</v>
      </c>
      <c r="D3856" s="2">
        <v>60</v>
      </c>
      <c r="E3856" s="2"/>
      <c r="F3856" s="3">
        <v>0.85</v>
      </c>
      <c r="G3856" s="2">
        <f t="shared" si="1799"/>
        <v>0.85</v>
      </c>
      <c r="H3856" s="3">
        <f t="shared" si="1807"/>
        <v>0.56745017305465628</v>
      </c>
      <c r="I3856" s="6">
        <f t="shared" si="1806"/>
        <v>9.4575028842442711E-3</v>
      </c>
      <c r="J3856" s="3">
        <f t="shared" si="1801"/>
        <v>57.877643716480172</v>
      </c>
      <c r="K3856" s="3">
        <f t="shared" si="1802"/>
        <v>50.411211222816753</v>
      </c>
      <c r="L3856" s="3">
        <f t="shared" si="1803"/>
        <v>32.205919901356566</v>
      </c>
      <c r="M3856" s="3">
        <f t="shared" si="1805"/>
        <v>140.49477484065349</v>
      </c>
      <c r="N3856" s="3">
        <f t="shared" si="1804"/>
        <v>129.26175438233997</v>
      </c>
      <c r="O3856" s="6">
        <f t="shared" si="1808"/>
        <v>0.45337487577909469</v>
      </c>
      <c r="P3856" s="6">
        <f t="shared" si="1809"/>
        <v>0.40328968978253404</v>
      </c>
      <c r="Q3856" s="6">
        <f t="shared" si="1810"/>
        <v>0.24691205257706703</v>
      </c>
      <c r="R3856" s="6">
        <f t="shared" si="1811"/>
        <v>1.1035766181386957</v>
      </c>
      <c r="S3856" s="6">
        <f t="shared" si="1812"/>
        <v>1.0125504093283297</v>
      </c>
      <c r="T3856" s="6"/>
      <c r="U3856" s="6"/>
      <c r="V3856" s="6"/>
      <c r="W3856" s="6"/>
      <c r="X3856" s="4"/>
      <c r="Y3856" s="4"/>
      <c r="Z3856" s="4"/>
      <c r="AA3856" s="4"/>
    </row>
    <row r="3857" spans="1:27" x14ac:dyDescent="0.2">
      <c r="A3857" s="5">
        <v>2017</v>
      </c>
      <c r="B3857" s="2" t="s">
        <v>36</v>
      </c>
      <c r="C3857" s="2">
        <v>1</v>
      </c>
      <c r="D3857" s="2">
        <v>60</v>
      </c>
      <c r="E3857" s="2"/>
      <c r="F3857" s="3">
        <v>0.86</v>
      </c>
      <c r="G3857" s="2">
        <f t="shared" si="1799"/>
        <v>0.86</v>
      </c>
      <c r="H3857" s="3">
        <f t="shared" si="1807"/>
        <v>0.58088048164875272</v>
      </c>
      <c r="I3857" s="6">
        <f t="shared" si="1806"/>
        <v>9.6813413608125461E-3</v>
      </c>
      <c r="J3857" s="3">
        <f t="shared" si="1801"/>
        <v>59.316818004088155</v>
      </c>
      <c r="K3857" s="3">
        <f t="shared" si="1802"/>
        <v>51.598299388956086</v>
      </c>
      <c r="L3857" s="3">
        <f t="shared" si="1803"/>
        <v>32.741444770933036</v>
      </c>
      <c r="M3857" s="3">
        <f t="shared" si="1805"/>
        <v>143.65656216397727</v>
      </c>
      <c r="N3857" s="3">
        <f t="shared" si="1804"/>
        <v>132.33657556026029</v>
      </c>
      <c r="O3857" s="6">
        <f t="shared" si="1808"/>
        <v>0.46464840769869054</v>
      </c>
      <c r="P3857" s="6">
        <f t="shared" si="1809"/>
        <v>0.41278639511164866</v>
      </c>
      <c r="Q3857" s="6">
        <f t="shared" si="1810"/>
        <v>0.25101774324381998</v>
      </c>
      <c r="R3857" s="6">
        <f t="shared" si="1811"/>
        <v>1.128452546054159</v>
      </c>
      <c r="S3857" s="6">
        <f t="shared" si="1812"/>
        <v>1.0366365085553721</v>
      </c>
      <c r="T3857" s="6"/>
      <c r="U3857" s="6"/>
      <c r="V3857" s="6"/>
      <c r="W3857" s="6"/>
      <c r="X3857" s="4"/>
      <c r="Y3857" s="4"/>
      <c r="Z3857" s="4"/>
      <c r="AA3857" s="4"/>
    </row>
    <row r="3858" spans="1:27" x14ac:dyDescent="0.2">
      <c r="A3858" s="5">
        <v>2017</v>
      </c>
      <c r="B3858" s="2" t="s">
        <v>36</v>
      </c>
      <c r="C3858" s="2">
        <v>2</v>
      </c>
      <c r="D3858" s="2">
        <v>60</v>
      </c>
      <c r="E3858" s="2"/>
      <c r="F3858" s="3">
        <v>0.87</v>
      </c>
      <c r="G3858" s="2">
        <f t="shared" si="1799"/>
        <v>0.87</v>
      </c>
      <c r="H3858" s="3">
        <f t="shared" si="1807"/>
        <v>0.59446786987552858</v>
      </c>
      <c r="I3858" s="6">
        <f t="shared" si="1806"/>
        <v>9.9077978312588095E-3</v>
      </c>
      <c r="J3858" s="3">
        <f t="shared" si="1801"/>
        <v>60.774518753383184</v>
      </c>
      <c r="K3858" s="3">
        <f t="shared" si="1802"/>
        <v>52.799131987382424</v>
      </c>
      <c r="L3858" s="3">
        <f t="shared" si="1803"/>
        <v>33.279528865671182</v>
      </c>
      <c r="M3858" s="3">
        <f t="shared" si="1805"/>
        <v>146.85317960643678</v>
      </c>
      <c r="N3858" s="3">
        <f t="shared" si="1804"/>
        <v>135.44772129903464</v>
      </c>
      <c r="O3858" s="6">
        <f t="shared" si="1808"/>
        <v>0.47606706356816825</v>
      </c>
      <c r="P3858" s="6">
        <f t="shared" si="1809"/>
        <v>0.42239305589905934</v>
      </c>
      <c r="Q3858" s="6">
        <f t="shared" si="1810"/>
        <v>0.25514305463681242</v>
      </c>
      <c r="R3858" s="6">
        <f t="shared" si="1811"/>
        <v>1.15360317410404</v>
      </c>
      <c r="S3858" s="6">
        <f t="shared" si="1812"/>
        <v>1.0610071501757712</v>
      </c>
      <c r="T3858" s="6"/>
      <c r="U3858" s="6"/>
      <c r="V3858" s="6"/>
      <c r="W3858" s="6"/>
      <c r="X3858" s="4"/>
      <c r="Y3858" s="4"/>
      <c r="Z3858" s="4"/>
      <c r="AA3858" s="4"/>
    </row>
    <row r="3859" spans="1:27" x14ac:dyDescent="0.2">
      <c r="A3859" s="5">
        <v>2017</v>
      </c>
      <c r="B3859" s="2" t="s">
        <v>36</v>
      </c>
      <c r="C3859" s="2">
        <v>2</v>
      </c>
      <c r="D3859" s="2">
        <v>60</v>
      </c>
      <c r="E3859" s="2"/>
      <c r="F3859" s="3">
        <v>0.87</v>
      </c>
      <c r="G3859" s="2">
        <f t="shared" si="1799"/>
        <v>0.87</v>
      </c>
      <c r="H3859" s="3">
        <f t="shared" si="1807"/>
        <v>0.59446786987552858</v>
      </c>
      <c r="I3859" s="6">
        <f t="shared" si="1806"/>
        <v>9.9077978312588095E-3</v>
      </c>
      <c r="J3859" s="3">
        <f t="shared" si="1801"/>
        <v>60.774518753383184</v>
      </c>
      <c r="K3859" s="3">
        <f t="shared" si="1802"/>
        <v>52.799131987382424</v>
      </c>
      <c r="L3859" s="3">
        <f t="shared" si="1803"/>
        <v>33.279528865671182</v>
      </c>
      <c r="M3859" s="3">
        <f t="shared" si="1805"/>
        <v>146.85317960643678</v>
      </c>
      <c r="N3859" s="3">
        <f t="shared" si="1804"/>
        <v>135.44772129903464</v>
      </c>
      <c r="O3859" s="6">
        <f t="shared" si="1808"/>
        <v>0.47606706356816825</v>
      </c>
      <c r="P3859" s="6">
        <f t="shared" si="1809"/>
        <v>0.42239305589905934</v>
      </c>
      <c r="Q3859" s="6">
        <f t="shared" si="1810"/>
        <v>0.25514305463681242</v>
      </c>
      <c r="R3859" s="6">
        <f t="shared" si="1811"/>
        <v>1.15360317410404</v>
      </c>
      <c r="S3859" s="6">
        <f t="shared" si="1812"/>
        <v>1.0610071501757712</v>
      </c>
      <c r="T3859" s="6"/>
      <c r="U3859" s="6"/>
      <c r="V3859" s="6"/>
      <c r="W3859" s="6"/>
      <c r="X3859" s="4"/>
      <c r="Y3859" s="4"/>
      <c r="Z3859" s="4"/>
      <c r="AA3859" s="4"/>
    </row>
    <row r="3860" spans="1:27" x14ac:dyDescent="0.2">
      <c r="A3860" s="5">
        <v>2017</v>
      </c>
      <c r="B3860" s="2" t="s">
        <v>36</v>
      </c>
      <c r="C3860" s="2">
        <v>3</v>
      </c>
      <c r="D3860" s="2">
        <v>60</v>
      </c>
      <c r="E3860" s="2"/>
      <c r="F3860" s="3">
        <v>0.88</v>
      </c>
      <c r="G3860" s="2">
        <f t="shared" si="1799"/>
        <v>0.88</v>
      </c>
      <c r="H3860" s="3">
        <f t="shared" si="1807"/>
        <v>0.60821233773498395</v>
      </c>
      <c r="I3860" s="6">
        <f t="shared" si="1806"/>
        <v>1.0136872295583067E-2</v>
      </c>
      <c r="J3860" s="3">
        <f t="shared" si="1801"/>
        <v>62.250767395293828</v>
      </c>
      <c r="K3860" s="3">
        <f t="shared" si="1802"/>
        <v>54.01370742918246</v>
      </c>
      <c r="L3860" s="3">
        <f t="shared" si="1803"/>
        <v>33.820154788173987</v>
      </c>
      <c r="M3860" s="3">
        <f t="shared" si="1805"/>
        <v>150.08462961265028</v>
      </c>
      <c r="N3860" s="3">
        <f t="shared" si="1804"/>
        <v>138.59519579841637</v>
      </c>
      <c r="O3860" s="6">
        <f t="shared" si="1808"/>
        <v>0.48763101126313496</v>
      </c>
      <c r="P3860" s="6">
        <f t="shared" si="1809"/>
        <v>0.43210965943345964</v>
      </c>
      <c r="Q3860" s="6">
        <f t="shared" si="1810"/>
        <v>0.25928785337600058</v>
      </c>
      <c r="R3860" s="6">
        <f t="shared" si="1811"/>
        <v>1.1790285240725953</v>
      </c>
      <c r="S3860" s="6">
        <f t="shared" si="1812"/>
        <v>1.0856623670875947</v>
      </c>
      <c r="T3860" s="6"/>
      <c r="U3860" s="6"/>
      <c r="V3860" s="6"/>
      <c r="W3860" s="6"/>
      <c r="X3860" s="4"/>
      <c r="Y3860" s="4"/>
      <c r="Z3860" s="4"/>
      <c r="AA3860" s="4"/>
    </row>
    <row r="3861" spans="1:27" x14ac:dyDescent="0.2">
      <c r="A3861" s="5">
        <v>2017</v>
      </c>
      <c r="B3861" s="2" t="s">
        <v>36</v>
      </c>
      <c r="C3861" s="2">
        <v>2</v>
      </c>
      <c r="D3861" s="2">
        <v>60</v>
      </c>
      <c r="E3861" s="2"/>
      <c r="F3861" s="3">
        <v>0.9</v>
      </c>
      <c r="G3861" s="2">
        <f t="shared" si="1799"/>
        <v>0.9</v>
      </c>
      <c r="H3861" s="3">
        <f t="shared" si="1807"/>
        <v>0.63617251235193317</v>
      </c>
      <c r="I3861" s="6">
        <f t="shared" si="1806"/>
        <v>1.0602875205865553E-2</v>
      </c>
      <c r="J3861" s="3">
        <f t="shared" si="1801"/>
        <v>65.25899298255149</v>
      </c>
      <c r="K3861" s="3">
        <f t="shared" si="1802"/>
        <v>56.484080578537629</v>
      </c>
      <c r="L3861" s="3">
        <f t="shared" si="1803"/>
        <v>34.908964093167725</v>
      </c>
      <c r="M3861" s="3">
        <f t="shared" si="1805"/>
        <v>156.65203765425684</v>
      </c>
      <c r="N3861" s="3">
        <f t="shared" si="1804"/>
        <v>144.99914764146882</v>
      </c>
      <c r="O3861" s="6">
        <f t="shared" si="1808"/>
        <v>0.51119544502998659</v>
      </c>
      <c r="P3861" s="6">
        <f t="shared" si="1809"/>
        <v>0.45187264462830101</v>
      </c>
      <c r="Q3861" s="6">
        <f t="shared" si="1810"/>
        <v>0.2676353913809526</v>
      </c>
      <c r="R3861" s="6">
        <f t="shared" si="1811"/>
        <v>1.2307034810392401</v>
      </c>
      <c r="S3861" s="6">
        <f t="shared" si="1812"/>
        <v>1.1358266565248389</v>
      </c>
      <c r="T3861" s="6"/>
      <c r="U3861" s="6"/>
      <c r="V3861" s="6"/>
      <c r="W3861" s="6"/>
      <c r="X3861" s="4"/>
      <c r="Y3861" s="4"/>
      <c r="Z3861" s="4"/>
      <c r="AA3861" s="4"/>
    </row>
    <row r="3862" spans="1:27" x14ac:dyDescent="0.2">
      <c r="A3862" s="5">
        <v>2017</v>
      </c>
      <c r="B3862" s="2" t="s">
        <v>36</v>
      </c>
      <c r="C3862" s="2">
        <v>3</v>
      </c>
      <c r="D3862" s="2">
        <v>60</v>
      </c>
      <c r="E3862" s="2"/>
      <c r="F3862" s="3">
        <v>0.92</v>
      </c>
      <c r="G3862" s="2">
        <f t="shared" si="1799"/>
        <v>0.92</v>
      </c>
      <c r="H3862" s="3">
        <f t="shared" si="1807"/>
        <v>0.66476100549960027</v>
      </c>
      <c r="I3862" s="6">
        <f t="shared" si="1806"/>
        <v>1.1079350091660004E-2</v>
      </c>
      <c r="J3862" s="3">
        <f t="shared" si="1801"/>
        <v>68.341661886062028</v>
      </c>
      <c r="K3862" s="3">
        <f t="shared" si="1802"/>
        <v>59.009406485129468</v>
      </c>
      <c r="L3862" s="3">
        <f t="shared" si="1803"/>
        <v>36.007739645738184</v>
      </c>
      <c r="M3862" s="3">
        <f t="shared" si="1805"/>
        <v>163.35880801692969</v>
      </c>
      <c r="N3862" s="3">
        <f t="shared" si="1804"/>
        <v>151.54846375597299</v>
      </c>
      <c r="O3862" s="6">
        <f t="shared" si="1808"/>
        <v>0.53534301810748586</v>
      </c>
      <c r="P3862" s="6">
        <f t="shared" si="1809"/>
        <v>0.47207525188103572</v>
      </c>
      <c r="Q3862" s="6">
        <f t="shared" si="1810"/>
        <v>0.27605933728399273</v>
      </c>
      <c r="R3862" s="6">
        <f t="shared" si="1811"/>
        <v>1.2834776072725145</v>
      </c>
      <c r="S3862" s="6">
        <f t="shared" si="1812"/>
        <v>1.1871296327551215</v>
      </c>
      <c r="T3862" s="6"/>
      <c r="U3862" s="6"/>
      <c r="V3862" s="6"/>
      <c r="W3862" s="6"/>
      <c r="X3862" s="4"/>
      <c r="Y3862" s="4"/>
      <c r="Z3862" s="4"/>
      <c r="AA3862" s="4"/>
    </row>
    <row r="3863" spans="1:27" x14ac:dyDescent="0.2">
      <c r="A3863" s="5">
        <v>2017</v>
      </c>
      <c r="B3863" s="2" t="s">
        <v>36</v>
      </c>
      <c r="C3863" s="2">
        <v>3</v>
      </c>
      <c r="D3863" s="2">
        <v>60</v>
      </c>
      <c r="E3863" s="2"/>
      <c r="F3863" s="3">
        <v>0.92</v>
      </c>
      <c r="G3863" s="2">
        <f t="shared" ref="G3863:G3926" si="1813">E3863+F3863</f>
        <v>0.92</v>
      </c>
      <c r="H3863" s="3">
        <f t="shared" si="1807"/>
        <v>0.66476100549960027</v>
      </c>
      <c r="I3863" s="6">
        <f t="shared" si="1806"/>
        <v>1.1079350091660004E-2</v>
      </c>
      <c r="J3863" s="3">
        <f t="shared" si="1801"/>
        <v>68.341661886062028</v>
      </c>
      <c r="K3863" s="3">
        <f t="shared" si="1802"/>
        <v>59.009406485129468</v>
      </c>
      <c r="L3863" s="3">
        <f t="shared" si="1803"/>
        <v>36.007739645738184</v>
      </c>
      <c r="M3863" s="3">
        <f t="shared" si="1805"/>
        <v>163.35880801692969</v>
      </c>
      <c r="N3863" s="3">
        <f t="shared" si="1804"/>
        <v>151.54846375597299</v>
      </c>
      <c r="O3863" s="6">
        <f t="shared" si="1808"/>
        <v>0.53534301810748586</v>
      </c>
      <c r="P3863" s="6">
        <f t="shared" si="1809"/>
        <v>0.47207525188103572</v>
      </c>
      <c r="Q3863" s="6">
        <f t="shared" si="1810"/>
        <v>0.27605933728399273</v>
      </c>
      <c r="R3863" s="6">
        <f t="shared" si="1811"/>
        <v>1.2834776072725145</v>
      </c>
      <c r="S3863" s="6">
        <f t="shared" si="1812"/>
        <v>1.1871296327551215</v>
      </c>
      <c r="T3863" s="6"/>
      <c r="U3863" s="6"/>
      <c r="V3863" s="6"/>
      <c r="W3863" s="6"/>
      <c r="X3863" s="4"/>
      <c r="Y3863" s="4"/>
      <c r="Z3863" s="4"/>
      <c r="AA3863" s="4"/>
    </row>
    <row r="3864" spans="1:27" x14ac:dyDescent="0.2">
      <c r="A3864" s="5">
        <v>2017</v>
      </c>
      <c r="B3864" s="2" t="s">
        <v>36</v>
      </c>
      <c r="C3864" s="2">
        <v>3</v>
      </c>
      <c r="D3864" s="2">
        <v>60</v>
      </c>
      <c r="E3864" s="2"/>
      <c r="F3864" s="3">
        <v>0.93</v>
      </c>
      <c r="G3864" s="2">
        <f t="shared" si="1813"/>
        <v>0.93</v>
      </c>
      <c r="H3864" s="3">
        <f t="shared" si="1807"/>
        <v>0.67929087152245315</v>
      </c>
      <c r="I3864" s="6">
        <f t="shared" si="1806"/>
        <v>1.1321514525374219E-2</v>
      </c>
      <c r="J3864" s="3">
        <f t="shared" si="1801"/>
        <v>69.910963897606024</v>
      </c>
      <c r="K3864" s="3">
        <f t="shared" si="1802"/>
        <v>60.292672937734885</v>
      </c>
      <c r="L3864" s="3">
        <f t="shared" si="1803"/>
        <v>36.560824460307842</v>
      </c>
      <c r="M3864" s="3">
        <f t="shared" si="1805"/>
        <v>166.76446129564874</v>
      </c>
      <c r="N3864" s="3">
        <f t="shared" si="1804"/>
        <v>154.87764342805295</v>
      </c>
      <c r="O3864" s="6">
        <f t="shared" si="1808"/>
        <v>0.54763588386458051</v>
      </c>
      <c r="P3864" s="6">
        <f t="shared" si="1809"/>
        <v>0.48234138350187905</v>
      </c>
      <c r="Q3864" s="6">
        <f t="shared" si="1810"/>
        <v>0.28029965419569347</v>
      </c>
      <c r="R3864" s="6">
        <f t="shared" si="1811"/>
        <v>1.310276921562153</v>
      </c>
      <c r="S3864" s="6">
        <f t="shared" si="1812"/>
        <v>1.2132082068530814</v>
      </c>
      <c r="T3864" s="6"/>
      <c r="U3864" s="6"/>
      <c r="V3864" s="6"/>
      <c r="W3864" s="6"/>
      <c r="X3864" s="4"/>
      <c r="Y3864" s="4"/>
      <c r="Z3864" s="4"/>
      <c r="AA3864" s="4"/>
    </row>
    <row r="3865" spans="1:27" x14ac:dyDescent="0.2">
      <c r="A3865" s="5">
        <v>2017</v>
      </c>
      <c r="B3865" s="2" t="s">
        <v>36</v>
      </c>
      <c r="C3865" s="2">
        <v>2</v>
      </c>
      <c r="D3865" s="2">
        <v>60</v>
      </c>
      <c r="E3865" s="2"/>
      <c r="F3865" s="3">
        <v>0.95</v>
      </c>
      <c r="G3865" s="2">
        <f t="shared" si="1813"/>
        <v>0.95</v>
      </c>
      <c r="H3865" s="3">
        <f t="shared" si="1807"/>
        <v>0.70882184246619706</v>
      </c>
      <c r="I3865" s="6">
        <f t="shared" si="1806"/>
        <v>1.1813697374436617E-2</v>
      </c>
      <c r="J3865" s="3">
        <f t="shared" si="1801"/>
        <v>73.105603922283606</v>
      </c>
      <c r="K3865" s="3">
        <f t="shared" si="1802"/>
        <v>62.900405416981293</v>
      </c>
      <c r="L3865" s="3">
        <f t="shared" si="1803"/>
        <v>37.674309970364796</v>
      </c>
      <c r="M3865" s="3">
        <f t="shared" si="1805"/>
        <v>173.68031930962968</v>
      </c>
      <c r="N3865" s="3">
        <f t="shared" si="1804"/>
        <v>161.64506565255073</v>
      </c>
      <c r="O3865" s="6">
        <f t="shared" si="1808"/>
        <v>0.57266056405788812</v>
      </c>
      <c r="P3865" s="6">
        <f t="shared" si="1809"/>
        <v>0.50320324333585031</v>
      </c>
      <c r="Q3865" s="6">
        <f t="shared" si="1810"/>
        <v>0.28883637643946347</v>
      </c>
      <c r="R3865" s="6">
        <f t="shared" si="1811"/>
        <v>1.364700183833202</v>
      </c>
      <c r="S3865" s="6">
        <f t="shared" si="1812"/>
        <v>1.2662196809449806</v>
      </c>
      <c r="T3865" s="6"/>
      <c r="U3865" s="6"/>
      <c r="V3865" s="6"/>
      <c r="W3865" s="6"/>
      <c r="X3865" s="4"/>
      <c r="Y3865" s="4"/>
      <c r="Z3865" s="4"/>
      <c r="AA3865" s="4"/>
    </row>
    <row r="3866" spans="1:27" x14ac:dyDescent="0.2">
      <c r="A3866" s="5">
        <v>2017</v>
      </c>
      <c r="B3866" s="2" t="s">
        <v>36</v>
      </c>
      <c r="C3866" s="2">
        <v>1</v>
      </c>
      <c r="D3866" s="2">
        <v>60</v>
      </c>
      <c r="E3866" s="2"/>
      <c r="F3866" s="3">
        <v>0.96</v>
      </c>
      <c r="G3866" s="2">
        <f t="shared" si="1813"/>
        <v>0.96</v>
      </c>
      <c r="H3866" s="3">
        <f t="shared" si="1807"/>
        <v>0.7238229473870883</v>
      </c>
      <c r="I3866" s="6">
        <f t="shared" si="1806"/>
        <v>1.2063715789784804E-2</v>
      </c>
      <c r="J3866" s="3">
        <f t="shared" si="1801"/>
        <v>74.730981707562691</v>
      </c>
      <c r="K3866" s="3">
        <f t="shared" si="1802"/>
        <v>64.224868521707464</v>
      </c>
      <c r="L3866" s="3">
        <f t="shared" si="1803"/>
        <v>38.23468017866746</v>
      </c>
      <c r="M3866" s="3">
        <f t="shared" si="1805"/>
        <v>177.19053040793762</v>
      </c>
      <c r="N3866" s="3">
        <f t="shared" si="1804"/>
        <v>165.08331594090811</v>
      </c>
      <c r="O3866" s="6">
        <f t="shared" si="1808"/>
        <v>0.58539269004257444</v>
      </c>
      <c r="P3866" s="6">
        <f t="shared" si="1809"/>
        <v>0.51379894817365968</v>
      </c>
      <c r="Q3866" s="6">
        <f t="shared" si="1810"/>
        <v>0.29313254803645056</v>
      </c>
      <c r="R3866" s="6">
        <f t="shared" si="1811"/>
        <v>1.3923241862526847</v>
      </c>
      <c r="S3866" s="6">
        <f t="shared" si="1812"/>
        <v>1.2931526415371133</v>
      </c>
      <c r="T3866" s="6"/>
      <c r="U3866" s="6"/>
      <c r="V3866" s="6"/>
      <c r="W3866" s="6"/>
      <c r="X3866" s="4"/>
      <c r="Y3866" s="4"/>
      <c r="Z3866" s="4"/>
      <c r="AA3866" s="4"/>
    </row>
    <row r="3867" spans="1:27" x14ac:dyDescent="0.2">
      <c r="A3867" s="5">
        <v>2017</v>
      </c>
      <c r="B3867" s="2" t="s">
        <v>36</v>
      </c>
      <c r="C3867" s="2">
        <v>2</v>
      </c>
      <c r="D3867" s="2">
        <v>60</v>
      </c>
      <c r="E3867" s="2"/>
      <c r="F3867" s="3">
        <v>0.96</v>
      </c>
      <c r="G3867" s="2">
        <f t="shared" si="1813"/>
        <v>0.96</v>
      </c>
      <c r="H3867" s="3">
        <f t="shared" si="1807"/>
        <v>0.7238229473870883</v>
      </c>
      <c r="I3867" s="6">
        <f t="shared" si="1806"/>
        <v>1.2063715789784804E-2</v>
      </c>
      <c r="J3867" s="3">
        <f t="shared" si="1801"/>
        <v>74.730981707562691</v>
      </c>
      <c r="K3867" s="3">
        <f t="shared" si="1802"/>
        <v>64.224868521707464</v>
      </c>
      <c r="L3867" s="3">
        <f t="shared" si="1803"/>
        <v>38.23468017866746</v>
      </c>
      <c r="M3867" s="3">
        <f t="shared" si="1805"/>
        <v>177.19053040793762</v>
      </c>
      <c r="N3867" s="3">
        <f t="shared" si="1804"/>
        <v>165.08331594090811</v>
      </c>
      <c r="O3867" s="6">
        <f t="shared" si="1808"/>
        <v>0.58539269004257444</v>
      </c>
      <c r="P3867" s="6">
        <f t="shared" si="1809"/>
        <v>0.51379894817365968</v>
      </c>
      <c r="Q3867" s="6">
        <f t="shared" si="1810"/>
        <v>0.29313254803645056</v>
      </c>
      <c r="R3867" s="6">
        <f t="shared" si="1811"/>
        <v>1.3923241862526847</v>
      </c>
      <c r="S3867" s="6">
        <f t="shared" si="1812"/>
        <v>1.2931526415371133</v>
      </c>
      <c r="T3867" s="6"/>
      <c r="U3867" s="6"/>
      <c r="V3867" s="6"/>
      <c r="W3867" s="6"/>
      <c r="X3867" s="4"/>
      <c r="Y3867" s="4"/>
      <c r="Z3867" s="4"/>
      <c r="AA3867" s="4"/>
    </row>
    <row r="3868" spans="1:27" x14ac:dyDescent="0.2">
      <c r="A3868" s="5">
        <v>2017</v>
      </c>
      <c r="B3868" s="2" t="s">
        <v>36</v>
      </c>
      <c r="C3868" s="2">
        <v>2</v>
      </c>
      <c r="D3868" s="2">
        <v>60</v>
      </c>
      <c r="E3868" s="2"/>
      <c r="F3868" s="3">
        <v>0.98</v>
      </c>
      <c r="G3868" s="2">
        <f t="shared" si="1813"/>
        <v>0.98</v>
      </c>
      <c r="H3868" s="3">
        <f t="shared" si="1807"/>
        <v>0.75429639612690924</v>
      </c>
      <c r="I3868" s="6">
        <f t="shared" si="1806"/>
        <v>1.2571606602115154E-2</v>
      </c>
      <c r="J3868" s="3">
        <f t="shared" si="1801"/>
        <v>78.037950848925846</v>
      </c>
      <c r="K3868" s="3">
        <f t="shared" si="1802"/>
        <v>66.914981272344562</v>
      </c>
      <c r="L3868" s="3">
        <f t="shared" si="1803"/>
        <v>39.362601176226569</v>
      </c>
      <c r="M3868" s="3">
        <f t="shared" si="1805"/>
        <v>184.31553329749698</v>
      </c>
      <c r="N3868" s="3">
        <f t="shared" si="1804"/>
        <v>172.06891390921095</v>
      </c>
      <c r="O3868" s="6">
        <f t="shared" si="1808"/>
        <v>0.61129728164991914</v>
      </c>
      <c r="P3868" s="6">
        <f t="shared" si="1809"/>
        <v>0.5353198501787565</v>
      </c>
      <c r="Q3868" s="6">
        <f t="shared" si="1810"/>
        <v>0.30177994235107042</v>
      </c>
      <c r="R3868" s="6">
        <f t="shared" si="1811"/>
        <v>1.4483970741797458</v>
      </c>
      <c r="S3868" s="6">
        <f t="shared" si="1812"/>
        <v>1.3478731589554858</v>
      </c>
      <c r="T3868" s="6"/>
      <c r="U3868" s="6"/>
      <c r="V3868" s="6"/>
      <c r="W3868" s="6"/>
      <c r="X3868" s="4"/>
      <c r="Y3868" s="4"/>
      <c r="Z3868" s="4"/>
      <c r="AA3868" s="4"/>
    </row>
    <row r="3869" spans="1:27" x14ac:dyDescent="0.2">
      <c r="A3869" s="5">
        <v>2017</v>
      </c>
      <c r="B3869" s="2" t="s">
        <v>36</v>
      </c>
      <c r="C3869" s="2">
        <v>1</v>
      </c>
      <c r="D3869" s="2">
        <v>60</v>
      </c>
      <c r="E3869" s="2"/>
      <c r="F3869" s="3">
        <v>1</v>
      </c>
      <c r="G3869" s="2">
        <f t="shared" si="1813"/>
        <v>1</v>
      </c>
      <c r="H3869" s="3">
        <f t="shared" si="1807"/>
        <v>0.78539816339744828</v>
      </c>
      <c r="I3869" s="6">
        <f t="shared" si="1806"/>
        <v>1.3089969389957471E-2</v>
      </c>
      <c r="J3869" s="3">
        <f t="shared" si="1801"/>
        <v>81.42</v>
      </c>
      <c r="K3869" s="3">
        <f t="shared" si="1802"/>
        <v>69.66</v>
      </c>
      <c r="L3869" s="3">
        <f t="shared" si="1803"/>
        <v>40.5</v>
      </c>
      <c r="M3869" s="3">
        <f t="shared" si="1805"/>
        <v>191.57999999999998</v>
      </c>
      <c r="N3869" s="3">
        <f t="shared" si="1804"/>
        <v>179.2</v>
      </c>
      <c r="O3869" s="6">
        <f t="shared" si="1808"/>
        <v>0.63779000000000008</v>
      </c>
      <c r="P3869" s="6">
        <f t="shared" si="1809"/>
        <v>0.55728</v>
      </c>
      <c r="Q3869" s="6">
        <f t="shared" si="1810"/>
        <v>0.31050000000000005</v>
      </c>
      <c r="R3869" s="6">
        <f t="shared" si="1811"/>
        <v>1.5055700000000001</v>
      </c>
      <c r="S3869" s="6">
        <f t="shared" si="1812"/>
        <v>1.4037333333333331</v>
      </c>
      <c r="T3869" s="6"/>
      <c r="U3869" s="6"/>
      <c r="V3869" s="6"/>
      <c r="W3869" s="6"/>
      <c r="X3869" s="4"/>
      <c r="Y3869" s="4"/>
      <c r="Z3869" s="4"/>
      <c r="AA3869" s="4"/>
    </row>
    <row r="3870" spans="1:27" x14ac:dyDescent="0.2">
      <c r="A3870" s="5">
        <v>2017</v>
      </c>
      <c r="B3870" s="2" t="s">
        <v>36</v>
      </c>
      <c r="C3870" s="2">
        <v>2</v>
      </c>
      <c r="D3870" s="2">
        <v>60</v>
      </c>
      <c r="E3870" s="2"/>
      <c r="F3870" s="3">
        <v>1</v>
      </c>
      <c r="G3870" s="2">
        <f t="shared" si="1813"/>
        <v>1</v>
      </c>
      <c r="H3870" s="3">
        <f t="shared" si="1807"/>
        <v>0.78539816339744828</v>
      </c>
      <c r="I3870" s="6">
        <f t="shared" si="1806"/>
        <v>1.3089969389957471E-2</v>
      </c>
      <c r="J3870" s="3">
        <f t="shared" si="1801"/>
        <v>81.42</v>
      </c>
      <c r="K3870" s="3">
        <f t="shared" si="1802"/>
        <v>69.66</v>
      </c>
      <c r="L3870" s="3">
        <f t="shared" si="1803"/>
        <v>40.5</v>
      </c>
      <c r="M3870" s="3">
        <f t="shared" si="1805"/>
        <v>191.57999999999998</v>
      </c>
      <c r="N3870" s="3">
        <f t="shared" si="1804"/>
        <v>179.2</v>
      </c>
      <c r="O3870" s="6">
        <f t="shared" si="1808"/>
        <v>0.63779000000000008</v>
      </c>
      <c r="P3870" s="6">
        <f t="shared" si="1809"/>
        <v>0.55728</v>
      </c>
      <c r="Q3870" s="6">
        <f t="shared" si="1810"/>
        <v>0.31050000000000005</v>
      </c>
      <c r="R3870" s="6">
        <f t="shared" si="1811"/>
        <v>1.5055700000000001</v>
      </c>
      <c r="S3870" s="6">
        <f t="shared" si="1812"/>
        <v>1.4037333333333331</v>
      </c>
      <c r="T3870" s="6"/>
      <c r="U3870" s="6"/>
      <c r="V3870" s="6"/>
      <c r="W3870" s="6"/>
      <c r="X3870" s="4"/>
      <c r="Y3870" s="4"/>
      <c r="Z3870" s="4"/>
      <c r="AA3870" s="4"/>
    </row>
    <row r="3871" spans="1:27" x14ac:dyDescent="0.2">
      <c r="A3871" s="5">
        <v>2017</v>
      </c>
      <c r="B3871" s="2" t="s">
        <v>36</v>
      </c>
      <c r="C3871" s="2">
        <v>2</v>
      </c>
      <c r="D3871" s="2">
        <v>60</v>
      </c>
      <c r="E3871" s="2"/>
      <c r="F3871" s="3">
        <v>1.06</v>
      </c>
      <c r="G3871" s="2">
        <f t="shared" si="1813"/>
        <v>1.06</v>
      </c>
      <c r="H3871" s="3">
        <f t="shared" si="1807"/>
        <v>0.88247337639337298</v>
      </c>
      <c r="I3871" s="6">
        <f t="shared" si="1806"/>
        <v>1.4707889606556217E-2</v>
      </c>
      <c r="J3871" s="3">
        <f t="shared" si="1801"/>
        <v>92.018132510581268</v>
      </c>
      <c r="K3871" s="3">
        <f t="shared" si="1802"/>
        <v>78.224382224383533</v>
      </c>
      <c r="L3871" s="3">
        <f t="shared" si="1803"/>
        <v>43.96795770137166</v>
      </c>
      <c r="M3871" s="3">
        <f t="shared" si="1805"/>
        <v>214.21047243633646</v>
      </c>
      <c r="N3871" s="3">
        <f t="shared" si="1804"/>
        <v>201.46647812206888</v>
      </c>
      <c r="O3871" s="6">
        <f t="shared" si="1808"/>
        <v>0.72080870466621993</v>
      </c>
      <c r="P3871" s="6">
        <f t="shared" si="1809"/>
        <v>0.62579505779506828</v>
      </c>
      <c r="Q3871" s="6">
        <f t="shared" si="1810"/>
        <v>0.33708767571051607</v>
      </c>
      <c r="R3871" s="6">
        <f t="shared" si="1811"/>
        <v>1.6836914381718044</v>
      </c>
      <c r="S3871" s="6">
        <f t="shared" si="1812"/>
        <v>1.5781540786228727</v>
      </c>
      <c r="T3871" s="6"/>
      <c r="U3871" s="6"/>
      <c r="V3871" s="6"/>
      <c r="W3871" s="6"/>
      <c r="X3871" s="4"/>
      <c r="Y3871" s="4"/>
      <c r="Z3871" s="4"/>
      <c r="AA3871" s="4"/>
    </row>
    <row r="3872" spans="1:27" x14ac:dyDescent="0.2">
      <c r="A3872" s="5">
        <v>2017</v>
      </c>
      <c r="B3872" s="2" t="s">
        <v>36</v>
      </c>
      <c r="C3872" s="2">
        <v>2</v>
      </c>
      <c r="D3872" s="2">
        <v>60</v>
      </c>
      <c r="E3872" s="2"/>
      <c r="F3872" s="3">
        <v>1.07</v>
      </c>
      <c r="G3872" s="2">
        <f t="shared" si="1813"/>
        <v>1.07</v>
      </c>
      <c r="H3872" s="3">
        <f t="shared" si="1807"/>
        <v>0.89920235727373854</v>
      </c>
      <c r="I3872" s="6">
        <f t="shared" si="1806"/>
        <v>1.4986705954562309E-2</v>
      </c>
      <c r="J3872" s="3">
        <f t="shared" si="1801"/>
        <v>93.850595183320337</v>
      </c>
      <c r="K3872" s="3">
        <f t="shared" si="1802"/>
        <v>79.699791951756367</v>
      </c>
      <c r="L3872" s="3">
        <f t="shared" si="1803"/>
        <v>44.553943497450113</v>
      </c>
      <c r="M3872" s="3">
        <f t="shared" si="1805"/>
        <v>218.10433063252682</v>
      </c>
      <c r="N3872" s="3">
        <f t="shared" si="1804"/>
        <v>205.3049395668107</v>
      </c>
      <c r="O3872" s="6">
        <f t="shared" si="1808"/>
        <v>0.73516299560267595</v>
      </c>
      <c r="P3872" s="6">
        <f t="shared" si="1809"/>
        <v>0.63759833561405088</v>
      </c>
      <c r="Q3872" s="6">
        <f t="shared" si="1810"/>
        <v>0.34158023348045086</v>
      </c>
      <c r="R3872" s="6">
        <f t="shared" si="1811"/>
        <v>1.7143415646971776</v>
      </c>
      <c r="S3872" s="6">
        <f t="shared" si="1812"/>
        <v>1.6082220266066838</v>
      </c>
      <c r="T3872" s="6"/>
      <c r="U3872" s="6"/>
      <c r="V3872" s="6"/>
      <c r="W3872" s="6"/>
      <c r="X3872" s="4"/>
      <c r="Y3872" s="4"/>
      <c r="Z3872" s="4"/>
      <c r="AA3872" s="4"/>
    </row>
    <row r="3873" spans="1:27" x14ac:dyDescent="0.2">
      <c r="A3873" s="5">
        <v>2017</v>
      </c>
      <c r="B3873" s="2" t="s">
        <v>36</v>
      </c>
      <c r="C3873" s="2">
        <v>1</v>
      </c>
      <c r="D3873" s="2">
        <v>60</v>
      </c>
      <c r="E3873" s="2"/>
      <c r="F3873" s="3">
        <v>1.1000000000000001</v>
      </c>
      <c r="G3873" s="2">
        <f t="shared" si="1813"/>
        <v>1.1000000000000001</v>
      </c>
      <c r="H3873" s="3">
        <f t="shared" si="1807"/>
        <v>0.9503317777109126</v>
      </c>
      <c r="I3873" s="6">
        <f t="shared" si="1806"/>
        <v>1.5838862961848544E-2</v>
      </c>
      <c r="J3873" s="3">
        <f t="shared" si="1801"/>
        <v>99.461667697329929</v>
      </c>
      <c r="K3873" s="3">
        <f t="shared" si="1802"/>
        <v>84.208302655635634</v>
      </c>
      <c r="L3873" s="3">
        <f t="shared" si="1803"/>
        <v>46.325350008246147</v>
      </c>
      <c r="M3873" s="3">
        <f t="shared" si="1805"/>
        <v>229.9953203612117</v>
      </c>
      <c r="N3873" s="3">
        <f t="shared" si="1804"/>
        <v>217.03876148579337</v>
      </c>
      <c r="O3873" s="6">
        <f t="shared" si="1808"/>
        <v>0.77911639696241763</v>
      </c>
      <c r="P3873" s="6">
        <f t="shared" si="1809"/>
        <v>0.67366642124508513</v>
      </c>
      <c r="Q3873" s="6">
        <f t="shared" si="1810"/>
        <v>0.35516101672988715</v>
      </c>
      <c r="R3873" s="6">
        <f t="shared" si="1811"/>
        <v>1.8079438349373897</v>
      </c>
      <c r="S3873" s="6">
        <f t="shared" si="1812"/>
        <v>1.7001369649720481</v>
      </c>
      <c r="T3873" s="6"/>
      <c r="U3873" s="6"/>
      <c r="V3873" s="6"/>
      <c r="W3873" s="6"/>
      <c r="X3873" s="4"/>
      <c r="Y3873" s="4"/>
      <c r="Z3873" s="4"/>
      <c r="AA3873" s="4"/>
    </row>
    <row r="3874" spans="1:27" x14ac:dyDescent="0.2">
      <c r="A3874" s="5">
        <v>2017</v>
      </c>
      <c r="B3874" s="2" t="s">
        <v>36</v>
      </c>
      <c r="C3874" s="2">
        <v>1</v>
      </c>
      <c r="D3874" s="2">
        <v>60</v>
      </c>
      <c r="E3874" s="2"/>
      <c r="F3874" s="3">
        <v>1.1000000000000001</v>
      </c>
      <c r="G3874" s="2">
        <f t="shared" si="1813"/>
        <v>1.1000000000000001</v>
      </c>
      <c r="H3874" s="3">
        <f t="shared" si="1807"/>
        <v>0.9503317777109126</v>
      </c>
      <c r="I3874" s="6">
        <f t="shared" si="1806"/>
        <v>1.5838862961848544E-2</v>
      </c>
      <c r="J3874" s="3">
        <f t="shared" si="1801"/>
        <v>99.461667697329929</v>
      </c>
      <c r="K3874" s="3">
        <f t="shared" si="1802"/>
        <v>84.208302655635634</v>
      </c>
      <c r="L3874" s="3">
        <f t="shared" si="1803"/>
        <v>46.325350008246147</v>
      </c>
      <c r="M3874" s="3">
        <f t="shared" si="1805"/>
        <v>229.9953203612117</v>
      </c>
      <c r="N3874" s="3">
        <f t="shared" si="1804"/>
        <v>217.03876148579337</v>
      </c>
      <c r="O3874" s="6">
        <f t="shared" si="1808"/>
        <v>0.77911639696241763</v>
      </c>
      <c r="P3874" s="6">
        <f t="shared" si="1809"/>
        <v>0.67366642124508513</v>
      </c>
      <c r="Q3874" s="6">
        <f t="shared" si="1810"/>
        <v>0.35516101672988715</v>
      </c>
      <c r="R3874" s="6">
        <f t="shared" si="1811"/>
        <v>1.8079438349373897</v>
      </c>
      <c r="S3874" s="6">
        <f t="shared" si="1812"/>
        <v>1.7001369649720481</v>
      </c>
      <c r="T3874" s="6"/>
      <c r="U3874" s="6"/>
      <c r="V3874" s="6"/>
      <c r="W3874" s="6"/>
      <c r="X3874" s="4"/>
      <c r="Y3874" s="4"/>
      <c r="Z3874" s="4"/>
      <c r="AA3874" s="4"/>
    </row>
    <row r="3875" spans="1:27" x14ac:dyDescent="0.2">
      <c r="A3875" s="5">
        <v>2017</v>
      </c>
      <c r="B3875" s="2" t="s">
        <v>36</v>
      </c>
      <c r="C3875" s="2">
        <v>2</v>
      </c>
      <c r="D3875" s="2">
        <v>60</v>
      </c>
      <c r="E3875" s="2"/>
      <c r="F3875" s="3">
        <v>1.1000000000000001</v>
      </c>
      <c r="G3875" s="2">
        <f t="shared" si="1813"/>
        <v>1.1000000000000001</v>
      </c>
      <c r="H3875" s="3">
        <f t="shared" si="1807"/>
        <v>0.9503317777109126</v>
      </c>
      <c r="I3875" s="6">
        <f t="shared" si="1806"/>
        <v>1.5838862961848544E-2</v>
      </c>
      <c r="J3875" s="3">
        <f t="shared" si="1801"/>
        <v>99.461667697329929</v>
      </c>
      <c r="K3875" s="3">
        <f t="shared" si="1802"/>
        <v>84.208302655635634</v>
      </c>
      <c r="L3875" s="3">
        <f t="shared" si="1803"/>
        <v>46.325350008246147</v>
      </c>
      <c r="M3875" s="3">
        <f t="shared" si="1805"/>
        <v>229.9953203612117</v>
      </c>
      <c r="N3875" s="3">
        <f t="shared" si="1804"/>
        <v>217.03876148579337</v>
      </c>
      <c r="O3875" s="6">
        <f t="shared" si="1808"/>
        <v>0.77911639696241763</v>
      </c>
      <c r="P3875" s="6">
        <f t="shared" si="1809"/>
        <v>0.67366642124508513</v>
      </c>
      <c r="Q3875" s="6">
        <f t="shared" si="1810"/>
        <v>0.35516101672988715</v>
      </c>
      <c r="R3875" s="6">
        <f t="shared" si="1811"/>
        <v>1.8079438349373897</v>
      </c>
      <c r="S3875" s="6">
        <f t="shared" si="1812"/>
        <v>1.7001369649720481</v>
      </c>
      <c r="T3875" s="6"/>
      <c r="U3875" s="6"/>
      <c r="V3875" s="6"/>
      <c r="W3875" s="6"/>
      <c r="X3875" s="4"/>
      <c r="Y3875" s="4"/>
      <c r="Z3875" s="4"/>
      <c r="AA3875" s="4"/>
    </row>
    <row r="3876" spans="1:27" x14ac:dyDescent="0.2">
      <c r="A3876" s="5">
        <v>2017</v>
      </c>
      <c r="B3876" s="2" t="s">
        <v>36</v>
      </c>
      <c r="C3876" s="2">
        <v>2</v>
      </c>
      <c r="D3876" s="2">
        <v>60</v>
      </c>
      <c r="E3876" s="2"/>
      <c r="F3876" s="3">
        <v>1.1299999999999999</v>
      </c>
      <c r="G3876" s="2">
        <f t="shared" si="1813"/>
        <v>1.1299999999999999</v>
      </c>
      <c r="H3876" s="3">
        <f t="shared" si="1807"/>
        <v>1.0028749148422014</v>
      </c>
      <c r="I3876" s="6">
        <f t="shared" si="1806"/>
        <v>1.6714581914036689E-2</v>
      </c>
      <c r="J3876" s="3">
        <f t="shared" si="1801"/>
        <v>105.24363248692281</v>
      </c>
      <c r="K3876" s="3">
        <f t="shared" si="1802"/>
        <v>88.840209221367786</v>
      </c>
      <c r="L3876" s="3">
        <f t="shared" si="1803"/>
        <v>48.116677195212795</v>
      </c>
      <c r="M3876" s="3">
        <f t="shared" si="1805"/>
        <v>242.20051890350339</v>
      </c>
      <c r="N3876" s="3">
        <f t="shared" si="1804"/>
        <v>229.10030993977605</v>
      </c>
      <c r="O3876" s="6">
        <f t="shared" si="1808"/>
        <v>0.82440845448089528</v>
      </c>
      <c r="P3876" s="6">
        <f t="shared" si="1809"/>
        <v>0.71072167377094231</v>
      </c>
      <c r="Q3876" s="6">
        <f t="shared" si="1810"/>
        <v>0.36889452516329807</v>
      </c>
      <c r="R3876" s="6">
        <f t="shared" si="1811"/>
        <v>1.9040246534151357</v>
      </c>
      <c r="S3876" s="6">
        <f t="shared" si="1812"/>
        <v>1.7946190945282459</v>
      </c>
      <c r="T3876" s="6"/>
      <c r="U3876" s="6"/>
      <c r="V3876" s="6"/>
      <c r="W3876" s="6"/>
      <c r="X3876" s="4"/>
      <c r="Y3876" s="4"/>
      <c r="Z3876" s="4"/>
      <c r="AA3876" s="4"/>
    </row>
    <row r="3877" spans="1:27" x14ac:dyDescent="0.2">
      <c r="A3877" s="5">
        <v>2017</v>
      </c>
      <c r="B3877" s="2" t="s">
        <v>36</v>
      </c>
      <c r="C3877" s="2">
        <v>1</v>
      </c>
      <c r="D3877" s="2">
        <v>60</v>
      </c>
      <c r="E3877" s="2"/>
      <c r="F3877" s="3">
        <v>1.1499999999999999</v>
      </c>
      <c r="G3877" s="2">
        <f t="shared" si="1813"/>
        <v>1.1499999999999999</v>
      </c>
      <c r="H3877" s="3">
        <f t="shared" si="1807"/>
        <v>1.0386890710931251</v>
      </c>
      <c r="I3877" s="6">
        <f t="shared" si="1806"/>
        <v>1.7311484518218751E-2</v>
      </c>
      <c r="J3877" s="3">
        <f t="shared" si="1801"/>
        <v>109.19344369252967</v>
      </c>
      <c r="K3877" s="3">
        <f t="shared" si="1802"/>
        <v>91.996683755585323</v>
      </c>
      <c r="L3877" s="3">
        <f t="shared" si="1803"/>
        <v>49.321806849858135</v>
      </c>
      <c r="M3877" s="3">
        <f t="shared" si="1805"/>
        <v>250.51193429797314</v>
      </c>
      <c r="N3877" s="3">
        <f t="shared" si="1804"/>
        <v>237.32345619332673</v>
      </c>
      <c r="O3877" s="6">
        <f t="shared" si="1808"/>
        <v>0.85534864225814899</v>
      </c>
      <c r="P3877" s="6">
        <f t="shared" si="1809"/>
        <v>0.7359734700446825</v>
      </c>
      <c r="Q3877" s="6">
        <f t="shared" si="1810"/>
        <v>0.37813385251557907</v>
      </c>
      <c r="R3877" s="6">
        <f t="shared" si="1811"/>
        <v>1.9694559648184105</v>
      </c>
      <c r="S3877" s="6">
        <f t="shared" si="1812"/>
        <v>1.8590337401810593</v>
      </c>
      <c r="T3877" s="6"/>
      <c r="U3877" s="6"/>
      <c r="V3877" s="6"/>
      <c r="W3877" s="6"/>
      <c r="X3877" s="4"/>
      <c r="Y3877" s="4"/>
      <c r="Z3877" s="4"/>
      <c r="AA3877" s="4"/>
    </row>
    <row r="3878" spans="1:27" x14ac:dyDescent="0.2">
      <c r="A3878" s="5">
        <v>2017</v>
      </c>
      <c r="B3878" s="2" t="s">
        <v>36</v>
      </c>
      <c r="C3878" s="2">
        <v>2</v>
      </c>
      <c r="D3878" s="2">
        <v>60</v>
      </c>
      <c r="E3878" s="2"/>
      <c r="F3878" s="3">
        <v>1.1499999999999999</v>
      </c>
      <c r="G3878" s="2">
        <f t="shared" si="1813"/>
        <v>1.1499999999999999</v>
      </c>
      <c r="H3878" s="3">
        <f t="shared" si="1807"/>
        <v>1.0386890710931251</v>
      </c>
      <c r="I3878" s="6">
        <f t="shared" si="1806"/>
        <v>1.7311484518218751E-2</v>
      </c>
      <c r="J3878" s="3">
        <f t="shared" si="1801"/>
        <v>109.19344369252967</v>
      </c>
      <c r="K3878" s="3">
        <f t="shared" si="1802"/>
        <v>91.996683755585323</v>
      </c>
      <c r="L3878" s="3">
        <f t="shared" si="1803"/>
        <v>49.321806849858135</v>
      </c>
      <c r="M3878" s="3">
        <f t="shared" si="1805"/>
        <v>250.51193429797314</v>
      </c>
      <c r="N3878" s="3">
        <f t="shared" si="1804"/>
        <v>237.32345619332673</v>
      </c>
      <c r="O3878" s="6">
        <f t="shared" si="1808"/>
        <v>0.85534864225814899</v>
      </c>
      <c r="P3878" s="6">
        <f t="shared" si="1809"/>
        <v>0.7359734700446825</v>
      </c>
      <c r="Q3878" s="6">
        <f t="shared" si="1810"/>
        <v>0.37813385251557907</v>
      </c>
      <c r="R3878" s="6">
        <f t="shared" si="1811"/>
        <v>1.9694559648184105</v>
      </c>
      <c r="S3878" s="6">
        <f t="shared" si="1812"/>
        <v>1.8590337401810593</v>
      </c>
      <c r="T3878" s="6"/>
      <c r="U3878" s="6"/>
      <c r="V3878" s="6"/>
      <c r="W3878" s="6"/>
      <c r="X3878" s="4"/>
      <c r="Y3878" s="4"/>
      <c r="Z3878" s="4"/>
      <c r="AA3878" s="4"/>
    </row>
    <row r="3879" spans="1:27" x14ac:dyDescent="0.2">
      <c r="A3879" s="5">
        <v>2017</v>
      </c>
      <c r="B3879" s="2" t="s">
        <v>36</v>
      </c>
      <c r="C3879" s="2">
        <v>1</v>
      </c>
      <c r="D3879" s="2">
        <v>60</v>
      </c>
      <c r="E3879" s="2"/>
      <c r="F3879" s="3">
        <v>1.17</v>
      </c>
      <c r="G3879" s="2">
        <f t="shared" si="1813"/>
        <v>1.17</v>
      </c>
      <c r="H3879" s="3">
        <f t="shared" si="1807"/>
        <v>1.0751315458747668</v>
      </c>
      <c r="I3879" s="6">
        <f t="shared" si="1806"/>
        <v>1.7918859097912781E-2</v>
      </c>
      <c r="J3879" s="3">
        <f t="shared" si="1801"/>
        <v>113.21954564527181</v>
      </c>
      <c r="K3879" s="3">
        <f t="shared" si="1802"/>
        <v>95.207976501616372</v>
      </c>
      <c r="L3879" s="3">
        <f t="shared" si="1803"/>
        <v>50.535560658992829</v>
      </c>
      <c r="M3879" s="3">
        <f t="shared" si="1805"/>
        <v>258.96308280588102</v>
      </c>
      <c r="N3879" s="3">
        <f t="shared" si="1804"/>
        <v>245.69232349888227</v>
      </c>
      <c r="O3879" s="6">
        <f t="shared" si="1808"/>
        <v>0.88688644088796253</v>
      </c>
      <c r="P3879" s="6">
        <f t="shared" si="1809"/>
        <v>0.76166381201293087</v>
      </c>
      <c r="Q3879" s="6">
        <f t="shared" si="1810"/>
        <v>0.3874392983856117</v>
      </c>
      <c r="R3879" s="6">
        <f t="shared" si="1811"/>
        <v>2.0359895512865052</v>
      </c>
      <c r="S3879" s="6">
        <f t="shared" si="1812"/>
        <v>1.9245898674079109</v>
      </c>
      <c r="T3879" s="6"/>
      <c r="U3879" s="6"/>
      <c r="V3879" s="6"/>
      <c r="W3879" s="6"/>
      <c r="X3879" s="4"/>
      <c r="Y3879" s="4"/>
      <c r="Z3879" s="4"/>
      <c r="AA3879" s="4"/>
    </row>
    <row r="3880" spans="1:27" x14ac:dyDescent="0.2">
      <c r="A3880" s="5">
        <v>2017</v>
      </c>
      <c r="B3880" s="2" t="s">
        <v>36</v>
      </c>
      <c r="C3880" s="2">
        <v>1</v>
      </c>
      <c r="D3880" s="2">
        <v>60</v>
      </c>
      <c r="E3880" s="2"/>
      <c r="F3880" s="3">
        <v>1.2</v>
      </c>
      <c r="G3880" s="2">
        <f t="shared" si="1813"/>
        <v>1.2</v>
      </c>
      <c r="H3880" s="3">
        <f t="shared" si="1807"/>
        <v>1.1309733552923256</v>
      </c>
      <c r="I3880" s="6">
        <f t="shared" si="1806"/>
        <v>1.8849555921538759E-2</v>
      </c>
      <c r="J3880" s="3">
        <f t="shared" si="1801"/>
        <v>119.40203117648261</v>
      </c>
      <c r="K3880" s="3">
        <f t="shared" si="1802"/>
        <v>100.12767913746974</v>
      </c>
      <c r="L3880" s="3">
        <f t="shared" si="1803"/>
        <v>52.372171352375808</v>
      </c>
      <c r="M3880" s="3">
        <f t="shared" si="1805"/>
        <v>271.90188166632817</v>
      </c>
      <c r="N3880" s="3">
        <f t="shared" si="1804"/>
        <v>258.51890628226249</v>
      </c>
      <c r="O3880" s="6">
        <f t="shared" si="1808"/>
        <v>0.93531591088244714</v>
      </c>
      <c r="P3880" s="6">
        <f t="shared" si="1809"/>
        <v>0.80102143309975782</v>
      </c>
      <c r="Q3880" s="6">
        <f t="shared" si="1810"/>
        <v>0.40151998036821457</v>
      </c>
      <c r="R3880" s="6">
        <f t="shared" si="1811"/>
        <v>2.1378573243504198</v>
      </c>
      <c r="S3880" s="6">
        <f t="shared" si="1812"/>
        <v>2.025064765877723</v>
      </c>
      <c r="T3880" s="6"/>
      <c r="U3880" s="6"/>
      <c r="V3880" s="6"/>
      <c r="W3880" s="6"/>
      <c r="X3880" s="4"/>
      <c r="Y3880" s="4"/>
      <c r="Z3880" s="4"/>
      <c r="AA3880" s="4"/>
    </row>
    <row r="3881" spans="1:27" x14ac:dyDescent="0.2">
      <c r="A3881" s="5">
        <v>2017</v>
      </c>
      <c r="B3881" s="2" t="s">
        <v>36</v>
      </c>
      <c r="C3881" s="2">
        <v>3</v>
      </c>
      <c r="D3881" s="2">
        <v>60</v>
      </c>
      <c r="E3881" s="2"/>
      <c r="F3881" s="3">
        <v>1.2</v>
      </c>
      <c r="G3881" s="2">
        <f t="shared" si="1813"/>
        <v>1.2</v>
      </c>
      <c r="H3881" s="3">
        <f t="shared" si="1807"/>
        <v>1.1309733552923256</v>
      </c>
      <c r="I3881" s="6">
        <f t="shared" si="1806"/>
        <v>1.8849555921538759E-2</v>
      </c>
      <c r="J3881" s="3">
        <f t="shared" si="1801"/>
        <v>119.40203117648261</v>
      </c>
      <c r="K3881" s="3">
        <f t="shared" si="1802"/>
        <v>100.12767913746974</v>
      </c>
      <c r="L3881" s="3">
        <f t="shared" si="1803"/>
        <v>52.372171352375808</v>
      </c>
      <c r="M3881" s="3">
        <f t="shared" si="1805"/>
        <v>271.90188166632817</v>
      </c>
      <c r="N3881" s="3">
        <f t="shared" si="1804"/>
        <v>258.51890628226249</v>
      </c>
      <c r="O3881" s="6">
        <f t="shared" si="1808"/>
        <v>0.93531591088244714</v>
      </c>
      <c r="P3881" s="6">
        <f t="shared" si="1809"/>
        <v>0.80102143309975782</v>
      </c>
      <c r="Q3881" s="6">
        <f t="shared" si="1810"/>
        <v>0.40151998036821457</v>
      </c>
      <c r="R3881" s="6">
        <f t="shared" si="1811"/>
        <v>2.1378573243504198</v>
      </c>
      <c r="S3881" s="6">
        <f t="shared" si="1812"/>
        <v>2.025064765877723</v>
      </c>
      <c r="T3881" s="6"/>
      <c r="U3881" s="6"/>
      <c r="V3881" s="6"/>
      <c r="W3881" s="6"/>
      <c r="X3881" s="4"/>
      <c r="Y3881" s="4"/>
      <c r="Z3881" s="4"/>
      <c r="AA3881" s="4"/>
    </row>
    <row r="3882" spans="1:27" x14ac:dyDescent="0.2">
      <c r="A3882" s="5">
        <v>2017</v>
      </c>
      <c r="B3882" s="2" t="s">
        <v>36</v>
      </c>
      <c r="C3882" s="2">
        <v>3</v>
      </c>
      <c r="D3882" s="2">
        <v>60</v>
      </c>
      <c r="E3882" s="2"/>
      <c r="F3882" s="3">
        <v>1.21</v>
      </c>
      <c r="G3882" s="2">
        <f t="shared" si="1813"/>
        <v>1.21</v>
      </c>
      <c r="H3882" s="3">
        <f t="shared" si="1807"/>
        <v>1.1499014510302039</v>
      </c>
      <c r="I3882" s="6">
        <f t="shared" si="1806"/>
        <v>1.9165024183836733E-2</v>
      </c>
      <c r="J3882" s="3">
        <f t="shared" si="1801"/>
        <v>121.50114641530436</v>
      </c>
      <c r="K3882" s="3">
        <f t="shared" si="1802"/>
        <v>101.79497898568948</v>
      </c>
      <c r="L3882" s="3">
        <f t="shared" si="1803"/>
        <v>52.98859391077805</v>
      </c>
      <c r="M3882" s="3">
        <f t="shared" si="1805"/>
        <v>276.28471931177188</v>
      </c>
      <c r="N3882" s="3">
        <f t="shared" si="1804"/>
        <v>262.86732135762884</v>
      </c>
      <c r="O3882" s="6">
        <f t="shared" si="1808"/>
        <v>0.95175898025321748</v>
      </c>
      <c r="P3882" s="6">
        <f t="shared" si="1809"/>
        <v>0.81435983188551586</v>
      </c>
      <c r="Q3882" s="6">
        <f t="shared" si="1810"/>
        <v>0.40624588664929839</v>
      </c>
      <c r="R3882" s="6">
        <f t="shared" si="1811"/>
        <v>2.1723646987880318</v>
      </c>
      <c r="S3882" s="6">
        <f t="shared" si="1812"/>
        <v>2.0591273506347592</v>
      </c>
      <c r="T3882" s="6"/>
      <c r="U3882" s="6"/>
      <c r="V3882" s="6"/>
      <c r="W3882" s="6"/>
      <c r="X3882" s="4"/>
      <c r="Y3882" s="4"/>
      <c r="Z3882" s="4"/>
      <c r="AA3882" s="4"/>
    </row>
    <row r="3883" spans="1:27" x14ac:dyDescent="0.2">
      <c r="A3883" s="5">
        <v>2017</v>
      </c>
      <c r="B3883" s="2" t="s">
        <v>36</v>
      </c>
      <c r="C3883" s="2">
        <v>2</v>
      </c>
      <c r="D3883" s="2">
        <v>60</v>
      </c>
      <c r="E3883" s="2"/>
      <c r="F3883" s="3">
        <v>1.24</v>
      </c>
      <c r="G3883" s="2">
        <f t="shared" si="1813"/>
        <v>1.24</v>
      </c>
      <c r="H3883" s="3">
        <f t="shared" si="1807"/>
        <v>1.2076282160399165</v>
      </c>
      <c r="I3883" s="6">
        <f t="shared" si="1806"/>
        <v>2.0127136933998608E-2</v>
      </c>
      <c r="J3883" s="3">
        <f t="shared" si="1801"/>
        <v>127.91357496294508</v>
      </c>
      <c r="K3883" s="3">
        <f t="shared" si="1802"/>
        <v>106.87905952290214</v>
      </c>
      <c r="L3883" s="3">
        <f t="shared" si="1803"/>
        <v>54.850374772195771</v>
      </c>
      <c r="M3883" s="3">
        <f t="shared" si="1805"/>
        <v>289.64300925804298</v>
      </c>
      <c r="N3883" s="3">
        <f t="shared" si="1804"/>
        <v>276.13127137544387</v>
      </c>
      <c r="O3883" s="6">
        <f t="shared" si="1808"/>
        <v>1.0019896705430698</v>
      </c>
      <c r="P3883" s="6">
        <f t="shared" si="1809"/>
        <v>0.85503247618321709</v>
      </c>
      <c r="Q3883" s="6">
        <f t="shared" si="1810"/>
        <v>0.42051953992016761</v>
      </c>
      <c r="R3883" s="6">
        <f t="shared" si="1811"/>
        <v>2.2775416866464546</v>
      </c>
      <c r="S3883" s="6">
        <f t="shared" si="1812"/>
        <v>2.1630282924409769</v>
      </c>
      <c r="T3883" s="6"/>
      <c r="U3883" s="6"/>
      <c r="V3883" s="6"/>
      <c r="W3883" s="6"/>
      <c r="X3883" s="4"/>
      <c r="Y3883" s="4"/>
      <c r="Z3883" s="4"/>
      <c r="AA3883" s="4"/>
    </row>
    <row r="3884" spans="1:27" x14ac:dyDescent="0.2">
      <c r="A3884" s="5">
        <v>2017</v>
      </c>
      <c r="B3884" s="2" t="s">
        <v>36</v>
      </c>
      <c r="C3884" s="2">
        <v>2</v>
      </c>
      <c r="D3884" s="2">
        <v>60</v>
      </c>
      <c r="E3884" s="2"/>
      <c r="F3884" s="3">
        <v>1.25</v>
      </c>
      <c r="G3884" s="2">
        <f t="shared" si="1813"/>
        <v>1.25</v>
      </c>
      <c r="H3884" s="3">
        <f t="shared" si="1807"/>
        <v>1.227184630308513</v>
      </c>
      <c r="I3884" s="6">
        <f t="shared" si="1806"/>
        <v>2.045307717180855E-2</v>
      </c>
      <c r="J3884" s="3">
        <f t="shared" si="1801"/>
        <v>130.08946431925955</v>
      </c>
      <c r="K3884" s="3">
        <f t="shared" si="1802"/>
        <v>108.60114297250273</v>
      </c>
      <c r="L3884" s="3">
        <f t="shared" si="1803"/>
        <v>55.475106104186679</v>
      </c>
      <c r="M3884" s="3">
        <f t="shared" si="1805"/>
        <v>294.16571339594896</v>
      </c>
      <c r="N3884" s="3">
        <f t="shared" si="1804"/>
        <v>280.6254995651052</v>
      </c>
      <c r="O3884" s="6">
        <f t="shared" si="1808"/>
        <v>1.0190341371675331</v>
      </c>
      <c r="P3884" s="6">
        <f t="shared" si="1809"/>
        <v>0.86880914378002172</v>
      </c>
      <c r="Q3884" s="6">
        <f t="shared" si="1810"/>
        <v>0.42530914679876458</v>
      </c>
      <c r="R3884" s="6">
        <f t="shared" si="1811"/>
        <v>2.3131524277463194</v>
      </c>
      <c r="S3884" s="6">
        <f t="shared" si="1812"/>
        <v>2.1982330799266574</v>
      </c>
      <c r="T3884" s="6"/>
      <c r="U3884" s="6"/>
      <c r="V3884" s="6"/>
      <c r="W3884" s="6"/>
      <c r="X3884" s="4"/>
      <c r="Y3884" s="4"/>
      <c r="Z3884" s="4"/>
      <c r="AA3884" s="4"/>
    </row>
    <row r="3885" spans="1:27" x14ac:dyDescent="0.2">
      <c r="A3885" s="5">
        <v>2017</v>
      </c>
      <c r="B3885" s="2" t="s">
        <v>36</v>
      </c>
      <c r="C3885" s="2">
        <v>2</v>
      </c>
      <c r="D3885" s="2">
        <v>60</v>
      </c>
      <c r="E3885" s="2"/>
      <c r="F3885" s="3">
        <v>1.26</v>
      </c>
      <c r="G3885" s="2">
        <f t="shared" si="1813"/>
        <v>1.26</v>
      </c>
      <c r="H3885" s="3">
        <f t="shared" si="1807"/>
        <v>1.246898124209789</v>
      </c>
      <c r="I3885" s="6">
        <f t="shared" si="1806"/>
        <v>2.0781635403496482E-2</v>
      </c>
      <c r="J3885" s="3">
        <f t="shared" si="1801"/>
        <v>132.2845860927473</v>
      </c>
      <c r="K3885" s="3">
        <f t="shared" si="1802"/>
        <v>110.33691954999421</v>
      </c>
      <c r="L3885" s="3">
        <f t="shared" si="1803"/>
        <v>56.101889936612473</v>
      </c>
      <c r="M3885" s="3">
        <f t="shared" si="1805"/>
        <v>298.72339557935396</v>
      </c>
      <c r="N3885" s="3">
        <f t="shared" si="1804"/>
        <v>285.15618841374811</v>
      </c>
      <c r="O3885" s="6">
        <f t="shared" si="1808"/>
        <v>1.0362292577265204</v>
      </c>
      <c r="P3885" s="6">
        <f t="shared" si="1809"/>
        <v>0.88269535639995356</v>
      </c>
      <c r="Q3885" s="6">
        <f t="shared" si="1810"/>
        <v>0.43011448951402897</v>
      </c>
      <c r="R3885" s="6">
        <f t="shared" si="1811"/>
        <v>2.3490391036405027</v>
      </c>
      <c r="S3885" s="6">
        <f t="shared" si="1812"/>
        <v>2.2337234759076936</v>
      </c>
      <c r="T3885" s="6"/>
      <c r="U3885" s="6"/>
      <c r="V3885" s="6"/>
      <c r="W3885" s="6"/>
      <c r="X3885" s="4"/>
      <c r="Y3885" s="4"/>
      <c r="Z3885" s="4"/>
      <c r="AA3885" s="4"/>
    </row>
    <row r="3886" spans="1:27" x14ac:dyDescent="0.2">
      <c r="A3886" s="5">
        <v>2017</v>
      </c>
      <c r="B3886" s="2" t="s">
        <v>36</v>
      </c>
      <c r="C3886" s="2">
        <v>2</v>
      </c>
      <c r="D3886" s="2">
        <v>60</v>
      </c>
      <c r="E3886" s="2"/>
      <c r="F3886" s="3">
        <v>1.27</v>
      </c>
      <c r="G3886" s="2">
        <f t="shared" si="1813"/>
        <v>1.27</v>
      </c>
      <c r="H3886" s="3">
        <f t="shared" si="1807"/>
        <v>1.2667686977437442</v>
      </c>
      <c r="I3886" s="6">
        <f t="shared" si="1806"/>
        <v>2.1112811629062405E-2</v>
      </c>
      <c r="J3886" s="3">
        <f t="shared" si="1801"/>
        <v>134.49895561437782</v>
      </c>
      <c r="K3886" s="3">
        <f t="shared" si="1802"/>
        <v>112.08638816431674</v>
      </c>
      <c r="L3886" s="3">
        <f t="shared" si="1803"/>
        <v>56.730716642701438</v>
      </c>
      <c r="M3886" s="3">
        <f t="shared" si="1805"/>
        <v>303.316060421396</v>
      </c>
      <c r="N3886" s="3">
        <f t="shared" si="1804"/>
        <v>289.72334082676588</v>
      </c>
      <c r="O3886" s="6">
        <f t="shared" si="1808"/>
        <v>1.0535751523126262</v>
      </c>
      <c r="P3886" s="6">
        <f t="shared" si="1809"/>
        <v>0.896691105314534</v>
      </c>
      <c r="Q3886" s="6">
        <f t="shared" si="1810"/>
        <v>0.43493549426071104</v>
      </c>
      <c r="R3886" s="6">
        <f t="shared" si="1811"/>
        <v>2.385201751887871</v>
      </c>
      <c r="S3886" s="6">
        <f t="shared" si="1812"/>
        <v>2.2694995031429994</v>
      </c>
      <c r="T3886" s="6"/>
      <c r="U3886" s="6"/>
      <c r="V3886" s="6"/>
      <c r="W3886" s="6"/>
      <c r="X3886" s="4"/>
      <c r="Y3886" s="4"/>
      <c r="Z3886" s="4"/>
      <c r="AA3886" s="4"/>
    </row>
    <row r="3887" spans="1:27" x14ac:dyDescent="0.2">
      <c r="A3887" s="5">
        <v>2017</v>
      </c>
      <c r="B3887" s="2" t="s">
        <v>36</v>
      </c>
      <c r="C3887" s="2">
        <v>1</v>
      </c>
      <c r="D3887" s="2">
        <v>60</v>
      </c>
      <c r="E3887" s="2"/>
      <c r="F3887" s="3">
        <v>1.28</v>
      </c>
      <c r="G3887" s="2">
        <f t="shared" si="1813"/>
        <v>1.28</v>
      </c>
      <c r="H3887" s="3">
        <f t="shared" si="1807"/>
        <v>1.2867963509103792</v>
      </c>
      <c r="I3887" s="6">
        <f t="shared" si="1806"/>
        <v>2.1446605848506321E-2</v>
      </c>
      <c r="J3887" s="3">
        <f t="shared" si="1801"/>
        <v>136.73258810599998</v>
      </c>
      <c r="K3887" s="3">
        <f t="shared" si="1802"/>
        <v>113.84954773312161</v>
      </c>
      <c r="L3887" s="3">
        <f t="shared" si="1803"/>
        <v>57.361576716404763</v>
      </c>
      <c r="M3887" s="3">
        <f t="shared" si="1805"/>
        <v>307.94371255552636</v>
      </c>
      <c r="N3887" s="3">
        <f t="shared" si="1804"/>
        <v>294.32695968681247</v>
      </c>
      <c r="O3887" s="6">
        <f t="shared" si="1808"/>
        <v>1.0710719401636664</v>
      </c>
      <c r="P3887" s="6">
        <f t="shared" si="1809"/>
        <v>0.9107963818649728</v>
      </c>
      <c r="Q3887" s="6">
        <f t="shared" si="1810"/>
        <v>0.43977208815910324</v>
      </c>
      <c r="R3887" s="6">
        <f t="shared" si="1811"/>
        <v>2.4216404101877425</v>
      </c>
      <c r="S3887" s="6">
        <f t="shared" si="1812"/>
        <v>2.3055611842133645</v>
      </c>
      <c r="T3887" s="6"/>
      <c r="U3887" s="6"/>
      <c r="V3887" s="6"/>
      <c r="W3887" s="6"/>
      <c r="X3887" s="4"/>
      <c r="Y3887" s="4"/>
      <c r="Z3887" s="4"/>
      <c r="AA3887" s="4"/>
    </row>
    <row r="3888" spans="1:27" x14ac:dyDescent="0.2">
      <c r="A3888" s="5">
        <v>2017</v>
      </c>
      <c r="B3888" s="2" t="s">
        <v>36</v>
      </c>
      <c r="C3888" s="2">
        <v>2</v>
      </c>
      <c r="D3888" s="2">
        <v>60</v>
      </c>
      <c r="E3888" s="2"/>
      <c r="F3888" s="3">
        <v>1.3</v>
      </c>
      <c r="G3888" s="2">
        <f t="shared" si="1813"/>
        <v>1.3</v>
      </c>
      <c r="H3888" s="3">
        <f t="shared" si="1807"/>
        <v>1.3273228961416876</v>
      </c>
      <c r="I3888" s="6">
        <f t="shared" si="1806"/>
        <v>2.2122048269028128E-2</v>
      </c>
      <c r="J3888" s="3">
        <f t="shared" si="1801"/>
        <v>141.25770235073608</v>
      </c>
      <c r="K3888" s="3">
        <f t="shared" si="1802"/>
        <v>117.41693544751868</v>
      </c>
      <c r="L3888" s="3">
        <f t="shared" si="1803"/>
        <v>58.629359531461482</v>
      </c>
      <c r="M3888" s="3">
        <f t="shared" si="1805"/>
        <v>317.30399732971625</v>
      </c>
      <c r="N3888" s="3">
        <f t="shared" si="1804"/>
        <v>303.64360816703146</v>
      </c>
      <c r="O3888" s="6">
        <f t="shared" si="1808"/>
        <v>1.1065186684140993</v>
      </c>
      <c r="P3888" s="6">
        <f t="shared" si="1809"/>
        <v>0.93933548358014951</v>
      </c>
      <c r="Q3888" s="6">
        <f t="shared" si="1810"/>
        <v>0.44949175640787137</v>
      </c>
      <c r="R3888" s="6">
        <f t="shared" si="1811"/>
        <v>2.4953459084021201</v>
      </c>
      <c r="S3888" s="6">
        <f t="shared" si="1812"/>
        <v>2.3785415973084127</v>
      </c>
      <c r="T3888" s="6"/>
      <c r="U3888" s="6"/>
      <c r="V3888" s="6"/>
      <c r="W3888" s="6"/>
      <c r="X3888" s="4"/>
      <c r="Y3888" s="4"/>
      <c r="Z3888" s="4"/>
      <c r="AA3888" s="4"/>
    </row>
    <row r="3889" spans="1:27" x14ac:dyDescent="0.2">
      <c r="A3889" s="5">
        <v>2017</v>
      </c>
      <c r="B3889" s="2" t="s">
        <v>36</v>
      </c>
      <c r="C3889" s="2">
        <v>3</v>
      </c>
      <c r="D3889" s="2">
        <v>60</v>
      </c>
      <c r="E3889" s="2"/>
      <c r="F3889" s="3">
        <v>1.3</v>
      </c>
      <c r="G3889" s="2">
        <f t="shared" si="1813"/>
        <v>1.3</v>
      </c>
      <c r="H3889" s="3">
        <f t="shared" si="1807"/>
        <v>1.3273228961416876</v>
      </c>
      <c r="I3889" s="6">
        <f t="shared" si="1806"/>
        <v>2.2122048269028128E-2</v>
      </c>
      <c r="J3889" s="3">
        <f t="shared" si="1801"/>
        <v>141.25770235073608</v>
      </c>
      <c r="K3889" s="3">
        <f t="shared" si="1802"/>
        <v>117.41693544751868</v>
      </c>
      <c r="L3889" s="3">
        <f t="shared" si="1803"/>
        <v>58.629359531461482</v>
      </c>
      <c r="M3889" s="3">
        <f t="shared" si="1805"/>
        <v>317.30399732971625</v>
      </c>
      <c r="N3889" s="3">
        <f t="shared" si="1804"/>
        <v>303.64360816703146</v>
      </c>
      <c r="O3889" s="6">
        <f t="shared" si="1808"/>
        <v>1.1065186684140993</v>
      </c>
      <c r="P3889" s="6">
        <f t="shared" si="1809"/>
        <v>0.93933548358014951</v>
      </c>
      <c r="Q3889" s="6">
        <f t="shared" si="1810"/>
        <v>0.44949175640787137</v>
      </c>
      <c r="R3889" s="6">
        <f t="shared" si="1811"/>
        <v>2.4953459084021201</v>
      </c>
      <c r="S3889" s="6">
        <f t="shared" si="1812"/>
        <v>2.3785415973084127</v>
      </c>
      <c r="T3889" s="6"/>
      <c r="U3889" s="6"/>
      <c r="V3889" s="6"/>
      <c r="W3889" s="6"/>
      <c r="X3889" s="4"/>
      <c r="Y3889" s="4"/>
      <c r="Z3889" s="4"/>
      <c r="AA3889" s="4"/>
    </row>
    <row r="3890" spans="1:27" x14ac:dyDescent="0.2">
      <c r="A3890" s="5">
        <v>2017</v>
      </c>
      <c r="B3890" s="2" t="s">
        <v>36</v>
      </c>
      <c r="C3890" s="2">
        <v>1</v>
      </c>
      <c r="D3890" s="2">
        <v>60</v>
      </c>
      <c r="E3890" s="2"/>
      <c r="F3890" s="3">
        <v>1.31</v>
      </c>
      <c r="G3890" s="2">
        <f t="shared" si="1813"/>
        <v>1.31</v>
      </c>
      <c r="H3890" s="3">
        <f t="shared" si="1807"/>
        <v>1.3478217882063612</v>
      </c>
      <c r="I3890" s="6">
        <f t="shared" si="1806"/>
        <v>2.2463696470106022E-2</v>
      </c>
      <c r="J3890" s="3">
        <f t="shared" si="1801"/>
        <v>143.54921401640377</v>
      </c>
      <c r="K3890" s="3">
        <f t="shared" si="1802"/>
        <v>119.22116147074932</v>
      </c>
      <c r="L3890" s="3">
        <f t="shared" si="1803"/>
        <v>59.266263842649572</v>
      </c>
      <c r="M3890" s="3">
        <f t="shared" si="1805"/>
        <v>322.03663932980265</v>
      </c>
      <c r="N3890" s="3">
        <f t="shared" si="1804"/>
        <v>308.35664344196783</v>
      </c>
      <c r="O3890" s="6">
        <f t="shared" si="1808"/>
        <v>1.1244688431284962</v>
      </c>
      <c r="P3890" s="6">
        <f t="shared" si="1809"/>
        <v>0.95376929176599445</v>
      </c>
      <c r="Q3890" s="6">
        <f t="shared" si="1810"/>
        <v>0.4543746894603134</v>
      </c>
      <c r="R3890" s="6">
        <f t="shared" si="1811"/>
        <v>2.5326128243548038</v>
      </c>
      <c r="S3890" s="6">
        <f t="shared" si="1812"/>
        <v>2.4154603736287479</v>
      </c>
      <c r="T3890" s="6"/>
      <c r="U3890" s="6"/>
      <c r="V3890" s="6"/>
      <c r="W3890" s="6"/>
      <c r="X3890" s="4"/>
      <c r="Y3890" s="4"/>
      <c r="Z3890" s="4"/>
      <c r="AA3890" s="4"/>
    </row>
    <row r="3891" spans="1:27" x14ac:dyDescent="0.2">
      <c r="A3891" s="5">
        <v>2017</v>
      </c>
      <c r="B3891" s="2" t="s">
        <v>36</v>
      </c>
      <c r="C3891" s="2">
        <v>2</v>
      </c>
      <c r="D3891" s="2">
        <v>60</v>
      </c>
      <c r="E3891" s="2"/>
      <c r="F3891" s="3">
        <v>1.31</v>
      </c>
      <c r="G3891" s="2">
        <f t="shared" si="1813"/>
        <v>1.31</v>
      </c>
      <c r="H3891" s="3">
        <f t="shared" si="1807"/>
        <v>1.3478217882063612</v>
      </c>
      <c r="I3891" s="6">
        <f t="shared" si="1806"/>
        <v>2.2463696470106022E-2</v>
      </c>
      <c r="J3891" s="3">
        <f t="shared" si="1801"/>
        <v>143.54921401640377</v>
      </c>
      <c r="K3891" s="3">
        <f t="shared" si="1802"/>
        <v>119.22116147074932</v>
      </c>
      <c r="L3891" s="3">
        <f t="shared" si="1803"/>
        <v>59.266263842649572</v>
      </c>
      <c r="M3891" s="3">
        <f t="shared" si="1805"/>
        <v>322.03663932980265</v>
      </c>
      <c r="N3891" s="3">
        <f t="shared" si="1804"/>
        <v>308.35664344196783</v>
      </c>
      <c r="O3891" s="6">
        <f t="shared" si="1808"/>
        <v>1.1244688431284962</v>
      </c>
      <c r="P3891" s="6">
        <f t="shared" si="1809"/>
        <v>0.95376929176599445</v>
      </c>
      <c r="Q3891" s="6">
        <f t="shared" si="1810"/>
        <v>0.4543746894603134</v>
      </c>
      <c r="R3891" s="6">
        <f t="shared" si="1811"/>
        <v>2.5326128243548038</v>
      </c>
      <c r="S3891" s="6">
        <f t="shared" si="1812"/>
        <v>2.4154603736287479</v>
      </c>
      <c r="T3891" s="6"/>
      <c r="U3891" s="6"/>
      <c r="V3891" s="6"/>
      <c r="W3891" s="6"/>
      <c r="X3891" s="4"/>
      <c r="Y3891" s="4"/>
      <c r="Z3891" s="4"/>
      <c r="AA3891" s="4"/>
    </row>
    <row r="3892" spans="1:27" x14ac:dyDescent="0.2">
      <c r="A3892" s="5">
        <v>2017</v>
      </c>
      <c r="B3892" s="2" t="s">
        <v>36</v>
      </c>
      <c r="C3892" s="2">
        <v>2</v>
      </c>
      <c r="D3892" s="2">
        <v>60</v>
      </c>
      <c r="E3892" s="2"/>
      <c r="F3892" s="3">
        <v>1.31</v>
      </c>
      <c r="G3892" s="2">
        <f t="shared" si="1813"/>
        <v>1.31</v>
      </c>
      <c r="H3892" s="3">
        <f t="shared" si="1807"/>
        <v>1.3478217882063612</v>
      </c>
      <c r="I3892" s="6">
        <f t="shared" si="1806"/>
        <v>2.2463696470106022E-2</v>
      </c>
      <c r="J3892" s="3">
        <f t="shared" si="1801"/>
        <v>143.54921401640377</v>
      </c>
      <c r="K3892" s="3">
        <f t="shared" si="1802"/>
        <v>119.22116147074932</v>
      </c>
      <c r="L3892" s="3">
        <f t="shared" si="1803"/>
        <v>59.266263842649572</v>
      </c>
      <c r="M3892" s="3">
        <f t="shared" si="1805"/>
        <v>322.03663932980265</v>
      </c>
      <c r="N3892" s="3">
        <f t="shared" si="1804"/>
        <v>308.35664344196783</v>
      </c>
      <c r="O3892" s="6">
        <f t="shared" si="1808"/>
        <v>1.1244688431284962</v>
      </c>
      <c r="P3892" s="6">
        <f t="shared" si="1809"/>
        <v>0.95376929176599445</v>
      </c>
      <c r="Q3892" s="6">
        <f t="shared" si="1810"/>
        <v>0.4543746894603134</v>
      </c>
      <c r="R3892" s="6">
        <f t="shared" si="1811"/>
        <v>2.5326128243548038</v>
      </c>
      <c r="S3892" s="6">
        <f t="shared" si="1812"/>
        <v>2.4154603736287479</v>
      </c>
      <c r="T3892" s="6"/>
      <c r="U3892" s="6"/>
      <c r="V3892" s="6"/>
      <c r="W3892" s="6"/>
      <c r="X3892" s="4"/>
      <c r="Y3892" s="4"/>
      <c r="Z3892" s="4"/>
      <c r="AA3892" s="4"/>
    </row>
    <row r="3893" spans="1:27" x14ac:dyDescent="0.2">
      <c r="A3893" s="5">
        <v>2017</v>
      </c>
      <c r="B3893" s="2" t="s">
        <v>36</v>
      </c>
      <c r="C3893" s="2">
        <v>3</v>
      </c>
      <c r="D3893" s="2">
        <v>60</v>
      </c>
      <c r="E3893" s="2"/>
      <c r="F3893" s="3">
        <v>1.32</v>
      </c>
      <c r="G3893" s="2">
        <f t="shared" si="1813"/>
        <v>1.32</v>
      </c>
      <c r="H3893" s="3">
        <f t="shared" si="1807"/>
        <v>1.3684777599037141</v>
      </c>
      <c r="I3893" s="6">
        <f t="shared" si="1806"/>
        <v>2.2807962665061902E-2</v>
      </c>
      <c r="J3893" s="3">
        <f t="shared" si="1801"/>
        <v>145.86004848024493</v>
      </c>
      <c r="K3893" s="3">
        <f t="shared" si="1802"/>
        <v>121.03907420348015</v>
      </c>
      <c r="L3893" s="3">
        <f t="shared" si="1803"/>
        <v>59.9051646565593</v>
      </c>
      <c r="M3893" s="3">
        <f t="shared" si="1805"/>
        <v>326.80428734028436</v>
      </c>
      <c r="N3893" s="3">
        <f t="shared" si="1804"/>
        <v>313.10615647413027</v>
      </c>
      <c r="O3893" s="6">
        <f t="shared" si="1808"/>
        <v>1.1425703797619184</v>
      </c>
      <c r="P3893" s="6">
        <f t="shared" si="1809"/>
        <v>0.96831259362784117</v>
      </c>
      <c r="Q3893" s="6">
        <f t="shared" si="1810"/>
        <v>0.45927292903362132</v>
      </c>
      <c r="R3893" s="6">
        <f t="shared" si="1811"/>
        <v>2.5701559024233811</v>
      </c>
      <c r="S3893" s="6">
        <f t="shared" si="1812"/>
        <v>2.4526648923806871</v>
      </c>
      <c r="T3893" s="6"/>
      <c r="U3893" s="6"/>
      <c r="V3893" s="6"/>
      <c r="W3893" s="6"/>
      <c r="X3893" s="4"/>
      <c r="Y3893" s="4"/>
      <c r="Z3893" s="4"/>
      <c r="AA3893" s="4"/>
    </row>
    <row r="3894" spans="1:27" x14ac:dyDescent="0.2">
      <c r="A3894" s="5">
        <v>2017</v>
      </c>
      <c r="B3894" s="2" t="s">
        <v>36</v>
      </c>
      <c r="C3894" s="2">
        <v>1</v>
      </c>
      <c r="D3894" s="2">
        <v>60</v>
      </c>
      <c r="E3894" s="2"/>
      <c r="F3894" s="3">
        <v>1.34</v>
      </c>
      <c r="G3894" s="2">
        <f t="shared" si="1813"/>
        <v>1.34</v>
      </c>
      <c r="H3894" s="3">
        <f t="shared" si="1807"/>
        <v>1.4102609421964585</v>
      </c>
      <c r="I3894" s="6">
        <f t="shared" si="1806"/>
        <v>2.3504349036607641E-2</v>
      </c>
      <c r="J3894" s="3">
        <f t="shared" si="1801"/>
        <v>150.53974450227895</v>
      </c>
      <c r="K3894" s="3">
        <f t="shared" si="1802"/>
        <v>124.71595564221606</v>
      </c>
      <c r="L3894" s="3">
        <f t="shared" si="1803"/>
        <v>61.188920148333182</v>
      </c>
      <c r="M3894" s="3">
        <f t="shared" si="1805"/>
        <v>336.44462029282818</v>
      </c>
      <c r="N3894" s="3">
        <f t="shared" si="1804"/>
        <v>322.71462688588167</v>
      </c>
      <c r="O3894" s="6">
        <f t="shared" si="1808"/>
        <v>1.1792279986011851</v>
      </c>
      <c r="P3894" s="6">
        <f t="shared" si="1809"/>
        <v>0.99772764513772849</v>
      </c>
      <c r="Q3894" s="6">
        <f t="shared" si="1810"/>
        <v>0.4691150544705544</v>
      </c>
      <c r="R3894" s="6">
        <f t="shared" si="1811"/>
        <v>2.6460706982094679</v>
      </c>
      <c r="S3894" s="6">
        <f t="shared" si="1812"/>
        <v>2.5279312439394062</v>
      </c>
      <c r="T3894" s="6"/>
      <c r="U3894" s="6"/>
      <c r="V3894" s="6"/>
      <c r="W3894" s="6"/>
      <c r="X3894" s="4"/>
      <c r="Y3894" s="4"/>
      <c r="Z3894" s="4"/>
      <c r="AA3894" s="4"/>
    </row>
    <row r="3895" spans="1:27" x14ac:dyDescent="0.2">
      <c r="A3895" s="5">
        <v>2017</v>
      </c>
      <c r="B3895" s="2" t="s">
        <v>36</v>
      </c>
      <c r="C3895" s="2">
        <v>1</v>
      </c>
      <c r="D3895" s="2">
        <v>60</v>
      </c>
      <c r="E3895" s="2"/>
      <c r="F3895" s="3">
        <v>1.35</v>
      </c>
      <c r="G3895" s="2">
        <f t="shared" si="1813"/>
        <v>1.35</v>
      </c>
      <c r="H3895" s="3">
        <f t="shared" si="1807"/>
        <v>1.4313881527918497</v>
      </c>
      <c r="I3895" s="6">
        <f t="shared" si="1806"/>
        <v>2.3856469213197496E-2</v>
      </c>
      <c r="J3895" s="3">
        <f t="shared" ref="J3895:J3958" si="1814">81.42*G3895^2.1</f>
        <v>152.90863516208699</v>
      </c>
      <c r="K3895" s="3">
        <f t="shared" ref="K3895:K3958" si="1815">69.66*G3895^1.99</f>
        <v>126.57492229032219</v>
      </c>
      <c r="L3895" s="3">
        <f t="shared" ref="L3895:L3958" si="1816">40.5*G3895^1.41</f>
        <v>61.833757269566838</v>
      </c>
      <c r="M3895" s="3">
        <f t="shared" si="1805"/>
        <v>341.317314721976</v>
      </c>
      <c r="N3895" s="3">
        <f t="shared" ref="N3895:N3958" si="1817">179.2*G3895^2.01</f>
        <v>327.57358975183195</v>
      </c>
      <c r="O3895" s="6">
        <f t="shared" si="1808"/>
        <v>1.1977843087696813</v>
      </c>
      <c r="P3895" s="6">
        <f t="shared" si="1809"/>
        <v>1.0125993783225775</v>
      </c>
      <c r="Q3895" s="6">
        <f t="shared" si="1810"/>
        <v>0.4740588057333458</v>
      </c>
      <c r="R3895" s="6">
        <f t="shared" si="1811"/>
        <v>2.6844424928256045</v>
      </c>
      <c r="S3895" s="6">
        <f t="shared" si="1812"/>
        <v>2.5659931197226835</v>
      </c>
      <c r="T3895" s="6"/>
      <c r="U3895" s="6"/>
      <c r="V3895" s="6"/>
      <c r="W3895" s="6"/>
      <c r="X3895" s="4"/>
      <c r="Y3895" s="4"/>
      <c r="Z3895" s="4"/>
      <c r="AA3895" s="4"/>
    </row>
    <row r="3896" spans="1:27" x14ac:dyDescent="0.2">
      <c r="A3896" s="5">
        <v>2017</v>
      </c>
      <c r="B3896" s="2" t="s">
        <v>36</v>
      </c>
      <c r="C3896" s="2">
        <v>2</v>
      </c>
      <c r="D3896" s="2">
        <v>60</v>
      </c>
      <c r="E3896" s="2"/>
      <c r="F3896" s="3">
        <v>1.37</v>
      </c>
      <c r="G3896" s="2">
        <f t="shared" si="1813"/>
        <v>1.37</v>
      </c>
      <c r="H3896" s="3">
        <f t="shared" si="1807"/>
        <v>1.4741138128806708</v>
      </c>
      <c r="I3896" s="6">
        <f t="shared" si="1806"/>
        <v>2.456856354801118E-2</v>
      </c>
      <c r="J3896" s="3">
        <f t="shared" si="1814"/>
        <v>157.70457380314107</v>
      </c>
      <c r="K3896" s="3">
        <f t="shared" si="1815"/>
        <v>130.33390235717081</v>
      </c>
      <c r="L3896" s="3">
        <f t="shared" si="1816"/>
        <v>63.129307146206656</v>
      </c>
      <c r="M3896" s="3">
        <f t="shared" si="1805"/>
        <v>351.16778330651857</v>
      </c>
      <c r="N3896" s="3">
        <f t="shared" si="1817"/>
        <v>337.40098436844272</v>
      </c>
      <c r="O3896" s="6">
        <f t="shared" si="1808"/>
        <v>1.2353524947912717</v>
      </c>
      <c r="P3896" s="6">
        <f t="shared" si="1809"/>
        <v>1.0426712188573666</v>
      </c>
      <c r="Q3896" s="6">
        <f t="shared" si="1810"/>
        <v>0.48399135478758443</v>
      </c>
      <c r="R3896" s="6">
        <f t="shared" si="1811"/>
        <v>2.7620150684362224</v>
      </c>
      <c r="S3896" s="6">
        <f t="shared" si="1812"/>
        <v>2.6429743775528012</v>
      </c>
      <c r="T3896" s="6"/>
      <c r="U3896" s="6"/>
      <c r="V3896" s="6"/>
      <c r="W3896" s="6"/>
      <c r="X3896" s="4"/>
      <c r="Y3896" s="4"/>
      <c r="Z3896" s="4"/>
      <c r="AA3896" s="4"/>
    </row>
    <row r="3897" spans="1:27" x14ac:dyDescent="0.2">
      <c r="A3897" s="5">
        <v>2017</v>
      </c>
      <c r="B3897" s="2" t="s">
        <v>36</v>
      </c>
      <c r="C3897" s="2">
        <v>2</v>
      </c>
      <c r="D3897" s="2">
        <v>60</v>
      </c>
      <c r="E3897" s="2"/>
      <c r="F3897" s="3">
        <v>1.37</v>
      </c>
      <c r="G3897" s="2">
        <f t="shared" si="1813"/>
        <v>1.37</v>
      </c>
      <c r="H3897" s="3">
        <f t="shared" si="1807"/>
        <v>1.4741138128806708</v>
      </c>
      <c r="I3897" s="6">
        <f t="shared" si="1806"/>
        <v>2.456856354801118E-2</v>
      </c>
      <c r="J3897" s="3">
        <f t="shared" si="1814"/>
        <v>157.70457380314107</v>
      </c>
      <c r="K3897" s="3">
        <f t="shared" si="1815"/>
        <v>130.33390235717081</v>
      </c>
      <c r="L3897" s="3">
        <f t="shared" si="1816"/>
        <v>63.129307146206656</v>
      </c>
      <c r="M3897" s="3">
        <f t="shared" si="1805"/>
        <v>351.16778330651857</v>
      </c>
      <c r="N3897" s="3">
        <f t="shared" si="1817"/>
        <v>337.40098436844272</v>
      </c>
      <c r="O3897" s="6">
        <f t="shared" si="1808"/>
        <v>1.2353524947912717</v>
      </c>
      <c r="P3897" s="6">
        <f t="shared" si="1809"/>
        <v>1.0426712188573666</v>
      </c>
      <c r="Q3897" s="6">
        <f t="shared" si="1810"/>
        <v>0.48399135478758443</v>
      </c>
      <c r="R3897" s="6">
        <f t="shared" si="1811"/>
        <v>2.7620150684362224</v>
      </c>
      <c r="S3897" s="6">
        <f t="shared" si="1812"/>
        <v>2.6429743775528012</v>
      </c>
      <c r="T3897" s="6"/>
      <c r="U3897" s="6"/>
      <c r="V3897" s="6"/>
      <c r="W3897" s="6"/>
      <c r="X3897" s="4"/>
      <c r="Y3897" s="4"/>
      <c r="Z3897" s="4"/>
      <c r="AA3897" s="4"/>
    </row>
    <row r="3898" spans="1:27" x14ac:dyDescent="0.2">
      <c r="A3898" s="5">
        <v>2017</v>
      </c>
      <c r="B3898" s="2" t="s">
        <v>36</v>
      </c>
      <c r="C3898" s="2">
        <v>2</v>
      </c>
      <c r="D3898" s="2">
        <v>60</v>
      </c>
      <c r="E3898" s="2"/>
      <c r="F3898" s="3">
        <v>1.38</v>
      </c>
      <c r="G3898" s="2">
        <f t="shared" si="1813"/>
        <v>1.38</v>
      </c>
      <c r="H3898" s="3">
        <f t="shared" si="1807"/>
        <v>1.4957122623741002</v>
      </c>
      <c r="I3898" s="6">
        <f t="shared" si="1806"/>
        <v>2.4928537706235002E-2</v>
      </c>
      <c r="J3898" s="3">
        <f t="shared" si="1814"/>
        <v>160.13165030757708</v>
      </c>
      <c r="K3898" s="3">
        <f t="shared" si="1815"/>
        <v>132.23391376386053</v>
      </c>
      <c r="L3898" s="3">
        <f t="shared" si="1816"/>
        <v>63.7800029567791</v>
      </c>
      <c r="M3898" s="3">
        <f t="shared" si="1805"/>
        <v>356.14556702821665</v>
      </c>
      <c r="N3898" s="3">
        <f t="shared" si="1817"/>
        <v>342.36942148563207</v>
      </c>
      <c r="O3898" s="6">
        <f t="shared" si="1808"/>
        <v>1.2543645940760202</v>
      </c>
      <c r="P3898" s="6">
        <f t="shared" si="1809"/>
        <v>1.0578713101108841</v>
      </c>
      <c r="Q3898" s="6">
        <f t="shared" si="1810"/>
        <v>0.48898002266863982</v>
      </c>
      <c r="R3898" s="6">
        <f t="shared" si="1811"/>
        <v>2.8012159268555443</v>
      </c>
      <c r="S3898" s="6">
        <f t="shared" si="1812"/>
        <v>2.6818938016374512</v>
      </c>
      <c r="T3898" s="6"/>
      <c r="U3898" s="6"/>
      <c r="V3898" s="6"/>
      <c r="W3898" s="6"/>
      <c r="X3898" s="4"/>
      <c r="Y3898" s="4"/>
      <c r="Z3898" s="4"/>
      <c r="AA3898" s="4"/>
    </row>
    <row r="3899" spans="1:27" x14ac:dyDescent="0.2">
      <c r="A3899" s="5">
        <v>2017</v>
      </c>
      <c r="B3899" s="2" t="s">
        <v>36</v>
      </c>
      <c r="C3899" s="2">
        <v>1</v>
      </c>
      <c r="D3899" s="2">
        <v>60</v>
      </c>
      <c r="E3899" s="2"/>
      <c r="F3899" s="3">
        <v>1.39</v>
      </c>
      <c r="G3899" s="2">
        <f t="shared" si="1813"/>
        <v>1.39</v>
      </c>
      <c r="H3899" s="3">
        <f t="shared" si="1807"/>
        <v>1.5174677915002095</v>
      </c>
      <c r="I3899" s="6">
        <f t="shared" si="1806"/>
        <v>2.5291129858336824E-2</v>
      </c>
      <c r="J3899" s="3">
        <f t="shared" si="1814"/>
        <v>162.57815046074933</v>
      </c>
      <c r="K3899" s="3">
        <f t="shared" si="1815"/>
        <v>134.14760475703528</v>
      </c>
      <c r="L3899" s="3">
        <f t="shared" si="1816"/>
        <v>64.432634882194392</v>
      </c>
      <c r="M3899" s="3">
        <f t="shared" si="1805"/>
        <v>361.15839009997899</v>
      </c>
      <c r="N3899" s="3">
        <f t="shared" si="1817"/>
        <v>347.3743553541579</v>
      </c>
      <c r="O3899" s="6">
        <f t="shared" si="1808"/>
        <v>1.2735288452758697</v>
      </c>
      <c r="P3899" s="6">
        <f t="shared" si="1809"/>
        <v>1.0731808380562822</v>
      </c>
      <c r="Q3899" s="6">
        <f t="shared" si="1810"/>
        <v>0.49398353409682372</v>
      </c>
      <c r="R3899" s="6">
        <f t="shared" si="1811"/>
        <v>2.8406932174289756</v>
      </c>
      <c r="S3899" s="6">
        <f t="shared" si="1812"/>
        <v>2.7210991169409033</v>
      </c>
      <c r="T3899" s="6"/>
      <c r="U3899" s="6"/>
      <c r="V3899" s="6"/>
      <c r="W3899" s="6"/>
      <c r="X3899" s="4"/>
      <c r="Y3899" s="4"/>
      <c r="Z3899" s="4"/>
      <c r="AA3899" s="4"/>
    </row>
    <row r="3900" spans="1:27" x14ac:dyDescent="0.2">
      <c r="A3900" s="5">
        <v>2017</v>
      </c>
      <c r="B3900" s="2" t="s">
        <v>36</v>
      </c>
      <c r="C3900" s="2">
        <v>2</v>
      </c>
      <c r="D3900" s="2">
        <v>60</v>
      </c>
      <c r="E3900" s="2"/>
      <c r="F3900" s="3">
        <v>1.4</v>
      </c>
      <c r="G3900" s="2">
        <f t="shared" si="1813"/>
        <v>1.4</v>
      </c>
      <c r="H3900" s="3">
        <f t="shared" si="1807"/>
        <v>1.5393804002589984</v>
      </c>
      <c r="I3900" s="6">
        <f t="shared" si="1806"/>
        <v>2.565634000431664E-2</v>
      </c>
      <c r="J3900" s="3">
        <f t="shared" si="1814"/>
        <v>165.04408829218772</v>
      </c>
      <c r="K3900" s="3">
        <f t="shared" si="1815"/>
        <v>136.07497434902194</v>
      </c>
      <c r="L3900" s="3">
        <f t="shared" si="1816"/>
        <v>65.08719469213635</v>
      </c>
      <c r="M3900" s="3">
        <f t="shared" si="1805"/>
        <v>366.206257333346</v>
      </c>
      <c r="N3900" s="3">
        <f t="shared" si="1817"/>
        <v>352.41578860929377</v>
      </c>
      <c r="O3900" s="6">
        <f t="shared" si="1808"/>
        <v>1.2928453582888038</v>
      </c>
      <c r="P3900" s="6">
        <f t="shared" si="1809"/>
        <v>1.0885997947921757</v>
      </c>
      <c r="Q3900" s="6">
        <f t="shared" si="1810"/>
        <v>0.49900182597304538</v>
      </c>
      <c r="R3900" s="6">
        <f t="shared" si="1811"/>
        <v>2.8804469790540246</v>
      </c>
      <c r="S3900" s="6">
        <f t="shared" si="1812"/>
        <v>2.7605903441061344</v>
      </c>
      <c r="T3900" s="6"/>
      <c r="U3900" s="6"/>
      <c r="V3900" s="6"/>
      <c r="W3900" s="6"/>
      <c r="X3900" s="4"/>
      <c r="Y3900" s="4"/>
      <c r="Z3900" s="4"/>
      <c r="AA3900" s="4"/>
    </row>
    <row r="3901" spans="1:27" x14ac:dyDescent="0.2">
      <c r="A3901" s="5">
        <v>2017</v>
      </c>
      <c r="B3901" s="2" t="s">
        <v>36</v>
      </c>
      <c r="C3901" s="2">
        <v>3</v>
      </c>
      <c r="D3901" s="2">
        <v>60</v>
      </c>
      <c r="E3901" s="2"/>
      <c r="F3901" s="3">
        <v>1.41</v>
      </c>
      <c r="G3901" s="2">
        <f t="shared" si="1813"/>
        <v>1.41</v>
      </c>
      <c r="H3901" s="3">
        <f t="shared" si="1807"/>
        <v>1.5614500886504667</v>
      </c>
      <c r="I3901" s="6">
        <f t="shared" si="1806"/>
        <v>2.6024168144174447E-2</v>
      </c>
      <c r="J3901" s="3">
        <f t="shared" si="1814"/>
        <v>167.52947774087437</v>
      </c>
      <c r="K3901" s="3">
        <f t="shared" si="1815"/>
        <v>138.01602155929822</v>
      </c>
      <c r="L3901" s="3">
        <f t="shared" si="1816"/>
        <v>65.743674249901247</v>
      </c>
      <c r="M3901" s="3">
        <f t="shared" si="1805"/>
        <v>371.28917355007383</v>
      </c>
      <c r="N3901" s="3">
        <f t="shared" si="1817"/>
        <v>357.49372386761024</v>
      </c>
      <c r="O3901" s="6">
        <f t="shared" si="1808"/>
        <v>1.3123142423035157</v>
      </c>
      <c r="P3901" s="6">
        <f t="shared" si="1809"/>
        <v>1.1041281724743859</v>
      </c>
      <c r="Q3901" s="6">
        <f t="shared" si="1810"/>
        <v>0.50403483591590958</v>
      </c>
      <c r="R3901" s="6">
        <f t="shared" si="1811"/>
        <v>2.9204772506938115</v>
      </c>
      <c r="S3901" s="6">
        <f t="shared" si="1812"/>
        <v>2.8003675036296136</v>
      </c>
      <c r="T3901" s="6"/>
      <c r="U3901" s="6"/>
      <c r="V3901" s="6"/>
      <c r="W3901" s="6"/>
      <c r="X3901" s="4"/>
      <c r="Y3901" s="4"/>
      <c r="Z3901" s="4"/>
      <c r="AA3901" s="4"/>
    </row>
    <row r="3902" spans="1:27" x14ac:dyDescent="0.2">
      <c r="A3902" s="5">
        <v>2017</v>
      </c>
      <c r="B3902" s="2" t="s">
        <v>36</v>
      </c>
      <c r="C3902" s="2">
        <v>1</v>
      </c>
      <c r="D3902" s="2">
        <v>60</v>
      </c>
      <c r="E3902" s="2"/>
      <c r="F3902" s="3">
        <v>1.44</v>
      </c>
      <c r="G3902" s="2">
        <f t="shared" si="1813"/>
        <v>1.44</v>
      </c>
      <c r="H3902" s="3">
        <f t="shared" si="1807"/>
        <v>1.6286016316209486</v>
      </c>
      <c r="I3902" s="6">
        <f t="shared" si="1806"/>
        <v>2.7143360527015811E-2</v>
      </c>
      <c r="J3902" s="3">
        <f t="shared" si="1814"/>
        <v>175.10249384757711</v>
      </c>
      <c r="K3902" s="3">
        <f t="shared" si="1815"/>
        <v>143.92121919977168</v>
      </c>
      <c r="L3902" s="3">
        <f t="shared" si="1816"/>
        <v>67.724551411422567</v>
      </c>
      <c r="M3902" s="3">
        <f t="shared" si="1805"/>
        <v>386.74826445877136</v>
      </c>
      <c r="N3902" s="3">
        <f t="shared" si="1817"/>
        <v>372.94656755232836</v>
      </c>
      <c r="O3902" s="6">
        <f t="shared" si="1808"/>
        <v>1.3716362018060206</v>
      </c>
      <c r="P3902" s="6">
        <f t="shared" si="1809"/>
        <v>1.1513697535981735</v>
      </c>
      <c r="Q3902" s="6">
        <f t="shared" si="1810"/>
        <v>0.51922156082090642</v>
      </c>
      <c r="R3902" s="6">
        <f t="shared" si="1811"/>
        <v>3.0422275162251009</v>
      </c>
      <c r="S3902" s="6">
        <f t="shared" si="1812"/>
        <v>2.921414779159905</v>
      </c>
      <c r="T3902" s="6"/>
      <c r="U3902" s="6"/>
      <c r="V3902" s="6"/>
      <c r="W3902" s="6"/>
      <c r="X3902" s="4"/>
      <c r="Y3902" s="4"/>
      <c r="Z3902" s="4"/>
      <c r="AA3902" s="4"/>
    </row>
    <row r="3903" spans="1:27" x14ac:dyDescent="0.2">
      <c r="A3903" s="5">
        <v>2017</v>
      </c>
      <c r="B3903" s="2" t="s">
        <v>36</v>
      </c>
      <c r="C3903" s="2">
        <v>2</v>
      </c>
      <c r="D3903" s="2">
        <v>60</v>
      </c>
      <c r="E3903" s="2"/>
      <c r="F3903" s="3">
        <v>1.44</v>
      </c>
      <c r="G3903" s="2">
        <f t="shared" si="1813"/>
        <v>1.44</v>
      </c>
      <c r="H3903" s="3">
        <f t="shared" si="1807"/>
        <v>1.6286016316209486</v>
      </c>
      <c r="I3903" s="6">
        <f t="shared" si="1806"/>
        <v>2.7143360527015811E-2</v>
      </c>
      <c r="J3903" s="3">
        <f t="shared" si="1814"/>
        <v>175.10249384757711</v>
      </c>
      <c r="K3903" s="3">
        <f t="shared" si="1815"/>
        <v>143.92121919977168</v>
      </c>
      <c r="L3903" s="3">
        <f t="shared" si="1816"/>
        <v>67.724551411422567</v>
      </c>
      <c r="M3903" s="3">
        <f t="shared" ref="M3903:M3966" si="1818">SUM(J3903:L3903)</f>
        <v>386.74826445877136</v>
      </c>
      <c r="N3903" s="3">
        <f t="shared" si="1817"/>
        <v>372.94656755232836</v>
      </c>
      <c r="O3903" s="6">
        <f t="shared" si="1808"/>
        <v>1.3716362018060206</v>
      </c>
      <c r="P3903" s="6">
        <f t="shared" si="1809"/>
        <v>1.1513697535981735</v>
      </c>
      <c r="Q3903" s="6">
        <f t="shared" si="1810"/>
        <v>0.51922156082090642</v>
      </c>
      <c r="R3903" s="6">
        <f t="shared" si="1811"/>
        <v>3.0422275162251009</v>
      </c>
      <c r="S3903" s="6">
        <f t="shared" si="1812"/>
        <v>2.921414779159905</v>
      </c>
      <c r="T3903" s="6"/>
      <c r="U3903" s="6"/>
      <c r="V3903" s="6"/>
      <c r="W3903" s="6"/>
      <c r="X3903" s="4"/>
      <c r="Y3903" s="4"/>
      <c r="Z3903" s="4"/>
      <c r="AA3903" s="4"/>
    </row>
    <row r="3904" spans="1:27" x14ac:dyDescent="0.2">
      <c r="A3904" s="5">
        <v>2017</v>
      </c>
      <c r="B3904" s="2" t="s">
        <v>36</v>
      </c>
      <c r="C3904" s="2">
        <v>1</v>
      </c>
      <c r="D3904" s="2">
        <v>60</v>
      </c>
      <c r="E3904" s="2"/>
      <c r="F3904" s="3">
        <v>1.45</v>
      </c>
      <c r="G3904" s="2">
        <f t="shared" si="1813"/>
        <v>1.45</v>
      </c>
      <c r="H3904" s="3">
        <f t="shared" si="1807"/>
        <v>1.6512996385431351</v>
      </c>
      <c r="I3904" s="6">
        <f t="shared" si="1806"/>
        <v>2.7521660642385586E-2</v>
      </c>
      <c r="J3904" s="3">
        <f t="shared" si="1814"/>
        <v>177.66582738647284</v>
      </c>
      <c r="K3904" s="3">
        <f t="shared" si="1815"/>
        <v>145.91696721746527</v>
      </c>
      <c r="L3904" s="3">
        <f t="shared" si="1816"/>
        <v>68.388630406322974</v>
      </c>
      <c r="M3904" s="3">
        <f t="shared" si="1818"/>
        <v>391.9714250102611</v>
      </c>
      <c r="N3904" s="3">
        <f t="shared" si="1817"/>
        <v>378.17053662416811</v>
      </c>
      <c r="O3904" s="6">
        <f t="shared" si="1808"/>
        <v>1.3917156478607038</v>
      </c>
      <c r="P3904" s="6">
        <f t="shared" si="1809"/>
        <v>1.1673357377397222</v>
      </c>
      <c r="Q3904" s="6">
        <f t="shared" si="1810"/>
        <v>0.52431283311514287</v>
      </c>
      <c r="R3904" s="6">
        <f t="shared" si="1811"/>
        <v>3.0833642187155688</v>
      </c>
      <c r="S3904" s="6">
        <f t="shared" si="1812"/>
        <v>2.9623358702226503</v>
      </c>
      <c r="T3904" s="6"/>
      <c r="U3904" s="6"/>
      <c r="V3904" s="6"/>
      <c r="W3904" s="6"/>
      <c r="X3904" s="4"/>
      <c r="Y3904" s="4"/>
      <c r="Z3904" s="4"/>
      <c r="AA3904" s="4"/>
    </row>
    <row r="3905" spans="1:27" x14ac:dyDescent="0.2">
      <c r="A3905" s="5">
        <v>2017</v>
      </c>
      <c r="B3905" s="2" t="s">
        <v>36</v>
      </c>
      <c r="C3905" s="2">
        <v>2</v>
      </c>
      <c r="D3905" s="2">
        <v>60</v>
      </c>
      <c r="E3905" s="2"/>
      <c r="F3905" s="3">
        <v>1.45</v>
      </c>
      <c r="G3905" s="2">
        <f t="shared" si="1813"/>
        <v>1.45</v>
      </c>
      <c r="H3905" s="3">
        <f t="shared" si="1807"/>
        <v>1.6512996385431351</v>
      </c>
      <c r="I3905" s="6">
        <f t="shared" si="1806"/>
        <v>2.7521660642385586E-2</v>
      </c>
      <c r="J3905" s="3">
        <f t="shared" si="1814"/>
        <v>177.66582738647284</v>
      </c>
      <c r="K3905" s="3">
        <f t="shared" si="1815"/>
        <v>145.91696721746527</v>
      </c>
      <c r="L3905" s="3">
        <f t="shared" si="1816"/>
        <v>68.388630406322974</v>
      </c>
      <c r="M3905" s="3">
        <f t="shared" si="1818"/>
        <v>391.9714250102611</v>
      </c>
      <c r="N3905" s="3">
        <f t="shared" si="1817"/>
        <v>378.17053662416811</v>
      </c>
      <c r="O3905" s="6">
        <f t="shared" si="1808"/>
        <v>1.3917156478607038</v>
      </c>
      <c r="P3905" s="6">
        <f t="shared" si="1809"/>
        <v>1.1673357377397222</v>
      </c>
      <c r="Q3905" s="6">
        <f t="shared" si="1810"/>
        <v>0.52431283311514287</v>
      </c>
      <c r="R3905" s="6">
        <f t="shared" si="1811"/>
        <v>3.0833642187155688</v>
      </c>
      <c r="S3905" s="6">
        <f t="shared" si="1812"/>
        <v>2.9623358702226503</v>
      </c>
      <c r="T3905" s="6"/>
      <c r="U3905" s="6"/>
      <c r="V3905" s="6"/>
      <c r="W3905" s="6"/>
      <c r="X3905" s="4"/>
      <c r="Y3905" s="4"/>
      <c r="Z3905" s="4"/>
      <c r="AA3905" s="4"/>
    </row>
    <row r="3906" spans="1:27" x14ac:dyDescent="0.2">
      <c r="A3906" s="5">
        <v>2017</v>
      </c>
      <c r="B3906" s="2" t="s">
        <v>36</v>
      </c>
      <c r="C3906" s="2">
        <v>3</v>
      </c>
      <c r="D3906" s="2">
        <v>60</v>
      </c>
      <c r="E3906" s="2"/>
      <c r="F3906" s="3">
        <v>1.45</v>
      </c>
      <c r="G3906" s="2">
        <f t="shared" si="1813"/>
        <v>1.45</v>
      </c>
      <c r="H3906" s="3">
        <f t="shared" si="1807"/>
        <v>1.6512996385431351</v>
      </c>
      <c r="I3906" s="6">
        <f t="shared" si="1806"/>
        <v>2.7521660642385586E-2</v>
      </c>
      <c r="J3906" s="3">
        <f t="shared" si="1814"/>
        <v>177.66582738647284</v>
      </c>
      <c r="K3906" s="3">
        <f t="shared" si="1815"/>
        <v>145.91696721746527</v>
      </c>
      <c r="L3906" s="3">
        <f t="shared" si="1816"/>
        <v>68.388630406322974</v>
      </c>
      <c r="M3906" s="3">
        <f t="shared" si="1818"/>
        <v>391.9714250102611</v>
      </c>
      <c r="N3906" s="3">
        <f t="shared" si="1817"/>
        <v>378.17053662416811</v>
      </c>
      <c r="O3906" s="6">
        <f t="shared" si="1808"/>
        <v>1.3917156478607038</v>
      </c>
      <c r="P3906" s="6">
        <f t="shared" si="1809"/>
        <v>1.1673357377397222</v>
      </c>
      <c r="Q3906" s="6">
        <f t="shared" si="1810"/>
        <v>0.52431283311514287</v>
      </c>
      <c r="R3906" s="6">
        <f t="shared" si="1811"/>
        <v>3.0833642187155688</v>
      </c>
      <c r="S3906" s="6">
        <f t="shared" si="1812"/>
        <v>2.9623358702226503</v>
      </c>
      <c r="T3906" s="6"/>
      <c r="U3906" s="6"/>
      <c r="V3906" s="6"/>
      <c r="W3906" s="6"/>
      <c r="X3906" s="4"/>
      <c r="Y3906" s="4"/>
      <c r="Z3906" s="4"/>
      <c r="AA3906" s="4"/>
    </row>
    <row r="3907" spans="1:27" x14ac:dyDescent="0.2">
      <c r="A3907" s="5">
        <v>2017</v>
      </c>
      <c r="B3907" s="2" t="s">
        <v>36</v>
      </c>
      <c r="C3907" s="2">
        <v>3</v>
      </c>
      <c r="D3907" s="2">
        <v>60</v>
      </c>
      <c r="E3907" s="2"/>
      <c r="F3907" s="3">
        <v>1.45</v>
      </c>
      <c r="G3907" s="2">
        <f t="shared" si="1813"/>
        <v>1.45</v>
      </c>
      <c r="H3907" s="3">
        <f t="shared" si="1807"/>
        <v>1.6512996385431351</v>
      </c>
      <c r="I3907" s="6">
        <f t="shared" ref="I3907:I3970" si="1819">H3907/D3907</f>
        <v>2.7521660642385586E-2</v>
      </c>
      <c r="J3907" s="3">
        <f t="shared" si="1814"/>
        <v>177.66582738647284</v>
      </c>
      <c r="K3907" s="3">
        <f t="shared" si="1815"/>
        <v>145.91696721746527</v>
      </c>
      <c r="L3907" s="3">
        <f t="shared" si="1816"/>
        <v>68.388630406322974</v>
      </c>
      <c r="M3907" s="3">
        <f t="shared" si="1818"/>
        <v>391.9714250102611</v>
      </c>
      <c r="N3907" s="3">
        <f t="shared" si="1817"/>
        <v>378.17053662416811</v>
      </c>
      <c r="O3907" s="6">
        <f t="shared" si="1808"/>
        <v>1.3917156478607038</v>
      </c>
      <c r="P3907" s="6">
        <f t="shared" si="1809"/>
        <v>1.1673357377397222</v>
      </c>
      <c r="Q3907" s="6">
        <f t="shared" si="1810"/>
        <v>0.52431283311514287</v>
      </c>
      <c r="R3907" s="6">
        <f t="shared" si="1811"/>
        <v>3.0833642187155688</v>
      </c>
      <c r="S3907" s="6">
        <f t="shared" si="1812"/>
        <v>2.9623358702226503</v>
      </c>
      <c r="T3907" s="6"/>
      <c r="U3907" s="6"/>
      <c r="V3907" s="6"/>
      <c r="W3907" s="6"/>
      <c r="X3907" s="4"/>
      <c r="Y3907" s="4"/>
      <c r="Z3907" s="4"/>
      <c r="AA3907" s="4"/>
    </row>
    <row r="3908" spans="1:27" x14ac:dyDescent="0.2">
      <c r="A3908" s="5">
        <v>2017</v>
      </c>
      <c r="B3908" s="2" t="s">
        <v>36</v>
      </c>
      <c r="C3908" s="2">
        <v>3</v>
      </c>
      <c r="D3908" s="2">
        <v>60</v>
      </c>
      <c r="E3908" s="2"/>
      <c r="F3908" s="3">
        <v>1.46</v>
      </c>
      <c r="G3908" s="2">
        <f t="shared" si="1813"/>
        <v>1.46</v>
      </c>
      <c r="H3908" s="3">
        <f t="shared" si="1807"/>
        <v>1.6741547250980005</v>
      </c>
      <c r="I3908" s="6">
        <f t="shared" si="1819"/>
        <v>2.790257875163334E-2</v>
      </c>
      <c r="J3908" s="3">
        <f t="shared" si="1814"/>
        <v>180.24868092131916</v>
      </c>
      <c r="K3908" s="3">
        <f t="shared" si="1815"/>
        <v>147.92638805459396</v>
      </c>
      <c r="L3908" s="3">
        <f t="shared" si="1816"/>
        <v>69.054589810937557</v>
      </c>
      <c r="M3908" s="3">
        <f t="shared" si="1818"/>
        <v>397.22965878685068</v>
      </c>
      <c r="N3908" s="3">
        <f t="shared" si="1817"/>
        <v>383.43102051057508</v>
      </c>
      <c r="O3908" s="6">
        <f t="shared" si="1808"/>
        <v>1.4119480005503333</v>
      </c>
      <c r="P3908" s="6">
        <f t="shared" si="1809"/>
        <v>1.1834111044367515</v>
      </c>
      <c r="Q3908" s="6">
        <f t="shared" si="1810"/>
        <v>0.52941852188385463</v>
      </c>
      <c r="R3908" s="6">
        <f t="shared" si="1811"/>
        <v>3.1247776268709395</v>
      </c>
      <c r="S3908" s="6">
        <f t="shared" si="1812"/>
        <v>3.0035429939995044</v>
      </c>
      <c r="T3908" s="6"/>
      <c r="U3908" s="6"/>
      <c r="V3908" s="6"/>
      <c r="W3908" s="6"/>
      <c r="X3908" s="4"/>
      <c r="Y3908" s="4"/>
      <c r="Z3908" s="4"/>
      <c r="AA3908" s="4"/>
    </row>
    <row r="3909" spans="1:27" x14ac:dyDescent="0.2">
      <c r="A3909" s="5">
        <v>2017</v>
      </c>
      <c r="B3909" s="2" t="s">
        <v>36</v>
      </c>
      <c r="C3909" s="2">
        <v>3</v>
      </c>
      <c r="D3909" s="2">
        <v>60</v>
      </c>
      <c r="E3909" s="2"/>
      <c r="F3909" s="3">
        <v>1.49</v>
      </c>
      <c r="G3909" s="2">
        <f t="shared" si="1813"/>
        <v>1.49</v>
      </c>
      <c r="H3909" s="3">
        <f t="shared" si="1807"/>
        <v>1.743662462558675</v>
      </c>
      <c r="I3909" s="6">
        <f t="shared" si="1819"/>
        <v>2.9061041042644582E-2</v>
      </c>
      <c r="J3909" s="3">
        <f t="shared" si="1814"/>
        <v>188.1144952958791</v>
      </c>
      <c r="K3909" s="3">
        <f t="shared" si="1815"/>
        <v>154.03667811797862</v>
      </c>
      <c r="L3909" s="3">
        <f t="shared" si="1816"/>
        <v>71.063674796600068</v>
      </c>
      <c r="M3909" s="3">
        <f t="shared" si="1818"/>
        <v>413.21484821045777</v>
      </c>
      <c r="N3909" s="3">
        <f t="shared" si="1817"/>
        <v>399.43158606987305</v>
      </c>
      <c r="O3909" s="6">
        <f t="shared" si="1808"/>
        <v>1.4735635464843861</v>
      </c>
      <c r="P3909" s="6">
        <f t="shared" si="1809"/>
        <v>1.2322934249438291</v>
      </c>
      <c r="Q3909" s="6">
        <f t="shared" si="1810"/>
        <v>0.54482150677393382</v>
      </c>
      <c r="R3909" s="6">
        <f t="shared" si="1811"/>
        <v>3.2506784782021487</v>
      </c>
      <c r="S3909" s="6">
        <f t="shared" si="1812"/>
        <v>3.1288807575473383</v>
      </c>
      <c r="T3909" s="6"/>
      <c r="U3909" s="6"/>
      <c r="V3909" s="6"/>
      <c r="W3909" s="6"/>
      <c r="X3909" s="4"/>
      <c r="Y3909" s="4"/>
      <c r="Z3909" s="4"/>
      <c r="AA3909" s="4"/>
    </row>
    <row r="3910" spans="1:27" x14ac:dyDescent="0.2">
      <c r="A3910" s="5">
        <v>2017</v>
      </c>
      <c r="B3910" s="2" t="s">
        <v>36</v>
      </c>
      <c r="C3910" s="2">
        <v>1</v>
      </c>
      <c r="D3910" s="2">
        <v>60</v>
      </c>
      <c r="E3910" s="2"/>
      <c r="F3910" s="3">
        <v>1.5</v>
      </c>
      <c r="G3910" s="2">
        <f t="shared" si="1813"/>
        <v>1.5</v>
      </c>
      <c r="H3910" s="3">
        <f t="shared" si="1807"/>
        <v>1.7671458676442586</v>
      </c>
      <c r="I3910" s="6">
        <f t="shared" si="1819"/>
        <v>2.945243112740431E-2</v>
      </c>
      <c r="J3910" s="3">
        <f t="shared" si="1814"/>
        <v>190.77556220068968</v>
      </c>
      <c r="K3910" s="3">
        <f t="shared" si="1815"/>
        <v>156.10078090027611</v>
      </c>
      <c r="L3910" s="3">
        <f t="shared" si="1816"/>
        <v>71.737080559992449</v>
      </c>
      <c r="M3910" s="3">
        <f t="shared" si="1818"/>
        <v>418.61342366095823</v>
      </c>
      <c r="N3910" s="3">
        <f t="shared" si="1817"/>
        <v>404.83815414332901</v>
      </c>
      <c r="O3910" s="6">
        <f t="shared" si="1808"/>
        <v>1.4944085705720691</v>
      </c>
      <c r="P3910" s="6">
        <f t="shared" si="1809"/>
        <v>1.2488062472022088</v>
      </c>
      <c r="Q3910" s="6">
        <f t="shared" si="1810"/>
        <v>0.5499842842932755</v>
      </c>
      <c r="R3910" s="6">
        <f t="shared" si="1811"/>
        <v>3.2931991020675531</v>
      </c>
      <c r="S3910" s="6">
        <f t="shared" si="1812"/>
        <v>3.171232207456077</v>
      </c>
      <c r="T3910" s="6"/>
      <c r="U3910" s="6"/>
      <c r="V3910" s="6"/>
      <c r="W3910" s="6"/>
      <c r="X3910" s="4"/>
      <c r="Y3910" s="4"/>
      <c r="Z3910" s="4"/>
      <c r="AA3910" s="4"/>
    </row>
    <row r="3911" spans="1:27" x14ac:dyDescent="0.2">
      <c r="A3911" s="5">
        <v>2017</v>
      </c>
      <c r="B3911" s="2" t="s">
        <v>36</v>
      </c>
      <c r="C3911" s="2">
        <v>1</v>
      </c>
      <c r="D3911" s="2">
        <v>60</v>
      </c>
      <c r="E3911" s="2"/>
      <c r="F3911" s="3">
        <v>1.5</v>
      </c>
      <c r="G3911" s="2">
        <f t="shared" si="1813"/>
        <v>1.5</v>
      </c>
      <c r="H3911" s="3">
        <f t="shared" si="1807"/>
        <v>1.7671458676442586</v>
      </c>
      <c r="I3911" s="6">
        <f t="shared" si="1819"/>
        <v>2.945243112740431E-2</v>
      </c>
      <c r="J3911" s="3">
        <f t="shared" si="1814"/>
        <v>190.77556220068968</v>
      </c>
      <c r="K3911" s="3">
        <f t="shared" si="1815"/>
        <v>156.10078090027611</v>
      </c>
      <c r="L3911" s="3">
        <f t="shared" si="1816"/>
        <v>71.737080559992449</v>
      </c>
      <c r="M3911" s="3">
        <f t="shared" si="1818"/>
        <v>418.61342366095823</v>
      </c>
      <c r="N3911" s="3">
        <f t="shared" si="1817"/>
        <v>404.83815414332901</v>
      </c>
      <c r="O3911" s="6">
        <f t="shared" si="1808"/>
        <v>1.4944085705720691</v>
      </c>
      <c r="P3911" s="6">
        <f t="shared" si="1809"/>
        <v>1.2488062472022088</v>
      </c>
      <c r="Q3911" s="6">
        <f t="shared" si="1810"/>
        <v>0.5499842842932755</v>
      </c>
      <c r="R3911" s="6">
        <f t="shared" si="1811"/>
        <v>3.2931991020675531</v>
      </c>
      <c r="S3911" s="6">
        <f t="shared" si="1812"/>
        <v>3.171232207456077</v>
      </c>
      <c r="T3911" s="6"/>
      <c r="U3911" s="6"/>
      <c r="V3911" s="6"/>
      <c r="W3911" s="6"/>
      <c r="X3911" s="4"/>
      <c r="Y3911" s="4"/>
      <c r="Z3911" s="4"/>
      <c r="AA3911" s="4"/>
    </row>
    <row r="3912" spans="1:27" x14ac:dyDescent="0.2">
      <c r="A3912" s="5">
        <v>2017</v>
      </c>
      <c r="B3912" s="2" t="s">
        <v>36</v>
      </c>
      <c r="C3912" s="2">
        <v>2</v>
      </c>
      <c r="D3912" s="2">
        <v>60</v>
      </c>
      <c r="E3912" s="2"/>
      <c r="F3912" s="3">
        <v>1.5</v>
      </c>
      <c r="G3912" s="2">
        <f t="shared" si="1813"/>
        <v>1.5</v>
      </c>
      <c r="H3912" s="3">
        <f t="shared" si="1807"/>
        <v>1.7671458676442586</v>
      </c>
      <c r="I3912" s="6">
        <f t="shared" si="1819"/>
        <v>2.945243112740431E-2</v>
      </c>
      <c r="J3912" s="3">
        <f t="shared" si="1814"/>
        <v>190.77556220068968</v>
      </c>
      <c r="K3912" s="3">
        <f t="shared" si="1815"/>
        <v>156.10078090027611</v>
      </c>
      <c r="L3912" s="3">
        <f t="shared" si="1816"/>
        <v>71.737080559992449</v>
      </c>
      <c r="M3912" s="3">
        <f t="shared" si="1818"/>
        <v>418.61342366095823</v>
      </c>
      <c r="N3912" s="3">
        <f t="shared" si="1817"/>
        <v>404.83815414332901</v>
      </c>
      <c r="O3912" s="6">
        <f t="shared" si="1808"/>
        <v>1.4944085705720691</v>
      </c>
      <c r="P3912" s="6">
        <f t="shared" si="1809"/>
        <v>1.2488062472022088</v>
      </c>
      <c r="Q3912" s="6">
        <f t="shared" si="1810"/>
        <v>0.5499842842932755</v>
      </c>
      <c r="R3912" s="6">
        <f t="shared" si="1811"/>
        <v>3.2931991020675531</v>
      </c>
      <c r="S3912" s="6">
        <f t="shared" si="1812"/>
        <v>3.171232207456077</v>
      </c>
      <c r="T3912" s="6"/>
      <c r="U3912" s="6"/>
      <c r="V3912" s="6"/>
      <c r="W3912" s="6"/>
      <c r="X3912" s="4"/>
      <c r="Y3912" s="4"/>
      <c r="Z3912" s="4"/>
      <c r="AA3912" s="4"/>
    </row>
    <row r="3913" spans="1:27" x14ac:dyDescent="0.2">
      <c r="A3913" s="5">
        <v>2017</v>
      </c>
      <c r="B3913" s="2" t="s">
        <v>36</v>
      </c>
      <c r="C3913" s="2">
        <v>2</v>
      </c>
      <c r="D3913" s="2">
        <v>60</v>
      </c>
      <c r="E3913" s="2"/>
      <c r="F3913" s="3">
        <v>1.5</v>
      </c>
      <c r="G3913" s="2">
        <f t="shared" si="1813"/>
        <v>1.5</v>
      </c>
      <c r="H3913" s="3">
        <f t="shared" si="1807"/>
        <v>1.7671458676442586</v>
      </c>
      <c r="I3913" s="6">
        <f t="shared" si="1819"/>
        <v>2.945243112740431E-2</v>
      </c>
      <c r="J3913" s="3">
        <f t="shared" si="1814"/>
        <v>190.77556220068968</v>
      </c>
      <c r="K3913" s="3">
        <f t="shared" si="1815"/>
        <v>156.10078090027611</v>
      </c>
      <c r="L3913" s="3">
        <f t="shared" si="1816"/>
        <v>71.737080559992449</v>
      </c>
      <c r="M3913" s="3">
        <f t="shared" si="1818"/>
        <v>418.61342366095823</v>
      </c>
      <c r="N3913" s="3">
        <f t="shared" si="1817"/>
        <v>404.83815414332901</v>
      </c>
      <c r="O3913" s="6">
        <f t="shared" si="1808"/>
        <v>1.4944085705720691</v>
      </c>
      <c r="P3913" s="6">
        <f t="shared" si="1809"/>
        <v>1.2488062472022088</v>
      </c>
      <c r="Q3913" s="6">
        <f t="shared" si="1810"/>
        <v>0.5499842842932755</v>
      </c>
      <c r="R3913" s="6">
        <f t="shared" si="1811"/>
        <v>3.2931991020675531</v>
      </c>
      <c r="S3913" s="6">
        <f t="shared" si="1812"/>
        <v>3.171232207456077</v>
      </c>
      <c r="T3913" s="6"/>
      <c r="U3913" s="6"/>
      <c r="V3913" s="6"/>
      <c r="W3913" s="6"/>
      <c r="X3913" s="4"/>
      <c r="Y3913" s="4"/>
      <c r="Z3913" s="4"/>
      <c r="AA3913" s="4"/>
    </row>
    <row r="3914" spans="1:27" x14ac:dyDescent="0.2">
      <c r="A3914" s="5">
        <v>2017</v>
      </c>
      <c r="B3914" s="2" t="s">
        <v>36</v>
      </c>
      <c r="C3914" s="2">
        <v>3</v>
      </c>
      <c r="D3914" s="2">
        <v>60</v>
      </c>
      <c r="E3914" s="2"/>
      <c r="F3914" s="3">
        <v>1.5</v>
      </c>
      <c r="G3914" s="2">
        <f t="shared" si="1813"/>
        <v>1.5</v>
      </c>
      <c r="H3914" s="3">
        <f t="shared" si="1807"/>
        <v>1.7671458676442586</v>
      </c>
      <c r="I3914" s="6">
        <f t="shared" si="1819"/>
        <v>2.945243112740431E-2</v>
      </c>
      <c r="J3914" s="3">
        <f t="shared" si="1814"/>
        <v>190.77556220068968</v>
      </c>
      <c r="K3914" s="3">
        <f t="shared" si="1815"/>
        <v>156.10078090027611</v>
      </c>
      <c r="L3914" s="3">
        <f t="shared" si="1816"/>
        <v>71.737080559992449</v>
      </c>
      <c r="M3914" s="3">
        <f t="shared" si="1818"/>
        <v>418.61342366095823</v>
      </c>
      <c r="N3914" s="3">
        <f t="shared" si="1817"/>
        <v>404.83815414332901</v>
      </c>
      <c r="O3914" s="6">
        <f t="shared" si="1808"/>
        <v>1.4944085705720691</v>
      </c>
      <c r="P3914" s="6">
        <f t="shared" si="1809"/>
        <v>1.2488062472022088</v>
      </c>
      <c r="Q3914" s="6">
        <f t="shared" si="1810"/>
        <v>0.5499842842932755</v>
      </c>
      <c r="R3914" s="6">
        <f t="shared" si="1811"/>
        <v>3.2931991020675531</v>
      </c>
      <c r="S3914" s="6">
        <f t="shared" si="1812"/>
        <v>3.171232207456077</v>
      </c>
      <c r="T3914" s="6"/>
      <c r="U3914" s="6"/>
      <c r="V3914" s="6"/>
      <c r="W3914" s="6"/>
      <c r="X3914" s="4"/>
      <c r="Y3914" s="4"/>
      <c r="Z3914" s="4"/>
      <c r="AA3914" s="4"/>
    </row>
    <row r="3915" spans="1:27" x14ac:dyDescent="0.2">
      <c r="A3915" s="5">
        <v>2017</v>
      </c>
      <c r="B3915" s="2" t="s">
        <v>36</v>
      </c>
      <c r="C3915" s="2">
        <v>2</v>
      </c>
      <c r="D3915" s="2">
        <v>60</v>
      </c>
      <c r="E3915" s="2"/>
      <c r="F3915" s="3">
        <v>1.54</v>
      </c>
      <c r="G3915" s="2">
        <f t="shared" si="1813"/>
        <v>1.54</v>
      </c>
      <c r="H3915" s="3">
        <f t="shared" ref="H3915:H3978" si="1820">PI()*(G3915/2)^2</f>
        <v>1.8626502843133883</v>
      </c>
      <c r="I3915" s="6">
        <f t="shared" si="1819"/>
        <v>3.1044171405223139E-2</v>
      </c>
      <c r="J3915" s="3">
        <f t="shared" si="1814"/>
        <v>201.61582246532001</v>
      </c>
      <c r="K3915" s="3">
        <f t="shared" si="1815"/>
        <v>164.4938648268776</v>
      </c>
      <c r="L3915" s="3">
        <f t="shared" si="1816"/>
        <v>74.449063584396981</v>
      </c>
      <c r="M3915" s="3">
        <f t="shared" si="1818"/>
        <v>440.55875087659456</v>
      </c>
      <c r="N3915" s="3">
        <f t="shared" si="1817"/>
        <v>426.82972258817125</v>
      </c>
      <c r="O3915" s="6">
        <f t="shared" ref="O3915:O3978" si="1821">(J3915*0.47)/D3915</f>
        <v>1.5793239426450068</v>
      </c>
      <c r="P3915" s="6">
        <f t="shared" ref="P3915:P3978" si="1822">(K3915*0.48)/D3915</f>
        <v>1.3159509186150207</v>
      </c>
      <c r="Q3915" s="6">
        <f t="shared" ref="Q3915:Q3978" si="1823">(L3915*0.46)/D3915</f>
        <v>0.57077615414704352</v>
      </c>
      <c r="R3915" s="6">
        <f t="shared" ref="R3915:R3978" si="1824">SUM(O3915:Q3915)</f>
        <v>3.4660510154070709</v>
      </c>
      <c r="S3915" s="6">
        <f t="shared" ref="S3915:S3978" si="1825">(N3915*0.47)/D3915</f>
        <v>3.3434994936073412</v>
      </c>
      <c r="T3915" s="6"/>
      <c r="U3915" s="6"/>
      <c r="V3915" s="6"/>
      <c r="W3915" s="6"/>
      <c r="X3915" s="4"/>
      <c r="Y3915" s="4"/>
      <c r="Z3915" s="4"/>
      <c r="AA3915" s="4"/>
    </row>
    <row r="3916" spans="1:27" x14ac:dyDescent="0.2">
      <c r="A3916" s="5">
        <v>2017</v>
      </c>
      <c r="B3916" s="2" t="s">
        <v>36</v>
      </c>
      <c r="C3916" s="2">
        <v>2</v>
      </c>
      <c r="D3916" s="2">
        <v>60</v>
      </c>
      <c r="E3916" s="2"/>
      <c r="F3916" s="3">
        <v>1.55</v>
      </c>
      <c r="G3916" s="2">
        <f t="shared" si="1813"/>
        <v>1.55</v>
      </c>
      <c r="H3916" s="3">
        <f t="shared" si="1820"/>
        <v>1.8869190875623698</v>
      </c>
      <c r="I3916" s="6">
        <f t="shared" si="1819"/>
        <v>3.1448651459372833E-2</v>
      </c>
      <c r="J3916" s="3">
        <f t="shared" si="1814"/>
        <v>204.37495020991128</v>
      </c>
      <c r="K3916" s="3">
        <f t="shared" si="1815"/>
        <v>166.62629951210636</v>
      </c>
      <c r="L3916" s="3">
        <f t="shared" si="1816"/>
        <v>75.131613835604071</v>
      </c>
      <c r="M3916" s="3">
        <f t="shared" si="1818"/>
        <v>446.1328635576217</v>
      </c>
      <c r="N3916" s="3">
        <f t="shared" si="1817"/>
        <v>432.41895075491965</v>
      </c>
      <c r="O3916" s="6">
        <f t="shared" si="1821"/>
        <v>1.6009371099776384</v>
      </c>
      <c r="P3916" s="6">
        <f t="shared" si="1822"/>
        <v>1.3330103960968507</v>
      </c>
      <c r="Q3916" s="6">
        <f t="shared" si="1823"/>
        <v>0.57600903940629788</v>
      </c>
      <c r="R3916" s="6">
        <f t="shared" si="1824"/>
        <v>3.5099565454807866</v>
      </c>
      <c r="S3916" s="6">
        <f t="shared" si="1825"/>
        <v>3.3872817809135372</v>
      </c>
      <c r="T3916" s="6"/>
      <c r="U3916" s="6"/>
      <c r="V3916" s="6"/>
      <c r="W3916" s="6"/>
      <c r="X3916" s="4"/>
      <c r="Y3916" s="4"/>
      <c r="Z3916" s="4"/>
      <c r="AA3916" s="4"/>
    </row>
    <row r="3917" spans="1:27" x14ac:dyDescent="0.2">
      <c r="A3917" s="5">
        <v>2017</v>
      </c>
      <c r="B3917" s="2" t="s">
        <v>36</v>
      </c>
      <c r="C3917" s="2">
        <v>2</v>
      </c>
      <c r="D3917" s="2">
        <v>60</v>
      </c>
      <c r="E3917" s="2"/>
      <c r="F3917" s="3">
        <v>1.55</v>
      </c>
      <c r="G3917" s="2">
        <f t="shared" si="1813"/>
        <v>1.55</v>
      </c>
      <c r="H3917" s="3">
        <f t="shared" si="1820"/>
        <v>1.8869190875623698</v>
      </c>
      <c r="I3917" s="6">
        <f t="shared" si="1819"/>
        <v>3.1448651459372833E-2</v>
      </c>
      <c r="J3917" s="3">
        <f t="shared" si="1814"/>
        <v>204.37495020991128</v>
      </c>
      <c r="K3917" s="3">
        <f t="shared" si="1815"/>
        <v>166.62629951210636</v>
      </c>
      <c r="L3917" s="3">
        <f t="shared" si="1816"/>
        <v>75.131613835604071</v>
      </c>
      <c r="M3917" s="3">
        <f t="shared" si="1818"/>
        <v>446.1328635576217</v>
      </c>
      <c r="N3917" s="3">
        <f t="shared" si="1817"/>
        <v>432.41895075491965</v>
      </c>
      <c r="O3917" s="6">
        <f t="shared" si="1821"/>
        <v>1.6009371099776384</v>
      </c>
      <c r="P3917" s="6">
        <f t="shared" si="1822"/>
        <v>1.3330103960968507</v>
      </c>
      <c r="Q3917" s="6">
        <f t="shared" si="1823"/>
        <v>0.57600903940629788</v>
      </c>
      <c r="R3917" s="6">
        <f t="shared" si="1824"/>
        <v>3.5099565454807866</v>
      </c>
      <c r="S3917" s="6">
        <f t="shared" si="1825"/>
        <v>3.3872817809135372</v>
      </c>
      <c r="T3917" s="6"/>
      <c r="U3917" s="6"/>
      <c r="V3917" s="6"/>
      <c r="W3917" s="6"/>
      <c r="X3917" s="4"/>
      <c r="Y3917" s="4"/>
      <c r="Z3917" s="4"/>
      <c r="AA3917" s="4"/>
    </row>
    <row r="3918" spans="1:27" x14ac:dyDescent="0.2">
      <c r="A3918" s="5">
        <v>2017</v>
      </c>
      <c r="B3918" s="2" t="s">
        <v>36</v>
      </c>
      <c r="C3918" s="2">
        <v>3</v>
      </c>
      <c r="D3918" s="2">
        <v>60</v>
      </c>
      <c r="E3918" s="2"/>
      <c r="F3918" s="3">
        <v>1.58</v>
      </c>
      <c r="G3918" s="2">
        <f t="shared" si="1813"/>
        <v>1.58</v>
      </c>
      <c r="H3918" s="3">
        <f t="shared" si="1820"/>
        <v>1.9606679751053901</v>
      </c>
      <c r="I3918" s="6">
        <f t="shared" si="1819"/>
        <v>3.2677799585089838E-2</v>
      </c>
      <c r="J3918" s="3">
        <f t="shared" si="1814"/>
        <v>212.77028761647711</v>
      </c>
      <c r="K3918" s="3">
        <f t="shared" si="1815"/>
        <v>173.10558228165382</v>
      </c>
      <c r="L3918" s="3">
        <f t="shared" si="1816"/>
        <v>77.190084405423491</v>
      </c>
      <c r="M3918" s="3">
        <f t="shared" si="1818"/>
        <v>463.06595430355441</v>
      </c>
      <c r="N3918" s="3">
        <f t="shared" si="1817"/>
        <v>449.40587969044361</v>
      </c>
      <c r="O3918" s="6">
        <f t="shared" si="1821"/>
        <v>1.6667005863290707</v>
      </c>
      <c r="P3918" s="6">
        <f t="shared" si="1822"/>
        <v>1.3848446582532306</v>
      </c>
      <c r="Q3918" s="6">
        <f t="shared" si="1823"/>
        <v>0.5917906471082468</v>
      </c>
      <c r="R3918" s="6">
        <f t="shared" si="1824"/>
        <v>3.6433358916905476</v>
      </c>
      <c r="S3918" s="6">
        <f t="shared" si="1825"/>
        <v>3.5203460575751411</v>
      </c>
      <c r="T3918" s="6"/>
      <c r="U3918" s="6"/>
      <c r="V3918" s="6"/>
      <c r="W3918" s="6"/>
      <c r="X3918" s="4"/>
      <c r="Y3918" s="4"/>
      <c r="Z3918" s="4"/>
      <c r="AA3918" s="4"/>
    </row>
    <row r="3919" spans="1:27" x14ac:dyDescent="0.2">
      <c r="A3919" s="5">
        <v>2017</v>
      </c>
      <c r="B3919" s="2" t="s">
        <v>36</v>
      </c>
      <c r="C3919" s="2">
        <v>2</v>
      </c>
      <c r="D3919" s="2">
        <v>60</v>
      </c>
      <c r="E3919" s="2"/>
      <c r="F3919" s="3">
        <v>1.59</v>
      </c>
      <c r="G3919" s="2">
        <f t="shared" si="1813"/>
        <v>1.59</v>
      </c>
      <c r="H3919" s="3">
        <f t="shared" si="1820"/>
        <v>1.9855650968850891</v>
      </c>
      <c r="I3919" s="6">
        <f t="shared" si="1819"/>
        <v>3.3092751614751482E-2</v>
      </c>
      <c r="J3919" s="3">
        <f t="shared" si="1814"/>
        <v>215.60809337218987</v>
      </c>
      <c r="K3919" s="3">
        <f t="shared" si="1815"/>
        <v>175.29266653270093</v>
      </c>
      <c r="L3919" s="3">
        <f t="shared" si="1816"/>
        <v>77.879825276089846</v>
      </c>
      <c r="M3919" s="3">
        <f t="shared" si="1818"/>
        <v>468.78058518098067</v>
      </c>
      <c r="N3919" s="3">
        <f t="shared" si="1817"/>
        <v>455.14127859763244</v>
      </c>
      <c r="O3919" s="6">
        <f t="shared" si="1821"/>
        <v>1.6889300647488206</v>
      </c>
      <c r="P3919" s="6">
        <f t="shared" si="1822"/>
        <v>1.4023413322616074</v>
      </c>
      <c r="Q3919" s="6">
        <f t="shared" si="1823"/>
        <v>0.59707866045002211</v>
      </c>
      <c r="R3919" s="6">
        <f t="shared" si="1824"/>
        <v>3.68835005746045</v>
      </c>
      <c r="S3919" s="6">
        <f t="shared" si="1825"/>
        <v>3.5652733490147872</v>
      </c>
      <c r="T3919" s="6"/>
      <c r="U3919" s="6"/>
      <c r="V3919" s="6"/>
      <c r="W3919" s="6"/>
      <c r="X3919" s="4"/>
      <c r="Y3919" s="4"/>
      <c r="Z3919" s="4"/>
      <c r="AA3919" s="4"/>
    </row>
    <row r="3920" spans="1:27" x14ac:dyDescent="0.2">
      <c r="A3920" s="5">
        <v>2017</v>
      </c>
      <c r="B3920" s="2" t="s">
        <v>36</v>
      </c>
      <c r="C3920" s="2">
        <v>1</v>
      </c>
      <c r="D3920" s="2">
        <v>60</v>
      </c>
      <c r="E3920" s="2"/>
      <c r="F3920" s="3">
        <v>1.62</v>
      </c>
      <c r="G3920" s="2">
        <f t="shared" si="1813"/>
        <v>1.62</v>
      </c>
      <c r="H3920" s="3">
        <f t="shared" si="1820"/>
        <v>2.0611989400202635</v>
      </c>
      <c r="I3920" s="6">
        <f t="shared" si="1819"/>
        <v>3.4353315667004392E-2</v>
      </c>
      <c r="J3920" s="3">
        <f t="shared" si="1814"/>
        <v>224.23976446544975</v>
      </c>
      <c r="K3920" s="3">
        <f t="shared" si="1815"/>
        <v>181.93587720263491</v>
      </c>
      <c r="L3920" s="3">
        <f t="shared" si="1816"/>
        <v>79.959706940320203</v>
      </c>
      <c r="M3920" s="3">
        <f t="shared" si="1818"/>
        <v>486.13534860840485</v>
      </c>
      <c r="N3920" s="3">
        <f t="shared" si="1817"/>
        <v>472.56677538838255</v>
      </c>
      <c r="O3920" s="6">
        <f t="shared" si="1821"/>
        <v>1.7565448216460231</v>
      </c>
      <c r="P3920" s="6">
        <f t="shared" si="1822"/>
        <v>1.4554870176210792</v>
      </c>
      <c r="Q3920" s="6">
        <f t="shared" si="1823"/>
        <v>0.61302441987578826</v>
      </c>
      <c r="R3920" s="6">
        <f t="shared" si="1824"/>
        <v>3.8250562591428907</v>
      </c>
      <c r="S3920" s="6">
        <f t="shared" si="1825"/>
        <v>3.7017730738756631</v>
      </c>
      <c r="T3920" s="6"/>
      <c r="U3920" s="6"/>
      <c r="V3920" s="6"/>
      <c r="W3920" s="6"/>
      <c r="X3920" s="4"/>
      <c r="Y3920" s="4"/>
      <c r="Z3920" s="4"/>
      <c r="AA3920" s="4"/>
    </row>
    <row r="3921" spans="1:27" x14ac:dyDescent="0.2">
      <c r="A3921" s="5">
        <v>2017</v>
      </c>
      <c r="B3921" s="2" t="s">
        <v>36</v>
      </c>
      <c r="C3921" s="2">
        <v>1</v>
      </c>
      <c r="D3921" s="2">
        <v>60</v>
      </c>
      <c r="E3921" s="2"/>
      <c r="F3921" s="3">
        <v>1.63</v>
      </c>
      <c r="G3921" s="2">
        <f t="shared" si="1813"/>
        <v>1.63</v>
      </c>
      <c r="H3921" s="3">
        <f t="shared" si="1820"/>
        <v>2.0867243803306801</v>
      </c>
      <c r="I3921" s="6">
        <f t="shared" si="1819"/>
        <v>3.4778739672178004E-2</v>
      </c>
      <c r="J3921" s="3">
        <f t="shared" si="1814"/>
        <v>227.15644706020692</v>
      </c>
      <c r="K3921" s="3">
        <f t="shared" si="1815"/>
        <v>184.17759722803444</v>
      </c>
      <c r="L3921" s="3">
        <f t="shared" si="1816"/>
        <v>80.656532143148254</v>
      </c>
      <c r="M3921" s="3">
        <f t="shared" si="1818"/>
        <v>491.99057643138957</v>
      </c>
      <c r="N3921" s="3">
        <f t="shared" si="1817"/>
        <v>478.44838193320095</v>
      </c>
      <c r="O3921" s="6">
        <f t="shared" si="1821"/>
        <v>1.7793921686382874</v>
      </c>
      <c r="P3921" s="6">
        <f t="shared" si="1822"/>
        <v>1.4734207778242756</v>
      </c>
      <c r="Q3921" s="6">
        <f t="shared" si="1823"/>
        <v>0.61836674643080336</v>
      </c>
      <c r="R3921" s="6">
        <f t="shared" si="1824"/>
        <v>3.8711796928933664</v>
      </c>
      <c r="S3921" s="6">
        <f t="shared" si="1825"/>
        <v>3.7478456584767406</v>
      </c>
      <c r="T3921" s="6"/>
      <c r="U3921" s="6"/>
      <c r="V3921" s="6"/>
      <c r="W3921" s="6"/>
      <c r="X3921" s="4"/>
      <c r="Y3921" s="4"/>
      <c r="Z3921" s="4"/>
      <c r="AA3921" s="4"/>
    </row>
    <row r="3922" spans="1:27" x14ac:dyDescent="0.2">
      <c r="A3922" s="5">
        <v>2017</v>
      </c>
      <c r="B3922" s="2" t="s">
        <v>36</v>
      </c>
      <c r="C3922" s="2">
        <v>2</v>
      </c>
      <c r="D3922" s="2">
        <v>60</v>
      </c>
      <c r="E3922" s="2"/>
      <c r="F3922" s="3">
        <v>1.67</v>
      </c>
      <c r="G3922" s="2">
        <f t="shared" si="1813"/>
        <v>1.67</v>
      </c>
      <c r="H3922" s="3">
        <f t="shared" si="1820"/>
        <v>2.1903969378991435</v>
      </c>
      <c r="I3922" s="6">
        <f t="shared" si="1819"/>
        <v>3.6506615631652389E-2</v>
      </c>
      <c r="J3922" s="3">
        <f t="shared" si="1814"/>
        <v>239.02079549246022</v>
      </c>
      <c r="K3922" s="3">
        <f t="shared" si="1815"/>
        <v>193.28103729488117</v>
      </c>
      <c r="L3922" s="3">
        <f t="shared" si="1816"/>
        <v>83.461319697772581</v>
      </c>
      <c r="M3922" s="3">
        <f t="shared" si="1818"/>
        <v>515.76315248511401</v>
      </c>
      <c r="N3922" s="3">
        <f t="shared" si="1817"/>
        <v>502.34040608779634</v>
      </c>
      <c r="O3922" s="6">
        <f t="shared" si="1821"/>
        <v>1.8723295646909384</v>
      </c>
      <c r="P3922" s="6">
        <f t="shared" si="1822"/>
        <v>1.5462482983590493</v>
      </c>
      <c r="Q3922" s="6">
        <f t="shared" si="1823"/>
        <v>0.63987011768292312</v>
      </c>
      <c r="R3922" s="6">
        <f t="shared" si="1824"/>
        <v>4.058447980732911</v>
      </c>
      <c r="S3922" s="6">
        <f t="shared" si="1825"/>
        <v>3.9349998476877377</v>
      </c>
      <c r="T3922" s="6"/>
      <c r="U3922" s="6"/>
      <c r="V3922" s="6"/>
      <c r="W3922" s="6"/>
      <c r="X3922" s="4"/>
      <c r="Y3922" s="4"/>
      <c r="Z3922" s="4"/>
      <c r="AA3922" s="4"/>
    </row>
    <row r="3923" spans="1:27" x14ac:dyDescent="0.2">
      <c r="A3923" s="5">
        <v>2017</v>
      </c>
      <c r="B3923" s="2" t="s">
        <v>36</v>
      </c>
      <c r="C3923" s="2">
        <v>2</v>
      </c>
      <c r="D3923" s="2">
        <v>60</v>
      </c>
      <c r="E3923" s="2"/>
      <c r="F3923" s="3">
        <v>1.7</v>
      </c>
      <c r="G3923" s="2">
        <f t="shared" si="1813"/>
        <v>1.7</v>
      </c>
      <c r="H3923" s="3">
        <f t="shared" si="1820"/>
        <v>2.2698006922186251</v>
      </c>
      <c r="I3923" s="6">
        <f t="shared" si="1819"/>
        <v>3.7830011536977085E-2</v>
      </c>
      <c r="J3923" s="3">
        <f t="shared" si="1814"/>
        <v>248.12689043781555</v>
      </c>
      <c r="K3923" s="3">
        <f t="shared" si="1815"/>
        <v>200.25198220508238</v>
      </c>
      <c r="L3923" s="3">
        <f t="shared" si="1816"/>
        <v>85.583097805721977</v>
      </c>
      <c r="M3923" s="3">
        <f t="shared" si="1818"/>
        <v>533.96197044861992</v>
      </c>
      <c r="N3923" s="3">
        <f t="shared" si="1817"/>
        <v>520.64336394146244</v>
      </c>
      <c r="O3923" s="6">
        <f t="shared" si="1821"/>
        <v>1.9436606417628883</v>
      </c>
      <c r="P3923" s="6">
        <f t="shared" si="1822"/>
        <v>1.6020158576406589</v>
      </c>
      <c r="Q3923" s="6">
        <f t="shared" si="1823"/>
        <v>0.65613708317720176</v>
      </c>
      <c r="R3923" s="6">
        <f t="shared" si="1824"/>
        <v>4.2018135825807494</v>
      </c>
      <c r="S3923" s="6">
        <f t="shared" si="1825"/>
        <v>4.0783730175414554</v>
      </c>
      <c r="T3923" s="6"/>
      <c r="U3923" s="6"/>
      <c r="V3923" s="6"/>
      <c r="W3923" s="6"/>
      <c r="X3923" s="4"/>
      <c r="Y3923" s="4"/>
      <c r="Z3923" s="4"/>
      <c r="AA3923" s="4"/>
    </row>
    <row r="3924" spans="1:27" x14ac:dyDescent="0.2">
      <c r="A3924" s="5">
        <v>2017</v>
      </c>
      <c r="B3924" s="2" t="s">
        <v>36</v>
      </c>
      <c r="C3924" s="2">
        <v>1</v>
      </c>
      <c r="D3924" s="2">
        <v>60</v>
      </c>
      <c r="E3924" s="2"/>
      <c r="F3924" s="3">
        <v>1.76</v>
      </c>
      <c r="G3924" s="2">
        <f t="shared" si="1813"/>
        <v>1.76</v>
      </c>
      <c r="H3924" s="3">
        <f t="shared" si="1820"/>
        <v>2.4328493509399358</v>
      </c>
      <c r="I3924" s="6">
        <f t="shared" si="1819"/>
        <v>4.0547489182332266E-2</v>
      </c>
      <c r="J3924" s="3">
        <f t="shared" si="1814"/>
        <v>266.87488206718183</v>
      </c>
      <c r="K3924" s="3">
        <f t="shared" si="1815"/>
        <v>214.56242999461108</v>
      </c>
      <c r="L3924" s="3">
        <f t="shared" si="1816"/>
        <v>89.87271979518998</v>
      </c>
      <c r="M3924" s="3">
        <f t="shared" si="1818"/>
        <v>571.31003185698285</v>
      </c>
      <c r="N3924" s="3">
        <f t="shared" si="1817"/>
        <v>558.23680648165191</v>
      </c>
      <c r="O3924" s="6">
        <f t="shared" si="1821"/>
        <v>2.0905199095262574</v>
      </c>
      <c r="P3924" s="6">
        <f t="shared" si="1822"/>
        <v>1.7164994399568885</v>
      </c>
      <c r="Q3924" s="6">
        <f t="shared" si="1823"/>
        <v>0.68902418509645658</v>
      </c>
      <c r="R3924" s="6">
        <f t="shared" si="1824"/>
        <v>4.4960435345796022</v>
      </c>
      <c r="S3924" s="6">
        <f t="shared" si="1825"/>
        <v>4.3728549841062732</v>
      </c>
      <c r="T3924" s="6"/>
      <c r="U3924" s="6"/>
      <c r="V3924" s="6"/>
      <c r="W3924" s="6"/>
      <c r="X3924" s="4"/>
      <c r="Y3924" s="4"/>
      <c r="Z3924" s="4"/>
      <c r="AA3924" s="4"/>
    </row>
    <row r="3925" spans="1:27" x14ac:dyDescent="0.2">
      <c r="A3925" s="5">
        <v>2017</v>
      </c>
      <c r="B3925" s="2" t="s">
        <v>36</v>
      </c>
      <c r="C3925" s="2">
        <v>1</v>
      </c>
      <c r="D3925" s="2">
        <v>60</v>
      </c>
      <c r="E3925" s="2"/>
      <c r="F3925" s="3">
        <v>1.78</v>
      </c>
      <c r="G3925" s="2">
        <f t="shared" si="1813"/>
        <v>1.78</v>
      </c>
      <c r="H3925" s="3">
        <f t="shared" si="1820"/>
        <v>2.4884555409084754</v>
      </c>
      <c r="I3925" s="6">
        <f t="shared" si="1819"/>
        <v>4.1474259015141256E-2</v>
      </c>
      <c r="J3925" s="3">
        <f t="shared" si="1814"/>
        <v>273.28330602835405</v>
      </c>
      <c r="K3925" s="3">
        <f t="shared" si="1815"/>
        <v>219.44175843977237</v>
      </c>
      <c r="L3925" s="3">
        <f t="shared" si="1816"/>
        <v>91.316072970074828</v>
      </c>
      <c r="M3925" s="3">
        <f t="shared" si="1818"/>
        <v>584.0411374382013</v>
      </c>
      <c r="N3925" s="3">
        <f t="shared" si="1817"/>
        <v>571.06061665783602</v>
      </c>
      <c r="O3925" s="6">
        <f t="shared" si="1821"/>
        <v>2.1407192305554399</v>
      </c>
      <c r="P3925" s="6">
        <f t="shared" si="1822"/>
        <v>1.755534067518179</v>
      </c>
      <c r="Q3925" s="6">
        <f t="shared" si="1823"/>
        <v>0.70008989277057376</v>
      </c>
      <c r="R3925" s="6">
        <f t="shared" si="1824"/>
        <v>4.596343190844193</v>
      </c>
      <c r="S3925" s="6">
        <f t="shared" si="1825"/>
        <v>4.4733081638197145</v>
      </c>
      <c r="T3925" s="6"/>
      <c r="U3925" s="6"/>
      <c r="V3925" s="6"/>
      <c r="W3925" s="6"/>
      <c r="X3925" s="4"/>
      <c r="Y3925" s="4"/>
      <c r="Z3925" s="4"/>
      <c r="AA3925" s="4"/>
    </row>
    <row r="3926" spans="1:27" x14ac:dyDescent="0.2">
      <c r="A3926" s="5">
        <v>2017</v>
      </c>
      <c r="B3926" s="2" t="s">
        <v>36</v>
      </c>
      <c r="C3926" s="2">
        <v>1</v>
      </c>
      <c r="D3926" s="2">
        <v>60</v>
      </c>
      <c r="E3926" s="2"/>
      <c r="F3926" s="3">
        <v>1.8</v>
      </c>
      <c r="G3926" s="2">
        <f t="shared" si="1813"/>
        <v>1.8</v>
      </c>
      <c r="H3926" s="3">
        <f t="shared" si="1820"/>
        <v>2.5446900494077327</v>
      </c>
      <c r="I3926" s="6">
        <f t="shared" si="1819"/>
        <v>4.2411500823462213E-2</v>
      </c>
      <c r="J3926" s="3">
        <f t="shared" si="1814"/>
        <v>279.77142748216346</v>
      </c>
      <c r="K3926" s="3">
        <f t="shared" si="1815"/>
        <v>224.37566613682623</v>
      </c>
      <c r="L3926" s="3">
        <f t="shared" si="1816"/>
        <v>92.766090750792898</v>
      </c>
      <c r="M3926" s="3">
        <f t="shared" si="1818"/>
        <v>596.91318436978258</v>
      </c>
      <c r="N3926" s="3">
        <f t="shared" si="1817"/>
        <v>584.03078588428252</v>
      </c>
      <c r="O3926" s="6">
        <f t="shared" si="1821"/>
        <v>2.1915428486102804</v>
      </c>
      <c r="P3926" s="6">
        <f t="shared" si="1822"/>
        <v>1.7950053290946097</v>
      </c>
      <c r="Q3926" s="6">
        <f t="shared" si="1823"/>
        <v>0.71120669575607898</v>
      </c>
      <c r="R3926" s="6">
        <f t="shared" si="1824"/>
        <v>4.6977548734609691</v>
      </c>
      <c r="S3926" s="6">
        <f t="shared" si="1825"/>
        <v>4.5749078227602125</v>
      </c>
      <c r="T3926" s="6"/>
      <c r="U3926" s="6"/>
      <c r="V3926" s="6"/>
      <c r="W3926" s="6"/>
      <c r="X3926" s="4"/>
      <c r="Y3926" s="4"/>
      <c r="Z3926" s="4"/>
      <c r="AA3926" s="4"/>
    </row>
    <row r="3927" spans="1:27" x14ac:dyDescent="0.2">
      <c r="A3927" s="5">
        <v>2017</v>
      </c>
      <c r="B3927" s="2" t="s">
        <v>36</v>
      </c>
      <c r="C3927" s="2">
        <v>3</v>
      </c>
      <c r="D3927" s="2">
        <v>60</v>
      </c>
      <c r="E3927" s="2"/>
      <c r="F3927" s="3">
        <v>1.8</v>
      </c>
      <c r="G3927" s="2">
        <f t="shared" ref="G3927:G3990" si="1826">E3927+F3927</f>
        <v>1.8</v>
      </c>
      <c r="H3927" s="3">
        <f t="shared" si="1820"/>
        <v>2.5446900494077327</v>
      </c>
      <c r="I3927" s="6">
        <f t="shared" si="1819"/>
        <v>4.2411500823462213E-2</v>
      </c>
      <c r="J3927" s="3">
        <f t="shared" si="1814"/>
        <v>279.77142748216346</v>
      </c>
      <c r="K3927" s="3">
        <f t="shared" si="1815"/>
        <v>224.37566613682623</v>
      </c>
      <c r="L3927" s="3">
        <f t="shared" si="1816"/>
        <v>92.766090750792898</v>
      </c>
      <c r="M3927" s="3">
        <f t="shared" si="1818"/>
        <v>596.91318436978258</v>
      </c>
      <c r="N3927" s="3">
        <f t="shared" si="1817"/>
        <v>584.03078588428252</v>
      </c>
      <c r="O3927" s="6">
        <f t="shared" si="1821"/>
        <v>2.1915428486102804</v>
      </c>
      <c r="P3927" s="6">
        <f t="shared" si="1822"/>
        <v>1.7950053290946097</v>
      </c>
      <c r="Q3927" s="6">
        <f t="shared" si="1823"/>
        <v>0.71120669575607898</v>
      </c>
      <c r="R3927" s="6">
        <f t="shared" si="1824"/>
        <v>4.6977548734609691</v>
      </c>
      <c r="S3927" s="6">
        <f t="shared" si="1825"/>
        <v>4.5749078227602125</v>
      </c>
      <c r="T3927" s="6"/>
      <c r="U3927" s="6"/>
      <c r="V3927" s="6"/>
      <c r="W3927" s="6"/>
      <c r="X3927" s="4"/>
      <c r="Y3927" s="4"/>
      <c r="Z3927" s="4"/>
      <c r="AA3927" s="4"/>
    </row>
    <row r="3928" spans="1:27" x14ac:dyDescent="0.2">
      <c r="A3928" s="5">
        <v>2017</v>
      </c>
      <c r="B3928" s="2" t="s">
        <v>36</v>
      </c>
      <c r="C3928" s="2">
        <v>2</v>
      </c>
      <c r="D3928" s="2">
        <v>60</v>
      </c>
      <c r="E3928" s="2"/>
      <c r="F3928" s="3">
        <v>1.82</v>
      </c>
      <c r="G3928" s="2">
        <f t="shared" si="1826"/>
        <v>1.82</v>
      </c>
      <c r="H3928" s="3">
        <f t="shared" si="1820"/>
        <v>2.6015528764377081</v>
      </c>
      <c r="I3928" s="6">
        <f t="shared" si="1819"/>
        <v>4.3359214607295131E-2</v>
      </c>
      <c r="J3928" s="3">
        <f t="shared" si="1814"/>
        <v>286.3393355284507</v>
      </c>
      <c r="K3928" s="3">
        <f t="shared" si="1815"/>
        <v>229.36414698768124</v>
      </c>
      <c r="L3928" s="3">
        <f t="shared" si="1816"/>
        <v>94.222729345666536</v>
      </c>
      <c r="M3928" s="3">
        <f t="shared" si="1818"/>
        <v>609.92621186179849</v>
      </c>
      <c r="N3928" s="3">
        <f t="shared" si="1817"/>
        <v>597.14733051537837</v>
      </c>
      <c r="O3928" s="6">
        <f t="shared" si="1821"/>
        <v>2.2429914616395306</v>
      </c>
      <c r="P3928" s="6">
        <f t="shared" si="1822"/>
        <v>1.8349131759014496</v>
      </c>
      <c r="Q3928" s="6">
        <f t="shared" si="1823"/>
        <v>0.72237425831677682</v>
      </c>
      <c r="R3928" s="6">
        <f t="shared" si="1824"/>
        <v>4.8002788958577574</v>
      </c>
      <c r="S3928" s="6">
        <f t="shared" si="1825"/>
        <v>4.6776540890371301</v>
      </c>
      <c r="T3928" s="6"/>
      <c r="U3928" s="6"/>
      <c r="V3928" s="6"/>
      <c r="W3928" s="6"/>
      <c r="X3928" s="4"/>
      <c r="Y3928" s="4"/>
      <c r="Z3928" s="4"/>
      <c r="AA3928" s="4"/>
    </row>
    <row r="3929" spans="1:27" x14ac:dyDescent="0.2">
      <c r="A3929" s="5">
        <v>2017</v>
      </c>
      <c r="B3929" s="2" t="s">
        <v>36</v>
      </c>
      <c r="C3929" s="2">
        <v>2</v>
      </c>
      <c r="D3929" s="2">
        <v>60</v>
      </c>
      <c r="E3929" s="2"/>
      <c r="F3929" s="3">
        <v>1.82</v>
      </c>
      <c r="G3929" s="2">
        <f t="shared" si="1826"/>
        <v>1.82</v>
      </c>
      <c r="H3929" s="3">
        <f t="shared" si="1820"/>
        <v>2.6015528764377081</v>
      </c>
      <c r="I3929" s="6">
        <f t="shared" si="1819"/>
        <v>4.3359214607295131E-2</v>
      </c>
      <c r="J3929" s="3">
        <f t="shared" si="1814"/>
        <v>286.3393355284507</v>
      </c>
      <c r="K3929" s="3">
        <f t="shared" si="1815"/>
        <v>229.36414698768124</v>
      </c>
      <c r="L3929" s="3">
        <f t="shared" si="1816"/>
        <v>94.222729345666536</v>
      </c>
      <c r="M3929" s="3">
        <f t="shared" si="1818"/>
        <v>609.92621186179849</v>
      </c>
      <c r="N3929" s="3">
        <f t="shared" si="1817"/>
        <v>597.14733051537837</v>
      </c>
      <c r="O3929" s="6">
        <f t="shared" si="1821"/>
        <v>2.2429914616395306</v>
      </c>
      <c r="P3929" s="6">
        <f t="shared" si="1822"/>
        <v>1.8349131759014496</v>
      </c>
      <c r="Q3929" s="6">
        <f t="shared" si="1823"/>
        <v>0.72237425831677682</v>
      </c>
      <c r="R3929" s="6">
        <f t="shared" si="1824"/>
        <v>4.8002788958577574</v>
      </c>
      <c r="S3929" s="6">
        <f t="shared" si="1825"/>
        <v>4.6776540890371301</v>
      </c>
      <c r="T3929" s="6"/>
      <c r="U3929" s="6"/>
      <c r="V3929" s="6"/>
      <c r="W3929" s="6"/>
      <c r="X3929" s="4"/>
      <c r="Y3929" s="4"/>
      <c r="Z3929" s="4"/>
      <c r="AA3929" s="4"/>
    </row>
    <row r="3930" spans="1:27" x14ac:dyDescent="0.2">
      <c r="A3930" s="5">
        <v>2017</v>
      </c>
      <c r="B3930" s="2" t="s">
        <v>36</v>
      </c>
      <c r="C3930" s="2">
        <v>2</v>
      </c>
      <c r="D3930" s="2">
        <v>60</v>
      </c>
      <c r="E3930" s="2"/>
      <c r="F3930" s="3">
        <v>1.83</v>
      </c>
      <c r="G3930" s="2">
        <f t="shared" si="1826"/>
        <v>1.83</v>
      </c>
      <c r="H3930" s="3">
        <f t="shared" si="1820"/>
        <v>2.6302199094017147</v>
      </c>
      <c r="I3930" s="6">
        <f t="shared" si="1819"/>
        <v>4.3836998490028575E-2</v>
      </c>
      <c r="J3930" s="3">
        <f t="shared" si="1814"/>
        <v>289.65323712453107</v>
      </c>
      <c r="K3930" s="3">
        <f t="shared" si="1815"/>
        <v>231.87885045878102</v>
      </c>
      <c r="L3930" s="3">
        <f t="shared" si="1816"/>
        <v>94.953517973816744</v>
      </c>
      <c r="M3930" s="3">
        <f t="shared" si="1818"/>
        <v>616.48560555712879</v>
      </c>
      <c r="N3930" s="3">
        <f t="shared" si="1817"/>
        <v>603.76049866938365</v>
      </c>
      <c r="O3930" s="6">
        <f t="shared" si="1821"/>
        <v>2.2689503574754935</v>
      </c>
      <c r="P3930" s="6">
        <f t="shared" si="1822"/>
        <v>1.8550308036702481</v>
      </c>
      <c r="Q3930" s="6">
        <f t="shared" si="1823"/>
        <v>0.72797697113259507</v>
      </c>
      <c r="R3930" s="6">
        <f t="shared" si="1824"/>
        <v>4.8519581322783365</v>
      </c>
      <c r="S3930" s="6">
        <f t="shared" si="1825"/>
        <v>4.7294572395768375</v>
      </c>
      <c r="T3930" s="6"/>
      <c r="U3930" s="6"/>
      <c r="V3930" s="6"/>
      <c r="W3930" s="6"/>
      <c r="X3930" s="4"/>
      <c r="Y3930" s="4"/>
      <c r="Z3930" s="4"/>
      <c r="AA3930" s="4"/>
    </row>
    <row r="3931" spans="1:27" x14ac:dyDescent="0.2">
      <c r="A3931" s="5">
        <v>2017</v>
      </c>
      <c r="B3931" s="2" t="s">
        <v>36</v>
      </c>
      <c r="C3931" s="2">
        <v>2</v>
      </c>
      <c r="D3931" s="2">
        <v>60</v>
      </c>
      <c r="E3931" s="2"/>
      <c r="F3931" s="3">
        <v>1.84</v>
      </c>
      <c r="G3931" s="2">
        <f t="shared" si="1826"/>
        <v>1.84</v>
      </c>
      <c r="H3931" s="3">
        <f t="shared" si="1820"/>
        <v>2.6590440219984011</v>
      </c>
      <c r="I3931" s="6">
        <f t="shared" si="1819"/>
        <v>4.4317400366640017E-2</v>
      </c>
      <c r="J3931" s="3">
        <f t="shared" si="1814"/>
        <v>292.98711838043732</v>
      </c>
      <c r="K3931" s="3">
        <f t="shared" si="1815"/>
        <v>234.40719496230253</v>
      </c>
      <c r="L3931" s="3">
        <f t="shared" si="1816"/>
        <v>95.685945729945743</v>
      </c>
      <c r="M3931" s="3">
        <f t="shared" si="1818"/>
        <v>623.08025907268564</v>
      </c>
      <c r="N3931" s="3">
        <f t="shared" si="1817"/>
        <v>610.41026672658586</v>
      </c>
      <c r="O3931" s="6">
        <f t="shared" si="1821"/>
        <v>2.2950657606467586</v>
      </c>
      <c r="P3931" s="6">
        <f t="shared" si="1822"/>
        <v>1.87525755969842</v>
      </c>
      <c r="Q3931" s="6">
        <f t="shared" si="1823"/>
        <v>0.73359225059625077</v>
      </c>
      <c r="R3931" s="6">
        <f t="shared" si="1824"/>
        <v>4.9039155709414297</v>
      </c>
      <c r="S3931" s="6">
        <f t="shared" si="1825"/>
        <v>4.7815470893582557</v>
      </c>
      <c r="T3931" s="6"/>
      <c r="U3931" s="6"/>
      <c r="V3931" s="6"/>
      <c r="W3931" s="6"/>
      <c r="X3931" s="4"/>
      <c r="Y3931" s="4"/>
      <c r="Z3931" s="4"/>
      <c r="AA3931" s="4"/>
    </row>
    <row r="3932" spans="1:27" x14ac:dyDescent="0.2">
      <c r="A3932" s="5">
        <v>2017</v>
      </c>
      <c r="B3932" s="2" t="s">
        <v>36</v>
      </c>
      <c r="C3932" s="2">
        <v>3</v>
      </c>
      <c r="D3932" s="2">
        <v>60</v>
      </c>
      <c r="E3932" s="2"/>
      <c r="F3932" s="3">
        <v>1.84</v>
      </c>
      <c r="G3932" s="2">
        <f t="shared" si="1826"/>
        <v>1.84</v>
      </c>
      <c r="H3932" s="3">
        <f t="shared" si="1820"/>
        <v>2.6590440219984011</v>
      </c>
      <c r="I3932" s="6">
        <f t="shared" si="1819"/>
        <v>4.4317400366640017E-2</v>
      </c>
      <c r="J3932" s="3">
        <f t="shared" si="1814"/>
        <v>292.98711838043732</v>
      </c>
      <c r="K3932" s="3">
        <f t="shared" si="1815"/>
        <v>234.40719496230253</v>
      </c>
      <c r="L3932" s="3">
        <f t="shared" si="1816"/>
        <v>95.685945729945743</v>
      </c>
      <c r="M3932" s="3">
        <f t="shared" si="1818"/>
        <v>623.08025907268564</v>
      </c>
      <c r="N3932" s="3">
        <f t="shared" si="1817"/>
        <v>610.41026672658586</v>
      </c>
      <c r="O3932" s="6">
        <f t="shared" si="1821"/>
        <v>2.2950657606467586</v>
      </c>
      <c r="P3932" s="6">
        <f t="shared" si="1822"/>
        <v>1.87525755969842</v>
      </c>
      <c r="Q3932" s="6">
        <f t="shared" si="1823"/>
        <v>0.73359225059625077</v>
      </c>
      <c r="R3932" s="6">
        <f t="shared" si="1824"/>
        <v>4.9039155709414297</v>
      </c>
      <c r="S3932" s="6">
        <f t="shared" si="1825"/>
        <v>4.7815470893582557</v>
      </c>
      <c r="T3932" s="6"/>
      <c r="U3932" s="6"/>
      <c r="V3932" s="6"/>
      <c r="W3932" s="6"/>
      <c r="X3932" s="4"/>
      <c r="Y3932" s="4"/>
      <c r="Z3932" s="4"/>
      <c r="AA3932" s="4"/>
    </row>
    <row r="3933" spans="1:27" x14ac:dyDescent="0.2">
      <c r="A3933" s="5">
        <v>2017</v>
      </c>
      <c r="B3933" s="2" t="s">
        <v>36</v>
      </c>
      <c r="C3933" s="2">
        <v>1</v>
      </c>
      <c r="D3933" s="2">
        <v>60</v>
      </c>
      <c r="E3933" s="2"/>
      <c r="F3933" s="3">
        <v>1.86</v>
      </c>
      <c r="G3933" s="2">
        <f t="shared" si="1826"/>
        <v>1.86</v>
      </c>
      <c r="H3933" s="3">
        <f t="shared" si="1820"/>
        <v>2.7171634860898126</v>
      </c>
      <c r="I3933" s="6">
        <f t="shared" si="1819"/>
        <v>4.5286058101496877E-2</v>
      </c>
      <c r="J3933" s="3">
        <f t="shared" si="1814"/>
        <v>299.71486338314804</v>
      </c>
      <c r="K3933" s="3">
        <f t="shared" si="1815"/>
        <v>239.50480409721675</v>
      </c>
      <c r="L3933" s="3">
        <f t="shared" si="1816"/>
        <v>97.155697624167573</v>
      </c>
      <c r="M3933" s="3">
        <f t="shared" si="1818"/>
        <v>636.37536510453242</v>
      </c>
      <c r="N3933" s="3">
        <f t="shared" si="1817"/>
        <v>623.81961051833355</v>
      </c>
      <c r="O3933" s="6">
        <f t="shared" si="1821"/>
        <v>2.3477664298346594</v>
      </c>
      <c r="P3933" s="6">
        <f t="shared" si="1822"/>
        <v>1.9160384327777338</v>
      </c>
      <c r="Q3933" s="6">
        <f t="shared" si="1823"/>
        <v>0.74486034845195137</v>
      </c>
      <c r="R3933" s="6">
        <f t="shared" si="1824"/>
        <v>5.0086652110643453</v>
      </c>
      <c r="S3933" s="6">
        <f t="shared" si="1825"/>
        <v>4.8865869490602787</v>
      </c>
      <c r="T3933" s="6"/>
      <c r="U3933" s="6"/>
      <c r="V3933" s="6"/>
      <c r="W3933" s="6"/>
      <c r="X3933" s="4"/>
      <c r="Y3933" s="4"/>
      <c r="Z3933" s="4"/>
      <c r="AA3933" s="4"/>
    </row>
    <row r="3934" spans="1:27" x14ac:dyDescent="0.2">
      <c r="A3934" s="5">
        <v>2017</v>
      </c>
      <c r="B3934" s="2" t="s">
        <v>36</v>
      </c>
      <c r="C3934" s="2">
        <v>2</v>
      </c>
      <c r="D3934" s="2">
        <v>60</v>
      </c>
      <c r="E3934" s="2"/>
      <c r="F3934" s="3">
        <v>1.86</v>
      </c>
      <c r="G3934" s="2">
        <f t="shared" si="1826"/>
        <v>1.86</v>
      </c>
      <c r="H3934" s="3">
        <f t="shared" si="1820"/>
        <v>2.7171634860898126</v>
      </c>
      <c r="I3934" s="6">
        <f t="shared" si="1819"/>
        <v>4.5286058101496877E-2</v>
      </c>
      <c r="J3934" s="3">
        <f t="shared" si="1814"/>
        <v>299.71486338314804</v>
      </c>
      <c r="K3934" s="3">
        <f t="shared" si="1815"/>
        <v>239.50480409721675</v>
      </c>
      <c r="L3934" s="3">
        <f t="shared" si="1816"/>
        <v>97.155697624167573</v>
      </c>
      <c r="M3934" s="3">
        <f t="shared" si="1818"/>
        <v>636.37536510453242</v>
      </c>
      <c r="N3934" s="3">
        <f t="shared" si="1817"/>
        <v>623.81961051833355</v>
      </c>
      <c r="O3934" s="6">
        <f t="shared" si="1821"/>
        <v>2.3477664298346594</v>
      </c>
      <c r="P3934" s="6">
        <f t="shared" si="1822"/>
        <v>1.9160384327777338</v>
      </c>
      <c r="Q3934" s="6">
        <f t="shared" si="1823"/>
        <v>0.74486034845195137</v>
      </c>
      <c r="R3934" s="6">
        <f t="shared" si="1824"/>
        <v>5.0086652110643453</v>
      </c>
      <c r="S3934" s="6">
        <f t="shared" si="1825"/>
        <v>4.8865869490602787</v>
      </c>
      <c r="T3934" s="6"/>
      <c r="U3934" s="6"/>
      <c r="V3934" s="6"/>
      <c r="W3934" s="6"/>
      <c r="X3934" s="4"/>
      <c r="Y3934" s="4"/>
      <c r="Z3934" s="4"/>
      <c r="AA3934" s="4"/>
    </row>
    <row r="3935" spans="1:27" x14ac:dyDescent="0.2">
      <c r="A3935" s="5">
        <v>2017</v>
      </c>
      <c r="B3935" s="2" t="s">
        <v>36</v>
      </c>
      <c r="C3935" s="2">
        <v>3</v>
      </c>
      <c r="D3935" s="2">
        <v>60</v>
      </c>
      <c r="E3935" s="2"/>
      <c r="F3935" s="3">
        <v>1.88</v>
      </c>
      <c r="G3935" s="2">
        <f t="shared" si="1826"/>
        <v>1.88</v>
      </c>
      <c r="H3935" s="3">
        <f t="shared" si="1820"/>
        <v>2.7759112687119409</v>
      </c>
      <c r="I3935" s="6">
        <f t="shared" si="1819"/>
        <v>4.6265187811865685E-2</v>
      </c>
      <c r="J3935" s="3">
        <f t="shared" si="1814"/>
        <v>306.52265703125539</v>
      </c>
      <c r="K3935" s="3">
        <f t="shared" si="1815"/>
        <v>244.65696849406521</v>
      </c>
      <c r="L3935" s="3">
        <f t="shared" si="1816"/>
        <v>98.631943473352351</v>
      </c>
      <c r="M3935" s="3">
        <f t="shared" si="1818"/>
        <v>649.81156899867301</v>
      </c>
      <c r="N3935" s="3">
        <f t="shared" si="1817"/>
        <v>637.37537771978282</v>
      </c>
      <c r="O3935" s="6">
        <f t="shared" si="1821"/>
        <v>2.4010941467448337</v>
      </c>
      <c r="P3935" s="6">
        <f t="shared" si="1822"/>
        <v>1.9572557479525217</v>
      </c>
      <c r="Q3935" s="6">
        <f t="shared" si="1823"/>
        <v>0.75617823329570133</v>
      </c>
      <c r="R3935" s="6">
        <f t="shared" si="1824"/>
        <v>5.1145281279930561</v>
      </c>
      <c r="S3935" s="6">
        <f t="shared" si="1825"/>
        <v>4.9927737921382986</v>
      </c>
      <c r="T3935" s="6"/>
      <c r="U3935" s="6"/>
      <c r="V3935" s="6"/>
      <c r="W3935" s="6"/>
      <c r="X3935" s="4"/>
      <c r="Y3935" s="4"/>
      <c r="Z3935" s="4"/>
      <c r="AA3935" s="4"/>
    </row>
    <row r="3936" spans="1:27" x14ac:dyDescent="0.2">
      <c r="A3936" s="5">
        <v>2017</v>
      </c>
      <c r="B3936" s="2" t="s">
        <v>36</v>
      </c>
      <c r="C3936" s="2">
        <v>1</v>
      </c>
      <c r="D3936" s="2">
        <v>60</v>
      </c>
      <c r="E3936" s="2"/>
      <c r="F3936" s="3">
        <v>1.89</v>
      </c>
      <c r="G3936" s="2">
        <f t="shared" si="1826"/>
        <v>1.89</v>
      </c>
      <c r="H3936" s="3">
        <f t="shared" si="1820"/>
        <v>2.8055207794720247</v>
      </c>
      <c r="I3936" s="6">
        <f t="shared" si="1819"/>
        <v>4.6758679657867078E-2</v>
      </c>
      <c r="J3936" s="3">
        <f t="shared" si="1814"/>
        <v>309.95659889866613</v>
      </c>
      <c r="K3936" s="3">
        <f t="shared" si="1815"/>
        <v>247.25350708993736</v>
      </c>
      <c r="L3936" s="3">
        <f t="shared" si="1816"/>
        <v>99.372488838286387</v>
      </c>
      <c r="M3936" s="3">
        <f t="shared" si="1818"/>
        <v>656.58259482688982</v>
      </c>
      <c r="N3936" s="3">
        <f t="shared" si="1817"/>
        <v>644.20817499982763</v>
      </c>
      <c r="O3936" s="6">
        <f t="shared" si="1821"/>
        <v>2.4279933580395512</v>
      </c>
      <c r="P3936" s="6">
        <f t="shared" si="1822"/>
        <v>1.9780280567194988</v>
      </c>
      <c r="Q3936" s="6">
        <f t="shared" si="1823"/>
        <v>0.76185574776019571</v>
      </c>
      <c r="R3936" s="6">
        <f t="shared" si="1824"/>
        <v>5.1678771625192459</v>
      </c>
      <c r="S3936" s="6">
        <f t="shared" si="1825"/>
        <v>5.0462973708319829</v>
      </c>
      <c r="T3936" s="6"/>
      <c r="U3936" s="6"/>
      <c r="V3936" s="6"/>
      <c r="W3936" s="6"/>
      <c r="X3936" s="4"/>
      <c r="Y3936" s="4"/>
      <c r="Z3936" s="4"/>
      <c r="AA3936" s="4"/>
    </row>
    <row r="3937" spans="1:27" x14ac:dyDescent="0.2">
      <c r="A3937" s="5">
        <v>2017</v>
      </c>
      <c r="B3937" s="2" t="s">
        <v>36</v>
      </c>
      <c r="C3937" s="2">
        <v>2</v>
      </c>
      <c r="D3937" s="2">
        <v>60</v>
      </c>
      <c r="E3937" s="2"/>
      <c r="F3937" s="3">
        <v>1.89</v>
      </c>
      <c r="G3937" s="2">
        <f t="shared" si="1826"/>
        <v>1.89</v>
      </c>
      <c r="H3937" s="3">
        <f t="shared" si="1820"/>
        <v>2.8055207794720247</v>
      </c>
      <c r="I3937" s="6">
        <f t="shared" si="1819"/>
        <v>4.6758679657867078E-2</v>
      </c>
      <c r="J3937" s="3">
        <f t="shared" si="1814"/>
        <v>309.95659889866613</v>
      </c>
      <c r="K3937" s="3">
        <f t="shared" si="1815"/>
        <v>247.25350708993736</v>
      </c>
      <c r="L3937" s="3">
        <f t="shared" si="1816"/>
        <v>99.372488838286387</v>
      </c>
      <c r="M3937" s="3">
        <f t="shared" si="1818"/>
        <v>656.58259482688982</v>
      </c>
      <c r="N3937" s="3">
        <f t="shared" si="1817"/>
        <v>644.20817499982763</v>
      </c>
      <c r="O3937" s="6">
        <f t="shared" si="1821"/>
        <v>2.4279933580395512</v>
      </c>
      <c r="P3937" s="6">
        <f t="shared" si="1822"/>
        <v>1.9780280567194988</v>
      </c>
      <c r="Q3937" s="6">
        <f t="shared" si="1823"/>
        <v>0.76185574776019571</v>
      </c>
      <c r="R3937" s="6">
        <f t="shared" si="1824"/>
        <v>5.1678771625192459</v>
      </c>
      <c r="S3937" s="6">
        <f t="shared" si="1825"/>
        <v>5.0462973708319829</v>
      </c>
      <c r="T3937" s="6"/>
      <c r="U3937" s="6"/>
      <c r="V3937" s="6"/>
      <c r="W3937" s="6"/>
      <c r="X3937" s="4"/>
      <c r="Y3937" s="4"/>
      <c r="Z3937" s="4"/>
      <c r="AA3937" s="4"/>
    </row>
    <row r="3938" spans="1:27" x14ac:dyDescent="0.2">
      <c r="A3938" s="5">
        <v>2017</v>
      </c>
      <c r="B3938" s="2" t="s">
        <v>36</v>
      </c>
      <c r="C3938" s="2">
        <v>1</v>
      </c>
      <c r="D3938" s="2">
        <v>60</v>
      </c>
      <c r="E3938" s="2"/>
      <c r="F3938" s="3">
        <v>1.9</v>
      </c>
      <c r="G3938" s="2">
        <f t="shared" si="1826"/>
        <v>1.9</v>
      </c>
      <c r="H3938" s="3">
        <f t="shared" si="1820"/>
        <v>2.8352873698647882</v>
      </c>
      <c r="I3938" s="6">
        <f t="shared" si="1819"/>
        <v>4.7254789497746467E-2</v>
      </c>
      <c r="J3938" s="3">
        <f t="shared" si="1814"/>
        <v>313.41058498637085</v>
      </c>
      <c r="K3938" s="3">
        <f t="shared" si="1815"/>
        <v>249.86368231820481</v>
      </c>
      <c r="L3938" s="3">
        <f t="shared" si="1816"/>
        <v>100.11464242699694</v>
      </c>
      <c r="M3938" s="3">
        <f t="shared" si="1818"/>
        <v>663.38890973157265</v>
      </c>
      <c r="N3938" s="3">
        <f t="shared" si="1817"/>
        <v>651.07758399247427</v>
      </c>
      <c r="O3938" s="6">
        <f t="shared" si="1821"/>
        <v>2.4550495823932379</v>
      </c>
      <c r="P3938" s="6">
        <f t="shared" si="1822"/>
        <v>1.9989094585456384</v>
      </c>
      <c r="Q3938" s="6">
        <f t="shared" si="1823"/>
        <v>0.76754559194030991</v>
      </c>
      <c r="R3938" s="6">
        <f t="shared" si="1824"/>
        <v>5.2215046328791868</v>
      </c>
      <c r="S3938" s="6">
        <f t="shared" si="1825"/>
        <v>5.1001077412743818</v>
      </c>
      <c r="T3938" s="6"/>
      <c r="U3938" s="6"/>
      <c r="V3938" s="6"/>
      <c r="W3938" s="6"/>
      <c r="X3938" s="4"/>
      <c r="Y3938" s="4"/>
      <c r="Z3938" s="4"/>
      <c r="AA3938" s="4"/>
    </row>
    <row r="3939" spans="1:27" x14ac:dyDescent="0.2">
      <c r="A3939" s="5">
        <v>2017</v>
      </c>
      <c r="B3939" s="2" t="s">
        <v>36</v>
      </c>
      <c r="C3939" s="2">
        <v>1</v>
      </c>
      <c r="D3939" s="2">
        <v>60</v>
      </c>
      <c r="E3939" s="2"/>
      <c r="F3939" s="3">
        <v>1.9</v>
      </c>
      <c r="G3939" s="2">
        <f t="shared" si="1826"/>
        <v>1.9</v>
      </c>
      <c r="H3939" s="3">
        <f t="shared" si="1820"/>
        <v>2.8352873698647882</v>
      </c>
      <c r="I3939" s="6">
        <f t="shared" si="1819"/>
        <v>4.7254789497746467E-2</v>
      </c>
      <c r="J3939" s="3">
        <f t="shared" si="1814"/>
        <v>313.41058498637085</v>
      </c>
      <c r="K3939" s="3">
        <f t="shared" si="1815"/>
        <v>249.86368231820481</v>
      </c>
      <c r="L3939" s="3">
        <f t="shared" si="1816"/>
        <v>100.11464242699694</v>
      </c>
      <c r="M3939" s="3">
        <f t="shared" si="1818"/>
        <v>663.38890973157265</v>
      </c>
      <c r="N3939" s="3">
        <f t="shared" si="1817"/>
        <v>651.07758399247427</v>
      </c>
      <c r="O3939" s="6">
        <f t="shared" si="1821"/>
        <v>2.4550495823932379</v>
      </c>
      <c r="P3939" s="6">
        <f t="shared" si="1822"/>
        <v>1.9989094585456384</v>
      </c>
      <c r="Q3939" s="6">
        <f t="shared" si="1823"/>
        <v>0.76754559194030991</v>
      </c>
      <c r="R3939" s="6">
        <f t="shared" si="1824"/>
        <v>5.2215046328791868</v>
      </c>
      <c r="S3939" s="6">
        <f t="shared" si="1825"/>
        <v>5.1001077412743818</v>
      </c>
      <c r="T3939" s="6"/>
      <c r="U3939" s="6"/>
      <c r="V3939" s="6"/>
      <c r="W3939" s="6"/>
      <c r="X3939" s="4"/>
      <c r="Y3939" s="4"/>
      <c r="Z3939" s="4"/>
      <c r="AA3939" s="4"/>
    </row>
    <row r="3940" spans="1:27" x14ac:dyDescent="0.2">
      <c r="A3940" s="5">
        <v>2017</v>
      </c>
      <c r="B3940" s="2" t="s">
        <v>36</v>
      </c>
      <c r="C3940" s="2">
        <v>2</v>
      </c>
      <c r="D3940" s="2">
        <v>60</v>
      </c>
      <c r="E3940" s="2"/>
      <c r="F3940" s="3">
        <v>1.9</v>
      </c>
      <c r="G3940" s="2">
        <f t="shared" si="1826"/>
        <v>1.9</v>
      </c>
      <c r="H3940" s="3">
        <f t="shared" si="1820"/>
        <v>2.8352873698647882</v>
      </c>
      <c r="I3940" s="6">
        <f t="shared" si="1819"/>
        <v>4.7254789497746467E-2</v>
      </c>
      <c r="J3940" s="3">
        <f t="shared" si="1814"/>
        <v>313.41058498637085</v>
      </c>
      <c r="K3940" s="3">
        <f t="shared" si="1815"/>
        <v>249.86368231820481</v>
      </c>
      <c r="L3940" s="3">
        <f t="shared" si="1816"/>
        <v>100.11464242699694</v>
      </c>
      <c r="M3940" s="3">
        <f t="shared" si="1818"/>
        <v>663.38890973157265</v>
      </c>
      <c r="N3940" s="3">
        <f t="shared" si="1817"/>
        <v>651.07758399247427</v>
      </c>
      <c r="O3940" s="6">
        <f t="shared" si="1821"/>
        <v>2.4550495823932379</v>
      </c>
      <c r="P3940" s="6">
        <f t="shared" si="1822"/>
        <v>1.9989094585456384</v>
      </c>
      <c r="Q3940" s="6">
        <f t="shared" si="1823"/>
        <v>0.76754559194030991</v>
      </c>
      <c r="R3940" s="6">
        <f t="shared" si="1824"/>
        <v>5.2215046328791868</v>
      </c>
      <c r="S3940" s="6">
        <f t="shared" si="1825"/>
        <v>5.1001077412743818</v>
      </c>
      <c r="T3940" s="6"/>
      <c r="U3940" s="6"/>
      <c r="V3940" s="6"/>
      <c r="W3940" s="6"/>
      <c r="X3940" s="4"/>
      <c r="Y3940" s="4"/>
      <c r="Z3940" s="4"/>
      <c r="AA3940" s="4"/>
    </row>
    <row r="3941" spans="1:27" x14ac:dyDescent="0.2">
      <c r="A3941" s="5">
        <v>2017</v>
      </c>
      <c r="B3941" s="2" t="s">
        <v>36</v>
      </c>
      <c r="C3941" s="2">
        <v>2</v>
      </c>
      <c r="D3941" s="2">
        <v>60</v>
      </c>
      <c r="E3941" s="2"/>
      <c r="F3941" s="3">
        <v>1.93</v>
      </c>
      <c r="G3941" s="2">
        <f t="shared" si="1826"/>
        <v>1.93</v>
      </c>
      <c r="H3941" s="3">
        <f t="shared" si="1820"/>
        <v>2.9255296188391551</v>
      </c>
      <c r="I3941" s="6">
        <f t="shared" si="1819"/>
        <v>4.8758826980652585E-2</v>
      </c>
      <c r="J3941" s="3">
        <f t="shared" si="1814"/>
        <v>323.89291412459943</v>
      </c>
      <c r="K3941" s="3">
        <f t="shared" si="1815"/>
        <v>257.77602062044258</v>
      </c>
      <c r="L3941" s="3">
        <f t="shared" si="1816"/>
        <v>102.35070274957704</v>
      </c>
      <c r="M3941" s="3">
        <f t="shared" si="1818"/>
        <v>684.01963749461902</v>
      </c>
      <c r="N3941" s="3">
        <f t="shared" si="1817"/>
        <v>671.90550051673495</v>
      </c>
      <c r="O3941" s="6">
        <f t="shared" si="1821"/>
        <v>2.5371611606426954</v>
      </c>
      <c r="P3941" s="6">
        <f t="shared" si="1822"/>
        <v>2.0622081649635406</v>
      </c>
      <c r="Q3941" s="6">
        <f t="shared" si="1823"/>
        <v>0.78468872108009069</v>
      </c>
      <c r="R3941" s="6">
        <f t="shared" si="1824"/>
        <v>5.3840580466863273</v>
      </c>
      <c r="S3941" s="6">
        <f t="shared" si="1825"/>
        <v>5.2632597540477564</v>
      </c>
      <c r="T3941" s="6"/>
      <c r="U3941" s="6"/>
      <c r="V3941" s="6"/>
      <c r="W3941" s="6"/>
      <c r="X3941" s="4"/>
      <c r="Y3941" s="4"/>
      <c r="Z3941" s="4"/>
      <c r="AA3941" s="4"/>
    </row>
    <row r="3942" spans="1:27" x14ac:dyDescent="0.2">
      <c r="A3942" s="5">
        <v>2017</v>
      </c>
      <c r="B3942" s="2" t="s">
        <v>36</v>
      </c>
      <c r="C3942" s="2">
        <v>1</v>
      </c>
      <c r="D3942" s="2">
        <v>60</v>
      </c>
      <c r="E3942" s="2"/>
      <c r="F3942" s="3">
        <v>1.95</v>
      </c>
      <c r="G3942" s="2">
        <f t="shared" si="1826"/>
        <v>1.95</v>
      </c>
      <c r="H3942" s="3">
        <f t="shared" si="1820"/>
        <v>2.9864765163187967</v>
      </c>
      <c r="I3942" s="6">
        <f t="shared" si="1819"/>
        <v>4.9774608605313277E-2</v>
      </c>
      <c r="J3942" s="3">
        <f t="shared" si="1814"/>
        <v>330.98154729967274</v>
      </c>
      <c r="K3942" s="3">
        <f t="shared" si="1815"/>
        <v>263.11908289226204</v>
      </c>
      <c r="L3942" s="3">
        <f t="shared" si="1816"/>
        <v>103.84936019479539</v>
      </c>
      <c r="M3942" s="3">
        <f t="shared" si="1818"/>
        <v>697.94999038673018</v>
      </c>
      <c r="N3942" s="3">
        <f t="shared" si="1817"/>
        <v>685.97387191831069</v>
      </c>
      <c r="O3942" s="6">
        <f t="shared" si="1821"/>
        <v>2.5926887871807698</v>
      </c>
      <c r="P3942" s="6">
        <f t="shared" si="1822"/>
        <v>2.1049526631380964</v>
      </c>
      <c r="Q3942" s="6">
        <f t="shared" si="1823"/>
        <v>0.7961784281600981</v>
      </c>
      <c r="R3942" s="6">
        <f t="shared" si="1824"/>
        <v>5.4938198784789636</v>
      </c>
      <c r="S3942" s="6">
        <f t="shared" si="1825"/>
        <v>5.3734619966934334</v>
      </c>
      <c r="T3942" s="6"/>
      <c r="U3942" s="6"/>
      <c r="V3942" s="6"/>
      <c r="W3942" s="6"/>
      <c r="X3942" s="4"/>
      <c r="Y3942" s="4"/>
      <c r="Z3942" s="4"/>
      <c r="AA3942" s="4"/>
    </row>
    <row r="3943" spans="1:27" x14ac:dyDescent="0.2">
      <c r="A3943" s="5">
        <v>2017</v>
      </c>
      <c r="B3943" s="2" t="s">
        <v>36</v>
      </c>
      <c r="C3943" s="2">
        <v>1</v>
      </c>
      <c r="D3943" s="2">
        <v>60</v>
      </c>
      <c r="E3943" s="2"/>
      <c r="F3943" s="3">
        <v>2.0099999999999998</v>
      </c>
      <c r="G3943" s="2">
        <f t="shared" si="1826"/>
        <v>2.0099999999999998</v>
      </c>
      <c r="H3943" s="3">
        <f t="shared" si="1820"/>
        <v>3.1730871199420299</v>
      </c>
      <c r="I3943" s="6">
        <f t="shared" si="1819"/>
        <v>5.2884785332367165E-2</v>
      </c>
      <c r="J3943" s="3">
        <f t="shared" si="1814"/>
        <v>352.73034132854872</v>
      </c>
      <c r="K3943" s="3">
        <f t="shared" si="1815"/>
        <v>279.47542443976619</v>
      </c>
      <c r="L3943" s="3">
        <f t="shared" si="1816"/>
        <v>108.38307392740548</v>
      </c>
      <c r="M3943" s="3">
        <f t="shared" si="1818"/>
        <v>740.58883969572037</v>
      </c>
      <c r="N3943" s="3">
        <f t="shared" si="1817"/>
        <v>729.05800147061052</v>
      </c>
      <c r="O3943" s="6">
        <f t="shared" si="1821"/>
        <v>2.7630543404069647</v>
      </c>
      <c r="P3943" s="6">
        <f t="shared" si="1822"/>
        <v>2.2358033955181296</v>
      </c>
      <c r="Q3943" s="6">
        <f t="shared" si="1823"/>
        <v>0.83093690011010868</v>
      </c>
      <c r="R3943" s="6">
        <f t="shared" si="1824"/>
        <v>5.8297946360352029</v>
      </c>
      <c r="S3943" s="6">
        <f t="shared" si="1825"/>
        <v>5.7109543448531159</v>
      </c>
      <c r="T3943" s="6"/>
      <c r="U3943" s="6"/>
      <c r="V3943" s="6"/>
      <c r="W3943" s="6"/>
      <c r="X3943" s="4"/>
      <c r="Y3943" s="4"/>
      <c r="Z3943" s="4"/>
      <c r="AA3943" s="4"/>
    </row>
    <row r="3944" spans="1:27" x14ac:dyDescent="0.2">
      <c r="A3944" s="5">
        <v>2017</v>
      </c>
      <c r="B3944" s="2" t="s">
        <v>36</v>
      </c>
      <c r="C3944" s="2">
        <v>3</v>
      </c>
      <c r="D3944" s="2">
        <v>60</v>
      </c>
      <c r="E3944" s="2"/>
      <c r="F3944" s="3">
        <v>2.0299999999999998</v>
      </c>
      <c r="G3944" s="2">
        <f t="shared" si="1826"/>
        <v>2.0299999999999998</v>
      </c>
      <c r="H3944" s="3">
        <f t="shared" si="1820"/>
        <v>3.2365472915445439</v>
      </c>
      <c r="I3944" s="6">
        <f t="shared" si="1819"/>
        <v>5.3942454859075735E-2</v>
      </c>
      <c r="J3944" s="3">
        <f t="shared" si="1814"/>
        <v>360.14117540748714</v>
      </c>
      <c r="K3944" s="3">
        <f t="shared" si="1815"/>
        <v>285.03657150737382</v>
      </c>
      <c r="L3944" s="3">
        <f t="shared" si="1816"/>
        <v>109.90676795024444</v>
      </c>
      <c r="M3944" s="3">
        <f t="shared" si="1818"/>
        <v>755.08451486510546</v>
      </c>
      <c r="N3944" s="3">
        <f t="shared" si="1817"/>
        <v>743.71243243976562</v>
      </c>
      <c r="O3944" s="6">
        <f t="shared" si="1821"/>
        <v>2.8211058740253154</v>
      </c>
      <c r="P3944" s="6">
        <f t="shared" si="1822"/>
        <v>2.2802925720589906</v>
      </c>
      <c r="Q3944" s="6">
        <f t="shared" si="1823"/>
        <v>0.84261855428520749</v>
      </c>
      <c r="R3944" s="6">
        <f t="shared" si="1824"/>
        <v>5.9440170003695139</v>
      </c>
      <c r="S3944" s="6">
        <f t="shared" si="1825"/>
        <v>5.8257473874448307</v>
      </c>
      <c r="T3944" s="6"/>
      <c r="U3944" s="6"/>
      <c r="V3944" s="6"/>
      <c r="W3944" s="6"/>
      <c r="X3944" s="4"/>
      <c r="Y3944" s="4"/>
      <c r="Z3944" s="4"/>
      <c r="AA3944" s="4"/>
    </row>
    <row r="3945" spans="1:27" x14ac:dyDescent="0.2">
      <c r="A3945" s="5">
        <v>2017</v>
      </c>
      <c r="B3945" s="2" t="s">
        <v>36</v>
      </c>
      <c r="C3945" s="2">
        <v>1</v>
      </c>
      <c r="D3945" s="2">
        <v>60</v>
      </c>
      <c r="E3945" s="2"/>
      <c r="F3945" s="3">
        <v>2.0499999999999998</v>
      </c>
      <c r="G3945" s="2">
        <f t="shared" si="1826"/>
        <v>2.0499999999999998</v>
      </c>
      <c r="H3945" s="3">
        <f t="shared" si="1820"/>
        <v>3.300635781677776</v>
      </c>
      <c r="I3945" s="6">
        <f t="shared" si="1819"/>
        <v>5.5010596361296266E-2</v>
      </c>
      <c r="J3945" s="3">
        <f t="shared" si="1814"/>
        <v>367.63276131340905</v>
      </c>
      <c r="K3945" s="3">
        <f t="shared" si="1815"/>
        <v>290.65222614327041</v>
      </c>
      <c r="L3945" s="3">
        <f t="shared" si="1816"/>
        <v>111.43662932338995</v>
      </c>
      <c r="M3945" s="3">
        <f t="shared" si="1818"/>
        <v>769.72161678006944</v>
      </c>
      <c r="N3945" s="3">
        <f t="shared" si="1817"/>
        <v>758.51341493777966</v>
      </c>
      <c r="O3945" s="6">
        <f t="shared" si="1821"/>
        <v>2.8797899636217039</v>
      </c>
      <c r="P3945" s="6">
        <f t="shared" si="1822"/>
        <v>2.3252178091461628</v>
      </c>
      <c r="Q3945" s="6">
        <f t="shared" si="1823"/>
        <v>0.85434749147932298</v>
      </c>
      <c r="R3945" s="6">
        <f t="shared" si="1824"/>
        <v>6.0593552642471895</v>
      </c>
      <c r="S3945" s="6">
        <f t="shared" si="1825"/>
        <v>5.9416884170126076</v>
      </c>
      <c r="T3945" s="6"/>
      <c r="U3945" s="6"/>
      <c r="V3945" s="6"/>
      <c r="W3945" s="6"/>
      <c r="X3945" s="4"/>
      <c r="Y3945" s="4"/>
      <c r="Z3945" s="4"/>
      <c r="AA3945" s="4"/>
    </row>
    <row r="3946" spans="1:27" x14ac:dyDescent="0.2">
      <c r="A3946" s="5">
        <v>2017</v>
      </c>
      <c r="B3946" s="2" t="s">
        <v>36</v>
      </c>
      <c r="C3946" s="2">
        <v>2</v>
      </c>
      <c r="D3946" s="2">
        <v>60</v>
      </c>
      <c r="E3946" s="2"/>
      <c r="F3946" s="3">
        <v>2.0499999999999998</v>
      </c>
      <c r="G3946" s="2">
        <f t="shared" si="1826"/>
        <v>2.0499999999999998</v>
      </c>
      <c r="H3946" s="3">
        <f t="shared" si="1820"/>
        <v>3.300635781677776</v>
      </c>
      <c r="I3946" s="6">
        <f t="shared" si="1819"/>
        <v>5.5010596361296266E-2</v>
      </c>
      <c r="J3946" s="3">
        <f t="shared" si="1814"/>
        <v>367.63276131340905</v>
      </c>
      <c r="K3946" s="3">
        <f t="shared" si="1815"/>
        <v>290.65222614327041</v>
      </c>
      <c r="L3946" s="3">
        <f t="shared" si="1816"/>
        <v>111.43662932338995</v>
      </c>
      <c r="M3946" s="3">
        <f t="shared" si="1818"/>
        <v>769.72161678006944</v>
      </c>
      <c r="N3946" s="3">
        <f t="shared" si="1817"/>
        <v>758.51341493777966</v>
      </c>
      <c r="O3946" s="6">
        <f t="shared" si="1821"/>
        <v>2.8797899636217039</v>
      </c>
      <c r="P3946" s="6">
        <f t="shared" si="1822"/>
        <v>2.3252178091461628</v>
      </c>
      <c r="Q3946" s="6">
        <f t="shared" si="1823"/>
        <v>0.85434749147932298</v>
      </c>
      <c r="R3946" s="6">
        <f t="shared" si="1824"/>
        <v>6.0593552642471895</v>
      </c>
      <c r="S3946" s="6">
        <f t="shared" si="1825"/>
        <v>5.9416884170126076</v>
      </c>
      <c r="T3946" s="6"/>
      <c r="U3946" s="6"/>
      <c r="V3946" s="6"/>
      <c r="W3946" s="6"/>
      <c r="X3946" s="4"/>
      <c r="Y3946" s="4"/>
      <c r="Z3946" s="4"/>
      <c r="AA3946" s="4"/>
    </row>
    <row r="3947" spans="1:27" x14ac:dyDescent="0.2">
      <c r="A3947" s="5">
        <v>2017</v>
      </c>
      <c r="B3947" s="2" t="s">
        <v>36</v>
      </c>
      <c r="C3947" s="2">
        <v>3</v>
      </c>
      <c r="D3947" s="2">
        <v>60</v>
      </c>
      <c r="E3947" s="2"/>
      <c r="F3947" s="3">
        <v>2.0499999999999998</v>
      </c>
      <c r="G3947" s="2">
        <f t="shared" si="1826"/>
        <v>2.0499999999999998</v>
      </c>
      <c r="H3947" s="3">
        <f t="shared" si="1820"/>
        <v>3.300635781677776</v>
      </c>
      <c r="I3947" s="6">
        <f t="shared" si="1819"/>
        <v>5.5010596361296266E-2</v>
      </c>
      <c r="J3947" s="3">
        <f t="shared" si="1814"/>
        <v>367.63276131340905</v>
      </c>
      <c r="K3947" s="3">
        <f t="shared" si="1815"/>
        <v>290.65222614327041</v>
      </c>
      <c r="L3947" s="3">
        <f t="shared" si="1816"/>
        <v>111.43662932338995</v>
      </c>
      <c r="M3947" s="3">
        <f t="shared" si="1818"/>
        <v>769.72161678006944</v>
      </c>
      <c r="N3947" s="3">
        <f t="shared" si="1817"/>
        <v>758.51341493777966</v>
      </c>
      <c r="O3947" s="6">
        <f t="shared" si="1821"/>
        <v>2.8797899636217039</v>
      </c>
      <c r="P3947" s="6">
        <f t="shared" si="1822"/>
        <v>2.3252178091461628</v>
      </c>
      <c r="Q3947" s="6">
        <f t="shared" si="1823"/>
        <v>0.85434749147932298</v>
      </c>
      <c r="R3947" s="6">
        <f t="shared" si="1824"/>
        <v>6.0593552642471895</v>
      </c>
      <c r="S3947" s="6">
        <f t="shared" si="1825"/>
        <v>5.9416884170126076</v>
      </c>
      <c r="T3947" s="6"/>
      <c r="U3947" s="6"/>
      <c r="V3947" s="6"/>
      <c r="W3947" s="6"/>
      <c r="X3947" s="4"/>
      <c r="Y3947" s="4"/>
      <c r="Z3947" s="4"/>
      <c r="AA3947" s="4"/>
    </row>
    <row r="3948" spans="1:27" x14ac:dyDescent="0.2">
      <c r="A3948" s="5">
        <v>2017</v>
      </c>
      <c r="B3948" s="2" t="s">
        <v>36</v>
      </c>
      <c r="C3948" s="2">
        <v>3</v>
      </c>
      <c r="D3948" s="2">
        <v>60</v>
      </c>
      <c r="E3948" s="2"/>
      <c r="F3948" s="3">
        <v>2.0499999999999998</v>
      </c>
      <c r="G3948" s="2">
        <f t="shared" si="1826"/>
        <v>2.0499999999999998</v>
      </c>
      <c r="H3948" s="3">
        <f t="shared" si="1820"/>
        <v>3.300635781677776</v>
      </c>
      <c r="I3948" s="6">
        <f t="shared" si="1819"/>
        <v>5.5010596361296266E-2</v>
      </c>
      <c r="J3948" s="3">
        <f t="shared" si="1814"/>
        <v>367.63276131340905</v>
      </c>
      <c r="K3948" s="3">
        <f t="shared" si="1815"/>
        <v>290.65222614327041</v>
      </c>
      <c r="L3948" s="3">
        <f t="shared" si="1816"/>
        <v>111.43662932338995</v>
      </c>
      <c r="M3948" s="3">
        <f t="shared" si="1818"/>
        <v>769.72161678006944</v>
      </c>
      <c r="N3948" s="3">
        <f t="shared" si="1817"/>
        <v>758.51341493777966</v>
      </c>
      <c r="O3948" s="6">
        <f t="shared" si="1821"/>
        <v>2.8797899636217039</v>
      </c>
      <c r="P3948" s="6">
        <f t="shared" si="1822"/>
        <v>2.3252178091461628</v>
      </c>
      <c r="Q3948" s="6">
        <f t="shared" si="1823"/>
        <v>0.85434749147932298</v>
      </c>
      <c r="R3948" s="6">
        <f t="shared" si="1824"/>
        <v>6.0593552642471895</v>
      </c>
      <c r="S3948" s="6">
        <f t="shared" si="1825"/>
        <v>5.9416884170126076</v>
      </c>
      <c r="T3948" s="6"/>
      <c r="U3948" s="6"/>
      <c r="V3948" s="6"/>
      <c r="W3948" s="6"/>
      <c r="X3948" s="4"/>
      <c r="Y3948" s="4"/>
      <c r="Z3948" s="4"/>
      <c r="AA3948" s="4"/>
    </row>
    <row r="3949" spans="1:27" x14ac:dyDescent="0.2">
      <c r="A3949" s="5">
        <v>2017</v>
      </c>
      <c r="B3949" s="2" t="s">
        <v>36</v>
      </c>
      <c r="C3949" s="2">
        <v>1</v>
      </c>
      <c r="D3949" s="2">
        <v>60</v>
      </c>
      <c r="E3949" s="2"/>
      <c r="F3949" s="3">
        <v>2.06</v>
      </c>
      <c r="G3949" s="2">
        <f t="shared" si="1826"/>
        <v>2.06</v>
      </c>
      <c r="H3949" s="3">
        <f t="shared" si="1820"/>
        <v>3.3329156461934115</v>
      </c>
      <c r="I3949" s="6">
        <f t="shared" si="1819"/>
        <v>5.5548594103223527E-2</v>
      </c>
      <c r="J3949" s="3">
        <f t="shared" si="1814"/>
        <v>371.40886098151918</v>
      </c>
      <c r="K3949" s="3">
        <f t="shared" si="1815"/>
        <v>293.48049212734747</v>
      </c>
      <c r="L3949" s="3">
        <f t="shared" si="1816"/>
        <v>112.20386162849459</v>
      </c>
      <c r="M3949" s="3">
        <f t="shared" si="1818"/>
        <v>777.09321473736122</v>
      </c>
      <c r="N3949" s="3">
        <f t="shared" si="1817"/>
        <v>765.96886750579961</v>
      </c>
      <c r="O3949" s="6">
        <f t="shared" si="1821"/>
        <v>2.9093694110218999</v>
      </c>
      <c r="P3949" s="6">
        <f t="shared" si="1822"/>
        <v>2.3478439370187796</v>
      </c>
      <c r="Q3949" s="6">
        <f t="shared" si="1823"/>
        <v>0.86022960581845864</v>
      </c>
      <c r="R3949" s="6">
        <f t="shared" si="1824"/>
        <v>6.1174429538591379</v>
      </c>
      <c r="S3949" s="6">
        <f t="shared" si="1825"/>
        <v>6.0000894621287637</v>
      </c>
      <c r="T3949" s="6"/>
      <c r="U3949" s="6"/>
      <c r="V3949" s="6"/>
      <c r="W3949" s="6"/>
      <c r="X3949" s="4"/>
      <c r="Y3949" s="4"/>
      <c r="Z3949" s="4"/>
      <c r="AA3949" s="4"/>
    </row>
    <row r="3950" spans="1:27" x14ac:dyDescent="0.2">
      <c r="A3950" s="5">
        <v>2017</v>
      </c>
      <c r="B3950" s="2" t="s">
        <v>36</v>
      </c>
      <c r="C3950" s="2">
        <v>1</v>
      </c>
      <c r="D3950" s="2">
        <v>60</v>
      </c>
      <c r="E3950" s="2"/>
      <c r="F3950" s="3">
        <v>2.0699999999999998</v>
      </c>
      <c r="G3950" s="2">
        <f t="shared" si="1826"/>
        <v>2.0699999999999998</v>
      </c>
      <c r="H3950" s="3">
        <f t="shared" si="1820"/>
        <v>3.3653525903417258</v>
      </c>
      <c r="I3950" s="6">
        <f t="shared" si="1819"/>
        <v>5.6089209839028764E-2</v>
      </c>
      <c r="J3950" s="3">
        <f t="shared" si="1814"/>
        <v>375.20517825537041</v>
      </c>
      <c r="K3950" s="3">
        <f t="shared" si="1815"/>
        <v>296.32238300370938</v>
      </c>
      <c r="L3950" s="3">
        <f t="shared" si="1816"/>
        <v>112.97262247474121</v>
      </c>
      <c r="M3950" s="3">
        <f t="shared" si="1818"/>
        <v>784.50018373382102</v>
      </c>
      <c r="N3950" s="3">
        <f t="shared" si="1817"/>
        <v>773.46096333349726</v>
      </c>
      <c r="O3950" s="6">
        <f t="shared" si="1821"/>
        <v>2.9391072296670679</v>
      </c>
      <c r="P3950" s="6">
        <f t="shared" si="1822"/>
        <v>2.3705790640296751</v>
      </c>
      <c r="Q3950" s="6">
        <f t="shared" si="1823"/>
        <v>0.86612343897301602</v>
      </c>
      <c r="R3950" s="6">
        <f t="shared" si="1824"/>
        <v>6.1758097326697587</v>
      </c>
      <c r="S3950" s="6">
        <f t="shared" si="1825"/>
        <v>6.0587775461123945</v>
      </c>
      <c r="T3950" s="6"/>
      <c r="U3950" s="6"/>
      <c r="V3950" s="6"/>
      <c r="W3950" s="6"/>
      <c r="X3950" s="4"/>
      <c r="Y3950" s="4"/>
      <c r="Z3950" s="4"/>
      <c r="AA3950" s="4"/>
    </row>
    <row r="3951" spans="1:27" x14ac:dyDescent="0.2">
      <c r="A3951" s="5">
        <v>2017</v>
      </c>
      <c r="B3951" s="2" t="s">
        <v>36</v>
      </c>
      <c r="C3951" s="2">
        <v>1</v>
      </c>
      <c r="D3951" s="2">
        <v>60</v>
      </c>
      <c r="E3951" s="2"/>
      <c r="F3951" s="3">
        <v>2.12</v>
      </c>
      <c r="G3951" s="2">
        <f t="shared" si="1826"/>
        <v>2.12</v>
      </c>
      <c r="H3951" s="3">
        <f t="shared" si="1820"/>
        <v>3.5298935055734919</v>
      </c>
      <c r="I3951" s="6">
        <f t="shared" si="1819"/>
        <v>5.8831558426224867E-2</v>
      </c>
      <c r="J3951" s="3">
        <f t="shared" si="1814"/>
        <v>394.49036998795663</v>
      </c>
      <c r="K3951" s="3">
        <f t="shared" si="1815"/>
        <v>310.73618778893427</v>
      </c>
      <c r="L3951" s="3">
        <f t="shared" si="1816"/>
        <v>116.83920334521598</v>
      </c>
      <c r="M3951" s="3">
        <f t="shared" si="1818"/>
        <v>822.06576112210689</v>
      </c>
      <c r="N3951" s="3">
        <f t="shared" si="1817"/>
        <v>811.47115318159092</v>
      </c>
      <c r="O3951" s="6">
        <f t="shared" si="1821"/>
        <v>3.0901745649056602</v>
      </c>
      <c r="P3951" s="6">
        <f t="shared" si="1822"/>
        <v>2.485889502311474</v>
      </c>
      <c r="Q3951" s="6">
        <f t="shared" si="1823"/>
        <v>0.8957672256466559</v>
      </c>
      <c r="R3951" s="6">
        <f t="shared" si="1824"/>
        <v>6.47183129286379</v>
      </c>
      <c r="S3951" s="6">
        <f t="shared" si="1825"/>
        <v>6.3565240332557948</v>
      </c>
      <c r="T3951" s="6"/>
      <c r="U3951" s="6"/>
      <c r="V3951" s="6"/>
      <c r="W3951" s="6"/>
      <c r="X3951" s="4"/>
      <c r="Y3951" s="4"/>
      <c r="Z3951" s="4"/>
      <c r="AA3951" s="4"/>
    </row>
    <row r="3952" spans="1:27" x14ac:dyDescent="0.2">
      <c r="A3952" s="5">
        <v>2017</v>
      </c>
      <c r="B3952" s="2" t="s">
        <v>36</v>
      </c>
      <c r="C3952" s="2">
        <v>1</v>
      </c>
      <c r="D3952" s="2">
        <v>60</v>
      </c>
      <c r="E3952" s="2"/>
      <c r="F3952" s="3">
        <v>2.14</v>
      </c>
      <c r="G3952" s="2">
        <f t="shared" si="1826"/>
        <v>2.14</v>
      </c>
      <c r="H3952" s="3">
        <f t="shared" si="1820"/>
        <v>3.5968094290949542</v>
      </c>
      <c r="I3952" s="6">
        <f t="shared" si="1819"/>
        <v>5.9946823818249236E-2</v>
      </c>
      <c r="J3952" s="3">
        <f t="shared" si="1814"/>
        <v>402.34630944287687</v>
      </c>
      <c r="K3952" s="3">
        <f t="shared" si="1815"/>
        <v>316.59706110072926</v>
      </c>
      <c r="L3952" s="3">
        <f t="shared" si="1816"/>
        <v>118.39638537423895</v>
      </c>
      <c r="M3952" s="3">
        <f t="shared" si="1818"/>
        <v>837.33975591784497</v>
      </c>
      <c r="N3952" s="3">
        <f t="shared" si="1817"/>
        <v>826.93179340343693</v>
      </c>
      <c r="O3952" s="6">
        <f t="shared" si="1821"/>
        <v>3.1517127573025352</v>
      </c>
      <c r="P3952" s="6">
        <f t="shared" si="1822"/>
        <v>2.5327764888058342</v>
      </c>
      <c r="Q3952" s="6">
        <f t="shared" si="1823"/>
        <v>0.90770562120249865</v>
      </c>
      <c r="R3952" s="6">
        <f t="shared" si="1824"/>
        <v>6.5921948673108677</v>
      </c>
      <c r="S3952" s="6">
        <f t="shared" si="1825"/>
        <v>6.4776323816602552</v>
      </c>
      <c r="T3952" s="6"/>
      <c r="U3952" s="6"/>
      <c r="V3952" s="6"/>
      <c r="W3952" s="6"/>
      <c r="X3952" s="4"/>
      <c r="Y3952" s="4"/>
      <c r="Z3952" s="4"/>
      <c r="AA3952" s="4"/>
    </row>
    <row r="3953" spans="1:27" x14ac:dyDescent="0.2">
      <c r="A3953" s="5">
        <v>2017</v>
      </c>
      <c r="B3953" s="2" t="s">
        <v>36</v>
      </c>
      <c r="C3953" s="2">
        <v>1</v>
      </c>
      <c r="D3953" s="2">
        <v>60</v>
      </c>
      <c r="E3953" s="2"/>
      <c r="F3953" s="3">
        <v>2.14</v>
      </c>
      <c r="G3953" s="2">
        <f t="shared" si="1826"/>
        <v>2.14</v>
      </c>
      <c r="H3953" s="3">
        <f t="shared" si="1820"/>
        <v>3.5968094290949542</v>
      </c>
      <c r="I3953" s="6">
        <f t="shared" si="1819"/>
        <v>5.9946823818249236E-2</v>
      </c>
      <c r="J3953" s="3">
        <f t="shared" si="1814"/>
        <v>402.34630944287687</v>
      </c>
      <c r="K3953" s="3">
        <f t="shared" si="1815"/>
        <v>316.59706110072926</v>
      </c>
      <c r="L3953" s="3">
        <f t="shared" si="1816"/>
        <v>118.39638537423895</v>
      </c>
      <c r="M3953" s="3">
        <f t="shared" si="1818"/>
        <v>837.33975591784497</v>
      </c>
      <c r="N3953" s="3">
        <f t="shared" si="1817"/>
        <v>826.93179340343693</v>
      </c>
      <c r="O3953" s="6">
        <f t="shared" si="1821"/>
        <v>3.1517127573025352</v>
      </c>
      <c r="P3953" s="6">
        <f t="shared" si="1822"/>
        <v>2.5327764888058342</v>
      </c>
      <c r="Q3953" s="6">
        <f t="shared" si="1823"/>
        <v>0.90770562120249865</v>
      </c>
      <c r="R3953" s="6">
        <f t="shared" si="1824"/>
        <v>6.5921948673108677</v>
      </c>
      <c r="S3953" s="6">
        <f t="shared" si="1825"/>
        <v>6.4776323816602552</v>
      </c>
      <c r="T3953" s="6"/>
      <c r="U3953" s="6"/>
      <c r="V3953" s="6"/>
      <c r="W3953" s="6"/>
      <c r="X3953" s="4"/>
      <c r="Y3953" s="4"/>
      <c r="Z3953" s="4"/>
      <c r="AA3953" s="4"/>
    </row>
    <row r="3954" spans="1:27" x14ac:dyDescent="0.2">
      <c r="A3954" s="5">
        <v>2017</v>
      </c>
      <c r="B3954" s="2" t="s">
        <v>36</v>
      </c>
      <c r="C3954" s="2">
        <v>3</v>
      </c>
      <c r="D3954" s="2">
        <v>60</v>
      </c>
      <c r="E3954" s="2"/>
      <c r="F3954" s="3">
        <v>2.15</v>
      </c>
      <c r="G3954" s="2">
        <f t="shared" si="1826"/>
        <v>2.15</v>
      </c>
      <c r="H3954" s="3">
        <f t="shared" si="1820"/>
        <v>3.6305030103047042</v>
      </c>
      <c r="I3954" s="6">
        <f t="shared" si="1819"/>
        <v>6.0508383505078402E-2</v>
      </c>
      <c r="J3954" s="3">
        <f t="shared" si="1814"/>
        <v>406.30471659109486</v>
      </c>
      <c r="K3954" s="3">
        <f t="shared" si="1815"/>
        <v>319.54792762888491</v>
      </c>
      <c r="L3954" s="3">
        <f t="shared" si="1816"/>
        <v>119.17722030317886</v>
      </c>
      <c r="M3954" s="3">
        <f t="shared" si="1818"/>
        <v>845.02986452315861</v>
      </c>
      <c r="N3954" s="3">
        <f t="shared" si="1817"/>
        <v>834.71709849101569</v>
      </c>
      <c r="O3954" s="6">
        <f t="shared" si="1821"/>
        <v>3.1827202799635761</v>
      </c>
      <c r="P3954" s="6">
        <f t="shared" si="1822"/>
        <v>2.5563834210310792</v>
      </c>
      <c r="Q3954" s="6">
        <f t="shared" si="1823"/>
        <v>0.9136920223243713</v>
      </c>
      <c r="R3954" s="6">
        <f t="shared" si="1824"/>
        <v>6.6527957233190262</v>
      </c>
      <c r="S3954" s="6">
        <f t="shared" si="1825"/>
        <v>6.5386172715129565</v>
      </c>
      <c r="T3954" s="6"/>
      <c r="U3954" s="6"/>
      <c r="V3954" s="6"/>
      <c r="W3954" s="6"/>
      <c r="X3954" s="4"/>
      <c r="Y3954" s="4"/>
      <c r="Z3954" s="4"/>
      <c r="AA3954" s="4"/>
    </row>
    <row r="3955" spans="1:27" x14ac:dyDescent="0.2">
      <c r="A3955" s="5">
        <v>2017</v>
      </c>
      <c r="B3955" s="2" t="s">
        <v>36</v>
      </c>
      <c r="C3955" s="2">
        <v>1</v>
      </c>
      <c r="D3955" s="2">
        <v>60</v>
      </c>
      <c r="E3955" s="2"/>
      <c r="F3955" s="3">
        <v>2.1800000000000002</v>
      </c>
      <c r="G3955" s="2">
        <f t="shared" si="1826"/>
        <v>2.1800000000000002</v>
      </c>
      <c r="H3955" s="3">
        <f t="shared" si="1820"/>
        <v>3.7325262317300338</v>
      </c>
      <c r="I3955" s="6">
        <f t="shared" si="1819"/>
        <v>6.2208770528833897E-2</v>
      </c>
      <c r="J3955" s="3">
        <f t="shared" si="1814"/>
        <v>418.3018011655185</v>
      </c>
      <c r="K3955" s="3">
        <f t="shared" si="1815"/>
        <v>328.48223909195121</v>
      </c>
      <c r="L3955" s="3">
        <f t="shared" si="1816"/>
        <v>121.52865157369803</v>
      </c>
      <c r="M3955" s="3">
        <f t="shared" si="1818"/>
        <v>868.31269183116774</v>
      </c>
      <c r="N3955" s="3">
        <f t="shared" si="1817"/>
        <v>858.29297414516748</v>
      </c>
      <c r="O3955" s="6">
        <f t="shared" si="1821"/>
        <v>3.2766974424632282</v>
      </c>
      <c r="P3955" s="6">
        <f t="shared" si="1822"/>
        <v>2.6278579127356094</v>
      </c>
      <c r="Q3955" s="6">
        <f t="shared" si="1823"/>
        <v>0.93171966206501833</v>
      </c>
      <c r="R3955" s="6">
        <f t="shared" si="1824"/>
        <v>6.8362750172638558</v>
      </c>
      <c r="S3955" s="6">
        <f t="shared" si="1825"/>
        <v>6.7232949641371444</v>
      </c>
      <c r="T3955" s="6"/>
      <c r="U3955" s="6"/>
      <c r="V3955" s="6"/>
      <c r="W3955" s="6"/>
      <c r="X3955" s="4"/>
      <c r="Y3955" s="4"/>
      <c r="Z3955" s="4"/>
      <c r="AA3955" s="4"/>
    </row>
    <row r="3956" spans="1:27" x14ac:dyDescent="0.2">
      <c r="A3956" s="5">
        <v>2017</v>
      </c>
      <c r="B3956" s="2" t="s">
        <v>36</v>
      </c>
      <c r="C3956" s="2">
        <v>1</v>
      </c>
      <c r="D3956" s="2">
        <v>60</v>
      </c>
      <c r="E3956" s="2"/>
      <c r="F3956" s="3">
        <v>2.1800000000000002</v>
      </c>
      <c r="G3956" s="2">
        <f t="shared" si="1826"/>
        <v>2.1800000000000002</v>
      </c>
      <c r="H3956" s="3">
        <f t="shared" si="1820"/>
        <v>3.7325262317300338</v>
      </c>
      <c r="I3956" s="6">
        <f t="shared" si="1819"/>
        <v>6.2208770528833897E-2</v>
      </c>
      <c r="J3956" s="3">
        <f t="shared" si="1814"/>
        <v>418.3018011655185</v>
      </c>
      <c r="K3956" s="3">
        <f t="shared" si="1815"/>
        <v>328.48223909195121</v>
      </c>
      <c r="L3956" s="3">
        <f t="shared" si="1816"/>
        <v>121.52865157369803</v>
      </c>
      <c r="M3956" s="3">
        <f t="shared" si="1818"/>
        <v>868.31269183116774</v>
      </c>
      <c r="N3956" s="3">
        <f t="shared" si="1817"/>
        <v>858.29297414516748</v>
      </c>
      <c r="O3956" s="6">
        <f t="shared" si="1821"/>
        <v>3.2766974424632282</v>
      </c>
      <c r="P3956" s="6">
        <f t="shared" si="1822"/>
        <v>2.6278579127356094</v>
      </c>
      <c r="Q3956" s="6">
        <f t="shared" si="1823"/>
        <v>0.93171966206501833</v>
      </c>
      <c r="R3956" s="6">
        <f t="shared" si="1824"/>
        <v>6.8362750172638558</v>
      </c>
      <c r="S3956" s="6">
        <f t="shared" si="1825"/>
        <v>6.7232949641371444</v>
      </c>
      <c r="T3956" s="6"/>
      <c r="U3956" s="6"/>
      <c r="V3956" s="6"/>
      <c r="W3956" s="6"/>
      <c r="X3956" s="4"/>
      <c r="Y3956" s="4"/>
      <c r="Z3956" s="4"/>
      <c r="AA3956" s="4"/>
    </row>
    <row r="3957" spans="1:27" x14ac:dyDescent="0.2">
      <c r="A3957" s="5">
        <v>2017</v>
      </c>
      <c r="B3957" s="2" t="s">
        <v>36</v>
      </c>
      <c r="C3957" s="2">
        <v>3</v>
      </c>
      <c r="D3957" s="2">
        <v>60</v>
      </c>
      <c r="E3957" s="2"/>
      <c r="F3957" s="3">
        <v>2.19</v>
      </c>
      <c r="G3957" s="2">
        <f t="shared" si="1826"/>
        <v>2.19</v>
      </c>
      <c r="H3957" s="3">
        <f t="shared" si="1820"/>
        <v>3.7668481314705016</v>
      </c>
      <c r="I3957" s="6">
        <f t="shared" si="1819"/>
        <v>6.2780802191175031E-2</v>
      </c>
      <c r="J3957" s="3">
        <f t="shared" si="1814"/>
        <v>422.34148168382927</v>
      </c>
      <c r="K3957" s="3">
        <f t="shared" si="1815"/>
        <v>331.48757810909257</v>
      </c>
      <c r="L3957" s="3">
        <f t="shared" si="1816"/>
        <v>122.31542400751756</v>
      </c>
      <c r="M3957" s="3">
        <f t="shared" si="1818"/>
        <v>876.14448380043939</v>
      </c>
      <c r="N3957" s="3">
        <f t="shared" si="1817"/>
        <v>866.22492513835994</v>
      </c>
      <c r="O3957" s="6">
        <f t="shared" si="1821"/>
        <v>3.3083416065233289</v>
      </c>
      <c r="P3957" s="6">
        <f t="shared" si="1822"/>
        <v>2.6519006248727401</v>
      </c>
      <c r="Q3957" s="6">
        <f t="shared" si="1823"/>
        <v>0.9377515840576347</v>
      </c>
      <c r="R3957" s="6">
        <f t="shared" si="1824"/>
        <v>6.8979938154537042</v>
      </c>
      <c r="S3957" s="6">
        <f t="shared" si="1825"/>
        <v>6.7854285802504855</v>
      </c>
      <c r="T3957" s="6"/>
      <c r="U3957" s="6"/>
      <c r="V3957" s="6"/>
      <c r="W3957" s="6"/>
      <c r="X3957" s="4"/>
      <c r="Y3957" s="4"/>
      <c r="Z3957" s="4"/>
      <c r="AA3957" s="4"/>
    </row>
    <row r="3958" spans="1:27" x14ac:dyDescent="0.2">
      <c r="A3958" s="5">
        <v>2017</v>
      </c>
      <c r="B3958" s="2" t="s">
        <v>36</v>
      </c>
      <c r="C3958" s="2">
        <v>2</v>
      </c>
      <c r="D3958" s="2">
        <v>60</v>
      </c>
      <c r="E3958" s="2"/>
      <c r="F3958" s="3">
        <v>2.2000000000000002</v>
      </c>
      <c r="G3958" s="2">
        <f t="shared" si="1826"/>
        <v>2.2000000000000002</v>
      </c>
      <c r="H3958" s="3">
        <f t="shared" si="1820"/>
        <v>3.8013271108436504</v>
      </c>
      <c r="I3958" s="6">
        <f t="shared" si="1819"/>
        <v>6.3355451847394176E-2</v>
      </c>
      <c r="J3958" s="3">
        <f t="shared" si="1814"/>
        <v>426.40150391040601</v>
      </c>
      <c r="K3958" s="3">
        <f t="shared" si="1815"/>
        <v>334.50653368320945</v>
      </c>
      <c r="L3958" s="3">
        <f t="shared" si="1816"/>
        <v>123.10367077802476</v>
      </c>
      <c r="M3958" s="3">
        <f t="shared" si="1818"/>
        <v>884.01170837164022</v>
      </c>
      <c r="N3958" s="3">
        <f t="shared" si="1817"/>
        <v>874.19354182222423</v>
      </c>
      <c r="O3958" s="6">
        <f t="shared" si="1821"/>
        <v>3.3401451139648466</v>
      </c>
      <c r="P3958" s="6">
        <f t="shared" si="1822"/>
        <v>2.6760522694656759</v>
      </c>
      <c r="Q3958" s="6">
        <f t="shared" si="1823"/>
        <v>0.94379480929818993</v>
      </c>
      <c r="R3958" s="6">
        <f t="shared" si="1824"/>
        <v>6.9599921927287127</v>
      </c>
      <c r="S3958" s="6">
        <f t="shared" si="1825"/>
        <v>6.8478494109407562</v>
      </c>
      <c r="T3958" s="6"/>
      <c r="U3958" s="6"/>
      <c r="V3958" s="6"/>
      <c r="W3958" s="6"/>
      <c r="X3958" s="4"/>
      <c r="Y3958" s="4"/>
      <c r="Z3958" s="4"/>
      <c r="AA3958" s="4"/>
    </row>
    <row r="3959" spans="1:27" x14ac:dyDescent="0.2">
      <c r="A3959" s="5">
        <v>2017</v>
      </c>
      <c r="B3959" s="2" t="s">
        <v>36</v>
      </c>
      <c r="C3959" s="2">
        <v>2</v>
      </c>
      <c r="D3959" s="2">
        <v>60</v>
      </c>
      <c r="E3959" s="2"/>
      <c r="F3959" s="3">
        <v>2.2000000000000002</v>
      </c>
      <c r="G3959" s="2">
        <f t="shared" si="1826"/>
        <v>2.2000000000000002</v>
      </c>
      <c r="H3959" s="3">
        <f t="shared" si="1820"/>
        <v>3.8013271108436504</v>
      </c>
      <c r="I3959" s="6">
        <f t="shared" si="1819"/>
        <v>6.3355451847394176E-2</v>
      </c>
      <c r="J3959" s="3">
        <f t="shared" ref="J3959:J4022" si="1827">81.42*G3959^2.1</f>
        <v>426.40150391040601</v>
      </c>
      <c r="K3959" s="3">
        <f t="shared" ref="K3959:K4022" si="1828">69.66*G3959^1.99</f>
        <v>334.50653368320945</v>
      </c>
      <c r="L3959" s="3">
        <f t="shared" ref="L3959:L4022" si="1829">40.5*G3959^1.41</f>
        <v>123.10367077802476</v>
      </c>
      <c r="M3959" s="3">
        <f t="shared" si="1818"/>
        <v>884.01170837164022</v>
      </c>
      <c r="N3959" s="3">
        <f t="shared" ref="N3959:N4022" si="1830">179.2*G3959^2.01</f>
        <v>874.19354182222423</v>
      </c>
      <c r="O3959" s="6">
        <f t="shared" si="1821"/>
        <v>3.3401451139648466</v>
      </c>
      <c r="P3959" s="6">
        <f t="shared" si="1822"/>
        <v>2.6760522694656759</v>
      </c>
      <c r="Q3959" s="6">
        <f t="shared" si="1823"/>
        <v>0.94379480929818993</v>
      </c>
      <c r="R3959" s="6">
        <f t="shared" si="1824"/>
        <v>6.9599921927287127</v>
      </c>
      <c r="S3959" s="6">
        <f t="shared" si="1825"/>
        <v>6.8478494109407562</v>
      </c>
      <c r="T3959" s="6"/>
      <c r="U3959" s="6"/>
      <c r="V3959" s="6"/>
      <c r="W3959" s="6"/>
      <c r="X3959" s="4"/>
      <c r="Y3959" s="4"/>
      <c r="Z3959" s="4"/>
      <c r="AA3959" s="4"/>
    </row>
    <row r="3960" spans="1:27" x14ac:dyDescent="0.2">
      <c r="A3960" s="5">
        <v>2017</v>
      </c>
      <c r="B3960" s="2" t="s">
        <v>36</v>
      </c>
      <c r="C3960" s="2">
        <v>2</v>
      </c>
      <c r="D3960" s="2">
        <v>60</v>
      </c>
      <c r="E3960" s="2"/>
      <c r="F3960" s="3">
        <v>2.21</v>
      </c>
      <c r="G3960" s="2">
        <f t="shared" si="1826"/>
        <v>2.21</v>
      </c>
      <c r="H3960" s="3">
        <f t="shared" si="1820"/>
        <v>3.8359631698494772</v>
      </c>
      <c r="I3960" s="6">
        <f t="shared" si="1819"/>
        <v>6.3932719497491283E-2</v>
      </c>
      <c r="J3960" s="3">
        <f t="shared" si="1827"/>
        <v>430.48187711469728</v>
      </c>
      <c r="K3960" s="3">
        <f t="shared" si="1828"/>
        <v>337.53910519396817</v>
      </c>
      <c r="L3960" s="3">
        <f t="shared" si="1829"/>
        <v>123.89338792760263</v>
      </c>
      <c r="M3960" s="3">
        <f t="shared" si="1818"/>
        <v>891.91437023626804</v>
      </c>
      <c r="N3960" s="3">
        <f t="shared" si="1830"/>
        <v>882.19882586722417</v>
      </c>
      <c r="O3960" s="6">
        <f t="shared" si="1821"/>
        <v>3.372108037398462</v>
      </c>
      <c r="P3960" s="6">
        <f t="shared" si="1822"/>
        <v>2.700312841551745</v>
      </c>
      <c r="Q3960" s="6">
        <f t="shared" si="1823"/>
        <v>0.94984930744495355</v>
      </c>
      <c r="R3960" s="6">
        <f t="shared" si="1824"/>
        <v>7.0222701863951604</v>
      </c>
      <c r="S3960" s="6">
        <f t="shared" si="1825"/>
        <v>6.9105574692932557</v>
      </c>
      <c r="T3960" s="6"/>
      <c r="U3960" s="6"/>
      <c r="V3960" s="6"/>
      <c r="W3960" s="6"/>
      <c r="X3960" s="4"/>
      <c r="Y3960" s="4"/>
      <c r="Z3960" s="4"/>
      <c r="AA3960" s="4"/>
    </row>
    <row r="3961" spans="1:27" x14ac:dyDescent="0.2">
      <c r="A3961" s="5">
        <v>2017</v>
      </c>
      <c r="B3961" s="2" t="s">
        <v>36</v>
      </c>
      <c r="C3961" s="2">
        <v>3</v>
      </c>
      <c r="D3961" s="2">
        <v>60</v>
      </c>
      <c r="E3961" s="2"/>
      <c r="F3961" s="3">
        <v>2.21</v>
      </c>
      <c r="G3961" s="2">
        <f t="shared" si="1826"/>
        <v>2.21</v>
      </c>
      <c r="H3961" s="3">
        <f t="shared" si="1820"/>
        <v>3.8359631698494772</v>
      </c>
      <c r="I3961" s="6">
        <f t="shared" si="1819"/>
        <v>6.3932719497491283E-2</v>
      </c>
      <c r="J3961" s="3">
        <f t="shared" si="1827"/>
        <v>430.48187711469728</v>
      </c>
      <c r="K3961" s="3">
        <f t="shared" si="1828"/>
        <v>337.53910519396817</v>
      </c>
      <c r="L3961" s="3">
        <f t="shared" si="1829"/>
        <v>123.89338792760263</v>
      </c>
      <c r="M3961" s="3">
        <f t="shared" si="1818"/>
        <v>891.91437023626804</v>
      </c>
      <c r="N3961" s="3">
        <f t="shared" si="1830"/>
        <v>882.19882586722417</v>
      </c>
      <c r="O3961" s="6">
        <f t="shared" si="1821"/>
        <v>3.372108037398462</v>
      </c>
      <c r="P3961" s="6">
        <f t="shared" si="1822"/>
        <v>2.700312841551745</v>
      </c>
      <c r="Q3961" s="6">
        <f t="shared" si="1823"/>
        <v>0.94984930744495355</v>
      </c>
      <c r="R3961" s="6">
        <f t="shared" si="1824"/>
        <v>7.0222701863951604</v>
      </c>
      <c r="S3961" s="6">
        <f t="shared" si="1825"/>
        <v>6.9105574692932557</v>
      </c>
      <c r="T3961" s="6"/>
      <c r="U3961" s="6"/>
      <c r="V3961" s="6"/>
      <c r="W3961" s="6"/>
      <c r="X3961" s="4"/>
      <c r="Y3961" s="4"/>
      <c r="Z3961" s="4"/>
      <c r="AA3961" s="4"/>
    </row>
    <row r="3962" spans="1:27" x14ac:dyDescent="0.2">
      <c r="A3962" s="5">
        <v>2017</v>
      </c>
      <c r="B3962" s="2" t="s">
        <v>36</v>
      </c>
      <c r="C3962" s="2">
        <v>1</v>
      </c>
      <c r="D3962" s="2">
        <v>60</v>
      </c>
      <c r="E3962" s="2"/>
      <c r="F3962" s="3">
        <v>2.25</v>
      </c>
      <c r="G3962" s="2">
        <f t="shared" si="1826"/>
        <v>2.25</v>
      </c>
      <c r="H3962" s="3">
        <f t="shared" si="1820"/>
        <v>3.9760782021995817</v>
      </c>
      <c r="I3962" s="6">
        <f t="shared" si="1819"/>
        <v>6.6267970036659699E-2</v>
      </c>
      <c r="J3962" s="3">
        <f t="shared" si="1827"/>
        <v>447.00706378026553</v>
      </c>
      <c r="K3962" s="3">
        <f t="shared" si="1828"/>
        <v>349.80553829566469</v>
      </c>
      <c r="L3962" s="3">
        <f t="shared" si="1829"/>
        <v>127.06688215483571</v>
      </c>
      <c r="M3962" s="3">
        <f t="shared" si="1818"/>
        <v>923.87948423076602</v>
      </c>
      <c r="N3962" s="3">
        <f t="shared" si="1830"/>
        <v>914.58666880679573</v>
      </c>
      <c r="O3962" s="6">
        <f t="shared" si="1821"/>
        <v>3.5015553329454132</v>
      </c>
      <c r="P3962" s="6">
        <f t="shared" si="1822"/>
        <v>2.7984443063653175</v>
      </c>
      <c r="Q3962" s="6">
        <f t="shared" si="1823"/>
        <v>0.9741794298537404</v>
      </c>
      <c r="R3962" s="6">
        <f t="shared" si="1824"/>
        <v>7.2741790691644708</v>
      </c>
      <c r="S3962" s="6">
        <f t="shared" si="1825"/>
        <v>7.1642622389865664</v>
      </c>
      <c r="T3962" s="6"/>
      <c r="U3962" s="6"/>
      <c r="V3962" s="6"/>
      <c r="W3962" s="6"/>
      <c r="X3962" s="4"/>
      <c r="Y3962" s="4"/>
      <c r="Z3962" s="4"/>
      <c r="AA3962" s="4"/>
    </row>
    <row r="3963" spans="1:27" x14ac:dyDescent="0.2">
      <c r="A3963" s="5">
        <v>2017</v>
      </c>
      <c r="B3963" s="2" t="s">
        <v>36</v>
      </c>
      <c r="C3963" s="2">
        <v>2</v>
      </c>
      <c r="D3963" s="2">
        <v>60</v>
      </c>
      <c r="E3963" s="2"/>
      <c r="F3963" s="3">
        <v>2.2799999999999998</v>
      </c>
      <c r="G3963" s="2">
        <f t="shared" si="1826"/>
        <v>2.2799999999999998</v>
      </c>
      <c r="H3963" s="3">
        <f t="shared" si="1820"/>
        <v>4.0828138126052949</v>
      </c>
      <c r="I3963" s="6">
        <f t="shared" si="1819"/>
        <v>6.8046896876754914E-2</v>
      </c>
      <c r="J3963" s="3">
        <f t="shared" si="1827"/>
        <v>459.61508768831141</v>
      </c>
      <c r="K3963" s="3">
        <f t="shared" si="1828"/>
        <v>359.14830047751775</v>
      </c>
      <c r="L3963" s="3">
        <f t="shared" si="1829"/>
        <v>129.4622520510745</v>
      </c>
      <c r="M3963" s="3">
        <f t="shared" si="1818"/>
        <v>948.22564021690368</v>
      </c>
      <c r="N3963" s="3">
        <f t="shared" si="1830"/>
        <v>939.26263905486837</v>
      </c>
      <c r="O3963" s="6">
        <f t="shared" si="1821"/>
        <v>3.6003181868917724</v>
      </c>
      <c r="P3963" s="6">
        <f t="shared" si="1822"/>
        <v>2.8731864038201418</v>
      </c>
      <c r="Q3963" s="6">
        <f t="shared" si="1823"/>
        <v>0.99254393239157124</v>
      </c>
      <c r="R3963" s="6">
        <f t="shared" si="1824"/>
        <v>7.4660485231034857</v>
      </c>
      <c r="S3963" s="6">
        <f t="shared" si="1825"/>
        <v>7.3575573392631357</v>
      </c>
      <c r="T3963" s="6"/>
      <c r="U3963" s="6"/>
      <c r="V3963" s="6"/>
      <c r="W3963" s="6"/>
      <c r="X3963" s="4"/>
      <c r="Y3963" s="4"/>
      <c r="Z3963" s="4"/>
      <c r="AA3963" s="4"/>
    </row>
    <row r="3964" spans="1:27" x14ac:dyDescent="0.2">
      <c r="A3964" s="5">
        <v>2017</v>
      </c>
      <c r="B3964" s="2" t="s">
        <v>36</v>
      </c>
      <c r="C3964" s="2">
        <v>1</v>
      </c>
      <c r="D3964" s="2">
        <v>60</v>
      </c>
      <c r="E3964" s="2"/>
      <c r="F3964" s="3">
        <v>2.29</v>
      </c>
      <c r="G3964" s="2">
        <f t="shared" si="1826"/>
        <v>2.29</v>
      </c>
      <c r="H3964" s="3">
        <f t="shared" si="1820"/>
        <v>4.1187065086725587</v>
      </c>
      <c r="I3964" s="6">
        <f t="shared" si="1819"/>
        <v>6.8645108477875985E-2</v>
      </c>
      <c r="J3964" s="3">
        <f t="shared" si="1827"/>
        <v>463.85859794041642</v>
      </c>
      <c r="K3964" s="3">
        <f t="shared" si="1828"/>
        <v>362.28977748504997</v>
      </c>
      <c r="L3964" s="3">
        <f t="shared" si="1829"/>
        <v>130.26359311045968</v>
      </c>
      <c r="M3964" s="3">
        <f t="shared" si="1818"/>
        <v>956.41196853592601</v>
      </c>
      <c r="N3964" s="3">
        <f t="shared" si="1830"/>
        <v>947.56132123960435</v>
      </c>
      <c r="O3964" s="6">
        <f t="shared" si="1821"/>
        <v>3.6335590171999286</v>
      </c>
      <c r="P3964" s="6">
        <f t="shared" si="1822"/>
        <v>2.8983182198803998</v>
      </c>
      <c r="Q3964" s="6">
        <f t="shared" si="1823"/>
        <v>0.99868754718019093</v>
      </c>
      <c r="R3964" s="6">
        <f t="shared" si="1824"/>
        <v>7.5305647842605197</v>
      </c>
      <c r="S3964" s="6">
        <f t="shared" si="1825"/>
        <v>7.4225636830435668</v>
      </c>
      <c r="T3964" s="6"/>
      <c r="U3964" s="6"/>
      <c r="V3964" s="6"/>
      <c r="W3964" s="6"/>
      <c r="X3964" s="4"/>
      <c r="Y3964" s="4"/>
      <c r="Z3964" s="4"/>
      <c r="AA3964" s="4"/>
    </row>
    <row r="3965" spans="1:27" x14ac:dyDescent="0.2">
      <c r="A3965" s="5">
        <v>2017</v>
      </c>
      <c r="B3965" s="2" t="s">
        <v>36</v>
      </c>
      <c r="C3965" s="2">
        <v>2</v>
      </c>
      <c r="D3965" s="2">
        <v>60</v>
      </c>
      <c r="E3965" s="2"/>
      <c r="F3965" s="3">
        <v>2.29</v>
      </c>
      <c r="G3965" s="2">
        <f t="shared" si="1826"/>
        <v>2.29</v>
      </c>
      <c r="H3965" s="3">
        <f t="shared" si="1820"/>
        <v>4.1187065086725587</v>
      </c>
      <c r="I3965" s="6">
        <f t="shared" si="1819"/>
        <v>6.8645108477875985E-2</v>
      </c>
      <c r="J3965" s="3">
        <f t="shared" si="1827"/>
        <v>463.85859794041642</v>
      </c>
      <c r="K3965" s="3">
        <f t="shared" si="1828"/>
        <v>362.28977748504997</v>
      </c>
      <c r="L3965" s="3">
        <f t="shared" si="1829"/>
        <v>130.26359311045968</v>
      </c>
      <c r="M3965" s="3">
        <f t="shared" si="1818"/>
        <v>956.41196853592601</v>
      </c>
      <c r="N3965" s="3">
        <f t="shared" si="1830"/>
        <v>947.56132123960435</v>
      </c>
      <c r="O3965" s="6">
        <f t="shared" si="1821"/>
        <v>3.6335590171999286</v>
      </c>
      <c r="P3965" s="6">
        <f t="shared" si="1822"/>
        <v>2.8983182198803998</v>
      </c>
      <c r="Q3965" s="6">
        <f t="shared" si="1823"/>
        <v>0.99868754718019093</v>
      </c>
      <c r="R3965" s="6">
        <f t="shared" si="1824"/>
        <v>7.5305647842605197</v>
      </c>
      <c r="S3965" s="6">
        <f t="shared" si="1825"/>
        <v>7.4225636830435668</v>
      </c>
      <c r="T3965" s="6"/>
      <c r="U3965" s="6"/>
      <c r="V3965" s="6"/>
      <c r="W3965" s="6"/>
      <c r="X3965" s="4"/>
      <c r="Y3965" s="4"/>
      <c r="Z3965" s="4"/>
      <c r="AA3965" s="4"/>
    </row>
    <row r="3966" spans="1:27" x14ac:dyDescent="0.2">
      <c r="A3966" s="5">
        <v>2017</v>
      </c>
      <c r="B3966" s="2" t="s">
        <v>36</v>
      </c>
      <c r="C3966" s="2">
        <v>3</v>
      </c>
      <c r="D3966" s="2">
        <v>60</v>
      </c>
      <c r="E3966" s="2"/>
      <c r="F3966" s="3">
        <v>2.29</v>
      </c>
      <c r="G3966" s="2">
        <f t="shared" si="1826"/>
        <v>2.29</v>
      </c>
      <c r="H3966" s="3">
        <f t="shared" si="1820"/>
        <v>4.1187065086725587</v>
      </c>
      <c r="I3966" s="6">
        <f t="shared" si="1819"/>
        <v>6.8645108477875985E-2</v>
      </c>
      <c r="J3966" s="3">
        <f t="shared" si="1827"/>
        <v>463.85859794041642</v>
      </c>
      <c r="K3966" s="3">
        <f t="shared" si="1828"/>
        <v>362.28977748504997</v>
      </c>
      <c r="L3966" s="3">
        <f t="shared" si="1829"/>
        <v>130.26359311045968</v>
      </c>
      <c r="M3966" s="3">
        <f t="shared" si="1818"/>
        <v>956.41196853592601</v>
      </c>
      <c r="N3966" s="3">
        <f t="shared" si="1830"/>
        <v>947.56132123960435</v>
      </c>
      <c r="O3966" s="6">
        <f t="shared" si="1821"/>
        <v>3.6335590171999286</v>
      </c>
      <c r="P3966" s="6">
        <f t="shared" si="1822"/>
        <v>2.8983182198803998</v>
      </c>
      <c r="Q3966" s="6">
        <f t="shared" si="1823"/>
        <v>0.99868754718019093</v>
      </c>
      <c r="R3966" s="6">
        <f t="shared" si="1824"/>
        <v>7.5305647842605197</v>
      </c>
      <c r="S3966" s="6">
        <f t="shared" si="1825"/>
        <v>7.4225636830435668</v>
      </c>
      <c r="T3966" s="6"/>
      <c r="U3966" s="6"/>
      <c r="V3966" s="6"/>
      <c r="W3966" s="6"/>
      <c r="X3966" s="4"/>
      <c r="Y3966" s="4"/>
      <c r="Z3966" s="4"/>
      <c r="AA3966" s="4"/>
    </row>
    <row r="3967" spans="1:27" x14ac:dyDescent="0.2">
      <c r="A3967" s="5">
        <v>2017</v>
      </c>
      <c r="B3967" s="2" t="s">
        <v>36</v>
      </c>
      <c r="C3967" s="2">
        <v>1</v>
      </c>
      <c r="D3967" s="2">
        <v>60</v>
      </c>
      <c r="E3967" s="2"/>
      <c r="F3967" s="3">
        <v>2.2999999999999998</v>
      </c>
      <c r="G3967" s="2">
        <f t="shared" si="1826"/>
        <v>2.2999999999999998</v>
      </c>
      <c r="H3967" s="3">
        <f t="shared" si="1820"/>
        <v>4.1547562843725006</v>
      </c>
      <c r="I3967" s="6">
        <f t="shared" si="1819"/>
        <v>6.9245938072875005E-2</v>
      </c>
      <c r="J3967" s="3">
        <f t="shared" si="1827"/>
        <v>468.12254093041702</v>
      </c>
      <c r="K3967" s="3">
        <f t="shared" si="1828"/>
        <v>365.44486497106425</v>
      </c>
      <c r="L3967" s="3">
        <f t="shared" si="1829"/>
        <v>131.06637017402932</v>
      </c>
      <c r="M3967" s="3">
        <f t="shared" ref="M3967:M4030" si="1831">SUM(J3967:L3967)</f>
        <v>964.63377607551058</v>
      </c>
      <c r="N3967" s="3">
        <f t="shared" si="1830"/>
        <v>955.89668549005148</v>
      </c>
      <c r="O3967" s="6">
        <f t="shared" si="1821"/>
        <v>3.666959903954933</v>
      </c>
      <c r="P3967" s="6">
        <f t="shared" si="1822"/>
        <v>2.9235589197685141</v>
      </c>
      <c r="Q3967" s="6">
        <f t="shared" si="1823"/>
        <v>1.0048421713342248</v>
      </c>
      <c r="R3967" s="6">
        <f t="shared" si="1824"/>
        <v>7.5953609950576721</v>
      </c>
      <c r="S3967" s="6">
        <f t="shared" si="1825"/>
        <v>7.4878573696720698</v>
      </c>
      <c r="T3967" s="6"/>
      <c r="U3967" s="6"/>
      <c r="V3967" s="6"/>
      <c r="W3967" s="6"/>
      <c r="X3967" s="4"/>
      <c r="Y3967" s="4"/>
      <c r="Z3967" s="4"/>
      <c r="AA3967" s="4"/>
    </row>
    <row r="3968" spans="1:27" x14ac:dyDescent="0.2">
      <c r="A3968" s="5">
        <v>2017</v>
      </c>
      <c r="B3968" s="2" t="s">
        <v>36</v>
      </c>
      <c r="C3968" s="2">
        <v>3</v>
      </c>
      <c r="D3968" s="2">
        <v>60</v>
      </c>
      <c r="E3968" s="2"/>
      <c r="F3968" s="3">
        <v>2.2999999999999998</v>
      </c>
      <c r="G3968" s="2">
        <f t="shared" si="1826"/>
        <v>2.2999999999999998</v>
      </c>
      <c r="H3968" s="3">
        <f t="shared" si="1820"/>
        <v>4.1547562843725006</v>
      </c>
      <c r="I3968" s="6">
        <f t="shared" si="1819"/>
        <v>6.9245938072875005E-2</v>
      </c>
      <c r="J3968" s="3">
        <f t="shared" si="1827"/>
        <v>468.12254093041702</v>
      </c>
      <c r="K3968" s="3">
        <f t="shared" si="1828"/>
        <v>365.44486497106425</v>
      </c>
      <c r="L3968" s="3">
        <f t="shared" si="1829"/>
        <v>131.06637017402932</v>
      </c>
      <c r="M3968" s="3">
        <f t="shared" si="1831"/>
        <v>964.63377607551058</v>
      </c>
      <c r="N3968" s="3">
        <f t="shared" si="1830"/>
        <v>955.89668549005148</v>
      </c>
      <c r="O3968" s="6">
        <f t="shared" si="1821"/>
        <v>3.666959903954933</v>
      </c>
      <c r="P3968" s="6">
        <f t="shared" si="1822"/>
        <v>2.9235589197685141</v>
      </c>
      <c r="Q3968" s="6">
        <f t="shared" si="1823"/>
        <v>1.0048421713342248</v>
      </c>
      <c r="R3968" s="6">
        <f t="shared" si="1824"/>
        <v>7.5953609950576721</v>
      </c>
      <c r="S3968" s="6">
        <f t="shared" si="1825"/>
        <v>7.4878573696720698</v>
      </c>
      <c r="T3968" s="6"/>
      <c r="U3968" s="6"/>
      <c r="V3968" s="6"/>
      <c r="W3968" s="6"/>
      <c r="X3968" s="4"/>
      <c r="Y3968" s="4"/>
      <c r="Z3968" s="4"/>
      <c r="AA3968" s="4"/>
    </row>
    <row r="3969" spans="1:27" x14ac:dyDescent="0.2">
      <c r="A3969" s="5">
        <v>2017</v>
      </c>
      <c r="B3969" s="2" t="s">
        <v>36</v>
      </c>
      <c r="C3969" s="2">
        <v>2</v>
      </c>
      <c r="D3969" s="2">
        <v>60</v>
      </c>
      <c r="E3969" s="2"/>
      <c r="F3969" s="3">
        <v>2.3199999999999998</v>
      </c>
      <c r="G3969" s="2">
        <f t="shared" si="1826"/>
        <v>2.3199999999999998</v>
      </c>
      <c r="H3969" s="3">
        <f t="shared" si="1820"/>
        <v>4.2273270746704252</v>
      </c>
      <c r="I3969" s="6">
        <f t="shared" si="1819"/>
        <v>7.0455451244507084E-2</v>
      </c>
      <c r="J3969" s="3">
        <f t="shared" si="1827"/>
        <v>476.71176070986064</v>
      </c>
      <c r="K3969" s="3">
        <f t="shared" si="1828"/>
        <v>371.7958690089813</v>
      </c>
      <c r="L3969" s="3">
        <f t="shared" si="1829"/>
        <v>132.67621759123691</v>
      </c>
      <c r="M3969" s="3">
        <f t="shared" si="1831"/>
        <v>981.18384731007882</v>
      </c>
      <c r="N3969" s="3">
        <f t="shared" si="1830"/>
        <v>972.67746657477426</v>
      </c>
      <c r="O3969" s="6">
        <f t="shared" si="1821"/>
        <v>3.7342421255605749</v>
      </c>
      <c r="P3969" s="6">
        <f t="shared" si="1822"/>
        <v>2.9743669520718501</v>
      </c>
      <c r="Q3969" s="6">
        <f t="shared" si="1823"/>
        <v>1.0171843348661498</v>
      </c>
      <c r="R3969" s="6">
        <f t="shared" si="1824"/>
        <v>7.7257934124985752</v>
      </c>
      <c r="S3969" s="6">
        <f t="shared" si="1825"/>
        <v>7.6193068215023976</v>
      </c>
      <c r="T3969" s="6"/>
      <c r="U3969" s="6"/>
      <c r="V3969" s="6"/>
      <c r="W3969" s="6"/>
      <c r="X3969" s="4"/>
      <c r="Y3969" s="4"/>
      <c r="Z3969" s="4"/>
      <c r="AA3969" s="4"/>
    </row>
    <row r="3970" spans="1:27" x14ac:dyDescent="0.2">
      <c r="A3970" s="5">
        <v>2017</v>
      </c>
      <c r="B3970" s="2" t="s">
        <v>36</v>
      </c>
      <c r="C3970" s="2">
        <v>1</v>
      </c>
      <c r="D3970" s="2">
        <v>60</v>
      </c>
      <c r="E3970" s="2"/>
      <c r="F3970" s="3">
        <v>2.35</v>
      </c>
      <c r="G3970" s="2">
        <f t="shared" si="1826"/>
        <v>2.35</v>
      </c>
      <c r="H3970" s="3">
        <f t="shared" si="1820"/>
        <v>4.3373613573624086</v>
      </c>
      <c r="I3970" s="6">
        <f t="shared" si="1819"/>
        <v>7.2289355956040149E-2</v>
      </c>
      <c r="J3970" s="3">
        <f t="shared" si="1827"/>
        <v>489.74905741724564</v>
      </c>
      <c r="K3970" s="3">
        <f t="shared" si="1828"/>
        <v>381.42443891247598</v>
      </c>
      <c r="L3970" s="3">
        <f t="shared" si="1829"/>
        <v>135.10166739373736</v>
      </c>
      <c r="M3970" s="3">
        <f t="shared" si="1831"/>
        <v>1006.2751637234589</v>
      </c>
      <c r="N3970" s="3">
        <f t="shared" si="1830"/>
        <v>998.12379343254315</v>
      </c>
      <c r="O3970" s="6">
        <f t="shared" si="1821"/>
        <v>3.8363676164350906</v>
      </c>
      <c r="P3970" s="6">
        <f t="shared" si="1822"/>
        <v>3.0513955112998077</v>
      </c>
      <c r="Q3970" s="6">
        <f t="shared" si="1823"/>
        <v>1.035779450018653</v>
      </c>
      <c r="R3970" s="6">
        <f t="shared" si="1824"/>
        <v>7.9235425777535511</v>
      </c>
      <c r="S3970" s="6">
        <f t="shared" si="1825"/>
        <v>7.818636381888254</v>
      </c>
      <c r="T3970" s="6"/>
      <c r="U3970" s="6"/>
      <c r="V3970" s="6"/>
      <c r="W3970" s="6"/>
      <c r="X3970" s="4"/>
      <c r="Y3970" s="4"/>
      <c r="Z3970" s="4"/>
      <c r="AA3970" s="4"/>
    </row>
    <row r="3971" spans="1:27" x14ac:dyDescent="0.2">
      <c r="A3971" s="5">
        <v>2017</v>
      </c>
      <c r="B3971" s="2" t="s">
        <v>36</v>
      </c>
      <c r="C3971" s="2">
        <v>1</v>
      </c>
      <c r="D3971" s="2">
        <v>60</v>
      </c>
      <c r="E3971" s="2"/>
      <c r="F3971" s="3">
        <v>2.35</v>
      </c>
      <c r="G3971" s="2">
        <f t="shared" si="1826"/>
        <v>2.35</v>
      </c>
      <c r="H3971" s="3">
        <f t="shared" si="1820"/>
        <v>4.3373613573624086</v>
      </c>
      <c r="I3971" s="6">
        <f t="shared" ref="I3971:I4034" si="1832">H3971/D3971</f>
        <v>7.2289355956040149E-2</v>
      </c>
      <c r="J3971" s="3">
        <f t="shared" si="1827"/>
        <v>489.74905741724564</v>
      </c>
      <c r="K3971" s="3">
        <f t="shared" si="1828"/>
        <v>381.42443891247598</v>
      </c>
      <c r="L3971" s="3">
        <f t="shared" si="1829"/>
        <v>135.10166739373736</v>
      </c>
      <c r="M3971" s="3">
        <f t="shared" si="1831"/>
        <v>1006.2751637234589</v>
      </c>
      <c r="N3971" s="3">
        <f t="shared" si="1830"/>
        <v>998.12379343254315</v>
      </c>
      <c r="O3971" s="6">
        <f t="shared" si="1821"/>
        <v>3.8363676164350906</v>
      </c>
      <c r="P3971" s="6">
        <f t="shared" si="1822"/>
        <v>3.0513955112998077</v>
      </c>
      <c r="Q3971" s="6">
        <f t="shared" si="1823"/>
        <v>1.035779450018653</v>
      </c>
      <c r="R3971" s="6">
        <f t="shared" si="1824"/>
        <v>7.9235425777535511</v>
      </c>
      <c r="S3971" s="6">
        <f t="shared" si="1825"/>
        <v>7.818636381888254</v>
      </c>
      <c r="T3971" s="6"/>
      <c r="U3971" s="6"/>
      <c r="V3971" s="6"/>
      <c r="W3971" s="6"/>
      <c r="X3971" s="4"/>
      <c r="Y3971" s="4"/>
      <c r="Z3971" s="4"/>
      <c r="AA3971" s="4"/>
    </row>
    <row r="3972" spans="1:27" x14ac:dyDescent="0.2">
      <c r="A3972" s="5">
        <v>2017</v>
      </c>
      <c r="B3972" s="2" t="s">
        <v>36</v>
      </c>
      <c r="C3972" s="2">
        <v>1</v>
      </c>
      <c r="D3972" s="2">
        <v>60</v>
      </c>
      <c r="E3972" s="2"/>
      <c r="F3972" s="3">
        <v>2.35</v>
      </c>
      <c r="G3972" s="2">
        <f t="shared" si="1826"/>
        <v>2.35</v>
      </c>
      <c r="H3972" s="3">
        <f t="shared" si="1820"/>
        <v>4.3373613573624086</v>
      </c>
      <c r="I3972" s="6">
        <f t="shared" si="1832"/>
        <v>7.2289355956040149E-2</v>
      </c>
      <c r="J3972" s="3">
        <f t="shared" si="1827"/>
        <v>489.74905741724564</v>
      </c>
      <c r="K3972" s="3">
        <f t="shared" si="1828"/>
        <v>381.42443891247598</v>
      </c>
      <c r="L3972" s="3">
        <f t="shared" si="1829"/>
        <v>135.10166739373736</v>
      </c>
      <c r="M3972" s="3">
        <f t="shared" si="1831"/>
        <v>1006.2751637234589</v>
      </c>
      <c r="N3972" s="3">
        <f t="shared" si="1830"/>
        <v>998.12379343254315</v>
      </c>
      <c r="O3972" s="6">
        <f t="shared" si="1821"/>
        <v>3.8363676164350906</v>
      </c>
      <c r="P3972" s="6">
        <f t="shared" si="1822"/>
        <v>3.0513955112998077</v>
      </c>
      <c r="Q3972" s="6">
        <f t="shared" si="1823"/>
        <v>1.035779450018653</v>
      </c>
      <c r="R3972" s="6">
        <f t="shared" si="1824"/>
        <v>7.9235425777535511</v>
      </c>
      <c r="S3972" s="6">
        <f t="shared" si="1825"/>
        <v>7.818636381888254</v>
      </c>
      <c r="T3972" s="6"/>
      <c r="U3972" s="6"/>
      <c r="V3972" s="6"/>
      <c r="W3972" s="6"/>
      <c r="X3972" s="4"/>
      <c r="Y3972" s="4"/>
      <c r="Z3972" s="4"/>
      <c r="AA3972" s="4"/>
    </row>
    <row r="3973" spans="1:27" x14ac:dyDescent="0.2">
      <c r="A3973" s="5">
        <v>2017</v>
      </c>
      <c r="B3973" s="2" t="s">
        <v>36</v>
      </c>
      <c r="C3973" s="2">
        <v>2</v>
      </c>
      <c r="D3973" s="2">
        <v>60</v>
      </c>
      <c r="E3973" s="2"/>
      <c r="F3973" s="3">
        <v>2.35</v>
      </c>
      <c r="G3973" s="2">
        <f t="shared" si="1826"/>
        <v>2.35</v>
      </c>
      <c r="H3973" s="3">
        <f t="shared" si="1820"/>
        <v>4.3373613573624086</v>
      </c>
      <c r="I3973" s="6">
        <f t="shared" si="1832"/>
        <v>7.2289355956040149E-2</v>
      </c>
      <c r="J3973" s="3">
        <f t="shared" si="1827"/>
        <v>489.74905741724564</v>
      </c>
      <c r="K3973" s="3">
        <f t="shared" si="1828"/>
        <v>381.42443891247598</v>
      </c>
      <c r="L3973" s="3">
        <f t="shared" si="1829"/>
        <v>135.10166739373736</v>
      </c>
      <c r="M3973" s="3">
        <f t="shared" si="1831"/>
        <v>1006.2751637234589</v>
      </c>
      <c r="N3973" s="3">
        <f t="shared" si="1830"/>
        <v>998.12379343254315</v>
      </c>
      <c r="O3973" s="6">
        <f t="shared" si="1821"/>
        <v>3.8363676164350906</v>
      </c>
      <c r="P3973" s="6">
        <f t="shared" si="1822"/>
        <v>3.0513955112998077</v>
      </c>
      <c r="Q3973" s="6">
        <f t="shared" si="1823"/>
        <v>1.035779450018653</v>
      </c>
      <c r="R3973" s="6">
        <f t="shared" si="1824"/>
        <v>7.9235425777535511</v>
      </c>
      <c r="S3973" s="6">
        <f t="shared" si="1825"/>
        <v>7.818636381888254</v>
      </c>
      <c r="T3973" s="6"/>
      <c r="U3973" s="6"/>
      <c r="V3973" s="6"/>
      <c r="W3973" s="6"/>
      <c r="X3973" s="4"/>
      <c r="Y3973" s="4"/>
      <c r="Z3973" s="4"/>
      <c r="AA3973" s="4"/>
    </row>
    <row r="3974" spans="1:27" x14ac:dyDescent="0.2">
      <c r="A3974" s="5">
        <v>2017</v>
      </c>
      <c r="B3974" s="2" t="s">
        <v>36</v>
      </c>
      <c r="C3974" s="2">
        <v>2</v>
      </c>
      <c r="D3974" s="2">
        <v>60</v>
      </c>
      <c r="E3974" s="2"/>
      <c r="F3974" s="3">
        <v>2.36</v>
      </c>
      <c r="G3974" s="2">
        <f t="shared" si="1826"/>
        <v>2.36</v>
      </c>
      <c r="H3974" s="3">
        <f t="shared" si="1820"/>
        <v>4.3743536108584271</v>
      </c>
      <c r="I3974" s="6">
        <f t="shared" si="1832"/>
        <v>7.2905893514307124E-2</v>
      </c>
      <c r="J3974" s="3">
        <f t="shared" si="1827"/>
        <v>494.13578263509112</v>
      </c>
      <c r="K3974" s="3">
        <f t="shared" si="1828"/>
        <v>384.66117690572713</v>
      </c>
      <c r="L3974" s="3">
        <f t="shared" si="1829"/>
        <v>135.91298393519395</v>
      </c>
      <c r="M3974" s="3">
        <f t="shared" si="1831"/>
        <v>1014.7099434760123</v>
      </c>
      <c r="N3974" s="3">
        <f t="shared" si="1830"/>
        <v>1006.679283405203</v>
      </c>
      <c r="O3974" s="6">
        <f t="shared" si="1821"/>
        <v>3.8707302973082136</v>
      </c>
      <c r="P3974" s="6">
        <f t="shared" si="1822"/>
        <v>3.0772894152458168</v>
      </c>
      <c r="Q3974" s="6">
        <f t="shared" si="1823"/>
        <v>1.0419995435031537</v>
      </c>
      <c r="R3974" s="6">
        <f t="shared" si="1824"/>
        <v>7.9900192560571845</v>
      </c>
      <c r="S3974" s="6">
        <f t="shared" si="1825"/>
        <v>7.8856543866740898</v>
      </c>
      <c r="T3974" s="6"/>
      <c r="U3974" s="6"/>
      <c r="V3974" s="6"/>
      <c r="W3974" s="6"/>
      <c r="X3974" s="4"/>
      <c r="Y3974" s="4"/>
      <c r="Z3974" s="4"/>
      <c r="AA3974" s="4"/>
    </row>
    <row r="3975" spans="1:27" x14ac:dyDescent="0.2">
      <c r="A3975" s="5">
        <v>2017</v>
      </c>
      <c r="B3975" s="2" t="s">
        <v>36</v>
      </c>
      <c r="C3975" s="2">
        <v>2</v>
      </c>
      <c r="D3975" s="2">
        <v>60</v>
      </c>
      <c r="E3975" s="2"/>
      <c r="F3975" s="3">
        <v>2.36</v>
      </c>
      <c r="G3975" s="2">
        <f t="shared" si="1826"/>
        <v>2.36</v>
      </c>
      <c r="H3975" s="3">
        <f t="shared" si="1820"/>
        <v>4.3743536108584271</v>
      </c>
      <c r="I3975" s="6">
        <f t="shared" si="1832"/>
        <v>7.2905893514307124E-2</v>
      </c>
      <c r="J3975" s="3">
        <f t="shared" si="1827"/>
        <v>494.13578263509112</v>
      </c>
      <c r="K3975" s="3">
        <f t="shared" si="1828"/>
        <v>384.66117690572713</v>
      </c>
      <c r="L3975" s="3">
        <f t="shared" si="1829"/>
        <v>135.91298393519395</v>
      </c>
      <c r="M3975" s="3">
        <f t="shared" si="1831"/>
        <v>1014.7099434760123</v>
      </c>
      <c r="N3975" s="3">
        <f t="shared" si="1830"/>
        <v>1006.679283405203</v>
      </c>
      <c r="O3975" s="6">
        <f t="shared" si="1821"/>
        <v>3.8707302973082136</v>
      </c>
      <c r="P3975" s="6">
        <f t="shared" si="1822"/>
        <v>3.0772894152458168</v>
      </c>
      <c r="Q3975" s="6">
        <f t="shared" si="1823"/>
        <v>1.0419995435031537</v>
      </c>
      <c r="R3975" s="6">
        <f t="shared" si="1824"/>
        <v>7.9900192560571845</v>
      </c>
      <c r="S3975" s="6">
        <f t="shared" si="1825"/>
        <v>7.8856543866740898</v>
      </c>
      <c r="T3975" s="6"/>
      <c r="U3975" s="6"/>
      <c r="V3975" s="6"/>
      <c r="W3975" s="6"/>
      <c r="X3975" s="4"/>
      <c r="Y3975" s="4"/>
      <c r="Z3975" s="4"/>
      <c r="AA3975" s="4"/>
    </row>
    <row r="3976" spans="1:27" x14ac:dyDescent="0.2">
      <c r="A3976" s="5">
        <v>2017</v>
      </c>
      <c r="B3976" s="2" t="s">
        <v>36</v>
      </c>
      <c r="C3976" s="2">
        <v>3</v>
      </c>
      <c r="D3976" s="2">
        <v>60</v>
      </c>
      <c r="E3976" s="2"/>
      <c r="F3976" s="3">
        <v>2.36</v>
      </c>
      <c r="G3976" s="2">
        <f t="shared" si="1826"/>
        <v>2.36</v>
      </c>
      <c r="H3976" s="3">
        <f t="shared" si="1820"/>
        <v>4.3743536108584271</v>
      </c>
      <c r="I3976" s="6">
        <f t="shared" si="1832"/>
        <v>7.2905893514307124E-2</v>
      </c>
      <c r="J3976" s="3">
        <f t="shared" si="1827"/>
        <v>494.13578263509112</v>
      </c>
      <c r="K3976" s="3">
        <f t="shared" si="1828"/>
        <v>384.66117690572713</v>
      </c>
      <c r="L3976" s="3">
        <f t="shared" si="1829"/>
        <v>135.91298393519395</v>
      </c>
      <c r="M3976" s="3">
        <f t="shared" si="1831"/>
        <v>1014.7099434760123</v>
      </c>
      <c r="N3976" s="3">
        <f t="shared" si="1830"/>
        <v>1006.679283405203</v>
      </c>
      <c r="O3976" s="6">
        <f t="shared" si="1821"/>
        <v>3.8707302973082136</v>
      </c>
      <c r="P3976" s="6">
        <f t="shared" si="1822"/>
        <v>3.0772894152458168</v>
      </c>
      <c r="Q3976" s="6">
        <f t="shared" si="1823"/>
        <v>1.0419995435031537</v>
      </c>
      <c r="R3976" s="6">
        <f t="shared" si="1824"/>
        <v>7.9900192560571845</v>
      </c>
      <c r="S3976" s="6">
        <f t="shared" si="1825"/>
        <v>7.8856543866740898</v>
      </c>
      <c r="T3976" s="6"/>
      <c r="U3976" s="6"/>
      <c r="V3976" s="6"/>
      <c r="W3976" s="6"/>
      <c r="X3976" s="4"/>
      <c r="Y3976" s="4"/>
      <c r="Z3976" s="4"/>
      <c r="AA3976" s="4"/>
    </row>
    <row r="3977" spans="1:27" x14ac:dyDescent="0.2">
      <c r="A3977" s="5">
        <v>2017</v>
      </c>
      <c r="B3977" s="2" t="s">
        <v>36</v>
      </c>
      <c r="C3977" s="2">
        <v>3</v>
      </c>
      <c r="D3977" s="2">
        <v>60</v>
      </c>
      <c r="E3977" s="2"/>
      <c r="F3977" s="3">
        <v>2.36</v>
      </c>
      <c r="G3977" s="2">
        <f t="shared" si="1826"/>
        <v>2.36</v>
      </c>
      <c r="H3977" s="3">
        <f t="shared" si="1820"/>
        <v>4.3743536108584271</v>
      </c>
      <c r="I3977" s="6">
        <f t="shared" si="1832"/>
        <v>7.2905893514307124E-2</v>
      </c>
      <c r="J3977" s="3">
        <f t="shared" si="1827"/>
        <v>494.13578263509112</v>
      </c>
      <c r="K3977" s="3">
        <f t="shared" si="1828"/>
        <v>384.66117690572713</v>
      </c>
      <c r="L3977" s="3">
        <f t="shared" si="1829"/>
        <v>135.91298393519395</v>
      </c>
      <c r="M3977" s="3">
        <f t="shared" si="1831"/>
        <v>1014.7099434760123</v>
      </c>
      <c r="N3977" s="3">
        <f t="shared" si="1830"/>
        <v>1006.679283405203</v>
      </c>
      <c r="O3977" s="6">
        <f t="shared" si="1821"/>
        <v>3.8707302973082136</v>
      </c>
      <c r="P3977" s="6">
        <f t="shared" si="1822"/>
        <v>3.0772894152458168</v>
      </c>
      <c r="Q3977" s="6">
        <f t="shared" si="1823"/>
        <v>1.0419995435031537</v>
      </c>
      <c r="R3977" s="6">
        <f t="shared" si="1824"/>
        <v>7.9900192560571845</v>
      </c>
      <c r="S3977" s="6">
        <f t="shared" si="1825"/>
        <v>7.8856543866740898</v>
      </c>
      <c r="T3977" s="6"/>
      <c r="U3977" s="6"/>
      <c r="V3977" s="6"/>
      <c r="W3977" s="6"/>
      <c r="X3977" s="4"/>
      <c r="Y3977" s="4"/>
      <c r="Z3977" s="4"/>
      <c r="AA3977" s="4"/>
    </row>
    <row r="3978" spans="1:27" x14ac:dyDescent="0.2">
      <c r="A3978" s="5">
        <v>2017</v>
      </c>
      <c r="B3978" s="2" t="s">
        <v>36</v>
      </c>
      <c r="C3978" s="2">
        <v>2</v>
      </c>
      <c r="D3978" s="2">
        <v>60</v>
      </c>
      <c r="E3978" s="2"/>
      <c r="F3978" s="3">
        <v>2.38</v>
      </c>
      <c r="G3978" s="2">
        <f t="shared" si="1826"/>
        <v>2.38</v>
      </c>
      <c r="H3978" s="3">
        <f t="shared" si="1820"/>
        <v>4.4488093567485061</v>
      </c>
      <c r="I3978" s="6">
        <f t="shared" si="1832"/>
        <v>7.41468226124751E-2</v>
      </c>
      <c r="J3978" s="3">
        <f t="shared" si="1827"/>
        <v>502.9707247983888</v>
      </c>
      <c r="K3978" s="3">
        <f t="shared" si="1828"/>
        <v>391.1754714599108</v>
      </c>
      <c r="L3978" s="3">
        <f t="shared" si="1829"/>
        <v>137.53984566017718</v>
      </c>
      <c r="M3978" s="3">
        <f t="shared" si="1831"/>
        <v>1031.6860419184768</v>
      </c>
      <c r="N3978" s="3">
        <f t="shared" si="1830"/>
        <v>1023.9003442389848</v>
      </c>
      <c r="O3978" s="6">
        <f t="shared" si="1821"/>
        <v>3.9399373442540457</v>
      </c>
      <c r="P3978" s="6">
        <f t="shared" si="1822"/>
        <v>3.1294037716792862</v>
      </c>
      <c r="Q3978" s="6">
        <f t="shared" si="1823"/>
        <v>1.0544721500613585</v>
      </c>
      <c r="R3978" s="6">
        <f t="shared" si="1824"/>
        <v>8.1238132659946913</v>
      </c>
      <c r="S3978" s="6">
        <f t="shared" si="1825"/>
        <v>8.0205526965387133</v>
      </c>
      <c r="T3978" s="6"/>
      <c r="U3978" s="6"/>
      <c r="V3978" s="6"/>
      <c r="W3978" s="6"/>
      <c r="X3978" s="4"/>
      <c r="Y3978" s="4"/>
      <c r="Z3978" s="4"/>
      <c r="AA3978" s="4"/>
    </row>
    <row r="3979" spans="1:27" x14ac:dyDescent="0.2">
      <c r="A3979" s="5">
        <v>2017</v>
      </c>
      <c r="B3979" s="2" t="s">
        <v>36</v>
      </c>
      <c r="C3979" s="2">
        <v>3</v>
      </c>
      <c r="D3979" s="2">
        <v>60</v>
      </c>
      <c r="E3979" s="2"/>
      <c r="F3979" s="3">
        <v>2.41</v>
      </c>
      <c r="G3979" s="2">
        <f t="shared" si="1826"/>
        <v>2.41</v>
      </c>
      <c r="H3979" s="3">
        <f t="shared" ref="H3979:H4042" si="1833">PI()*(G3979/2)^2</f>
        <v>4.5616710728287195</v>
      </c>
      <c r="I3979" s="6">
        <f t="shared" si="1832"/>
        <v>7.6027851213811989E-2</v>
      </c>
      <c r="J3979" s="3">
        <f t="shared" si="1827"/>
        <v>516.37699688448515</v>
      </c>
      <c r="K3979" s="3">
        <f t="shared" si="1828"/>
        <v>401.04895111726864</v>
      </c>
      <c r="L3979" s="3">
        <f t="shared" si="1829"/>
        <v>139.9906574791903</v>
      </c>
      <c r="M3979" s="3">
        <f t="shared" si="1831"/>
        <v>1057.4166054809441</v>
      </c>
      <c r="N3979" s="3">
        <f t="shared" si="1830"/>
        <v>1050.0071608873027</v>
      </c>
      <c r="O3979" s="6">
        <f t="shared" ref="O3979:O4042" si="1834">(J3979*0.47)/D3979</f>
        <v>4.0449531422618001</v>
      </c>
      <c r="P3979" s="6">
        <f t="shared" ref="P3979:P4042" si="1835">(K3979*0.48)/D3979</f>
        <v>3.208391608938149</v>
      </c>
      <c r="Q3979" s="6">
        <f t="shared" ref="Q3979:Q4042" si="1836">(L3979*0.46)/D3979</f>
        <v>1.0732617073404591</v>
      </c>
      <c r="R3979" s="6">
        <f t="shared" ref="R3979:R4042" si="1837">SUM(O3979:Q3979)</f>
        <v>8.3266064585404074</v>
      </c>
      <c r="S3979" s="6">
        <f t="shared" ref="S3979:S4042" si="1838">(N3979*0.47)/D3979</f>
        <v>8.2250560936172032</v>
      </c>
      <c r="T3979" s="6"/>
      <c r="U3979" s="6"/>
      <c r="V3979" s="6"/>
      <c r="W3979" s="6"/>
      <c r="X3979" s="4"/>
      <c r="Y3979" s="4"/>
      <c r="Z3979" s="4"/>
      <c r="AA3979" s="4"/>
    </row>
    <row r="3980" spans="1:27" x14ac:dyDescent="0.2">
      <c r="A3980" s="5">
        <v>2017</v>
      </c>
      <c r="B3980" s="2" t="s">
        <v>36</v>
      </c>
      <c r="C3980" s="2">
        <v>2</v>
      </c>
      <c r="D3980" s="2">
        <v>60</v>
      </c>
      <c r="E3980" s="2"/>
      <c r="F3980" s="3">
        <v>2.44</v>
      </c>
      <c r="G3980" s="2">
        <f t="shared" si="1826"/>
        <v>2.44</v>
      </c>
      <c r="H3980" s="3">
        <f t="shared" si="1833"/>
        <v>4.675946505603048</v>
      </c>
      <c r="I3980" s="6">
        <f t="shared" si="1832"/>
        <v>7.7932441760050805E-2</v>
      </c>
      <c r="J3980" s="3">
        <f t="shared" si="1827"/>
        <v>529.96810506652355</v>
      </c>
      <c r="K3980" s="3">
        <f t="shared" si="1828"/>
        <v>411.04486254706165</v>
      </c>
      <c r="L3980" s="3">
        <f t="shared" si="1829"/>
        <v>142.45400982290715</v>
      </c>
      <c r="M3980" s="3">
        <f t="shared" si="1831"/>
        <v>1083.4669774364925</v>
      </c>
      <c r="N3980" s="3">
        <f t="shared" si="1830"/>
        <v>1076.4442847511166</v>
      </c>
      <c r="O3980" s="6">
        <f t="shared" si="1834"/>
        <v>4.1514168230211004</v>
      </c>
      <c r="P3980" s="6">
        <f t="shared" si="1835"/>
        <v>3.288358900376493</v>
      </c>
      <c r="Q3980" s="6">
        <f t="shared" si="1836"/>
        <v>1.0921474086422882</v>
      </c>
      <c r="R3980" s="6">
        <f t="shared" si="1837"/>
        <v>8.5319231320398821</v>
      </c>
      <c r="S3980" s="6">
        <f t="shared" si="1838"/>
        <v>8.4321468972170788</v>
      </c>
      <c r="T3980" s="6"/>
      <c r="U3980" s="6"/>
      <c r="V3980" s="6"/>
      <c r="W3980" s="6"/>
      <c r="X3980" s="4"/>
      <c r="Y3980" s="4"/>
      <c r="Z3980" s="4"/>
      <c r="AA3980" s="4"/>
    </row>
    <row r="3981" spans="1:27" x14ac:dyDescent="0.2">
      <c r="A3981" s="5">
        <v>2017</v>
      </c>
      <c r="B3981" s="2" t="s">
        <v>36</v>
      </c>
      <c r="C3981" s="2">
        <v>1</v>
      </c>
      <c r="D3981" s="2">
        <v>60</v>
      </c>
      <c r="E3981" s="2"/>
      <c r="F3981" s="3">
        <v>2.4500000000000002</v>
      </c>
      <c r="G3981" s="2">
        <f t="shared" si="1826"/>
        <v>2.4500000000000002</v>
      </c>
      <c r="H3981" s="3">
        <f t="shared" si="1833"/>
        <v>4.7143524757931843</v>
      </c>
      <c r="I3981" s="6">
        <f t="shared" si="1832"/>
        <v>7.8572541263219733E-2</v>
      </c>
      <c r="J3981" s="3">
        <f t="shared" si="1827"/>
        <v>534.5395887695347</v>
      </c>
      <c r="K3981" s="3">
        <f t="shared" si="1828"/>
        <v>414.4040374609711</v>
      </c>
      <c r="L3981" s="3">
        <f t="shared" si="1829"/>
        <v>143.27789823893096</v>
      </c>
      <c r="M3981" s="3">
        <f t="shared" si="1831"/>
        <v>1092.2215244694366</v>
      </c>
      <c r="N3981" s="3">
        <f t="shared" si="1830"/>
        <v>1085.3300680535945</v>
      </c>
      <c r="O3981" s="6">
        <f t="shared" si="1834"/>
        <v>4.1872267786946882</v>
      </c>
      <c r="P3981" s="6">
        <f t="shared" si="1835"/>
        <v>3.3152322996877688</v>
      </c>
      <c r="Q3981" s="6">
        <f t="shared" si="1836"/>
        <v>1.0984638864984708</v>
      </c>
      <c r="R3981" s="6">
        <f t="shared" si="1837"/>
        <v>8.6009229648809278</v>
      </c>
      <c r="S3981" s="6">
        <f t="shared" si="1838"/>
        <v>8.501752199753156</v>
      </c>
      <c r="T3981" s="6"/>
      <c r="U3981" s="6"/>
      <c r="V3981" s="6"/>
      <c r="W3981" s="6"/>
      <c r="X3981" s="4"/>
      <c r="Y3981" s="4"/>
      <c r="Z3981" s="4"/>
      <c r="AA3981" s="4"/>
    </row>
    <row r="3982" spans="1:27" x14ac:dyDescent="0.2">
      <c r="A3982" s="5">
        <v>2017</v>
      </c>
      <c r="B3982" s="2" t="s">
        <v>36</v>
      </c>
      <c r="C3982" s="2">
        <v>2</v>
      </c>
      <c r="D3982" s="2">
        <v>60</v>
      </c>
      <c r="E3982" s="2"/>
      <c r="F3982" s="3">
        <v>2.4500000000000002</v>
      </c>
      <c r="G3982" s="2">
        <f t="shared" si="1826"/>
        <v>2.4500000000000002</v>
      </c>
      <c r="H3982" s="3">
        <f t="shared" si="1833"/>
        <v>4.7143524757931843</v>
      </c>
      <c r="I3982" s="6">
        <f t="shared" si="1832"/>
        <v>7.8572541263219733E-2</v>
      </c>
      <c r="J3982" s="3">
        <f t="shared" si="1827"/>
        <v>534.5395887695347</v>
      </c>
      <c r="K3982" s="3">
        <f t="shared" si="1828"/>
        <v>414.4040374609711</v>
      </c>
      <c r="L3982" s="3">
        <f t="shared" si="1829"/>
        <v>143.27789823893096</v>
      </c>
      <c r="M3982" s="3">
        <f t="shared" si="1831"/>
        <v>1092.2215244694366</v>
      </c>
      <c r="N3982" s="3">
        <f t="shared" si="1830"/>
        <v>1085.3300680535945</v>
      </c>
      <c r="O3982" s="6">
        <f t="shared" si="1834"/>
        <v>4.1872267786946882</v>
      </c>
      <c r="P3982" s="6">
        <f t="shared" si="1835"/>
        <v>3.3152322996877688</v>
      </c>
      <c r="Q3982" s="6">
        <f t="shared" si="1836"/>
        <v>1.0984638864984708</v>
      </c>
      <c r="R3982" s="6">
        <f t="shared" si="1837"/>
        <v>8.6009229648809278</v>
      </c>
      <c r="S3982" s="6">
        <f t="shared" si="1838"/>
        <v>8.501752199753156</v>
      </c>
      <c r="T3982" s="6"/>
      <c r="U3982" s="6"/>
      <c r="V3982" s="6"/>
      <c r="W3982" s="6"/>
      <c r="X3982" s="4"/>
      <c r="Y3982" s="4"/>
      <c r="Z3982" s="4"/>
      <c r="AA3982" s="4"/>
    </row>
    <row r="3983" spans="1:27" x14ac:dyDescent="0.2">
      <c r="A3983" s="5">
        <v>2017</v>
      </c>
      <c r="B3983" s="2" t="s">
        <v>36</v>
      </c>
      <c r="C3983" s="2">
        <v>2</v>
      </c>
      <c r="D3983" s="2">
        <v>60</v>
      </c>
      <c r="E3983" s="2"/>
      <c r="F3983" s="3">
        <v>2.4500000000000002</v>
      </c>
      <c r="G3983" s="2">
        <f t="shared" si="1826"/>
        <v>2.4500000000000002</v>
      </c>
      <c r="H3983" s="3">
        <f t="shared" si="1833"/>
        <v>4.7143524757931843</v>
      </c>
      <c r="I3983" s="6">
        <f t="shared" si="1832"/>
        <v>7.8572541263219733E-2</v>
      </c>
      <c r="J3983" s="3">
        <f t="shared" si="1827"/>
        <v>534.5395887695347</v>
      </c>
      <c r="K3983" s="3">
        <f t="shared" si="1828"/>
        <v>414.4040374609711</v>
      </c>
      <c r="L3983" s="3">
        <f t="shared" si="1829"/>
        <v>143.27789823893096</v>
      </c>
      <c r="M3983" s="3">
        <f t="shared" si="1831"/>
        <v>1092.2215244694366</v>
      </c>
      <c r="N3983" s="3">
        <f t="shared" si="1830"/>
        <v>1085.3300680535945</v>
      </c>
      <c r="O3983" s="6">
        <f t="shared" si="1834"/>
        <v>4.1872267786946882</v>
      </c>
      <c r="P3983" s="6">
        <f t="shared" si="1835"/>
        <v>3.3152322996877688</v>
      </c>
      <c r="Q3983" s="6">
        <f t="shared" si="1836"/>
        <v>1.0984638864984708</v>
      </c>
      <c r="R3983" s="6">
        <f t="shared" si="1837"/>
        <v>8.6009229648809278</v>
      </c>
      <c r="S3983" s="6">
        <f t="shared" si="1838"/>
        <v>8.501752199753156</v>
      </c>
      <c r="T3983" s="6"/>
      <c r="U3983" s="6"/>
      <c r="V3983" s="6"/>
      <c r="W3983" s="6"/>
      <c r="X3983" s="4"/>
      <c r="Y3983" s="4"/>
      <c r="Z3983" s="4"/>
      <c r="AA3983" s="4"/>
    </row>
    <row r="3984" spans="1:27" x14ac:dyDescent="0.2">
      <c r="A3984" s="5">
        <v>2017</v>
      </c>
      <c r="B3984" s="2" t="s">
        <v>36</v>
      </c>
      <c r="C3984" s="2">
        <v>2</v>
      </c>
      <c r="D3984" s="2">
        <v>60</v>
      </c>
      <c r="E3984" s="2"/>
      <c r="F3984" s="3">
        <v>2.4700000000000002</v>
      </c>
      <c r="G3984" s="2">
        <f t="shared" si="1826"/>
        <v>2.4700000000000002</v>
      </c>
      <c r="H3984" s="3">
        <f t="shared" si="1833"/>
        <v>4.7916356550714934</v>
      </c>
      <c r="I3984" s="6">
        <f t="shared" si="1832"/>
        <v>7.9860594251191561E-2</v>
      </c>
      <c r="J3984" s="3">
        <f t="shared" si="1827"/>
        <v>543.74427815739193</v>
      </c>
      <c r="K3984" s="3">
        <f t="shared" si="1828"/>
        <v>421.163190603445</v>
      </c>
      <c r="L3984" s="3">
        <f t="shared" si="1829"/>
        <v>144.92981148681758</v>
      </c>
      <c r="M3984" s="3">
        <f t="shared" si="1831"/>
        <v>1109.8372802476547</v>
      </c>
      <c r="N3984" s="3">
        <f t="shared" si="1830"/>
        <v>1103.211756697257</v>
      </c>
      <c r="O3984" s="6">
        <f t="shared" si="1834"/>
        <v>4.2593301788995701</v>
      </c>
      <c r="P3984" s="6">
        <f t="shared" si="1835"/>
        <v>3.3693055248275599</v>
      </c>
      <c r="Q3984" s="6">
        <f t="shared" si="1836"/>
        <v>1.1111285547322682</v>
      </c>
      <c r="R3984" s="6">
        <f t="shared" si="1837"/>
        <v>8.7397642584593989</v>
      </c>
      <c r="S3984" s="6">
        <f t="shared" si="1838"/>
        <v>8.6418254274618462</v>
      </c>
      <c r="T3984" s="6"/>
      <c r="U3984" s="6"/>
      <c r="V3984" s="6"/>
      <c r="W3984" s="6"/>
      <c r="X3984" s="4"/>
      <c r="Y3984" s="4"/>
      <c r="Z3984" s="4"/>
      <c r="AA3984" s="4"/>
    </row>
    <row r="3985" spans="1:27" x14ac:dyDescent="0.2">
      <c r="A3985" s="5">
        <v>2017</v>
      </c>
      <c r="B3985" s="2" t="s">
        <v>36</v>
      </c>
      <c r="C3985" s="2">
        <v>1</v>
      </c>
      <c r="D3985" s="2">
        <v>60</v>
      </c>
      <c r="E3985" s="2"/>
      <c r="F3985" s="3">
        <v>2.48</v>
      </c>
      <c r="G3985" s="2">
        <f t="shared" si="1826"/>
        <v>2.48</v>
      </c>
      <c r="H3985" s="3">
        <f t="shared" si="1833"/>
        <v>4.8305128641596662</v>
      </c>
      <c r="I3985" s="6">
        <f t="shared" si="1832"/>
        <v>8.0508547735994432E-2</v>
      </c>
      <c r="J3985" s="3">
        <f t="shared" si="1827"/>
        <v>548.37750057372534</v>
      </c>
      <c r="K3985" s="3">
        <f t="shared" si="1828"/>
        <v>424.56316772624956</v>
      </c>
      <c r="L3985" s="3">
        <f t="shared" si="1829"/>
        <v>145.7578297153874</v>
      </c>
      <c r="M3985" s="3">
        <f t="shared" si="1831"/>
        <v>1118.6984980153625</v>
      </c>
      <c r="N3985" s="3">
        <f t="shared" si="1830"/>
        <v>1112.2076650228846</v>
      </c>
      <c r="O3985" s="6">
        <f t="shared" si="1834"/>
        <v>4.2956237544941818</v>
      </c>
      <c r="P3985" s="6">
        <f t="shared" si="1835"/>
        <v>3.3965053418099966</v>
      </c>
      <c r="Q3985" s="6">
        <f t="shared" si="1836"/>
        <v>1.1174766944846368</v>
      </c>
      <c r="R3985" s="6">
        <f t="shared" si="1837"/>
        <v>8.8096057907888152</v>
      </c>
      <c r="S3985" s="6">
        <f t="shared" si="1838"/>
        <v>8.7122933760125942</v>
      </c>
      <c r="T3985" s="6"/>
      <c r="U3985" s="6"/>
      <c r="V3985" s="6"/>
      <c r="W3985" s="6"/>
      <c r="X3985" s="4"/>
      <c r="Y3985" s="4"/>
      <c r="Z3985" s="4"/>
      <c r="AA3985" s="4"/>
    </row>
    <row r="3986" spans="1:27" x14ac:dyDescent="0.2">
      <c r="A3986" s="5">
        <v>2017</v>
      </c>
      <c r="B3986" s="2" t="s">
        <v>36</v>
      </c>
      <c r="C3986" s="2">
        <v>1</v>
      </c>
      <c r="D3986" s="2">
        <v>60</v>
      </c>
      <c r="E3986" s="2"/>
      <c r="F3986" s="3">
        <v>2.5</v>
      </c>
      <c r="G3986" s="2">
        <f t="shared" si="1826"/>
        <v>2.5</v>
      </c>
      <c r="H3986" s="3">
        <f t="shared" si="1833"/>
        <v>4.908738521234052</v>
      </c>
      <c r="I3986" s="6">
        <f t="shared" si="1832"/>
        <v>8.18123086872342E-2</v>
      </c>
      <c r="J3986" s="3">
        <f t="shared" si="1827"/>
        <v>557.70574245177761</v>
      </c>
      <c r="K3986" s="3">
        <f t="shared" si="1828"/>
        <v>431.40392032750822</v>
      </c>
      <c r="L3986" s="3">
        <f t="shared" si="1829"/>
        <v>147.41797303226323</v>
      </c>
      <c r="M3986" s="3">
        <f t="shared" si="1831"/>
        <v>1136.5276358115491</v>
      </c>
      <c r="N3986" s="3">
        <f t="shared" si="1830"/>
        <v>1130.309617098088</v>
      </c>
      <c r="O3986" s="6">
        <f t="shared" si="1834"/>
        <v>4.3686949825389245</v>
      </c>
      <c r="P3986" s="6">
        <f t="shared" si="1835"/>
        <v>3.4512313626200655</v>
      </c>
      <c r="Q3986" s="6">
        <f t="shared" si="1836"/>
        <v>1.1302044599140182</v>
      </c>
      <c r="R3986" s="6">
        <f t="shared" si="1837"/>
        <v>8.9501308050730088</v>
      </c>
      <c r="S3986" s="6">
        <f t="shared" si="1838"/>
        <v>8.854092000601689</v>
      </c>
      <c r="T3986" s="6"/>
      <c r="U3986" s="6"/>
      <c r="V3986" s="6"/>
      <c r="W3986" s="6"/>
      <c r="X3986" s="4"/>
      <c r="Y3986" s="4"/>
      <c r="Z3986" s="4"/>
      <c r="AA3986" s="4"/>
    </row>
    <row r="3987" spans="1:27" x14ac:dyDescent="0.2">
      <c r="A3987" s="5">
        <v>2017</v>
      </c>
      <c r="B3987" s="2" t="s">
        <v>36</v>
      </c>
      <c r="C3987" s="2">
        <v>1</v>
      </c>
      <c r="D3987" s="2">
        <v>60</v>
      </c>
      <c r="E3987" s="2"/>
      <c r="F3987" s="3">
        <v>2.5099999999999998</v>
      </c>
      <c r="G3987" s="2">
        <f t="shared" si="1826"/>
        <v>2.5099999999999998</v>
      </c>
      <c r="H3987" s="3">
        <f t="shared" si="1833"/>
        <v>4.9480869692202631</v>
      </c>
      <c r="I3987" s="6">
        <f t="shared" si="1832"/>
        <v>8.2468116153671056E-2</v>
      </c>
      <c r="J3987" s="3">
        <f t="shared" si="1827"/>
        <v>562.40077846344491</v>
      </c>
      <c r="K3987" s="3">
        <f t="shared" si="1828"/>
        <v>434.84469471365708</v>
      </c>
      <c r="L3987" s="3">
        <f t="shared" si="1829"/>
        <v>148.25009164332533</v>
      </c>
      <c r="M3987" s="3">
        <f t="shared" si="1831"/>
        <v>1145.4955648204273</v>
      </c>
      <c r="N3987" s="3">
        <f t="shared" si="1830"/>
        <v>1139.4156637965057</v>
      </c>
      <c r="O3987" s="6">
        <f t="shared" si="1834"/>
        <v>4.4054727646303178</v>
      </c>
      <c r="P3987" s="6">
        <f t="shared" si="1835"/>
        <v>3.4787575577092564</v>
      </c>
      <c r="Q3987" s="6">
        <f t="shared" si="1836"/>
        <v>1.1365840359321608</v>
      </c>
      <c r="R3987" s="6">
        <f t="shared" si="1837"/>
        <v>9.0208143582717355</v>
      </c>
      <c r="S3987" s="6">
        <f t="shared" si="1838"/>
        <v>8.9254226997392951</v>
      </c>
      <c r="T3987" s="6"/>
      <c r="U3987" s="6"/>
      <c r="V3987" s="6"/>
      <c r="W3987" s="6"/>
      <c r="X3987" s="4"/>
      <c r="Y3987" s="4"/>
      <c r="Z3987" s="4"/>
      <c r="AA3987" s="4"/>
    </row>
    <row r="3988" spans="1:27" x14ac:dyDescent="0.2">
      <c r="A3988" s="5">
        <v>2017</v>
      </c>
      <c r="B3988" s="2" t="s">
        <v>36</v>
      </c>
      <c r="C3988" s="2">
        <v>1</v>
      </c>
      <c r="D3988" s="2">
        <v>60</v>
      </c>
      <c r="E3988" s="2"/>
      <c r="F3988" s="3">
        <v>2.5499999999999998</v>
      </c>
      <c r="G3988" s="2">
        <f t="shared" si="1826"/>
        <v>2.5499999999999998</v>
      </c>
      <c r="H3988" s="3">
        <f t="shared" si="1833"/>
        <v>5.1070515574919071</v>
      </c>
      <c r="I3988" s="6">
        <f t="shared" si="1832"/>
        <v>8.5117525958198451E-2</v>
      </c>
      <c r="J3988" s="3">
        <f t="shared" si="1827"/>
        <v>581.38721469397194</v>
      </c>
      <c r="K3988" s="3">
        <f t="shared" si="1828"/>
        <v>448.74376685388393</v>
      </c>
      <c r="L3988" s="3">
        <f t="shared" si="1829"/>
        <v>151.59213782377262</v>
      </c>
      <c r="M3988" s="3">
        <f t="shared" si="1831"/>
        <v>1181.7231193716284</v>
      </c>
      <c r="N3988" s="3">
        <f t="shared" si="1830"/>
        <v>1176.2070224611332</v>
      </c>
      <c r="O3988" s="6">
        <f t="shared" si="1834"/>
        <v>4.554199848436113</v>
      </c>
      <c r="P3988" s="6">
        <f t="shared" si="1835"/>
        <v>3.5899501348310712</v>
      </c>
      <c r="Q3988" s="6">
        <f t="shared" si="1836"/>
        <v>1.1622063899822568</v>
      </c>
      <c r="R3988" s="6">
        <f t="shared" si="1837"/>
        <v>9.3063563732494412</v>
      </c>
      <c r="S3988" s="6">
        <f t="shared" si="1838"/>
        <v>9.2136216759455429</v>
      </c>
      <c r="T3988" s="6"/>
      <c r="U3988" s="6"/>
      <c r="V3988" s="6"/>
      <c r="W3988" s="6"/>
      <c r="X3988" s="4"/>
      <c r="Y3988" s="4"/>
      <c r="Z3988" s="4"/>
      <c r="AA3988" s="4"/>
    </row>
    <row r="3989" spans="1:27" x14ac:dyDescent="0.2">
      <c r="A3989" s="5">
        <v>2017</v>
      </c>
      <c r="B3989" s="2" t="s">
        <v>36</v>
      </c>
      <c r="C3989" s="2">
        <v>1</v>
      </c>
      <c r="D3989" s="2">
        <v>60</v>
      </c>
      <c r="E3989" s="2"/>
      <c r="F3989" s="3">
        <v>2.5499999999999998</v>
      </c>
      <c r="G3989" s="2">
        <f t="shared" si="1826"/>
        <v>2.5499999999999998</v>
      </c>
      <c r="H3989" s="3">
        <f t="shared" si="1833"/>
        <v>5.1070515574919071</v>
      </c>
      <c r="I3989" s="6">
        <f t="shared" si="1832"/>
        <v>8.5117525958198451E-2</v>
      </c>
      <c r="J3989" s="3">
        <f t="shared" si="1827"/>
        <v>581.38721469397194</v>
      </c>
      <c r="K3989" s="3">
        <f t="shared" si="1828"/>
        <v>448.74376685388393</v>
      </c>
      <c r="L3989" s="3">
        <f t="shared" si="1829"/>
        <v>151.59213782377262</v>
      </c>
      <c r="M3989" s="3">
        <f t="shared" si="1831"/>
        <v>1181.7231193716284</v>
      </c>
      <c r="N3989" s="3">
        <f t="shared" si="1830"/>
        <v>1176.2070224611332</v>
      </c>
      <c r="O3989" s="6">
        <f t="shared" si="1834"/>
        <v>4.554199848436113</v>
      </c>
      <c r="P3989" s="6">
        <f t="shared" si="1835"/>
        <v>3.5899501348310712</v>
      </c>
      <c r="Q3989" s="6">
        <f t="shared" si="1836"/>
        <v>1.1622063899822568</v>
      </c>
      <c r="R3989" s="6">
        <f t="shared" si="1837"/>
        <v>9.3063563732494412</v>
      </c>
      <c r="S3989" s="6">
        <f t="shared" si="1838"/>
        <v>9.2136216759455429</v>
      </c>
      <c r="T3989" s="6"/>
      <c r="U3989" s="6"/>
      <c r="V3989" s="6"/>
      <c r="W3989" s="6"/>
      <c r="X3989" s="4"/>
      <c r="Y3989" s="4"/>
      <c r="Z3989" s="4"/>
      <c r="AA3989" s="4"/>
    </row>
    <row r="3990" spans="1:27" x14ac:dyDescent="0.2">
      <c r="A3990" s="5">
        <v>2017</v>
      </c>
      <c r="B3990" s="2" t="s">
        <v>36</v>
      </c>
      <c r="C3990" s="2">
        <v>3</v>
      </c>
      <c r="D3990" s="2">
        <v>60</v>
      </c>
      <c r="E3990" s="2"/>
      <c r="F3990" s="3">
        <v>2.5499999999999998</v>
      </c>
      <c r="G3990" s="2">
        <f t="shared" si="1826"/>
        <v>2.5499999999999998</v>
      </c>
      <c r="H3990" s="3">
        <f t="shared" si="1833"/>
        <v>5.1070515574919071</v>
      </c>
      <c r="I3990" s="6">
        <f t="shared" si="1832"/>
        <v>8.5117525958198451E-2</v>
      </c>
      <c r="J3990" s="3">
        <f t="shared" si="1827"/>
        <v>581.38721469397194</v>
      </c>
      <c r="K3990" s="3">
        <f t="shared" si="1828"/>
        <v>448.74376685388393</v>
      </c>
      <c r="L3990" s="3">
        <f t="shared" si="1829"/>
        <v>151.59213782377262</v>
      </c>
      <c r="M3990" s="3">
        <f t="shared" si="1831"/>
        <v>1181.7231193716284</v>
      </c>
      <c r="N3990" s="3">
        <f t="shared" si="1830"/>
        <v>1176.2070224611332</v>
      </c>
      <c r="O3990" s="6">
        <f t="shared" si="1834"/>
        <v>4.554199848436113</v>
      </c>
      <c r="P3990" s="6">
        <f t="shared" si="1835"/>
        <v>3.5899501348310712</v>
      </c>
      <c r="Q3990" s="6">
        <f t="shared" si="1836"/>
        <v>1.1622063899822568</v>
      </c>
      <c r="R3990" s="6">
        <f t="shared" si="1837"/>
        <v>9.3063563732494412</v>
      </c>
      <c r="S3990" s="6">
        <f t="shared" si="1838"/>
        <v>9.2136216759455429</v>
      </c>
      <c r="T3990" s="6"/>
      <c r="U3990" s="6"/>
      <c r="V3990" s="6"/>
      <c r="W3990" s="6"/>
      <c r="X3990" s="4"/>
      <c r="Y3990" s="4"/>
      <c r="Z3990" s="4"/>
      <c r="AA3990" s="4"/>
    </row>
    <row r="3991" spans="1:27" x14ac:dyDescent="0.2">
      <c r="A3991" s="5">
        <v>2017</v>
      </c>
      <c r="B3991" s="2" t="s">
        <v>36</v>
      </c>
      <c r="C3991" s="2">
        <v>2</v>
      </c>
      <c r="D3991" s="2">
        <v>60</v>
      </c>
      <c r="E3991" s="2"/>
      <c r="F3991" s="3">
        <v>2.56</v>
      </c>
      <c r="G3991" s="2">
        <f t="shared" ref="G3991:G4054" si="1839">E3991+F3991</f>
        <v>2.56</v>
      </c>
      <c r="H3991" s="3">
        <f t="shared" si="1833"/>
        <v>5.147185403641517</v>
      </c>
      <c r="I3991" s="6">
        <f t="shared" si="1832"/>
        <v>8.5786423394025285E-2</v>
      </c>
      <c r="J3991" s="3">
        <f t="shared" si="1827"/>
        <v>586.18543758366548</v>
      </c>
      <c r="K3991" s="3">
        <f t="shared" si="1828"/>
        <v>452.25252585065471</v>
      </c>
      <c r="L3991" s="3">
        <f t="shared" si="1829"/>
        <v>152.43102651459154</v>
      </c>
      <c r="M3991" s="3">
        <f t="shared" si="1831"/>
        <v>1190.8689899489118</v>
      </c>
      <c r="N3991" s="3">
        <f t="shared" si="1830"/>
        <v>1185.4966623518237</v>
      </c>
      <c r="O3991" s="6">
        <f t="shared" si="1834"/>
        <v>4.5917859277387123</v>
      </c>
      <c r="P3991" s="6">
        <f t="shared" si="1835"/>
        <v>3.6180202068052378</v>
      </c>
      <c r="Q3991" s="6">
        <f t="shared" si="1836"/>
        <v>1.1686378699452018</v>
      </c>
      <c r="R3991" s="6">
        <f t="shared" si="1837"/>
        <v>9.3784440044891522</v>
      </c>
      <c r="S3991" s="6">
        <f t="shared" si="1838"/>
        <v>9.2863905217559513</v>
      </c>
      <c r="T3991" s="6"/>
      <c r="U3991" s="6"/>
      <c r="V3991" s="6"/>
      <c r="W3991" s="6"/>
      <c r="X3991" s="4"/>
      <c r="Y3991" s="4"/>
      <c r="Z3991" s="4"/>
      <c r="AA3991" s="4"/>
    </row>
    <row r="3992" spans="1:27" x14ac:dyDescent="0.2">
      <c r="A3992" s="5">
        <v>2017</v>
      </c>
      <c r="B3992" s="2" t="s">
        <v>36</v>
      </c>
      <c r="C3992" s="2">
        <v>2</v>
      </c>
      <c r="D3992" s="2">
        <v>60</v>
      </c>
      <c r="E3992" s="2"/>
      <c r="F3992" s="3">
        <v>2.59</v>
      </c>
      <c r="G3992" s="2">
        <f t="shared" si="1839"/>
        <v>2.59</v>
      </c>
      <c r="H3992" s="3">
        <f t="shared" si="1833"/>
        <v>5.2685294198864216</v>
      </c>
      <c r="I3992" s="6">
        <f t="shared" si="1832"/>
        <v>8.7808823664773689E-2</v>
      </c>
      <c r="J3992" s="3">
        <f t="shared" si="1827"/>
        <v>600.70410892985456</v>
      </c>
      <c r="K3992" s="3">
        <f t="shared" si="1828"/>
        <v>462.86037262657294</v>
      </c>
      <c r="L3992" s="3">
        <f t="shared" si="1829"/>
        <v>154.95574791981693</v>
      </c>
      <c r="M3992" s="3">
        <f t="shared" si="1831"/>
        <v>1218.5202294762444</v>
      </c>
      <c r="N3992" s="3">
        <f t="shared" si="1830"/>
        <v>1213.5859255819669</v>
      </c>
      <c r="O3992" s="6">
        <f t="shared" si="1834"/>
        <v>4.7055155199505272</v>
      </c>
      <c r="P3992" s="6">
        <f t="shared" si="1835"/>
        <v>3.7028829810125834</v>
      </c>
      <c r="Q3992" s="6">
        <f t="shared" si="1836"/>
        <v>1.1879940673852631</v>
      </c>
      <c r="R3992" s="6">
        <f t="shared" si="1837"/>
        <v>9.5963925683483744</v>
      </c>
      <c r="S3992" s="6">
        <f t="shared" si="1838"/>
        <v>9.5064230837254051</v>
      </c>
      <c r="T3992" s="6"/>
      <c r="U3992" s="6"/>
      <c r="V3992" s="6"/>
      <c r="W3992" s="6"/>
      <c r="X3992" s="4"/>
      <c r="Y3992" s="4"/>
      <c r="Z3992" s="4"/>
      <c r="AA3992" s="4"/>
    </row>
    <row r="3993" spans="1:27" x14ac:dyDescent="0.2">
      <c r="A3993" s="5">
        <v>2017</v>
      </c>
      <c r="B3993" s="2" t="s">
        <v>36</v>
      </c>
      <c r="C3993" s="2">
        <v>1</v>
      </c>
      <c r="D3993" s="2">
        <v>60</v>
      </c>
      <c r="E3993" s="2"/>
      <c r="F3993" s="3">
        <v>2.6</v>
      </c>
      <c r="G3993" s="2">
        <f t="shared" si="1839"/>
        <v>2.6</v>
      </c>
      <c r="H3993" s="3">
        <f t="shared" si="1833"/>
        <v>5.3092915845667505</v>
      </c>
      <c r="I3993" s="6">
        <f t="shared" si="1832"/>
        <v>8.8488193076112512E-2</v>
      </c>
      <c r="J3993" s="3">
        <f t="shared" si="1827"/>
        <v>605.58502703347801</v>
      </c>
      <c r="K3993" s="3">
        <f t="shared" si="1828"/>
        <v>466.42350972058279</v>
      </c>
      <c r="L3993" s="3">
        <f t="shared" si="1829"/>
        <v>155.79999659803394</v>
      </c>
      <c r="M3993" s="3">
        <f t="shared" si="1831"/>
        <v>1227.8085333520946</v>
      </c>
      <c r="N3993" s="3">
        <f t="shared" si="1830"/>
        <v>1223.0224659321595</v>
      </c>
      <c r="O3993" s="6">
        <f t="shared" si="1834"/>
        <v>4.7437493784289115</v>
      </c>
      <c r="P3993" s="6">
        <f t="shared" si="1835"/>
        <v>3.7313880777646622</v>
      </c>
      <c r="Q3993" s="6">
        <f t="shared" si="1836"/>
        <v>1.1944666405849269</v>
      </c>
      <c r="R3993" s="6">
        <f t="shared" si="1837"/>
        <v>9.6696040967785013</v>
      </c>
      <c r="S3993" s="6">
        <f t="shared" si="1838"/>
        <v>9.5803426498019153</v>
      </c>
      <c r="T3993" s="6"/>
      <c r="U3993" s="6"/>
      <c r="V3993" s="6"/>
      <c r="W3993" s="6"/>
      <c r="X3993" s="4"/>
      <c r="Y3993" s="4"/>
      <c r="Z3993" s="4"/>
      <c r="AA3993" s="4"/>
    </row>
    <row r="3994" spans="1:27" x14ac:dyDescent="0.2">
      <c r="A3994" s="5">
        <v>2017</v>
      </c>
      <c r="B3994" s="2" t="s">
        <v>36</v>
      </c>
      <c r="C3994" s="2">
        <v>2</v>
      </c>
      <c r="D3994" s="2">
        <v>60</v>
      </c>
      <c r="E3994" s="2"/>
      <c r="F3994" s="3">
        <v>2.6</v>
      </c>
      <c r="G3994" s="2">
        <f t="shared" si="1839"/>
        <v>2.6</v>
      </c>
      <c r="H3994" s="3">
        <f t="shared" si="1833"/>
        <v>5.3092915845667505</v>
      </c>
      <c r="I3994" s="6">
        <f t="shared" si="1832"/>
        <v>8.8488193076112512E-2</v>
      </c>
      <c r="J3994" s="3">
        <f t="shared" si="1827"/>
        <v>605.58502703347801</v>
      </c>
      <c r="K3994" s="3">
        <f t="shared" si="1828"/>
        <v>466.42350972058279</v>
      </c>
      <c r="L3994" s="3">
        <f t="shared" si="1829"/>
        <v>155.79999659803394</v>
      </c>
      <c r="M3994" s="3">
        <f t="shared" si="1831"/>
        <v>1227.8085333520946</v>
      </c>
      <c r="N3994" s="3">
        <f t="shared" si="1830"/>
        <v>1223.0224659321595</v>
      </c>
      <c r="O3994" s="6">
        <f t="shared" si="1834"/>
        <v>4.7437493784289115</v>
      </c>
      <c r="P3994" s="6">
        <f t="shared" si="1835"/>
        <v>3.7313880777646622</v>
      </c>
      <c r="Q3994" s="6">
        <f t="shared" si="1836"/>
        <v>1.1944666405849269</v>
      </c>
      <c r="R3994" s="6">
        <f t="shared" si="1837"/>
        <v>9.6696040967785013</v>
      </c>
      <c r="S3994" s="6">
        <f t="shared" si="1838"/>
        <v>9.5803426498019153</v>
      </c>
      <c r="T3994" s="6"/>
      <c r="U3994" s="6"/>
      <c r="V3994" s="6"/>
      <c r="W3994" s="6"/>
      <c r="X3994" s="4"/>
      <c r="Y3994" s="4"/>
      <c r="Z3994" s="4"/>
      <c r="AA3994" s="4"/>
    </row>
    <row r="3995" spans="1:27" x14ac:dyDescent="0.2">
      <c r="A3995" s="5">
        <v>2017</v>
      </c>
      <c r="B3995" s="2" t="s">
        <v>36</v>
      </c>
      <c r="C3995" s="2">
        <v>1</v>
      </c>
      <c r="D3995" s="2">
        <v>60</v>
      </c>
      <c r="E3995" s="2"/>
      <c r="F3995" s="3">
        <v>2.61</v>
      </c>
      <c r="G3995" s="2">
        <f t="shared" si="1839"/>
        <v>2.61</v>
      </c>
      <c r="H3995" s="3">
        <f t="shared" si="1833"/>
        <v>5.3502108288797565</v>
      </c>
      <c r="I3995" s="6">
        <f t="shared" si="1832"/>
        <v>8.917018048132927E-2</v>
      </c>
      <c r="J3995" s="3">
        <f t="shared" si="1827"/>
        <v>610.48663894268191</v>
      </c>
      <c r="K3995" s="3">
        <f t="shared" si="1828"/>
        <v>470.00024002417746</v>
      </c>
      <c r="L3995" s="3">
        <f t="shared" si="1829"/>
        <v>156.64557764433067</v>
      </c>
      <c r="M3995" s="3">
        <f t="shared" si="1831"/>
        <v>1237.13245661119</v>
      </c>
      <c r="N3995" s="3">
        <f t="shared" si="1830"/>
        <v>1232.4957349491835</v>
      </c>
      <c r="O3995" s="6">
        <f t="shared" si="1834"/>
        <v>4.7821453383843409</v>
      </c>
      <c r="P3995" s="6">
        <f t="shared" si="1835"/>
        <v>3.7600019201934196</v>
      </c>
      <c r="Q3995" s="6">
        <f t="shared" si="1836"/>
        <v>1.2009494286065352</v>
      </c>
      <c r="R3995" s="6">
        <f t="shared" si="1837"/>
        <v>9.7430966871842948</v>
      </c>
      <c r="S3995" s="6">
        <f t="shared" si="1838"/>
        <v>9.6545499237686041</v>
      </c>
      <c r="T3995" s="6"/>
      <c r="U3995" s="6"/>
      <c r="V3995" s="6"/>
      <c r="W3995" s="6"/>
      <c r="X3995" s="4"/>
      <c r="Y3995" s="4"/>
      <c r="Z3995" s="4"/>
      <c r="AA3995" s="4"/>
    </row>
    <row r="3996" spans="1:27" x14ac:dyDescent="0.2">
      <c r="A3996" s="5">
        <v>2017</v>
      </c>
      <c r="B3996" s="2" t="s">
        <v>36</v>
      </c>
      <c r="C3996" s="2">
        <v>2</v>
      </c>
      <c r="D3996" s="2">
        <v>60</v>
      </c>
      <c r="E3996" s="2"/>
      <c r="F3996" s="3">
        <v>2.62</v>
      </c>
      <c r="G3996" s="2">
        <f t="shared" si="1839"/>
        <v>2.62</v>
      </c>
      <c r="H3996" s="3">
        <f t="shared" si="1833"/>
        <v>5.3912871528254449</v>
      </c>
      <c r="I3996" s="6">
        <f t="shared" si="1832"/>
        <v>8.9854785880424087E-2</v>
      </c>
      <c r="J3996" s="3">
        <f t="shared" si="1827"/>
        <v>615.4089526028979</v>
      </c>
      <c r="K3996" s="3">
        <f t="shared" si="1828"/>
        <v>473.59056301555302</v>
      </c>
      <c r="L3996" s="3">
        <f t="shared" si="1829"/>
        <v>157.49248804445898</v>
      </c>
      <c r="M3996" s="3">
        <f t="shared" si="1831"/>
        <v>1246.4920036629098</v>
      </c>
      <c r="N3996" s="3">
        <f t="shared" si="1830"/>
        <v>1242.0057340430005</v>
      </c>
      <c r="O3996" s="6">
        <f t="shared" si="1834"/>
        <v>4.8207034620560334</v>
      </c>
      <c r="P3996" s="6">
        <f t="shared" si="1835"/>
        <v>3.7887245041244242</v>
      </c>
      <c r="Q3996" s="6">
        <f t="shared" si="1836"/>
        <v>1.2074424083408524</v>
      </c>
      <c r="R3996" s="6">
        <f t="shared" si="1837"/>
        <v>9.8168703745213115</v>
      </c>
      <c r="S3996" s="6">
        <f t="shared" si="1838"/>
        <v>9.7290449166701709</v>
      </c>
      <c r="T3996" s="6"/>
      <c r="U3996" s="6"/>
      <c r="V3996" s="6"/>
      <c r="W3996" s="6"/>
      <c r="X3996" s="4"/>
      <c r="Y3996" s="4"/>
      <c r="Z3996" s="4"/>
      <c r="AA3996" s="4"/>
    </row>
    <row r="3997" spans="1:27" x14ac:dyDescent="0.2">
      <c r="A3997" s="5">
        <v>2017</v>
      </c>
      <c r="B3997" s="2" t="s">
        <v>36</v>
      </c>
      <c r="C3997" s="2">
        <v>1</v>
      </c>
      <c r="D3997" s="2">
        <v>60</v>
      </c>
      <c r="E3997" s="2"/>
      <c r="F3997" s="3">
        <v>2.65</v>
      </c>
      <c r="G3997" s="2">
        <f t="shared" si="1839"/>
        <v>2.65</v>
      </c>
      <c r="H3997" s="3">
        <f t="shared" si="1833"/>
        <v>5.5154586024585806</v>
      </c>
      <c r="I3997" s="6">
        <f t="shared" si="1832"/>
        <v>9.1924310040976343E-2</v>
      </c>
      <c r="J3997" s="3">
        <f t="shared" si="1827"/>
        <v>630.30018313485323</v>
      </c>
      <c r="K3997" s="3">
        <f t="shared" si="1828"/>
        <v>484.44308292845966</v>
      </c>
      <c r="L3997" s="3">
        <f t="shared" si="1829"/>
        <v>160.04116549887647</v>
      </c>
      <c r="M3997" s="3">
        <f t="shared" si="1831"/>
        <v>1274.7844315621892</v>
      </c>
      <c r="N3997" s="3">
        <f t="shared" si="1830"/>
        <v>1270.7561258049998</v>
      </c>
      <c r="O3997" s="6">
        <f t="shared" si="1834"/>
        <v>4.9373514345563496</v>
      </c>
      <c r="P3997" s="6">
        <f t="shared" si="1835"/>
        <v>3.8755446634276769</v>
      </c>
      <c r="Q3997" s="6">
        <f t="shared" si="1836"/>
        <v>1.2269822688247196</v>
      </c>
      <c r="R3997" s="6">
        <f t="shared" si="1837"/>
        <v>10.039878366808747</v>
      </c>
      <c r="S3997" s="6">
        <f t="shared" si="1838"/>
        <v>9.9542563188058306</v>
      </c>
      <c r="T3997" s="6"/>
      <c r="U3997" s="6"/>
      <c r="V3997" s="6"/>
      <c r="W3997" s="6"/>
      <c r="X3997" s="4"/>
      <c r="Y3997" s="4"/>
      <c r="Z3997" s="4"/>
      <c r="AA3997" s="4"/>
    </row>
    <row r="3998" spans="1:27" x14ac:dyDescent="0.2">
      <c r="A3998" s="5">
        <v>2017</v>
      </c>
      <c r="B3998" s="2" t="s">
        <v>36</v>
      </c>
      <c r="C3998" s="2">
        <v>1</v>
      </c>
      <c r="D3998" s="2">
        <v>60</v>
      </c>
      <c r="E3998" s="2"/>
      <c r="F3998" s="3">
        <v>2.66</v>
      </c>
      <c r="G3998" s="2">
        <f t="shared" si="1839"/>
        <v>2.66</v>
      </c>
      <c r="H3998" s="3">
        <f t="shared" si="1833"/>
        <v>5.5571632449349853</v>
      </c>
      <c r="I3998" s="6">
        <f t="shared" si="1832"/>
        <v>9.2619387415583093E-2</v>
      </c>
      <c r="J3998" s="3">
        <f t="shared" si="1827"/>
        <v>635.30538270936893</v>
      </c>
      <c r="K3998" s="3">
        <f t="shared" si="1828"/>
        <v>488.08777149299306</v>
      </c>
      <c r="L3998" s="3">
        <f t="shared" si="1829"/>
        <v>160.89336353529791</v>
      </c>
      <c r="M3998" s="3">
        <f t="shared" si="1831"/>
        <v>1284.2865177376598</v>
      </c>
      <c r="N3998" s="3">
        <f t="shared" si="1830"/>
        <v>1280.413059199451</v>
      </c>
      <c r="O3998" s="6">
        <f t="shared" si="1834"/>
        <v>4.9765588312233895</v>
      </c>
      <c r="P3998" s="6">
        <f t="shared" si="1835"/>
        <v>3.9047021719439443</v>
      </c>
      <c r="Q3998" s="6">
        <f t="shared" si="1836"/>
        <v>1.2335157871039506</v>
      </c>
      <c r="R3998" s="6">
        <f t="shared" si="1837"/>
        <v>10.114776790271284</v>
      </c>
      <c r="S3998" s="6">
        <f t="shared" si="1838"/>
        <v>10.029902297062366</v>
      </c>
      <c r="T3998" s="6"/>
      <c r="U3998" s="6"/>
      <c r="V3998" s="6"/>
      <c r="W3998" s="6"/>
      <c r="X3998" s="4"/>
      <c r="Y3998" s="4"/>
      <c r="Z3998" s="4"/>
      <c r="AA3998" s="4"/>
    </row>
    <row r="3999" spans="1:27" x14ac:dyDescent="0.2">
      <c r="A3999" s="5">
        <v>2017</v>
      </c>
      <c r="B3999" s="2" t="s">
        <v>36</v>
      </c>
      <c r="C3999" s="2">
        <v>3</v>
      </c>
      <c r="D3999" s="2">
        <v>60</v>
      </c>
      <c r="E3999" s="2"/>
      <c r="F3999" s="3">
        <v>2.69</v>
      </c>
      <c r="G3999" s="2">
        <f t="shared" si="1839"/>
        <v>2.69</v>
      </c>
      <c r="H3999" s="3">
        <f t="shared" si="1833"/>
        <v>5.6832196501602752</v>
      </c>
      <c r="I3999" s="6">
        <f t="shared" si="1832"/>
        <v>9.4720327502671259E-2</v>
      </c>
      <c r="J3999" s="3">
        <f t="shared" si="1827"/>
        <v>650.44545897471642</v>
      </c>
      <c r="K3999" s="3">
        <f t="shared" si="1828"/>
        <v>499.10337580086303</v>
      </c>
      <c r="L3999" s="3">
        <f t="shared" si="1829"/>
        <v>163.45783335531135</v>
      </c>
      <c r="M3999" s="3">
        <f t="shared" si="1831"/>
        <v>1313.0066681308908</v>
      </c>
      <c r="N3999" s="3">
        <f t="shared" si="1830"/>
        <v>1309.6042871758325</v>
      </c>
      <c r="O3999" s="6">
        <f t="shared" si="1834"/>
        <v>5.0951560953019452</v>
      </c>
      <c r="P3999" s="6">
        <f t="shared" si="1835"/>
        <v>3.992827006406904</v>
      </c>
      <c r="Q3999" s="6">
        <f t="shared" si="1836"/>
        <v>1.2531767223907204</v>
      </c>
      <c r="R3999" s="6">
        <f t="shared" si="1837"/>
        <v>10.34115982409957</v>
      </c>
      <c r="S3999" s="6">
        <f t="shared" si="1838"/>
        <v>10.258566916210688</v>
      </c>
      <c r="T3999" s="6"/>
      <c r="U3999" s="6"/>
      <c r="V3999" s="6"/>
      <c r="W3999" s="6"/>
      <c r="X3999" s="4"/>
      <c r="Y3999" s="4"/>
      <c r="Z3999" s="4"/>
      <c r="AA3999" s="4"/>
    </row>
    <row r="4000" spans="1:27" x14ac:dyDescent="0.2">
      <c r="A4000" s="5">
        <v>2017</v>
      </c>
      <c r="B4000" s="2" t="s">
        <v>36</v>
      </c>
      <c r="C4000" s="2">
        <v>3</v>
      </c>
      <c r="D4000" s="2">
        <v>60</v>
      </c>
      <c r="E4000" s="2"/>
      <c r="F4000" s="3">
        <v>2.71</v>
      </c>
      <c r="G4000" s="2">
        <f t="shared" si="1839"/>
        <v>2.71</v>
      </c>
      <c r="H4000" s="3">
        <f t="shared" si="1833"/>
        <v>5.7680426518071997</v>
      </c>
      <c r="I4000" s="6">
        <f t="shared" si="1832"/>
        <v>9.6134044196786658E-2</v>
      </c>
      <c r="J4000" s="3">
        <f t="shared" si="1827"/>
        <v>660.64265195264261</v>
      </c>
      <c r="K4000" s="3">
        <f t="shared" si="1828"/>
        <v>506.51505577591519</v>
      </c>
      <c r="L4000" s="3">
        <f t="shared" si="1829"/>
        <v>165.17401413839872</v>
      </c>
      <c r="M4000" s="3">
        <f t="shared" si="1831"/>
        <v>1332.3317218669565</v>
      </c>
      <c r="N4000" s="3">
        <f t="shared" si="1830"/>
        <v>1329.2488093760448</v>
      </c>
      <c r="O4000" s="6">
        <f t="shared" si="1834"/>
        <v>5.1750341069623671</v>
      </c>
      <c r="P4000" s="6">
        <f t="shared" si="1835"/>
        <v>4.0521204462073213</v>
      </c>
      <c r="Q4000" s="6">
        <f t="shared" si="1836"/>
        <v>1.2663341083943902</v>
      </c>
      <c r="R4000" s="6">
        <f t="shared" si="1837"/>
        <v>10.493488661564079</v>
      </c>
      <c r="S4000" s="6">
        <f t="shared" si="1838"/>
        <v>10.412449006779017</v>
      </c>
      <c r="T4000" s="6"/>
      <c r="U4000" s="6"/>
      <c r="V4000" s="6"/>
      <c r="W4000" s="6"/>
      <c r="X4000" s="4"/>
      <c r="Y4000" s="4"/>
      <c r="Z4000" s="4"/>
      <c r="AA4000" s="4"/>
    </row>
    <row r="4001" spans="1:27" x14ac:dyDescent="0.2">
      <c r="A4001" s="5">
        <v>2017</v>
      </c>
      <c r="B4001" s="2" t="s">
        <v>36</v>
      </c>
      <c r="C4001" s="2">
        <v>3</v>
      </c>
      <c r="D4001" s="2">
        <v>60</v>
      </c>
      <c r="E4001" s="2"/>
      <c r="F4001" s="3">
        <v>2.73</v>
      </c>
      <c r="G4001" s="2">
        <f t="shared" si="1839"/>
        <v>2.73</v>
      </c>
      <c r="H4001" s="3">
        <f t="shared" si="1833"/>
        <v>5.8534939719848422</v>
      </c>
      <c r="I4001" s="6">
        <f t="shared" si="1832"/>
        <v>9.7558232866414032E-2</v>
      </c>
      <c r="J4001" s="3">
        <f t="shared" si="1827"/>
        <v>670.92296383704388</v>
      </c>
      <c r="K4001" s="3">
        <f t="shared" si="1828"/>
        <v>513.98108606521316</v>
      </c>
      <c r="L4001" s="3">
        <f t="shared" si="1829"/>
        <v>166.89539569512206</v>
      </c>
      <c r="M4001" s="3">
        <f t="shared" si="1831"/>
        <v>1351.7994455973792</v>
      </c>
      <c r="N4001" s="3">
        <f t="shared" si="1830"/>
        <v>1349.0403071286953</v>
      </c>
      <c r="O4001" s="6">
        <f t="shared" si="1834"/>
        <v>5.2555632167235107</v>
      </c>
      <c r="P4001" s="6">
        <f t="shared" si="1835"/>
        <v>4.1118486885217056</v>
      </c>
      <c r="Q4001" s="6">
        <f t="shared" si="1836"/>
        <v>1.2795313669959358</v>
      </c>
      <c r="R4001" s="6">
        <f t="shared" si="1837"/>
        <v>10.646943272241153</v>
      </c>
      <c r="S4001" s="6">
        <f t="shared" si="1838"/>
        <v>10.567482405841446</v>
      </c>
      <c r="T4001" s="6"/>
      <c r="U4001" s="6"/>
      <c r="V4001" s="6"/>
      <c r="W4001" s="6"/>
      <c r="X4001" s="4"/>
      <c r="Y4001" s="4"/>
      <c r="Z4001" s="4"/>
      <c r="AA4001" s="4"/>
    </row>
    <row r="4002" spans="1:27" x14ac:dyDescent="0.2">
      <c r="A4002" s="5">
        <v>2017</v>
      </c>
      <c r="B4002" s="2" t="s">
        <v>36</v>
      </c>
      <c r="C4002" s="2">
        <v>3</v>
      </c>
      <c r="D4002" s="2">
        <v>60</v>
      </c>
      <c r="E4002" s="2"/>
      <c r="F4002" s="3">
        <v>2.75</v>
      </c>
      <c r="G4002" s="2">
        <f t="shared" si="1839"/>
        <v>2.75</v>
      </c>
      <c r="H4002" s="3">
        <f t="shared" si="1833"/>
        <v>5.9395736106932029</v>
      </c>
      <c r="I4002" s="6">
        <f t="shared" si="1832"/>
        <v>9.8992893511553381E-2</v>
      </c>
      <c r="J4002" s="3">
        <f t="shared" si="1827"/>
        <v>681.28645576800977</v>
      </c>
      <c r="K4002" s="3">
        <f t="shared" si="1828"/>
        <v>521.50146267250261</v>
      </c>
      <c r="L4002" s="3">
        <f t="shared" si="1829"/>
        <v>168.62195551174779</v>
      </c>
      <c r="M4002" s="3">
        <f t="shared" si="1831"/>
        <v>1371.4098739522601</v>
      </c>
      <c r="N4002" s="3">
        <f t="shared" si="1830"/>
        <v>1368.9787912413522</v>
      </c>
      <c r="O4002" s="6">
        <f t="shared" si="1834"/>
        <v>5.3367439035160764</v>
      </c>
      <c r="P4002" s="6">
        <f t="shared" si="1835"/>
        <v>4.1720117013800202</v>
      </c>
      <c r="Q4002" s="6">
        <f t="shared" si="1836"/>
        <v>1.2927683255900664</v>
      </c>
      <c r="R4002" s="6">
        <f t="shared" si="1837"/>
        <v>10.801523930486162</v>
      </c>
      <c r="S4002" s="6">
        <f t="shared" si="1838"/>
        <v>10.723667198057258</v>
      </c>
      <c r="T4002" s="6"/>
      <c r="U4002" s="6"/>
      <c r="V4002" s="6"/>
      <c r="W4002" s="6"/>
      <c r="X4002" s="4"/>
      <c r="Y4002" s="4"/>
      <c r="Z4002" s="4"/>
      <c r="AA4002" s="4"/>
    </row>
    <row r="4003" spans="1:27" x14ac:dyDescent="0.2">
      <c r="A4003" s="5">
        <v>2017</v>
      </c>
      <c r="B4003" s="2" t="s">
        <v>36</v>
      </c>
      <c r="C4003" s="2">
        <v>3</v>
      </c>
      <c r="D4003" s="2">
        <v>60</v>
      </c>
      <c r="E4003" s="2"/>
      <c r="F4003" s="3">
        <v>2.75</v>
      </c>
      <c r="G4003" s="2">
        <f t="shared" si="1839"/>
        <v>2.75</v>
      </c>
      <c r="H4003" s="3">
        <f t="shared" si="1833"/>
        <v>5.9395736106932029</v>
      </c>
      <c r="I4003" s="6">
        <f t="shared" si="1832"/>
        <v>9.8992893511553381E-2</v>
      </c>
      <c r="J4003" s="3">
        <f t="shared" si="1827"/>
        <v>681.28645576800977</v>
      </c>
      <c r="K4003" s="3">
        <f t="shared" si="1828"/>
        <v>521.50146267250261</v>
      </c>
      <c r="L4003" s="3">
        <f t="shared" si="1829"/>
        <v>168.62195551174779</v>
      </c>
      <c r="M4003" s="3">
        <f t="shared" si="1831"/>
        <v>1371.4098739522601</v>
      </c>
      <c r="N4003" s="3">
        <f t="shared" si="1830"/>
        <v>1368.9787912413522</v>
      </c>
      <c r="O4003" s="6">
        <f t="shared" si="1834"/>
        <v>5.3367439035160764</v>
      </c>
      <c r="P4003" s="6">
        <f t="shared" si="1835"/>
        <v>4.1720117013800202</v>
      </c>
      <c r="Q4003" s="6">
        <f t="shared" si="1836"/>
        <v>1.2927683255900664</v>
      </c>
      <c r="R4003" s="6">
        <f t="shared" si="1837"/>
        <v>10.801523930486162</v>
      </c>
      <c r="S4003" s="6">
        <f t="shared" si="1838"/>
        <v>10.723667198057258</v>
      </c>
      <c r="T4003" s="6"/>
      <c r="U4003" s="6"/>
      <c r="V4003" s="6"/>
      <c r="W4003" s="6"/>
      <c r="X4003" s="4"/>
      <c r="Y4003" s="4"/>
      <c r="Z4003" s="4"/>
      <c r="AA4003" s="4"/>
    </row>
    <row r="4004" spans="1:27" x14ac:dyDescent="0.2">
      <c r="A4004" s="5">
        <v>2017</v>
      </c>
      <c r="B4004" s="2" t="s">
        <v>36</v>
      </c>
      <c r="C4004" s="2">
        <v>1</v>
      </c>
      <c r="D4004" s="2">
        <v>60</v>
      </c>
      <c r="E4004" s="2"/>
      <c r="F4004" s="3">
        <v>2.8</v>
      </c>
      <c r="G4004" s="2">
        <f t="shared" si="1839"/>
        <v>2.8</v>
      </c>
      <c r="H4004" s="3">
        <f t="shared" si="1833"/>
        <v>6.1575216010359934</v>
      </c>
      <c r="I4004" s="6">
        <f t="shared" si="1832"/>
        <v>0.10262536001726656</v>
      </c>
      <c r="J4004" s="3">
        <f t="shared" si="1827"/>
        <v>707.55949592025479</v>
      </c>
      <c r="K4004" s="3">
        <f t="shared" si="1828"/>
        <v>540.54014337120338</v>
      </c>
      <c r="L4004" s="3">
        <f t="shared" si="1829"/>
        <v>172.96086453355866</v>
      </c>
      <c r="M4004" s="3">
        <f t="shared" si="1831"/>
        <v>1421.0605038250167</v>
      </c>
      <c r="N4004" s="3">
        <f t="shared" si="1830"/>
        <v>1419.4681370709745</v>
      </c>
      <c r="O4004" s="6">
        <f t="shared" si="1834"/>
        <v>5.5425493847086624</v>
      </c>
      <c r="P4004" s="6">
        <f t="shared" si="1835"/>
        <v>4.324321146969627</v>
      </c>
      <c r="Q4004" s="6">
        <f t="shared" si="1836"/>
        <v>1.3260332947572833</v>
      </c>
      <c r="R4004" s="6">
        <f t="shared" si="1837"/>
        <v>11.192903826435572</v>
      </c>
      <c r="S4004" s="6">
        <f t="shared" si="1838"/>
        <v>11.119167073722632</v>
      </c>
      <c r="T4004" s="6"/>
      <c r="U4004" s="6"/>
      <c r="V4004" s="6"/>
      <c r="W4004" s="6"/>
      <c r="X4004" s="4"/>
      <c r="Y4004" s="4"/>
      <c r="Z4004" s="4"/>
      <c r="AA4004" s="4"/>
    </row>
    <row r="4005" spans="1:27" x14ac:dyDescent="0.2">
      <c r="A4005" s="5">
        <v>2017</v>
      </c>
      <c r="B4005" s="2" t="s">
        <v>36</v>
      </c>
      <c r="C4005" s="2">
        <v>3</v>
      </c>
      <c r="D4005" s="2">
        <v>60</v>
      </c>
      <c r="E4005" s="2"/>
      <c r="F4005" s="3">
        <v>2.8</v>
      </c>
      <c r="G4005" s="2">
        <f t="shared" si="1839"/>
        <v>2.8</v>
      </c>
      <c r="H4005" s="3">
        <f t="shared" si="1833"/>
        <v>6.1575216010359934</v>
      </c>
      <c r="I4005" s="6">
        <f t="shared" si="1832"/>
        <v>0.10262536001726656</v>
      </c>
      <c r="J4005" s="3">
        <f t="shared" si="1827"/>
        <v>707.55949592025479</v>
      </c>
      <c r="K4005" s="3">
        <f t="shared" si="1828"/>
        <v>540.54014337120338</v>
      </c>
      <c r="L4005" s="3">
        <f t="shared" si="1829"/>
        <v>172.96086453355866</v>
      </c>
      <c r="M4005" s="3">
        <f t="shared" si="1831"/>
        <v>1421.0605038250167</v>
      </c>
      <c r="N4005" s="3">
        <f t="shared" si="1830"/>
        <v>1419.4681370709745</v>
      </c>
      <c r="O4005" s="6">
        <f t="shared" si="1834"/>
        <v>5.5425493847086624</v>
      </c>
      <c r="P4005" s="6">
        <f t="shared" si="1835"/>
        <v>4.324321146969627</v>
      </c>
      <c r="Q4005" s="6">
        <f t="shared" si="1836"/>
        <v>1.3260332947572833</v>
      </c>
      <c r="R4005" s="6">
        <f t="shared" si="1837"/>
        <v>11.192903826435572</v>
      </c>
      <c r="S4005" s="6">
        <f t="shared" si="1838"/>
        <v>11.119167073722632</v>
      </c>
      <c r="T4005" s="6"/>
      <c r="U4005" s="6"/>
      <c r="V4005" s="6"/>
      <c r="W4005" s="6"/>
      <c r="X4005" s="4"/>
      <c r="Y4005" s="4"/>
      <c r="Z4005" s="4"/>
      <c r="AA4005" s="4"/>
    </row>
    <row r="4006" spans="1:27" x14ac:dyDescent="0.2">
      <c r="A4006" s="5">
        <v>2017</v>
      </c>
      <c r="B4006" s="2" t="s">
        <v>36</v>
      </c>
      <c r="C4006" s="2">
        <v>1</v>
      </c>
      <c r="D4006" s="2">
        <v>60</v>
      </c>
      <c r="E4006" s="2"/>
      <c r="F4006" s="3">
        <v>2.82</v>
      </c>
      <c r="G4006" s="2">
        <f t="shared" si="1839"/>
        <v>2.82</v>
      </c>
      <c r="H4006" s="3">
        <f t="shared" si="1833"/>
        <v>6.245800354601867</v>
      </c>
      <c r="I4006" s="6">
        <f t="shared" si="1832"/>
        <v>0.10409667257669779</v>
      </c>
      <c r="J4006" s="3">
        <f t="shared" si="1827"/>
        <v>718.21459374093547</v>
      </c>
      <c r="K4006" s="3">
        <f t="shared" si="1828"/>
        <v>548.25070104246095</v>
      </c>
      <c r="L4006" s="3">
        <f t="shared" si="1829"/>
        <v>174.70537468485182</v>
      </c>
      <c r="M4006" s="3">
        <f t="shared" si="1831"/>
        <v>1441.1706694682484</v>
      </c>
      <c r="N4006" s="3">
        <f t="shared" si="1830"/>
        <v>1439.9211574357364</v>
      </c>
      <c r="O4006" s="6">
        <f t="shared" si="1834"/>
        <v>5.6260143176373276</v>
      </c>
      <c r="P4006" s="6">
        <f t="shared" si="1835"/>
        <v>4.386005608339687</v>
      </c>
      <c r="Q4006" s="6">
        <f t="shared" si="1836"/>
        <v>1.3394078725838638</v>
      </c>
      <c r="R4006" s="6">
        <f t="shared" si="1837"/>
        <v>11.351427798560879</v>
      </c>
      <c r="S4006" s="6">
        <f t="shared" si="1838"/>
        <v>11.279382399913267</v>
      </c>
      <c r="T4006" s="6"/>
      <c r="U4006" s="6"/>
      <c r="V4006" s="6"/>
      <c r="W4006" s="6"/>
      <c r="X4006" s="4"/>
      <c r="Y4006" s="4"/>
      <c r="Z4006" s="4"/>
      <c r="AA4006" s="4"/>
    </row>
    <row r="4007" spans="1:27" x14ac:dyDescent="0.2">
      <c r="A4007" s="5">
        <v>2017</v>
      </c>
      <c r="B4007" s="2" t="s">
        <v>36</v>
      </c>
      <c r="C4007" s="2">
        <v>2</v>
      </c>
      <c r="D4007" s="2">
        <v>60</v>
      </c>
      <c r="E4007" s="2"/>
      <c r="F4007" s="3">
        <v>2.85</v>
      </c>
      <c r="G4007" s="2">
        <f t="shared" si="1839"/>
        <v>2.85</v>
      </c>
      <c r="H4007" s="3">
        <f t="shared" si="1833"/>
        <v>6.3793965821957741</v>
      </c>
      <c r="I4007" s="6">
        <f t="shared" si="1832"/>
        <v>0.10632327636992957</v>
      </c>
      <c r="J4007" s="3">
        <f t="shared" si="1827"/>
        <v>734.35372820464204</v>
      </c>
      <c r="K4007" s="3">
        <f t="shared" si="1828"/>
        <v>559.91840264843927</v>
      </c>
      <c r="L4007" s="3">
        <f t="shared" si="1829"/>
        <v>177.33165849432879</v>
      </c>
      <c r="M4007" s="3">
        <f t="shared" si="1831"/>
        <v>1471.6037893474102</v>
      </c>
      <c r="N4007" s="3">
        <f t="shared" si="1830"/>
        <v>1470.8763800647966</v>
      </c>
      <c r="O4007" s="6">
        <f t="shared" si="1834"/>
        <v>5.7524375376030292</v>
      </c>
      <c r="P4007" s="6">
        <f t="shared" si="1835"/>
        <v>4.4793472211875134</v>
      </c>
      <c r="Q4007" s="6">
        <f t="shared" si="1836"/>
        <v>1.3595427151231874</v>
      </c>
      <c r="R4007" s="6">
        <f t="shared" si="1837"/>
        <v>11.591327473913729</v>
      </c>
      <c r="S4007" s="6">
        <f t="shared" si="1838"/>
        <v>11.521864977174239</v>
      </c>
      <c r="T4007" s="6"/>
      <c r="U4007" s="6"/>
      <c r="V4007" s="6"/>
      <c r="W4007" s="6"/>
      <c r="X4007" s="4"/>
      <c r="Y4007" s="4"/>
      <c r="Z4007" s="4"/>
      <c r="AA4007" s="4"/>
    </row>
    <row r="4008" spans="1:27" x14ac:dyDescent="0.2">
      <c r="A4008" s="5">
        <v>2017</v>
      </c>
      <c r="B4008" s="2" t="s">
        <v>36</v>
      </c>
      <c r="C4008" s="2">
        <v>1</v>
      </c>
      <c r="D4008" s="2">
        <v>60</v>
      </c>
      <c r="E4008" s="2"/>
      <c r="F4008" s="3">
        <v>2.87</v>
      </c>
      <c r="G4008" s="2">
        <f t="shared" si="1839"/>
        <v>2.87</v>
      </c>
      <c r="H4008" s="3">
        <f t="shared" si="1833"/>
        <v>6.4692461320884416</v>
      </c>
      <c r="I4008" s="6">
        <f t="shared" si="1832"/>
        <v>0.1078207688681407</v>
      </c>
      <c r="J4008" s="3">
        <f t="shared" si="1827"/>
        <v>745.21756223668729</v>
      </c>
      <c r="K4008" s="3">
        <f t="shared" si="1828"/>
        <v>567.76477486264241</v>
      </c>
      <c r="L4008" s="3">
        <f t="shared" si="1829"/>
        <v>179.08882934831888</v>
      </c>
      <c r="M4008" s="3">
        <f t="shared" si="1831"/>
        <v>1492.0711664476485</v>
      </c>
      <c r="N4008" s="3">
        <f t="shared" si="1830"/>
        <v>1491.6970050001464</v>
      </c>
      <c r="O4008" s="6">
        <f t="shared" si="1834"/>
        <v>5.8375375708540505</v>
      </c>
      <c r="P4008" s="6">
        <f t="shared" si="1835"/>
        <v>4.5421181989011385</v>
      </c>
      <c r="Q4008" s="6">
        <f t="shared" si="1836"/>
        <v>1.3730143583371115</v>
      </c>
      <c r="R4008" s="6">
        <f t="shared" si="1837"/>
        <v>11.752670128092301</v>
      </c>
      <c r="S4008" s="6">
        <f t="shared" si="1838"/>
        <v>11.684959872501146</v>
      </c>
      <c r="T4008" s="6"/>
      <c r="U4008" s="6"/>
      <c r="V4008" s="6"/>
      <c r="W4008" s="6"/>
      <c r="X4008" s="4"/>
      <c r="Y4008" s="4"/>
      <c r="Z4008" s="4"/>
      <c r="AA4008" s="4"/>
    </row>
    <row r="4009" spans="1:27" x14ac:dyDescent="0.2">
      <c r="A4009" s="5">
        <v>2017</v>
      </c>
      <c r="B4009" s="2" t="s">
        <v>36</v>
      </c>
      <c r="C4009" s="2">
        <v>1</v>
      </c>
      <c r="D4009" s="2">
        <v>60</v>
      </c>
      <c r="E4009" s="2"/>
      <c r="F4009" s="3">
        <v>2.88</v>
      </c>
      <c r="G4009" s="2">
        <f t="shared" si="1839"/>
        <v>2.88</v>
      </c>
      <c r="H4009" s="3">
        <f t="shared" si="1833"/>
        <v>6.5144065264837945</v>
      </c>
      <c r="I4009" s="6">
        <f t="shared" si="1832"/>
        <v>0.10857344210806325</v>
      </c>
      <c r="J4009" s="3">
        <f t="shared" si="1827"/>
        <v>750.68082451903058</v>
      </c>
      <c r="K4009" s="3">
        <f t="shared" si="1828"/>
        <v>571.70833088576762</v>
      </c>
      <c r="L4009" s="3">
        <f t="shared" si="1829"/>
        <v>179.96930145281411</v>
      </c>
      <c r="M4009" s="3">
        <f t="shared" si="1831"/>
        <v>1502.3584568576123</v>
      </c>
      <c r="N4009" s="3">
        <f t="shared" si="1830"/>
        <v>1502.16246428568</v>
      </c>
      <c r="O4009" s="6">
        <f t="shared" si="1834"/>
        <v>5.8803331253990727</v>
      </c>
      <c r="P4009" s="6">
        <f t="shared" si="1835"/>
        <v>4.5736666470861413</v>
      </c>
      <c r="Q4009" s="6">
        <f t="shared" si="1836"/>
        <v>1.3797646444715748</v>
      </c>
      <c r="R4009" s="6">
        <f t="shared" si="1837"/>
        <v>11.833764416956789</v>
      </c>
      <c r="S4009" s="6">
        <f t="shared" si="1838"/>
        <v>11.766939303571158</v>
      </c>
      <c r="T4009" s="6"/>
      <c r="U4009" s="6"/>
      <c r="V4009" s="6"/>
      <c r="W4009" s="6"/>
      <c r="X4009" s="4"/>
      <c r="Y4009" s="4"/>
      <c r="Z4009" s="4"/>
      <c r="AA4009" s="4"/>
    </row>
    <row r="4010" spans="1:27" x14ac:dyDescent="0.2">
      <c r="A4010" s="5">
        <v>2017</v>
      </c>
      <c r="B4010" s="2" t="s">
        <v>36</v>
      </c>
      <c r="C4010" s="2">
        <v>2</v>
      </c>
      <c r="D4010" s="2">
        <v>60</v>
      </c>
      <c r="E4010" s="2"/>
      <c r="F4010" s="3">
        <v>2.88</v>
      </c>
      <c r="G4010" s="2">
        <f t="shared" si="1839"/>
        <v>2.88</v>
      </c>
      <c r="H4010" s="3">
        <f t="shared" si="1833"/>
        <v>6.5144065264837945</v>
      </c>
      <c r="I4010" s="6">
        <f t="shared" si="1832"/>
        <v>0.10857344210806325</v>
      </c>
      <c r="J4010" s="3">
        <f t="shared" si="1827"/>
        <v>750.68082451903058</v>
      </c>
      <c r="K4010" s="3">
        <f t="shared" si="1828"/>
        <v>571.70833088576762</v>
      </c>
      <c r="L4010" s="3">
        <f t="shared" si="1829"/>
        <v>179.96930145281411</v>
      </c>
      <c r="M4010" s="3">
        <f t="shared" si="1831"/>
        <v>1502.3584568576123</v>
      </c>
      <c r="N4010" s="3">
        <f t="shared" si="1830"/>
        <v>1502.16246428568</v>
      </c>
      <c r="O4010" s="6">
        <f t="shared" si="1834"/>
        <v>5.8803331253990727</v>
      </c>
      <c r="P4010" s="6">
        <f t="shared" si="1835"/>
        <v>4.5736666470861413</v>
      </c>
      <c r="Q4010" s="6">
        <f t="shared" si="1836"/>
        <v>1.3797646444715748</v>
      </c>
      <c r="R4010" s="6">
        <f t="shared" si="1837"/>
        <v>11.833764416956789</v>
      </c>
      <c r="S4010" s="6">
        <f t="shared" si="1838"/>
        <v>11.766939303571158</v>
      </c>
      <c r="T4010" s="6"/>
      <c r="U4010" s="6"/>
      <c r="V4010" s="6"/>
      <c r="W4010" s="6"/>
      <c r="X4010" s="4"/>
      <c r="Y4010" s="4"/>
      <c r="Z4010" s="4"/>
      <c r="AA4010" s="4"/>
    </row>
    <row r="4011" spans="1:27" x14ac:dyDescent="0.2">
      <c r="A4011" s="5">
        <v>2017</v>
      </c>
      <c r="B4011" s="2" t="s">
        <v>36</v>
      </c>
      <c r="C4011" s="2">
        <v>1</v>
      </c>
      <c r="D4011" s="2">
        <v>60</v>
      </c>
      <c r="E4011" s="2"/>
      <c r="F4011" s="3">
        <v>2.91</v>
      </c>
      <c r="G4011" s="2">
        <f t="shared" si="1839"/>
        <v>2.91</v>
      </c>
      <c r="H4011" s="3">
        <f t="shared" si="1833"/>
        <v>6.6508301874659326</v>
      </c>
      <c r="I4011" s="6">
        <f t="shared" si="1832"/>
        <v>0.11084716979109888</v>
      </c>
      <c r="J4011" s="3">
        <f t="shared" si="1827"/>
        <v>767.19607961091776</v>
      </c>
      <c r="K4011" s="3">
        <f t="shared" si="1828"/>
        <v>583.62047295616298</v>
      </c>
      <c r="L4011" s="3">
        <f t="shared" si="1829"/>
        <v>182.6182335970334</v>
      </c>
      <c r="M4011" s="3">
        <f t="shared" si="1831"/>
        <v>1533.434786164114</v>
      </c>
      <c r="N4011" s="3">
        <f t="shared" si="1830"/>
        <v>1533.7794447463368</v>
      </c>
      <c r="O4011" s="6">
        <f t="shared" si="1834"/>
        <v>6.0097026236188551</v>
      </c>
      <c r="P4011" s="6">
        <f t="shared" si="1835"/>
        <v>4.6689637836493034</v>
      </c>
      <c r="Q4011" s="6">
        <f t="shared" si="1836"/>
        <v>1.4000731242439228</v>
      </c>
      <c r="R4011" s="6">
        <f t="shared" si="1837"/>
        <v>12.078739531512081</v>
      </c>
      <c r="S4011" s="6">
        <f t="shared" si="1838"/>
        <v>12.014605650512971</v>
      </c>
      <c r="T4011" s="6"/>
      <c r="U4011" s="6"/>
      <c r="V4011" s="6"/>
      <c r="W4011" s="6"/>
      <c r="X4011" s="4"/>
      <c r="Y4011" s="4"/>
      <c r="Z4011" s="4"/>
      <c r="AA4011" s="4"/>
    </row>
    <row r="4012" spans="1:27" x14ac:dyDescent="0.2">
      <c r="A4012" s="5">
        <v>2017</v>
      </c>
      <c r="B4012" s="2" t="s">
        <v>36</v>
      </c>
      <c r="C4012" s="2">
        <v>2</v>
      </c>
      <c r="D4012" s="2">
        <v>60</v>
      </c>
      <c r="E4012" s="2"/>
      <c r="F4012" s="3">
        <v>2.91</v>
      </c>
      <c r="G4012" s="2">
        <f t="shared" si="1839"/>
        <v>2.91</v>
      </c>
      <c r="H4012" s="3">
        <f t="shared" si="1833"/>
        <v>6.6508301874659326</v>
      </c>
      <c r="I4012" s="6">
        <f t="shared" si="1832"/>
        <v>0.11084716979109888</v>
      </c>
      <c r="J4012" s="3">
        <f t="shared" si="1827"/>
        <v>767.19607961091776</v>
      </c>
      <c r="K4012" s="3">
        <f t="shared" si="1828"/>
        <v>583.62047295616298</v>
      </c>
      <c r="L4012" s="3">
        <f t="shared" si="1829"/>
        <v>182.6182335970334</v>
      </c>
      <c r="M4012" s="3">
        <f t="shared" si="1831"/>
        <v>1533.434786164114</v>
      </c>
      <c r="N4012" s="3">
        <f t="shared" si="1830"/>
        <v>1533.7794447463368</v>
      </c>
      <c r="O4012" s="6">
        <f t="shared" si="1834"/>
        <v>6.0097026236188551</v>
      </c>
      <c r="P4012" s="6">
        <f t="shared" si="1835"/>
        <v>4.6689637836493034</v>
      </c>
      <c r="Q4012" s="6">
        <f t="shared" si="1836"/>
        <v>1.4000731242439228</v>
      </c>
      <c r="R4012" s="6">
        <f t="shared" si="1837"/>
        <v>12.078739531512081</v>
      </c>
      <c r="S4012" s="6">
        <f t="shared" si="1838"/>
        <v>12.014605650512971</v>
      </c>
      <c r="T4012" s="6"/>
      <c r="U4012" s="6"/>
      <c r="V4012" s="6"/>
      <c r="W4012" s="6"/>
      <c r="X4012" s="4"/>
      <c r="Y4012" s="4"/>
      <c r="Z4012" s="4"/>
      <c r="AA4012" s="4"/>
    </row>
    <row r="4013" spans="1:27" x14ac:dyDescent="0.2">
      <c r="A4013" s="5">
        <v>2017</v>
      </c>
      <c r="B4013" s="2" t="s">
        <v>36</v>
      </c>
      <c r="C4013" s="2">
        <v>1</v>
      </c>
      <c r="D4013" s="2">
        <v>60</v>
      </c>
      <c r="E4013" s="2"/>
      <c r="F4013" s="3">
        <v>2.95</v>
      </c>
      <c r="G4013" s="2">
        <f t="shared" si="1839"/>
        <v>2.95</v>
      </c>
      <c r="H4013" s="3">
        <f t="shared" si="1833"/>
        <v>6.8349275169662942</v>
      </c>
      <c r="I4013" s="6">
        <f t="shared" si="1832"/>
        <v>0.1139154586161049</v>
      </c>
      <c r="J4013" s="3">
        <f t="shared" si="1827"/>
        <v>789.50944809600912</v>
      </c>
      <c r="K4013" s="3">
        <f t="shared" si="1828"/>
        <v>599.69341758699431</v>
      </c>
      <c r="L4013" s="3">
        <f t="shared" si="1829"/>
        <v>186.16758530225934</v>
      </c>
      <c r="M4013" s="3">
        <f t="shared" si="1831"/>
        <v>1575.3704509852628</v>
      </c>
      <c r="N4013" s="3">
        <f t="shared" si="1830"/>
        <v>1576.4502053985896</v>
      </c>
      <c r="O4013" s="6">
        <f t="shared" si="1834"/>
        <v>6.1844906767520715</v>
      </c>
      <c r="P4013" s="6">
        <f t="shared" si="1835"/>
        <v>4.7975473406959548</v>
      </c>
      <c r="Q4013" s="6">
        <f t="shared" si="1836"/>
        <v>1.427284820650655</v>
      </c>
      <c r="R4013" s="6">
        <f t="shared" si="1837"/>
        <v>12.409322838098682</v>
      </c>
      <c r="S4013" s="6">
        <f t="shared" si="1838"/>
        <v>12.348859942288952</v>
      </c>
      <c r="T4013" s="6"/>
      <c r="U4013" s="6"/>
      <c r="V4013" s="6"/>
      <c r="W4013" s="6"/>
      <c r="X4013" s="4"/>
      <c r="Y4013" s="4"/>
      <c r="Z4013" s="4"/>
      <c r="AA4013" s="4"/>
    </row>
    <row r="4014" spans="1:27" x14ac:dyDescent="0.2">
      <c r="A4014" s="5">
        <v>2017</v>
      </c>
      <c r="B4014" s="2" t="s">
        <v>36</v>
      </c>
      <c r="C4014" s="2">
        <v>2</v>
      </c>
      <c r="D4014" s="2">
        <v>60</v>
      </c>
      <c r="E4014" s="2"/>
      <c r="F4014" s="3">
        <v>2.95</v>
      </c>
      <c r="G4014" s="2">
        <f t="shared" si="1839"/>
        <v>2.95</v>
      </c>
      <c r="H4014" s="3">
        <f t="shared" si="1833"/>
        <v>6.8349275169662942</v>
      </c>
      <c r="I4014" s="6">
        <f t="shared" si="1832"/>
        <v>0.1139154586161049</v>
      </c>
      <c r="J4014" s="3">
        <f t="shared" si="1827"/>
        <v>789.50944809600912</v>
      </c>
      <c r="K4014" s="3">
        <f t="shared" si="1828"/>
        <v>599.69341758699431</v>
      </c>
      <c r="L4014" s="3">
        <f t="shared" si="1829"/>
        <v>186.16758530225934</v>
      </c>
      <c r="M4014" s="3">
        <f t="shared" si="1831"/>
        <v>1575.3704509852628</v>
      </c>
      <c r="N4014" s="3">
        <f t="shared" si="1830"/>
        <v>1576.4502053985896</v>
      </c>
      <c r="O4014" s="6">
        <f t="shared" si="1834"/>
        <v>6.1844906767520715</v>
      </c>
      <c r="P4014" s="6">
        <f t="shared" si="1835"/>
        <v>4.7975473406959548</v>
      </c>
      <c r="Q4014" s="6">
        <f t="shared" si="1836"/>
        <v>1.427284820650655</v>
      </c>
      <c r="R4014" s="6">
        <f t="shared" si="1837"/>
        <v>12.409322838098682</v>
      </c>
      <c r="S4014" s="6">
        <f t="shared" si="1838"/>
        <v>12.348859942288952</v>
      </c>
      <c r="T4014" s="6"/>
      <c r="U4014" s="6"/>
      <c r="V4014" s="6"/>
      <c r="W4014" s="6"/>
      <c r="X4014" s="4"/>
      <c r="Y4014" s="4"/>
      <c r="Z4014" s="4"/>
      <c r="AA4014" s="4"/>
    </row>
    <row r="4015" spans="1:27" x14ac:dyDescent="0.2">
      <c r="A4015" s="5">
        <v>2017</v>
      </c>
      <c r="B4015" s="2" t="s">
        <v>36</v>
      </c>
      <c r="C4015" s="2">
        <v>3</v>
      </c>
      <c r="D4015" s="2">
        <v>60</v>
      </c>
      <c r="E4015" s="2"/>
      <c r="F4015" s="3">
        <v>2.99</v>
      </c>
      <c r="G4015" s="2">
        <f t="shared" si="1839"/>
        <v>2.99</v>
      </c>
      <c r="H4015" s="3">
        <f t="shared" si="1833"/>
        <v>7.0215381205895282</v>
      </c>
      <c r="I4015" s="6">
        <f t="shared" si="1832"/>
        <v>0.11702563534315881</v>
      </c>
      <c r="J4015" s="3">
        <f t="shared" si="1827"/>
        <v>812.15812515867299</v>
      </c>
      <c r="K4015" s="3">
        <f t="shared" si="1828"/>
        <v>615.98357909753997</v>
      </c>
      <c r="L4015" s="3">
        <f t="shared" si="1829"/>
        <v>189.73672443004406</v>
      </c>
      <c r="M4015" s="3">
        <f t="shared" si="1831"/>
        <v>1617.8784286862569</v>
      </c>
      <c r="N4015" s="3">
        <f t="shared" si="1830"/>
        <v>1619.7093672829544</v>
      </c>
      <c r="O4015" s="6">
        <f t="shared" si="1834"/>
        <v>6.3619053137429384</v>
      </c>
      <c r="P4015" s="6">
        <f t="shared" si="1835"/>
        <v>4.9278686327803198</v>
      </c>
      <c r="Q4015" s="6">
        <f t="shared" si="1836"/>
        <v>1.4546482206303379</v>
      </c>
      <c r="R4015" s="6">
        <f t="shared" si="1837"/>
        <v>12.744422167153596</v>
      </c>
      <c r="S4015" s="6">
        <f t="shared" si="1838"/>
        <v>12.68772337704981</v>
      </c>
      <c r="T4015" s="6"/>
      <c r="U4015" s="6"/>
      <c r="V4015" s="6"/>
      <c r="W4015" s="6"/>
      <c r="X4015" s="4"/>
      <c r="Y4015" s="4"/>
      <c r="Z4015" s="4"/>
      <c r="AA4015" s="4"/>
    </row>
    <row r="4016" spans="1:27" x14ac:dyDescent="0.2">
      <c r="A4016" s="5">
        <v>2017</v>
      </c>
      <c r="B4016" s="2" t="s">
        <v>36</v>
      </c>
      <c r="C4016" s="2">
        <v>1</v>
      </c>
      <c r="D4016" s="2">
        <v>60</v>
      </c>
      <c r="E4016" s="2"/>
      <c r="F4016" s="3">
        <v>3.03</v>
      </c>
      <c r="G4016" s="2">
        <f t="shared" si="1839"/>
        <v>3.03</v>
      </c>
      <c r="H4016" s="3">
        <f t="shared" si="1833"/>
        <v>7.2106619983356328</v>
      </c>
      <c r="I4016" s="6">
        <f t="shared" si="1832"/>
        <v>0.12017769997226055</v>
      </c>
      <c r="J4016" s="3">
        <f t="shared" si="1827"/>
        <v>835.14256271633326</v>
      </c>
      <c r="K4016" s="3">
        <f t="shared" si="1828"/>
        <v>632.49092823363549</v>
      </c>
      <c r="L4016" s="3">
        <f t="shared" si="1829"/>
        <v>193.32549436018573</v>
      </c>
      <c r="M4016" s="3">
        <f t="shared" si="1831"/>
        <v>1660.9589853101545</v>
      </c>
      <c r="N4016" s="3">
        <f t="shared" si="1830"/>
        <v>1663.5570096542947</v>
      </c>
      <c r="O4016" s="6">
        <f t="shared" si="1834"/>
        <v>6.5419500746112771</v>
      </c>
      <c r="P4016" s="6">
        <f t="shared" si="1835"/>
        <v>5.0599274258690832</v>
      </c>
      <c r="Q4016" s="6">
        <f t="shared" si="1836"/>
        <v>1.4821621234280906</v>
      </c>
      <c r="R4016" s="6">
        <f t="shared" si="1837"/>
        <v>13.084039623908449</v>
      </c>
      <c r="S4016" s="6">
        <f t="shared" si="1838"/>
        <v>13.031196575625307</v>
      </c>
      <c r="T4016" s="6"/>
      <c r="U4016" s="6"/>
      <c r="V4016" s="6"/>
      <c r="W4016" s="6"/>
      <c r="X4016" s="4"/>
      <c r="Y4016" s="4"/>
      <c r="Z4016" s="4"/>
      <c r="AA4016" s="4"/>
    </row>
    <row r="4017" spans="1:27" x14ac:dyDescent="0.2">
      <c r="A4017" s="5">
        <v>2017</v>
      </c>
      <c r="B4017" s="2" t="s">
        <v>36</v>
      </c>
      <c r="C4017" s="2">
        <v>2</v>
      </c>
      <c r="D4017" s="2">
        <v>60</v>
      </c>
      <c r="E4017" s="2"/>
      <c r="F4017" s="3">
        <v>3.04</v>
      </c>
      <c r="G4017" s="2">
        <f t="shared" si="1839"/>
        <v>3.04</v>
      </c>
      <c r="H4017" s="3">
        <f t="shared" si="1833"/>
        <v>7.2583356668538581</v>
      </c>
      <c r="I4017" s="6">
        <f t="shared" si="1832"/>
        <v>0.12097226111423097</v>
      </c>
      <c r="J4017" s="3">
        <f t="shared" si="1827"/>
        <v>840.94118712519412</v>
      </c>
      <c r="K4017" s="3">
        <f t="shared" si="1828"/>
        <v>636.65169769346528</v>
      </c>
      <c r="L4017" s="3">
        <f t="shared" si="1829"/>
        <v>194.22573611716953</v>
      </c>
      <c r="M4017" s="3">
        <f t="shared" si="1831"/>
        <v>1671.8186209358291</v>
      </c>
      <c r="N4017" s="3">
        <f t="shared" si="1830"/>
        <v>1674.6108795112109</v>
      </c>
      <c r="O4017" s="6">
        <f t="shared" si="1834"/>
        <v>6.5873726324806876</v>
      </c>
      <c r="P4017" s="6">
        <f t="shared" si="1835"/>
        <v>5.0932135815477215</v>
      </c>
      <c r="Q4017" s="6">
        <f t="shared" si="1836"/>
        <v>1.4890639768982998</v>
      </c>
      <c r="R4017" s="6">
        <f t="shared" si="1837"/>
        <v>13.16965019092671</v>
      </c>
      <c r="S4017" s="6">
        <f t="shared" si="1838"/>
        <v>13.117785222837819</v>
      </c>
      <c r="T4017" s="6"/>
      <c r="U4017" s="6"/>
      <c r="V4017" s="6"/>
      <c r="W4017" s="6"/>
      <c r="X4017" s="4"/>
      <c r="Y4017" s="4"/>
      <c r="Z4017" s="4"/>
      <c r="AA4017" s="4"/>
    </row>
    <row r="4018" spans="1:27" x14ac:dyDescent="0.2">
      <c r="A4018" s="5">
        <v>2017</v>
      </c>
      <c r="B4018" s="2" t="s">
        <v>36</v>
      </c>
      <c r="C4018" s="2">
        <v>2</v>
      </c>
      <c r="D4018" s="2">
        <v>60</v>
      </c>
      <c r="E4018" s="2"/>
      <c r="F4018" s="3">
        <v>3.06</v>
      </c>
      <c r="G4018" s="2">
        <f t="shared" si="1839"/>
        <v>3.06</v>
      </c>
      <c r="H4018" s="3">
        <f t="shared" si="1833"/>
        <v>7.3541542427883471</v>
      </c>
      <c r="I4018" s="6">
        <f t="shared" si="1832"/>
        <v>0.12256923737980578</v>
      </c>
      <c r="J4018" s="3">
        <f t="shared" si="1827"/>
        <v>852.6015025116435</v>
      </c>
      <c r="K4018" s="3">
        <f t="shared" si="1828"/>
        <v>645.01395208850442</v>
      </c>
      <c r="L4018" s="3">
        <f t="shared" si="1829"/>
        <v>196.02986216739731</v>
      </c>
      <c r="M4018" s="3">
        <f t="shared" si="1831"/>
        <v>1693.6453167675454</v>
      </c>
      <c r="N4018" s="3">
        <f t="shared" si="1830"/>
        <v>1696.8289788402271</v>
      </c>
      <c r="O4018" s="6">
        <f t="shared" si="1834"/>
        <v>6.6787117696745399</v>
      </c>
      <c r="P4018" s="6">
        <f t="shared" si="1835"/>
        <v>5.1601116167080354</v>
      </c>
      <c r="Q4018" s="6">
        <f t="shared" si="1836"/>
        <v>1.5028956099500461</v>
      </c>
      <c r="R4018" s="6">
        <f t="shared" si="1837"/>
        <v>13.341718996332622</v>
      </c>
      <c r="S4018" s="6">
        <f t="shared" si="1838"/>
        <v>13.291827000915111</v>
      </c>
      <c r="T4018" s="6"/>
      <c r="U4018" s="6"/>
      <c r="V4018" s="6"/>
      <c r="W4018" s="6"/>
      <c r="X4018" s="4"/>
      <c r="Y4018" s="4"/>
      <c r="Z4018" s="4"/>
      <c r="AA4018" s="4"/>
    </row>
    <row r="4019" spans="1:27" x14ac:dyDescent="0.2">
      <c r="A4019" s="5">
        <v>2017</v>
      </c>
      <c r="B4019" s="2" t="s">
        <v>36</v>
      </c>
      <c r="C4019" s="2">
        <v>3</v>
      </c>
      <c r="D4019" s="2">
        <v>60</v>
      </c>
      <c r="E4019" s="2"/>
      <c r="F4019" s="3">
        <v>3.15</v>
      </c>
      <c r="G4019" s="2">
        <f t="shared" si="1839"/>
        <v>3.15</v>
      </c>
      <c r="H4019" s="3">
        <f t="shared" si="1833"/>
        <v>7.7931132763111801</v>
      </c>
      <c r="I4019" s="6">
        <f t="shared" si="1832"/>
        <v>0.12988522127185301</v>
      </c>
      <c r="J4019" s="3">
        <f t="shared" si="1827"/>
        <v>906.11487720193736</v>
      </c>
      <c r="K4019" s="3">
        <f t="shared" si="1828"/>
        <v>683.31581468171669</v>
      </c>
      <c r="L4019" s="3">
        <f t="shared" si="1829"/>
        <v>204.20807154900092</v>
      </c>
      <c r="M4019" s="3">
        <f t="shared" si="1831"/>
        <v>1793.6387634326552</v>
      </c>
      <c r="N4019" s="3">
        <f t="shared" si="1830"/>
        <v>1798.6315967583364</v>
      </c>
      <c r="O4019" s="6">
        <f t="shared" si="1834"/>
        <v>7.0978998714151755</v>
      </c>
      <c r="P4019" s="6">
        <f t="shared" si="1835"/>
        <v>5.4665265174537332</v>
      </c>
      <c r="Q4019" s="6">
        <f t="shared" si="1836"/>
        <v>1.5655952152090071</v>
      </c>
      <c r="R4019" s="6">
        <f t="shared" si="1837"/>
        <v>14.130021604077918</v>
      </c>
      <c r="S4019" s="6">
        <f t="shared" si="1838"/>
        <v>14.089280841273633</v>
      </c>
      <c r="T4019" s="6"/>
      <c r="U4019" s="6"/>
      <c r="V4019" s="6"/>
      <c r="W4019" s="6"/>
      <c r="X4019" s="4"/>
      <c r="Y4019" s="4"/>
      <c r="Z4019" s="4"/>
      <c r="AA4019" s="4"/>
    </row>
    <row r="4020" spans="1:27" x14ac:dyDescent="0.2">
      <c r="A4020" s="5">
        <v>2017</v>
      </c>
      <c r="B4020" s="2" t="s">
        <v>36</v>
      </c>
      <c r="C4020" s="2">
        <v>2</v>
      </c>
      <c r="D4020" s="2">
        <v>60</v>
      </c>
      <c r="E4020" s="2"/>
      <c r="F4020" s="3">
        <v>3.16</v>
      </c>
      <c r="G4020" s="2">
        <f t="shared" si="1839"/>
        <v>3.16</v>
      </c>
      <c r="H4020" s="3">
        <f t="shared" si="1833"/>
        <v>7.8426719004215606</v>
      </c>
      <c r="I4020" s="6">
        <f t="shared" si="1832"/>
        <v>0.13071119834035935</v>
      </c>
      <c r="J4020" s="3">
        <f t="shared" si="1827"/>
        <v>912.16619153421811</v>
      </c>
      <c r="K4020" s="3">
        <f t="shared" si="1828"/>
        <v>687.63941872867485</v>
      </c>
      <c r="L4020" s="3">
        <f t="shared" si="1829"/>
        <v>205.12274027679706</v>
      </c>
      <c r="M4020" s="3">
        <f t="shared" si="1831"/>
        <v>1804.92835053969</v>
      </c>
      <c r="N4020" s="3">
        <f t="shared" si="1830"/>
        <v>1810.1269791296563</v>
      </c>
      <c r="O4020" s="6">
        <f t="shared" si="1834"/>
        <v>7.1453018336847087</v>
      </c>
      <c r="P4020" s="6">
        <f t="shared" si="1835"/>
        <v>5.5011153498293988</v>
      </c>
      <c r="Q4020" s="6">
        <f t="shared" si="1836"/>
        <v>1.5726076754554441</v>
      </c>
      <c r="R4020" s="6">
        <f t="shared" si="1837"/>
        <v>14.219024858969551</v>
      </c>
      <c r="S4020" s="6">
        <f t="shared" si="1838"/>
        <v>14.179328003182308</v>
      </c>
      <c r="T4020" s="6"/>
      <c r="U4020" s="6"/>
      <c r="V4020" s="6"/>
      <c r="W4020" s="6"/>
      <c r="X4020" s="4"/>
      <c r="Y4020" s="4"/>
      <c r="Z4020" s="4"/>
      <c r="AA4020" s="4"/>
    </row>
    <row r="4021" spans="1:27" x14ac:dyDescent="0.2">
      <c r="A4021" s="5">
        <v>2017</v>
      </c>
      <c r="B4021" s="2" t="s">
        <v>36</v>
      </c>
      <c r="C4021" s="2">
        <v>1</v>
      </c>
      <c r="D4021" s="2">
        <v>60</v>
      </c>
      <c r="E4021" s="2"/>
      <c r="F4021" s="3">
        <v>3.18</v>
      </c>
      <c r="G4021" s="2">
        <f t="shared" si="1839"/>
        <v>3.18</v>
      </c>
      <c r="H4021" s="3">
        <f t="shared" si="1833"/>
        <v>7.9422603875403563</v>
      </c>
      <c r="I4021" s="6">
        <f t="shared" si="1832"/>
        <v>0.13237100645900593</v>
      </c>
      <c r="J4021" s="3">
        <f t="shared" si="1827"/>
        <v>924.33213113744171</v>
      </c>
      <c r="K4021" s="3">
        <f t="shared" si="1828"/>
        <v>696.32732655508869</v>
      </c>
      <c r="L4021" s="3">
        <f t="shared" si="1829"/>
        <v>206.95563809731104</v>
      </c>
      <c r="M4021" s="3">
        <f t="shared" si="1831"/>
        <v>1827.6150957898415</v>
      </c>
      <c r="N4021" s="3">
        <f t="shared" si="1830"/>
        <v>1833.2281461751888</v>
      </c>
      <c r="O4021" s="6">
        <f t="shared" si="1834"/>
        <v>7.2406016939099604</v>
      </c>
      <c r="P4021" s="6">
        <f t="shared" si="1835"/>
        <v>5.5706186124407093</v>
      </c>
      <c r="Q4021" s="6">
        <f t="shared" si="1836"/>
        <v>1.5866598920793848</v>
      </c>
      <c r="R4021" s="6">
        <f t="shared" si="1837"/>
        <v>14.397880198430055</v>
      </c>
      <c r="S4021" s="6">
        <f t="shared" si="1838"/>
        <v>14.360287145038978</v>
      </c>
      <c r="T4021" s="6"/>
      <c r="U4021" s="6"/>
      <c r="V4021" s="6"/>
      <c r="W4021" s="6"/>
      <c r="X4021" s="4"/>
      <c r="Y4021" s="4"/>
      <c r="Z4021" s="4"/>
      <c r="AA4021" s="4"/>
    </row>
    <row r="4022" spans="1:27" x14ac:dyDescent="0.2">
      <c r="A4022" s="5">
        <v>2017</v>
      </c>
      <c r="B4022" s="2" t="s">
        <v>36</v>
      </c>
      <c r="C4022" s="2">
        <v>2</v>
      </c>
      <c r="D4022" s="2">
        <v>60</v>
      </c>
      <c r="E4022" s="2"/>
      <c r="F4022" s="3">
        <v>3.18</v>
      </c>
      <c r="G4022" s="2">
        <f t="shared" si="1839"/>
        <v>3.18</v>
      </c>
      <c r="H4022" s="3">
        <f t="shared" si="1833"/>
        <v>7.9422603875403563</v>
      </c>
      <c r="I4022" s="6">
        <f t="shared" si="1832"/>
        <v>0.13237100645900593</v>
      </c>
      <c r="J4022" s="3">
        <f t="shared" si="1827"/>
        <v>924.33213113744171</v>
      </c>
      <c r="K4022" s="3">
        <f t="shared" si="1828"/>
        <v>696.32732655508869</v>
      </c>
      <c r="L4022" s="3">
        <f t="shared" si="1829"/>
        <v>206.95563809731104</v>
      </c>
      <c r="M4022" s="3">
        <f t="shared" si="1831"/>
        <v>1827.6150957898415</v>
      </c>
      <c r="N4022" s="3">
        <f t="shared" si="1830"/>
        <v>1833.2281461751888</v>
      </c>
      <c r="O4022" s="6">
        <f t="shared" si="1834"/>
        <v>7.2406016939099604</v>
      </c>
      <c r="P4022" s="6">
        <f t="shared" si="1835"/>
        <v>5.5706186124407093</v>
      </c>
      <c r="Q4022" s="6">
        <f t="shared" si="1836"/>
        <v>1.5866598920793848</v>
      </c>
      <c r="R4022" s="6">
        <f t="shared" si="1837"/>
        <v>14.397880198430055</v>
      </c>
      <c r="S4022" s="6">
        <f t="shared" si="1838"/>
        <v>14.360287145038978</v>
      </c>
      <c r="T4022" s="6"/>
      <c r="U4022" s="6"/>
      <c r="V4022" s="6"/>
      <c r="W4022" s="6"/>
      <c r="X4022" s="4"/>
      <c r="Y4022" s="4"/>
      <c r="Z4022" s="4"/>
      <c r="AA4022" s="4"/>
    </row>
    <row r="4023" spans="1:27" x14ac:dyDescent="0.2">
      <c r="A4023" s="5">
        <v>2017</v>
      </c>
      <c r="B4023" s="2" t="s">
        <v>36</v>
      </c>
      <c r="C4023" s="2">
        <v>3</v>
      </c>
      <c r="D4023" s="2">
        <v>60</v>
      </c>
      <c r="E4023" s="2"/>
      <c r="F4023" s="3">
        <v>3.18</v>
      </c>
      <c r="G4023" s="2">
        <f t="shared" si="1839"/>
        <v>3.18</v>
      </c>
      <c r="H4023" s="3">
        <f t="shared" si="1833"/>
        <v>7.9422603875403563</v>
      </c>
      <c r="I4023" s="6">
        <f t="shared" si="1832"/>
        <v>0.13237100645900593</v>
      </c>
      <c r="J4023" s="3">
        <f t="shared" ref="J4023:J4086" si="1840">81.42*G4023^2.1</f>
        <v>924.33213113744171</v>
      </c>
      <c r="K4023" s="3">
        <f t="shared" ref="K4023:K4086" si="1841">69.66*G4023^1.99</f>
        <v>696.32732655508869</v>
      </c>
      <c r="L4023" s="3">
        <f t="shared" ref="L4023:L4086" si="1842">40.5*G4023^1.41</f>
        <v>206.95563809731104</v>
      </c>
      <c r="M4023" s="3">
        <f t="shared" si="1831"/>
        <v>1827.6150957898415</v>
      </c>
      <c r="N4023" s="3">
        <f t="shared" ref="N4023:N4086" si="1843">179.2*G4023^2.01</f>
        <v>1833.2281461751888</v>
      </c>
      <c r="O4023" s="6">
        <f t="shared" si="1834"/>
        <v>7.2406016939099604</v>
      </c>
      <c r="P4023" s="6">
        <f t="shared" si="1835"/>
        <v>5.5706186124407093</v>
      </c>
      <c r="Q4023" s="6">
        <f t="shared" si="1836"/>
        <v>1.5866598920793848</v>
      </c>
      <c r="R4023" s="6">
        <f t="shared" si="1837"/>
        <v>14.397880198430055</v>
      </c>
      <c r="S4023" s="6">
        <f t="shared" si="1838"/>
        <v>14.360287145038978</v>
      </c>
      <c r="T4023" s="6"/>
      <c r="U4023" s="6"/>
      <c r="V4023" s="6"/>
      <c r="W4023" s="6"/>
      <c r="X4023" s="4"/>
      <c r="Y4023" s="4"/>
      <c r="Z4023" s="4"/>
      <c r="AA4023" s="4"/>
    </row>
    <row r="4024" spans="1:27" x14ac:dyDescent="0.2">
      <c r="A4024" s="5">
        <v>2017</v>
      </c>
      <c r="B4024" s="2" t="s">
        <v>36</v>
      </c>
      <c r="C4024" s="2">
        <v>1</v>
      </c>
      <c r="D4024" s="2">
        <v>60</v>
      </c>
      <c r="E4024" s="2"/>
      <c r="F4024" s="3">
        <v>3.19</v>
      </c>
      <c r="G4024" s="2">
        <f t="shared" si="1839"/>
        <v>3.19</v>
      </c>
      <c r="H4024" s="3">
        <f t="shared" si="1833"/>
        <v>7.9922902505487734</v>
      </c>
      <c r="I4024" s="6">
        <f t="shared" si="1832"/>
        <v>0.13320483750914622</v>
      </c>
      <c r="J4024" s="3">
        <f t="shared" si="1840"/>
        <v>930.44676972584853</v>
      </c>
      <c r="K4024" s="3">
        <f t="shared" si="1841"/>
        <v>700.69162947862219</v>
      </c>
      <c r="L4024" s="3">
        <f t="shared" si="1842"/>
        <v>207.8738627777777</v>
      </c>
      <c r="M4024" s="3">
        <f t="shared" si="1831"/>
        <v>1839.0122619822484</v>
      </c>
      <c r="N4024" s="3">
        <f t="shared" si="1843"/>
        <v>1844.8339331712759</v>
      </c>
      <c r="O4024" s="6">
        <f t="shared" si="1834"/>
        <v>7.2884996961858128</v>
      </c>
      <c r="P4024" s="6">
        <f t="shared" si="1835"/>
        <v>5.6055330358289774</v>
      </c>
      <c r="Q4024" s="6">
        <f t="shared" si="1836"/>
        <v>1.5936996146296289</v>
      </c>
      <c r="R4024" s="6">
        <f t="shared" si="1837"/>
        <v>14.487732346644417</v>
      </c>
      <c r="S4024" s="6">
        <f t="shared" si="1838"/>
        <v>14.451199143174994</v>
      </c>
      <c r="T4024" s="6"/>
      <c r="U4024" s="6"/>
      <c r="V4024" s="6"/>
      <c r="W4024" s="6"/>
      <c r="X4024" s="4"/>
      <c r="Y4024" s="4"/>
      <c r="Z4024" s="4"/>
      <c r="AA4024" s="4"/>
    </row>
    <row r="4025" spans="1:27" x14ac:dyDescent="0.2">
      <c r="A4025" s="5">
        <v>2017</v>
      </c>
      <c r="B4025" s="2" t="s">
        <v>36</v>
      </c>
      <c r="C4025" s="2">
        <v>2</v>
      </c>
      <c r="D4025" s="2">
        <v>60</v>
      </c>
      <c r="E4025" s="2"/>
      <c r="F4025" s="3">
        <v>3.19</v>
      </c>
      <c r="G4025" s="2">
        <f t="shared" si="1839"/>
        <v>3.19</v>
      </c>
      <c r="H4025" s="3">
        <f t="shared" si="1833"/>
        <v>7.9922902505487734</v>
      </c>
      <c r="I4025" s="6">
        <f t="shared" si="1832"/>
        <v>0.13320483750914622</v>
      </c>
      <c r="J4025" s="3">
        <f t="shared" si="1840"/>
        <v>930.44676972584853</v>
      </c>
      <c r="K4025" s="3">
        <f t="shared" si="1841"/>
        <v>700.69162947862219</v>
      </c>
      <c r="L4025" s="3">
        <f t="shared" si="1842"/>
        <v>207.8738627777777</v>
      </c>
      <c r="M4025" s="3">
        <f t="shared" si="1831"/>
        <v>1839.0122619822484</v>
      </c>
      <c r="N4025" s="3">
        <f t="shared" si="1843"/>
        <v>1844.8339331712759</v>
      </c>
      <c r="O4025" s="6">
        <f t="shared" si="1834"/>
        <v>7.2884996961858128</v>
      </c>
      <c r="P4025" s="6">
        <f t="shared" si="1835"/>
        <v>5.6055330358289774</v>
      </c>
      <c r="Q4025" s="6">
        <f t="shared" si="1836"/>
        <v>1.5936996146296289</v>
      </c>
      <c r="R4025" s="6">
        <f t="shared" si="1837"/>
        <v>14.487732346644417</v>
      </c>
      <c r="S4025" s="6">
        <f t="shared" si="1838"/>
        <v>14.451199143174994</v>
      </c>
      <c r="T4025" s="6"/>
      <c r="U4025" s="6"/>
      <c r="V4025" s="6"/>
      <c r="W4025" s="6"/>
      <c r="X4025" s="4"/>
      <c r="Y4025" s="4"/>
      <c r="Z4025" s="4"/>
      <c r="AA4025" s="4"/>
    </row>
    <row r="4026" spans="1:27" x14ac:dyDescent="0.2">
      <c r="A4026" s="5">
        <v>2017</v>
      </c>
      <c r="B4026" s="2" t="s">
        <v>36</v>
      </c>
      <c r="C4026" s="2">
        <v>1</v>
      </c>
      <c r="D4026" s="2">
        <v>60</v>
      </c>
      <c r="E4026" s="2"/>
      <c r="F4026" s="3">
        <v>3.2</v>
      </c>
      <c r="G4026" s="2">
        <f t="shared" si="1839"/>
        <v>3.2</v>
      </c>
      <c r="H4026" s="3">
        <f t="shared" si="1833"/>
        <v>8.0424771931898711</v>
      </c>
      <c r="I4026" s="6">
        <f t="shared" si="1832"/>
        <v>0.13404128655316452</v>
      </c>
      <c r="J4026" s="3">
        <f t="shared" si="1840"/>
        <v>936.58252968570139</v>
      </c>
      <c r="K4026" s="3">
        <f t="shared" si="1841"/>
        <v>705.06949784068956</v>
      </c>
      <c r="L4026" s="3">
        <f t="shared" si="1842"/>
        <v>208.79326838190261</v>
      </c>
      <c r="M4026" s="3">
        <f t="shared" si="1831"/>
        <v>1850.4452959082937</v>
      </c>
      <c r="N4026" s="3">
        <f t="shared" si="1843"/>
        <v>1856.4765240248064</v>
      </c>
      <c r="O4026" s="6">
        <f t="shared" si="1834"/>
        <v>7.336563149204661</v>
      </c>
      <c r="P4026" s="6">
        <f t="shared" si="1835"/>
        <v>5.6405559827255161</v>
      </c>
      <c r="Q4026" s="6">
        <f t="shared" si="1836"/>
        <v>1.6007483909279199</v>
      </c>
      <c r="R4026" s="6">
        <f t="shared" si="1837"/>
        <v>14.577867522858098</v>
      </c>
      <c r="S4026" s="6">
        <f t="shared" si="1838"/>
        <v>14.542399438194316</v>
      </c>
      <c r="T4026" s="6"/>
      <c r="U4026" s="6"/>
      <c r="V4026" s="6"/>
      <c r="W4026" s="6"/>
      <c r="X4026" s="4"/>
      <c r="Y4026" s="4"/>
      <c r="Z4026" s="4"/>
      <c r="AA4026" s="4"/>
    </row>
    <row r="4027" spans="1:27" x14ac:dyDescent="0.2">
      <c r="A4027" s="5">
        <v>2017</v>
      </c>
      <c r="B4027" s="2" t="s">
        <v>36</v>
      </c>
      <c r="C4027" s="2">
        <v>2</v>
      </c>
      <c r="D4027" s="2">
        <v>60</v>
      </c>
      <c r="E4027" s="2"/>
      <c r="F4027" s="3">
        <v>3.2</v>
      </c>
      <c r="G4027" s="2">
        <f t="shared" si="1839"/>
        <v>3.2</v>
      </c>
      <c r="H4027" s="3">
        <f t="shared" si="1833"/>
        <v>8.0424771931898711</v>
      </c>
      <c r="I4027" s="6">
        <f t="shared" si="1832"/>
        <v>0.13404128655316452</v>
      </c>
      <c r="J4027" s="3">
        <f t="shared" si="1840"/>
        <v>936.58252968570139</v>
      </c>
      <c r="K4027" s="3">
        <f t="shared" si="1841"/>
        <v>705.06949784068956</v>
      </c>
      <c r="L4027" s="3">
        <f t="shared" si="1842"/>
        <v>208.79326838190261</v>
      </c>
      <c r="M4027" s="3">
        <f t="shared" si="1831"/>
        <v>1850.4452959082937</v>
      </c>
      <c r="N4027" s="3">
        <f t="shared" si="1843"/>
        <v>1856.4765240248064</v>
      </c>
      <c r="O4027" s="6">
        <f t="shared" si="1834"/>
        <v>7.336563149204661</v>
      </c>
      <c r="P4027" s="6">
        <f t="shared" si="1835"/>
        <v>5.6405559827255161</v>
      </c>
      <c r="Q4027" s="6">
        <f t="shared" si="1836"/>
        <v>1.6007483909279199</v>
      </c>
      <c r="R4027" s="6">
        <f t="shared" si="1837"/>
        <v>14.577867522858098</v>
      </c>
      <c r="S4027" s="6">
        <f t="shared" si="1838"/>
        <v>14.542399438194316</v>
      </c>
      <c r="T4027" s="6"/>
      <c r="U4027" s="6"/>
      <c r="V4027" s="6"/>
      <c r="W4027" s="6"/>
      <c r="X4027" s="4"/>
      <c r="Y4027" s="4"/>
      <c r="Z4027" s="4"/>
      <c r="AA4027" s="4"/>
    </row>
    <row r="4028" spans="1:27" x14ac:dyDescent="0.2">
      <c r="A4028" s="5">
        <v>2017</v>
      </c>
      <c r="B4028" s="2" t="s">
        <v>36</v>
      </c>
      <c r="C4028" s="2">
        <v>2</v>
      </c>
      <c r="D4028" s="2">
        <v>60</v>
      </c>
      <c r="E4028" s="2"/>
      <c r="F4028" s="3">
        <v>3.2</v>
      </c>
      <c r="G4028" s="2">
        <f t="shared" si="1839"/>
        <v>3.2</v>
      </c>
      <c r="H4028" s="3">
        <f t="shared" si="1833"/>
        <v>8.0424771931898711</v>
      </c>
      <c r="I4028" s="6">
        <f t="shared" si="1832"/>
        <v>0.13404128655316452</v>
      </c>
      <c r="J4028" s="3">
        <f t="shared" si="1840"/>
        <v>936.58252968570139</v>
      </c>
      <c r="K4028" s="3">
        <f t="shared" si="1841"/>
        <v>705.06949784068956</v>
      </c>
      <c r="L4028" s="3">
        <f t="shared" si="1842"/>
        <v>208.79326838190261</v>
      </c>
      <c r="M4028" s="3">
        <f t="shared" si="1831"/>
        <v>1850.4452959082937</v>
      </c>
      <c r="N4028" s="3">
        <f t="shared" si="1843"/>
        <v>1856.4765240248064</v>
      </c>
      <c r="O4028" s="6">
        <f t="shared" si="1834"/>
        <v>7.336563149204661</v>
      </c>
      <c r="P4028" s="6">
        <f t="shared" si="1835"/>
        <v>5.6405559827255161</v>
      </c>
      <c r="Q4028" s="6">
        <f t="shared" si="1836"/>
        <v>1.6007483909279199</v>
      </c>
      <c r="R4028" s="6">
        <f t="shared" si="1837"/>
        <v>14.577867522858098</v>
      </c>
      <c r="S4028" s="6">
        <f t="shared" si="1838"/>
        <v>14.542399438194316</v>
      </c>
      <c r="T4028" s="6"/>
      <c r="U4028" s="6"/>
      <c r="V4028" s="6"/>
      <c r="W4028" s="6"/>
      <c r="X4028" s="4"/>
      <c r="Y4028" s="4"/>
      <c r="Z4028" s="4"/>
      <c r="AA4028" s="4"/>
    </row>
    <row r="4029" spans="1:27" x14ac:dyDescent="0.2">
      <c r="A4029" s="5">
        <v>2017</v>
      </c>
      <c r="B4029" s="2" t="s">
        <v>36</v>
      </c>
      <c r="C4029" s="2">
        <v>1</v>
      </c>
      <c r="D4029" s="2">
        <v>60</v>
      </c>
      <c r="E4029" s="2"/>
      <c r="F4029" s="3">
        <v>3.26</v>
      </c>
      <c r="G4029" s="2">
        <f t="shared" si="1839"/>
        <v>3.26</v>
      </c>
      <c r="H4029" s="3">
        <f t="shared" si="1833"/>
        <v>8.3468975213227203</v>
      </c>
      <c r="I4029" s="6">
        <f t="shared" si="1832"/>
        <v>0.13911495868871201</v>
      </c>
      <c r="J4029" s="3">
        <f t="shared" si="1840"/>
        <v>973.84100721264053</v>
      </c>
      <c r="K4029" s="3">
        <f t="shared" si="1841"/>
        <v>731.62155853914396</v>
      </c>
      <c r="L4029" s="3">
        <f t="shared" si="1842"/>
        <v>214.33438014564078</v>
      </c>
      <c r="M4029" s="3">
        <f t="shared" si="1831"/>
        <v>1919.7969458974253</v>
      </c>
      <c r="N4029" s="3">
        <f t="shared" si="1843"/>
        <v>1927.1050144131734</v>
      </c>
      <c r="O4029" s="6">
        <f t="shared" si="1834"/>
        <v>7.6284212231656836</v>
      </c>
      <c r="P4029" s="6">
        <f t="shared" si="1835"/>
        <v>5.8529724683131521</v>
      </c>
      <c r="Q4029" s="6">
        <f t="shared" si="1836"/>
        <v>1.6432302477832461</v>
      </c>
      <c r="R4029" s="6">
        <f t="shared" si="1837"/>
        <v>15.124623939262081</v>
      </c>
      <c r="S4029" s="6">
        <f t="shared" si="1838"/>
        <v>15.095655946236525</v>
      </c>
      <c r="T4029" s="6"/>
      <c r="U4029" s="6"/>
      <c r="V4029" s="6"/>
      <c r="W4029" s="6"/>
      <c r="X4029" s="4"/>
      <c r="Y4029" s="4"/>
      <c r="Z4029" s="4"/>
      <c r="AA4029" s="4"/>
    </row>
    <row r="4030" spans="1:27" x14ac:dyDescent="0.2">
      <c r="A4030" s="5">
        <v>2017</v>
      </c>
      <c r="B4030" s="2" t="s">
        <v>36</v>
      </c>
      <c r="C4030" s="2">
        <v>2</v>
      </c>
      <c r="D4030" s="2">
        <v>60</v>
      </c>
      <c r="E4030" s="2"/>
      <c r="F4030" s="3">
        <v>3.27</v>
      </c>
      <c r="G4030" s="2">
        <f t="shared" si="1839"/>
        <v>3.27</v>
      </c>
      <c r="H4030" s="3">
        <f t="shared" si="1833"/>
        <v>8.3981840213925754</v>
      </c>
      <c r="I4030" s="6">
        <f t="shared" si="1832"/>
        <v>0.13996973368987625</v>
      </c>
      <c r="J4030" s="3">
        <f t="shared" si="1840"/>
        <v>980.12480087095184</v>
      </c>
      <c r="K4030" s="3">
        <f t="shared" si="1841"/>
        <v>736.09437315711705</v>
      </c>
      <c r="L4030" s="3">
        <f t="shared" si="1842"/>
        <v>215.2619918096205</v>
      </c>
      <c r="M4030" s="3">
        <f t="shared" si="1831"/>
        <v>1931.4811658376893</v>
      </c>
      <c r="N4030" s="3">
        <f t="shared" si="1843"/>
        <v>1939.0052643254321</v>
      </c>
      <c r="O4030" s="6">
        <f t="shared" si="1834"/>
        <v>7.6776442734891219</v>
      </c>
      <c r="P4030" s="6">
        <f t="shared" si="1835"/>
        <v>5.8887549852569361</v>
      </c>
      <c r="Q4030" s="6">
        <f t="shared" si="1836"/>
        <v>1.6503419372070907</v>
      </c>
      <c r="R4030" s="6">
        <f t="shared" si="1837"/>
        <v>15.216741195953148</v>
      </c>
      <c r="S4030" s="6">
        <f t="shared" si="1838"/>
        <v>15.188874570549217</v>
      </c>
      <c r="T4030" s="6"/>
      <c r="U4030" s="6"/>
      <c r="V4030" s="6"/>
      <c r="W4030" s="6"/>
      <c r="X4030" s="4"/>
      <c r="Y4030" s="4"/>
      <c r="Z4030" s="4"/>
      <c r="AA4030" s="4"/>
    </row>
    <row r="4031" spans="1:27" x14ac:dyDescent="0.2">
      <c r="A4031" s="5">
        <v>2017</v>
      </c>
      <c r="B4031" s="2" t="s">
        <v>36</v>
      </c>
      <c r="C4031" s="2">
        <v>3</v>
      </c>
      <c r="D4031" s="2">
        <v>60</v>
      </c>
      <c r="E4031" s="2"/>
      <c r="F4031" s="3">
        <v>3.27</v>
      </c>
      <c r="G4031" s="2">
        <f t="shared" si="1839"/>
        <v>3.27</v>
      </c>
      <c r="H4031" s="3">
        <f t="shared" si="1833"/>
        <v>8.3981840213925754</v>
      </c>
      <c r="I4031" s="6">
        <f t="shared" si="1832"/>
        <v>0.13996973368987625</v>
      </c>
      <c r="J4031" s="3">
        <f t="shared" si="1840"/>
        <v>980.12480087095184</v>
      </c>
      <c r="K4031" s="3">
        <f t="shared" si="1841"/>
        <v>736.09437315711705</v>
      </c>
      <c r="L4031" s="3">
        <f t="shared" si="1842"/>
        <v>215.2619918096205</v>
      </c>
      <c r="M4031" s="3">
        <f t="shared" ref="M4031:M4094" si="1844">SUM(J4031:L4031)</f>
        <v>1931.4811658376893</v>
      </c>
      <c r="N4031" s="3">
        <f t="shared" si="1843"/>
        <v>1939.0052643254321</v>
      </c>
      <c r="O4031" s="6">
        <f t="shared" si="1834"/>
        <v>7.6776442734891219</v>
      </c>
      <c r="P4031" s="6">
        <f t="shared" si="1835"/>
        <v>5.8887549852569361</v>
      </c>
      <c r="Q4031" s="6">
        <f t="shared" si="1836"/>
        <v>1.6503419372070907</v>
      </c>
      <c r="R4031" s="6">
        <f t="shared" si="1837"/>
        <v>15.216741195953148</v>
      </c>
      <c r="S4031" s="6">
        <f t="shared" si="1838"/>
        <v>15.188874570549217</v>
      </c>
      <c r="T4031" s="6"/>
      <c r="U4031" s="6"/>
      <c r="V4031" s="6"/>
      <c r="W4031" s="6"/>
      <c r="X4031" s="4"/>
      <c r="Y4031" s="4"/>
      <c r="Z4031" s="4"/>
      <c r="AA4031" s="4"/>
    </row>
    <row r="4032" spans="1:27" x14ac:dyDescent="0.2">
      <c r="A4032" s="5">
        <v>2017</v>
      </c>
      <c r="B4032" s="2" t="s">
        <v>36</v>
      </c>
      <c r="C4032" s="2">
        <v>3</v>
      </c>
      <c r="D4032" s="2">
        <v>60</v>
      </c>
      <c r="E4032" s="2"/>
      <c r="F4032" s="3">
        <v>3.28</v>
      </c>
      <c r="G4032" s="2">
        <f t="shared" si="1839"/>
        <v>3.28</v>
      </c>
      <c r="H4032" s="3">
        <f t="shared" si="1833"/>
        <v>8.4496276010951057</v>
      </c>
      <c r="I4032" s="6">
        <f t="shared" si="1832"/>
        <v>0.14082712668491842</v>
      </c>
      <c r="J4032" s="3">
        <f t="shared" si="1840"/>
        <v>986.42976828129633</v>
      </c>
      <c r="K4032" s="3">
        <f t="shared" si="1841"/>
        <v>740.5807498540014</v>
      </c>
      <c r="L4032" s="3">
        <f t="shared" si="1842"/>
        <v>216.19076726497988</v>
      </c>
      <c r="M4032" s="3">
        <f t="shared" si="1844"/>
        <v>1943.2012854002778</v>
      </c>
      <c r="N4032" s="3">
        <f t="shared" si="1843"/>
        <v>1950.9423272122508</v>
      </c>
      <c r="O4032" s="6">
        <f t="shared" si="1834"/>
        <v>7.7270331848701543</v>
      </c>
      <c r="P4032" s="6">
        <f t="shared" si="1835"/>
        <v>5.9246459988320108</v>
      </c>
      <c r="Q4032" s="6">
        <f t="shared" si="1836"/>
        <v>1.6574625490315127</v>
      </c>
      <c r="R4032" s="6">
        <f t="shared" si="1837"/>
        <v>15.309141732733677</v>
      </c>
      <c r="S4032" s="6">
        <f t="shared" si="1838"/>
        <v>15.28238156316263</v>
      </c>
      <c r="T4032" s="6"/>
      <c r="U4032" s="6"/>
      <c r="V4032" s="6"/>
      <c r="W4032" s="6"/>
      <c r="X4032" s="4"/>
      <c r="Y4032" s="4"/>
      <c r="Z4032" s="4"/>
      <c r="AA4032" s="4"/>
    </row>
    <row r="4033" spans="1:27" x14ac:dyDescent="0.2">
      <c r="A4033" s="5">
        <v>2017</v>
      </c>
      <c r="B4033" s="2" t="s">
        <v>36</v>
      </c>
      <c r="C4033" s="2">
        <v>1</v>
      </c>
      <c r="D4033" s="2">
        <v>60</v>
      </c>
      <c r="E4033" s="2"/>
      <c r="F4033" s="3">
        <v>3.3</v>
      </c>
      <c r="G4033" s="2">
        <f t="shared" si="1839"/>
        <v>3.3</v>
      </c>
      <c r="H4033" s="3">
        <f t="shared" si="1833"/>
        <v>8.55298599939821</v>
      </c>
      <c r="I4033" s="6">
        <f t="shared" si="1832"/>
        <v>0.14254976665663682</v>
      </c>
      <c r="J4033" s="3">
        <f t="shared" si="1840"/>
        <v>999.10325020544394</v>
      </c>
      <c r="K4033" s="3">
        <f t="shared" si="1841"/>
        <v>749.59418782936393</v>
      </c>
      <c r="L4033" s="3">
        <f t="shared" si="1842"/>
        <v>218.0518011810851</v>
      </c>
      <c r="M4033" s="3">
        <f t="shared" si="1844"/>
        <v>1966.7492392158929</v>
      </c>
      <c r="N4033" s="3">
        <f t="shared" si="1843"/>
        <v>1974.9268964025009</v>
      </c>
      <c r="O4033" s="6">
        <f t="shared" si="1834"/>
        <v>7.8263087932759765</v>
      </c>
      <c r="P4033" s="6">
        <f t="shared" si="1835"/>
        <v>5.9967535026349115</v>
      </c>
      <c r="Q4033" s="6">
        <f t="shared" si="1836"/>
        <v>1.6717304757216525</v>
      </c>
      <c r="R4033" s="6">
        <f t="shared" si="1837"/>
        <v>15.49479277163254</v>
      </c>
      <c r="S4033" s="6">
        <f t="shared" si="1838"/>
        <v>15.470260688486256</v>
      </c>
      <c r="T4033" s="6"/>
      <c r="U4033" s="6"/>
      <c r="V4033" s="6"/>
      <c r="W4033" s="6"/>
      <c r="X4033" s="4"/>
      <c r="Y4033" s="4"/>
      <c r="Z4033" s="4"/>
      <c r="AA4033" s="4"/>
    </row>
    <row r="4034" spans="1:27" x14ac:dyDescent="0.2">
      <c r="A4034" s="5">
        <v>2017</v>
      </c>
      <c r="B4034" s="2" t="s">
        <v>36</v>
      </c>
      <c r="C4034" s="2">
        <v>2</v>
      </c>
      <c r="D4034" s="2">
        <v>60</v>
      </c>
      <c r="E4034" s="2"/>
      <c r="F4034" s="3">
        <v>3.31</v>
      </c>
      <c r="G4034" s="2">
        <f t="shared" si="1839"/>
        <v>3.31</v>
      </c>
      <c r="H4034" s="3">
        <f t="shared" si="1833"/>
        <v>8.604900817998784</v>
      </c>
      <c r="I4034" s="6">
        <f t="shared" si="1832"/>
        <v>0.14341501363331308</v>
      </c>
      <c r="J4034" s="3">
        <f t="shared" si="1840"/>
        <v>1005.4717775987315</v>
      </c>
      <c r="K4034" s="3">
        <f t="shared" si="1841"/>
        <v>754.12124828344565</v>
      </c>
      <c r="L4034" s="3">
        <f t="shared" si="1842"/>
        <v>218.98405548269946</v>
      </c>
      <c r="M4034" s="3">
        <f t="shared" si="1844"/>
        <v>1978.5770813648767</v>
      </c>
      <c r="N4034" s="3">
        <f t="shared" si="1843"/>
        <v>1986.9744049439498</v>
      </c>
      <c r="O4034" s="6">
        <f t="shared" si="1834"/>
        <v>7.8761955911900632</v>
      </c>
      <c r="P4034" s="6">
        <f t="shared" si="1835"/>
        <v>6.032969986267565</v>
      </c>
      <c r="Q4034" s="6">
        <f t="shared" si="1836"/>
        <v>1.678877758700696</v>
      </c>
      <c r="R4034" s="6">
        <f t="shared" si="1837"/>
        <v>15.588043336158325</v>
      </c>
      <c r="S4034" s="6">
        <f t="shared" si="1838"/>
        <v>15.564632838727606</v>
      </c>
      <c r="T4034" s="6"/>
      <c r="U4034" s="6"/>
      <c r="V4034" s="6"/>
      <c r="W4034" s="6"/>
      <c r="X4034" s="4"/>
      <c r="Y4034" s="4"/>
      <c r="Z4034" s="4"/>
      <c r="AA4034" s="4"/>
    </row>
    <row r="4035" spans="1:27" x14ac:dyDescent="0.2">
      <c r="A4035" s="5">
        <v>2017</v>
      </c>
      <c r="B4035" s="2" t="s">
        <v>36</v>
      </c>
      <c r="C4035" s="2">
        <v>3</v>
      </c>
      <c r="D4035" s="2">
        <v>60</v>
      </c>
      <c r="E4035" s="2"/>
      <c r="F4035" s="3">
        <v>3.32</v>
      </c>
      <c r="G4035" s="2">
        <f t="shared" si="1839"/>
        <v>3.32</v>
      </c>
      <c r="H4035" s="3">
        <f t="shared" si="1833"/>
        <v>8.6569727162320333</v>
      </c>
      <c r="I4035" s="6">
        <f t="shared" ref="I4035:I4098" si="1845">H4035/D4035</f>
        <v>0.14428287860386721</v>
      </c>
      <c r="J4035" s="3">
        <f t="shared" si="1840"/>
        <v>1011.8615045032253</v>
      </c>
      <c r="K4035" s="3">
        <f t="shared" si="1841"/>
        <v>758.66186916763172</v>
      </c>
      <c r="L4035" s="3">
        <f t="shared" si="1842"/>
        <v>219.9174652572722</v>
      </c>
      <c r="M4035" s="3">
        <f t="shared" si="1844"/>
        <v>1990.4408389281291</v>
      </c>
      <c r="N4035" s="3">
        <f t="shared" si="1843"/>
        <v>1999.0587309360346</v>
      </c>
      <c r="O4035" s="6">
        <f t="shared" si="1834"/>
        <v>7.9262484519419312</v>
      </c>
      <c r="P4035" s="6">
        <f t="shared" si="1835"/>
        <v>6.0692949533410534</v>
      </c>
      <c r="Q4035" s="6">
        <f t="shared" si="1836"/>
        <v>1.6860339003057534</v>
      </c>
      <c r="R4035" s="6">
        <f t="shared" si="1837"/>
        <v>15.681577305588737</v>
      </c>
      <c r="S4035" s="6">
        <f t="shared" si="1838"/>
        <v>15.659293392332271</v>
      </c>
      <c r="T4035" s="6"/>
      <c r="U4035" s="6"/>
      <c r="V4035" s="6"/>
      <c r="W4035" s="6"/>
      <c r="X4035" s="4"/>
      <c r="Y4035" s="4"/>
      <c r="Z4035" s="4"/>
      <c r="AA4035" s="4"/>
    </row>
    <row r="4036" spans="1:27" x14ac:dyDescent="0.2">
      <c r="A4036" s="5">
        <v>2017</v>
      </c>
      <c r="B4036" s="2" t="s">
        <v>36</v>
      </c>
      <c r="C4036" s="2">
        <v>1</v>
      </c>
      <c r="D4036" s="2">
        <v>60</v>
      </c>
      <c r="E4036" s="2"/>
      <c r="F4036" s="3">
        <v>3.33</v>
      </c>
      <c r="G4036" s="2">
        <f t="shared" si="1839"/>
        <v>3.33</v>
      </c>
      <c r="H4036" s="3">
        <f t="shared" si="1833"/>
        <v>8.7092016940979651</v>
      </c>
      <c r="I4036" s="6">
        <f t="shared" si="1845"/>
        <v>0.14515336156829942</v>
      </c>
      <c r="J4036" s="3">
        <f t="shared" si="1840"/>
        <v>1018.2724373149301</v>
      </c>
      <c r="K4036" s="3">
        <f t="shared" si="1841"/>
        <v>763.21605007286485</v>
      </c>
      <c r="L4036" s="3">
        <f t="shared" si="1842"/>
        <v>220.85202845012816</v>
      </c>
      <c r="M4036" s="3">
        <f t="shared" si="1844"/>
        <v>2002.3405158379232</v>
      </c>
      <c r="N4036" s="3">
        <f t="shared" si="1843"/>
        <v>2011.1798754894066</v>
      </c>
      <c r="O4036" s="6">
        <f t="shared" si="1834"/>
        <v>7.9764674256336185</v>
      </c>
      <c r="P4036" s="6">
        <f t="shared" si="1835"/>
        <v>6.1057284005829189</v>
      </c>
      <c r="Q4036" s="6">
        <f t="shared" si="1836"/>
        <v>1.693198884784316</v>
      </c>
      <c r="R4036" s="6">
        <f t="shared" si="1837"/>
        <v>15.775394711000853</v>
      </c>
      <c r="S4036" s="6">
        <f t="shared" si="1838"/>
        <v>15.754242358000351</v>
      </c>
      <c r="T4036" s="6"/>
      <c r="U4036" s="6"/>
      <c r="V4036" s="6"/>
      <c r="W4036" s="6"/>
      <c r="X4036" s="4"/>
      <c r="Y4036" s="4"/>
      <c r="Z4036" s="4"/>
      <c r="AA4036" s="4"/>
    </row>
    <row r="4037" spans="1:27" x14ac:dyDescent="0.2">
      <c r="A4037" s="5">
        <v>2017</v>
      </c>
      <c r="B4037" s="2" t="s">
        <v>36</v>
      </c>
      <c r="C4037" s="2">
        <v>3</v>
      </c>
      <c r="D4037" s="2">
        <v>60</v>
      </c>
      <c r="E4037" s="2"/>
      <c r="F4037" s="3">
        <v>3.33</v>
      </c>
      <c r="G4037" s="2">
        <f t="shared" si="1839"/>
        <v>3.33</v>
      </c>
      <c r="H4037" s="3">
        <f t="shared" si="1833"/>
        <v>8.7092016940979651</v>
      </c>
      <c r="I4037" s="6">
        <f t="shared" si="1845"/>
        <v>0.14515336156829942</v>
      </c>
      <c r="J4037" s="3">
        <f t="shared" si="1840"/>
        <v>1018.2724373149301</v>
      </c>
      <c r="K4037" s="3">
        <f t="shared" si="1841"/>
        <v>763.21605007286485</v>
      </c>
      <c r="L4037" s="3">
        <f t="shared" si="1842"/>
        <v>220.85202845012816</v>
      </c>
      <c r="M4037" s="3">
        <f t="shared" si="1844"/>
        <v>2002.3405158379232</v>
      </c>
      <c r="N4037" s="3">
        <f t="shared" si="1843"/>
        <v>2011.1798754894066</v>
      </c>
      <c r="O4037" s="6">
        <f t="shared" si="1834"/>
        <v>7.9764674256336185</v>
      </c>
      <c r="P4037" s="6">
        <f t="shared" si="1835"/>
        <v>6.1057284005829189</v>
      </c>
      <c r="Q4037" s="6">
        <f t="shared" si="1836"/>
        <v>1.693198884784316</v>
      </c>
      <c r="R4037" s="6">
        <f t="shared" si="1837"/>
        <v>15.775394711000853</v>
      </c>
      <c r="S4037" s="6">
        <f t="shared" si="1838"/>
        <v>15.754242358000351</v>
      </c>
      <c r="T4037" s="6"/>
      <c r="U4037" s="6"/>
      <c r="V4037" s="6"/>
      <c r="W4037" s="6"/>
      <c r="X4037" s="4"/>
      <c r="Y4037" s="4"/>
      <c r="Z4037" s="4"/>
      <c r="AA4037" s="4"/>
    </row>
    <row r="4038" spans="1:27" x14ac:dyDescent="0.2">
      <c r="A4038" s="5">
        <v>2017</v>
      </c>
      <c r="B4038" s="2" t="s">
        <v>36</v>
      </c>
      <c r="C4038" s="2">
        <v>2</v>
      </c>
      <c r="D4038" s="2">
        <v>60</v>
      </c>
      <c r="E4038" s="2"/>
      <c r="F4038" s="3">
        <v>3.34</v>
      </c>
      <c r="G4038" s="2">
        <f t="shared" si="1839"/>
        <v>3.34</v>
      </c>
      <c r="H4038" s="3">
        <f t="shared" si="1833"/>
        <v>8.7615877515965739</v>
      </c>
      <c r="I4038" s="6">
        <f t="shared" si="1845"/>
        <v>0.14602646252660956</v>
      </c>
      <c r="J4038" s="3">
        <f t="shared" si="1840"/>
        <v>1024.7045824125332</v>
      </c>
      <c r="K4038" s="3">
        <f t="shared" si="1841"/>
        <v>767.78379059132919</v>
      </c>
      <c r="L4038" s="3">
        <f t="shared" si="1842"/>
        <v>221.78774301640834</v>
      </c>
      <c r="M4038" s="3">
        <f t="shared" si="1844"/>
        <v>2014.2761160202706</v>
      </c>
      <c r="N4038" s="3">
        <f t="shared" si="1843"/>
        <v>2023.3378397114091</v>
      </c>
      <c r="O4038" s="6">
        <f t="shared" si="1834"/>
        <v>8.0268525622315092</v>
      </c>
      <c r="P4038" s="6">
        <f t="shared" si="1835"/>
        <v>6.1422703247306334</v>
      </c>
      <c r="Q4038" s="6">
        <f t="shared" si="1836"/>
        <v>1.7003726964591306</v>
      </c>
      <c r="R4038" s="6">
        <f t="shared" si="1837"/>
        <v>15.869495583421273</v>
      </c>
      <c r="S4038" s="6">
        <f t="shared" si="1838"/>
        <v>15.849479744406038</v>
      </c>
      <c r="T4038" s="6"/>
      <c r="U4038" s="6"/>
      <c r="V4038" s="6"/>
      <c r="W4038" s="6"/>
      <c r="X4038" s="4"/>
      <c r="Y4038" s="4"/>
      <c r="Z4038" s="4"/>
      <c r="AA4038" s="4"/>
    </row>
    <row r="4039" spans="1:27" x14ac:dyDescent="0.2">
      <c r="A4039" s="5">
        <v>2017</v>
      </c>
      <c r="B4039" s="2" t="s">
        <v>36</v>
      </c>
      <c r="C4039" s="2">
        <v>3</v>
      </c>
      <c r="D4039" s="2">
        <v>60</v>
      </c>
      <c r="E4039" s="2"/>
      <c r="F4039" s="3">
        <v>3.34</v>
      </c>
      <c r="G4039" s="2">
        <f t="shared" si="1839"/>
        <v>3.34</v>
      </c>
      <c r="H4039" s="3">
        <f t="shared" si="1833"/>
        <v>8.7615877515965739</v>
      </c>
      <c r="I4039" s="6">
        <f t="shared" si="1845"/>
        <v>0.14602646252660956</v>
      </c>
      <c r="J4039" s="3">
        <f t="shared" si="1840"/>
        <v>1024.7045824125332</v>
      </c>
      <c r="K4039" s="3">
        <f t="shared" si="1841"/>
        <v>767.78379059132919</v>
      </c>
      <c r="L4039" s="3">
        <f t="shared" si="1842"/>
        <v>221.78774301640834</v>
      </c>
      <c r="M4039" s="3">
        <f t="shared" si="1844"/>
        <v>2014.2761160202706</v>
      </c>
      <c r="N4039" s="3">
        <f t="shared" si="1843"/>
        <v>2023.3378397114091</v>
      </c>
      <c r="O4039" s="6">
        <f t="shared" si="1834"/>
        <v>8.0268525622315092</v>
      </c>
      <c r="P4039" s="6">
        <f t="shared" si="1835"/>
        <v>6.1422703247306334</v>
      </c>
      <c r="Q4039" s="6">
        <f t="shared" si="1836"/>
        <v>1.7003726964591306</v>
      </c>
      <c r="R4039" s="6">
        <f t="shared" si="1837"/>
        <v>15.869495583421273</v>
      </c>
      <c r="S4039" s="6">
        <f t="shared" si="1838"/>
        <v>15.849479744406038</v>
      </c>
      <c r="T4039" s="6"/>
      <c r="U4039" s="6"/>
      <c r="V4039" s="6"/>
      <c r="W4039" s="6"/>
      <c r="X4039" s="4"/>
      <c r="Y4039" s="4"/>
      <c r="Z4039" s="4"/>
      <c r="AA4039" s="4"/>
    </row>
    <row r="4040" spans="1:27" x14ac:dyDescent="0.2">
      <c r="A4040" s="5">
        <v>2017</v>
      </c>
      <c r="B4040" s="2" t="s">
        <v>36</v>
      </c>
      <c r="C4040" s="2">
        <v>1</v>
      </c>
      <c r="D4040" s="2">
        <v>60</v>
      </c>
      <c r="E4040" s="2"/>
      <c r="F4040" s="3">
        <v>3.35</v>
      </c>
      <c r="G4040" s="2">
        <f t="shared" si="1839"/>
        <v>3.35</v>
      </c>
      <c r="H4040" s="3">
        <f t="shared" si="1833"/>
        <v>8.8141308887278633</v>
      </c>
      <c r="I4040" s="6">
        <f t="shared" si="1845"/>
        <v>0.14690218147879772</v>
      </c>
      <c r="J4040" s="3">
        <f t="shared" si="1840"/>
        <v>1031.1579461575093</v>
      </c>
      <c r="K4040" s="3">
        <f t="shared" si="1841"/>
        <v>772.36509031644562</v>
      </c>
      <c r="L4040" s="3">
        <f t="shared" si="1842"/>
        <v>222.7246069209948</v>
      </c>
      <c r="M4040" s="3">
        <f t="shared" si="1844"/>
        <v>2026.2476433949498</v>
      </c>
      <c r="N4040" s="3">
        <f t="shared" si="1843"/>
        <v>2035.5326247061009</v>
      </c>
      <c r="O4040" s="6">
        <f t="shared" si="1834"/>
        <v>8.0774039115671563</v>
      </c>
      <c r="P4040" s="6">
        <f t="shared" si="1835"/>
        <v>6.1789207225315641</v>
      </c>
      <c r="Q4040" s="6">
        <f t="shared" si="1836"/>
        <v>1.707555319727627</v>
      </c>
      <c r="R4040" s="6">
        <f t="shared" si="1837"/>
        <v>15.963879953826348</v>
      </c>
      <c r="S4040" s="6">
        <f t="shared" si="1838"/>
        <v>15.945005560197789</v>
      </c>
      <c r="T4040" s="6"/>
      <c r="U4040" s="6"/>
      <c r="V4040" s="6"/>
      <c r="W4040" s="6"/>
      <c r="X4040" s="4"/>
      <c r="Y4040" s="4"/>
      <c r="Z4040" s="4"/>
      <c r="AA4040" s="4"/>
    </row>
    <row r="4041" spans="1:27" x14ac:dyDescent="0.2">
      <c r="A4041" s="5">
        <v>2017</v>
      </c>
      <c r="B4041" s="2" t="s">
        <v>36</v>
      </c>
      <c r="C4041" s="2">
        <v>2</v>
      </c>
      <c r="D4041" s="2">
        <v>60</v>
      </c>
      <c r="E4041" s="2"/>
      <c r="F4041" s="3">
        <v>3.36</v>
      </c>
      <c r="G4041" s="2">
        <f t="shared" si="1839"/>
        <v>3.36</v>
      </c>
      <c r="H4041" s="3">
        <f t="shared" si="1833"/>
        <v>8.8668311054918316</v>
      </c>
      <c r="I4041" s="6">
        <f t="shared" si="1845"/>
        <v>0.14778051842486387</v>
      </c>
      <c r="J4041" s="3">
        <f t="shared" si="1840"/>
        <v>1037.6325348942103</v>
      </c>
      <c r="K4041" s="3">
        <f t="shared" si="1841"/>
        <v>776.95994884286176</v>
      </c>
      <c r="L4041" s="3">
        <f t="shared" si="1842"/>
        <v>223.66261813843448</v>
      </c>
      <c r="M4041" s="3">
        <f t="shared" si="1844"/>
        <v>2038.2551018755066</v>
      </c>
      <c r="N4041" s="3">
        <f t="shared" si="1843"/>
        <v>2047.7642315742692</v>
      </c>
      <c r="O4041" s="6">
        <f t="shared" si="1834"/>
        <v>8.1281215233379793</v>
      </c>
      <c r="P4041" s="6">
        <f t="shared" si="1835"/>
        <v>6.2156795907428943</v>
      </c>
      <c r="Q4041" s="6">
        <f t="shared" si="1836"/>
        <v>1.7147467390613309</v>
      </c>
      <c r="R4041" s="6">
        <f t="shared" si="1837"/>
        <v>16.058547853142205</v>
      </c>
      <c r="S4041" s="6">
        <f t="shared" si="1838"/>
        <v>16.040819813998443</v>
      </c>
      <c r="T4041" s="6"/>
      <c r="U4041" s="6"/>
      <c r="V4041" s="6"/>
      <c r="W4041" s="6"/>
      <c r="X4041" s="4"/>
      <c r="Y4041" s="4"/>
      <c r="Z4041" s="4"/>
      <c r="AA4041" s="4"/>
    </row>
    <row r="4042" spans="1:27" x14ac:dyDescent="0.2">
      <c r="A4042" s="5">
        <v>2017</v>
      </c>
      <c r="B4042" s="2" t="s">
        <v>36</v>
      </c>
      <c r="C4042" s="2">
        <v>1</v>
      </c>
      <c r="D4042" s="2">
        <v>60</v>
      </c>
      <c r="E4042" s="2"/>
      <c r="F4042" s="3">
        <v>3.37</v>
      </c>
      <c r="G4042" s="2">
        <f t="shared" si="1839"/>
        <v>3.37</v>
      </c>
      <c r="H4042" s="3">
        <f t="shared" si="1833"/>
        <v>8.9196884018884806</v>
      </c>
      <c r="I4042" s="6">
        <f t="shared" si="1845"/>
        <v>0.14866147336480801</v>
      </c>
      <c r="J4042" s="3">
        <f t="shared" si="1840"/>
        <v>1044.1283549499701</v>
      </c>
      <c r="K4042" s="3">
        <f t="shared" si="1841"/>
        <v>781.56836576644548</v>
      </c>
      <c r="L4042" s="3">
        <f t="shared" si="1842"/>
        <v>224.60177465286506</v>
      </c>
      <c r="M4042" s="3">
        <f t="shared" si="1844"/>
        <v>2050.2984953692808</v>
      </c>
      <c r="N4042" s="3">
        <f t="shared" si="1843"/>
        <v>2060.0326614134574</v>
      </c>
      <c r="O4042" s="6">
        <f t="shared" si="1834"/>
        <v>8.1790054471081</v>
      </c>
      <c r="P4042" s="6">
        <f t="shared" si="1835"/>
        <v>6.2525469261315632</v>
      </c>
      <c r="Q4042" s="6">
        <f t="shared" si="1836"/>
        <v>1.7219469390052988</v>
      </c>
      <c r="R4042" s="6">
        <f t="shared" si="1837"/>
        <v>16.153499312244961</v>
      </c>
      <c r="S4042" s="6">
        <f t="shared" si="1838"/>
        <v>16.136922514405416</v>
      </c>
      <c r="T4042" s="6"/>
      <c r="U4042" s="6"/>
      <c r="V4042" s="6"/>
      <c r="W4042" s="6"/>
      <c r="X4042" s="4"/>
      <c r="Y4042" s="4"/>
      <c r="Z4042" s="4"/>
      <c r="AA4042" s="4"/>
    </row>
    <row r="4043" spans="1:27" x14ac:dyDescent="0.2">
      <c r="A4043" s="5">
        <v>2017</v>
      </c>
      <c r="B4043" s="2" t="s">
        <v>36</v>
      </c>
      <c r="C4043" s="2">
        <v>1</v>
      </c>
      <c r="D4043" s="2">
        <v>60</v>
      </c>
      <c r="E4043" s="2"/>
      <c r="F4043" s="3">
        <v>3.37</v>
      </c>
      <c r="G4043" s="2">
        <f t="shared" si="1839"/>
        <v>3.37</v>
      </c>
      <c r="H4043" s="3">
        <f t="shared" ref="H4043:H4106" si="1846">PI()*(G4043/2)^2</f>
        <v>8.9196884018884806</v>
      </c>
      <c r="I4043" s="6">
        <f t="shared" si="1845"/>
        <v>0.14866147336480801</v>
      </c>
      <c r="J4043" s="3">
        <f t="shared" si="1840"/>
        <v>1044.1283549499701</v>
      </c>
      <c r="K4043" s="3">
        <f t="shared" si="1841"/>
        <v>781.56836576644548</v>
      </c>
      <c r="L4043" s="3">
        <f t="shared" si="1842"/>
        <v>224.60177465286506</v>
      </c>
      <c r="M4043" s="3">
        <f t="shared" si="1844"/>
        <v>2050.2984953692808</v>
      </c>
      <c r="N4043" s="3">
        <f t="shared" si="1843"/>
        <v>2060.0326614134574</v>
      </c>
      <c r="O4043" s="6">
        <f t="shared" ref="O4043:O4106" si="1847">(J4043*0.47)/D4043</f>
        <v>8.1790054471081</v>
      </c>
      <c r="P4043" s="6">
        <f t="shared" ref="P4043:P4106" si="1848">(K4043*0.48)/D4043</f>
        <v>6.2525469261315632</v>
      </c>
      <c r="Q4043" s="6">
        <f t="shared" ref="Q4043:Q4106" si="1849">(L4043*0.46)/D4043</f>
        <v>1.7219469390052988</v>
      </c>
      <c r="R4043" s="6">
        <f t="shared" ref="R4043:R4106" si="1850">SUM(O4043:Q4043)</f>
        <v>16.153499312244961</v>
      </c>
      <c r="S4043" s="6">
        <f t="shared" ref="S4043:S4106" si="1851">(N4043*0.47)/D4043</f>
        <v>16.136922514405416</v>
      </c>
      <c r="T4043" s="6"/>
      <c r="U4043" s="6"/>
      <c r="V4043" s="6"/>
      <c r="W4043" s="6"/>
      <c r="X4043" s="4"/>
      <c r="Y4043" s="4"/>
      <c r="Z4043" s="4"/>
      <c r="AA4043" s="4"/>
    </row>
    <row r="4044" spans="1:27" x14ac:dyDescent="0.2">
      <c r="A4044" s="5">
        <v>2017</v>
      </c>
      <c r="B4044" s="2" t="s">
        <v>36</v>
      </c>
      <c r="C4044" s="2">
        <v>1</v>
      </c>
      <c r="D4044" s="2">
        <v>60</v>
      </c>
      <c r="E4044" s="2"/>
      <c r="F4044" s="3">
        <v>3.39</v>
      </c>
      <c r="G4044" s="2">
        <f t="shared" si="1839"/>
        <v>3.39</v>
      </c>
      <c r="H4044" s="3">
        <f t="shared" si="1846"/>
        <v>9.025874233579815</v>
      </c>
      <c r="I4044" s="6">
        <f t="shared" si="1845"/>
        <v>0.15043123722633026</v>
      </c>
      <c r="J4044" s="3">
        <f t="shared" si="1840"/>
        <v>1057.1837142434586</v>
      </c>
      <c r="K4044" s="3">
        <f t="shared" si="1841"/>
        <v>790.82587319464506</v>
      </c>
      <c r="L4044" s="3">
        <f t="shared" si="1842"/>
        <v>226.48351555676061</v>
      </c>
      <c r="M4044" s="3">
        <f t="shared" si="1844"/>
        <v>2074.4931029948643</v>
      </c>
      <c r="N4044" s="3">
        <f t="shared" si="1843"/>
        <v>2084.6799943789279</v>
      </c>
      <c r="O4044" s="6">
        <f t="shared" si="1847"/>
        <v>8.281272428240424</v>
      </c>
      <c r="P4044" s="6">
        <f t="shared" si="1848"/>
        <v>6.3266069855571603</v>
      </c>
      <c r="Q4044" s="6">
        <f t="shared" si="1849"/>
        <v>1.736373619268498</v>
      </c>
      <c r="R4044" s="6">
        <f t="shared" si="1850"/>
        <v>16.344253033066082</v>
      </c>
      <c r="S4044" s="6">
        <f t="shared" si="1851"/>
        <v>16.329993289301601</v>
      </c>
      <c r="T4044" s="6"/>
      <c r="U4044" s="6"/>
      <c r="V4044" s="6"/>
      <c r="W4044" s="6"/>
      <c r="X4044" s="4"/>
      <c r="Y4044" s="4"/>
      <c r="Z4044" s="4"/>
      <c r="AA4044" s="4"/>
    </row>
    <row r="4045" spans="1:27" x14ac:dyDescent="0.2">
      <c r="A4045" s="5">
        <v>2017</v>
      </c>
      <c r="B4045" s="2" t="s">
        <v>36</v>
      </c>
      <c r="C4045" s="2">
        <v>2</v>
      </c>
      <c r="D4045" s="2">
        <v>60</v>
      </c>
      <c r="E4045" s="2"/>
      <c r="F4045" s="3">
        <v>3.39</v>
      </c>
      <c r="G4045" s="2">
        <f t="shared" si="1839"/>
        <v>3.39</v>
      </c>
      <c r="H4045" s="3">
        <f t="shared" si="1846"/>
        <v>9.025874233579815</v>
      </c>
      <c r="I4045" s="6">
        <f t="shared" si="1845"/>
        <v>0.15043123722633026</v>
      </c>
      <c r="J4045" s="3">
        <f t="shared" si="1840"/>
        <v>1057.1837142434586</v>
      </c>
      <c r="K4045" s="3">
        <f t="shared" si="1841"/>
        <v>790.82587319464506</v>
      </c>
      <c r="L4045" s="3">
        <f t="shared" si="1842"/>
        <v>226.48351555676061</v>
      </c>
      <c r="M4045" s="3">
        <f t="shared" si="1844"/>
        <v>2074.4931029948643</v>
      </c>
      <c r="N4045" s="3">
        <f t="shared" si="1843"/>
        <v>2084.6799943789279</v>
      </c>
      <c r="O4045" s="6">
        <f t="shared" si="1847"/>
        <v>8.281272428240424</v>
      </c>
      <c r="P4045" s="6">
        <f t="shared" si="1848"/>
        <v>6.3266069855571603</v>
      </c>
      <c r="Q4045" s="6">
        <f t="shared" si="1849"/>
        <v>1.736373619268498</v>
      </c>
      <c r="R4045" s="6">
        <f t="shared" si="1850"/>
        <v>16.344253033066082</v>
      </c>
      <c r="S4045" s="6">
        <f t="shared" si="1851"/>
        <v>16.329993289301601</v>
      </c>
      <c r="T4045" s="6"/>
      <c r="U4045" s="6"/>
      <c r="V4045" s="6"/>
      <c r="W4045" s="6"/>
      <c r="X4045" s="4"/>
      <c r="Y4045" s="4"/>
      <c r="Z4045" s="4"/>
      <c r="AA4045" s="4"/>
    </row>
    <row r="4046" spans="1:27" x14ac:dyDescent="0.2">
      <c r="A4046" s="5">
        <v>2017</v>
      </c>
      <c r="B4046" s="2" t="s">
        <v>36</v>
      </c>
      <c r="C4046" s="2">
        <v>2</v>
      </c>
      <c r="D4046" s="2">
        <v>60</v>
      </c>
      <c r="E4046" s="2"/>
      <c r="F4046" s="3">
        <v>3.4</v>
      </c>
      <c r="G4046" s="2">
        <f t="shared" si="1839"/>
        <v>3.4</v>
      </c>
      <c r="H4046" s="3">
        <f t="shared" si="1846"/>
        <v>9.0792027688745005</v>
      </c>
      <c r="I4046" s="6">
        <f t="shared" si="1845"/>
        <v>0.15132004614790834</v>
      </c>
      <c r="J4046" s="3">
        <f t="shared" si="1840"/>
        <v>1063.7432660516042</v>
      </c>
      <c r="K4046" s="3">
        <f t="shared" si="1841"/>
        <v>795.47496289703258</v>
      </c>
      <c r="L4046" s="3">
        <f t="shared" si="1842"/>
        <v>227.42609596179418</v>
      </c>
      <c r="M4046" s="3">
        <f t="shared" si="1844"/>
        <v>2086.6443249104309</v>
      </c>
      <c r="N4046" s="3">
        <f t="shared" si="1843"/>
        <v>2097.0588996842225</v>
      </c>
      <c r="O4046" s="6">
        <f t="shared" si="1847"/>
        <v>8.3326555840708991</v>
      </c>
      <c r="P4046" s="6">
        <f t="shared" si="1848"/>
        <v>6.3637997031762605</v>
      </c>
      <c r="Q4046" s="6">
        <f t="shared" si="1849"/>
        <v>1.7436000690404221</v>
      </c>
      <c r="R4046" s="6">
        <f t="shared" si="1850"/>
        <v>16.44005535628758</v>
      </c>
      <c r="S4046" s="6">
        <f t="shared" si="1851"/>
        <v>16.426961380859741</v>
      </c>
      <c r="T4046" s="6"/>
      <c r="U4046" s="6"/>
      <c r="V4046" s="6"/>
      <c r="W4046" s="6"/>
      <c r="X4046" s="4"/>
      <c r="Y4046" s="4"/>
      <c r="Z4046" s="4"/>
      <c r="AA4046" s="4"/>
    </row>
    <row r="4047" spans="1:27" x14ac:dyDescent="0.2">
      <c r="A4047" s="5">
        <v>2017</v>
      </c>
      <c r="B4047" s="2" t="s">
        <v>36</v>
      </c>
      <c r="C4047" s="2">
        <v>1</v>
      </c>
      <c r="D4047" s="2">
        <v>60</v>
      </c>
      <c r="E4047" s="2"/>
      <c r="F4047" s="3">
        <v>3.43</v>
      </c>
      <c r="G4047" s="2">
        <f t="shared" si="1839"/>
        <v>3.43</v>
      </c>
      <c r="H4047" s="3">
        <f t="shared" si="1846"/>
        <v>9.2401308525546391</v>
      </c>
      <c r="I4047" s="6">
        <f t="shared" si="1845"/>
        <v>0.15400218087591064</v>
      </c>
      <c r="J4047" s="3">
        <f t="shared" si="1840"/>
        <v>1083.5494851946548</v>
      </c>
      <c r="K4047" s="3">
        <f t="shared" si="1841"/>
        <v>809.50357116900318</v>
      </c>
      <c r="L4047" s="3">
        <f t="shared" si="1842"/>
        <v>230.26065327796044</v>
      </c>
      <c r="M4047" s="3">
        <f t="shared" si="1844"/>
        <v>2123.3137096416185</v>
      </c>
      <c r="N4047" s="3">
        <f t="shared" si="1843"/>
        <v>2134.4165838978015</v>
      </c>
      <c r="O4047" s="6">
        <f t="shared" si="1847"/>
        <v>8.4878043006914616</v>
      </c>
      <c r="P4047" s="6">
        <f t="shared" si="1848"/>
        <v>6.4760285693520254</v>
      </c>
      <c r="Q4047" s="6">
        <f t="shared" si="1849"/>
        <v>1.7653316751310302</v>
      </c>
      <c r="R4047" s="6">
        <f t="shared" si="1850"/>
        <v>16.729164545174516</v>
      </c>
      <c r="S4047" s="6">
        <f t="shared" si="1851"/>
        <v>16.719596573866109</v>
      </c>
      <c r="T4047" s="6"/>
      <c r="U4047" s="6"/>
      <c r="V4047" s="6"/>
      <c r="W4047" s="6"/>
      <c r="X4047" s="4"/>
      <c r="Y4047" s="4"/>
      <c r="Z4047" s="4"/>
      <c r="AA4047" s="4"/>
    </row>
    <row r="4048" spans="1:27" x14ac:dyDescent="0.2">
      <c r="A4048" s="5">
        <v>2017</v>
      </c>
      <c r="B4048" s="2" t="s">
        <v>36</v>
      </c>
      <c r="C4048" s="2">
        <v>2</v>
      </c>
      <c r="D4048" s="2">
        <v>60</v>
      </c>
      <c r="E4048" s="2"/>
      <c r="F4048" s="3">
        <v>3.44</v>
      </c>
      <c r="G4048" s="2">
        <f t="shared" si="1839"/>
        <v>3.44</v>
      </c>
      <c r="H4048" s="3">
        <f t="shared" si="1846"/>
        <v>9.2940877063800436</v>
      </c>
      <c r="I4048" s="6">
        <f t="shared" si="1845"/>
        <v>0.15490146177300074</v>
      </c>
      <c r="J4048" s="3">
        <f t="shared" si="1840"/>
        <v>1090.1941002392734</v>
      </c>
      <c r="K4048" s="3">
        <f t="shared" si="1841"/>
        <v>814.20688565805108</v>
      </c>
      <c r="L4048" s="3">
        <f t="shared" si="1842"/>
        <v>231.20777121750069</v>
      </c>
      <c r="M4048" s="3">
        <f t="shared" si="1844"/>
        <v>2135.608757114825</v>
      </c>
      <c r="N4048" s="3">
        <f t="shared" si="1843"/>
        <v>2146.9428049964058</v>
      </c>
      <c r="O4048" s="6">
        <f t="shared" si="1847"/>
        <v>8.5398537852076419</v>
      </c>
      <c r="P4048" s="6">
        <f t="shared" si="1848"/>
        <v>6.513655085264408</v>
      </c>
      <c r="Q4048" s="6">
        <f t="shared" si="1849"/>
        <v>1.7725929126675053</v>
      </c>
      <c r="R4048" s="6">
        <f t="shared" si="1850"/>
        <v>16.826101783139556</v>
      </c>
      <c r="S4048" s="6">
        <f t="shared" si="1851"/>
        <v>16.817718639138512</v>
      </c>
      <c r="T4048" s="6"/>
      <c r="U4048" s="6"/>
      <c r="V4048" s="6"/>
      <c r="W4048" s="6"/>
      <c r="X4048" s="4"/>
      <c r="Y4048" s="4"/>
      <c r="Z4048" s="4"/>
      <c r="AA4048" s="4"/>
    </row>
    <row r="4049" spans="1:27" x14ac:dyDescent="0.2">
      <c r="A4049" s="5">
        <v>2017</v>
      </c>
      <c r="B4049" s="2" t="s">
        <v>36</v>
      </c>
      <c r="C4049" s="2">
        <v>1</v>
      </c>
      <c r="D4049" s="2">
        <v>60</v>
      </c>
      <c r="E4049" s="2"/>
      <c r="F4049" s="3">
        <v>3.45</v>
      </c>
      <c r="G4049" s="2">
        <f t="shared" si="1839"/>
        <v>3.45</v>
      </c>
      <c r="H4049" s="3">
        <f t="shared" si="1846"/>
        <v>9.3482016398381287</v>
      </c>
      <c r="I4049" s="6">
        <f t="shared" si="1845"/>
        <v>0.1558033606639688</v>
      </c>
      <c r="J4049" s="3">
        <f t="shared" si="1840"/>
        <v>1096.859996620188</v>
      </c>
      <c r="K4049" s="3">
        <f t="shared" si="1841"/>
        <v>818.92375535427936</v>
      </c>
      <c r="L4049" s="3">
        <f t="shared" si="1842"/>
        <v>232.15601866370699</v>
      </c>
      <c r="M4049" s="3">
        <f t="shared" si="1844"/>
        <v>2147.9397706381742</v>
      </c>
      <c r="N4049" s="3">
        <f t="shared" si="1843"/>
        <v>2159.50585773169</v>
      </c>
      <c r="O4049" s="6">
        <f t="shared" si="1847"/>
        <v>8.5920699735248061</v>
      </c>
      <c r="P4049" s="6">
        <f t="shared" si="1848"/>
        <v>6.5513900428342344</v>
      </c>
      <c r="Q4049" s="6">
        <f t="shared" si="1849"/>
        <v>1.779862809755087</v>
      </c>
      <c r="R4049" s="6">
        <f t="shared" si="1850"/>
        <v>16.923322826114127</v>
      </c>
      <c r="S4049" s="6">
        <f t="shared" si="1851"/>
        <v>16.916129218898238</v>
      </c>
      <c r="T4049" s="6"/>
      <c r="U4049" s="6"/>
      <c r="V4049" s="6"/>
      <c r="W4049" s="6"/>
      <c r="X4049" s="4"/>
      <c r="Y4049" s="4"/>
      <c r="Z4049" s="4"/>
      <c r="AA4049" s="4"/>
    </row>
    <row r="4050" spans="1:27" x14ac:dyDescent="0.2">
      <c r="A4050" s="5">
        <v>2017</v>
      </c>
      <c r="B4050" s="2" t="s">
        <v>36</v>
      </c>
      <c r="C4050" s="2">
        <v>2</v>
      </c>
      <c r="D4050" s="2">
        <v>60</v>
      </c>
      <c r="E4050" s="2"/>
      <c r="F4050" s="3">
        <v>3.45</v>
      </c>
      <c r="G4050" s="2">
        <f t="shared" si="1839"/>
        <v>3.45</v>
      </c>
      <c r="H4050" s="3">
        <f t="shared" si="1846"/>
        <v>9.3482016398381287</v>
      </c>
      <c r="I4050" s="6">
        <f t="shared" si="1845"/>
        <v>0.1558033606639688</v>
      </c>
      <c r="J4050" s="3">
        <f t="shared" si="1840"/>
        <v>1096.859996620188</v>
      </c>
      <c r="K4050" s="3">
        <f t="shared" si="1841"/>
        <v>818.92375535427936</v>
      </c>
      <c r="L4050" s="3">
        <f t="shared" si="1842"/>
        <v>232.15601866370699</v>
      </c>
      <c r="M4050" s="3">
        <f t="shared" si="1844"/>
        <v>2147.9397706381742</v>
      </c>
      <c r="N4050" s="3">
        <f t="shared" si="1843"/>
        <v>2159.50585773169</v>
      </c>
      <c r="O4050" s="6">
        <f t="shared" si="1847"/>
        <v>8.5920699735248061</v>
      </c>
      <c r="P4050" s="6">
        <f t="shared" si="1848"/>
        <v>6.5513900428342344</v>
      </c>
      <c r="Q4050" s="6">
        <f t="shared" si="1849"/>
        <v>1.779862809755087</v>
      </c>
      <c r="R4050" s="6">
        <f t="shared" si="1850"/>
        <v>16.923322826114127</v>
      </c>
      <c r="S4050" s="6">
        <f t="shared" si="1851"/>
        <v>16.916129218898238</v>
      </c>
      <c r="T4050" s="6"/>
      <c r="U4050" s="6"/>
      <c r="V4050" s="6"/>
      <c r="W4050" s="6"/>
      <c r="X4050" s="4"/>
      <c r="Y4050" s="4"/>
      <c r="Z4050" s="4"/>
      <c r="AA4050" s="4"/>
    </row>
    <row r="4051" spans="1:27" x14ac:dyDescent="0.2">
      <c r="A4051" s="5">
        <v>2017</v>
      </c>
      <c r="B4051" s="2" t="s">
        <v>36</v>
      </c>
      <c r="C4051" s="2">
        <v>1</v>
      </c>
      <c r="D4051" s="2">
        <v>60</v>
      </c>
      <c r="E4051" s="2"/>
      <c r="F4051" s="3">
        <v>3.46</v>
      </c>
      <c r="G4051" s="2">
        <f t="shared" si="1839"/>
        <v>3.46</v>
      </c>
      <c r="H4051" s="3">
        <f t="shared" si="1846"/>
        <v>9.4024726529288927</v>
      </c>
      <c r="I4051" s="6">
        <f t="shared" si="1845"/>
        <v>0.15670787754881488</v>
      </c>
      <c r="J4051" s="3">
        <f t="shared" si="1840"/>
        <v>1103.5471805157636</v>
      </c>
      <c r="K4051" s="3">
        <f t="shared" si="1841"/>
        <v>823.6541798642171</v>
      </c>
      <c r="L4051" s="3">
        <f t="shared" si="1842"/>
        <v>233.10539368380566</v>
      </c>
      <c r="M4051" s="3">
        <f t="shared" si="1844"/>
        <v>2160.3067540637862</v>
      </c>
      <c r="N4051" s="3">
        <f t="shared" si="1843"/>
        <v>2172.1057431728036</v>
      </c>
      <c r="O4051" s="6">
        <f t="shared" si="1847"/>
        <v>8.6444529140401478</v>
      </c>
      <c r="P4051" s="6">
        <f t="shared" si="1848"/>
        <v>6.5892334389137366</v>
      </c>
      <c r="Q4051" s="6">
        <f t="shared" si="1849"/>
        <v>1.7871413515758434</v>
      </c>
      <c r="R4051" s="6">
        <f t="shared" si="1850"/>
        <v>17.020827704529729</v>
      </c>
      <c r="S4051" s="6">
        <f t="shared" si="1851"/>
        <v>17.014828321520294</v>
      </c>
      <c r="T4051" s="6"/>
      <c r="U4051" s="6"/>
      <c r="V4051" s="6"/>
      <c r="W4051" s="6"/>
      <c r="X4051" s="4"/>
      <c r="Y4051" s="4"/>
      <c r="Z4051" s="4"/>
      <c r="AA4051" s="4"/>
    </row>
    <row r="4052" spans="1:27" x14ac:dyDescent="0.2">
      <c r="A4052" s="5">
        <v>2017</v>
      </c>
      <c r="B4052" s="2" t="s">
        <v>36</v>
      </c>
      <c r="C4052" s="2">
        <v>3</v>
      </c>
      <c r="D4052" s="2">
        <v>60</v>
      </c>
      <c r="E4052" s="2"/>
      <c r="F4052" s="3">
        <v>3.5</v>
      </c>
      <c r="G4052" s="2">
        <f t="shared" si="1839"/>
        <v>3.5</v>
      </c>
      <c r="H4052" s="3">
        <f t="shared" si="1846"/>
        <v>9.6211275016187408</v>
      </c>
      <c r="I4052" s="6">
        <f t="shared" si="1845"/>
        <v>0.16035212502697901</v>
      </c>
      <c r="J4052" s="3">
        <f t="shared" si="1840"/>
        <v>1130.5089142504457</v>
      </c>
      <c r="K4052" s="3">
        <f t="shared" si="1841"/>
        <v>842.71141821178844</v>
      </c>
      <c r="L4052" s="3">
        <f t="shared" si="1842"/>
        <v>236.9141311573093</v>
      </c>
      <c r="M4052" s="3">
        <f t="shared" si="1844"/>
        <v>2210.1344636195436</v>
      </c>
      <c r="N4052" s="3">
        <f t="shared" si="1843"/>
        <v>2222.8736332717167</v>
      </c>
      <c r="O4052" s="6">
        <f t="shared" si="1847"/>
        <v>8.8556531616284904</v>
      </c>
      <c r="P4052" s="6">
        <f t="shared" si="1848"/>
        <v>6.7416913456943073</v>
      </c>
      <c r="Q4052" s="6">
        <f t="shared" si="1849"/>
        <v>1.8163416722060381</v>
      </c>
      <c r="R4052" s="6">
        <f t="shared" si="1850"/>
        <v>17.413686179528838</v>
      </c>
      <c r="S4052" s="6">
        <f t="shared" si="1851"/>
        <v>17.412510127295111</v>
      </c>
      <c r="T4052" s="6"/>
      <c r="U4052" s="6"/>
      <c r="V4052" s="6"/>
      <c r="W4052" s="6"/>
      <c r="X4052" s="4"/>
      <c r="Y4052" s="4"/>
      <c r="Z4052" s="4"/>
      <c r="AA4052" s="4"/>
    </row>
    <row r="4053" spans="1:27" x14ac:dyDescent="0.2">
      <c r="A4053" s="5">
        <v>2017</v>
      </c>
      <c r="B4053" s="2" t="s">
        <v>36</v>
      </c>
      <c r="C4053" s="2">
        <v>1</v>
      </c>
      <c r="D4053" s="2">
        <v>60</v>
      </c>
      <c r="E4053" s="2"/>
      <c r="F4053" s="3">
        <v>3.52</v>
      </c>
      <c r="G4053" s="2">
        <f t="shared" si="1839"/>
        <v>3.52</v>
      </c>
      <c r="H4053" s="3">
        <f t="shared" si="1846"/>
        <v>9.7313974037597433</v>
      </c>
      <c r="I4053" s="6">
        <f t="shared" si="1845"/>
        <v>0.16218995672932907</v>
      </c>
      <c r="J4053" s="3">
        <f t="shared" si="1840"/>
        <v>1144.1176656684333</v>
      </c>
      <c r="K4053" s="3">
        <f t="shared" si="1841"/>
        <v>852.32135612153036</v>
      </c>
      <c r="L4053" s="3">
        <f t="shared" si="1842"/>
        <v>238.8252157322793</v>
      </c>
      <c r="M4053" s="3">
        <f t="shared" si="1844"/>
        <v>2235.2642375222431</v>
      </c>
      <c r="N4053" s="3">
        <f t="shared" si="1843"/>
        <v>2248.4786021305504</v>
      </c>
      <c r="O4053" s="6">
        <f t="shared" si="1847"/>
        <v>8.9622550477360594</v>
      </c>
      <c r="P4053" s="6">
        <f t="shared" si="1848"/>
        <v>6.818570848972243</v>
      </c>
      <c r="Q4053" s="6">
        <f t="shared" si="1849"/>
        <v>1.8309933206141413</v>
      </c>
      <c r="R4053" s="6">
        <f t="shared" si="1850"/>
        <v>17.611819217322445</v>
      </c>
      <c r="S4053" s="6">
        <f t="shared" si="1851"/>
        <v>17.613082383355977</v>
      </c>
      <c r="T4053" s="6"/>
      <c r="U4053" s="6"/>
      <c r="V4053" s="6"/>
      <c r="W4053" s="6"/>
      <c r="X4053" s="4"/>
      <c r="Y4053" s="4"/>
      <c r="Z4053" s="4"/>
      <c r="AA4053" s="4"/>
    </row>
    <row r="4054" spans="1:27" x14ac:dyDescent="0.2">
      <c r="A4054" s="5">
        <v>2017</v>
      </c>
      <c r="B4054" s="2" t="s">
        <v>36</v>
      </c>
      <c r="C4054" s="2">
        <v>1</v>
      </c>
      <c r="D4054" s="2">
        <v>60</v>
      </c>
      <c r="E4054" s="2"/>
      <c r="F4054" s="3">
        <v>3.57</v>
      </c>
      <c r="G4054" s="2">
        <f t="shared" si="1839"/>
        <v>3.57</v>
      </c>
      <c r="H4054" s="3">
        <f t="shared" si="1846"/>
        <v>10.009821052684138</v>
      </c>
      <c r="I4054" s="6">
        <f t="shared" si="1845"/>
        <v>0.16683035087806897</v>
      </c>
      <c r="J4054" s="3">
        <f t="shared" si="1840"/>
        <v>1178.5129304090026</v>
      </c>
      <c r="K4054" s="3">
        <f t="shared" si="1841"/>
        <v>876.58335578417632</v>
      </c>
      <c r="L4054" s="3">
        <f t="shared" si="1842"/>
        <v>243.62239477365569</v>
      </c>
      <c r="M4054" s="3">
        <f t="shared" si="1844"/>
        <v>2298.7186809668347</v>
      </c>
      <c r="N4054" s="3">
        <f t="shared" si="1843"/>
        <v>2313.1357443550755</v>
      </c>
      <c r="O4054" s="6">
        <f t="shared" si="1847"/>
        <v>9.2316846215371875</v>
      </c>
      <c r="P4054" s="6">
        <f t="shared" si="1848"/>
        <v>7.0126668462734099</v>
      </c>
      <c r="Q4054" s="6">
        <f t="shared" si="1849"/>
        <v>1.8677716932646937</v>
      </c>
      <c r="R4054" s="6">
        <f t="shared" si="1850"/>
        <v>18.112123161075289</v>
      </c>
      <c r="S4054" s="6">
        <f t="shared" si="1851"/>
        <v>18.119563330781425</v>
      </c>
      <c r="T4054" s="6"/>
      <c r="U4054" s="6"/>
      <c r="V4054" s="6"/>
      <c r="W4054" s="6"/>
      <c r="X4054" s="4"/>
      <c r="Y4054" s="4"/>
      <c r="Z4054" s="4"/>
      <c r="AA4054" s="4"/>
    </row>
    <row r="4055" spans="1:27" x14ac:dyDescent="0.2">
      <c r="A4055" s="5">
        <v>2017</v>
      </c>
      <c r="B4055" s="2" t="s">
        <v>36</v>
      </c>
      <c r="C4055" s="2">
        <v>3</v>
      </c>
      <c r="D4055" s="2">
        <v>60</v>
      </c>
      <c r="E4055" s="2"/>
      <c r="F4055" s="3">
        <v>3.57</v>
      </c>
      <c r="G4055" s="2">
        <f t="shared" ref="G4055:G4118" si="1852">E4055+F4055</f>
        <v>3.57</v>
      </c>
      <c r="H4055" s="3">
        <f t="shared" si="1846"/>
        <v>10.009821052684138</v>
      </c>
      <c r="I4055" s="6">
        <f t="shared" si="1845"/>
        <v>0.16683035087806897</v>
      </c>
      <c r="J4055" s="3">
        <f t="shared" si="1840"/>
        <v>1178.5129304090026</v>
      </c>
      <c r="K4055" s="3">
        <f t="shared" si="1841"/>
        <v>876.58335578417632</v>
      </c>
      <c r="L4055" s="3">
        <f t="shared" si="1842"/>
        <v>243.62239477365569</v>
      </c>
      <c r="M4055" s="3">
        <f t="shared" si="1844"/>
        <v>2298.7186809668347</v>
      </c>
      <c r="N4055" s="3">
        <f t="shared" si="1843"/>
        <v>2313.1357443550755</v>
      </c>
      <c r="O4055" s="6">
        <f t="shared" si="1847"/>
        <v>9.2316846215371875</v>
      </c>
      <c r="P4055" s="6">
        <f t="shared" si="1848"/>
        <v>7.0126668462734099</v>
      </c>
      <c r="Q4055" s="6">
        <f t="shared" si="1849"/>
        <v>1.8677716932646937</v>
      </c>
      <c r="R4055" s="6">
        <f t="shared" si="1850"/>
        <v>18.112123161075289</v>
      </c>
      <c r="S4055" s="6">
        <f t="shared" si="1851"/>
        <v>18.119563330781425</v>
      </c>
      <c r="T4055" s="6"/>
      <c r="U4055" s="6"/>
      <c r="V4055" s="6"/>
      <c r="W4055" s="6"/>
      <c r="X4055" s="4"/>
      <c r="Y4055" s="4"/>
      <c r="Z4055" s="4"/>
      <c r="AA4055" s="4"/>
    </row>
    <row r="4056" spans="1:27" x14ac:dyDescent="0.2">
      <c r="A4056" s="5">
        <v>2017</v>
      </c>
      <c r="B4056" s="2" t="s">
        <v>36</v>
      </c>
      <c r="C4056" s="2">
        <v>3</v>
      </c>
      <c r="D4056" s="2">
        <v>60</v>
      </c>
      <c r="E4056" s="2"/>
      <c r="F4056" s="3">
        <v>3.59</v>
      </c>
      <c r="G4056" s="2">
        <f t="shared" si="1852"/>
        <v>3.59</v>
      </c>
      <c r="H4056" s="3">
        <f t="shared" si="1846"/>
        <v>10.122290069682652</v>
      </c>
      <c r="I4056" s="6">
        <f t="shared" si="1845"/>
        <v>0.16870483449471088</v>
      </c>
      <c r="J4056" s="3">
        <f t="shared" si="1840"/>
        <v>1192.4205172325246</v>
      </c>
      <c r="K4056" s="3">
        <f t="shared" si="1841"/>
        <v>886.38300957691047</v>
      </c>
      <c r="L4056" s="3">
        <f t="shared" si="1842"/>
        <v>245.54901464727442</v>
      </c>
      <c r="M4056" s="3">
        <f t="shared" si="1844"/>
        <v>2324.3525414567093</v>
      </c>
      <c r="N4056" s="3">
        <f t="shared" si="1843"/>
        <v>2339.2565111013355</v>
      </c>
      <c r="O4056" s="6">
        <f t="shared" si="1847"/>
        <v>9.3406273849881085</v>
      </c>
      <c r="P4056" s="6">
        <f t="shared" si="1848"/>
        <v>7.0910640766152833</v>
      </c>
      <c r="Q4056" s="6">
        <f t="shared" si="1849"/>
        <v>1.8825424456291038</v>
      </c>
      <c r="R4056" s="6">
        <f t="shared" si="1850"/>
        <v>18.314233907232495</v>
      </c>
      <c r="S4056" s="6">
        <f t="shared" si="1851"/>
        <v>18.324176003627127</v>
      </c>
      <c r="T4056" s="6"/>
      <c r="U4056" s="6"/>
      <c r="V4056" s="6"/>
      <c r="W4056" s="6"/>
      <c r="X4056" s="4"/>
      <c r="Y4056" s="4"/>
      <c r="Z4056" s="4"/>
      <c r="AA4056" s="4"/>
    </row>
    <row r="4057" spans="1:27" x14ac:dyDescent="0.2">
      <c r="A4057" s="5">
        <v>2017</v>
      </c>
      <c r="B4057" s="2" t="s">
        <v>36</v>
      </c>
      <c r="C4057" s="2">
        <v>2</v>
      </c>
      <c r="D4057" s="2">
        <v>60</v>
      </c>
      <c r="E4057" s="2"/>
      <c r="F4057" s="3">
        <v>3.6</v>
      </c>
      <c r="G4057" s="2">
        <f t="shared" si="1852"/>
        <v>3.6</v>
      </c>
      <c r="H4057" s="3">
        <f t="shared" si="1846"/>
        <v>10.178760197630931</v>
      </c>
      <c r="I4057" s="6">
        <f t="shared" si="1845"/>
        <v>0.16964600329384885</v>
      </c>
      <c r="J4057" s="3">
        <f t="shared" si="1840"/>
        <v>1199.4063662051192</v>
      </c>
      <c r="K4057" s="3">
        <f t="shared" si="1841"/>
        <v>891.3031607966717</v>
      </c>
      <c r="L4057" s="3">
        <f t="shared" si="1842"/>
        <v>246.51397761953621</v>
      </c>
      <c r="M4057" s="3">
        <f t="shared" si="1844"/>
        <v>2337.2235046213268</v>
      </c>
      <c r="N4057" s="3">
        <f t="shared" si="1843"/>
        <v>2352.3721650006605</v>
      </c>
      <c r="O4057" s="6">
        <f t="shared" si="1847"/>
        <v>9.3953498686067665</v>
      </c>
      <c r="P4057" s="6">
        <f t="shared" si="1848"/>
        <v>7.1304252863733728</v>
      </c>
      <c r="Q4057" s="6">
        <f t="shared" si="1849"/>
        <v>1.8899404950831109</v>
      </c>
      <c r="R4057" s="6">
        <f t="shared" si="1850"/>
        <v>18.415715650063248</v>
      </c>
      <c r="S4057" s="6">
        <f t="shared" si="1851"/>
        <v>18.426915292505171</v>
      </c>
      <c r="T4057" s="6"/>
      <c r="U4057" s="6"/>
      <c r="V4057" s="6"/>
      <c r="W4057" s="6"/>
      <c r="X4057" s="4"/>
      <c r="Y4057" s="4"/>
      <c r="Z4057" s="4"/>
      <c r="AA4057" s="4"/>
    </row>
    <row r="4058" spans="1:27" x14ac:dyDescent="0.2">
      <c r="A4058" s="5">
        <v>2017</v>
      </c>
      <c r="B4058" s="2" t="s">
        <v>36</v>
      </c>
      <c r="C4058" s="2">
        <v>2</v>
      </c>
      <c r="D4058" s="2">
        <v>60</v>
      </c>
      <c r="E4058" s="2"/>
      <c r="F4058" s="3">
        <v>3.6</v>
      </c>
      <c r="G4058" s="2">
        <f t="shared" si="1852"/>
        <v>3.6</v>
      </c>
      <c r="H4058" s="3">
        <f t="shared" si="1846"/>
        <v>10.178760197630931</v>
      </c>
      <c r="I4058" s="6">
        <f t="shared" si="1845"/>
        <v>0.16964600329384885</v>
      </c>
      <c r="J4058" s="3">
        <f t="shared" si="1840"/>
        <v>1199.4063662051192</v>
      </c>
      <c r="K4058" s="3">
        <f t="shared" si="1841"/>
        <v>891.3031607966717</v>
      </c>
      <c r="L4058" s="3">
        <f t="shared" si="1842"/>
        <v>246.51397761953621</v>
      </c>
      <c r="M4058" s="3">
        <f t="shared" si="1844"/>
        <v>2337.2235046213268</v>
      </c>
      <c r="N4058" s="3">
        <f t="shared" si="1843"/>
        <v>2352.3721650006605</v>
      </c>
      <c r="O4058" s="6">
        <f t="shared" si="1847"/>
        <v>9.3953498686067665</v>
      </c>
      <c r="P4058" s="6">
        <f t="shared" si="1848"/>
        <v>7.1304252863733728</v>
      </c>
      <c r="Q4058" s="6">
        <f t="shared" si="1849"/>
        <v>1.8899404950831109</v>
      </c>
      <c r="R4058" s="6">
        <f t="shared" si="1850"/>
        <v>18.415715650063248</v>
      </c>
      <c r="S4058" s="6">
        <f t="shared" si="1851"/>
        <v>18.426915292505171</v>
      </c>
      <c r="T4058" s="6"/>
      <c r="U4058" s="6"/>
      <c r="V4058" s="6"/>
      <c r="W4058" s="6"/>
      <c r="X4058" s="4"/>
      <c r="Y4058" s="4"/>
      <c r="Z4058" s="4"/>
      <c r="AA4058" s="4"/>
    </row>
    <row r="4059" spans="1:27" x14ac:dyDescent="0.2">
      <c r="A4059" s="5">
        <v>2017</v>
      </c>
      <c r="B4059" s="2" t="s">
        <v>36</v>
      </c>
      <c r="C4059" s="2">
        <v>1</v>
      </c>
      <c r="D4059" s="2">
        <v>60</v>
      </c>
      <c r="E4059" s="2"/>
      <c r="F4059" s="3">
        <v>3.64</v>
      </c>
      <c r="G4059" s="2">
        <f t="shared" si="1852"/>
        <v>3.64</v>
      </c>
      <c r="H4059" s="3">
        <f t="shared" si="1846"/>
        <v>10.406211505750832</v>
      </c>
      <c r="I4059" s="6">
        <f t="shared" si="1845"/>
        <v>0.17343685842918052</v>
      </c>
      <c r="J4059" s="3">
        <f t="shared" si="1840"/>
        <v>1227.5636043986765</v>
      </c>
      <c r="K4059" s="3">
        <f t="shared" si="1841"/>
        <v>911.11925238313393</v>
      </c>
      <c r="L4059" s="3">
        <f t="shared" si="1842"/>
        <v>250.38480769408437</v>
      </c>
      <c r="M4059" s="3">
        <f t="shared" si="1844"/>
        <v>2389.0676644758946</v>
      </c>
      <c r="N4059" s="3">
        <f t="shared" si="1843"/>
        <v>2405.2032746560562</v>
      </c>
      <c r="O4059" s="6">
        <f t="shared" si="1847"/>
        <v>9.6159149011229665</v>
      </c>
      <c r="P4059" s="6">
        <f t="shared" si="1848"/>
        <v>7.2889540190650717</v>
      </c>
      <c r="Q4059" s="6">
        <f t="shared" si="1849"/>
        <v>1.9196168589879803</v>
      </c>
      <c r="R4059" s="6">
        <f t="shared" si="1850"/>
        <v>18.824485779176015</v>
      </c>
      <c r="S4059" s="6">
        <f t="shared" si="1851"/>
        <v>18.84075898480577</v>
      </c>
      <c r="T4059" s="6"/>
      <c r="U4059" s="6"/>
      <c r="V4059" s="6"/>
      <c r="W4059" s="6"/>
      <c r="X4059" s="4"/>
      <c r="Y4059" s="4"/>
      <c r="Z4059" s="4"/>
      <c r="AA4059" s="4"/>
    </row>
    <row r="4060" spans="1:27" x14ac:dyDescent="0.2">
      <c r="A4060" s="5">
        <v>2017</v>
      </c>
      <c r="B4060" s="2" t="s">
        <v>36</v>
      </c>
      <c r="C4060" s="2">
        <v>2</v>
      </c>
      <c r="D4060" s="2">
        <v>60</v>
      </c>
      <c r="E4060" s="2"/>
      <c r="F4060" s="3">
        <v>3.64</v>
      </c>
      <c r="G4060" s="2">
        <f t="shared" si="1852"/>
        <v>3.64</v>
      </c>
      <c r="H4060" s="3">
        <f t="shared" si="1846"/>
        <v>10.406211505750832</v>
      </c>
      <c r="I4060" s="6">
        <f t="shared" si="1845"/>
        <v>0.17343685842918052</v>
      </c>
      <c r="J4060" s="3">
        <f t="shared" si="1840"/>
        <v>1227.5636043986765</v>
      </c>
      <c r="K4060" s="3">
        <f t="shared" si="1841"/>
        <v>911.11925238313393</v>
      </c>
      <c r="L4060" s="3">
        <f t="shared" si="1842"/>
        <v>250.38480769408437</v>
      </c>
      <c r="M4060" s="3">
        <f t="shared" si="1844"/>
        <v>2389.0676644758946</v>
      </c>
      <c r="N4060" s="3">
        <f t="shared" si="1843"/>
        <v>2405.2032746560562</v>
      </c>
      <c r="O4060" s="6">
        <f t="shared" si="1847"/>
        <v>9.6159149011229665</v>
      </c>
      <c r="P4060" s="6">
        <f t="shared" si="1848"/>
        <v>7.2889540190650717</v>
      </c>
      <c r="Q4060" s="6">
        <f t="shared" si="1849"/>
        <v>1.9196168589879803</v>
      </c>
      <c r="R4060" s="6">
        <f t="shared" si="1850"/>
        <v>18.824485779176015</v>
      </c>
      <c r="S4060" s="6">
        <f t="shared" si="1851"/>
        <v>18.84075898480577</v>
      </c>
      <c r="T4060" s="6"/>
      <c r="U4060" s="6"/>
      <c r="V4060" s="6"/>
      <c r="W4060" s="6"/>
      <c r="X4060" s="4"/>
      <c r="Y4060" s="4"/>
      <c r="Z4060" s="4"/>
      <c r="AA4060" s="4"/>
    </row>
    <row r="4061" spans="1:27" x14ac:dyDescent="0.2">
      <c r="A4061" s="5">
        <v>2017</v>
      </c>
      <c r="B4061" s="2" t="s">
        <v>36</v>
      </c>
      <c r="C4061" s="2">
        <v>1</v>
      </c>
      <c r="D4061" s="2">
        <v>60</v>
      </c>
      <c r="E4061" s="2"/>
      <c r="F4061" s="3">
        <v>3.65</v>
      </c>
      <c r="G4061" s="2">
        <f t="shared" si="1852"/>
        <v>3.65</v>
      </c>
      <c r="H4061" s="3">
        <f t="shared" si="1846"/>
        <v>10.463467031862505</v>
      </c>
      <c r="I4061" s="6">
        <f t="shared" si="1845"/>
        <v>0.17439111719770842</v>
      </c>
      <c r="J4061" s="3">
        <f t="shared" si="1840"/>
        <v>1234.6564040675244</v>
      </c>
      <c r="K4061" s="3">
        <f t="shared" si="1841"/>
        <v>916.10714508527292</v>
      </c>
      <c r="L4061" s="3">
        <f t="shared" si="1842"/>
        <v>251.35525082722947</v>
      </c>
      <c r="M4061" s="3">
        <f t="shared" si="1844"/>
        <v>2402.1187999800268</v>
      </c>
      <c r="N4061" s="3">
        <f t="shared" si="1843"/>
        <v>2418.5031806743145</v>
      </c>
      <c r="O4061" s="6">
        <f t="shared" si="1847"/>
        <v>9.6714751651956075</v>
      </c>
      <c r="P4061" s="6">
        <f t="shared" si="1848"/>
        <v>7.3288571606821824</v>
      </c>
      <c r="Q4061" s="6">
        <f t="shared" si="1849"/>
        <v>1.9270569230087593</v>
      </c>
      <c r="R4061" s="6">
        <f t="shared" si="1850"/>
        <v>18.927389248886549</v>
      </c>
      <c r="S4061" s="6">
        <f t="shared" si="1851"/>
        <v>18.944941581948797</v>
      </c>
      <c r="T4061" s="6"/>
      <c r="U4061" s="6"/>
      <c r="V4061" s="6"/>
      <c r="W4061" s="6"/>
      <c r="X4061" s="4"/>
      <c r="Y4061" s="4"/>
      <c r="Z4061" s="4"/>
      <c r="AA4061" s="4"/>
    </row>
    <row r="4062" spans="1:27" x14ac:dyDescent="0.2">
      <c r="A4062" s="5">
        <v>2017</v>
      </c>
      <c r="B4062" s="2" t="s">
        <v>36</v>
      </c>
      <c r="C4062" s="2">
        <v>2</v>
      </c>
      <c r="D4062" s="2">
        <v>60</v>
      </c>
      <c r="E4062" s="2"/>
      <c r="F4062" s="3">
        <v>3.68</v>
      </c>
      <c r="G4062" s="2">
        <f t="shared" si="1852"/>
        <v>3.68</v>
      </c>
      <c r="H4062" s="3">
        <f t="shared" si="1846"/>
        <v>10.636176087993604</v>
      </c>
      <c r="I4062" s="6">
        <f t="shared" si="1845"/>
        <v>0.17726960146656007</v>
      </c>
      <c r="J4062" s="3">
        <f t="shared" si="1840"/>
        <v>1256.0632733805287</v>
      </c>
      <c r="K4062" s="3">
        <f t="shared" si="1841"/>
        <v>931.15210477403525</v>
      </c>
      <c r="L4062" s="3">
        <f t="shared" si="1842"/>
        <v>254.27311739957517</v>
      </c>
      <c r="M4062" s="3">
        <f t="shared" si="1844"/>
        <v>2441.4884955541393</v>
      </c>
      <c r="N4062" s="3">
        <f t="shared" si="1843"/>
        <v>2458.624023567751</v>
      </c>
      <c r="O4062" s="6">
        <f t="shared" si="1847"/>
        <v>9.8391623081474737</v>
      </c>
      <c r="P4062" s="6">
        <f t="shared" si="1848"/>
        <v>7.4492168381922816</v>
      </c>
      <c r="Q4062" s="6">
        <f t="shared" si="1849"/>
        <v>1.9494272333967431</v>
      </c>
      <c r="R4062" s="6">
        <f t="shared" si="1850"/>
        <v>19.237806379736501</v>
      </c>
      <c r="S4062" s="6">
        <f t="shared" si="1851"/>
        <v>19.259221517947381</v>
      </c>
      <c r="T4062" s="6"/>
      <c r="U4062" s="6"/>
      <c r="V4062" s="6"/>
      <c r="W4062" s="6"/>
      <c r="X4062" s="4"/>
      <c r="Y4062" s="4"/>
      <c r="Z4062" s="4"/>
      <c r="AA4062" s="4"/>
    </row>
    <row r="4063" spans="1:27" x14ac:dyDescent="0.2">
      <c r="A4063" s="5">
        <v>2017</v>
      </c>
      <c r="B4063" s="2" t="s">
        <v>36</v>
      </c>
      <c r="C4063" s="2">
        <v>3</v>
      </c>
      <c r="D4063" s="2">
        <v>60</v>
      </c>
      <c r="E4063" s="2"/>
      <c r="F4063" s="3">
        <v>3.71</v>
      </c>
      <c r="G4063" s="2">
        <f t="shared" si="1852"/>
        <v>3.71</v>
      </c>
      <c r="H4063" s="3">
        <f t="shared" si="1846"/>
        <v>10.810298860818817</v>
      </c>
      <c r="I4063" s="6">
        <f t="shared" si="1845"/>
        <v>0.1801716476803136</v>
      </c>
      <c r="J4063" s="3">
        <f t="shared" si="1840"/>
        <v>1277.662970718384</v>
      </c>
      <c r="K4063" s="3">
        <f t="shared" si="1841"/>
        <v>946.31897908485882</v>
      </c>
      <c r="L4063" s="3">
        <f t="shared" si="1842"/>
        <v>257.20075302671086</v>
      </c>
      <c r="M4063" s="3">
        <f t="shared" si="1844"/>
        <v>2481.182702829954</v>
      </c>
      <c r="N4063" s="3">
        <f t="shared" si="1843"/>
        <v>2499.0765748083709</v>
      </c>
      <c r="O4063" s="6">
        <f t="shared" si="1847"/>
        <v>10.008359937294008</v>
      </c>
      <c r="P4063" s="6">
        <f t="shared" si="1848"/>
        <v>7.5705518326788708</v>
      </c>
      <c r="Q4063" s="6">
        <f t="shared" si="1849"/>
        <v>1.97187243987145</v>
      </c>
      <c r="R4063" s="6">
        <f t="shared" si="1850"/>
        <v>19.550784209844331</v>
      </c>
      <c r="S4063" s="6">
        <f t="shared" si="1851"/>
        <v>19.576099835998903</v>
      </c>
      <c r="T4063" s="6"/>
      <c r="U4063" s="6"/>
      <c r="V4063" s="6"/>
      <c r="W4063" s="6"/>
      <c r="X4063" s="4"/>
      <c r="Y4063" s="4"/>
      <c r="Z4063" s="4"/>
      <c r="AA4063" s="4"/>
    </row>
    <row r="4064" spans="1:27" x14ac:dyDescent="0.2">
      <c r="A4064" s="5">
        <v>2017</v>
      </c>
      <c r="B4064" s="2" t="s">
        <v>36</v>
      </c>
      <c r="C4064" s="2">
        <v>2</v>
      </c>
      <c r="D4064" s="2">
        <v>60</v>
      </c>
      <c r="E4064" s="2"/>
      <c r="F4064" s="3">
        <v>3.75</v>
      </c>
      <c r="G4064" s="2">
        <f t="shared" si="1852"/>
        <v>3.75</v>
      </c>
      <c r="H4064" s="3">
        <f t="shared" si="1846"/>
        <v>11.044661672776616</v>
      </c>
      <c r="I4064" s="6">
        <f t="shared" si="1845"/>
        <v>0.18407769454627693</v>
      </c>
      <c r="J4064" s="3">
        <f t="shared" si="1840"/>
        <v>1306.7627924194412</v>
      </c>
      <c r="K4064" s="3">
        <f t="shared" si="1841"/>
        <v>966.73110603738905</v>
      </c>
      <c r="L4064" s="3">
        <f t="shared" si="1842"/>
        <v>261.11938289892004</v>
      </c>
      <c r="M4064" s="3">
        <f t="shared" si="1844"/>
        <v>2534.6132813557501</v>
      </c>
      <c r="N4064" s="3">
        <f t="shared" si="1843"/>
        <v>2553.5293470783645</v>
      </c>
      <c r="O4064" s="6">
        <f t="shared" si="1847"/>
        <v>10.236308540618955</v>
      </c>
      <c r="P4064" s="6">
        <f t="shared" si="1848"/>
        <v>7.7338488482991128</v>
      </c>
      <c r="Q4064" s="6">
        <f t="shared" si="1849"/>
        <v>2.0019152688917203</v>
      </c>
      <c r="R4064" s="6">
        <f t="shared" si="1850"/>
        <v>19.97207265780979</v>
      </c>
      <c r="S4064" s="6">
        <f t="shared" si="1851"/>
        <v>20.002646552113852</v>
      </c>
      <c r="T4064" s="6"/>
      <c r="U4064" s="6"/>
      <c r="V4064" s="6"/>
      <c r="W4064" s="6"/>
      <c r="X4064" s="4"/>
      <c r="Y4064" s="4"/>
      <c r="Z4064" s="4"/>
      <c r="AA4064" s="4"/>
    </row>
    <row r="4065" spans="1:27" x14ac:dyDescent="0.2">
      <c r="A4065" s="5">
        <v>2017</v>
      </c>
      <c r="B4065" s="2" t="s">
        <v>36</v>
      </c>
      <c r="C4065" s="2">
        <v>1</v>
      </c>
      <c r="D4065" s="2">
        <v>60</v>
      </c>
      <c r="E4065" s="2"/>
      <c r="F4065" s="3">
        <v>3.8</v>
      </c>
      <c r="G4065" s="2">
        <f t="shared" si="1852"/>
        <v>3.8</v>
      </c>
      <c r="H4065" s="3">
        <f t="shared" si="1846"/>
        <v>11.341149479459153</v>
      </c>
      <c r="I4065" s="6">
        <f t="shared" si="1845"/>
        <v>0.18901915799098587</v>
      </c>
      <c r="J4065" s="3">
        <f t="shared" si="1840"/>
        <v>1343.6205914654713</v>
      </c>
      <c r="K4065" s="3">
        <f t="shared" si="1841"/>
        <v>992.55099116989106</v>
      </c>
      <c r="L4065" s="3">
        <f t="shared" si="1842"/>
        <v>266.04181035219113</v>
      </c>
      <c r="M4065" s="3">
        <f t="shared" si="1844"/>
        <v>2602.2133929875536</v>
      </c>
      <c r="N4065" s="3">
        <f t="shared" si="1843"/>
        <v>2622.4247468749654</v>
      </c>
      <c r="O4065" s="6">
        <f t="shared" si="1847"/>
        <v>10.525027966479524</v>
      </c>
      <c r="P4065" s="6">
        <f t="shared" si="1848"/>
        <v>7.9404079293591279</v>
      </c>
      <c r="Q4065" s="6">
        <f t="shared" si="1849"/>
        <v>2.0396538793667989</v>
      </c>
      <c r="R4065" s="6">
        <f t="shared" si="1850"/>
        <v>20.505089775205452</v>
      </c>
      <c r="S4065" s="6">
        <f t="shared" si="1851"/>
        <v>20.542327183853896</v>
      </c>
      <c r="T4065" s="6"/>
      <c r="U4065" s="6"/>
      <c r="V4065" s="6"/>
      <c r="W4065" s="6"/>
      <c r="X4065" s="4"/>
      <c r="Y4065" s="4"/>
      <c r="Z4065" s="4"/>
      <c r="AA4065" s="4"/>
    </row>
    <row r="4066" spans="1:27" x14ac:dyDescent="0.2">
      <c r="A4066" s="5">
        <v>2017</v>
      </c>
      <c r="B4066" s="2" t="s">
        <v>36</v>
      </c>
      <c r="C4066" s="2">
        <v>1</v>
      </c>
      <c r="D4066" s="2">
        <v>60</v>
      </c>
      <c r="E4066" s="2"/>
      <c r="F4066" s="3">
        <v>3.81</v>
      </c>
      <c r="G4066" s="2">
        <f t="shared" si="1852"/>
        <v>3.81</v>
      </c>
      <c r="H4066" s="3">
        <f t="shared" si="1846"/>
        <v>11.400918279693698</v>
      </c>
      <c r="I4066" s="6">
        <f t="shared" si="1845"/>
        <v>0.19001530466156163</v>
      </c>
      <c r="J4066" s="3">
        <f t="shared" si="1840"/>
        <v>1351.0566112010815</v>
      </c>
      <c r="K4066" s="3">
        <f t="shared" si="1841"/>
        <v>997.75559479389244</v>
      </c>
      <c r="L4066" s="3">
        <f t="shared" si="1842"/>
        <v>267.02949775949554</v>
      </c>
      <c r="M4066" s="3">
        <f t="shared" si="1844"/>
        <v>2615.8417037544691</v>
      </c>
      <c r="N4066" s="3">
        <f t="shared" si="1843"/>
        <v>2636.314427880764</v>
      </c>
      <c r="O4066" s="6">
        <f t="shared" si="1847"/>
        <v>10.583276787741804</v>
      </c>
      <c r="P4066" s="6">
        <f t="shared" si="1848"/>
        <v>7.9820447583511394</v>
      </c>
      <c r="Q4066" s="6">
        <f t="shared" si="1849"/>
        <v>2.0472261494894659</v>
      </c>
      <c r="R4066" s="6">
        <f t="shared" si="1850"/>
        <v>20.612547695582407</v>
      </c>
      <c r="S4066" s="6">
        <f t="shared" si="1851"/>
        <v>20.651129685065985</v>
      </c>
      <c r="T4066" s="6"/>
      <c r="U4066" s="6"/>
      <c r="V4066" s="6"/>
      <c r="W4066" s="6"/>
      <c r="X4066" s="4"/>
      <c r="Y4066" s="4"/>
      <c r="Z4066" s="4"/>
      <c r="AA4066" s="4"/>
    </row>
    <row r="4067" spans="1:27" x14ac:dyDescent="0.2">
      <c r="A4067" s="5">
        <v>2017</v>
      </c>
      <c r="B4067" s="2" t="s">
        <v>36</v>
      </c>
      <c r="C4067" s="2">
        <v>2</v>
      </c>
      <c r="D4067" s="2">
        <v>60</v>
      </c>
      <c r="E4067" s="2"/>
      <c r="F4067" s="3">
        <v>3.82</v>
      </c>
      <c r="G4067" s="2">
        <f t="shared" si="1852"/>
        <v>3.82</v>
      </c>
      <c r="H4067" s="3">
        <f t="shared" si="1846"/>
        <v>11.460844159560924</v>
      </c>
      <c r="I4067" s="6">
        <f t="shared" si="1845"/>
        <v>0.19101406932601542</v>
      </c>
      <c r="J4067" s="3">
        <f t="shared" si="1840"/>
        <v>1358.5141307927861</v>
      </c>
      <c r="K4067" s="3">
        <f t="shared" si="1841"/>
        <v>1002.9737397844364</v>
      </c>
      <c r="L4067" s="3">
        <f t="shared" si="1842"/>
        <v>268.01824860557338</v>
      </c>
      <c r="M4067" s="3">
        <f t="shared" si="1844"/>
        <v>2629.5061191827958</v>
      </c>
      <c r="N4067" s="3">
        <f t="shared" si="1843"/>
        <v>2650.2409781688721</v>
      </c>
      <c r="O4067" s="6">
        <f t="shared" si="1847"/>
        <v>10.64169402454349</v>
      </c>
      <c r="P4067" s="6">
        <f t="shared" si="1848"/>
        <v>8.0237899182754902</v>
      </c>
      <c r="Q4067" s="6">
        <f t="shared" si="1849"/>
        <v>2.0548065726427294</v>
      </c>
      <c r="R4067" s="6">
        <f t="shared" si="1850"/>
        <v>20.720290515461709</v>
      </c>
      <c r="S4067" s="6">
        <f t="shared" si="1851"/>
        <v>20.760220995656162</v>
      </c>
      <c r="T4067" s="6"/>
      <c r="U4067" s="6"/>
      <c r="V4067" s="6"/>
      <c r="W4067" s="6"/>
      <c r="X4067" s="4"/>
      <c r="Y4067" s="4"/>
      <c r="Z4067" s="4"/>
      <c r="AA4067" s="4"/>
    </row>
    <row r="4068" spans="1:27" x14ac:dyDescent="0.2">
      <c r="A4068" s="5">
        <v>2017</v>
      </c>
      <c r="B4068" s="2" t="s">
        <v>36</v>
      </c>
      <c r="C4068" s="2">
        <v>3</v>
      </c>
      <c r="D4068" s="2">
        <v>60</v>
      </c>
      <c r="E4068" s="2"/>
      <c r="F4068" s="3">
        <v>3.82</v>
      </c>
      <c r="G4068" s="2">
        <f t="shared" si="1852"/>
        <v>3.82</v>
      </c>
      <c r="H4068" s="3">
        <f t="shared" si="1846"/>
        <v>11.460844159560924</v>
      </c>
      <c r="I4068" s="6">
        <f t="shared" si="1845"/>
        <v>0.19101406932601542</v>
      </c>
      <c r="J4068" s="3">
        <f t="shared" si="1840"/>
        <v>1358.5141307927861</v>
      </c>
      <c r="K4068" s="3">
        <f t="shared" si="1841"/>
        <v>1002.9737397844364</v>
      </c>
      <c r="L4068" s="3">
        <f t="shared" si="1842"/>
        <v>268.01824860557338</v>
      </c>
      <c r="M4068" s="3">
        <f t="shared" si="1844"/>
        <v>2629.5061191827958</v>
      </c>
      <c r="N4068" s="3">
        <f t="shared" si="1843"/>
        <v>2650.2409781688721</v>
      </c>
      <c r="O4068" s="6">
        <f t="shared" si="1847"/>
        <v>10.64169402454349</v>
      </c>
      <c r="P4068" s="6">
        <f t="shared" si="1848"/>
        <v>8.0237899182754902</v>
      </c>
      <c r="Q4068" s="6">
        <f t="shared" si="1849"/>
        <v>2.0548065726427294</v>
      </c>
      <c r="R4068" s="6">
        <f t="shared" si="1850"/>
        <v>20.720290515461709</v>
      </c>
      <c r="S4068" s="6">
        <f t="shared" si="1851"/>
        <v>20.760220995656162</v>
      </c>
      <c r="T4068" s="6"/>
      <c r="U4068" s="6"/>
      <c r="V4068" s="6"/>
      <c r="W4068" s="6"/>
      <c r="X4068" s="4"/>
      <c r="Y4068" s="4"/>
      <c r="Z4068" s="4"/>
      <c r="AA4068" s="4"/>
    </row>
    <row r="4069" spans="1:27" x14ac:dyDescent="0.2">
      <c r="A4069" s="5">
        <v>2017</v>
      </c>
      <c r="B4069" s="2" t="s">
        <v>36</v>
      </c>
      <c r="C4069" s="2">
        <v>2</v>
      </c>
      <c r="D4069" s="2">
        <v>60</v>
      </c>
      <c r="E4069" s="2"/>
      <c r="F4069" s="3">
        <v>3.85</v>
      </c>
      <c r="G4069" s="2">
        <f t="shared" si="1852"/>
        <v>3.85</v>
      </c>
      <c r="H4069" s="3">
        <f t="shared" si="1846"/>
        <v>11.641564276958679</v>
      </c>
      <c r="I4069" s="6">
        <f t="shared" si="1845"/>
        <v>0.19402607128264465</v>
      </c>
      <c r="J4069" s="3">
        <f t="shared" si="1840"/>
        <v>1381.015745001806</v>
      </c>
      <c r="K4069" s="3">
        <f t="shared" si="1841"/>
        <v>1018.7094194105401</v>
      </c>
      <c r="L4069" s="3">
        <f t="shared" si="1842"/>
        <v>270.99086537683661</v>
      </c>
      <c r="M4069" s="3">
        <f t="shared" si="1844"/>
        <v>2670.7160297891828</v>
      </c>
      <c r="N4069" s="3">
        <f t="shared" si="1843"/>
        <v>2692.2418543790122</v>
      </c>
      <c r="O4069" s="6">
        <f t="shared" si="1847"/>
        <v>10.817956669180813</v>
      </c>
      <c r="P4069" s="6">
        <f t="shared" si="1848"/>
        <v>8.1496753552843213</v>
      </c>
      <c r="Q4069" s="6">
        <f t="shared" si="1849"/>
        <v>2.0775966345557473</v>
      </c>
      <c r="R4069" s="6">
        <f t="shared" si="1850"/>
        <v>21.045228659020879</v>
      </c>
      <c r="S4069" s="6">
        <f t="shared" si="1851"/>
        <v>21.089227859302259</v>
      </c>
      <c r="T4069" s="6"/>
      <c r="U4069" s="6"/>
      <c r="V4069" s="6"/>
      <c r="W4069" s="6"/>
      <c r="X4069" s="4"/>
      <c r="Y4069" s="4"/>
      <c r="Z4069" s="4"/>
      <c r="AA4069" s="4"/>
    </row>
    <row r="4070" spans="1:27" x14ac:dyDescent="0.2">
      <c r="A4070" s="5">
        <v>2017</v>
      </c>
      <c r="B4070" s="2" t="s">
        <v>36</v>
      </c>
      <c r="C4070" s="2">
        <v>2</v>
      </c>
      <c r="D4070" s="2">
        <v>60</v>
      </c>
      <c r="E4070" s="2"/>
      <c r="F4070" s="3">
        <v>3.88</v>
      </c>
      <c r="G4070" s="2">
        <f t="shared" si="1852"/>
        <v>3.88</v>
      </c>
      <c r="H4070" s="3">
        <f t="shared" si="1846"/>
        <v>11.823698111050545</v>
      </c>
      <c r="I4070" s="6">
        <f t="shared" si="1845"/>
        <v>0.19706163518417574</v>
      </c>
      <c r="J4070" s="3">
        <f t="shared" si="1840"/>
        <v>1403.7110600323042</v>
      </c>
      <c r="K4070" s="3">
        <f t="shared" si="1841"/>
        <v>1034.56695861342</v>
      </c>
      <c r="L4070" s="3">
        <f t="shared" si="1842"/>
        <v>273.97299434284508</v>
      </c>
      <c r="M4070" s="3">
        <f t="shared" si="1844"/>
        <v>2712.2510129885691</v>
      </c>
      <c r="N4070" s="3">
        <f t="shared" si="1843"/>
        <v>2734.5745887725416</v>
      </c>
      <c r="O4070" s="6">
        <f t="shared" si="1847"/>
        <v>10.995736636919714</v>
      </c>
      <c r="P4070" s="6">
        <f t="shared" si="1848"/>
        <v>8.2765356689073588</v>
      </c>
      <c r="Q4070" s="6">
        <f t="shared" si="1849"/>
        <v>2.1004596232951456</v>
      </c>
      <c r="R4070" s="6">
        <f t="shared" si="1850"/>
        <v>21.372731929122217</v>
      </c>
      <c r="S4070" s="6">
        <f t="shared" si="1851"/>
        <v>21.420834278718242</v>
      </c>
      <c r="T4070" s="6"/>
      <c r="U4070" s="6"/>
      <c r="V4070" s="6"/>
      <c r="W4070" s="6"/>
      <c r="X4070" s="4"/>
      <c r="Y4070" s="4"/>
      <c r="Z4070" s="4"/>
      <c r="AA4070" s="4"/>
    </row>
    <row r="4071" spans="1:27" x14ac:dyDescent="0.2">
      <c r="A4071" s="5">
        <v>2017</v>
      </c>
      <c r="B4071" s="2" t="s">
        <v>36</v>
      </c>
      <c r="C4071" s="2">
        <v>1</v>
      </c>
      <c r="D4071" s="2">
        <v>60</v>
      </c>
      <c r="E4071" s="2"/>
      <c r="F4071" s="3">
        <v>3.89</v>
      </c>
      <c r="G4071" s="2">
        <f t="shared" si="1852"/>
        <v>3.89</v>
      </c>
      <c r="H4071" s="3">
        <f t="shared" si="1846"/>
        <v>11.884723548346528</v>
      </c>
      <c r="I4071" s="6">
        <f t="shared" si="1845"/>
        <v>0.19807872580577549</v>
      </c>
      <c r="J4071" s="3">
        <f t="shared" si="1840"/>
        <v>1411.3192356965199</v>
      </c>
      <c r="K4071" s="3">
        <f t="shared" si="1841"/>
        <v>1039.8798832834016</v>
      </c>
      <c r="L4071" s="3">
        <f t="shared" si="1842"/>
        <v>274.96914362504799</v>
      </c>
      <c r="M4071" s="3">
        <f t="shared" si="1844"/>
        <v>2726.1682626049696</v>
      </c>
      <c r="N4071" s="3">
        <f t="shared" si="1843"/>
        <v>2748.75925095808</v>
      </c>
      <c r="O4071" s="6">
        <f t="shared" si="1847"/>
        <v>11.055334012956072</v>
      </c>
      <c r="P4071" s="6">
        <f t="shared" si="1848"/>
        <v>8.3190390662672122</v>
      </c>
      <c r="Q4071" s="6">
        <f t="shared" si="1849"/>
        <v>2.1080967677920346</v>
      </c>
      <c r="R4071" s="6">
        <f t="shared" si="1850"/>
        <v>21.482469847015317</v>
      </c>
      <c r="S4071" s="6">
        <f t="shared" si="1851"/>
        <v>21.531947465838293</v>
      </c>
      <c r="T4071" s="6"/>
      <c r="U4071" s="6"/>
      <c r="V4071" s="6"/>
      <c r="W4071" s="6"/>
      <c r="X4071" s="4"/>
      <c r="Y4071" s="4"/>
      <c r="Z4071" s="4"/>
      <c r="AA4071" s="4"/>
    </row>
    <row r="4072" spans="1:27" x14ac:dyDescent="0.2">
      <c r="A4072" s="5">
        <v>2017</v>
      </c>
      <c r="B4072" s="2" t="s">
        <v>36</v>
      </c>
      <c r="C4072" s="2">
        <v>1</v>
      </c>
      <c r="D4072" s="2">
        <v>60</v>
      </c>
      <c r="E4072" s="2"/>
      <c r="F4072" s="3">
        <v>3.95</v>
      </c>
      <c r="G4072" s="2">
        <f t="shared" si="1852"/>
        <v>3.95</v>
      </c>
      <c r="H4072" s="3">
        <f t="shared" si="1846"/>
        <v>12.254174844408688</v>
      </c>
      <c r="I4072" s="6">
        <f t="shared" si="1845"/>
        <v>0.20423624740681146</v>
      </c>
      <c r="J4072" s="3">
        <f t="shared" si="1840"/>
        <v>1457.4209190226679</v>
      </c>
      <c r="K4072" s="3">
        <f t="shared" si="1841"/>
        <v>1072.0417287809578</v>
      </c>
      <c r="L4072" s="3">
        <f t="shared" si="1842"/>
        <v>280.96804398115665</v>
      </c>
      <c r="M4072" s="3">
        <f t="shared" si="1844"/>
        <v>2810.4306917847825</v>
      </c>
      <c r="N4072" s="3">
        <f t="shared" si="1843"/>
        <v>2834.6416729605739</v>
      </c>
      <c r="O4072" s="6">
        <f t="shared" si="1847"/>
        <v>11.416463865677565</v>
      </c>
      <c r="P4072" s="6">
        <f t="shared" si="1848"/>
        <v>8.5763338302476608</v>
      </c>
      <c r="Q4072" s="6">
        <f t="shared" si="1849"/>
        <v>2.1540883371888677</v>
      </c>
      <c r="R4072" s="6">
        <f t="shared" si="1850"/>
        <v>22.146886033114093</v>
      </c>
      <c r="S4072" s="6">
        <f t="shared" si="1851"/>
        <v>22.204693104857828</v>
      </c>
      <c r="T4072" s="6"/>
      <c r="U4072" s="6"/>
      <c r="V4072" s="6"/>
      <c r="W4072" s="6"/>
      <c r="X4072" s="4"/>
      <c r="Y4072" s="4"/>
      <c r="Z4072" s="4"/>
      <c r="AA4072" s="4"/>
    </row>
    <row r="4073" spans="1:27" x14ac:dyDescent="0.2">
      <c r="A4073" s="5">
        <v>2017</v>
      </c>
      <c r="B4073" s="2" t="s">
        <v>36</v>
      </c>
      <c r="C4073" s="2">
        <v>3</v>
      </c>
      <c r="D4073" s="2">
        <v>60</v>
      </c>
      <c r="E4073" s="2"/>
      <c r="F4073" s="3">
        <v>3.98</v>
      </c>
      <c r="G4073" s="2">
        <f t="shared" si="1852"/>
        <v>3.98</v>
      </c>
      <c r="H4073" s="3">
        <f t="shared" si="1846"/>
        <v>12.441021067480941</v>
      </c>
      <c r="I4073" s="6">
        <f t="shared" si="1845"/>
        <v>0.20735035112468234</v>
      </c>
      <c r="J4073" s="3">
        <f t="shared" si="1840"/>
        <v>1480.7629839245815</v>
      </c>
      <c r="K4073" s="3">
        <f t="shared" si="1841"/>
        <v>1088.3053986730795</v>
      </c>
      <c r="L4073" s="3">
        <f t="shared" si="1842"/>
        <v>283.98156932726567</v>
      </c>
      <c r="M4073" s="3">
        <f t="shared" si="1844"/>
        <v>2853.049951924927</v>
      </c>
      <c r="N4073" s="3">
        <f t="shared" si="1843"/>
        <v>2878.0807862460842</v>
      </c>
      <c r="O4073" s="6">
        <f t="shared" si="1847"/>
        <v>11.599310040742553</v>
      </c>
      <c r="P4073" s="6">
        <f t="shared" si="1848"/>
        <v>8.7064431893846344</v>
      </c>
      <c r="Q4073" s="6">
        <f t="shared" si="1849"/>
        <v>2.177192031509037</v>
      </c>
      <c r="R4073" s="6">
        <f t="shared" si="1850"/>
        <v>22.482945261636225</v>
      </c>
      <c r="S4073" s="6">
        <f t="shared" si="1851"/>
        <v>22.544966158927657</v>
      </c>
      <c r="T4073" s="6"/>
      <c r="U4073" s="6"/>
      <c r="V4073" s="6"/>
      <c r="W4073" s="6"/>
      <c r="X4073" s="4"/>
      <c r="Y4073" s="4"/>
      <c r="Z4073" s="4"/>
      <c r="AA4073" s="4"/>
    </row>
    <row r="4074" spans="1:27" x14ac:dyDescent="0.2">
      <c r="A4074" s="5">
        <v>2017</v>
      </c>
      <c r="B4074" s="2" t="s">
        <v>36</v>
      </c>
      <c r="C4074" s="2">
        <v>1</v>
      </c>
      <c r="D4074" s="2">
        <v>60</v>
      </c>
      <c r="E4074" s="2"/>
      <c r="F4074" s="3">
        <v>4</v>
      </c>
      <c r="G4074" s="2">
        <f t="shared" si="1852"/>
        <v>4</v>
      </c>
      <c r="H4074" s="3">
        <f t="shared" si="1846"/>
        <v>12.566370614359172</v>
      </c>
      <c r="I4074" s="6">
        <f t="shared" si="1845"/>
        <v>0.20943951023931953</v>
      </c>
      <c r="J4074" s="3">
        <f t="shared" si="1840"/>
        <v>1496.4323210217374</v>
      </c>
      <c r="K4074" s="3">
        <f t="shared" si="1841"/>
        <v>1099.2155231201182</v>
      </c>
      <c r="L4074" s="3">
        <f t="shared" si="1842"/>
        <v>285.99577079817215</v>
      </c>
      <c r="M4074" s="3">
        <f t="shared" si="1844"/>
        <v>2881.6436149400279</v>
      </c>
      <c r="N4074" s="3">
        <f t="shared" si="1843"/>
        <v>2907.2246204539701</v>
      </c>
      <c r="O4074" s="6">
        <f t="shared" si="1847"/>
        <v>11.722053181336943</v>
      </c>
      <c r="P4074" s="6">
        <f t="shared" si="1848"/>
        <v>8.7937241849609453</v>
      </c>
      <c r="Q4074" s="6">
        <f t="shared" si="1849"/>
        <v>2.1926342427859864</v>
      </c>
      <c r="R4074" s="6">
        <f t="shared" si="1850"/>
        <v>22.708411609083875</v>
      </c>
      <c r="S4074" s="6">
        <f t="shared" si="1851"/>
        <v>22.773259526889433</v>
      </c>
      <c r="T4074" s="6"/>
      <c r="U4074" s="6"/>
      <c r="V4074" s="6"/>
      <c r="W4074" s="6"/>
      <c r="X4074" s="4"/>
      <c r="Y4074" s="4"/>
      <c r="Z4074" s="4"/>
      <c r="AA4074" s="4"/>
    </row>
    <row r="4075" spans="1:27" x14ac:dyDescent="0.2">
      <c r="A4075" s="5">
        <v>2017</v>
      </c>
      <c r="B4075" s="2" t="s">
        <v>36</v>
      </c>
      <c r="C4075" s="2">
        <v>1</v>
      </c>
      <c r="D4075" s="2">
        <v>60</v>
      </c>
      <c r="E4075" s="2"/>
      <c r="F4075" s="3">
        <v>4</v>
      </c>
      <c r="G4075" s="2">
        <f t="shared" si="1852"/>
        <v>4</v>
      </c>
      <c r="H4075" s="3">
        <f t="shared" si="1846"/>
        <v>12.566370614359172</v>
      </c>
      <c r="I4075" s="6">
        <f t="shared" si="1845"/>
        <v>0.20943951023931953</v>
      </c>
      <c r="J4075" s="3">
        <f t="shared" si="1840"/>
        <v>1496.4323210217374</v>
      </c>
      <c r="K4075" s="3">
        <f t="shared" si="1841"/>
        <v>1099.2155231201182</v>
      </c>
      <c r="L4075" s="3">
        <f t="shared" si="1842"/>
        <v>285.99577079817215</v>
      </c>
      <c r="M4075" s="3">
        <f t="shared" si="1844"/>
        <v>2881.6436149400279</v>
      </c>
      <c r="N4075" s="3">
        <f t="shared" si="1843"/>
        <v>2907.2246204539701</v>
      </c>
      <c r="O4075" s="6">
        <f t="shared" si="1847"/>
        <v>11.722053181336943</v>
      </c>
      <c r="P4075" s="6">
        <f t="shared" si="1848"/>
        <v>8.7937241849609453</v>
      </c>
      <c r="Q4075" s="6">
        <f t="shared" si="1849"/>
        <v>2.1926342427859864</v>
      </c>
      <c r="R4075" s="6">
        <f t="shared" si="1850"/>
        <v>22.708411609083875</v>
      </c>
      <c r="S4075" s="6">
        <f t="shared" si="1851"/>
        <v>22.773259526889433</v>
      </c>
      <c r="T4075" s="6"/>
      <c r="U4075" s="6"/>
      <c r="V4075" s="6"/>
      <c r="W4075" s="6"/>
      <c r="X4075" s="4"/>
      <c r="Y4075" s="4"/>
      <c r="Z4075" s="4"/>
      <c r="AA4075" s="4"/>
    </row>
    <row r="4076" spans="1:27" x14ac:dyDescent="0.2">
      <c r="A4076" s="5">
        <v>2017</v>
      </c>
      <c r="B4076" s="2" t="s">
        <v>36</v>
      </c>
      <c r="C4076" s="2">
        <v>3</v>
      </c>
      <c r="D4076" s="2">
        <v>60</v>
      </c>
      <c r="E4076" s="2"/>
      <c r="F4076" s="3">
        <v>4.05</v>
      </c>
      <c r="G4076" s="2">
        <f t="shared" si="1852"/>
        <v>4.05</v>
      </c>
      <c r="H4076" s="3">
        <f t="shared" si="1846"/>
        <v>12.882493375126645</v>
      </c>
      <c r="I4076" s="6">
        <f t="shared" si="1845"/>
        <v>0.21470822291877742</v>
      </c>
      <c r="J4076" s="3">
        <f t="shared" si="1840"/>
        <v>1535.983840928707</v>
      </c>
      <c r="K4076" s="3">
        <f t="shared" si="1841"/>
        <v>1126.7276869572329</v>
      </c>
      <c r="L4076" s="3">
        <f t="shared" si="1842"/>
        <v>291.0493313924888</v>
      </c>
      <c r="M4076" s="3">
        <f t="shared" si="1844"/>
        <v>2953.7608592784291</v>
      </c>
      <c r="N4076" s="3">
        <f t="shared" si="1843"/>
        <v>2980.7297485631748</v>
      </c>
      <c r="O4076" s="6">
        <f t="shared" si="1847"/>
        <v>12.031873420608203</v>
      </c>
      <c r="P4076" s="6">
        <f t="shared" si="1848"/>
        <v>9.0138214956578615</v>
      </c>
      <c r="Q4076" s="6">
        <f t="shared" si="1849"/>
        <v>2.2313782073424142</v>
      </c>
      <c r="R4076" s="6">
        <f t="shared" si="1850"/>
        <v>23.277073123608478</v>
      </c>
      <c r="S4076" s="6">
        <f t="shared" si="1851"/>
        <v>23.3490496970782</v>
      </c>
      <c r="T4076" s="6"/>
      <c r="U4076" s="6"/>
      <c r="V4076" s="6"/>
      <c r="W4076" s="6"/>
      <c r="X4076" s="4"/>
      <c r="Y4076" s="4"/>
      <c r="Z4076" s="4"/>
      <c r="AA4076" s="4"/>
    </row>
    <row r="4077" spans="1:27" x14ac:dyDescent="0.2">
      <c r="A4077" s="5">
        <v>2017</v>
      </c>
      <c r="B4077" s="2" t="s">
        <v>36</v>
      </c>
      <c r="C4077" s="2">
        <v>2</v>
      </c>
      <c r="D4077" s="2">
        <v>60</v>
      </c>
      <c r="E4077" s="2"/>
      <c r="F4077" s="3">
        <v>4.07</v>
      </c>
      <c r="G4077" s="2">
        <f t="shared" si="1852"/>
        <v>4.07</v>
      </c>
      <c r="H4077" s="3">
        <f t="shared" si="1846"/>
        <v>13.010042036862393</v>
      </c>
      <c r="I4077" s="6">
        <f t="shared" si="1845"/>
        <v>0.21683403394770653</v>
      </c>
      <c r="J4077" s="3">
        <f t="shared" si="1840"/>
        <v>1551.9558325493481</v>
      </c>
      <c r="K4077" s="3">
        <f t="shared" si="1841"/>
        <v>1137.8272865185843</v>
      </c>
      <c r="L4077" s="3">
        <f t="shared" si="1842"/>
        <v>293.07794670382987</v>
      </c>
      <c r="M4077" s="3">
        <f t="shared" si="1844"/>
        <v>2982.8610657717627</v>
      </c>
      <c r="N4077" s="3">
        <f t="shared" si="1843"/>
        <v>3010.3900360896714</v>
      </c>
      <c r="O4077" s="6">
        <f t="shared" si="1847"/>
        <v>12.156987354969893</v>
      </c>
      <c r="P4077" s="6">
        <f t="shared" si="1848"/>
        <v>9.1026182921486729</v>
      </c>
      <c r="Q4077" s="6">
        <f t="shared" si="1849"/>
        <v>2.2469309247293623</v>
      </c>
      <c r="R4077" s="6">
        <f t="shared" si="1850"/>
        <v>23.506536571847928</v>
      </c>
      <c r="S4077" s="6">
        <f t="shared" si="1851"/>
        <v>23.58138861603576</v>
      </c>
      <c r="T4077" s="6"/>
      <c r="U4077" s="6"/>
      <c r="V4077" s="6"/>
      <c r="W4077" s="6"/>
      <c r="X4077" s="4"/>
      <c r="Y4077" s="4"/>
      <c r="Z4077" s="4"/>
      <c r="AA4077" s="4"/>
    </row>
    <row r="4078" spans="1:27" x14ac:dyDescent="0.2">
      <c r="A4078" s="5">
        <v>2017</v>
      </c>
      <c r="B4078" s="2" t="s">
        <v>36</v>
      </c>
      <c r="C4078" s="2">
        <v>2</v>
      </c>
      <c r="D4078" s="2">
        <v>60</v>
      </c>
      <c r="E4078" s="2"/>
      <c r="F4078" s="3">
        <v>4.13</v>
      </c>
      <c r="G4078" s="2">
        <f t="shared" si="1852"/>
        <v>4.13</v>
      </c>
      <c r="H4078" s="3">
        <f t="shared" si="1846"/>
        <v>13.396457933253934</v>
      </c>
      <c r="I4078" s="6">
        <f t="shared" si="1845"/>
        <v>0.22327429888756559</v>
      </c>
      <c r="J4078" s="3">
        <f t="shared" si="1840"/>
        <v>1600.3913910473366</v>
      </c>
      <c r="K4078" s="3">
        <f t="shared" si="1841"/>
        <v>1171.4508529346479</v>
      </c>
      <c r="L4078" s="3">
        <f t="shared" si="1842"/>
        <v>299.18829308476683</v>
      </c>
      <c r="M4078" s="3">
        <f t="shared" si="1844"/>
        <v>3071.0305370667511</v>
      </c>
      <c r="N4078" s="3">
        <f t="shared" si="1843"/>
        <v>3100.2563746586338</v>
      </c>
      <c r="O4078" s="6">
        <f t="shared" si="1847"/>
        <v>12.536399229870803</v>
      </c>
      <c r="P4078" s="6">
        <f t="shared" si="1848"/>
        <v>9.3716068234771814</v>
      </c>
      <c r="Q4078" s="6">
        <f t="shared" si="1849"/>
        <v>2.2937769136498791</v>
      </c>
      <c r="R4078" s="6">
        <f t="shared" si="1850"/>
        <v>24.201782966997861</v>
      </c>
      <c r="S4078" s="6">
        <f t="shared" si="1851"/>
        <v>24.285341601492629</v>
      </c>
      <c r="T4078" s="6"/>
      <c r="U4078" s="6"/>
      <c r="V4078" s="6"/>
      <c r="W4078" s="6"/>
      <c r="X4078" s="4"/>
      <c r="Y4078" s="4"/>
      <c r="Z4078" s="4"/>
      <c r="AA4078" s="4"/>
    </row>
    <row r="4079" spans="1:27" x14ac:dyDescent="0.2">
      <c r="A4079" s="5">
        <v>2017</v>
      </c>
      <c r="B4079" s="2" t="s">
        <v>36</v>
      </c>
      <c r="C4079" s="2">
        <v>3</v>
      </c>
      <c r="D4079" s="2">
        <v>60</v>
      </c>
      <c r="E4079" s="2"/>
      <c r="F4079" s="3">
        <v>4.16</v>
      </c>
      <c r="G4079" s="2">
        <f t="shared" si="1852"/>
        <v>4.16</v>
      </c>
      <c r="H4079" s="3">
        <f t="shared" si="1846"/>
        <v>13.591786456490883</v>
      </c>
      <c r="I4079" s="6">
        <f t="shared" si="1845"/>
        <v>0.22652977427484805</v>
      </c>
      <c r="J4079" s="3">
        <f t="shared" si="1840"/>
        <v>1624.9016974360379</v>
      </c>
      <c r="K4079" s="3">
        <f t="shared" si="1841"/>
        <v>1188.4453016648679</v>
      </c>
      <c r="L4079" s="3">
        <f t="shared" si="1842"/>
        <v>302.25717530151854</v>
      </c>
      <c r="M4079" s="3">
        <f t="shared" si="1844"/>
        <v>3115.6041744024246</v>
      </c>
      <c r="N4079" s="3">
        <f t="shared" si="1843"/>
        <v>3145.6876687069262</v>
      </c>
      <c r="O4079" s="6">
        <f t="shared" si="1847"/>
        <v>12.728396629915631</v>
      </c>
      <c r="P4079" s="6">
        <f t="shared" si="1848"/>
        <v>9.5075624133189418</v>
      </c>
      <c r="Q4079" s="6">
        <f t="shared" si="1849"/>
        <v>2.3173050106449753</v>
      </c>
      <c r="R4079" s="6">
        <f t="shared" si="1850"/>
        <v>24.553264053879548</v>
      </c>
      <c r="S4079" s="6">
        <f t="shared" si="1851"/>
        <v>24.641220071537585</v>
      </c>
      <c r="T4079" s="6"/>
      <c r="U4079" s="6"/>
      <c r="V4079" s="6"/>
      <c r="W4079" s="6"/>
      <c r="X4079" s="4"/>
      <c r="Y4079" s="4"/>
      <c r="Z4079" s="4"/>
      <c r="AA4079" s="4"/>
    </row>
    <row r="4080" spans="1:27" x14ac:dyDescent="0.2">
      <c r="A4080" s="5">
        <v>2017</v>
      </c>
      <c r="B4080" s="2" t="s">
        <v>36</v>
      </c>
      <c r="C4080" s="2">
        <v>3</v>
      </c>
      <c r="D4080" s="2">
        <v>60</v>
      </c>
      <c r="E4080" s="2"/>
      <c r="F4080" s="3">
        <v>4.18</v>
      </c>
      <c r="G4080" s="2">
        <f t="shared" si="1852"/>
        <v>4.18</v>
      </c>
      <c r="H4080" s="3">
        <f t="shared" si="1846"/>
        <v>13.722790870145573</v>
      </c>
      <c r="I4080" s="6">
        <f t="shared" si="1845"/>
        <v>0.22871318116909289</v>
      </c>
      <c r="J4080" s="3">
        <f t="shared" si="1840"/>
        <v>1641.3503411892489</v>
      </c>
      <c r="K4080" s="3">
        <f t="shared" si="1841"/>
        <v>1199.8425820497464</v>
      </c>
      <c r="L4080" s="3">
        <f t="shared" si="1842"/>
        <v>304.30814768870852</v>
      </c>
      <c r="M4080" s="3">
        <f t="shared" si="1844"/>
        <v>3145.5010709277039</v>
      </c>
      <c r="N4080" s="3">
        <f t="shared" si="1843"/>
        <v>3176.1597050861487</v>
      </c>
      <c r="O4080" s="6">
        <f t="shared" si="1847"/>
        <v>12.85724433931578</v>
      </c>
      <c r="P4080" s="6">
        <f t="shared" si="1848"/>
        <v>9.5987406563979718</v>
      </c>
      <c r="Q4080" s="6">
        <f t="shared" si="1849"/>
        <v>2.3330291322800987</v>
      </c>
      <c r="R4080" s="6">
        <f t="shared" si="1850"/>
        <v>24.789014127993852</v>
      </c>
      <c r="S4080" s="6">
        <f t="shared" si="1851"/>
        <v>24.879917689841495</v>
      </c>
      <c r="T4080" s="6"/>
      <c r="U4080" s="6"/>
      <c r="V4080" s="6"/>
      <c r="W4080" s="6"/>
      <c r="X4080" s="4"/>
      <c r="Y4080" s="4"/>
      <c r="Z4080" s="4"/>
      <c r="AA4080" s="4"/>
    </row>
    <row r="4081" spans="1:27" x14ac:dyDescent="0.2">
      <c r="A4081" s="5">
        <v>2017</v>
      </c>
      <c r="B4081" s="2" t="s">
        <v>36</v>
      </c>
      <c r="C4081" s="2">
        <v>3</v>
      </c>
      <c r="D4081" s="2">
        <v>60</v>
      </c>
      <c r="E4081" s="2"/>
      <c r="F4081" s="3">
        <v>4.2</v>
      </c>
      <c r="G4081" s="2">
        <f t="shared" si="1852"/>
        <v>4.2</v>
      </c>
      <c r="H4081" s="3">
        <f t="shared" si="1846"/>
        <v>13.854423602330987</v>
      </c>
      <c r="I4081" s="6">
        <f t="shared" si="1845"/>
        <v>0.23090706003884978</v>
      </c>
      <c r="J4081" s="3">
        <f t="shared" si="1840"/>
        <v>1657.885785121877</v>
      </c>
      <c r="K4081" s="3">
        <f t="shared" si="1841"/>
        <v>1211.2939777231131</v>
      </c>
      <c r="L4081" s="3">
        <f t="shared" si="1842"/>
        <v>306.36314747579854</v>
      </c>
      <c r="M4081" s="3">
        <f t="shared" si="1844"/>
        <v>3175.5429103207889</v>
      </c>
      <c r="N4081" s="3">
        <f t="shared" si="1843"/>
        <v>3206.7793553408669</v>
      </c>
      <c r="O4081" s="6">
        <f t="shared" si="1847"/>
        <v>12.986771983454702</v>
      </c>
      <c r="P4081" s="6">
        <f t="shared" si="1848"/>
        <v>9.6903518217849047</v>
      </c>
      <c r="Q4081" s="6">
        <f t="shared" si="1849"/>
        <v>2.3487841306477888</v>
      </c>
      <c r="R4081" s="6">
        <f t="shared" si="1850"/>
        <v>25.025907935887396</v>
      </c>
      <c r="S4081" s="6">
        <f t="shared" si="1851"/>
        <v>25.11977161683679</v>
      </c>
      <c r="T4081" s="6"/>
      <c r="U4081" s="6"/>
      <c r="V4081" s="6"/>
      <c r="W4081" s="6"/>
      <c r="X4081" s="4"/>
      <c r="Y4081" s="4"/>
      <c r="Z4081" s="4"/>
      <c r="AA4081" s="4"/>
    </row>
    <row r="4082" spans="1:27" x14ac:dyDescent="0.2">
      <c r="A4082" s="5">
        <v>2017</v>
      </c>
      <c r="B4082" s="2" t="s">
        <v>36</v>
      </c>
      <c r="C4082" s="2">
        <v>2</v>
      </c>
      <c r="D4082" s="2">
        <v>60</v>
      </c>
      <c r="E4082" s="2"/>
      <c r="F4082" s="3">
        <v>4.22</v>
      </c>
      <c r="G4082" s="2">
        <f t="shared" si="1852"/>
        <v>4.22</v>
      </c>
      <c r="H4082" s="3">
        <f t="shared" si="1846"/>
        <v>13.986684653047117</v>
      </c>
      <c r="I4082" s="6">
        <f t="shared" si="1845"/>
        <v>0.23311141088411863</v>
      </c>
      <c r="J4082" s="3">
        <f t="shared" si="1840"/>
        <v>1674.5080706761003</v>
      </c>
      <c r="K4082" s="3">
        <f t="shared" si="1841"/>
        <v>1222.7994861019456</v>
      </c>
      <c r="L4082" s="3">
        <f t="shared" si="1842"/>
        <v>308.42216333657353</v>
      </c>
      <c r="M4082" s="3">
        <f t="shared" si="1844"/>
        <v>3205.7297201146198</v>
      </c>
      <c r="N4082" s="3">
        <f t="shared" si="1843"/>
        <v>3237.5466265172963</v>
      </c>
      <c r="O4082" s="6">
        <f t="shared" si="1847"/>
        <v>13.116979886962785</v>
      </c>
      <c r="P4082" s="6">
        <f t="shared" si="1848"/>
        <v>9.7823958888155644</v>
      </c>
      <c r="Q4082" s="6">
        <f t="shared" si="1849"/>
        <v>2.3645699189137304</v>
      </c>
      <c r="R4082" s="6">
        <f t="shared" si="1850"/>
        <v>25.26394569469208</v>
      </c>
      <c r="S4082" s="6">
        <f t="shared" si="1851"/>
        <v>25.36078190771882</v>
      </c>
      <c r="T4082" s="6"/>
      <c r="U4082" s="6"/>
      <c r="V4082" s="6"/>
      <c r="W4082" s="6"/>
      <c r="X4082" s="4"/>
      <c r="Y4082" s="4"/>
      <c r="Z4082" s="4"/>
      <c r="AA4082" s="4"/>
    </row>
    <row r="4083" spans="1:27" x14ac:dyDescent="0.2">
      <c r="A4083" s="5">
        <v>2017</v>
      </c>
      <c r="B4083" s="2" t="s">
        <v>36</v>
      </c>
      <c r="C4083" s="2">
        <v>1</v>
      </c>
      <c r="D4083" s="2">
        <v>60</v>
      </c>
      <c r="E4083" s="2"/>
      <c r="F4083" s="3">
        <v>4.24</v>
      </c>
      <c r="G4083" s="2">
        <f t="shared" si="1852"/>
        <v>4.24</v>
      </c>
      <c r="H4083" s="3">
        <f t="shared" si="1846"/>
        <v>14.119574022293968</v>
      </c>
      <c r="I4083" s="6">
        <f t="shared" si="1845"/>
        <v>0.23532623370489947</v>
      </c>
      <c r="J4083" s="3">
        <f t="shared" si="1840"/>
        <v>1691.2172391168617</v>
      </c>
      <c r="K4083" s="3">
        <f t="shared" si="1841"/>
        <v>1234.3591046156162</v>
      </c>
      <c r="L4083" s="3">
        <f t="shared" si="1842"/>
        <v>310.48518403025224</v>
      </c>
      <c r="M4083" s="3">
        <f t="shared" si="1844"/>
        <v>3236.0615277627298</v>
      </c>
      <c r="N4083" s="3">
        <f t="shared" si="1843"/>
        <v>3268.4615256285142</v>
      </c>
      <c r="O4083" s="6">
        <f t="shared" si="1847"/>
        <v>13.247868373082081</v>
      </c>
      <c r="P4083" s="6">
        <f t="shared" si="1848"/>
        <v>9.8748728369249292</v>
      </c>
      <c r="Q4083" s="6">
        <f t="shared" si="1849"/>
        <v>2.3803864108986006</v>
      </c>
      <c r="R4083" s="6">
        <f t="shared" si="1850"/>
        <v>25.503127620905612</v>
      </c>
      <c r="S4083" s="6">
        <f t="shared" si="1851"/>
        <v>25.602948617423358</v>
      </c>
      <c r="T4083" s="6"/>
      <c r="U4083" s="6"/>
      <c r="V4083" s="6"/>
      <c r="W4083" s="6"/>
      <c r="X4083" s="4"/>
      <c r="Y4083" s="4"/>
      <c r="Z4083" s="4"/>
      <c r="AA4083" s="4"/>
    </row>
    <row r="4084" spans="1:27" x14ac:dyDescent="0.2">
      <c r="A4084" s="5">
        <v>2017</v>
      </c>
      <c r="B4084" s="2" t="s">
        <v>36</v>
      </c>
      <c r="C4084" s="2">
        <v>1</v>
      </c>
      <c r="D4084" s="2">
        <v>60</v>
      </c>
      <c r="E4084" s="2"/>
      <c r="F4084" s="3">
        <v>4.25</v>
      </c>
      <c r="G4084" s="2">
        <f t="shared" si="1852"/>
        <v>4.25</v>
      </c>
      <c r="H4084" s="3">
        <f t="shared" si="1846"/>
        <v>14.186254326366409</v>
      </c>
      <c r="I4084" s="6">
        <f t="shared" si="1845"/>
        <v>0.23643757210610683</v>
      </c>
      <c r="J4084" s="3">
        <f t="shared" si="1840"/>
        <v>1699.6044172669217</v>
      </c>
      <c r="K4084" s="3">
        <f t="shared" si="1841"/>
        <v>1240.1592043730539</v>
      </c>
      <c r="L4084" s="3">
        <f t="shared" si="1842"/>
        <v>311.51819269978944</v>
      </c>
      <c r="M4084" s="3">
        <f t="shared" si="1844"/>
        <v>3251.2818143397649</v>
      </c>
      <c r="N4084" s="3">
        <f t="shared" si="1843"/>
        <v>3283.9743378422704</v>
      </c>
      <c r="O4084" s="6">
        <f t="shared" si="1847"/>
        <v>13.313567935257554</v>
      </c>
      <c r="P4084" s="6">
        <f t="shared" si="1848"/>
        <v>9.9212736349844306</v>
      </c>
      <c r="Q4084" s="6">
        <f t="shared" si="1849"/>
        <v>2.388306144031719</v>
      </c>
      <c r="R4084" s="6">
        <f t="shared" si="1850"/>
        <v>25.623147714273703</v>
      </c>
      <c r="S4084" s="6">
        <f t="shared" si="1851"/>
        <v>25.724465646431117</v>
      </c>
      <c r="T4084" s="6"/>
      <c r="U4084" s="6"/>
      <c r="V4084" s="6"/>
      <c r="W4084" s="6"/>
      <c r="X4084" s="4"/>
      <c r="Y4084" s="4"/>
      <c r="Z4084" s="4"/>
      <c r="AA4084" s="4"/>
    </row>
    <row r="4085" spans="1:27" x14ac:dyDescent="0.2">
      <c r="A4085" s="5">
        <v>2017</v>
      </c>
      <c r="B4085" s="2" t="s">
        <v>36</v>
      </c>
      <c r="C4085" s="2">
        <v>2</v>
      </c>
      <c r="D4085" s="2">
        <v>60</v>
      </c>
      <c r="E4085" s="2"/>
      <c r="F4085" s="3">
        <v>4.25</v>
      </c>
      <c r="G4085" s="2">
        <f t="shared" si="1852"/>
        <v>4.25</v>
      </c>
      <c r="H4085" s="3">
        <f t="shared" si="1846"/>
        <v>14.186254326366409</v>
      </c>
      <c r="I4085" s="6">
        <f t="shared" si="1845"/>
        <v>0.23643757210610683</v>
      </c>
      <c r="J4085" s="3">
        <f t="shared" si="1840"/>
        <v>1699.6044172669217</v>
      </c>
      <c r="K4085" s="3">
        <f t="shared" si="1841"/>
        <v>1240.1592043730539</v>
      </c>
      <c r="L4085" s="3">
        <f t="shared" si="1842"/>
        <v>311.51819269978944</v>
      </c>
      <c r="M4085" s="3">
        <f t="shared" si="1844"/>
        <v>3251.2818143397649</v>
      </c>
      <c r="N4085" s="3">
        <f t="shared" si="1843"/>
        <v>3283.9743378422704</v>
      </c>
      <c r="O4085" s="6">
        <f t="shared" si="1847"/>
        <v>13.313567935257554</v>
      </c>
      <c r="P4085" s="6">
        <f t="shared" si="1848"/>
        <v>9.9212736349844306</v>
      </c>
      <c r="Q4085" s="6">
        <f t="shared" si="1849"/>
        <v>2.388306144031719</v>
      </c>
      <c r="R4085" s="6">
        <f t="shared" si="1850"/>
        <v>25.623147714273703</v>
      </c>
      <c r="S4085" s="6">
        <f t="shared" si="1851"/>
        <v>25.724465646431117</v>
      </c>
      <c r="T4085" s="6"/>
      <c r="U4085" s="6"/>
      <c r="V4085" s="6"/>
      <c r="W4085" s="6"/>
      <c r="X4085" s="4"/>
      <c r="Y4085" s="4"/>
      <c r="Z4085" s="4"/>
      <c r="AA4085" s="4"/>
    </row>
    <row r="4086" spans="1:27" x14ac:dyDescent="0.2">
      <c r="A4086" s="5">
        <v>2017</v>
      </c>
      <c r="B4086" s="2" t="s">
        <v>36</v>
      </c>
      <c r="C4086" s="2">
        <v>1</v>
      </c>
      <c r="D4086" s="2">
        <v>60</v>
      </c>
      <c r="E4086" s="2"/>
      <c r="F4086" s="3">
        <v>4.26</v>
      </c>
      <c r="G4086" s="2">
        <f t="shared" si="1852"/>
        <v>4.26</v>
      </c>
      <c r="H4086" s="3">
        <f t="shared" si="1846"/>
        <v>14.25309171007153</v>
      </c>
      <c r="I4086" s="6">
        <f t="shared" si="1845"/>
        <v>0.23755152850119216</v>
      </c>
      <c r="J4086" s="3">
        <f t="shared" si="1840"/>
        <v>1708.0133315334706</v>
      </c>
      <c r="K4086" s="3">
        <f t="shared" si="1841"/>
        <v>1245.9728307057719</v>
      </c>
      <c r="L4086" s="3">
        <f t="shared" si="1842"/>
        <v>312.55219840044157</v>
      </c>
      <c r="M4086" s="3">
        <f t="shared" si="1844"/>
        <v>3266.5383606396845</v>
      </c>
      <c r="N4086" s="3">
        <f t="shared" si="1843"/>
        <v>3299.5240596547692</v>
      </c>
      <c r="O4086" s="6">
        <f t="shared" si="1847"/>
        <v>13.379437763678853</v>
      </c>
      <c r="P4086" s="6">
        <f t="shared" si="1848"/>
        <v>9.9677826456461744</v>
      </c>
      <c r="Q4086" s="6">
        <f t="shared" si="1849"/>
        <v>2.3962335210700521</v>
      </c>
      <c r="R4086" s="6">
        <f t="shared" si="1850"/>
        <v>25.743453930395077</v>
      </c>
      <c r="S4086" s="6">
        <f t="shared" si="1851"/>
        <v>25.846271800629026</v>
      </c>
      <c r="T4086" s="6"/>
      <c r="U4086" s="6"/>
      <c r="V4086" s="6"/>
      <c r="W4086" s="6"/>
      <c r="X4086" s="4"/>
      <c r="Y4086" s="4"/>
      <c r="Z4086" s="4"/>
      <c r="AA4086" s="4"/>
    </row>
    <row r="4087" spans="1:27" x14ac:dyDescent="0.2">
      <c r="A4087" s="5">
        <v>2017</v>
      </c>
      <c r="B4087" s="2" t="s">
        <v>36</v>
      </c>
      <c r="C4087" s="2">
        <v>1</v>
      </c>
      <c r="D4087" s="2">
        <v>60</v>
      </c>
      <c r="E4087" s="2"/>
      <c r="F4087" s="3">
        <v>4.3</v>
      </c>
      <c r="G4087" s="2">
        <f t="shared" si="1852"/>
        <v>4.3</v>
      </c>
      <c r="H4087" s="3">
        <f t="shared" si="1846"/>
        <v>14.522012041218817</v>
      </c>
      <c r="I4087" s="6">
        <f t="shared" si="1845"/>
        <v>0.24203353402031361</v>
      </c>
      <c r="J4087" s="3">
        <f t="shared" ref="J4087:J4150" si="1853">81.42*G4087^2.1</f>
        <v>1741.8664517826603</v>
      </c>
      <c r="K4087" s="3">
        <f t="shared" ref="K4087:K4150" si="1854">69.66*G4087^1.99</f>
        <v>1269.3625954428107</v>
      </c>
      <c r="L4087" s="3">
        <f t="shared" ref="L4087:L4150" si="1855">40.5*G4087^1.41</f>
        <v>316.69816396057689</v>
      </c>
      <c r="M4087" s="3">
        <f t="shared" si="1844"/>
        <v>3327.9272111860478</v>
      </c>
      <c r="N4087" s="3">
        <f t="shared" ref="N4087:N4150" si="1856">179.2*G4087^2.01</f>
        <v>3362.0920602110755</v>
      </c>
      <c r="O4087" s="6">
        <f t="shared" si="1847"/>
        <v>13.644620538964173</v>
      </c>
      <c r="P4087" s="6">
        <f t="shared" si="1848"/>
        <v>10.154900763542486</v>
      </c>
      <c r="Q4087" s="6">
        <f t="shared" si="1849"/>
        <v>2.4280192570310897</v>
      </c>
      <c r="R4087" s="6">
        <f t="shared" si="1850"/>
        <v>26.227540559537747</v>
      </c>
      <c r="S4087" s="6">
        <f t="shared" si="1851"/>
        <v>26.336387804986757</v>
      </c>
      <c r="T4087" s="6"/>
      <c r="U4087" s="6"/>
      <c r="V4087" s="6"/>
      <c r="W4087" s="6"/>
      <c r="X4087" s="4"/>
      <c r="Y4087" s="4"/>
      <c r="Z4087" s="4"/>
      <c r="AA4087" s="4"/>
    </row>
    <row r="4088" spans="1:27" x14ac:dyDescent="0.2">
      <c r="A4088" s="5">
        <v>2017</v>
      </c>
      <c r="B4088" s="2" t="s">
        <v>36</v>
      </c>
      <c r="C4088" s="2">
        <v>2</v>
      </c>
      <c r="D4088" s="2">
        <v>60</v>
      </c>
      <c r="E4088" s="2"/>
      <c r="F4088" s="3">
        <v>4.3</v>
      </c>
      <c r="G4088" s="2">
        <f t="shared" si="1852"/>
        <v>4.3</v>
      </c>
      <c r="H4088" s="3">
        <f t="shared" si="1846"/>
        <v>14.522012041218817</v>
      </c>
      <c r="I4088" s="6">
        <f t="shared" si="1845"/>
        <v>0.24203353402031361</v>
      </c>
      <c r="J4088" s="3">
        <f t="shared" si="1853"/>
        <v>1741.8664517826603</v>
      </c>
      <c r="K4088" s="3">
        <f t="shared" si="1854"/>
        <v>1269.3625954428107</v>
      </c>
      <c r="L4088" s="3">
        <f t="shared" si="1855"/>
        <v>316.69816396057689</v>
      </c>
      <c r="M4088" s="3">
        <f t="shared" si="1844"/>
        <v>3327.9272111860478</v>
      </c>
      <c r="N4088" s="3">
        <f t="shared" si="1856"/>
        <v>3362.0920602110755</v>
      </c>
      <c r="O4088" s="6">
        <f t="shared" si="1847"/>
        <v>13.644620538964173</v>
      </c>
      <c r="P4088" s="6">
        <f t="shared" si="1848"/>
        <v>10.154900763542486</v>
      </c>
      <c r="Q4088" s="6">
        <f t="shared" si="1849"/>
        <v>2.4280192570310897</v>
      </c>
      <c r="R4088" s="6">
        <f t="shared" si="1850"/>
        <v>26.227540559537747</v>
      </c>
      <c r="S4088" s="6">
        <f t="shared" si="1851"/>
        <v>26.336387804986757</v>
      </c>
      <c r="T4088" s="6"/>
      <c r="U4088" s="6"/>
      <c r="V4088" s="6"/>
      <c r="W4088" s="6"/>
      <c r="X4088" s="4"/>
      <c r="Y4088" s="4"/>
      <c r="Z4088" s="4"/>
      <c r="AA4088" s="4"/>
    </row>
    <row r="4089" spans="1:27" x14ac:dyDescent="0.2">
      <c r="A4089" s="5">
        <v>2017</v>
      </c>
      <c r="B4089" s="2" t="s">
        <v>36</v>
      </c>
      <c r="C4089" s="2">
        <v>2</v>
      </c>
      <c r="D4089" s="2">
        <v>60</v>
      </c>
      <c r="E4089" s="2"/>
      <c r="F4089" s="3">
        <v>4.32</v>
      </c>
      <c r="G4089" s="2">
        <f t="shared" si="1852"/>
        <v>4.32</v>
      </c>
      <c r="H4089" s="3">
        <f t="shared" si="1846"/>
        <v>14.65741468458854</v>
      </c>
      <c r="I4089" s="6">
        <f t="shared" si="1845"/>
        <v>0.24429024474314234</v>
      </c>
      <c r="J4089" s="3">
        <f t="shared" si="1853"/>
        <v>1758.9235609296902</v>
      </c>
      <c r="K4089" s="3">
        <f t="shared" si="1854"/>
        <v>1281.1386290333301</v>
      </c>
      <c r="L4089" s="3">
        <f t="shared" si="1855"/>
        <v>318.77709325052064</v>
      </c>
      <c r="M4089" s="3">
        <f t="shared" si="1844"/>
        <v>3358.839283213541</v>
      </c>
      <c r="N4089" s="3">
        <f t="shared" si="1856"/>
        <v>3393.5975405402287</v>
      </c>
      <c r="O4089" s="6">
        <f t="shared" si="1847"/>
        <v>13.778234560615907</v>
      </c>
      <c r="P4089" s="6">
        <f t="shared" si="1848"/>
        <v>10.24910903226664</v>
      </c>
      <c r="Q4089" s="6">
        <f t="shared" si="1849"/>
        <v>2.4439577149206584</v>
      </c>
      <c r="R4089" s="6">
        <f t="shared" si="1850"/>
        <v>26.471301307803202</v>
      </c>
      <c r="S4089" s="6">
        <f t="shared" si="1851"/>
        <v>26.583180734231792</v>
      </c>
      <c r="T4089" s="6"/>
      <c r="U4089" s="6"/>
      <c r="V4089" s="6"/>
      <c r="W4089" s="6"/>
      <c r="X4089" s="4"/>
      <c r="Y4089" s="4"/>
      <c r="Z4089" s="4"/>
      <c r="AA4089" s="4"/>
    </row>
    <row r="4090" spans="1:27" x14ac:dyDescent="0.2">
      <c r="A4090" s="5">
        <v>2017</v>
      </c>
      <c r="B4090" s="2" t="s">
        <v>36</v>
      </c>
      <c r="C4090" s="2">
        <v>3</v>
      </c>
      <c r="D4090" s="2">
        <v>60</v>
      </c>
      <c r="E4090" s="2"/>
      <c r="F4090" s="3">
        <v>4.32</v>
      </c>
      <c r="G4090" s="2">
        <f t="shared" si="1852"/>
        <v>4.32</v>
      </c>
      <c r="H4090" s="3">
        <f t="shared" si="1846"/>
        <v>14.65741468458854</v>
      </c>
      <c r="I4090" s="6">
        <f t="shared" si="1845"/>
        <v>0.24429024474314234</v>
      </c>
      <c r="J4090" s="3">
        <f t="shared" si="1853"/>
        <v>1758.9235609296902</v>
      </c>
      <c r="K4090" s="3">
        <f t="shared" si="1854"/>
        <v>1281.1386290333301</v>
      </c>
      <c r="L4090" s="3">
        <f t="shared" si="1855"/>
        <v>318.77709325052064</v>
      </c>
      <c r="M4090" s="3">
        <f t="shared" si="1844"/>
        <v>3358.839283213541</v>
      </c>
      <c r="N4090" s="3">
        <f t="shared" si="1856"/>
        <v>3393.5975405402287</v>
      </c>
      <c r="O4090" s="6">
        <f t="shared" si="1847"/>
        <v>13.778234560615907</v>
      </c>
      <c r="P4090" s="6">
        <f t="shared" si="1848"/>
        <v>10.24910903226664</v>
      </c>
      <c r="Q4090" s="6">
        <f t="shared" si="1849"/>
        <v>2.4439577149206584</v>
      </c>
      <c r="R4090" s="6">
        <f t="shared" si="1850"/>
        <v>26.471301307803202</v>
      </c>
      <c r="S4090" s="6">
        <f t="shared" si="1851"/>
        <v>26.583180734231792</v>
      </c>
      <c r="T4090" s="6"/>
      <c r="U4090" s="6"/>
      <c r="V4090" s="6"/>
      <c r="W4090" s="6"/>
      <c r="X4090" s="4"/>
      <c r="Y4090" s="4"/>
      <c r="Z4090" s="4"/>
      <c r="AA4090" s="4"/>
    </row>
    <row r="4091" spans="1:27" x14ac:dyDescent="0.2">
      <c r="A4091" s="5">
        <v>2017</v>
      </c>
      <c r="B4091" s="2" t="s">
        <v>36</v>
      </c>
      <c r="C4091" s="2">
        <v>3</v>
      </c>
      <c r="D4091" s="2">
        <v>60</v>
      </c>
      <c r="E4091" s="2"/>
      <c r="F4091" s="3">
        <v>4.34</v>
      </c>
      <c r="G4091" s="2">
        <f t="shared" si="1852"/>
        <v>4.34</v>
      </c>
      <c r="H4091" s="3">
        <f t="shared" si="1846"/>
        <v>14.793445646488976</v>
      </c>
      <c r="I4091" s="6">
        <f t="shared" si="1845"/>
        <v>0.24655742744148293</v>
      </c>
      <c r="J4091" s="3">
        <f t="shared" si="1853"/>
        <v>1776.0677566845006</v>
      </c>
      <c r="K4091" s="3">
        <f t="shared" si="1854"/>
        <v>1292.968760087382</v>
      </c>
      <c r="L4091" s="3">
        <f t="shared" si="1855"/>
        <v>320.85997241500144</v>
      </c>
      <c r="M4091" s="3">
        <f t="shared" si="1844"/>
        <v>3389.8964891868841</v>
      </c>
      <c r="N4091" s="3">
        <f t="shared" si="1856"/>
        <v>3425.2506833832113</v>
      </c>
      <c r="O4091" s="6">
        <f t="shared" si="1847"/>
        <v>13.912530760695255</v>
      </c>
      <c r="P4091" s="6">
        <f t="shared" si="1848"/>
        <v>10.343750080699056</v>
      </c>
      <c r="Q4091" s="6">
        <f t="shared" si="1849"/>
        <v>2.459926455181678</v>
      </c>
      <c r="R4091" s="6">
        <f t="shared" si="1850"/>
        <v>26.716207296575988</v>
      </c>
      <c r="S4091" s="6">
        <f t="shared" si="1851"/>
        <v>26.831130353168486</v>
      </c>
      <c r="T4091" s="6"/>
      <c r="U4091" s="6"/>
      <c r="V4091" s="6"/>
      <c r="W4091" s="6"/>
      <c r="X4091" s="4"/>
      <c r="Y4091" s="4"/>
      <c r="Z4091" s="4"/>
      <c r="AA4091" s="4"/>
    </row>
    <row r="4092" spans="1:27" x14ac:dyDescent="0.2">
      <c r="A4092" s="5">
        <v>2017</v>
      </c>
      <c r="B4092" s="2" t="s">
        <v>36</v>
      </c>
      <c r="C4092" s="2">
        <v>1</v>
      </c>
      <c r="D4092" s="2">
        <v>60</v>
      </c>
      <c r="E4092" s="2"/>
      <c r="F4092" s="3">
        <v>4.41</v>
      </c>
      <c r="G4092" s="2">
        <f t="shared" si="1852"/>
        <v>4.41</v>
      </c>
      <c r="H4092" s="3">
        <f t="shared" si="1846"/>
        <v>15.274502021569914</v>
      </c>
      <c r="I4092" s="6">
        <f t="shared" si="1845"/>
        <v>0.25457503369283191</v>
      </c>
      <c r="J4092" s="3">
        <f t="shared" si="1853"/>
        <v>1836.7588282459019</v>
      </c>
      <c r="K4092" s="3">
        <f t="shared" si="1854"/>
        <v>1334.800200331548</v>
      </c>
      <c r="L4092" s="3">
        <f t="shared" si="1855"/>
        <v>328.18100026211204</v>
      </c>
      <c r="M4092" s="3">
        <f t="shared" si="1844"/>
        <v>3499.7400288395615</v>
      </c>
      <c r="N4092" s="3">
        <f t="shared" si="1856"/>
        <v>3537.1996238235629</v>
      </c>
      <c r="O4092" s="6">
        <f t="shared" si="1847"/>
        <v>14.387944154592898</v>
      </c>
      <c r="P4092" s="6">
        <f t="shared" si="1848"/>
        <v>10.678401602652382</v>
      </c>
      <c r="Q4092" s="6">
        <f t="shared" si="1849"/>
        <v>2.5160543353428588</v>
      </c>
      <c r="R4092" s="6">
        <f t="shared" si="1850"/>
        <v>27.582400092588138</v>
      </c>
      <c r="S4092" s="6">
        <f t="shared" si="1851"/>
        <v>27.708063719951245</v>
      </c>
      <c r="T4092" s="6"/>
      <c r="U4092" s="6"/>
      <c r="V4092" s="6"/>
      <c r="W4092" s="6"/>
      <c r="X4092" s="4"/>
      <c r="Y4092" s="4"/>
      <c r="Z4092" s="4"/>
      <c r="AA4092" s="4"/>
    </row>
    <row r="4093" spans="1:27" x14ac:dyDescent="0.2">
      <c r="A4093" s="5">
        <v>2017</v>
      </c>
      <c r="B4093" s="2" t="s">
        <v>36</v>
      </c>
      <c r="C4093" s="2">
        <v>3</v>
      </c>
      <c r="D4093" s="2">
        <v>60</v>
      </c>
      <c r="E4093" s="2"/>
      <c r="F4093" s="3">
        <v>4.42</v>
      </c>
      <c r="G4093" s="2">
        <f t="shared" si="1852"/>
        <v>4.42</v>
      </c>
      <c r="H4093" s="3">
        <f t="shared" si="1846"/>
        <v>15.343852679397909</v>
      </c>
      <c r="I4093" s="6">
        <f t="shared" si="1845"/>
        <v>0.25573087798996513</v>
      </c>
      <c r="J4093" s="3">
        <f t="shared" si="1853"/>
        <v>1845.5162079773684</v>
      </c>
      <c r="K4093" s="3">
        <f t="shared" si="1854"/>
        <v>1340.8302091386481</v>
      </c>
      <c r="L4093" s="3">
        <f t="shared" si="1855"/>
        <v>329.23077399952325</v>
      </c>
      <c r="M4093" s="3">
        <f t="shared" si="1844"/>
        <v>3515.5771911155398</v>
      </c>
      <c r="N4093" s="3">
        <f t="shared" si="1856"/>
        <v>3553.3400158420895</v>
      </c>
      <c r="O4093" s="6">
        <f t="shared" si="1847"/>
        <v>14.456543629156052</v>
      </c>
      <c r="P4093" s="6">
        <f t="shared" si="1848"/>
        <v>10.726641673109185</v>
      </c>
      <c r="Q4093" s="6">
        <f t="shared" si="1849"/>
        <v>2.5241026006630118</v>
      </c>
      <c r="R4093" s="6">
        <f t="shared" si="1850"/>
        <v>27.70728790292825</v>
      </c>
      <c r="S4093" s="6">
        <f t="shared" si="1851"/>
        <v>27.834496790763033</v>
      </c>
      <c r="T4093" s="6"/>
      <c r="U4093" s="6"/>
      <c r="V4093" s="6"/>
      <c r="W4093" s="6"/>
      <c r="X4093" s="4"/>
      <c r="Y4093" s="4"/>
      <c r="Z4093" s="4"/>
      <c r="AA4093" s="4"/>
    </row>
    <row r="4094" spans="1:27" x14ac:dyDescent="0.2">
      <c r="A4094" s="5">
        <v>2017</v>
      </c>
      <c r="B4094" s="2" t="s">
        <v>36</v>
      </c>
      <c r="C4094" s="2">
        <v>2</v>
      </c>
      <c r="D4094" s="2">
        <v>60</v>
      </c>
      <c r="E4094" s="2"/>
      <c r="F4094" s="3">
        <v>4.47</v>
      </c>
      <c r="G4094" s="2">
        <f t="shared" si="1852"/>
        <v>4.47</v>
      </c>
      <c r="H4094" s="3">
        <f t="shared" si="1846"/>
        <v>15.692962163028072</v>
      </c>
      <c r="I4094" s="6">
        <f t="shared" si="1845"/>
        <v>0.26154936938380119</v>
      </c>
      <c r="J4094" s="3">
        <f t="shared" si="1853"/>
        <v>1889.6305281428026</v>
      </c>
      <c r="K4094" s="3">
        <f t="shared" si="1854"/>
        <v>1371.1830661397598</v>
      </c>
      <c r="L4094" s="3">
        <f t="shared" si="1855"/>
        <v>334.49423016096461</v>
      </c>
      <c r="M4094" s="3">
        <f t="shared" si="1844"/>
        <v>3595.3078244435269</v>
      </c>
      <c r="N4094" s="3">
        <f t="shared" si="1856"/>
        <v>3634.5958537629149</v>
      </c>
      <c r="O4094" s="6">
        <f t="shared" si="1847"/>
        <v>14.802105803785286</v>
      </c>
      <c r="P4094" s="6">
        <f t="shared" si="1848"/>
        <v>10.969464529118079</v>
      </c>
      <c r="Q4094" s="6">
        <f t="shared" si="1849"/>
        <v>2.5644557645673958</v>
      </c>
      <c r="R4094" s="6">
        <f t="shared" si="1850"/>
        <v>28.336026097470761</v>
      </c>
      <c r="S4094" s="6">
        <f t="shared" si="1851"/>
        <v>28.471000854476166</v>
      </c>
      <c r="T4094" s="6"/>
      <c r="U4094" s="6"/>
      <c r="V4094" s="6"/>
      <c r="W4094" s="6"/>
      <c r="X4094" s="4"/>
      <c r="Y4094" s="4"/>
      <c r="Z4094" s="4"/>
      <c r="AA4094" s="4"/>
    </row>
    <row r="4095" spans="1:27" x14ac:dyDescent="0.2">
      <c r="A4095" s="5">
        <v>2017</v>
      </c>
      <c r="B4095" s="2" t="s">
        <v>36</v>
      </c>
      <c r="C4095" s="2">
        <v>1</v>
      </c>
      <c r="D4095" s="2">
        <v>60</v>
      </c>
      <c r="E4095" s="2"/>
      <c r="F4095" s="3">
        <v>4.51</v>
      </c>
      <c r="G4095" s="2">
        <f t="shared" si="1852"/>
        <v>4.51</v>
      </c>
      <c r="H4095" s="3">
        <f t="shared" si="1846"/>
        <v>15.975077183320437</v>
      </c>
      <c r="I4095" s="6">
        <f t="shared" si="1845"/>
        <v>0.26625128638867396</v>
      </c>
      <c r="J4095" s="3">
        <f t="shared" si="1853"/>
        <v>1925.315184362232</v>
      </c>
      <c r="K4095" s="3">
        <f t="shared" si="1854"/>
        <v>1395.7087090797258</v>
      </c>
      <c r="L4095" s="3">
        <f t="shared" si="1855"/>
        <v>338.72242293430548</v>
      </c>
      <c r="M4095" s="3">
        <f t="shared" ref="M4095:M4158" si="1857">SUM(J4095:L4095)</f>
        <v>3659.7463163762632</v>
      </c>
      <c r="N4095" s="3">
        <f t="shared" si="1856"/>
        <v>3700.2652272551791</v>
      </c>
      <c r="O4095" s="6">
        <f t="shared" si="1847"/>
        <v>15.081635610837482</v>
      </c>
      <c r="P4095" s="6">
        <f t="shared" si="1848"/>
        <v>11.165669672637808</v>
      </c>
      <c r="Q4095" s="6">
        <f t="shared" si="1849"/>
        <v>2.5968719091630086</v>
      </c>
      <c r="R4095" s="6">
        <f t="shared" si="1850"/>
        <v>28.844177192638302</v>
      </c>
      <c r="S4095" s="6">
        <f t="shared" si="1851"/>
        <v>28.985410946832236</v>
      </c>
      <c r="T4095" s="6"/>
      <c r="U4095" s="6"/>
      <c r="V4095" s="6"/>
      <c r="W4095" s="6"/>
      <c r="X4095" s="4"/>
      <c r="Y4095" s="4"/>
      <c r="Z4095" s="4"/>
      <c r="AA4095" s="4"/>
    </row>
    <row r="4096" spans="1:27" x14ac:dyDescent="0.2">
      <c r="A4096" s="5">
        <v>2017</v>
      </c>
      <c r="B4096" s="2" t="s">
        <v>36</v>
      </c>
      <c r="C4096" s="2">
        <v>2</v>
      </c>
      <c r="D4096" s="2">
        <v>60</v>
      </c>
      <c r="E4096" s="2"/>
      <c r="F4096" s="3">
        <v>4.55</v>
      </c>
      <c r="G4096" s="2">
        <f t="shared" si="1852"/>
        <v>4.55</v>
      </c>
      <c r="H4096" s="3">
        <f t="shared" si="1846"/>
        <v>16.259705477735672</v>
      </c>
      <c r="I4096" s="6">
        <f t="shared" si="1845"/>
        <v>0.27099509129559451</v>
      </c>
      <c r="J4096" s="3">
        <f t="shared" si="1853"/>
        <v>1961.3496894380155</v>
      </c>
      <c r="K4096" s="3">
        <f t="shared" si="1854"/>
        <v>1420.4506487663009</v>
      </c>
      <c r="L4096" s="3">
        <f t="shared" si="1855"/>
        <v>342.96601910384459</v>
      </c>
      <c r="M4096" s="3">
        <f t="shared" si="1857"/>
        <v>3724.7663573081609</v>
      </c>
      <c r="N4096" s="3">
        <f t="shared" si="1856"/>
        <v>3766.5255050557071</v>
      </c>
      <c r="O4096" s="6">
        <f t="shared" si="1847"/>
        <v>15.363905900597787</v>
      </c>
      <c r="P4096" s="6">
        <f t="shared" si="1848"/>
        <v>11.363605190130407</v>
      </c>
      <c r="Q4096" s="6">
        <f t="shared" si="1849"/>
        <v>2.6294061464628085</v>
      </c>
      <c r="R4096" s="6">
        <f t="shared" si="1850"/>
        <v>29.356917237191002</v>
      </c>
      <c r="S4096" s="6">
        <f t="shared" si="1851"/>
        <v>29.504449789603036</v>
      </c>
      <c r="T4096" s="6"/>
      <c r="U4096" s="6"/>
      <c r="V4096" s="6"/>
      <c r="W4096" s="6"/>
      <c r="X4096" s="4"/>
      <c r="Y4096" s="4"/>
      <c r="Z4096" s="4"/>
      <c r="AA4096" s="4"/>
    </row>
    <row r="4097" spans="1:27" x14ac:dyDescent="0.2">
      <c r="A4097" s="5">
        <v>2017</v>
      </c>
      <c r="B4097" s="2" t="s">
        <v>36</v>
      </c>
      <c r="C4097" s="2">
        <v>2</v>
      </c>
      <c r="D4097" s="2">
        <v>60</v>
      </c>
      <c r="E4097" s="2"/>
      <c r="F4097" s="3">
        <v>4.5599999999999996</v>
      </c>
      <c r="G4097" s="2">
        <f t="shared" si="1852"/>
        <v>4.5599999999999996</v>
      </c>
      <c r="H4097" s="3">
        <f t="shared" si="1846"/>
        <v>16.331255250421179</v>
      </c>
      <c r="I4097" s="6">
        <f t="shared" si="1845"/>
        <v>0.27218758750701966</v>
      </c>
      <c r="J4097" s="3">
        <f t="shared" si="1853"/>
        <v>1970.4130158624944</v>
      </c>
      <c r="K4097" s="3">
        <f t="shared" si="1854"/>
        <v>1426.6699278127542</v>
      </c>
      <c r="L4097" s="3">
        <f t="shared" si="1855"/>
        <v>344.02931552249942</v>
      </c>
      <c r="M4097" s="3">
        <f t="shared" si="1857"/>
        <v>3741.1122591977478</v>
      </c>
      <c r="N4097" s="3">
        <f t="shared" si="1856"/>
        <v>3783.1829094288792</v>
      </c>
      <c r="O4097" s="6">
        <f t="shared" si="1847"/>
        <v>15.434901957589538</v>
      </c>
      <c r="P4097" s="6">
        <f t="shared" si="1848"/>
        <v>11.413359422502033</v>
      </c>
      <c r="Q4097" s="6">
        <f t="shared" si="1849"/>
        <v>2.6375580856724956</v>
      </c>
      <c r="R4097" s="6">
        <f t="shared" si="1850"/>
        <v>29.485819465764067</v>
      </c>
      <c r="S4097" s="6">
        <f t="shared" si="1851"/>
        <v>29.634932790526218</v>
      </c>
      <c r="T4097" s="6"/>
      <c r="U4097" s="6"/>
      <c r="V4097" s="6"/>
      <c r="W4097" s="6"/>
      <c r="X4097" s="4"/>
      <c r="Y4097" s="4"/>
      <c r="Z4097" s="4"/>
      <c r="AA4097" s="4"/>
    </row>
    <row r="4098" spans="1:27" x14ac:dyDescent="0.2">
      <c r="A4098" s="5">
        <v>2017</v>
      </c>
      <c r="B4098" s="2" t="s">
        <v>36</v>
      </c>
      <c r="C4098" s="2">
        <v>1</v>
      </c>
      <c r="D4098" s="2">
        <v>60</v>
      </c>
      <c r="E4098" s="2"/>
      <c r="F4098" s="3">
        <v>4.6100000000000003</v>
      </c>
      <c r="G4098" s="2">
        <f t="shared" si="1852"/>
        <v>4.6100000000000003</v>
      </c>
      <c r="H4098" s="3">
        <f t="shared" si="1846"/>
        <v>16.691360308338911</v>
      </c>
      <c r="I4098" s="6">
        <f t="shared" si="1845"/>
        <v>0.2781893384723152</v>
      </c>
      <c r="J4098" s="3">
        <f t="shared" si="1853"/>
        <v>2016.0580890575861</v>
      </c>
      <c r="K4098" s="3">
        <f t="shared" si="1854"/>
        <v>1457.9690729641529</v>
      </c>
      <c r="L4098" s="3">
        <f t="shared" si="1855"/>
        <v>349.36011994133622</v>
      </c>
      <c r="M4098" s="3">
        <f t="shared" si="1857"/>
        <v>3823.3872819630751</v>
      </c>
      <c r="N4098" s="3">
        <f t="shared" si="1856"/>
        <v>3867.0239813550338</v>
      </c>
      <c r="O4098" s="6">
        <f t="shared" si="1847"/>
        <v>15.792455030951091</v>
      </c>
      <c r="P4098" s="6">
        <f t="shared" si="1848"/>
        <v>11.663752583713224</v>
      </c>
      <c r="Q4098" s="6">
        <f t="shared" si="1849"/>
        <v>2.6784275862169111</v>
      </c>
      <c r="R4098" s="6">
        <f t="shared" si="1850"/>
        <v>30.134635200881227</v>
      </c>
      <c r="S4098" s="6">
        <f t="shared" si="1851"/>
        <v>30.29168785394776</v>
      </c>
      <c r="T4098" s="6"/>
      <c r="U4098" s="6"/>
      <c r="V4098" s="6"/>
      <c r="W4098" s="6"/>
      <c r="X4098" s="4"/>
      <c r="Y4098" s="4"/>
      <c r="Z4098" s="4"/>
      <c r="AA4098" s="4"/>
    </row>
    <row r="4099" spans="1:27" x14ac:dyDescent="0.2">
      <c r="A4099" s="5">
        <v>2017</v>
      </c>
      <c r="B4099" s="2" t="s">
        <v>36</v>
      </c>
      <c r="C4099" s="2">
        <v>3</v>
      </c>
      <c r="D4099" s="2">
        <v>60</v>
      </c>
      <c r="E4099" s="2"/>
      <c r="F4099" s="3">
        <v>4.62</v>
      </c>
      <c r="G4099" s="2">
        <f t="shared" si="1852"/>
        <v>4.62</v>
      </c>
      <c r="H4099" s="3">
        <f t="shared" si="1846"/>
        <v>16.763852558820496</v>
      </c>
      <c r="I4099" s="6">
        <f t="shared" ref="I4099:I4162" si="1858">H4099/D4099</f>
        <v>0.27939754264700828</v>
      </c>
      <c r="J4099" s="3">
        <f t="shared" si="1853"/>
        <v>2025.2528253490425</v>
      </c>
      <c r="K4099" s="3">
        <f t="shared" si="1854"/>
        <v>1464.2694499146805</v>
      </c>
      <c r="L4099" s="3">
        <f t="shared" si="1855"/>
        <v>350.42913670232832</v>
      </c>
      <c r="M4099" s="3">
        <f t="shared" si="1857"/>
        <v>3839.9514119660512</v>
      </c>
      <c r="N4099" s="3">
        <f t="shared" si="1856"/>
        <v>3883.9030113916992</v>
      </c>
      <c r="O4099" s="6">
        <f t="shared" si="1847"/>
        <v>15.864480465234164</v>
      </c>
      <c r="P4099" s="6">
        <f t="shared" si="1848"/>
        <v>11.714155599317444</v>
      </c>
      <c r="Q4099" s="6">
        <f t="shared" si="1849"/>
        <v>2.6866233813845168</v>
      </c>
      <c r="R4099" s="6">
        <f t="shared" si="1850"/>
        <v>30.265259445936127</v>
      </c>
      <c r="S4099" s="6">
        <f t="shared" si="1851"/>
        <v>30.42390692256831</v>
      </c>
      <c r="T4099" s="6"/>
      <c r="U4099" s="6"/>
      <c r="V4099" s="6"/>
      <c r="W4099" s="6"/>
      <c r="X4099" s="4"/>
      <c r="Y4099" s="4"/>
      <c r="Z4099" s="4"/>
      <c r="AA4099" s="4"/>
    </row>
    <row r="4100" spans="1:27" x14ac:dyDescent="0.2">
      <c r="A4100" s="5">
        <v>2017</v>
      </c>
      <c r="B4100" s="2" t="s">
        <v>36</v>
      </c>
      <c r="C4100" s="2">
        <v>3</v>
      </c>
      <c r="D4100" s="2">
        <v>60</v>
      </c>
      <c r="E4100" s="2"/>
      <c r="F4100" s="3">
        <v>4.62</v>
      </c>
      <c r="G4100" s="2">
        <f t="shared" si="1852"/>
        <v>4.62</v>
      </c>
      <c r="H4100" s="3">
        <f t="shared" si="1846"/>
        <v>16.763852558820496</v>
      </c>
      <c r="I4100" s="6">
        <f t="shared" si="1858"/>
        <v>0.27939754264700828</v>
      </c>
      <c r="J4100" s="3">
        <f t="shared" si="1853"/>
        <v>2025.2528253490425</v>
      </c>
      <c r="K4100" s="3">
        <f t="shared" si="1854"/>
        <v>1464.2694499146805</v>
      </c>
      <c r="L4100" s="3">
        <f t="shared" si="1855"/>
        <v>350.42913670232832</v>
      </c>
      <c r="M4100" s="3">
        <f t="shared" si="1857"/>
        <v>3839.9514119660512</v>
      </c>
      <c r="N4100" s="3">
        <f t="shared" si="1856"/>
        <v>3883.9030113916992</v>
      </c>
      <c r="O4100" s="6">
        <f t="shared" si="1847"/>
        <v>15.864480465234164</v>
      </c>
      <c r="P4100" s="6">
        <f t="shared" si="1848"/>
        <v>11.714155599317444</v>
      </c>
      <c r="Q4100" s="6">
        <f t="shared" si="1849"/>
        <v>2.6866233813845168</v>
      </c>
      <c r="R4100" s="6">
        <f t="shared" si="1850"/>
        <v>30.265259445936127</v>
      </c>
      <c r="S4100" s="6">
        <f t="shared" si="1851"/>
        <v>30.42390692256831</v>
      </c>
      <c r="T4100" s="6"/>
      <c r="U4100" s="6"/>
      <c r="V4100" s="6"/>
      <c r="W4100" s="6"/>
      <c r="X4100" s="4"/>
      <c r="Y4100" s="4"/>
      <c r="Z4100" s="4"/>
      <c r="AA4100" s="4"/>
    </row>
    <row r="4101" spans="1:27" x14ac:dyDescent="0.2">
      <c r="A4101" s="5">
        <v>2017</v>
      </c>
      <c r="B4101" s="2" t="s">
        <v>36</v>
      </c>
      <c r="C4101" s="2">
        <v>2</v>
      </c>
      <c r="D4101" s="2">
        <v>60</v>
      </c>
      <c r="E4101" s="2"/>
      <c r="F4101" s="3">
        <v>4.6500000000000004</v>
      </c>
      <c r="G4101" s="2">
        <f t="shared" si="1852"/>
        <v>4.6500000000000004</v>
      </c>
      <c r="H4101" s="3">
        <f t="shared" si="1846"/>
        <v>16.982271788061325</v>
      </c>
      <c r="I4101" s="6">
        <f t="shared" si="1858"/>
        <v>0.28303786313435542</v>
      </c>
      <c r="J4101" s="3">
        <f t="shared" si="1853"/>
        <v>2052.9685630917661</v>
      </c>
      <c r="K4101" s="3">
        <f t="shared" si="1854"/>
        <v>1483.2516713294735</v>
      </c>
      <c r="L4101" s="3">
        <f t="shared" si="1855"/>
        <v>353.64187684667297</v>
      </c>
      <c r="M4101" s="3">
        <f t="shared" si="1857"/>
        <v>3889.8621112679125</v>
      </c>
      <c r="N4101" s="3">
        <f t="shared" si="1856"/>
        <v>3934.7617472279908</v>
      </c>
      <c r="O4101" s="6">
        <f t="shared" si="1847"/>
        <v>16.081587077552165</v>
      </c>
      <c r="P4101" s="6">
        <f t="shared" si="1848"/>
        <v>11.866013370635788</v>
      </c>
      <c r="Q4101" s="6">
        <f t="shared" si="1849"/>
        <v>2.7112543891578258</v>
      </c>
      <c r="R4101" s="6">
        <f t="shared" si="1850"/>
        <v>30.658854837345778</v>
      </c>
      <c r="S4101" s="6">
        <f t="shared" si="1851"/>
        <v>30.822300353285925</v>
      </c>
      <c r="T4101" s="6"/>
      <c r="U4101" s="6"/>
      <c r="V4101" s="6"/>
      <c r="W4101" s="6"/>
      <c r="X4101" s="4"/>
      <c r="Y4101" s="4"/>
      <c r="Z4101" s="4"/>
      <c r="AA4101" s="4"/>
    </row>
    <row r="4102" spans="1:27" x14ac:dyDescent="0.2">
      <c r="A4102" s="5">
        <v>2017</v>
      </c>
      <c r="B4102" s="2" t="s">
        <v>36</v>
      </c>
      <c r="C4102" s="2">
        <v>3</v>
      </c>
      <c r="D4102" s="2">
        <v>60</v>
      </c>
      <c r="E4102" s="2"/>
      <c r="F4102" s="3">
        <v>4.68</v>
      </c>
      <c r="G4102" s="2">
        <f t="shared" si="1852"/>
        <v>4.68</v>
      </c>
      <c r="H4102" s="3">
        <f t="shared" si="1846"/>
        <v>17.202104733996268</v>
      </c>
      <c r="I4102" s="6">
        <f t="shared" si="1858"/>
        <v>0.28670174556660449</v>
      </c>
      <c r="J4102" s="3">
        <f t="shared" si="1853"/>
        <v>2080.8816933797671</v>
      </c>
      <c r="K4102" s="3">
        <f t="shared" si="1854"/>
        <v>1502.3555224724685</v>
      </c>
      <c r="L4102" s="3">
        <f t="shared" si="1855"/>
        <v>356.8631265033689</v>
      </c>
      <c r="M4102" s="3">
        <f t="shared" si="1857"/>
        <v>3940.1003423556049</v>
      </c>
      <c r="N4102" s="3">
        <f t="shared" si="1856"/>
        <v>3985.9529683732826</v>
      </c>
      <c r="O4102" s="6">
        <f t="shared" si="1847"/>
        <v>16.300239931474842</v>
      </c>
      <c r="P4102" s="6">
        <f t="shared" si="1848"/>
        <v>12.018844179779746</v>
      </c>
      <c r="Q4102" s="6">
        <f t="shared" si="1849"/>
        <v>2.7359506365258284</v>
      </c>
      <c r="R4102" s="6">
        <f t="shared" si="1850"/>
        <v>31.055034747780418</v>
      </c>
      <c r="S4102" s="6">
        <f t="shared" si="1851"/>
        <v>31.223298252257379</v>
      </c>
      <c r="T4102" s="6"/>
      <c r="U4102" s="6"/>
      <c r="V4102" s="6"/>
      <c r="W4102" s="6"/>
      <c r="X4102" s="4"/>
      <c r="Y4102" s="4"/>
      <c r="Z4102" s="4"/>
      <c r="AA4102" s="4"/>
    </row>
    <row r="4103" spans="1:27" x14ac:dyDescent="0.2">
      <c r="A4103" s="5">
        <v>2017</v>
      </c>
      <c r="B4103" s="2" t="s">
        <v>36</v>
      </c>
      <c r="C4103" s="2">
        <v>2</v>
      </c>
      <c r="D4103" s="2">
        <v>60</v>
      </c>
      <c r="E4103" s="2"/>
      <c r="F4103" s="3">
        <v>4.6900000000000004</v>
      </c>
      <c r="G4103" s="2">
        <f t="shared" si="1852"/>
        <v>4.6900000000000004</v>
      </c>
      <c r="H4103" s="3">
        <f t="shared" si="1846"/>
        <v>17.275696541906612</v>
      </c>
      <c r="I4103" s="6">
        <f t="shared" si="1858"/>
        <v>0.28792827569844354</v>
      </c>
      <c r="J4103" s="3">
        <f t="shared" si="1853"/>
        <v>2090.2299571212338</v>
      </c>
      <c r="K4103" s="3">
        <f t="shared" si="1854"/>
        <v>1508.7505003286014</v>
      </c>
      <c r="L4103" s="3">
        <f t="shared" si="1855"/>
        <v>357.93876181225517</v>
      </c>
      <c r="M4103" s="3">
        <f t="shared" si="1857"/>
        <v>3956.9192192620903</v>
      </c>
      <c r="N4103" s="3">
        <f t="shared" si="1856"/>
        <v>4003.0905980789412</v>
      </c>
      <c r="O4103" s="6">
        <f t="shared" si="1847"/>
        <v>16.373467997449662</v>
      </c>
      <c r="P4103" s="6">
        <f t="shared" si="1848"/>
        <v>12.070004002628812</v>
      </c>
      <c r="Q4103" s="6">
        <f t="shared" si="1849"/>
        <v>2.7441971738939563</v>
      </c>
      <c r="R4103" s="6">
        <f t="shared" si="1850"/>
        <v>31.187669173972427</v>
      </c>
      <c r="S4103" s="6">
        <f t="shared" si="1851"/>
        <v>31.357543018285035</v>
      </c>
      <c r="T4103" s="6"/>
      <c r="U4103" s="6"/>
      <c r="V4103" s="6"/>
      <c r="W4103" s="6"/>
      <c r="X4103" s="4"/>
      <c r="Y4103" s="4"/>
      <c r="Z4103" s="4"/>
      <c r="AA4103" s="4"/>
    </row>
    <row r="4104" spans="1:27" x14ac:dyDescent="0.2">
      <c r="A4104" s="5">
        <v>2017</v>
      </c>
      <c r="B4104" s="2" t="s">
        <v>36</v>
      </c>
      <c r="C4104" s="2">
        <v>1</v>
      </c>
      <c r="D4104" s="2">
        <v>60</v>
      </c>
      <c r="E4104" s="2"/>
      <c r="F4104" s="3">
        <v>4.7</v>
      </c>
      <c r="G4104" s="2">
        <f t="shared" si="1852"/>
        <v>4.7</v>
      </c>
      <c r="H4104" s="3">
        <f t="shared" si="1846"/>
        <v>17.349445429449634</v>
      </c>
      <c r="I4104" s="6">
        <f t="shared" si="1858"/>
        <v>0.2891574238241606</v>
      </c>
      <c r="J4104" s="3">
        <f t="shared" si="1853"/>
        <v>2099.6001721678695</v>
      </c>
      <c r="K4104" s="3">
        <f t="shared" si="1854"/>
        <v>1515.1589914410483</v>
      </c>
      <c r="L4104" s="3">
        <f t="shared" si="1855"/>
        <v>359.01533785368821</v>
      </c>
      <c r="M4104" s="3">
        <f t="shared" si="1857"/>
        <v>3973.7745014626062</v>
      </c>
      <c r="N4104" s="3">
        <f t="shared" si="1856"/>
        <v>4020.2651737622614</v>
      </c>
      <c r="O4104" s="6">
        <f t="shared" si="1847"/>
        <v>16.446868015314976</v>
      </c>
      <c r="P4104" s="6">
        <f t="shared" si="1848"/>
        <v>12.121271931528385</v>
      </c>
      <c r="Q4104" s="6">
        <f t="shared" si="1849"/>
        <v>2.7524509235449428</v>
      </c>
      <c r="R4104" s="6">
        <f t="shared" si="1850"/>
        <v>31.320590870388301</v>
      </c>
      <c r="S4104" s="6">
        <f t="shared" si="1851"/>
        <v>31.492077194471047</v>
      </c>
      <c r="T4104" s="6"/>
      <c r="U4104" s="6"/>
      <c r="V4104" s="6"/>
      <c r="W4104" s="6"/>
      <c r="X4104" s="4"/>
      <c r="Y4104" s="4"/>
      <c r="Z4104" s="4"/>
      <c r="AA4104" s="4"/>
    </row>
    <row r="4105" spans="1:27" x14ac:dyDescent="0.2">
      <c r="A4105" s="5">
        <v>2017</v>
      </c>
      <c r="B4105" s="2" t="s">
        <v>36</v>
      </c>
      <c r="C4105" s="2">
        <v>1</v>
      </c>
      <c r="D4105" s="2">
        <v>60</v>
      </c>
      <c r="E4105" s="2"/>
      <c r="F4105" s="3">
        <v>4.75</v>
      </c>
      <c r="G4105" s="2">
        <f t="shared" si="1852"/>
        <v>4.75</v>
      </c>
      <c r="H4105" s="3">
        <f t="shared" si="1846"/>
        <v>17.720546061654925</v>
      </c>
      <c r="I4105" s="6">
        <f t="shared" si="1858"/>
        <v>0.2953424343609154</v>
      </c>
      <c r="J4105" s="3">
        <f t="shared" si="1853"/>
        <v>2146.7806803251037</v>
      </c>
      <c r="K4105" s="3">
        <f t="shared" si="1854"/>
        <v>1547.4041357958752</v>
      </c>
      <c r="L4105" s="3">
        <f t="shared" si="1855"/>
        <v>364.41228783796828</v>
      </c>
      <c r="M4105" s="3">
        <f t="shared" si="1857"/>
        <v>4058.5971039589476</v>
      </c>
      <c r="N4105" s="3">
        <f t="shared" si="1856"/>
        <v>4106.6922693285833</v>
      </c>
      <c r="O4105" s="6">
        <f t="shared" si="1847"/>
        <v>16.816448662546644</v>
      </c>
      <c r="P4105" s="6">
        <f t="shared" si="1848"/>
        <v>12.379233086367002</v>
      </c>
      <c r="Q4105" s="6">
        <f t="shared" si="1849"/>
        <v>2.7938275400910899</v>
      </c>
      <c r="R4105" s="6">
        <f t="shared" si="1850"/>
        <v>31.989509289004737</v>
      </c>
      <c r="S4105" s="6">
        <f t="shared" si="1851"/>
        <v>32.169089443073901</v>
      </c>
      <c r="T4105" s="6"/>
      <c r="U4105" s="6"/>
      <c r="V4105" s="6"/>
      <c r="W4105" s="6"/>
      <c r="X4105" s="4"/>
      <c r="Y4105" s="4"/>
      <c r="Z4105" s="4"/>
      <c r="AA4105" s="4"/>
    </row>
    <row r="4106" spans="1:27" x14ac:dyDescent="0.2">
      <c r="A4106" s="5">
        <v>2017</v>
      </c>
      <c r="B4106" s="2" t="s">
        <v>36</v>
      </c>
      <c r="C4106" s="2">
        <v>2</v>
      </c>
      <c r="D4106" s="2">
        <v>60</v>
      </c>
      <c r="E4106" s="2"/>
      <c r="F4106" s="3">
        <v>4.75</v>
      </c>
      <c r="G4106" s="2">
        <f t="shared" si="1852"/>
        <v>4.75</v>
      </c>
      <c r="H4106" s="3">
        <f t="shared" si="1846"/>
        <v>17.720546061654925</v>
      </c>
      <c r="I4106" s="6">
        <f t="shared" si="1858"/>
        <v>0.2953424343609154</v>
      </c>
      <c r="J4106" s="3">
        <f t="shared" si="1853"/>
        <v>2146.7806803251037</v>
      </c>
      <c r="K4106" s="3">
        <f t="shared" si="1854"/>
        <v>1547.4041357958752</v>
      </c>
      <c r="L4106" s="3">
        <f t="shared" si="1855"/>
        <v>364.41228783796828</v>
      </c>
      <c r="M4106" s="3">
        <f t="shared" si="1857"/>
        <v>4058.5971039589476</v>
      </c>
      <c r="N4106" s="3">
        <f t="shared" si="1856"/>
        <v>4106.6922693285833</v>
      </c>
      <c r="O4106" s="6">
        <f t="shared" si="1847"/>
        <v>16.816448662546644</v>
      </c>
      <c r="P4106" s="6">
        <f t="shared" si="1848"/>
        <v>12.379233086367002</v>
      </c>
      <c r="Q4106" s="6">
        <f t="shared" si="1849"/>
        <v>2.7938275400910899</v>
      </c>
      <c r="R4106" s="6">
        <f t="shared" si="1850"/>
        <v>31.989509289004737</v>
      </c>
      <c r="S4106" s="6">
        <f t="shared" si="1851"/>
        <v>32.169089443073901</v>
      </c>
      <c r="T4106" s="6"/>
      <c r="U4106" s="6"/>
      <c r="V4106" s="6"/>
      <c r="W4106" s="6"/>
      <c r="X4106" s="4"/>
      <c r="Y4106" s="4"/>
      <c r="Z4106" s="4"/>
      <c r="AA4106" s="4"/>
    </row>
    <row r="4107" spans="1:27" x14ac:dyDescent="0.2">
      <c r="A4107" s="5">
        <v>2017</v>
      </c>
      <c r="B4107" s="2" t="s">
        <v>36</v>
      </c>
      <c r="C4107" s="2">
        <v>1</v>
      </c>
      <c r="D4107" s="2">
        <v>60</v>
      </c>
      <c r="E4107" s="2"/>
      <c r="F4107" s="3">
        <v>4.79</v>
      </c>
      <c r="G4107" s="2">
        <f t="shared" si="1852"/>
        <v>4.79</v>
      </c>
      <c r="H4107" s="3">
        <f t="shared" ref="H4107:H4170" si="1859">PI()*(G4107/2)^2</f>
        <v>18.020254000807391</v>
      </c>
      <c r="I4107" s="6">
        <f t="shared" si="1858"/>
        <v>0.30033756668012318</v>
      </c>
      <c r="J4107" s="3">
        <f t="shared" si="1853"/>
        <v>2184.9206849193588</v>
      </c>
      <c r="K4107" s="3">
        <f t="shared" si="1854"/>
        <v>1573.4434606996479</v>
      </c>
      <c r="L4107" s="3">
        <f t="shared" si="1855"/>
        <v>368.74666156082515</v>
      </c>
      <c r="M4107" s="3">
        <f t="shared" si="1857"/>
        <v>4127.1108071798317</v>
      </c>
      <c r="N4107" s="3">
        <f t="shared" si="1856"/>
        <v>4176.4990532073725</v>
      </c>
      <c r="O4107" s="6">
        <f t="shared" ref="O4107:O4170" si="1860">(J4107*0.47)/D4107</f>
        <v>17.115212031868307</v>
      </c>
      <c r="P4107" s="6">
        <f t="shared" ref="P4107:P4170" si="1861">(K4107*0.48)/D4107</f>
        <v>12.587547685597182</v>
      </c>
      <c r="Q4107" s="6">
        <f t="shared" ref="Q4107:Q4170" si="1862">(L4107*0.46)/D4107</f>
        <v>2.8270577386329929</v>
      </c>
      <c r="R4107" s="6">
        <f t="shared" ref="R4107:R4170" si="1863">SUM(O4107:Q4107)</f>
        <v>32.529817456098485</v>
      </c>
      <c r="S4107" s="6">
        <f t="shared" ref="S4107:S4170" si="1864">(N4107*0.47)/D4107</f>
        <v>32.715909250124419</v>
      </c>
      <c r="T4107" s="6"/>
      <c r="U4107" s="6"/>
      <c r="V4107" s="6"/>
      <c r="W4107" s="6"/>
      <c r="X4107" s="4"/>
      <c r="Y4107" s="4"/>
      <c r="Z4107" s="4"/>
      <c r="AA4107" s="4"/>
    </row>
    <row r="4108" spans="1:27" x14ac:dyDescent="0.2">
      <c r="A4108" s="5">
        <v>2017</v>
      </c>
      <c r="B4108" s="2" t="s">
        <v>36</v>
      </c>
      <c r="C4108" s="2">
        <v>1</v>
      </c>
      <c r="D4108" s="2">
        <v>60</v>
      </c>
      <c r="E4108" s="2"/>
      <c r="F4108" s="3">
        <v>4.82</v>
      </c>
      <c r="G4108" s="2">
        <f t="shared" si="1852"/>
        <v>4.82</v>
      </c>
      <c r="H4108" s="3">
        <f t="shared" si="1859"/>
        <v>18.246684291314878</v>
      </c>
      <c r="I4108" s="6">
        <f t="shared" si="1858"/>
        <v>0.30411140485524796</v>
      </c>
      <c r="J4108" s="3">
        <f t="shared" si="1853"/>
        <v>2213.75664769991</v>
      </c>
      <c r="K4108" s="3">
        <f t="shared" si="1854"/>
        <v>1593.1148146298165</v>
      </c>
      <c r="L4108" s="3">
        <f t="shared" si="1855"/>
        <v>372.00720139728776</v>
      </c>
      <c r="M4108" s="3">
        <f t="shared" si="1857"/>
        <v>4178.8786637270141</v>
      </c>
      <c r="N4108" s="3">
        <f t="shared" si="1856"/>
        <v>4229.2421530190695</v>
      </c>
      <c r="O4108" s="6">
        <f t="shared" si="1860"/>
        <v>17.341093740315959</v>
      </c>
      <c r="P4108" s="6">
        <f t="shared" si="1861"/>
        <v>12.744918517038531</v>
      </c>
      <c r="Q4108" s="6">
        <f t="shared" si="1862"/>
        <v>2.8520552107125399</v>
      </c>
      <c r="R4108" s="6">
        <f t="shared" si="1863"/>
        <v>32.938067468067032</v>
      </c>
      <c r="S4108" s="6">
        <f t="shared" si="1864"/>
        <v>33.129063531982709</v>
      </c>
      <c r="T4108" s="6"/>
      <c r="U4108" s="6"/>
      <c r="V4108" s="6"/>
      <c r="W4108" s="6"/>
      <c r="X4108" s="4"/>
      <c r="Y4108" s="4"/>
      <c r="Z4108" s="4"/>
      <c r="AA4108" s="4"/>
    </row>
    <row r="4109" spans="1:27" x14ac:dyDescent="0.2">
      <c r="A4109" s="5">
        <v>2017</v>
      </c>
      <c r="B4109" s="2" t="s">
        <v>36</v>
      </c>
      <c r="C4109" s="2">
        <v>3</v>
      </c>
      <c r="D4109" s="2">
        <v>60</v>
      </c>
      <c r="E4109" s="2"/>
      <c r="F4109" s="3">
        <v>4.84</v>
      </c>
      <c r="G4109" s="2">
        <f t="shared" si="1852"/>
        <v>4.84</v>
      </c>
      <c r="H4109" s="3">
        <f t="shared" si="1859"/>
        <v>18.398423216483263</v>
      </c>
      <c r="I4109" s="6">
        <f t="shared" si="1858"/>
        <v>0.30664038694138773</v>
      </c>
      <c r="J4109" s="3">
        <f t="shared" si="1853"/>
        <v>2233.0906722802247</v>
      </c>
      <c r="K4109" s="3">
        <f t="shared" si="1854"/>
        <v>1606.2965988624189</v>
      </c>
      <c r="L4109" s="3">
        <f t="shared" si="1855"/>
        <v>374.18552491418023</v>
      </c>
      <c r="M4109" s="3">
        <f t="shared" si="1857"/>
        <v>4213.5727960568238</v>
      </c>
      <c r="N4109" s="3">
        <f t="shared" si="1856"/>
        <v>4264.5889986812754</v>
      </c>
      <c r="O4109" s="6">
        <f t="shared" si="1860"/>
        <v>17.492543599528425</v>
      </c>
      <c r="P4109" s="6">
        <f t="shared" si="1861"/>
        <v>12.85037279089935</v>
      </c>
      <c r="Q4109" s="6">
        <f t="shared" si="1862"/>
        <v>2.8687556910087153</v>
      </c>
      <c r="R4109" s="6">
        <f t="shared" si="1863"/>
        <v>33.21167208143649</v>
      </c>
      <c r="S4109" s="6">
        <f t="shared" si="1864"/>
        <v>33.405947156336659</v>
      </c>
      <c r="T4109" s="6"/>
      <c r="U4109" s="6"/>
      <c r="V4109" s="6"/>
      <c r="W4109" s="6"/>
      <c r="X4109" s="4"/>
      <c r="Y4109" s="4"/>
      <c r="Z4109" s="4"/>
      <c r="AA4109" s="4"/>
    </row>
    <row r="4110" spans="1:27" x14ac:dyDescent="0.2">
      <c r="A4110" s="5">
        <v>2017</v>
      </c>
      <c r="B4110" s="2" t="s">
        <v>36</v>
      </c>
      <c r="C4110" s="2">
        <v>3</v>
      </c>
      <c r="D4110" s="2">
        <v>60</v>
      </c>
      <c r="E4110" s="2"/>
      <c r="F4110" s="3">
        <v>4.8499999999999996</v>
      </c>
      <c r="G4110" s="2">
        <f t="shared" si="1852"/>
        <v>4.8499999999999996</v>
      </c>
      <c r="H4110" s="3">
        <f t="shared" si="1859"/>
        <v>18.474528298516475</v>
      </c>
      <c r="I4110" s="6">
        <f t="shared" si="1858"/>
        <v>0.30790880497527456</v>
      </c>
      <c r="J4110" s="3">
        <f t="shared" si="1853"/>
        <v>2242.7907130756867</v>
      </c>
      <c r="K4110" s="3">
        <f t="shared" si="1854"/>
        <v>1612.9077546224999</v>
      </c>
      <c r="L4110" s="3">
        <f t="shared" si="1855"/>
        <v>375.27607236669292</v>
      </c>
      <c r="M4110" s="3">
        <f t="shared" si="1857"/>
        <v>4230.974540064879</v>
      </c>
      <c r="N4110" s="3">
        <f t="shared" si="1856"/>
        <v>4282.3178575465217</v>
      </c>
      <c r="O4110" s="6">
        <f t="shared" si="1860"/>
        <v>17.568527252426211</v>
      </c>
      <c r="P4110" s="6">
        <f t="shared" si="1861"/>
        <v>12.903262036979999</v>
      </c>
      <c r="Q4110" s="6">
        <f t="shared" si="1862"/>
        <v>2.8771165548113129</v>
      </c>
      <c r="R4110" s="6">
        <f t="shared" si="1863"/>
        <v>33.348905844217526</v>
      </c>
      <c r="S4110" s="6">
        <f t="shared" si="1864"/>
        <v>33.54482321744775</v>
      </c>
      <c r="T4110" s="6"/>
      <c r="U4110" s="6"/>
      <c r="V4110" s="6"/>
      <c r="W4110" s="6"/>
      <c r="X4110" s="4"/>
      <c r="Y4110" s="4"/>
      <c r="Z4110" s="4"/>
      <c r="AA4110" s="4"/>
    </row>
    <row r="4111" spans="1:27" x14ac:dyDescent="0.2">
      <c r="A4111" s="5">
        <v>2017</v>
      </c>
      <c r="B4111" s="2" t="s">
        <v>36</v>
      </c>
      <c r="C4111" s="2">
        <v>3</v>
      </c>
      <c r="D4111" s="2">
        <v>60</v>
      </c>
      <c r="E4111" s="2"/>
      <c r="F4111" s="3">
        <v>4.8600000000000003</v>
      </c>
      <c r="G4111" s="2">
        <f t="shared" si="1852"/>
        <v>4.8600000000000003</v>
      </c>
      <c r="H4111" s="3">
        <f t="shared" si="1859"/>
        <v>18.55079046018237</v>
      </c>
      <c r="I4111" s="6">
        <f t="shared" si="1858"/>
        <v>0.30917984100303947</v>
      </c>
      <c r="J4111" s="3">
        <f t="shared" si="1853"/>
        <v>2252.5127789381368</v>
      </c>
      <c r="K4111" s="3">
        <f t="shared" si="1854"/>
        <v>1619.5324191064781</v>
      </c>
      <c r="L4111" s="3">
        <f t="shared" si="1855"/>
        <v>376.36754211560094</v>
      </c>
      <c r="M4111" s="3">
        <f t="shared" si="1857"/>
        <v>4248.4127401602163</v>
      </c>
      <c r="N4111" s="3">
        <f t="shared" si="1856"/>
        <v>4300.0836747854655</v>
      </c>
      <c r="O4111" s="6">
        <f t="shared" si="1860"/>
        <v>17.644683435015402</v>
      </c>
      <c r="P4111" s="6">
        <f t="shared" si="1861"/>
        <v>12.956259352851824</v>
      </c>
      <c r="Q4111" s="6">
        <f t="shared" si="1862"/>
        <v>2.8854844895529408</v>
      </c>
      <c r="R4111" s="6">
        <f t="shared" si="1863"/>
        <v>33.486427277420169</v>
      </c>
      <c r="S4111" s="6">
        <f t="shared" si="1864"/>
        <v>33.68398878581948</v>
      </c>
      <c r="T4111" s="6"/>
      <c r="U4111" s="6"/>
      <c r="V4111" s="6"/>
      <c r="W4111" s="6"/>
      <c r="X4111" s="4"/>
      <c r="Y4111" s="4"/>
      <c r="Z4111" s="4"/>
      <c r="AA4111" s="4"/>
    </row>
    <row r="4112" spans="1:27" x14ac:dyDescent="0.2">
      <c r="A4112" s="5">
        <v>2017</v>
      </c>
      <c r="B4112" s="2" t="s">
        <v>36</v>
      </c>
      <c r="C4112" s="2">
        <v>1</v>
      </c>
      <c r="D4112" s="2">
        <v>60</v>
      </c>
      <c r="E4112" s="2"/>
      <c r="F4112" s="3">
        <v>4.87</v>
      </c>
      <c r="G4112" s="2">
        <f t="shared" si="1852"/>
        <v>4.87</v>
      </c>
      <c r="H4112" s="3">
        <f t="shared" si="1859"/>
        <v>18.627209701480943</v>
      </c>
      <c r="I4112" s="6">
        <f t="shared" si="1858"/>
        <v>0.31045349502468239</v>
      </c>
      <c r="J4112" s="3">
        <f t="shared" si="1853"/>
        <v>2262.2568744046184</v>
      </c>
      <c r="K4112" s="3">
        <f t="shared" si="1854"/>
        <v>1626.170592036113</v>
      </c>
      <c r="L4112" s="3">
        <f t="shared" si="1855"/>
        <v>377.45993304076973</v>
      </c>
      <c r="M4112" s="3">
        <f t="shared" si="1857"/>
        <v>4265.8873994815012</v>
      </c>
      <c r="N4112" s="3">
        <f t="shared" si="1856"/>
        <v>4317.8864511593529</v>
      </c>
      <c r="O4112" s="6">
        <f t="shared" si="1860"/>
        <v>17.72101218283618</v>
      </c>
      <c r="P4112" s="6">
        <f t="shared" si="1861"/>
        <v>13.009364736288905</v>
      </c>
      <c r="Q4112" s="6">
        <f t="shared" si="1862"/>
        <v>2.8938594866459013</v>
      </c>
      <c r="R4112" s="6">
        <f t="shared" si="1863"/>
        <v>33.624236405770986</v>
      </c>
      <c r="S4112" s="6">
        <f t="shared" si="1864"/>
        <v>33.82344386741493</v>
      </c>
      <c r="T4112" s="6"/>
      <c r="U4112" s="6"/>
      <c r="V4112" s="6"/>
      <c r="W4112" s="6"/>
      <c r="X4112" s="4"/>
      <c r="Y4112" s="4"/>
      <c r="Z4112" s="4"/>
      <c r="AA4112" s="4"/>
    </row>
    <row r="4113" spans="1:27" x14ac:dyDescent="0.2">
      <c r="A4113" s="5">
        <v>2017</v>
      </c>
      <c r="B4113" s="2" t="s">
        <v>36</v>
      </c>
      <c r="C4113" s="2">
        <v>1</v>
      </c>
      <c r="D4113" s="2">
        <v>60</v>
      </c>
      <c r="E4113" s="2"/>
      <c r="F4113" s="3">
        <v>4.87</v>
      </c>
      <c r="G4113" s="2">
        <f t="shared" si="1852"/>
        <v>4.87</v>
      </c>
      <c r="H4113" s="3">
        <f t="shared" si="1859"/>
        <v>18.627209701480943</v>
      </c>
      <c r="I4113" s="6">
        <f t="shared" si="1858"/>
        <v>0.31045349502468239</v>
      </c>
      <c r="J4113" s="3">
        <f t="shared" si="1853"/>
        <v>2262.2568744046184</v>
      </c>
      <c r="K4113" s="3">
        <f t="shared" si="1854"/>
        <v>1626.170592036113</v>
      </c>
      <c r="L4113" s="3">
        <f t="shared" si="1855"/>
        <v>377.45993304076973</v>
      </c>
      <c r="M4113" s="3">
        <f t="shared" si="1857"/>
        <v>4265.8873994815012</v>
      </c>
      <c r="N4113" s="3">
        <f t="shared" si="1856"/>
        <v>4317.8864511593529</v>
      </c>
      <c r="O4113" s="6">
        <f t="shared" si="1860"/>
        <v>17.72101218283618</v>
      </c>
      <c r="P4113" s="6">
        <f t="shared" si="1861"/>
        <v>13.009364736288905</v>
      </c>
      <c r="Q4113" s="6">
        <f t="shared" si="1862"/>
        <v>2.8938594866459013</v>
      </c>
      <c r="R4113" s="6">
        <f t="shared" si="1863"/>
        <v>33.624236405770986</v>
      </c>
      <c r="S4113" s="6">
        <f t="shared" si="1864"/>
        <v>33.82344386741493</v>
      </c>
      <c r="T4113" s="6"/>
      <c r="U4113" s="6"/>
      <c r="V4113" s="6"/>
      <c r="W4113" s="6"/>
      <c r="X4113" s="4"/>
      <c r="Y4113" s="4"/>
      <c r="Z4113" s="4"/>
      <c r="AA4113" s="4"/>
    </row>
    <row r="4114" spans="1:27" x14ac:dyDescent="0.2">
      <c r="A4114" s="5">
        <v>2017</v>
      </c>
      <c r="B4114" s="2" t="s">
        <v>36</v>
      </c>
      <c r="C4114" s="2">
        <v>1</v>
      </c>
      <c r="D4114" s="2">
        <v>60</v>
      </c>
      <c r="E4114" s="2"/>
      <c r="F4114" s="3">
        <v>4.88</v>
      </c>
      <c r="G4114" s="2">
        <f t="shared" si="1852"/>
        <v>4.88</v>
      </c>
      <c r="H4114" s="3">
        <f t="shared" si="1859"/>
        <v>18.703786022412192</v>
      </c>
      <c r="I4114" s="6">
        <f t="shared" si="1858"/>
        <v>0.31172976704020322</v>
      </c>
      <c r="J4114" s="3">
        <f t="shared" si="1853"/>
        <v>2272.0230040037845</v>
      </c>
      <c r="K4114" s="3">
        <f t="shared" si="1854"/>
        <v>1632.8222731337396</v>
      </c>
      <c r="L4114" s="3">
        <f t="shared" si="1855"/>
        <v>378.55324402572353</v>
      </c>
      <c r="M4114" s="3">
        <f t="shared" si="1857"/>
        <v>4283.398521163248</v>
      </c>
      <c r="N4114" s="3">
        <f t="shared" si="1856"/>
        <v>4335.7261874278865</v>
      </c>
      <c r="O4114" s="6">
        <f t="shared" si="1860"/>
        <v>17.797513531362981</v>
      </c>
      <c r="P4114" s="6">
        <f t="shared" si="1861"/>
        <v>13.062578185069917</v>
      </c>
      <c r="Q4114" s="6">
        <f t="shared" si="1862"/>
        <v>2.9022415375305473</v>
      </c>
      <c r="R4114" s="6">
        <f t="shared" si="1863"/>
        <v>33.762333253963448</v>
      </c>
      <c r="S4114" s="6">
        <f t="shared" si="1864"/>
        <v>33.963188468185109</v>
      </c>
      <c r="T4114" s="6"/>
      <c r="U4114" s="6"/>
      <c r="V4114" s="6"/>
      <c r="W4114" s="6"/>
      <c r="X4114" s="4"/>
      <c r="Y4114" s="4"/>
      <c r="Z4114" s="4"/>
      <c r="AA4114" s="4"/>
    </row>
    <row r="4115" spans="1:27" x14ac:dyDescent="0.2">
      <c r="A4115" s="5">
        <v>2017</v>
      </c>
      <c r="B4115" s="2" t="s">
        <v>36</v>
      </c>
      <c r="C4115" s="2">
        <v>3</v>
      </c>
      <c r="D4115" s="2">
        <v>60</v>
      </c>
      <c r="E4115" s="2"/>
      <c r="F4115" s="3">
        <v>4.9000000000000004</v>
      </c>
      <c r="G4115" s="2">
        <f t="shared" si="1852"/>
        <v>4.9000000000000004</v>
      </c>
      <c r="H4115" s="3">
        <f t="shared" si="1859"/>
        <v>18.857409903172737</v>
      </c>
      <c r="I4115" s="6">
        <f t="shared" si="1858"/>
        <v>0.31429016505287893</v>
      </c>
      <c r="J4115" s="3">
        <f t="shared" si="1853"/>
        <v>2291.6213836730026</v>
      </c>
      <c r="K4115" s="3">
        <f t="shared" si="1854"/>
        <v>1646.1661587251942</v>
      </c>
      <c r="L4115" s="3">
        <f t="shared" si="1855"/>
        <v>380.74262172726225</v>
      </c>
      <c r="M4115" s="3">
        <f t="shared" si="1857"/>
        <v>4318.5301641254591</v>
      </c>
      <c r="N4115" s="3">
        <f t="shared" si="1856"/>
        <v>4371.5165426800131</v>
      </c>
      <c r="O4115" s="6">
        <f t="shared" si="1860"/>
        <v>17.951034172105189</v>
      </c>
      <c r="P4115" s="6">
        <f t="shared" si="1861"/>
        <v>13.169329269801553</v>
      </c>
      <c r="Q4115" s="6">
        <f t="shared" si="1862"/>
        <v>2.9190267665756773</v>
      </c>
      <c r="R4115" s="6">
        <f t="shared" si="1863"/>
        <v>34.039390208482416</v>
      </c>
      <c r="S4115" s="6">
        <f t="shared" si="1864"/>
        <v>34.243546250993433</v>
      </c>
      <c r="T4115" s="6"/>
      <c r="U4115" s="6"/>
      <c r="V4115" s="6"/>
      <c r="W4115" s="6"/>
      <c r="X4115" s="4"/>
      <c r="Y4115" s="4"/>
      <c r="Z4115" s="4"/>
      <c r="AA4115" s="4"/>
    </row>
    <row r="4116" spans="1:27" x14ac:dyDescent="0.2">
      <c r="A4116" s="5">
        <v>2017</v>
      </c>
      <c r="B4116" s="2" t="s">
        <v>36</v>
      </c>
      <c r="C4116" s="2">
        <v>3</v>
      </c>
      <c r="D4116" s="2">
        <v>60</v>
      </c>
      <c r="E4116" s="2"/>
      <c r="F4116" s="3">
        <v>4.91</v>
      </c>
      <c r="G4116" s="2">
        <f t="shared" si="1852"/>
        <v>4.91</v>
      </c>
      <c r="H4116" s="3">
        <f t="shared" si="1859"/>
        <v>18.934457463002023</v>
      </c>
      <c r="I4116" s="6">
        <f t="shared" si="1858"/>
        <v>0.31557429105003371</v>
      </c>
      <c r="J4116" s="3">
        <f t="shared" si="1853"/>
        <v>2301.4536427586786</v>
      </c>
      <c r="K4116" s="3">
        <f t="shared" si="1854"/>
        <v>1652.8583626665616</v>
      </c>
      <c r="L4116" s="3">
        <f t="shared" si="1855"/>
        <v>381.83868622901463</v>
      </c>
      <c r="M4116" s="3">
        <f t="shared" si="1857"/>
        <v>4336.1506916542548</v>
      </c>
      <c r="N4116" s="3">
        <f t="shared" si="1856"/>
        <v>4389.4671631753163</v>
      </c>
      <c r="O4116" s="6">
        <f t="shared" si="1860"/>
        <v>18.02805353494298</v>
      </c>
      <c r="P4116" s="6">
        <f t="shared" si="1861"/>
        <v>13.222866901332491</v>
      </c>
      <c r="Q4116" s="6">
        <f t="shared" si="1862"/>
        <v>2.9274299277557789</v>
      </c>
      <c r="R4116" s="6">
        <f t="shared" si="1863"/>
        <v>34.178350364031253</v>
      </c>
      <c r="S4116" s="6">
        <f t="shared" si="1864"/>
        <v>34.384159444873305</v>
      </c>
      <c r="T4116" s="6"/>
      <c r="U4116" s="6"/>
      <c r="V4116" s="6"/>
      <c r="W4116" s="6"/>
      <c r="X4116" s="4"/>
      <c r="Y4116" s="4"/>
      <c r="Z4116" s="4"/>
      <c r="AA4116" s="4"/>
    </row>
    <row r="4117" spans="1:27" x14ac:dyDescent="0.2">
      <c r="A4117" s="5">
        <v>2017</v>
      </c>
      <c r="B4117" s="2" t="s">
        <v>36</v>
      </c>
      <c r="C4117" s="2">
        <v>1</v>
      </c>
      <c r="D4117" s="2">
        <v>60</v>
      </c>
      <c r="E4117" s="2"/>
      <c r="F4117" s="3">
        <v>4.9400000000000004</v>
      </c>
      <c r="G4117" s="2">
        <f t="shared" si="1852"/>
        <v>4.9400000000000004</v>
      </c>
      <c r="H4117" s="3">
        <f t="shared" si="1859"/>
        <v>19.166542620285973</v>
      </c>
      <c r="I4117" s="6">
        <f t="shared" si="1858"/>
        <v>0.31944237700476624</v>
      </c>
      <c r="J4117" s="3">
        <f t="shared" si="1853"/>
        <v>2331.0827509401824</v>
      </c>
      <c r="K4117" s="3">
        <f t="shared" si="1854"/>
        <v>1673.0160157703967</v>
      </c>
      <c r="L4117" s="3">
        <f t="shared" si="1855"/>
        <v>385.13236912443239</v>
      </c>
      <c r="M4117" s="3">
        <f t="shared" si="1857"/>
        <v>4389.2311358350116</v>
      </c>
      <c r="N4117" s="3">
        <f t="shared" si="1856"/>
        <v>4443.5408051765025</v>
      </c>
      <c r="O4117" s="6">
        <f t="shared" si="1860"/>
        <v>18.260148215698095</v>
      </c>
      <c r="P4117" s="6">
        <f t="shared" si="1861"/>
        <v>13.384128126163173</v>
      </c>
      <c r="Q4117" s="6">
        <f t="shared" si="1862"/>
        <v>2.9526814966206483</v>
      </c>
      <c r="R4117" s="6">
        <f t="shared" si="1863"/>
        <v>34.596957838481913</v>
      </c>
      <c r="S4117" s="6">
        <f t="shared" si="1864"/>
        <v>34.807736307215933</v>
      </c>
      <c r="T4117" s="6"/>
      <c r="U4117" s="6"/>
      <c r="V4117" s="6"/>
      <c r="W4117" s="6"/>
      <c r="X4117" s="4"/>
      <c r="Y4117" s="4"/>
      <c r="Z4117" s="4"/>
      <c r="AA4117" s="4"/>
    </row>
    <row r="4118" spans="1:27" x14ac:dyDescent="0.2">
      <c r="A4118" s="5">
        <v>2017</v>
      </c>
      <c r="B4118" s="2" t="s">
        <v>36</v>
      </c>
      <c r="C4118" s="2">
        <v>3</v>
      </c>
      <c r="D4118" s="2">
        <v>60</v>
      </c>
      <c r="E4118" s="2"/>
      <c r="F4118" s="3">
        <v>5.04</v>
      </c>
      <c r="G4118" s="2">
        <f t="shared" si="1852"/>
        <v>5.04</v>
      </c>
      <c r="H4118" s="3">
        <f t="shared" si="1859"/>
        <v>19.950369987356623</v>
      </c>
      <c r="I4118" s="6">
        <f t="shared" si="1858"/>
        <v>0.33250616645594372</v>
      </c>
      <c r="J4118" s="3">
        <f t="shared" si="1853"/>
        <v>2431.2813829792394</v>
      </c>
      <c r="K4118" s="3">
        <f t="shared" si="1854"/>
        <v>1741.0860571721114</v>
      </c>
      <c r="L4118" s="3">
        <f t="shared" si="1855"/>
        <v>396.17045075693096</v>
      </c>
      <c r="M4118" s="3">
        <f t="shared" si="1857"/>
        <v>4568.537890908282</v>
      </c>
      <c r="N4118" s="3">
        <f t="shared" si="1856"/>
        <v>4626.1891274065829</v>
      </c>
      <c r="O4118" s="6">
        <f t="shared" si="1860"/>
        <v>19.045037500004039</v>
      </c>
      <c r="P4118" s="6">
        <f t="shared" si="1861"/>
        <v>13.928688457376891</v>
      </c>
      <c r="Q4118" s="6">
        <f t="shared" si="1862"/>
        <v>3.0373067891364709</v>
      </c>
      <c r="R4118" s="6">
        <f t="shared" si="1863"/>
        <v>36.011032746517401</v>
      </c>
      <c r="S4118" s="6">
        <f t="shared" si="1864"/>
        <v>36.238481498018231</v>
      </c>
      <c r="T4118" s="6"/>
      <c r="U4118" s="6"/>
      <c r="V4118" s="6"/>
      <c r="W4118" s="6"/>
      <c r="X4118" s="4"/>
      <c r="Y4118" s="4"/>
      <c r="Z4118" s="4"/>
      <c r="AA4118" s="4"/>
    </row>
    <row r="4119" spans="1:27" x14ac:dyDescent="0.2">
      <c r="A4119" s="5">
        <v>2017</v>
      </c>
      <c r="B4119" s="2" t="s">
        <v>36</v>
      </c>
      <c r="C4119" s="2">
        <v>3</v>
      </c>
      <c r="D4119" s="2">
        <v>60</v>
      </c>
      <c r="E4119" s="2"/>
      <c r="F4119" s="3">
        <v>5.0599999999999996</v>
      </c>
      <c r="G4119" s="2">
        <f t="shared" ref="G4119:G4182" si="1865">E4119+F4119</f>
        <v>5.0599999999999996</v>
      </c>
      <c r="H4119" s="3">
        <f t="shared" si="1859"/>
        <v>20.109020416362902</v>
      </c>
      <c r="I4119" s="6">
        <f t="shared" si="1858"/>
        <v>0.33515034027271506</v>
      </c>
      <c r="J4119" s="3">
        <f t="shared" si="1853"/>
        <v>2451.5862867488381</v>
      </c>
      <c r="K4119" s="3">
        <f t="shared" si="1854"/>
        <v>1754.8621164771641</v>
      </c>
      <c r="L4119" s="3">
        <f t="shared" si="1855"/>
        <v>398.38892059196104</v>
      </c>
      <c r="M4119" s="3">
        <f t="shared" si="1857"/>
        <v>4604.8373238179638</v>
      </c>
      <c r="N4119" s="3">
        <f t="shared" si="1856"/>
        <v>4663.1624392001841</v>
      </c>
      <c r="O4119" s="6">
        <f t="shared" si="1860"/>
        <v>19.204092579532567</v>
      </c>
      <c r="P4119" s="6">
        <f t="shared" si="1861"/>
        <v>14.038896931817312</v>
      </c>
      <c r="Q4119" s="6">
        <f t="shared" si="1862"/>
        <v>3.0543150578717015</v>
      </c>
      <c r="R4119" s="6">
        <f t="shared" si="1863"/>
        <v>36.297304569221581</v>
      </c>
      <c r="S4119" s="6">
        <f t="shared" si="1864"/>
        <v>36.528105773734772</v>
      </c>
      <c r="T4119" s="6"/>
      <c r="U4119" s="6"/>
      <c r="V4119" s="6"/>
      <c r="W4119" s="6"/>
      <c r="X4119" s="4"/>
      <c r="Y4119" s="4"/>
      <c r="Z4119" s="4"/>
      <c r="AA4119" s="4"/>
    </row>
    <row r="4120" spans="1:27" x14ac:dyDescent="0.2">
      <c r="A4120" s="5">
        <v>2017</v>
      </c>
      <c r="B4120" s="2" t="s">
        <v>36</v>
      </c>
      <c r="C4120" s="2">
        <v>1</v>
      </c>
      <c r="D4120" s="2">
        <v>60</v>
      </c>
      <c r="E4120" s="2"/>
      <c r="F4120" s="3">
        <v>5.0999999999999996</v>
      </c>
      <c r="G4120" s="2">
        <f t="shared" si="1865"/>
        <v>5.0999999999999996</v>
      </c>
      <c r="H4120" s="3">
        <f t="shared" si="1859"/>
        <v>20.428206229967628</v>
      </c>
      <c r="I4120" s="6">
        <f t="shared" si="1858"/>
        <v>0.3404701038327938</v>
      </c>
      <c r="J4120" s="3">
        <f t="shared" si="1853"/>
        <v>2492.461552667558</v>
      </c>
      <c r="K4120" s="3">
        <f t="shared" si="1854"/>
        <v>1782.5762689469559</v>
      </c>
      <c r="L4120" s="3">
        <f t="shared" si="1855"/>
        <v>402.83664611001973</v>
      </c>
      <c r="M4120" s="3">
        <f t="shared" si="1857"/>
        <v>4677.8744677245331</v>
      </c>
      <c r="N4120" s="3">
        <f t="shared" si="1856"/>
        <v>4737.5527571317016</v>
      </c>
      <c r="O4120" s="6">
        <f t="shared" si="1860"/>
        <v>19.524282162562535</v>
      </c>
      <c r="P4120" s="6">
        <f t="shared" si="1861"/>
        <v>14.260610151575646</v>
      </c>
      <c r="Q4120" s="6">
        <f t="shared" si="1862"/>
        <v>3.0884142868434847</v>
      </c>
      <c r="R4120" s="6">
        <f t="shared" si="1863"/>
        <v>36.873306600981671</v>
      </c>
      <c r="S4120" s="6">
        <f t="shared" si="1864"/>
        <v>37.110829930864988</v>
      </c>
      <c r="T4120" s="6"/>
      <c r="U4120" s="6"/>
      <c r="V4120" s="6"/>
      <c r="W4120" s="6"/>
      <c r="X4120" s="4"/>
      <c r="Y4120" s="4"/>
      <c r="Z4120" s="4"/>
      <c r="AA4120" s="4"/>
    </row>
    <row r="4121" spans="1:27" x14ac:dyDescent="0.2">
      <c r="A4121" s="5">
        <v>2017</v>
      </c>
      <c r="B4121" s="2" t="s">
        <v>36</v>
      </c>
      <c r="C4121" s="2">
        <v>1</v>
      </c>
      <c r="D4121" s="2">
        <v>60</v>
      </c>
      <c r="E4121" s="2"/>
      <c r="F4121" s="3">
        <v>5.19</v>
      </c>
      <c r="G4121" s="2">
        <f t="shared" si="1865"/>
        <v>5.19</v>
      </c>
      <c r="H4121" s="3">
        <f t="shared" si="1859"/>
        <v>21.155563469090009</v>
      </c>
      <c r="I4121" s="6">
        <f t="shared" si="1858"/>
        <v>0.35259272448483348</v>
      </c>
      <c r="J4121" s="3">
        <f t="shared" si="1853"/>
        <v>2585.7262807403686</v>
      </c>
      <c r="K4121" s="3">
        <f t="shared" si="1854"/>
        <v>1845.7229495920292</v>
      </c>
      <c r="L4121" s="3">
        <f t="shared" si="1855"/>
        <v>412.89630631268932</v>
      </c>
      <c r="M4121" s="3">
        <f t="shared" si="1857"/>
        <v>4844.3455366450871</v>
      </c>
      <c r="N4121" s="3">
        <f t="shared" si="1856"/>
        <v>4907.0941945881787</v>
      </c>
      <c r="O4121" s="6">
        <f t="shared" si="1860"/>
        <v>20.254855865799552</v>
      </c>
      <c r="P4121" s="6">
        <f t="shared" si="1861"/>
        <v>14.765783596736233</v>
      </c>
      <c r="Q4121" s="6">
        <f t="shared" si="1862"/>
        <v>3.165538348397285</v>
      </c>
      <c r="R4121" s="6">
        <f t="shared" si="1863"/>
        <v>38.186177810933067</v>
      </c>
      <c r="S4121" s="6">
        <f t="shared" si="1864"/>
        <v>38.438904524274065</v>
      </c>
      <c r="T4121" s="6"/>
      <c r="U4121" s="6"/>
      <c r="V4121" s="6"/>
      <c r="W4121" s="6"/>
      <c r="X4121" s="4"/>
      <c r="Y4121" s="4"/>
      <c r="Z4121" s="4"/>
      <c r="AA4121" s="4"/>
    </row>
    <row r="4122" spans="1:27" x14ac:dyDescent="0.2">
      <c r="A4122" s="5">
        <v>2017</v>
      </c>
      <c r="B4122" s="2" t="s">
        <v>36</v>
      </c>
      <c r="C4122" s="2">
        <v>1</v>
      </c>
      <c r="D4122" s="2">
        <v>60</v>
      </c>
      <c r="E4122" s="2"/>
      <c r="F4122" s="3">
        <v>5.24</v>
      </c>
      <c r="G4122" s="2">
        <f t="shared" si="1865"/>
        <v>5.24</v>
      </c>
      <c r="H4122" s="3">
        <f t="shared" si="1859"/>
        <v>21.56514861130178</v>
      </c>
      <c r="I4122" s="6">
        <f t="shared" si="1858"/>
        <v>0.35941914352169635</v>
      </c>
      <c r="J4122" s="3">
        <f t="shared" si="1853"/>
        <v>2638.3159360281652</v>
      </c>
      <c r="K4122" s="3">
        <f t="shared" si="1854"/>
        <v>1881.2769361621852</v>
      </c>
      <c r="L4122" s="3">
        <f t="shared" si="1855"/>
        <v>418.51606938287415</v>
      </c>
      <c r="M4122" s="3">
        <f t="shared" si="1857"/>
        <v>4938.108941573224</v>
      </c>
      <c r="N4122" s="3">
        <f t="shared" si="1856"/>
        <v>5002.5782683874731</v>
      </c>
      <c r="O4122" s="6">
        <f t="shared" si="1860"/>
        <v>20.666808165553959</v>
      </c>
      <c r="P4122" s="6">
        <f t="shared" si="1861"/>
        <v>15.05021548929748</v>
      </c>
      <c r="Q4122" s="6">
        <f t="shared" si="1862"/>
        <v>3.208623198602035</v>
      </c>
      <c r="R4122" s="6">
        <f t="shared" si="1863"/>
        <v>38.925646853453472</v>
      </c>
      <c r="S4122" s="6">
        <f t="shared" si="1864"/>
        <v>39.186863102368534</v>
      </c>
      <c r="T4122" s="6"/>
      <c r="U4122" s="6"/>
      <c r="V4122" s="6"/>
      <c r="W4122" s="6"/>
      <c r="X4122" s="4"/>
      <c r="Y4122" s="4"/>
      <c r="Z4122" s="4"/>
      <c r="AA4122" s="4"/>
    </row>
    <row r="4123" spans="1:27" x14ac:dyDescent="0.2">
      <c r="A4123" s="5">
        <v>2017</v>
      </c>
      <c r="B4123" s="2" t="s">
        <v>36</v>
      </c>
      <c r="C4123" s="2">
        <v>1</v>
      </c>
      <c r="D4123" s="2">
        <v>60</v>
      </c>
      <c r="E4123" s="2"/>
      <c r="F4123" s="3">
        <v>5.26</v>
      </c>
      <c r="G4123" s="2">
        <f t="shared" si="1865"/>
        <v>5.26</v>
      </c>
      <c r="H4123" s="3">
        <f t="shared" si="1859"/>
        <v>21.730082225615238</v>
      </c>
      <c r="I4123" s="6">
        <f t="shared" si="1858"/>
        <v>0.3621680370935873</v>
      </c>
      <c r="J4123" s="3">
        <f t="shared" si="1853"/>
        <v>2659.5071409443681</v>
      </c>
      <c r="K4123" s="3">
        <f t="shared" si="1854"/>
        <v>1895.593020558023</v>
      </c>
      <c r="L4123" s="3">
        <f t="shared" si="1855"/>
        <v>420.77014967762329</v>
      </c>
      <c r="M4123" s="3">
        <f t="shared" si="1857"/>
        <v>4975.8703111800141</v>
      </c>
      <c r="N4123" s="3">
        <f t="shared" si="1856"/>
        <v>5041.0308017379857</v>
      </c>
      <c r="O4123" s="6">
        <f t="shared" si="1860"/>
        <v>20.832805937397548</v>
      </c>
      <c r="P4123" s="6">
        <f t="shared" si="1861"/>
        <v>15.164744164464183</v>
      </c>
      <c r="Q4123" s="6">
        <f t="shared" si="1862"/>
        <v>3.2259044808617787</v>
      </c>
      <c r="R4123" s="6">
        <f t="shared" si="1863"/>
        <v>39.223454582723512</v>
      </c>
      <c r="S4123" s="6">
        <f t="shared" si="1864"/>
        <v>39.488074613614216</v>
      </c>
      <c r="T4123" s="6"/>
      <c r="U4123" s="6"/>
      <c r="V4123" s="6"/>
      <c r="W4123" s="6"/>
      <c r="X4123" s="4"/>
      <c r="Y4123" s="4"/>
      <c r="Z4123" s="4"/>
      <c r="AA4123" s="4"/>
    </row>
    <row r="4124" spans="1:27" x14ac:dyDescent="0.2">
      <c r="A4124" s="5">
        <v>2017</v>
      </c>
      <c r="B4124" s="2" t="s">
        <v>36</v>
      </c>
      <c r="C4124" s="2">
        <v>3</v>
      </c>
      <c r="D4124" s="2">
        <v>60</v>
      </c>
      <c r="E4124" s="2"/>
      <c r="F4124" s="3">
        <v>5.35</v>
      </c>
      <c r="G4124" s="2">
        <f t="shared" si="1865"/>
        <v>5.35</v>
      </c>
      <c r="H4124" s="3">
        <f t="shared" si="1859"/>
        <v>22.480058931843459</v>
      </c>
      <c r="I4124" s="6">
        <f t="shared" si="1858"/>
        <v>0.37466764886405762</v>
      </c>
      <c r="J4124" s="3">
        <f t="shared" si="1853"/>
        <v>2755.9671730603313</v>
      </c>
      <c r="K4124" s="3">
        <f t="shared" si="1854"/>
        <v>1960.6835102357484</v>
      </c>
      <c r="L4124" s="3">
        <f t="shared" si="1855"/>
        <v>430.95691719054327</v>
      </c>
      <c r="M4124" s="3">
        <f t="shared" si="1857"/>
        <v>5147.6076004866227</v>
      </c>
      <c r="N4124" s="3">
        <f t="shared" si="1856"/>
        <v>5215.8982074111254</v>
      </c>
      <c r="O4124" s="6">
        <f t="shared" si="1860"/>
        <v>21.588409522305927</v>
      </c>
      <c r="P4124" s="6">
        <f t="shared" si="1861"/>
        <v>15.685468081885988</v>
      </c>
      <c r="Q4124" s="6">
        <f t="shared" si="1862"/>
        <v>3.3040030317941653</v>
      </c>
      <c r="R4124" s="6">
        <f t="shared" si="1863"/>
        <v>40.577880635986084</v>
      </c>
      <c r="S4124" s="6">
        <f t="shared" si="1864"/>
        <v>40.857869291387146</v>
      </c>
      <c r="T4124" s="6"/>
      <c r="U4124" s="6"/>
      <c r="V4124" s="6"/>
      <c r="W4124" s="6"/>
      <c r="X4124" s="4"/>
      <c r="Y4124" s="4"/>
      <c r="Z4124" s="4"/>
      <c r="AA4124" s="4"/>
    </row>
    <row r="4125" spans="1:27" x14ac:dyDescent="0.2">
      <c r="A4125" s="5">
        <v>2017</v>
      </c>
      <c r="B4125" s="2" t="s">
        <v>36</v>
      </c>
      <c r="C4125" s="2">
        <v>1</v>
      </c>
      <c r="D4125" s="2">
        <v>60</v>
      </c>
      <c r="E4125" s="2"/>
      <c r="F4125" s="3">
        <v>5.46</v>
      </c>
      <c r="G4125" s="2">
        <f t="shared" si="1865"/>
        <v>5.46</v>
      </c>
      <c r="H4125" s="3">
        <f t="shared" si="1859"/>
        <v>23.413975887939369</v>
      </c>
      <c r="I4125" s="6">
        <f t="shared" si="1858"/>
        <v>0.39023293146565613</v>
      </c>
      <c r="J4125" s="3">
        <f t="shared" si="1853"/>
        <v>2876.3097121869619</v>
      </c>
      <c r="K4125" s="3">
        <f t="shared" si="1854"/>
        <v>2041.7230374717615</v>
      </c>
      <c r="L4125" s="3">
        <f t="shared" si="1855"/>
        <v>443.5030893962653</v>
      </c>
      <c r="M4125" s="3">
        <f t="shared" si="1857"/>
        <v>5361.5358390549882</v>
      </c>
      <c r="N4125" s="3">
        <f t="shared" si="1856"/>
        <v>5433.6944980538392</v>
      </c>
      <c r="O4125" s="6">
        <f t="shared" si="1860"/>
        <v>22.531092745464534</v>
      </c>
      <c r="P4125" s="6">
        <f t="shared" si="1861"/>
        <v>16.333784299774091</v>
      </c>
      <c r="Q4125" s="6">
        <f t="shared" si="1862"/>
        <v>3.4001903520380341</v>
      </c>
      <c r="R4125" s="6">
        <f t="shared" si="1863"/>
        <v>42.26506739727666</v>
      </c>
      <c r="S4125" s="6">
        <f t="shared" si="1864"/>
        <v>42.563940234755066</v>
      </c>
      <c r="T4125" s="6"/>
      <c r="U4125" s="6"/>
      <c r="V4125" s="6"/>
      <c r="W4125" s="6"/>
      <c r="X4125" s="4"/>
      <c r="Y4125" s="4"/>
      <c r="Z4125" s="4"/>
      <c r="AA4125" s="4"/>
    </row>
    <row r="4126" spans="1:27" x14ac:dyDescent="0.2">
      <c r="A4126" s="5">
        <v>2017</v>
      </c>
      <c r="B4126" s="2" t="s">
        <v>36</v>
      </c>
      <c r="C4126" s="2">
        <v>3</v>
      </c>
      <c r="D4126" s="2">
        <v>60</v>
      </c>
      <c r="E4126" s="2"/>
      <c r="F4126" s="3">
        <v>5.46</v>
      </c>
      <c r="G4126" s="2">
        <f t="shared" si="1865"/>
        <v>5.46</v>
      </c>
      <c r="H4126" s="3">
        <f t="shared" si="1859"/>
        <v>23.413975887939369</v>
      </c>
      <c r="I4126" s="6">
        <f t="shared" si="1858"/>
        <v>0.39023293146565613</v>
      </c>
      <c r="J4126" s="3">
        <f t="shared" si="1853"/>
        <v>2876.3097121869619</v>
      </c>
      <c r="K4126" s="3">
        <f t="shared" si="1854"/>
        <v>2041.7230374717615</v>
      </c>
      <c r="L4126" s="3">
        <f t="shared" si="1855"/>
        <v>443.5030893962653</v>
      </c>
      <c r="M4126" s="3">
        <f t="shared" si="1857"/>
        <v>5361.5358390549882</v>
      </c>
      <c r="N4126" s="3">
        <f t="shared" si="1856"/>
        <v>5433.6944980538392</v>
      </c>
      <c r="O4126" s="6">
        <f t="shared" si="1860"/>
        <v>22.531092745464534</v>
      </c>
      <c r="P4126" s="6">
        <f t="shared" si="1861"/>
        <v>16.333784299774091</v>
      </c>
      <c r="Q4126" s="6">
        <f t="shared" si="1862"/>
        <v>3.4001903520380341</v>
      </c>
      <c r="R4126" s="6">
        <f t="shared" si="1863"/>
        <v>42.26506739727666</v>
      </c>
      <c r="S4126" s="6">
        <f t="shared" si="1864"/>
        <v>42.563940234755066</v>
      </c>
      <c r="T4126" s="6"/>
      <c r="U4126" s="6"/>
      <c r="V4126" s="6"/>
      <c r="W4126" s="6"/>
      <c r="X4126" s="4"/>
      <c r="Y4126" s="4"/>
      <c r="Z4126" s="4"/>
      <c r="AA4126" s="4"/>
    </row>
    <row r="4127" spans="1:27" x14ac:dyDescent="0.2">
      <c r="A4127" s="5">
        <v>2017</v>
      </c>
      <c r="B4127" s="2" t="s">
        <v>36</v>
      </c>
      <c r="C4127" s="2">
        <v>1</v>
      </c>
      <c r="D4127" s="2">
        <v>60</v>
      </c>
      <c r="E4127" s="2"/>
      <c r="F4127" s="3">
        <v>5.58</v>
      </c>
      <c r="G4127" s="2">
        <f t="shared" si="1865"/>
        <v>5.58</v>
      </c>
      <c r="H4127" s="3">
        <f t="shared" si="1859"/>
        <v>24.45447137480831</v>
      </c>
      <c r="I4127" s="6">
        <f t="shared" si="1858"/>
        <v>0.40757452291347185</v>
      </c>
      <c r="J4127" s="3">
        <f t="shared" si="1853"/>
        <v>3010.6683416190344</v>
      </c>
      <c r="K4127" s="3">
        <f t="shared" si="1854"/>
        <v>2131.9917804621496</v>
      </c>
      <c r="L4127" s="3">
        <f t="shared" si="1855"/>
        <v>457.30846843431459</v>
      </c>
      <c r="M4127" s="3">
        <f t="shared" si="1857"/>
        <v>5599.9685905154993</v>
      </c>
      <c r="N4127" s="3">
        <f t="shared" si="1856"/>
        <v>5676.3967822246905</v>
      </c>
      <c r="O4127" s="6">
        <f t="shared" si="1860"/>
        <v>23.583568676015769</v>
      </c>
      <c r="P4127" s="6">
        <f t="shared" si="1861"/>
        <v>17.055934243697195</v>
      </c>
      <c r="Q4127" s="6">
        <f t="shared" si="1862"/>
        <v>3.5060315913297453</v>
      </c>
      <c r="R4127" s="6">
        <f t="shared" si="1863"/>
        <v>44.145534511042712</v>
      </c>
      <c r="S4127" s="6">
        <f t="shared" si="1864"/>
        <v>44.465108127426745</v>
      </c>
      <c r="T4127" s="6"/>
      <c r="U4127" s="6"/>
      <c r="V4127" s="6"/>
      <c r="W4127" s="6"/>
      <c r="X4127" s="4"/>
      <c r="Y4127" s="4"/>
      <c r="Z4127" s="4"/>
      <c r="AA4127" s="4"/>
    </row>
    <row r="4128" spans="1:27" x14ac:dyDescent="0.2">
      <c r="A4128" s="5">
        <v>2017</v>
      </c>
      <c r="B4128" s="2" t="s">
        <v>36</v>
      </c>
      <c r="C4128" s="2">
        <v>1</v>
      </c>
      <c r="D4128" s="2">
        <v>60</v>
      </c>
      <c r="E4128" s="2"/>
      <c r="F4128" s="3">
        <v>5.6</v>
      </c>
      <c r="G4128" s="2">
        <f t="shared" si="1865"/>
        <v>5.6</v>
      </c>
      <c r="H4128" s="3">
        <f t="shared" si="1859"/>
        <v>24.630086404143974</v>
      </c>
      <c r="I4128" s="6">
        <f t="shared" si="1858"/>
        <v>0.41050144006906625</v>
      </c>
      <c r="J4128" s="3">
        <f t="shared" si="1853"/>
        <v>3033.3739635715433</v>
      </c>
      <c r="K4128" s="3">
        <f t="shared" si="1854"/>
        <v>2147.2254394576057</v>
      </c>
      <c r="L4128" s="3">
        <f t="shared" si="1855"/>
        <v>459.62129419921564</v>
      </c>
      <c r="M4128" s="3">
        <f t="shared" si="1857"/>
        <v>5640.2206972283648</v>
      </c>
      <c r="N4128" s="3">
        <f t="shared" si="1856"/>
        <v>5717.365275009156</v>
      </c>
      <c r="O4128" s="6">
        <f t="shared" si="1860"/>
        <v>23.761429381310425</v>
      </c>
      <c r="P4128" s="6">
        <f t="shared" si="1861"/>
        <v>17.177803515660845</v>
      </c>
      <c r="Q4128" s="6">
        <f t="shared" si="1862"/>
        <v>3.5237632555273199</v>
      </c>
      <c r="R4128" s="6">
        <f t="shared" si="1863"/>
        <v>44.46299615249859</v>
      </c>
      <c r="S4128" s="6">
        <f t="shared" si="1864"/>
        <v>44.786027987571721</v>
      </c>
      <c r="T4128" s="6"/>
      <c r="U4128" s="6"/>
      <c r="V4128" s="6"/>
      <c r="W4128" s="6"/>
      <c r="X4128" s="4"/>
      <c r="Y4128" s="4"/>
      <c r="Z4128" s="4"/>
      <c r="AA4128" s="4"/>
    </row>
    <row r="4129" spans="1:27" x14ac:dyDescent="0.2">
      <c r="A4129" s="5">
        <v>2017</v>
      </c>
      <c r="B4129" s="2" t="s">
        <v>36</v>
      </c>
      <c r="C4129" s="2">
        <v>2</v>
      </c>
      <c r="D4129" s="2">
        <v>60</v>
      </c>
      <c r="E4129" s="2"/>
      <c r="F4129" s="3">
        <v>5.61</v>
      </c>
      <c r="G4129" s="2">
        <f t="shared" si="1865"/>
        <v>5.61</v>
      </c>
      <c r="H4129" s="3">
        <f t="shared" si="1859"/>
        <v>24.718129538260836</v>
      </c>
      <c r="I4129" s="6">
        <f t="shared" si="1858"/>
        <v>0.41196882563768061</v>
      </c>
      <c r="J4129" s="3">
        <f t="shared" si="1853"/>
        <v>3044.7602886243144</v>
      </c>
      <c r="K4129" s="3">
        <f t="shared" si="1854"/>
        <v>2154.8625030467847</v>
      </c>
      <c r="L4129" s="3">
        <f t="shared" si="1855"/>
        <v>460.77897844925076</v>
      </c>
      <c r="M4129" s="3">
        <f t="shared" si="1857"/>
        <v>5660.4017701203502</v>
      </c>
      <c r="N4129" s="3">
        <f t="shared" si="1856"/>
        <v>5737.9050384010634</v>
      </c>
      <c r="O4129" s="6">
        <f t="shared" si="1860"/>
        <v>23.850622260890461</v>
      </c>
      <c r="P4129" s="6">
        <f t="shared" si="1861"/>
        <v>17.238900024374278</v>
      </c>
      <c r="Q4129" s="6">
        <f t="shared" si="1862"/>
        <v>3.5326388347775892</v>
      </c>
      <c r="R4129" s="6">
        <f t="shared" si="1863"/>
        <v>44.622161120042321</v>
      </c>
      <c r="S4129" s="6">
        <f t="shared" si="1864"/>
        <v>44.946922800808331</v>
      </c>
      <c r="T4129" s="6"/>
      <c r="U4129" s="6"/>
      <c r="V4129" s="6"/>
      <c r="W4129" s="6"/>
      <c r="X4129" s="4"/>
      <c r="Y4129" s="4"/>
      <c r="Z4129" s="4"/>
      <c r="AA4129" s="4"/>
    </row>
    <row r="4130" spans="1:27" x14ac:dyDescent="0.2">
      <c r="A4130" s="5">
        <v>2017</v>
      </c>
      <c r="B4130" s="2" t="s">
        <v>36</v>
      </c>
      <c r="C4130" s="2">
        <v>3</v>
      </c>
      <c r="D4130" s="2">
        <v>60</v>
      </c>
      <c r="E4130" s="2"/>
      <c r="F4130" s="3">
        <v>5.61</v>
      </c>
      <c r="G4130" s="2">
        <f t="shared" si="1865"/>
        <v>5.61</v>
      </c>
      <c r="H4130" s="3">
        <f t="shared" si="1859"/>
        <v>24.718129538260836</v>
      </c>
      <c r="I4130" s="6">
        <f t="shared" si="1858"/>
        <v>0.41196882563768061</v>
      </c>
      <c r="J4130" s="3">
        <f t="shared" si="1853"/>
        <v>3044.7602886243144</v>
      </c>
      <c r="K4130" s="3">
        <f t="shared" si="1854"/>
        <v>2154.8625030467847</v>
      </c>
      <c r="L4130" s="3">
        <f t="shared" si="1855"/>
        <v>460.77897844925076</v>
      </c>
      <c r="M4130" s="3">
        <f t="shared" si="1857"/>
        <v>5660.4017701203502</v>
      </c>
      <c r="N4130" s="3">
        <f t="shared" si="1856"/>
        <v>5737.9050384010634</v>
      </c>
      <c r="O4130" s="6">
        <f t="shared" si="1860"/>
        <v>23.850622260890461</v>
      </c>
      <c r="P4130" s="6">
        <f t="shared" si="1861"/>
        <v>17.238900024374278</v>
      </c>
      <c r="Q4130" s="6">
        <f t="shared" si="1862"/>
        <v>3.5326388347775892</v>
      </c>
      <c r="R4130" s="6">
        <f t="shared" si="1863"/>
        <v>44.622161120042321</v>
      </c>
      <c r="S4130" s="6">
        <f t="shared" si="1864"/>
        <v>44.946922800808331</v>
      </c>
      <c r="T4130" s="6"/>
      <c r="U4130" s="6"/>
      <c r="V4130" s="6"/>
      <c r="W4130" s="6"/>
      <c r="X4130" s="4"/>
      <c r="Y4130" s="4"/>
      <c r="Z4130" s="4"/>
      <c r="AA4130" s="4"/>
    </row>
    <row r="4131" spans="1:27" x14ac:dyDescent="0.2">
      <c r="A4131" s="5">
        <v>2017</v>
      </c>
      <c r="B4131" s="2" t="s">
        <v>36</v>
      </c>
      <c r="C4131" s="2">
        <v>3</v>
      </c>
      <c r="D4131" s="2">
        <v>60</v>
      </c>
      <c r="E4131" s="2"/>
      <c r="F4131" s="3">
        <v>5.72</v>
      </c>
      <c r="G4131" s="2">
        <f t="shared" si="1865"/>
        <v>5.72</v>
      </c>
      <c r="H4131" s="3">
        <f t="shared" si="1859"/>
        <v>25.696971269303067</v>
      </c>
      <c r="I4131" s="6">
        <f t="shared" si="1858"/>
        <v>0.42828285448838443</v>
      </c>
      <c r="J4131" s="3">
        <f t="shared" si="1853"/>
        <v>3171.4857071075744</v>
      </c>
      <c r="K4131" s="3">
        <f t="shared" si="1854"/>
        <v>2239.760428725077</v>
      </c>
      <c r="L4131" s="3">
        <f t="shared" si="1855"/>
        <v>473.56917255362328</v>
      </c>
      <c r="M4131" s="3">
        <f t="shared" si="1857"/>
        <v>5884.8153083862744</v>
      </c>
      <c r="N4131" s="3">
        <f t="shared" si="1856"/>
        <v>5966.2853862800475</v>
      </c>
      <c r="O4131" s="6">
        <f t="shared" si="1860"/>
        <v>24.843304705676001</v>
      </c>
      <c r="P4131" s="6">
        <f t="shared" si="1861"/>
        <v>17.918083429800614</v>
      </c>
      <c r="Q4131" s="6">
        <f t="shared" si="1862"/>
        <v>3.6306969895777788</v>
      </c>
      <c r="R4131" s="6">
        <f t="shared" si="1863"/>
        <v>46.392085125054393</v>
      </c>
      <c r="S4131" s="6">
        <f t="shared" si="1864"/>
        <v>46.735902192527035</v>
      </c>
      <c r="T4131" s="6"/>
      <c r="U4131" s="6"/>
      <c r="V4131" s="6"/>
      <c r="W4131" s="6"/>
      <c r="X4131" s="4"/>
      <c r="Y4131" s="4"/>
      <c r="Z4131" s="4"/>
      <c r="AA4131" s="4"/>
    </row>
    <row r="4132" spans="1:27" x14ac:dyDescent="0.2">
      <c r="A4132" s="5">
        <v>2017</v>
      </c>
      <c r="B4132" s="2" t="s">
        <v>36</v>
      </c>
      <c r="C4132" s="2">
        <v>3</v>
      </c>
      <c r="D4132" s="2">
        <v>60</v>
      </c>
      <c r="E4132" s="2"/>
      <c r="F4132" s="3">
        <v>5.75</v>
      </c>
      <c r="G4132" s="2">
        <f t="shared" si="1865"/>
        <v>5.75</v>
      </c>
      <c r="H4132" s="3">
        <f t="shared" si="1859"/>
        <v>25.967226777328133</v>
      </c>
      <c r="I4132" s="6">
        <f t="shared" si="1858"/>
        <v>0.4327871129554689</v>
      </c>
      <c r="J4132" s="3">
        <f t="shared" si="1853"/>
        <v>3206.5171855565095</v>
      </c>
      <c r="K4132" s="3">
        <f t="shared" si="1854"/>
        <v>2263.1976372677864</v>
      </c>
      <c r="L4132" s="3">
        <f t="shared" si="1855"/>
        <v>477.07502774695524</v>
      </c>
      <c r="M4132" s="3">
        <f t="shared" si="1857"/>
        <v>5946.789850571251</v>
      </c>
      <c r="N4132" s="3">
        <f t="shared" si="1856"/>
        <v>6029.348306705313</v>
      </c>
      <c r="O4132" s="6">
        <f t="shared" si="1860"/>
        <v>25.11771795352599</v>
      </c>
      <c r="P4132" s="6">
        <f t="shared" si="1861"/>
        <v>18.105581098142292</v>
      </c>
      <c r="Q4132" s="6">
        <f t="shared" si="1862"/>
        <v>3.6575752127266568</v>
      </c>
      <c r="R4132" s="6">
        <f t="shared" si="1863"/>
        <v>46.880874264394933</v>
      </c>
      <c r="S4132" s="6">
        <f t="shared" si="1864"/>
        <v>47.229895069191613</v>
      </c>
      <c r="T4132" s="6"/>
      <c r="U4132" s="6"/>
      <c r="V4132" s="6"/>
      <c r="W4132" s="6"/>
      <c r="X4132" s="4"/>
      <c r="Y4132" s="4"/>
      <c r="Z4132" s="4"/>
      <c r="AA4132" s="4"/>
    </row>
    <row r="4133" spans="1:27" x14ac:dyDescent="0.2">
      <c r="A4133" s="5">
        <v>2017</v>
      </c>
      <c r="B4133" s="2" t="s">
        <v>36</v>
      </c>
      <c r="C4133" s="2">
        <v>3</v>
      </c>
      <c r="D4133" s="2">
        <v>60</v>
      </c>
      <c r="E4133" s="2"/>
      <c r="F4133" s="3">
        <v>5.75</v>
      </c>
      <c r="G4133" s="2">
        <f t="shared" si="1865"/>
        <v>5.75</v>
      </c>
      <c r="H4133" s="3">
        <f t="shared" si="1859"/>
        <v>25.967226777328133</v>
      </c>
      <c r="I4133" s="6">
        <f t="shared" si="1858"/>
        <v>0.4327871129554689</v>
      </c>
      <c r="J4133" s="3">
        <f t="shared" si="1853"/>
        <v>3206.5171855565095</v>
      </c>
      <c r="K4133" s="3">
        <f t="shared" si="1854"/>
        <v>2263.1976372677864</v>
      </c>
      <c r="L4133" s="3">
        <f t="shared" si="1855"/>
        <v>477.07502774695524</v>
      </c>
      <c r="M4133" s="3">
        <f t="shared" si="1857"/>
        <v>5946.789850571251</v>
      </c>
      <c r="N4133" s="3">
        <f t="shared" si="1856"/>
        <v>6029.348306705313</v>
      </c>
      <c r="O4133" s="6">
        <f t="shared" si="1860"/>
        <v>25.11771795352599</v>
      </c>
      <c r="P4133" s="6">
        <f t="shared" si="1861"/>
        <v>18.105581098142292</v>
      </c>
      <c r="Q4133" s="6">
        <f t="shared" si="1862"/>
        <v>3.6575752127266568</v>
      </c>
      <c r="R4133" s="6">
        <f t="shared" si="1863"/>
        <v>46.880874264394933</v>
      </c>
      <c r="S4133" s="6">
        <f t="shared" si="1864"/>
        <v>47.229895069191613</v>
      </c>
      <c r="T4133" s="6"/>
      <c r="U4133" s="6"/>
      <c r="V4133" s="6"/>
      <c r="W4133" s="6"/>
      <c r="X4133" s="4"/>
      <c r="Y4133" s="4"/>
      <c r="Z4133" s="4"/>
      <c r="AA4133" s="4"/>
    </row>
    <row r="4134" spans="1:27" x14ac:dyDescent="0.2">
      <c r="A4134" s="5">
        <v>2017</v>
      </c>
      <c r="B4134" s="2" t="s">
        <v>36</v>
      </c>
      <c r="C4134" s="2">
        <v>1</v>
      </c>
      <c r="D4134" s="2">
        <v>60</v>
      </c>
      <c r="E4134" s="2"/>
      <c r="F4134" s="3">
        <v>5.84</v>
      </c>
      <c r="G4134" s="2">
        <f t="shared" si="1865"/>
        <v>5.84</v>
      </c>
      <c r="H4134" s="3">
        <f t="shared" si="1859"/>
        <v>26.786475601568007</v>
      </c>
      <c r="I4134" s="6">
        <f t="shared" si="1858"/>
        <v>0.44644126002613344</v>
      </c>
      <c r="J4134" s="3">
        <f t="shared" si="1853"/>
        <v>3312.821812235276</v>
      </c>
      <c r="K4134" s="3">
        <f t="shared" si="1854"/>
        <v>2334.2374681122615</v>
      </c>
      <c r="L4134" s="3">
        <f t="shared" si="1855"/>
        <v>487.63754666989348</v>
      </c>
      <c r="M4134" s="3">
        <f t="shared" si="1857"/>
        <v>6134.6968270174311</v>
      </c>
      <c r="N4134" s="3">
        <f t="shared" si="1856"/>
        <v>6220.5362894762011</v>
      </c>
      <c r="O4134" s="6">
        <f t="shared" si="1860"/>
        <v>25.950437529176327</v>
      </c>
      <c r="P4134" s="6">
        <f t="shared" si="1861"/>
        <v>18.67389974489809</v>
      </c>
      <c r="Q4134" s="6">
        <f t="shared" si="1862"/>
        <v>3.7385545244691838</v>
      </c>
      <c r="R4134" s="6">
        <f t="shared" si="1863"/>
        <v>48.362891798543608</v>
      </c>
      <c r="S4134" s="6">
        <f t="shared" si="1864"/>
        <v>48.72753426756357</v>
      </c>
      <c r="T4134" s="6"/>
      <c r="U4134" s="6"/>
      <c r="V4134" s="6"/>
      <c r="W4134" s="6"/>
      <c r="X4134" s="4"/>
      <c r="Y4134" s="4"/>
      <c r="Z4134" s="4"/>
      <c r="AA4134" s="4"/>
    </row>
    <row r="4135" spans="1:27" x14ac:dyDescent="0.2">
      <c r="A4135" s="5">
        <v>2017</v>
      </c>
      <c r="B4135" s="2" t="s">
        <v>36</v>
      </c>
      <c r="C4135" s="2">
        <v>1</v>
      </c>
      <c r="D4135" s="2">
        <v>60</v>
      </c>
      <c r="E4135" s="2"/>
      <c r="F4135" s="3">
        <v>5.88</v>
      </c>
      <c r="G4135" s="2">
        <f t="shared" si="1865"/>
        <v>5.88</v>
      </c>
      <c r="H4135" s="3">
        <f t="shared" si="1859"/>
        <v>27.154670260568732</v>
      </c>
      <c r="I4135" s="6">
        <f t="shared" si="1858"/>
        <v>0.45257783767614551</v>
      </c>
      <c r="J4135" s="3">
        <f t="shared" si="1853"/>
        <v>3360.6515339967818</v>
      </c>
      <c r="K4135" s="3">
        <f t="shared" si="1854"/>
        <v>2366.1613113378885</v>
      </c>
      <c r="L4135" s="3">
        <f t="shared" si="1855"/>
        <v>492.35352657414768</v>
      </c>
      <c r="M4135" s="3">
        <f t="shared" si="1857"/>
        <v>6219.1663719088183</v>
      </c>
      <c r="N4135" s="3">
        <f t="shared" si="1856"/>
        <v>6306.4714029489623</v>
      </c>
      <c r="O4135" s="6">
        <f t="shared" si="1860"/>
        <v>26.325103682974788</v>
      </c>
      <c r="P4135" s="6">
        <f t="shared" si="1861"/>
        <v>18.929290490703107</v>
      </c>
      <c r="Q4135" s="6">
        <f t="shared" si="1862"/>
        <v>3.7747103704017992</v>
      </c>
      <c r="R4135" s="6">
        <f t="shared" si="1863"/>
        <v>49.029104544079694</v>
      </c>
      <c r="S4135" s="6">
        <f t="shared" si="1864"/>
        <v>49.400692656433534</v>
      </c>
      <c r="T4135" s="6"/>
      <c r="U4135" s="6"/>
      <c r="V4135" s="6"/>
      <c r="W4135" s="6"/>
      <c r="X4135" s="4"/>
      <c r="Y4135" s="4"/>
      <c r="Z4135" s="4"/>
      <c r="AA4135" s="4"/>
    </row>
    <row r="4136" spans="1:27" x14ac:dyDescent="0.2">
      <c r="A4136" s="5">
        <v>2017</v>
      </c>
      <c r="B4136" s="2" t="s">
        <v>36</v>
      </c>
      <c r="C4136" s="2">
        <v>3</v>
      </c>
      <c r="D4136" s="2">
        <v>60</v>
      </c>
      <c r="E4136" s="2"/>
      <c r="F4136" s="3">
        <v>5.89</v>
      </c>
      <c r="G4136" s="2">
        <f t="shared" si="1865"/>
        <v>5.89</v>
      </c>
      <c r="H4136" s="3">
        <f t="shared" si="1859"/>
        <v>27.247111624400613</v>
      </c>
      <c r="I4136" s="6">
        <f t="shared" si="1858"/>
        <v>0.45411852707334355</v>
      </c>
      <c r="J4136" s="3">
        <f t="shared" si="1853"/>
        <v>3372.6650882064259</v>
      </c>
      <c r="K4136" s="3">
        <f t="shared" si="1854"/>
        <v>2374.1759795537218</v>
      </c>
      <c r="L4136" s="3">
        <f t="shared" si="1855"/>
        <v>493.53458171619349</v>
      </c>
      <c r="M4136" s="3">
        <f t="shared" si="1857"/>
        <v>6240.3756494763411</v>
      </c>
      <c r="N4136" s="3">
        <f t="shared" si="1856"/>
        <v>6328.0477537801789</v>
      </c>
      <c r="O4136" s="6">
        <f t="shared" si="1860"/>
        <v>26.419209857617002</v>
      </c>
      <c r="P4136" s="6">
        <f t="shared" si="1861"/>
        <v>18.993407836429771</v>
      </c>
      <c r="Q4136" s="6">
        <f t="shared" si="1862"/>
        <v>3.7837651264908172</v>
      </c>
      <c r="R4136" s="6">
        <f t="shared" si="1863"/>
        <v>49.196382820537593</v>
      </c>
      <c r="S4136" s="6">
        <f t="shared" si="1864"/>
        <v>49.5697074046114</v>
      </c>
      <c r="T4136" s="6"/>
      <c r="U4136" s="6"/>
      <c r="V4136" s="6"/>
      <c r="W4136" s="6"/>
      <c r="X4136" s="4"/>
      <c r="Y4136" s="4"/>
      <c r="Z4136" s="4"/>
      <c r="AA4136" s="4"/>
    </row>
    <row r="4137" spans="1:27" x14ac:dyDescent="0.2">
      <c r="A4137" s="5">
        <v>2017</v>
      </c>
      <c r="B4137" s="2" t="s">
        <v>36</v>
      </c>
      <c r="C4137" s="2">
        <v>3</v>
      </c>
      <c r="D4137" s="2">
        <v>60</v>
      </c>
      <c r="E4137" s="2"/>
      <c r="F4137" s="3">
        <v>5.91</v>
      </c>
      <c r="G4137" s="2">
        <f t="shared" si="1865"/>
        <v>5.91</v>
      </c>
      <c r="H4137" s="3">
        <f t="shared" si="1859"/>
        <v>27.432465590962412</v>
      </c>
      <c r="I4137" s="6">
        <f t="shared" si="1858"/>
        <v>0.45720775984937351</v>
      </c>
      <c r="J4137" s="3">
        <f t="shared" si="1853"/>
        <v>3396.759571879084</v>
      </c>
      <c r="K4137" s="3">
        <f t="shared" si="1854"/>
        <v>2390.2457632716073</v>
      </c>
      <c r="L4137" s="3">
        <f t="shared" si="1855"/>
        <v>495.89915841715276</v>
      </c>
      <c r="M4137" s="3">
        <f t="shared" si="1857"/>
        <v>6282.9044935678439</v>
      </c>
      <c r="N4137" s="3">
        <f t="shared" si="1856"/>
        <v>6371.311546806558</v>
      </c>
      <c r="O4137" s="6">
        <f t="shared" si="1860"/>
        <v>26.607949979719489</v>
      </c>
      <c r="P4137" s="6">
        <f t="shared" si="1861"/>
        <v>19.121966106172859</v>
      </c>
      <c r="Q4137" s="6">
        <f t="shared" si="1862"/>
        <v>3.8018935478648377</v>
      </c>
      <c r="R4137" s="6">
        <f t="shared" si="1863"/>
        <v>49.531809633757184</v>
      </c>
      <c r="S4137" s="6">
        <f t="shared" si="1864"/>
        <v>49.908607116651368</v>
      </c>
      <c r="T4137" s="6"/>
      <c r="U4137" s="6"/>
      <c r="V4137" s="6"/>
      <c r="W4137" s="6"/>
      <c r="X4137" s="4"/>
      <c r="Y4137" s="4"/>
      <c r="Z4137" s="4"/>
      <c r="AA4137" s="4"/>
    </row>
    <row r="4138" spans="1:27" x14ac:dyDescent="0.2">
      <c r="A4138" s="5">
        <v>2017</v>
      </c>
      <c r="B4138" s="2" t="s">
        <v>36</v>
      </c>
      <c r="C4138" s="2">
        <v>1</v>
      </c>
      <c r="D4138" s="2">
        <v>60</v>
      </c>
      <c r="E4138" s="2"/>
      <c r="F4138" s="3">
        <v>6.02</v>
      </c>
      <c r="G4138" s="2">
        <f t="shared" si="1865"/>
        <v>6.02</v>
      </c>
      <c r="H4138" s="3">
        <f t="shared" si="1859"/>
        <v>28.463143600788879</v>
      </c>
      <c r="I4138" s="6">
        <f t="shared" si="1858"/>
        <v>0.47438572667981466</v>
      </c>
      <c r="J4138" s="3">
        <f t="shared" si="1853"/>
        <v>3530.8862743947088</v>
      </c>
      <c r="K4138" s="3">
        <f t="shared" si="1854"/>
        <v>2479.5934914511686</v>
      </c>
      <c r="L4138" s="3">
        <f t="shared" si="1855"/>
        <v>508.96284089738754</v>
      </c>
      <c r="M4138" s="3">
        <f t="shared" si="1857"/>
        <v>6519.4426067432651</v>
      </c>
      <c r="N4138" s="3">
        <f t="shared" si="1856"/>
        <v>6611.9102945107788</v>
      </c>
      <c r="O4138" s="6">
        <f t="shared" si="1860"/>
        <v>27.658609149425217</v>
      </c>
      <c r="P4138" s="6">
        <f t="shared" si="1861"/>
        <v>19.836747931609349</v>
      </c>
      <c r="Q4138" s="6">
        <f t="shared" si="1862"/>
        <v>3.9020484468799714</v>
      </c>
      <c r="R4138" s="6">
        <f t="shared" si="1863"/>
        <v>51.397405527914543</v>
      </c>
      <c r="S4138" s="6">
        <f t="shared" si="1864"/>
        <v>51.793297307001097</v>
      </c>
      <c r="T4138" s="6"/>
      <c r="U4138" s="6"/>
      <c r="V4138" s="6"/>
      <c r="W4138" s="6"/>
      <c r="X4138" s="4"/>
      <c r="Y4138" s="4"/>
      <c r="Z4138" s="4"/>
      <c r="AA4138" s="4"/>
    </row>
    <row r="4139" spans="1:27" x14ac:dyDescent="0.2">
      <c r="A4139" s="5">
        <v>2017</v>
      </c>
      <c r="B4139" s="2" t="s">
        <v>36</v>
      </c>
      <c r="C4139" s="2">
        <v>3</v>
      </c>
      <c r="D4139" s="2">
        <v>60</v>
      </c>
      <c r="E4139" s="2"/>
      <c r="F4139" s="3">
        <v>6.02</v>
      </c>
      <c r="G4139" s="2">
        <f t="shared" si="1865"/>
        <v>6.02</v>
      </c>
      <c r="H4139" s="3">
        <f t="shared" si="1859"/>
        <v>28.463143600788879</v>
      </c>
      <c r="I4139" s="6">
        <f t="shared" si="1858"/>
        <v>0.47438572667981466</v>
      </c>
      <c r="J4139" s="3">
        <f t="shared" si="1853"/>
        <v>3530.8862743947088</v>
      </c>
      <c r="K4139" s="3">
        <f t="shared" si="1854"/>
        <v>2479.5934914511686</v>
      </c>
      <c r="L4139" s="3">
        <f t="shared" si="1855"/>
        <v>508.96284089738754</v>
      </c>
      <c r="M4139" s="3">
        <f t="shared" si="1857"/>
        <v>6519.4426067432651</v>
      </c>
      <c r="N4139" s="3">
        <f t="shared" si="1856"/>
        <v>6611.9102945107788</v>
      </c>
      <c r="O4139" s="6">
        <f t="shared" si="1860"/>
        <v>27.658609149425217</v>
      </c>
      <c r="P4139" s="6">
        <f t="shared" si="1861"/>
        <v>19.836747931609349</v>
      </c>
      <c r="Q4139" s="6">
        <f t="shared" si="1862"/>
        <v>3.9020484468799714</v>
      </c>
      <c r="R4139" s="6">
        <f t="shared" si="1863"/>
        <v>51.397405527914543</v>
      </c>
      <c r="S4139" s="6">
        <f t="shared" si="1864"/>
        <v>51.793297307001097</v>
      </c>
      <c r="T4139" s="6"/>
      <c r="U4139" s="6"/>
      <c r="V4139" s="6"/>
      <c r="W4139" s="6"/>
      <c r="X4139" s="4"/>
      <c r="Y4139" s="4"/>
      <c r="Z4139" s="4"/>
      <c r="AA4139" s="4"/>
    </row>
    <row r="4140" spans="1:27" x14ac:dyDescent="0.2">
      <c r="A4140" s="5">
        <v>2017</v>
      </c>
      <c r="B4140" s="2" t="s">
        <v>36</v>
      </c>
      <c r="C4140" s="2">
        <v>1</v>
      </c>
      <c r="D4140" s="2">
        <v>60</v>
      </c>
      <c r="E4140" s="2"/>
      <c r="F4140" s="3">
        <v>6.11</v>
      </c>
      <c r="G4140" s="2">
        <f t="shared" si="1865"/>
        <v>6.11</v>
      </c>
      <c r="H4140" s="3">
        <f t="shared" si="1859"/>
        <v>29.320562775769883</v>
      </c>
      <c r="I4140" s="6">
        <f t="shared" si="1858"/>
        <v>0.4886760462628314</v>
      </c>
      <c r="J4140" s="3">
        <f t="shared" si="1853"/>
        <v>3642.6516356625289</v>
      </c>
      <c r="K4140" s="3">
        <f t="shared" si="1854"/>
        <v>2553.9093524369951</v>
      </c>
      <c r="L4140" s="3">
        <f t="shared" si="1855"/>
        <v>519.72442766254301</v>
      </c>
      <c r="M4140" s="3">
        <f t="shared" si="1857"/>
        <v>6716.2854157620668</v>
      </c>
      <c r="N4140" s="3">
        <f t="shared" si="1856"/>
        <v>6812.0972273963789</v>
      </c>
      <c r="O4140" s="6">
        <f t="shared" si="1860"/>
        <v>28.534104479356476</v>
      </c>
      <c r="P4140" s="6">
        <f t="shared" si="1861"/>
        <v>20.431274819495961</v>
      </c>
      <c r="Q4140" s="6">
        <f t="shared" si="1862"/>
        <v>3.9845539454128298</v>
      </c>
      <c r="R4140" s="6">
        <f t="shared" si="1863"/>
        <v>52.949933244265267</v>
      </c>
      <c r="S4140" s="6">
        <f t="shared" si="1864"/>
        <v>53.361428281271628</v>
      </c>
      <c r="T4140" s="6"/>
      <c r="U4140" s="6"/>
      <c r="V4140" s="6"/>
      <c r="W4140" s="6"/>
      <c r="X4140" s="4"/>
      <c r="Y4140" s="4"/>
      <c r="Z4140" s="4"/>
      <c r="AA4140" s="4"/>
    </row>
    <row r="4141" spans="1:27" x14ac:dyDescent="0.2">
      <c r="A4141" s="5">
        <v>2017</v>
      </c>
      <c r="B4141" s="2" t="s">
        <v>36</v>
      </c>
      <c r="C4141" s="2">
        <v>1</v>
      </c>
      <c r="D4141" s="2">
        <v>60</v>
      </c>
      <c r="E4141" s="2"/>
      <c r="F4141" s="3">
        <v>6.18</v>
      </c>
      <c r="G4141" s="2">
        <f t="shared" si="1865"/>
        <v>6.18</v>
      </c>
      <c r="H4141" s="3">
        <f t="shared" si="1859"/>
        <v>29.996240815740702</v>
      </c>
      <c r="I4141" s="6">
        <f t="shared" si="1858"/>
        <v>0.49993734692901171</v>
      </c>
      <c r="J4141" s="3">
        <f t="shared" si="1853"/>
        <v>3730.8423310470944</v>
      </c>
      <c r="K4141" s="3">
        <f t="shared" si="1854"/>
        <v>2612.4653294533327</v>
      </c>
      <c r="L4141" s="3">
        <f t="shared" si="1855"/>
        <v>528.13964974277303</v>
      </c>
      <c r="M4141" s="3">
        <f t="shared" si="1857"/>
        <v>6871.4473102432003</v>
      </c>
      <c r="N4141" s="3">
        <f t="shared" si="1856"/>
        <v>6969.8726065721048</v>
      </c>
      <c r="O4141" s="6">
        <f t="shared" si="1860"/>
        <v>29.224931593202239</v>
      </c>
      <c r="P4141" s="6">
        <f t="shared" si="1861"/>
        <v>20.899722635626663</v>
      </c>
      <c r="Q4141" s="6">
        <f t="shared" si="1862"/>
        <v>4.0490706480279268</v>
      </c>
      <c r="R4141" s="6">
        <f t="shared" si="1863"/>
        <v>54.173724876856831</v>
      </c>
      <c r="S4141" s="6">
        <f t="shared" si="1864"/>
        <v>54.597335418148155</v>
      </c>
      <c r="T4141" s="6"/>
      <c r="U4141" s="6"/>
      <c r="V4141" s="6"/>
      <c r="W4141" s="6"/>
      <c r="X4141" s="4"/>
      <c r="Y4141" s="4"/>
      <c r="Z4141" s="4"/>
      <c r="AA4141" s="4"/>
    </row>
    <row r="4142" spans="1:27" x14ac:dyDescent="0.2">
      <c r="A4142" s="5">
        <v>2017</v>
      </c>
      <c r="B4142" s="2" t="s">
        <v>36</v>
      </c>
      <c r="C4142" s="2">
        <v>1</v>
      </c>
      <c r="D4142" s="2">
        <v>60</v>
      </c>
      <c r="E4142" s="2"/>
      <c r="F4142" s="3">
        <v>6.22</v>
      </c>
      <c r="G4142" s="2">
        <f t="shared" si="1865"/>
        <v>6.22</v>
      </c>
      <c r="H4142" s="3">
        <f t="shared" si="1859"/>
        <v>30.385798304785833</v>
      </c>
      <c r="I4142" s="6">
        <f t="shared" si="1858"/>
        <v>0.50642997174643056</v>
      </c>
      <c r="J4142" s="3">
        <f t="shared" si="1853"/>
        <v>3781.7333709625568</v>
      </c>
      <c r="K4142" s="3">
        <f t="shared" si="1854"/>
        <v>2646.2223651529634</v>
      </c>
      <c r="L4142" s="3">
        <f t="shared" si="1855"/>
        <v>532.96595222973247</v>
      </c>
      <c r="M4142" s="3">
        <f t="shared" si="1857"/>
        <v>6960.9216883452527</v>
      </c>
      <c r="N4142" s="3">
        <f t="shared" si="1856"/>
        <v>7060.8450098854846</v>
      </c>
      <c r="O4142" s="6">
        <f t="shared" si="1860"/>
        <v>29.623578072540024</v>
      </c>
      <c r="P4142" s="6">
        <f t="shared" si="1861"/>
        <v>21.169778921223706</v>
      </c>
      <c r="Q4142" s="6">
        <f t="shared" si="1862"/>
        <v>4.0860723004279489</v>
      </c>
      <c r="R4142" s="6">
        <f t="shared" si="1863"/>
        <v>54.879429294191681</v>
      </c>
      <c r="S4142" s="6">
        <f t="shared" si="1864"/>
        <v>55.309952577436292</v>
      </c>
      <c r="T4142" s="6"/>
      <c r="U4142" s="6"/>
      <c r="V4142" s="6"/>
      <c r="W4142" s="6"/>
      <c r="X4142" s="4"/>
      <c r="Y4142" s="4"/>
      <c r="Z4142" s="4"/>
      <c r="AA4142" s="4"/>
    </row>
    <row r="4143" spans="1:27" x14ac:dyDescent="0.2">
      <c r="A4143" s="5">
        <v>2017</v>
      </c>
      <c r="B4143" s="2" t="s">
        <v>36</v>
      </c>
      <c r="C4143" s="2">
        <v>1</v>
      </c>
      <c r="D4143" s="2">
        <v>60</v>
      </c>
      <c r="E4143" s="2"/>
      <c r="F4143" s="3">
        <v>6.22</v>
      </c>
      <c r="G4143" s="2">
        <f t="shared" si="1865"/>
        <v>6.22</v>
      </c>
      <c r="H4143" s="3">
        <f t="shared" si="1859"/>
        <v>30.385798304785833</v>
      </c>
      <c r="I4143" s="6">
        <f t="shared" si="1858"/>
        <v>0.50642997174643056</v>
      </c>
      <c r="J4143" s="3">
        <f t="shared" si="1853"/>
        <v>3781.7333709625568</v>
      </c>
      <c r="K4143" s="3">
        <f t="shared" si="1854"/>
        <v>2646.2223651529634</v>
      </c>
      <c r="L4143" s="3">
        <f t="shared" si="1855"/>
        <v>532.96595222973247</v>
      </c>
      <c r="M4143" s="3">
        <f t="shared" si="1857"/>
        <v>6960.9216883452527</v>
      </c>
      <c r="N4143" s="3">
        <f t="shared" si="1856"/>
        <v>7060.8450098854846</v>
      </c>
      <c r="O4143" s="6">
        <f t="shared" si="1860"/>
        <v>29.623578072540024</v>
      </c>
      <c r="P4143" s="6">
        <f t="shared" si="1861"/>
        <v>21.169778921223706</v>
      </c>
      <c r="Q4143" s="6">
        <f t="shared" si="1862"/>
        <v>4.0860723004279489</v>
      </c>
      <c r="R4143" s="6">
        <f t="shared" si="1863"/>
        <v>54.879429294191681</v>
      </c>
      <c r="S4143" s="6">
        <f t="shared" si="1864"/>
        <v>55.309952577436292</v>
      </c>
      <c r="T4143" s="6"/>
      <c r="U4143" s="6"/>
      <c r="V4143" s="6"/>
      <c r="W4143" s="6"/>
      <c r="X4143" s="4"/>
      <c r="Y4143" s="4"/>
      <c r="Z4143" s="4"/>
      <c r="AA4143" s="4"/>
    </row>
    <row r="4144" spans="1:27" x14ac:dyDescent="0.2">
      <c r="A4144" s="5">
        <v>2017</v>
      </c>
      <c r="B4144" s="2" t="s">
        <v>36</v>
      </c>
      <c r="C4144" s="2">
        <v>3</v>
      </c>
      <c r="D4144" s="2">
        <v>60</v>
      </c>
      <c r="E4144" s="2"/>
      <c r="F4144" s="3">
        <v>6.4</v>
      </c>
      <c r="G4144" s="2">
        <f t="shared" si="1865"/>
        <v>6.4</v>
      </c>
      <c r="H4144" s="3">
        <f t="shared" si="1859"/>
        <v>32.169908772759484</v>
      </c>
      <c r="I4144" s="6">
        <f t="shared" si="1858"/>
        <v>0.53616514621265809</v>
      </c>
      <c r="J4144" s="3">
        <f t="shared" si="1853"/>
        <v>4015.2172031689793</v>
      </c>
      <c r="K4144" s="3">
        <f t="shared" si="1854"/>
        <v>2800.7969082685936</v>
      </c>
      <c r="L4144" s="3">
        <f t="shared" si="1855"/>
        <v>554.84130755575939</v>
      </c>
      <c r="M4144" s="3">
        <f t="shared" si="1857"/>
        <v>7370.855418993332</v>
      </c>
      <c r="N4144" s="3">
        <f t="shared" si="1856"/>
        <v>7477.5573576671377</v>
      </c>
      <c r="O4144" s="6">
        <f t="shared" si="1860"/>
        <v>31.452534758157004</v>
      </c>
      <c r="P4144" s="6">
        <f t="shared" si="1861"/>
        <v>22.40637526614875</v>
      </c>
      <c r="Q4144" s="6">
        <f t="shared" si="1862"/>
        <v>4.2537833579274889</v>
      </c>
      <c r="R4144" s="6">
        <f t="shared" si="1863"/>
        <v>58.112693382233246</v>
      </c>
      <c r="S4144" s="6">
        <f t="shared" si="1864"/>
        <v>58.574199301725912</v>
      </c>
      <c r="T4144" s="6"/>
      <c r="U4144" s="6"/>
      <c r="V4144" s="6"/>
      <c r="W4144" s="6"/>
      <c r="X4144" s="4"/>
      <c r="Y4144" s="4"/>
      <c r="Z4144" s="4"/>
      <c r="AA4144" s="4"/>
    </row>
    <row r="4145" spans="1:27" x14ac:dyDescent="0.2">
      <c r="A4145" s="5">
        <v>2017</v>
      </c>
      <c r="B4145" s="2" t="s">
        <v>36</v>
      </c>
      <c r="C4145" s="2">
        <v>1</v>
      </c>
      <c r="D4145" s="2">
        <v>60</v>
      </c>
      <c r="E4145" s="2"/>
      <c r="F4145" s="3">
        <v>6.57</v>
      </c>
      <c r="G4145" s="2">
        <f t="shared" si="1865"/>
        <v>6.57</v>
      </c>
      <c r="H4145" s="3">
        <f t="shared" si="1859"/>
        <v>33.901633183234516</v>
      </c>
      <c r="I4145" s="6">
        <f t="shared" si="1858"/>
        <v>0.56502721972057524</v>
      </c>
      <c r="J4145" s="3">
        <f t="shared" si="1853"/>
        <v>4242.4660355682408</v>
      </c>
      <c r="K4145" s="3">
        <f t="shared" si="1854"/>
        <v>2950.7917159232584</v>
      </c>
      <c r="L4145" s="3">
        <f t="shared" si="1855"/>
        <v>575.73441997350824</v>
      </c>
      <c r="M4145" s="3">
        <f t="shared" si="1857"/>
        <v>7768.9921714650072</v>
      </c>
      <c r="N4145" s="3">
        <f t="shared" si="1856"/>
        <v>7882.144605317284</v>
      </c>
      <c r="O4145" s="6">
        <f t="shared" si="1860"/>
        <v>33.232650611951222</v>
      </c>
      <c r="P4145" s="6">
        <f t="shared" si="1861"/>
        <v>23.606333727386065</v>
      </c>
      <c r="Q4145" s="6">
        <f t="shared" si="1862"/>
        <v>4.4139638864635637</v>
      </c>
      <c r="R4145" s="6">
        <f t="shared" si="1863"/>
        <v>61.25294822580085</v>
      </c>
      <c r="S4145" s="6">
        <f t="shared" si="1864"/>
        <v>61.743466074985385</v>
      </c>
      <c r="T4145" s="6"/>
      <c r="U4145" s="6"/>
      <c r="V4145" s="6"/>
      <c r="W4145" s="6"/>
      <c r="X4145" s="4"/>
      <c r="Y4145" s="4"/>
      <c r="Z4145" s="4"/>
      <c r="AA4145" s="4"/>
    </row>
    <row r="4146" spans="1:27" x14ac:dyDescent="0.2">
      <c r="A4146" s="5">
        <v>2017</v>
      </c>
      <c r="B4146" s="2" t="s">
        <v>36</v>
      </c>
      <c r="C4146" s="2">
        <v>1</v>
      </c>
      <c r="D4146" s="2">
        <v>60</v>
      </c>
      <c r="E4146" s="2"/>
      <c r="F4146" s="3">
        <v>6.62</v>
      </c>
      <c r="G4146" s="2">
        <f t="shared" si="1865"/>
        <v>6.62</v>
      </c>
      <c r="H4146" s="3">
        <f t="shared" si="1859"/>
        <v>34.419603271995136</v>
      </c>
      <c r="I4146" s="6">
        <f t="shared" si="1858"/>
        <v>0.57366005453325231</v>
      </c>
      <c r="J4146" s="3">
        <f t="shared" si="1853"/>
        <v>4310.5518742380573</v>
      </c>
      <c r="K4146" s="3">
        <f t="shared" si="1854"/>
        <v>2995.6486092795994</v>
      </c>
      <c r="L4146" s="3">
        <f t="shared" si="1855"/>
        <v>581.92201606637229</v>
      </c>
      <c r="M4146" s="3">
        <f t="shared" si="1857"/>
        <v>7888.1224995840294</v>
      </c>
      <c r="N4146" s="3">
        <f t="shared" si="1856"/>
        <v>8003.1796195158258</v>
      </c>
      <c r="O4146" s="6">
        <f t="shared" si="1860"/>
        <v>33.765989681531451</v>
      </c>
      <c r="P4146" s="6">
        <f t="shared" si="1861"/>
        <v>23.965188874236794</v>
      </c>
      <c r="Q4146" s="6">
        <f t="shared" si="1862"/>
        <v>4.461402123175521</v>
      </c>
      <c r="R4146" s="6">
        <f t="shared" si="1863"/>
        <v>62.19258067894377</v>
      </c>
      <c r="S4146" s="6">
        <f t="shared" si="1864"/>
        <v>62.691573686207299</v>
      </c>
      <c r="T4146" s="6"/>
      <c r="U4146" s="6"/>
      <c r="V4146" s="6"/>
      <c r="W4146" s="6"/>
      <c r="X4146" s="4"/>
      <c r="Y4146" s="4"/>
      <c r="Z4146" s="4"/>
      <c r="AA4146" s="4"/>
    </row>
    <row r="4147" spans="1:27" x14ac:dyDescent="0.2">
      <c r="A4147" s="5">
        <v>2017</v>
      </c>
      <c r="B4147" s="2" t="s">
        <v>36</v>
      </c>
      <c r="C4147" s="2">
        <v>1</v>
      </c>
      <c r="D4147" s="2">
        <v>60</v>
      </c>
      <c r="E4147" s="2"/>
      <c r="F4147" s="3">
        <v>6.75</v>
      </c>
      <c r="G4147" s="2">
        <f t="shared" si="1865"/>
        <v>6.75</v>
      </c>
      <c r="H4147" s="3">
        <f t="shared" si="1859"/>
        <v>35.784703819796235</v>
      </c>
      <c r="I4147" s="6">
        <f t="shared" si="1858"/>
        <v>0.59641173032993722</v>
      </c>
      <c r="J4147" s="3">
        <f t="shared" si="1853"/>
        <v>4490.2344855780548</v>
      </c>
      <c r="K4147" s="3">
        <f t="shared" si="1854"/>
        <v>3113.8520799932526</v>
      </c>
      <c r="L4147" s="3">
        <f t="shared" si="1855"/>
        <v>598.09936718005588</v>
      </c>
      <c r="M4147" s="3">
        <f t="shared" si="1857"/>
        <v>8202.185932751363</v>
      </c>
      <c r="N4147" s="3">
        <f t="shared" si="1856"/>
        <v>8322.2084338881468</v>
      </c>
      <c r="O4147" s="6">
        <f t="shared" si="1860"/>
        <v>35.173503470361425</v>
      </c>
      <c r="P4147" s="6">
        <f t="shared" si="1861"/>
        <v>24.91081663994602</v>
      </c>
      <c r="Q4147" s="6">
        <f t="shared" si="1862"/>
        <v>4.5854284817137616</v>
      </c>
      <c r="R4147" s="6">
        <f t="shared" si="1863"/>
        <v>64.669748592021207</v>
      </c>
      <c r="S4147" s="6">
        <f t="shared" si="1864"/>
        <v>65.190632732123817</v>
      </c>
      <c r="T4147" s="6"/>
      <c r="U4147" s="6"/>
      <c r="V4147" s="6"/>
      <c r="W4147" s="6"/>
      <c r="X4147" s="4"/>
      <c r="Y4147" s="4"/>
      <c r="Z4147" s="4"/>
      <c r="AA4147" s="4"/>
    </row>
    <row r="4148" spans="1:27" x14ac:dyDescent="0.2">
      <c r="A4148" s="5">
        <v>2017</v>
      </c>
      <c r="B4148" s="2" t="s">
        <v>36</v>
      </c>
      <c r="C4148" s="2">
        <v>3</v>
      </c>
      <c r="D4148" s="2">
        <v>60</v>
      </c>
      <c r="E4148" s="2"/>
      <c r="F4148" s="3">
        <v>7.16</v>
      </c>
      <c r="G4148" s="2">
        <f t="shared" si="1865"/>
        <v>7.16</v>
      </c>
      <c r="H4148" s="3">
        <f t="shared" si="1859"/>
        <v>40.263908085468223</v>
      </c>
      <c r="I4148" s="6">
        <f t="shared" si="1858"/>
        <v>0.67106513475780372</v>
      </c>
      <c r="J4148" s="3">
        <f t="shared" si="1853"/>
        <v>5082.1613013626593</v>
      </c>
      <c r="K4148" s="3">
        <f t="shared" si="1854"/>
        <v>3501.5504218848323</v>
      </c>
      <c r="L4148" s="3">
        <f t="shared" si="1855"/>
        <v>649.95364650905617</v>
      </c>
      <c r="M4148" s="3">
        <f t="shared" si="1857"/>
        <v>9233.6653697565489</v>
      </c>
      <c r="N4148" s="3">
        <f t="shared" si="1856"/>
        <v>9369.4302001079268</v>
      </c>
      <c r="O4148" s="6">
        <f t="shared" si="1860"/>
        <v>39.81026352734083</v>
      </c>
      <c r="P4148" s="6">
        <f t="shared" si="1861"/>
        <v>28.012403375078655</v>
      </c>
      <c r="Q4148" s="6">
        <f t="shared" si="1862"/>
        <v>4.9829779565694308</v>
      </c>
      <c r="R4148" s="6">
        <f t="shared" si="1863"/>
        <v>72.805644858988913</v>
      </c>
      <c r="S4148" s="6">
        <f t="shared" si="1864"/>
        <v>73.393869900845417</v>
      </c>
      <c r="T4148" s="6"/>
      <c r="U4148" s="6"/>
      <c r="V4148" s="6"/>
      <c r="W4148" s="6"/>
      <c r="X4148" s="4"/>
      <c r="Y4148" s="4"/>
      <c r="Z4148" s="4"/>
      <c r="AA4148" s="4"/>
    </row>
    <row r="4149" spans="1:27" x14ac:dyDescent="0.2">
      <c r="A4149" s="5">
        <v>2017</v>
      </c>
      <c r="B4149" s="2" t="s">
        <v>36</v>
      </c>
      <c r="C4149" s="2">
        <v>3</v>
      </c>
      <c r="D4149" s="2">
        <v>60</v>
      </c>
      <c r="E4149" s="2"/>
      <c r="F4149" s="3">
        <v>7.38</v>
      </c>
      <c r="G4149" s="2">
        <f t="shared" si="1865"/>
        <v>7.38</v>
      </c>
      <c r="H4149" s="3">
        <f t="shared" si="1859"/>
        <v>42.776239730543978</v>
      </c>
      <c r="I4149" s="6">
        <f t="shared" si="1858"/>
        <v>0.71293732884239958</v>
      </c>
      <c r="J4149" s="3">
        <f t="shared" si="1853"/>
        <v>5415.6358922238969</v>
      </c>
      <c r="K4149" s="3">
        <f t="shared" si="1854"/>
        <v>3718.9096734723812</v>
      </c>
      <c r="L4149" s="3">
        <f t="shared" si="1855"/>
        <v>678.28856165488173</v>
      </c>
      <c r="M4149" s="3">
        <f t="shared" si="1857"/>
        <v>9812.8341273511596</v>
      </c>
      <c r="N4149" s="3">
        <f t="shared" si="1856"/>
        <v>9957.0638620492718</v>
      </c>
      <c r="O4149" s="6">
        <f t="shared" si="1860"/>
        <v>42.422481155753857</v>
      </c>
      <c r="P4149" s="6">
        <f t="shared" si="1861"/>
        <v>29.751277387779048</v>
      </c>
      <c r="Q4149" s="6">
        <f t="shared" si="1862"/>
        <v>5.2002123060207603</v>
      </c>
      <c r="R4149" s="6">
        <f t="shared" si="1863"/>
        <v>77.373970849553658</v>
      </c>
      <c r="S4149" s="6">
        <f t="shared" si="1864"/>
        <v>77.997000252719289</v>
      </c>
      <c r="T4149" s="6"/>
      <c r="U4149" s="6"/>
      <c r="V4149" s="6"/>
      <c r="W4149" s="6"/>
      <c r="X4149" s="4"/>
      <c r="Y4149" s="4"/>
      <c r="Z4149" s="4"/>
      <c r="AA4149" s="4"/>
    </row>
    <row r="4150" spans="1:27" x14ac:dyDescent="0.2">
      <c r="A4150" s="5">
        <v>2017</v>
      </c>
      <c r="B4150" s="2" t="s">
        <v>36</v>
      </c>
      <c r="C4150" s="2">
        <v>3</v>
      </c>
      <c r="D4150" s="2">
        <v>60</v>
      </c>
      <c r="E4150" s="2"/>
      <c r="F4150" s="3">
        <v>8.1</v>
      </c>
      <c r="G4150" s="2">
        <f t="shared" si="1865"/>
        <v>8.1</v>
      </c>
      <c r="H4150" s="3">
        <f t="shared" si="1859"/>
        <v>51.529973500506578</v>
      </c>
      <c r="I4150" s="6">
        <f t="shared" si="1858"/>
        <v>0.85883289167510968</v>
      </c>
      <c r="J4150" s="3">
        <f t="shared" si="1853"/>
        <v>6584.9068783678258</v>
      </c>
      <c r="K4150" s="3">
        <f t="shared" si="1854"/>
        <v>4475.7792412734334</v>
      </c>
      <c r="L4150" s="3">
        <f t="shared" si="1855"/>
        <v>773.42623564694873</v>
      </c>
      <c r="M4150" s="3">
        <f t="shared" si="1857"/>
        <v>11834.112355288207</v>
      </c>
      <c r="N4150" s="3">
        <f t="shared" si="1856"/>
        <v>12005.849454139428</v>
      </c>
      <c r="O4150" s="6">
        <f t="shared" si="1860"/>
        <v>51.581770547214632</v>
      </c>
      <c r="P4150" s="6">
        <f t="shared" si="1861"/>
        <v>35.806233930187467</v>
      </c>
      <c r="Q4150" s="6">
        <f t="shared" si="1862"/>
        <v>5.9296011399599404</v>
      </c>
      <c r="R4150" s="6">
        <f t="shared" si="1863"/>
        <v>93.317605617362034</v>
      </c>
      <c r="S4150" s="6">
        <f t="shared" si="1864"/>
        <v>94.045820724092181</v>
      </c>
      <c r="T4150" s="6"/>
      <c r="U4150" s="6"/>
      <c r="V4150" s="6"/>
      <c r="W4150" s="6"/>
      <c r="X4150" s="4"/>
      <c r="Y4150" s="4"/>
      <c r="Z4150" s="4"/>
      <c r="AA4150" s="4"/>
    </row>
    <row r="4151" spans="1:27" x14ac:dyDescent="0.2">
      <c r="A4151" s="5">
        <v>2017</v>
      </c>
      <c r="B4151" s="2" t="s">
        <v>36</v>
      </c>
      <c r="C4151" s="2">
        <v>3</v>
      </c>
      <c r="D4151" s="2">
        <v>60</v>
      </c>
      <c r="E4151" s="2"/>
      <c r="F4151" s="3">
        <v>8.48</v>
      </c>
      <c r="G4151" s="2">
        <f t="shared" si="1865"/>
        <v>8.48</v>
      </c>
      <c r="H4151" s="3">
        <f t="shared" si="1859"/>
        <v>56.478296089175871</v>
      </c>
      <c r="I4151" s="6">
        <f t="shared" si="1858"/>
        <v>0.94130493481959787</v>
      </c>
      <c r="J4151" s="3">
        <f t="shared" ref="J4151" si="1866">81.42*G4151^2.1</f>
        <v>7250.4070250774002</v>
      </c>
      <c r="K4151" s="3">
        <f t="shared" ref="K4151" si="1867">69.66*G4151^1.99</f>
        <v>4903.3310538725918</v>
      </c>
      <c r="L4151" s="3">
        <f t="shared" ref="L4151" si="1868">40.5*G4151^1.41</f>
        <v>825.07451901628167</v>
      </c>
      <c r="M4151" s="3">
        <f t="shared" si="1857"/>
        <v>12978.812597966273</v>
      </c>
      <c r="N4151" s="3">
        <f t="shared" ref="N4151" si="1869">179.2*G4151^2.01</f>
        <v>13164.781893513938</v>
      </c>
      <c r="O4151" s="6">
        <f t="shared" si="1860"/>
        <v>56.794855029772968</v>
      </c>
      <c r="P4151" s="6">
        <f t="shared" si="1861"/>
        <v>39.226648430980731</v>
      </c>
      <c r="Q4151" s="6">
        <f t="shared" si="1862"/>
        <v>6.3255713124581598</v>
      </c>
      <c r="R4151" s="6">
        <f t="shared" si="1863"/>
        <v>102.34707477321187</v>
      </c>
      <c r="S4151" s="6">
        <f t="shared" si="1864"/>
        <v>103.12412483252585</v>
      </c>
      <c r="T4151" s="6"/>
      <c r="U4151" s="6"/>
      <c r="V4151" s="6"/>
      <c r="W4151" s="6"/>
      <c r="X4151" s="4"/>
      <c r="Y4151" s="4"/>
      <c r="Z4151" s="4"/>
      <c r="AA4151" s="4"/>
    </row>
    <row r="4152" spans="1:27" x14ac:dyDescent="0.2">
      <c r="A4152" s="5">
        <v>2017</v>
      </c>
      <c r="B4152" s="2" t="s">
        <v>36</v>
      </c>
      <c r="C4152" s="2">
        <v>1</v>
      </c>
      <c r="D4152" s="2">
        <v>60</v>
      </c>
      <c r="E4152" s="2">
        <v>0.92</v>
      </c>
      <c r="F4152" s="3"/>
      <c r="G4152" s="5">
        <f t="shared" si="1865"/>
        <v>0.92</v>
      </c>
      <c r="H4152" s="6">
        <f t="shared" si="1859"/>
        <v>0.66476100549960027</v>
      </c>
      <c r="I4152" s="6">
        <f t="shared" si="1858"/>
        <v>1.1079350091660004E-2</v>
      </c>
      <c r="J4152" s="6">
        <f t="shared" ref="J4152:J4177" si="1870">8*G4152^2.56</f>
        <v>6.4622956781175596</v>
      </c>
      <c r="K4152" s="6">
        <f t="shared" ref="K4152:K4177" si="1871">22.91*G4152^2.13</f>
        <v>19.181967968378345</v>
      </c>
      <c r="L4152" s="6">
        <f t="shared" ref="L4152:L4177" si="1872">22.55*G4152^1.45</f>
        <v>19.981997295960742</v>
      </c>
      <c r="M4152" s="6">
        <f t="shared" si="1857"/>
        <v>45.626260942456646</v>
      </c>
      <c r="N4152" s="6">
        <f t="shared" ref="N4152:N4177" si="1873">39.46*G4152^2.26</f>
        <v>32.682673150328334</v>
      </c>
      <c r="O4152" s="6">
        <f t="shared" si="1860"/>
        <v>5.0621316145254211E-2</v>
      </c>
      <c r="P4152" s="6">
        <f t="shared" si="1861"/>
        <v>0.15345574374702675</v>
      </c>
      <c r="Q4152" s="6">
        <f t="shared" si="1862"/>
        <v>0.15319531260236569</v>
      </c>
      <c r="R4152" s="6">
        <f t="shared" si="1863"/>
        <v>0.35727237249464666</v>
      </c>
      <c r="S4152" s="6">
        <f t="shared" si="1864"/>
        <v>0.25601427301090529</v>
      </c>
      <c r="T4152" s="6"/>
      <c r="U4152" s="6"/>
      <c r="V4152" s="6"/>
      <c r="W4152" s="6"/>
      <c r="X4152" s="4"/>
      <c r="Y4152" s="4"/>
      <c r="Z4152" s="4"/>
      <c r="AA4152" s="4"/>
    </row>
    <row r="4153" spans="1:27" x14ac:dyDescent="0.2">
      <c r="A4153" s="5">
        <v>2017</v>
      </c>
      <c r="B4153" s="2" t="s">
        <v>36</v>
      </c>
      <c r="C4153" s="2">
        <v>1</v>
      </c>
      <c r="D4153" s="2">
        <v>60</v>
      </c>
      <c r="E4153" s="2">
        <v>0.6</v>
      </c>
      <c r="F4153" s="3"/>
      <c r="G4153" s="5">
        <f t="shared" si="1865"/>
        <v>0.6</v>
      </c>
      <c r="H4153" s="6">
        <f t="shared" si="1859"/>
        <v>0.28274333882308139</v>
      </c>
      <c r="I4153" s="6">
        <f t="shared" si="1858"/>
        <v>4.7123889803846897E-3</v>
      </c>
      <c r="J4153" s="6">
        <f t="shared" si="1870"/>
        <v>2.1635014369021932</v>
      </c>
      <c r="K4153" s="6">
        <f t="shared" si="1871"/>
        <v>7.7176886214752907</v>
      </c>
      <c r="L4153" s="6">
        <f t="shared" si="1872"/>
        <v>10.751420780709966</v>
      </c>
      <c r="M4153" s="6">
        <f t="shared" si="1857"/>
        <v>20.632610839087448</v>
      </c>
      <c r="N4153" s="6">
        <f t="shared" si="1873"/>
        <v>12.438812081161279</v>
      </c>
      <c r="O4153" s="6">
        <f t="shared" si="1860"/>
        <v>1.6947427922400511E-2</v>
      </c>
      <c r="P4153" s="6">
        <f t="shared" si="1861"/>
        <v>6.174150897180232E-2</v>
      </c>
      <c r="Q4153" s="6">
        <f t="shared" si="1862"/>
        <v>8.2427559318776406E-2</v>
      </c>
      <c r="R4153" s="6">
        <f t="shared" si="1863"/>
        <v>0.16111649621297924</v>
      </c>
      <c r="S4153" s="6">
        <f t="shared" si="1864"/>
        <v>9.7437361302430012E-2</v>
      </c>
      <c r="T4153" s="6"/>
      <c r="U4153" s="6"/>
      <c r="V4153" s="6"/>
      <c r="W4153" s="6"/>
      <c r="X4153" s="4"/>
      <c r="Y4153" s="4"/>
      <c r="Z4153" s="4"/>
      <c r="AA4153" s="4"/>
    </row>
    <row r="4154" spans="1:27" x14ac:dyDescent="0.2">
      <c r="A4154" s="5">
        <v>2017</v>
      </c>
      <c r="B4154" s="2" t="s">
        <v>36</v>
      </c>
      <c r="C4154" s="2">
        <v>1</v>
      </c>
      <c r="D4154" s="2">
        <v>60</v>
      </c>
      <c r="E4154" s="2">
        <v>1.67</v>
      </c>
      <c r="F4154" s="3"/>
      <c r="G4154" s="5">
        <f t="shared" si="1865"/>
        <v>1.67</v>
      </c>
      <c r="H4154" s="6">
        <f t="shared" si="1859"/>
        <v>2.1903969378991435</v>
      </c>
      <c r="I4154" s="6">
        <f t="shared" si="1858"/>
        <v>3.6506615631652389E-2</v>
      </c>
      <c r="J4154" s="6">
        <f t="shared" si="1870"/>
        <v>29.733371226093148</v>
      </c>
      <c r="K4154" s="6">
        <f t="shared" si="1871"/>
        <v>68.298501117058208</v>
      </c>
      <c r="L4154" s="6">
        <f t="shared" si="1872"/>
        <v>47.433528182398632</v>
      </c>
      <c r="M4154" s="6">
        <f t="shared" si="1857"/>
        <v>145.46540052554997</v>
      </c>
      <c r="N4154" s="6">
        <f t="shared" si="1873"/>
        <v>125.74661577897204</v>
      </c>
      <c r="O4154" s="6">
        <f t="shared" si="1860"/>
        <v>0.23291140793772963</v>
      </c>
      <c r="P4154" s="6">
        <f t="shared" si="1861"/>
        <v>0.54638800893646566</v>
      </c>
      <c r="Q4154" s="6">
        <f t="shared" si="1862"/>
        <v>0.3636570493983895</v>
      </c>
      <c r="R4154" s="6">
        <f t="shared" si="1863"/>
        <v>1.1429564662725848</v>
      </c>
      <c r="S4154" s="6">
        <f t="shared" si="1864"/>
        <v>0.98501515693528097</v>
      </c>
      <c r="T4154" s="6"/>
      <c r="U4154" s="6"/>
      <c r="V4154" s="6"/>
      <c r="W4154" s="6"/>
      <c r="X4154" s="4"/>
      <c r="Y4154" s="4"/>
      <c r="Z4154" s="4"/>
      <c r="AA4154" s="4"/>
    </row>
    <row r="4155" spans="1:27" x14ac:dyDescent="0.2">
      <c r="A4155" s="5">
        <v>2017</v>
      </c>
      <c r="B4155" s="2" t="s">
        <v>36</v>
      </c>
      <c r="C4155" s="2">
        <v>1</v>
      </c>
      <c r="D4155" s="2">
        <v>60</v>
      </c>
      <c r="E4155" s="2">
        <v>1.48</v>
      </c>
      <c r="F4155" s="3"/>
      <c r="G4155" s="5">
        <f t="shared" si="1865"/>
        <v>1.48</v>
      </c>
      <c r="H4155" s="6">
        <f t="shared" si="1859"/>
        <v>1.7203361371057706</v>
      </c>
      <c r="I4155" s="6">
        <f t="shared" si="1858"/>
        <v>2.8672268951762843E-2</v>
      </c>
      <c r="J4155" s="6">
        <f t="shared" si="1870"/>
        <v>21.82528775711874</v>
      </c>
      <c r="K4155" s="6">
        <f t="shared" si="1871"/>
        <v>52.805911434305457</v>
      </c>
      <c r="L4155" s="6">
        <f t="shared" si="1872"/>
        <v>39.813103557756847</v>
      </c>
      <c r="M4155" s="6">
        <f t="shared" si="1857"/>
        <v>114.44430274918105</v>
      </c>
      <c r="N4155" s="6">
        <f t="shared" si="1873"/>
        <v>95.708069812967693</v>
      </c>
      <c r="O4155" s="6">
        <f t="shared" si="1860"/>
        <v>0.17096475409743012</v>
      </c>
      <c r="P4155" s="6">
        <f t="shared" si="1861"/>
        <v>0.42244729147444365</v>
      </c>
      <c r="Q4155" s="6">
        <f t="shared" si="1862"/>
        <v>0.30523379394280248</v>
      </c>
      <c r="R4155" s="6">
        <f t="shared" si="1863"/>
        <v>0.89864583951467625</v>
      </c>
      <c r="S4155" s="6">
        <f t="shared" si="1864"/>
        <v>0.7497132135349136</v>
      </c>
      <c r="T4155" s="6"/>
      <c r="U4155" s="6"/>
      <c r="V4155" s="6"/>
      <c r="W4155" s="6"/>
      <c r="X4155" s="4"/>
      <c r="Y4155" s="4"/>
      <c r="Z4155" s="4"/>
      <c r="AA4155" s="4"/>
    </row>
    <row r="4156" spans="1:27" x14ac:dyDescent="0.2">
      <c r="A4156" s="5">
        <v>2017</v>
      </c>
      <c r="B4156" s="2" t="s">
        <v>36</v>
      </c>
      <c r="C4156" s="2">
        <v>1</v>
      </c>
      <c r="D4156" s="2">
        <v>60</v>
      </c>
      <c r="E4156" s="2">
        <v>1.38</v>
      </c>
      <c r="F4156" s="3"/>
      <c r="G4156" s="5">
        <f t="shared" si="1865"/>
        <v>1.38</v>
      </c>
      <c r="H4156" s="6">
        <f t="shared" si="1859"/>
        <v>1.4957122623741002</v>
      </c>
      <c r="I4156" s="6">
        <f t="shared" si="1858"/>
        <v>2.4928537706235002E-2</v>
      </c>
      <c r="J4156" s="6">
        <f t="shared" si="1870"/>
        <v>18.246536834948792</v>
      </c>
      <c r="K4156" s="6">
        <f t="shared" si="1871"/>
        <v>45.495405812067197</v>
      </c>
      <c r="L4156" s="6">
        <f t="shared" si="1872"/>
        <v>35.972549717211699</v>
      </c>
      <c r="M4156" s="6">
        <f t="shared" si="1857"/>
        <v>99.714492364227681</v>
      </c>
      <c r="N4156" s="6">
        <f t="shared" si="1873"/>
        <v>81.711619125842901</v>
      </c>
      <c r="O4156" s="6">
        <f t="shared" si="1860"/>
        <v>0.14293120520709884</v>
      </c>
      <c r="P4156" s="6">
        <f t="shared" si="1861"/>
        <v>0.36396324649653761</v>
      </c>
      <c r="Q4156" s="6">
        <f t="shared" si="1862"/>
        <v>0.27578954783195636</v>
      </c>
      <c r="R4156" s="6">
        <f t="shared" si="1863"/>
        <v>0.78268399953559276</v>
      </c>
      <c r="S4156" s="6">
        <f t="shared" si="1864"/>
        <v>0.64007434981910261</v>
      </c>
      <c r="T4156" s="6"/>
      <c r="U4156" s="6"/>
      <c r="V4156" s="6"/>
      <c r="W4156" s="6"/>
      <c r="X4156" s="4"/>
      <c r="Y4156" s="4"/>
      <c r="Z4156" s="4"/>
      <c r="AA4156" s="4"/>
    </row>
    <row r="4157" spans="1:27" x14ac:dyDescent="0.2">
      <c r="A4157" s="5">
        <v>2017</v>
      </c>
      <c r="B4157" s="2" t="s">
        <v>36</v>
      </c>
      <c r="C4157" s="2">
        <v>1</v>
      </c>
      <c r="D4157" s="2">
        <v>60</v>
      </c>
      <c r="E4157" s="2">
        <v>1.5</v>
      </c>
      <c r="F4157" s="3"/>
      <c r="G4157" s="5">
        <f t="shared" si="1865"/>
        <v>1.5</v>
      </c>
      <c r="H4157" s="6">
        <f t="shared" si="1859"/>
        <v>1.7671458676442586</v>
      </c>
      <c r="I4157" s="6">
        <f t="shared" si="1858"/>
        <v>2.945243112740431E-2</v>
      </c>
      <c r="J4157" s="6">
        <f t="shared" si="1870"/>
        <v>22.588303282667425</v>
      </c>
      <c r="K4157" s="6">
        <f t="shared" si="1871"/>
        <v>54.33747720112455</v>
      </c>
      <c r="L4157" s="6">
        <f t="shared" si="1872"/>
        <v>40.595591326954086</v>
      </c>
      <c r="M4157" s="6">
        <f t="shared" si="1857"/>
        <v>117.52137181074607</v>
      </c>
      <c r="N4157" s="6">
        <f t="shared" si="1873"/>
        <v>98.655959868245048</v>
      </c>
      <c r="O4157" s="6">
        <f t="shared" si="1860"/>
        <v>0.17694170904756149</v>
      </c>
      <c r="P4157" s="6">
        <f t="shared" si="1861"/>
        <v>0.4346998176089964</v>
      </c>
      <c r="Q4157" s="6">
        <f t="shared" si="1862"/>
        <v>0.31123286683998136</v>
      </c>
      <c r="R4157" s="6">
        <f t="shared" si="1863"/>
        <v>0.92287439349653932</v>
      </c>
      <c r="S4157" s="6">
        <f t="shared" si="1864"/>
        <v>0.77280501896791942</v>
      </c>
      <c r="T4157" s="6"/>
      <c r="U4157" s="6"/>
      <c r="V4157" s="6"/>
      <c r="W4157" s="6"/>
      <c r="X4157" s="4"/>
      <c r="Y4157" s="4"/>
      <c r="Z4157" s="4"/>
      <c r="AA4157" s="4"/>
    </row>
    <row r="4158" spans="1:27" x14ac:dyDescent="0.2">
      <c r="A4158" s="5">
        <v>2017</v>
      </c>
      <c r="B4158" s="2" t="s">
        <v>36</v>
      </c>
      <c r="C4158" s="2">
        <v>1</v>
      </c>
      <c r="D4158" s="2">
        <v>60</v>
      </c>
      <c r="E4158" s="2">
        <v>2.2400000000000002</v>
      </c>
      <c r="F4158" s="3"/>
      <c r="G4158" s="5">
        <f t="shared" si="1865"/>
        <v>2.2400000000000002</v>
      </c>
      <c r="H4158" s="6">
        <f t="shared" si="1859"/>
        <v>3.9408138246630369</v>
      </c>
      <c r="I4158" s="6">
        <f t="shared" si="1858"/>
        <v>6.5680230411050616E-2</v>
      </c>
      <c r="J4158" s="6">
        <f t="shared" si="1870"/>
        <v>63.055781690831623</v>
      </c>
      <c r="K4158" s="6">
        <f t="shared" si="1871"/>
        <v>127.65956735257946</v>
      </c>
      <c r="L4158" s="6">
        <f t="shared" si="1872"/>
        <v>72.611627793844448</v>
      </c>
      <c r="M4158" s="6">
        <f t="shared" si="1857"/>
        <v>263.32697683725553</v>
      </c>
      <c r="N4158" s="6">
        <f t="shared" si="1873"/>
        <v>244.18422415838302</v>
      </c>
      <c r="O4158" s="6">
        <f t="shared" si="1860"/>
        <v>0.49393695657818099</v>
      </c>
      <c r="P4158" s="6">
        <f t="shared" si="1861"/>
        <v>1.0212765388206355</v>
      </c>
      <c r="Q4158" s="6">
        <f t="shared" si="1862"/>
        <v>0.55668914641947409</v>
      </c>
      <c r="R4158" s="6">
        <f t="shared" si="1863"/>
        <v>2.0719026418182906</v>
      </c>
      <c r="S4158" s="6">
        <f t="shared" si="1864"/>
        <v>1.9127764225740003</v>
      </c>
      <c r="T4158" s="6"/>
      <c r="U4158" s="6"/>
      <c r="V4158" s="6"/>
      <c r="W4158" s="6"/>
      <c r="X4158" s="4"/>
      <c r="Y4158" s="4"/>
      <c r="Z4158" s="4"/>
      <c r="AA4158" s="4"/>
    </row>
    <row r="4159" spans="1:27" x14ac:dyDescent="0.2">
      <c r="A4159" s="5">
        <v>2017</v>
      </c>
      <c r="B4159" s="2" t="s">
        <v>36</v>
      </c>
      <c r="C4159" s="2">
        <v>1</v>
      </c>
      <c r="D4159" s="2">
        <v>60</v>
      </c>
      <c r="E4159" s="2">
        <v>1.35</v>
      </c>
      <c r="F4159" s="3"/>
      <c r="G4159" s="5">
        <f t="shared" si="1865"/>
        <v>1.35</v>
      </c>
      <c r="H4159" s="6">
        <f t="shared" si="1859"/>
        <v>1.4313881527918497</v>
      </c>
      <c r="I4159" s="6">
        <f t="shared" si="1858"/>
        <v>2.3856469213197496E-2</v>
      </c>
      <c r="J4159" s="6">
        <f t="shared" si="1870"/>
        <v>17.248226012824023</v>
      </c>
      <c r="K4159" s="6">
        <f t="shared" si="1871"/>
        <v>43.414621200221113</v>
      </c>
      <c r="L4159" s="6">
        <f t="shared" si="1872"/>
        <v>34.844201017184936</v>
      </c>
      <c r="M4159" s="6">
        <f t="shared" ref="M4159:M4222" si="1874">SUM(J4159:L4159)</f>
        <v>95.507048230230083</v>
      </c>
      <c r="N4159" s="6">
        <f t="shared" si="1873"/>
        <v>77.751969313706951</v>
      </c>
      <c r="O4159" s="6">
        <f t="shared" si="1860"/>
        <v>0.13511110376712149</v>
      </c>
      <c r="P4159" s="6">
        <f t="shared" si="1861"/>
        <v>0.34731696960176889</v>
      </c>
      <c r="Q4159" s="6">
        <f t="shared" si="1862"/>
        <v>0.2671388744650845</v>
      </c>
      <c r="R4159" s="6">
        <f t="shared" si="1863"/>
        <v>0.74956694783397482</v>
      </c>
      <c r="S4159" s="6">
        <f t="shared" si="1864"/>
        <v>0.60905709295737109</v>
      </c>
      <c r="T4159" s="6"/>
      <c r="U4159" s="6"/>
      <c r="V4159" s="6"/>
      <c r="W4159" s="6"/>
      <c r="X4159" s="4"/>
      <c r="Y4159" s="4"/>
      <c r="Z4159" s="4"/>
      <c r="AA4159" s="4"/>
    </row>
    <row r="4160" spans="1:27" x14ac:dyDescent="0.2">
      <c r="A4160" s="5">
        <v>2017</v>
      </c>
      <c r="B4160" s="2" t="s">
        <v>36</v>
      </c>
      <c r="C4160" s="2">
        <v>1</v>
      </c>
      <c r="D4160" s="2">
        <v>60</v>
      </c>
      <c r="E4160" s="2">
        <v>2.4500000000000002</v>
      </c>
      <c r="F4160" s="3"/>
      <c r="G4160" s="5">
        <f t="shared" si="1865"/>
        <v>2.4500000000000002</v>
      </c>
      <c r="H4160" s="6">
        <f t="shared" si="1859"/>
        <v>4.7143524757931843</v>
      </c>
      <c r="I4160" s="6">
        <f t="shared" si="1858"/>
        <v>7.8572541263219733E-2</v>
      </c>
      <c r="J4160" s="6">
        <f t="shared" si="1870"/>
        <v>79.314969755959353</v>
      </c>
      <c r="K4160" s="6">
        <f t="shared" si="1871"/>
        <v>154.50724505080296</v>
      </c>
      <c r="L4160" s="6">
        <f t="shared" si="1872"/>
        <v>82.687025348704807</v>
      </c>
      <c r="M4160" s="6">
        <f t="shared" si="1874"/>
        <v>316.50924015546713</v>
      </c>
      <c r="N4160" s="6">
        <f t="shared" si="1873"/>
        <v>299.00085594905721</v>
      </c>
      <c r="O4160" s="6">
        <f t="shared" si="1860"/>
        <v>0.62130059642168156</v>
      </c>
      <c r="P4160" s="6">
        <f t="shared" si="1861"/>
        <v>1.2360579604064237</v>
      </c>
      <c r="Q4160" s="6">
        <f t="shared" si="1862"/>
        <v>0.63393386100673688</v>
      </c>
      <c r="R4160" s="6">
        <f t="shared" si="1863"/>
        <v>2.4912924178348419</v>
      </c>
      <c r="S4160" s="6">
        <f t="shared" si="1864"/>
        <v>2.3421733716009481</v>
      </c>
      <c r="T4160" s="6"/>
      <c r="U4160" s="6"/>
      <c r="V4160" s="6"/>
      <c r="W4160" s="6"/>
      <c r="X4160" s="4"/>
      <c r="Y4160" s="4"/>
      <c r="Z4160" s="4"/>
      <c r="AA4160" s="4"/>
    </row>
    <row r="4161" spans="1:27" x14ac:dyDescent="0.2">
      <c r="A4161" s="5">
        <v>2017</v>
      </c>
      <c r="B4161" s="2" t="s">
        <v>36</v>
      </c>
      <c r="C4161" s="2">
        <v>1</v>
      </c>
      <c r="D4161" s="2">
        <v>60</v>
      </c>
      <c r="E4161" s="2">
        <v>1.92</v>
      </c>
      <c r="F4161" s="3"/>
      <c r="G4161" s="5">
        <f t="shared" si="1865"/>
        <v>1.92</v>
      </c>
      <c r="H4161" s="6">
        <f t="shared" si="1859"/>
        <v>2.8952917895483532</v>
      </c>
      <c r="I4161" s="6">
        <f t="shared" si="1858"/>
        <v>4.8254863159139218E-2</v>
      </c>
      <c r="J4161" s="6">
        <f t="shared" si="1870"/>
        <v>42.495322792857266</v>
      </c>
      <c r="K4161" s="6">
        <f t="shared" si="1871"/>
        <v>91.929882775928775</v>
      </c>
      <c r="L4161" s="6">
        <f t="shared" si="1872"/>
        <v>58.067526637809948</v>
      </c>
      <c r="M4161" s="6">
        <f t="shared" si="1874"/>
        <v>192.492732206596</v>
      </c>
      <c r="N4161" s="6">
        <f t="shared" si="1873"/>
        <v>172.35260734453311</v>
      </c>
      <c r="O4161" s="6">
        <f t="shared" si="1860"/>
        <v>0.33288002854404852</v>
      </c>
      <c r="P4161" s="6">
        <f t="shared" si="1861"/>
        <v>0.73543906220743016</v>
      </c>
      <c r="Q4161" s="6">
        <f t="shared" si="1862"/>
        <v>0.44518437088987628</v>
      </c>
      <c r="R4161" s="6">
        <f t="shared" si="1863"/>
        <v>1.513503461641355</v>
      </c>
      <c r="S4161" s="6">
        <f t="shared" si="1864"/>
        <v>1.3500954241988425</v>
      </c>
      <c r="T4161" s="6"/>
      <c r="U4161" s="6"/>
      <c r="V4161" s="6"/>
      <c r="W4161" s="6"/>
      <c r="X4161" s="4"/>
      <c r="Y4161" s="4"/>
      <c r="Z4161" s="4"/>
      <c r="AA4161" s="4"/>
    </row>
    <row r="4162" spans="1:27" x14ac:dyDescent="0.2">
      <c r="A4162" s="5">
        <v>2017</v>
      </c>
      <c r="B4162" s="2" t="s">
        <v>36</v>
      </c>
      <c r="C4162" s="2">
        <v>2</v>
      </c>
      <c r="D4162" s="2">
        <v>60</v>
      </c>
      <c r="E4162" s="2">
        <v>1.25</v>
      </c>
      <c r="F4162" s="3"/>
      <c r="G4162" s="5">
        <f t="shared" si="1865"/>
        <v>1.25</v>
      </c>
      <c r="H4162" s="6">
        <f t="shared" si="1859"/>
        <v>1.227184630308513</v>
      </c>
      <c r="I4162" s="6">
        <f t="shared" si="1858"/>
        <v>2.045307717180855E-2</v>
      </c>
      <c r="J4162" s="6">
        <f t="shared" si="1870"/>
        <v>14.163794606415317</v>
      </c>
      <c r="K4162" s="6">
        <f t="shared" si="1871"/>
        <v>36.850502715894685</v>
      </c>
      <c r="L4162" s="6">
        <f t="shared" si="1872"/>
        <v>31.164923492932136</v>
      </c>
      <c r="M4162" s="6">
        <f t="shared" si="1874"/>
        <v>82.179220815242132</v>
      </c>
      <c r="N4162" s="6">
        <f t="shared" si="1873"/>
        <v>65.339184587479039</v>
      </c>
      <c r="O4162" s="6">
        <f t="shared" si="1860"/>
        <v>0.11094972441691998</v>
      </c>
      <c r="P4162" s="6">
        <f t="shared" si="1861"/>
        <v>0.29480402172715742</v>
      </c>
      <c r="Q4162" s="6">
        <f t="shared" si="1862"/>
        <v>0.23893108011247971</v>
      </c>
      <c r="R4162" s="6">
        <f t="shared" si="1863"/>
        <v>0.6446848262565571</v>
      </c>
      <c r="S4162" s="6">
        <f t="shared" si="1864"/>
        <v>0.51182361260191911</v>
      </c>
      <c r="T4162" s="6"/>
      <c r="U4162" s="6"/>
      <c r="V4162" s="6"/>
      <c r="W4162" s="6"/>
      <c r="X4162" s="4"/>
      <c r="Y4162" s="4"/>
      <c r="Z4162" s="4"/>
      <c r="AA4162" s="4"/>
    </row>
    <row r="4163" spans="1:27" x14ac:dyDescent="0.2">
      <c r="A4163" s="5">
        <v>2017</v>
      </c>
      <c r="B4163" s="2" t="s">
        <v>36</v>
      </c>
      <c r="C4163" s="2">
        <v>2</v>
      </c>
      <c r="D4163" s="2">
        <v>60</v>
      </c>
      <c r="E4163" s="2">
        <v>1.3</v>
      </c>
      <c r="F4163" s="3"/>
      <c r="G4163" s="5">
        <f t="shared" si="1865"/>
        <v>1.3</v>
      </c>
      <c r="H4163" s="6">
        <f t="shared" si="1859"/>
        <v>1.3273228961416876</v>
      </c>
      <c r="I4163" s="6">
        <f t="shared" ref="I4163:I4226" si="1875">H4163/D4163</f>
        <v>2.2122048269028128E-2</v>
      </c>
      <c r="J4163" s="6">
        <f t="shared" si="1870"/>
        <v>15.659755207204237</v>
      </c>
      <c r="K4163" s="6">
        <f t="shared" si="1871"/>
        <v>40.061243864022728</v>
      </c>
      <c r="L4163" s="6">
        <f t="shared" si="1872"/>
        <v>32.988639658545686</v>
      </c>
      <c r="M4163" s="6">
        <f t="shared" si="1874"/>
        <v>88.709638729772649</v>
      </c>
      <c r="N4163" s="6">
        <f t="shared" si="1873"/>
        <v>71.395207003587132</v>
      </c>
      <c r="O4163" s="6">
        <f t="shared" si="1860"/>
        <v>0.12266808245643318</v>
      </c>
      <c r="P4163" s="6">
        <f t="shared" si="1861"/>
        <v>0.32048995091218185</v>
      </c>
      <c r="Q4163" s="6">
        <f t="shared" si="1862"/>
        <v>0.25291290404885031</v>
      </c>
      <c r="R4163" s="6">
        <f t="shared" si="1863"/>
        <v>0.6960709374174654</v>
      </c>
      <c r="S4163" s="6">
        <f t="shared" si="1864"/>
        <v>0.55926245486143245</v>
      </c>
      <c r="T4163" s="6"/>
      <c r="U4163" s="6"/>
      <c r="V4163" s="6"/>
      <c r="W4163" s="6"/>
      <c r="X4163" s="4"/>
      <c r="Y4163" s="4"/>
      <c r="Z4163" s="4"/>
      <c r="AA4163" s="4"/>
    </row>
    <row r="4164" spans="1:27" x14ac:dyDescent="0.2">
      <c r="A4164" s="5">
        <v>2017</v>
      </c>
      <c r="B4164" s="2" t="s">
        <v>36</v>
      </c>
      <c r="C4164" s="2">
        <v>2</v>
      </c>
      <c r="D4164" s="2">
        <v>60</v>
      </c>
      <c r="E4164" s="2">
        <v>1.06</v>
      </c>
      <c r="F4164" s="3"/>
      <c r="G4164" s="5">
        <f t="shared" si="1865"/>
        <v>1.06</v>
      </c>
      <c r="H4164" s="6">
        <f t="shared" si="1859"/>
        <v>0.88247337639337298</v>
      </c>
      <c r="I4164" s="6">
        <f t="shared" si="1875"/>
        <v>1.4707889606556217E-2</v>
      </c>
      <c r="J4164" s="6">
        <f t="shared" si="1870"/>
        <v>9.2869477485441951</v>
      </c>
      <c r="K4164" s="6">
        <f t="shared" si="1871"/>
        <v>25.937408512855132</v>
      </c>
      <c r="L4164" s="6">
        <f t="shared" si="1872"/>
        <v>24.538050213619837</v>
      </c>
      <c r="M4164" s="6">
        <f t="shared" si="1874"/>
        <v>59.762406475019162</v>
      </c>
      <c r="N4164" s="6">
        <f t="shared" si="1873"/>
        <v>45.014075644211239</v>
      </c>
      <c r="O4164" s="6">
        <f t="shared" si="1860"/>
        <v>7.2747757363596191E-2</v>
      </c>
      <c r="P4164" s="6">
        <f t="shared" si="1861"/>
        <v>0.20749926810284106</v>
      </c>
      <c r="Q4164" s="6">
        <f t="shared" si="1862"/>
        <v>0.18812505163775209</v>
      </c>
      <c r="R4164" s="6">
        <f t="shared" si="1863"/>
        <v>0.46837207710418938</v>
      </c>
      <c r="S4164" s="6">
        <f t="shared" si="1864"/>
        <v>0.35261025921298805</v>
      </c>
      <c r="T4164" s="6"/>
      <c r="U4164" s="6"/>
      <c r="V4164" s="6"/>
      <c r="W4164" s="6"/>
      <c r="X4164" s="4"/>
      <c r="Y4164" s="4"/>
      <c r="Z4164" s="4"/>
      <c r="AA4164" s="4"/>
    </row>
    <row r="4165" spans="1:27" x14ac:dyDescent="0.2">
      <c r="A4165" s="5">
        <v>2017</v>
      </c>
      <c r="B4165" s="2" t="s">
        <v>36</v>
      </c>
      <c r="C4165" s="2">
        <v>2</v>
      </c>
      <c r="D4165" s="2">
        <v>60</v>
      </c>
      <c r="E4165" s="2">
        <v>1.49</v>
      </c>
      <c r="F4165" s="3"/>
      <c r="G4165" s="5">
        <f t="shared" si="1865"/>
        <v>1.49</v>
      </c>
      <c r="H4165" s="6">
        <f t="shared" si="1859"/>
        <v>1.743662462558675</v>
      </c>
      <c r="I4165" s="6">
        <f t="shared" si="1875"/>
        <v>2.9061041042644582E-2</v>
      </c>
      <c r="J4165" s="6">
        <f t="shared" si="1870"/>
        <v>22.204798380106716</v>
      </c>
      <c r="K4165" s="6">
        <f t="shared" si="1871"/>
        <v>53.568790514572079</v>
      </c>
      <c r="L4165" s="6">
        <f t="shared" si="1872"/>
        <v>40.203756634843444</v>
      </c>
      <c r="M4165" s="6">
        <f t="shared" si="1874"/>
        <v>115.97734552952224</v>
      </c>
      <c r="N4165" s="6">
        <f t="shared" si="1873"/>
        <v>97.175782743874308</v>
      </c>
      <c r="O4165" s="6">
        <f t="shared" si="1860"/>
        <v>0.17393758731083594</v>
      </c>
      <c r="P4165" s="6">
        <f t="shared" si="1861"/>
        <v>0.42855032411657662</v>
      </c>
      <c r="Q4165" s="6">
        <f t="shared" si="1862"/>
        <v>0.30822880086713311</v>
      </c>
      <c r="R4165" s="6">
        <f t="shared" si="1863"/>
        <v>0.91071671229454565</v>
      </c>
      <c r="S4165" s="6">
        <f t="shared" si="1864"/>
        <v>0.76121029816034869</v>
      </c>
      <c r="T4165" s="6"/>
      <c r="U4165" s="6"/>
      <c r="V4165" s="6"/>
      <c r="W4165" s="6"/>
      <c r="X4165" s="4"/>
      <c r="Y4165" s="4"/>
      <c r="Z4165" s="4"/>
      <c r="AA4165" s="4"/>
    </row>
    <row r="4166" spans="1:27" x14ac:dyDescent="0.2">
      <c r="A4166" s="5">
        <v>2017</v>
      </c>
      <c r="B4166" s="2" t="s">
        <v>36</v>
      </c>
      <c r="C4166" s="2">
        <v>2</v>
      </c>
      <c r="D4166" s="2">
        <v>60</v>
      </c>
      <c r="E4166" s="2">
        <v>1.2</v>
      </c>
      <c r="F4166" s="3"/>
      <c r="G4166" s="5">
        <f t="shared" si="1865"/>
        <v>1.2</v>
      </c>
      <c r="H4166" s="6">
        <f t="shared" si="1859"/>
        <v>1.1309733552923256</v>
      </c>
      <c r="I4166" s="6">
        <f t="shared" si="1875"/>
        <v>1.8849555921538759E-2</v>
      </c>
      <c r="J4166" s="6">
        <f t="shared" si="1870"/>
        <v>12.758334279959879</v>
      </c>
      <c r="K4166" s="6">
        <f t="shared" si="1871"/>
        <v>33.781672187088354</v>
      </c>
      <c r="L4166" s="6">
        <f t="shared" si="1872"/>
        <v>29.373747207511173</v>
      </c>
      <c r="M4166" s="6">
        <f t="shared" si="1874"/>
        <v>75.913753674559402</v>
      </c>
      <c r="N4166" s="6">
        <f t="shared" si="1873"/>
        <v>59.580850311789149</v>
      </c>
      <c r="O4166" s="6">
        <f t="shared" si="1860"/>
        <v>9.9940285193019049E-2</v>
      </c>
      <c r="P4166" s="6">
        <f t="shared" si="1861"/>
        <v>0.27025337749670686</v>
      </c>
      <c r="Q4166" s="6">
        <f t="shared" si="1862"/>
        <v>0.225198728590919</v>
      </c>
      <c r="R4166" s="6">
        <f t="shared" si="1863"/>
        <v>0.59539239128064492</v>
      </c>
      <c r="S4166" s="6">
        <f t="shared" si="1864"/>
        <v>0.46671666077568169</v>
      </c>
      <c r="T4166" s="6"/>
      <c r="U4166" s="6"/>
      <c r="V4166" s="6"/>
      <c r="W4166" s="6"/>
      <c r="X4166" s="4"/>
      <c r="Y4166" s="4"/>
      <c r="Z4166" s="4"/>
      <c r="AA4166" s="4"/>
    </row>
    <row r="4167" spans="1:27" x14ac:dyDescent="0.2">
      <c r="A4167" s="5">
        <v>2017</v>
      </c>
      <c r="B4167" s="2" t="s">
        <v>36</v>
      </c>
      <c r="C4167" s="2">
        <v>2</v>
      </c>
      <c r="D4167" s="2">
        <v>60</v>
      </c>
      <c r="E4167" s="2">
        <v>1.18</v>
      </c>
      <c r="F4167" s="3"/>
      <c r="G4167" s="5">
        <f t="shared" si="1865"/>
        <v>1.18</v>
      </c>
      <c r="H4167" s="6">
        <f t="shared" si="1859"/>
        <v>1.0935884027146068</v>
      </c>
      <c r="I4167" s="6">
        <f t="shared" si="1875"/>
        <v>1.8226473378576781E-2</v>
      </c>
      <c r="J4167" s="6">
        <f t="shared" si="1870"/>
        <v>12.221033250044524</v>
      </c>
      <c r="K4167" s="6">
        <f t="shared" si="1871"/>
        <v>32.593707570187547</v>
      </c>
      <c r="L4167" s="6">
        <f t="shared" si="1872"/>
        <v>28.666551832695433</v>
      </c>
      <c r="M4167" s="6">
        <f t="shared" si="1874"/>
        <v>73.481292652927507</v>
      </c>
      <c r="N4167" s="6">
        <f t="shared" si="1873"/>
        <v>57.360168366899515</v>
      </c>
      <c r="O4167" s="6">
        <f t="shared" si="1860"/>
        <v>9.5731427125348753E-2</v>
      </c>
      <c r="P4167" s="6">
        <f t="shared" si="1861"/>
        <v>0.2607496605615004</v>
      </c>
      <c r="Q4167" s="6">
        <f t="shared" si="1862"/>
        <v>0.21977689738399833</v>
      </c>
      <c r="R4167" s="6">
        <f t="shared" si="1863"/>
        <v>0.57625798507084747</v>
      </c>
      <c r="S4167" s="6">
        <f t="shared" si="1864"/>
        <v>0.44932131887404619</v>
      </c>
      <c r="T4167" s="6"/>
      <c r="U4167" s="6"/>
      <c r="V4167" s="6"/>
      <c r="W4167" s="6"/>
      <c r="X4167" s="4"/>
      <c r="Y4167" s="4"/>
      <c r="Z4167" s="4"/>
      <c r="AA4167" s="4"/>
    </row>
    <row r="4168" spans="1:27" x14ac:dyDescent="0.2">
      <c r="A4168" s="5">
        <v>2017</v>
      </c>
      <c r="B4168" s="2" t="s">
        <v>36</v>
      </c>
      <c r="C4168" s="2">
        <v>2</v>
      </c>
      <c r="D4168" s="2">
        <v>60</v>
      </c>
      <c r="E4168" s="2">
        <v>1.81</v>
      </c>
      <c r="F4168" s="3"/>
      <c r="G4168" s="5">
        <f t="shared" si="1865"/>
        <v>1.81</v>
      </c>
      <c r="H4168" s="6">
        <f t="shared" si="1859"/>
        <v>2.5730429231063803</v>
      </c>
      <c r="I4168" s="6">
        <f t="shared" si="1875"/>
        <v>4.288404871843967E-2</v>
      </c>
      <c r="J4168" s="6">
        <f t="shared" si="1870"/>
        <v>36.538199157359188</v>
      </c>
      <c r="K4168" s="6">
        <f t="shared" si="1871"/>
        <v>81.073785887745714</v>
      </c>
      <c r="L4168" s="6">
        <f t="shared" si="1872"/>
        <v>53.306538201878986</v>
      </c>
      <c r="M4168" s="6">
        <f t="shared" si="1874"/>
        <v>170.91852324698388</v>
      </c>
      <c r="N4168" s="6">
        <f t="shared" si="1873"/>
        <v>150.83796345231397</v>
      </c>
      <c r="O4168" s="6">
        <f t="shared" si="1860"/>
        <v>0.28621589339931364</v>
      </c>
      <c r="P4168" s="6">
        <f t="shared" si="1861"/>
        <v>0.64859028710196565</v>
      </c>
      <c r="Q4168" s="6">
        <f t="shared" si="1862"/>
        <v>0.40868345954773894</v>
      </c>
      <c r="R4168" s="6">
        <f t="shared" si="1863"/>
        <v>1.3434896400490182</v>
      </c>
      <c r="S4168" s="6">
        <f t="shared" si="1864"/>
        <v>1.1815640470431259</v>
      </c>
      <c r="T4168" s="6"/>
      <c r="U4168" s="6"/>
      <c r="V4168" s="6"/>
      <c r="W4168" s="6"/>
      <c r="X4168" s="4"/>
      <c r="Y4168" s="4"/>
      <c r="Z4168" s="4"/>
      <c r="AA4168" s="4"/>
    </row>
    <row r="4169" spans="1:27" x14ac:dyDescent="0.2">
      <c r="A4169" s="5">
        <v>2017</v>
      </c>
      <c r="B4169" s="2" t="s">
        <v>36</v>
      </c>
      <c r="C4169" s="2">
        <v>2</v>
      </c>
      <c r="D4169" s="2">
        <v>60</v>
      </c>
      <c r="E4169" s="2">
        <v>1.98</v>
      </c>
      <c r="F4169" s="3"/>
      <c r="G4169" s="5">
        <f t="shared" si="1865"/>
        <v>1.98</v>
      </c>
      <c r="H4169" s="6">
        <f t="shared" si="1859"/>
        <v>3.0790749597833562</v>
      </c>
      <c r="I4169" s="6">
        <f t="shared" si="1875"/>
        <v>5.1317915996389268E-2</v>
      </c>
      <c r="J4169" s="6">
        <f t="shared" si="1870"/>
        <v>45.978296233162688</v>
      </c>
      <c r="K4169" s="6">
        <f t="shared" si="1871"/>
        <v>98.157150975564662</v>
      </c>
      <c r="L4169" s="6">
        <f t="shared" si="1872"/>
        <v>60.717107227582801</v>
      </c>
      <c r="M4169" s="6">
        <f t="shared" si="1874"/>
        <v>204.85255443631016</v>
      </c>
      <c r="N4169" s="6">
        <f t="shared" si="1873"/>
        <v>184.76529974452839</v>
      </c>
      <c r="O4169" s="6">
        <f t="shared" si="1860"/>
        <v>0.36016332049310767</v>
      </c>
      <c r="P4169" s="6">
        <f t="shared" si="1861"/>
        <v>0.78525720780451735</v>
      </c>
      <c r="Q4169" s="6">
        <f t="shared" si="1862"/>
        <v>0.46549782207813478</v>
      </c>
      <c r="R4169" s="6">
        <f t="shared" si="1863"/>
        <v>1.6109183503757598</v>
      </c>
      <c r="S4169" s="6">
        <f t="shared" si="1864"/>
        <v>1.447328181332139</v>
      </c>
      <c r="T4169" s="6"/>
      <c r="U4169" s="6"/>
      <c r="V4169" s="6"/>
      <c r="W4169" s="6"/>
      <c r="X4169" s="4"/>
      <c r="Y4169" s="4"/>
      <c r="Z4169" s="4"/>
      <c r="AA4169" s="4"/>
    </row>
    <row r="4170" spans="1:27" x14ac:dyDescent="0.2">
      <c r="A4170" s="5">
        <v>2017</v>
      </c>
      <c r="B4170" s="2" t="s">
        <v>36</v>
      </c>
      <c r="C4170" s="2">
        <v>2</v>
      </c>
      <c r="D4170" s="2">
        <v>60</v>
      </c>
      <c r="E4170" s="2">
        <v>1.35</v>
      </c>
      <c r="F4170" s="3"/>
      <c r="G4170" s="5">
        <f t="shared" si="1865"/>
        <v>1.35</v>
      </c>
      <c r="H4170" s="6">
        <f t="shared" si="1859"/>
        <v>1.4313881527918497</v>
      </c>
      <c r="I4170" s="6">
        <f t="shared" si="1875"/>
        <v>2.3856469213197496E-2</v>
      </c>
      <c r="J4170" s="6">
        <f t="shared" si="1870"/>
        <v>17.248226012824023</v>
      </c>
      <c r="K4170" s="6">
        <f t="shared" si="1871"/>
        <v>43.414621200221113</v>
      </c>
      <c r="L4170" s="6">
        <f t="shared" si="1872"/>
        <v>34.844201017184936</v>
      </c>
      <c r="M4170" s="6">
        <f t="shared" si="1874"/>
        <v>95.507048230230083</v>
      </c>
      <c r="N4170" s="6">
        <f t="shared" si="1873"/>
        <v>77.751969313706951</v>
      </c>
      <c r="O4170" s="6">
        <f t="shared" si="1860"/>
        <v>0.13511110376712149</v>
      </c>
      <c r="P4170" s="6">
        <f t="shared" si="1861"/>
        <v>0.34731696960176889</v>
      </c>
      <c r="Q4170" s="6">
        <f t="shared" si="1862"/>
        <v>0.2671388744650845</v>
      </c>
      <c r="R4170" s="6">
        <f t="shared" si="1863"/>
        <v>0.74956694783397482</v>
      </c>
      <c r="S4170" s="6">
        <f t="shared" si="1864"/>
        <v>0.60905709295737109</v>
      </c>
      <c r="T4170" s="6"/>
      <c r="U4170" s="6"/>
      <c r="V4170" s="6"/>
      <c r="W4170" s="6"/>
      <c r="X4170" s="4"/>
      <c r="Y4170" s="4"/>
      <c r="Z4170" s="4"/>
      <c r="AA4170" s="4"/>
    </row>
    <row r="4171" spans="1:27" x14ac:dyDescent="0.2">
      <c r="A4171" s="5">
        <v>2017</v>
      </c>
      <c r="B4171" s="2" t="s">
        <v>36</v>
      </c>
      <c r="C4171" s="2">
        <v>2</v>
      </c>
      <c r="D4171" s="2">
        <v>60</v>
      </c>
      <c r="E4171" s="2">
        <v>1.44</v>
      </c>
      <c r="F4171" s="3"/>
      <c r="G4171" s="5">
        <f t="shared" si="1865"/>
        <v>1.44</v>
      </c>
      <c r="H4171" s="6">
        <f t="shared" ref="H4171:H4234" si="1876">PI()*(G4171/2)^2</f>
        <v>1.6286016316209486</v>
      </c>
      <c r="I4171" s="6">
        <f t="shared" si="1875"/>
        <v>2.7143360527015811E-2</v>
      </c>
      <c r="J4171" s="6">
        <f t="shared" si="1870"/>
        <v>20.346886699899926</v>
      </c>
      <c r="K4171" s="6">
        <f t="shared" si="1871"/>
        <v>49.81236908580965</v>
      </c>
      <c r="L4171" s="6">
        <f t="shared" si="1872"/>
        <v>38.262395787617315</v>
      </c>
      <c r="M4171" s="6">
        <f t="shared" si="1874"/>
        <v>108.4216515733269</v>
      </c>
      <c r="N4171" s="6">
        <f t="shared" si="1873"/>
        <v>89.961422297917522</v>
      </c>
      <c r="O4171" s="6">
        <f t="shared" ref="O4171:O4234" si="1877">(J4171*0.47)/D4171</f>
        <v>0.15938394581588272</v>
      </c>
      <c r="P4171" s="6">
        <f t="shared" ref="P4171:P4234" si="1878">(K4171*0.48)/D4171</f>
        <v>0.39849895268647717</v>
      </c>
      <c r="Q4171" s="6">
        <f t="shared" ref="Q4171:Q4234" si="1879">(L4171*0.46)/D4171</f>
        <v>0.29334503437173276</v>
      </c>
      <c r="R4171" s="6">
        <f t="shared" ref="R4171:R4234" si="1880">SUM(O4171:Q4171)</f>
        <v>0.8512279328740926</v>
      </c>
      <c r="S4171" s="6">
        <f t="shared" ref="S4171:S4234" si="1881">(N4171*0.47)/D4171</f>
        <v>0.70469780800035386</v>
      </c>
      <c r="T4171" s="6"/>
      <c r="U4171" s="6"/>
      <c r="V4171" s="6"/>
      <c r="W4171" s="6"/>
      <c r="X4171" s="4"/>
      <c r="Y4171" s="4"/>
      <c r="Z4171" s="4"/>
      <c r="AA4171" s="4"/>
    </row>
    <row r="4172" spans="1:27" x14ac:dyDescent="0.2">
      <c r="A4172" s="5">
        <v>2017</v>
      </c>
      <c r="B4172" s="2" t="s">
        <v>36</v>
      </c>
      <c r="C4172" s="2">
        <v>2</v>
      </c>
      <c r="D4172" s="2">
        <v>60</v>
      </c>
      <c r="E4172" s="2">
        <v>1.1499999999999999</v>
      </c>
      <c r="F4172" s="3"/>
      <c r="G4172" s="5">
        <f t="shared" si="1865"/>
        <v>1.1499999999999999</v>
      </c>
      <c r="H4172" s="6">
        <f t="shared" si="1876"/>
        <v>1.0386890710931251</v>
      </c>
      <c r="I4172" s="6">
        <f t="shared" si="1875"/>
        <v>1.7311484518218751E-2</v>
      </c>
      <c r="J4172" s="6">
        <f t="shared" si="1870"/>
        <v>11.44132858384781</v>
      </c>
      <c r="K4172" s="6">
        <f t="shared" si="1871"/>
        <v>30.854000991485417</v>
      </c>
      <c r="L4172" s="6">
        <f t="shared" si="1872"/>
        <v>27.615849976256907</v>
      </c>
      <c r="M4172" s="6">
        <f t="shared" si="1874"/>
        <v>69.911179551590138</v>
      </c>
      <c r="N4172" s="6">
        <f t="shared" si="1873"/>
        <v>54.117060663495884</v>
      </c>
      <c r="O4172" s="6">
        <f t="shared" si="1877"/>
        <v>8.9623740573474511E-2</v>
      </c>
      <c r="P4172" s="6">
        <f t="shared" si="1878"/>
        <v>0.24683200793188334</v>
      </c>
      <c r="Q4172" s="6">
        <f t="shared" si="1879"/>
        <v>0.2117215164846363</v>
      </c>
      <c r="R4172" s="6">
        <f t="shared" si="1880"/>
        <v>0.5481772649899942</v>
      </c>
      <c r="S4172" s="6">
        <f t="shared" si="1881"/>
        <v>0.42391697519738442</v>
      </c>
      <c r="T4172" s="6"/>
      <c r="U4172" s="6"/>
      <c r="V4172" s="6"/>
      <c r="W4172" s="6"/>
      <c r="X4172" s="4"/>
      <c r="Y4172" s="4"/>
      <c r="Z4172" s="4"/>
      <c r="AA4172" s="4"/>
    </row>
    <row r="4173" spans="1:27" x14ac:dyDescent="0.2">
      <c r="A4173" s="5">
        <v>2017</v>
      </c>
      <c r="B4173" s="2" t="s">
        <v>36</v>
      </c>
      <c r="C4173" s="2">
        <v>2</v>
      </c>
      <c r="D4173" s="2">
        <v>60</v>
      </c>
      <c r="E4173" s="2">
        <v>1.75</v>
      </c>
      <c r="F4173" s="3"/>
      <c r="G4173" s="5">
        <f t="shared" si="1865"/>
        <v>1.75</v>
      </c>
      <c r="H4173" s="6">
        <f t="shared" si="1876"/>
        <v>2.4052818754046852</v>
      </c>
      <c r="I4173" s="6">
        <f t="shared" si="1875"/>
        <v>4.0088031256744754E-2</v>
      </c>
      <c r="J4173" s="6">
        <f t="shared" si="1870"/>
        <v>33.517173819363862</v>
      </c>
      <c r="K4173" s="6">
        <f t="shared" si="1871"/>
        <v>75.456408961532347</v>
      </c>
      <c r="L4173" s="6">
        <f t="shared" si="1872"/>
        <v>50.763518582250825</v>
      </c>
      <c r="M4173" s="6">
        <f t="shared" si="1874"/>
        <v>159.73710136314702</v>
      </c>
      <c r="N4173" s="6">
        <f t="shared" si="1873"/>
        <v>139.77293056479024</v>
      </c>
      <c r="O4173" s="6">
        <f t="shared" si="1877"/>
        <v>0.26255119491835022</v>
      </c>
      <c r="P4173" s="6">
        <f t="shared" si="1878"/>
        <v>0.60365127169225874</v>
      </c>
      <c r="Q4173" s="6">
        <f t="shared" si="1879"/>
        <v>0.38918697579725631</v>
      </c>
      <c r="R4173" s="6">
        <f t="shared" si="1880"/>
        <v>1.2553894424078653</v>
      </c>
      <c r="S4173" s="6">
        <f t="shared" si="1881"/>
        <v>1.0948879560908569</v>
      </c>
      <c r="T4173" s="6"/>
      <c r="U4173" s="6"/>
      <c r="V4173" s="6"/>
      <c r="W4173" s="6"/>
      <c r="X4173" s="4"/>
      <c r="Y4173" s="4"/>
      <c r="Z4173" s="4"/>
      <c r="AA4173" s="4"/>
    </row>
    <row r="4174" spans="1:27" x14ac:dyDescent="0.2">
      <c r="A4174" s="5">
        <v>2017</v>
      </c>
      <c r="B4174" s="2" t="s">
        <v>36</v>
      </c>
      <c r="C4174" s="2">
        <v>2</v>
      </c>
      <c r="D4174" s="2">
        <v>60</v>
      </c>
      <c r="E4174" s="2">
        <v>2.4</v>
      </c>
      <c r="F4174" s="3"/>
      <c r="G4174" s="5">
        <f t="shared" si="1865"/>
        <v>2.4</v>
      </c>
      <c r="H4174" s="6">
        <f t="shared" si="1876"/>
        <v>4.5238934211693023</v>
      </c>
      <c r="I4174" s="6">
        <f t="shared" si="1875"/>
        <v>7.5398223686155036E-2</v>
      </c>
      <c r="J4174" s="6">
        <f t="shared" si="1870"/>
        <v>75.236877971418707</v>
      </c>
      <c r="K4174" s="6">
        <f t="shared" si="1871"/>
        <v>147.86828436954357</v>
      </c>
      <c r="L4174" s="6">
        <f t="shared" si="1872"/>
        <v>80.251442354374547</v>
      </c>
      <c r="M4174" s="6">
        <f t="shared" si="1874"/>
        <v>303.35660469533684</v>
      </c>
      <c r="N4174" s="6">
        <f t="shared" si="1873"/>
        <v>285.38719780582215</v>
      </c>
      <c r="O4174" s="6">
        <f t="shared" si="1877"/>
        <v>0.58935554410944646</v>
      </c>
      <c r="P4174" s="6">
        <f t="shared" si="1878"/>
        <v>1.1829462749563484</v>
      </c>
      <c r="Q4174" s="6">
        <f t="shared" si="1879"/>
        <v>0.61526105805020492</v>
      </c>
      <c r="R4174" s="6">
        <f t="shared" si="1880"/>
        <v>2.3875628771159998</v>
      </c>
      <c r="S4174" s="6">
        <f t="shared" si="1881"/>
        <v>2.2355330494789398</v>
      </c>
      <c r="T4174" s="6"/>
      <c r="U4174" s="6"/>
      <c r="V4174" s="6"/>
      <c r="W4174" s="6"/>
      <c r="X4174" s="4"/>
      <c r="Y4174" s="4"/>
      <c r="Z4174" s="4"/>
      <c r="AA4174" s="4"/>
    </row>
    <row r="4175" spans="1:27" x14ac:dyDescent="0.2">
      <c r="A4175" s="5">
        <v>2017</v>
      </c>
      <c r="B4175" s="2" t="s">
        <v>36</v>
      </c>
      <c r="C4175" s="2">
        <v>2</v>
      </c>
      <c r="D4175" s="2">
        <v>60</v>
      </c>
      <c r="E4175" s="2">
        <v>0.98</v>
      </c>
      <c r="F4175" s="3"/>
      <c r="G4175" s="5">
        <f t="shared" si="1865"/>
        <v>0.98</v>
      </c>
      <c r="H4175" s="6">
        <f t="shared" si="1876"/>
        <v>0.75429639612690924</v>
      </c>
      <c r="I4175" s="6">
        <f t="shared" si="1875"/>
        <v>1.2571606602115154E-2</v>
      </c>
      <c r="J4175" s="6">
        <f t="shared" si="1870"/>
        <v>7.5967658521099963</v>
      </c>
      <c r="K4175" s="6">
        <f t="shared" si="1871"/>
        <v>21.945052815948507</v>
      </c>
      <c r="L4175" s="6">
        <f t="shared" si="1872"/>
        <v>21.899003649662049</v>
      </c>
      <c r="M4175" s="6">
        <f t="shared" si="1874"/>
        <v>51.440822317720553</v>
      </c>
      <c r="N4175" s="6">
        <f t="shared" si="1873"/>
        <v>37.698842160409818</v>
      </c>
      <c r="O4175" s="6">
        <f t="shared" si="1877"/>
        <v>5.9507999174861631E-2</v>
      </c>
      <c r="P4175" s="6">
        <f t="shared" si="1878"/>
        <v>0.17556042252758805</v>
      </c>
      <c r="Q4175" s="6">
        <f t="shared" si="1879"/>
        <v>0.16789236131407573</v>
      </c>
      <c r="R4175" s="6">
        <f t="shared" si="1880"/>
        <v>0.40296078301652538</v>
      </c>
      <c r="S4175" s="6">
        <f t="shared" si="1881"/>
        <v>0.29530759692321024</v>
      </c>
      <c r="T4175" s="6"/>
      <c r="U4175" s="6"/>
      <c r="V4175" s="6"/>
      <c r="W4175" s="6"/>
      <c r="X4175" s="4"/>
      <c r="Y4175" s="4"/>
      <c r="Z4175" s="4"/>
      <c r="AA4175" s="4"/>
    </row>
    <row r="4176" spans="1:27" x14ac:dyDescent="0.2">
      <c r="A4176" s="5">
        <v>2017</v>
      </c>
      <c r="B4176" s="2" t="s">
        <v>36</v>
      </c>
      <c r="C4176" s="2">
        <v>2</v>
      </c>
      <c r="D4176" s="2">
        <v>60</v>
      </c>
      <c r="E4176" s="2">
        <v>1.52</v>
      </c>
      <c r="F4176" s="2"/>
      <c r="G4176" s="5">
        <f t="shared" si="1865"/>
        <v>1.52</v>
      </c>
      <c r="H4176" s="6">
        <f t="shared" si="1876"/>
        <v>1.8145839167134645</v>
      </c>
      <c r="I4176" s="6">
        <f t="shared" si="1875"/>
        <v>3.0243065278557742E-2</v>
      </c>
      <c r="J4176" s="6">
        <f t="shared" si="1870"/>
        <v>23.367355842649495</v>
      </c>
      <c r="K4176" s="6">
        <f t="shared" si="1871"/>
        <v>55.892293573229182</v>
      </c>
      <c r="L4176" s="6">
        <f t="shared" si="1872"/>
        <v>41.382788244222496</v>
      </c>
      <c r="M4176" s="6">
        <f t="shared" si="1874"/>
        <v>120.64243766010117</v>
      </c>
      <c r="N4176" s="6">
        <f t="shared" si="1873"/>
        <v>101.65379337428433</v>
      </c>
      <c r="O4176" s="6">
        <f t="shared" si="1877"/>
        <v>0.18304428743408771</v>
      </c>
      <c r="P4176" s="6">
        <f t="shared" si="1878"/>
        <v>0.44713834858583346</v>
      </c>
      <c r="Q4176" s="6">
        <f t="shared" si="1879"/>
        <v>0.31726804320570584</v>
      </c>
      <c r="R4176" s="6">
        <f t="shared" si="1880"/>
        <v>0.94745067922562698</v>
      </c>
      <c r="S4176" s="6">
        <f t="shared" si="1881"/>
        <v>0.79628804809856057</v>
      </c>
      <c r="T4176" s="6"/>
      <c r="U4176" s="6"/>
      <c r="V4176" s="6"/>
      <c r="W4176" s="6"/>
      <c r="X4176" s="4"/>
      <c r="Y4176" s="4"/>
      <c r="Z4176" s="4"/>
      <c r="AA4176" s="4"/>
    </row>
    <row r="4177" spans="1:27" x14ac:dyDescent="0.2">
      <c r="A4177" s="5">
        <v>2017</v>
      </c>
      <c r="B4177" s="2" t="s">
        <v>36</v>
      </c>
      <c r="C4177" s="2">
        <v>3</v>
      </c>
      <c r="D4177" s="2">
        <v>60</v>
      </c>
      <c r="E4177" s="2">
        <v>1.59</v>
      </c>
      <c r="F4177" s="2"/>
      <c r="G4177" s="5">
        <f t="shared" si="1865"/>
        <v>1.59</v>
      </c>
      <c r="H4177" s="6">
        <f t="shared" si="1876"/>
        <v>1.9855650968850891</v>
      </c>
      <c r="I4177" s="6">
        <f t="shared" si="1875"/>
        <v>3.3092751614751482E-2</v>
      </c>
      <c r="J4177" s="6">
        <f t="shared" si="1870"/>
        <v>26.222049039300213</v>
      </c>
      <c r="K4177" s="6">
        <f t="shared" si="1871"/>
        <v>61.517823820319499</v>
      </c>
      <c r="L4177" s="6">
        <f t="shared" si="1872"/>
        <v>44.174574653321045</v>
      </c>
      <c r="M4177" s="6">
        <f t="shared" si="1874"/>
        <v>131.91444751294074</v>
      </c>
      <c r="N4177" s="6">
        <f t="shared" si="1873"/>
        <v>112.5419878424088</v>
      </c>
      <c r="O4177" s="6">
        <f t="shared" si="1877"/>
        <v>0.20540605080785165</v>
      </c>
      <c r="P4177" s="6">
        <f t="shared" si="1878"/>
        <v>0.49214259056255594</v>
      </c>
      <c r="Q4177" s="6">
        <f t="shared" si="1879"/>
        <v>0.33867173900879466</v>
      </c>
      <c r="R4177" s="6">
        <f t="shared" si="1880"/>
        <v>1.0362203803792023</v>
      </c>
      <c r="S4177" s="6">
        <f t="shared" si="1881"/>
        <v>0.88157890476553546</v>
      </c>
      <c r="T4177" s="6"/>
      <c r="U4177" s="6"/>
      <c r="V4177" s="6"/>
      <c r="W4177" s="6"/>
      <c r="X4177" s="4"/>
      <c r="Y4177" s="4"/>
      <c r="Z4177" s="4"/>
      <c r="AA4177" s="4"/>
    </row>
    <row r="4178" spans="1:27" x14ac:dyDescent="0.2">
      <c r="A4178" s="5">
        <v>2017</v>
      </c>
      <c r="B4178" s="2" t="s">
        <v>37</v>
      </c>
      <c r="C4178" s="2">
        <v>3</v>
      </c>
      <c r="D4178" s="2">
        <v>30</v>
      </c>
      <c r="E4178" s="2"/>
      <c r="F4178" s="2">
        <v>0.28000000000000003</v>
      </c>
      <c r="G4178" s="2">
        <f t="shared" si="1865"/>
        <v>0.28000000000000003</v>
      </c>
      <c r="H4178" s="3">
        <f t="shared" si="1876"/>
        <v>6.1575216010359951E-2</v>
      </c>
      <c r="I4178" s="6">
        <f t="shared" si="1875"/>
        <v>2.0525072003453318E-3</v>
      </c>
      <c r="J4178" s="3">
        <f t="shared" ref="J4178:J4241" si="1882">81.42*G4178^2.1</f>
        <v>5.620344853567385</v>
      </c>
      <c r="K4178" s="3">
        <f t="shared" ref="K4178:K4241" si="1883">69.66*G4178^1.99</f>
        <v>5.5313094075818681</v>
      </c>
      <c r="L4178" s="3">
        <f t="shared" ref="L4178:L4241" si="1884">40.5*G4178^1.41</f>
        <v>6.7289584620794489</v>
      </c>
      <c r="M4178" s="3">
        <f t="shared" si="1874"/>
        <v>17.880612723228701</v>
      </c>
      <c r="N4178" s="3">
        <f t="shared" ref="N4178:N4241" si="1885">179.2*G4178^2.01</f>
        <v>13.871570975065623</v>
      </c>
      <c r="O4178" s="6">
        <f t="shared" si="1877"/>
        <v>8.8052069372555691E-2</v>
      </c>
      <c r="P4178" s="6">
        <f t="shared" si="1878"/>
        <v>8.8500950521309893E-2</v>
      </c>
      <c r="Q4178" s="6">
        <f t="shared" si="1879"/>
        <v>0.10317736308521822</v>
      </c>
      <c r="R4178" s="6">
        <f t="shared" si="1880"/>
        <v>0.27973038297908381</v>
      </c>
      <c r="S4178" s="6">
        <f t="shared" si="1881"/>
        <v>0.21732127860936143</v>
      </c>
      <c r="T4178" s="6"/>
      <c r="U4178" s="6"/>
      <c r="V4178" s="6"/>
      <c r="W4178" s="6"/>
      <c r="X4178" s="4"/>
      <c r="Y4178" s="4"/>
      <c r="Z4178" s="4"/>
      <c r="AA4178" s="4"/>
    </row>
    <row r="4179" spans="1:27" x14ac:dyDescent="0.2">
      <c r="A4179" s="5">
        <v>2017</v>
      </c>
      <c r="B4179" s="2" t="s">
        <v>37</v>
      </c>
      <c r="C4179" s="2">
        <v>2</v>
      </c>
      <c r="D4179" s="2">
        <v>30</v>
      </c>
      <c r="E4179" s="2"/>
      <c r="F4179" s="2">
        <v>0.33</v>
      </c>
      <c r="G4179" s="2">
        <f t="shared" si="1865"/>
        <v>0.33</v>
      </c>
      <c r="H4179" s="3">
        <f t="shared" si="1876"/>
        <v>8.5529859993982132E-2</v>
      </c>
      <c r="I4179" s="6">
        <f t="shared" si="1875"/>
        <v>2.8509953331327378E-3</v>
      </c>
      <c r="J4179" s="3">
        <f t="shared" si="1882"/>
        <v>7.9361592104298255</v>
      </c>
      <c r="K4179" s="3">
        <f t="shared" si="1883"/>
        <v>7.6705447946017173</v>
      </c>
      <c r="L4179" s="3">
        <f t="shared" si="1884"/>
        <v>8.4831994606759338</v>
      </c>
      <c r="M4179" s="3">
        <f t="shared" si="1874"/>
        <v>24.089903465707476</v>
      </c>
      <c r="N4179" s="3">
        <f t="shared" si="1885"/>
        <v>19.299720718312653</v>
      </c>
      <c r="O4179" s="6">
        <f t="shared" si="1877"/>
        <v>0.12433316096340059</v>
      </c>
      <c r="P4179" s="6">
        <f t="shared" si="1878"/>
        <v>0.12272871671362748</v>
      </c>
      <c r="Q4179" s="6">
        <f t="shared" si="1879"/>
        <v>0.13007572506369766</v>
      </c>
      <c r="R4179" s="6">
        <f t="shared" si="1880"/>
        <v>0.37713760274072572</v>
      </c>
      <c r="S4179" s="6">
        <f t="shared" si="1881"/>
        <v>0.3023622912535649</v>
      </c>
      <c r="T4179" s="6"/>
      <c r="U4179" s="6"/>
      <c r="V4179" s="6"/>
      <c r="W4179" s="6"/>
      <c r="X4179" s="4"/>
      <c r="Y4179" s="4"/>
      <c r="Z4179" s="4"/>
      <c r="AA4179" s="4"/>
    </row>
    <row r="4180" spans="1:27" x14ac:dyDescent="0.2">
      <c r="A4180" s="5">
        <v>2017</v>
      </c>
      <c r="B4180" s="2" t="s">
        <v>37</v>
      </c>
      <c r="C4180" s="2">
        <v>2</v>
      </c>
      <c r="D4180" s="2">
        <v>30</v>
      </c>
      <c r="E4180" s="2"/>
      <c r="F4180" s="2">
        <v>0.38</v>
      </c>
      <c r="G4180" s="2">
        <f t="shared" si="1865"/>
        <v>0.38</v>
      </c>
      <c r="H4180" s="3">
        <f t="shared" si="1876"/>
        <v>0.11341149479459153</v>
      </c>
      <c r="I4180" s="6">
        <f t="shared" si="1875"/>
        <v>3.7803831598197178E-3</v>
      </c>
      <c r="J4180" s="3">
        <f t="shared" si="1882"/>
        <v>10.672757725579629</v>
      </c>
      <c r="K4180" s="3">
        <f t="shared" si="1883"/>
        <v>10.156704737454666</v>
      </c>
      <c r="L4180" s="3">
        <f t="shared" si="1884"/>
        <v>10.350227468300913</v>
      </c>
      <c r="M4180" s="3">
        <f t="shared" si="1874"/>
        <v>31.179689931335211</v>
      </c>
      <c r="N4180" s="3">
        <f t="shared" si="1885"/>
        <v>25.627310718018386</v>
      </c>
      <c r="O4180" s="6">
        <f t="shared" si="1877"/>
        <v>0.16720653770074753</v>
      </c>
      <c r="P4180" s="6">
        <f t="shared" si="1878"/>
        <v>0.16250727579927465</v>
      </c>
      <c r="Q4180" s="6">
        <f t="shared" si="1879"/>
        <v>0.15870348784728069</v>
      </c>
      <c r="R4180" s="6">
        <f t="shared" si="1880"/>
        <v>0.48841730134730288</v>
      </c>
      <c r="S4180" s="6">
        <f t="shared" si="1881"/>
        <v>0.40149453458228801</v>
      </c>
      <c r="T4180" s="6"/>
      <c r="U4180" s="6"/>
      <c r="V4180" s="6"/>
      <c r="W4180" s="6"/>
      <c r="X4180" s="4"/>
      <c r="Y4180" s="4"/>
      <c r="Z4180" s="4"/>
      <c r="AA4180" s="4"/>
    </row>
    <row r="4181" spans="1:27" x14ac:dyDescent="0.2">
      <c r="A4181" s="5">
        <v>2017</v>
      </c>
      <c r="B4181" s="2" t="s">
        <v>37</v>
      </c>
      <c r="C4181" s="2">
        <v>2</v>
      </c>
      <c r="D4181" s="2">
        <v>30</v>
      </c>
      <c r="E4181" s="2"/>
      <c r="F4181" s="2">
        <v>0.39</v>
      </c>
      <c r="G4181" s="2">
        <f t="shared" si="1865"/>
        <v>0.39</v>
      </c>
      <c r="H4181" s="3">
        <f t="shared" si="1876"/>
        <v>0.1194590606527519</v>
      </c>
      <c r="I4181" s="6">
        <f t="shared" si="1875"/>
        <v>3.9819686884250633E-3</v>
      </c>
      <c r="J4181" s="3">
        <f t="shared" si="1882"/>
        <v>11.271112193356512</v>
      </c>
      <c r="K4181" s="3">
        <f t="shared" si="1883"/>
        <v>10.695523298672905</v>
      </c>
      <c r="L4181" s="3">
        <f t="shared" si="1884"/>
        <v>10.736336607678862</v>
      </c>
      <c r="M4181" s="3">
        <f t="shared" si="1874"/>
        <v>32.702972099708276</v>
      </c>
      <c r="N4181" s="3">
        <f t="shared" si="1885"/>
        <v>27.000876688600432</v>
      </c>
      <c r="O4181" s="6">
        <f t="shared" si="1877"/>
        <v>0.17658075769591869</v>
      </c>
      <c r="P4181" s="6">
        <f t="shared" si="1878"/>
        <v>0.17112837277876647</v>
      </c>
      <c r="Q4181" s="6">
        <f t="shared" si="1879"/>
        <v>0.16462382798440922</v>
      </c>
      <c r="R4181" s="6">
        <f t="shared" si="1880"/>
        <v>0.51233295845909432</v>
      </c>
      <c r="S4181" s="6">
        <f t="shared" si="1881"/>
        <v>0.42301373478807341</v>
      </c>
      <c r="T4181" s="6"/>
      <c r="U4181" s="6"/>
      <c r="V4181" s="6"/>
      <c r="W4181" s="6"/>
      <c r="X4181" s="4"/>
      <c r="Y4181" s="4"/>
      <c r="Z4181" s="4"/>
      <c r="AA4181" s="4"/>
    </row>
    <row r="4182" spans="1:27" x14ac:dyDescent="0.2">
      <c r="A4182" s="5">
        <v>2017</v>
      </c>
      <c r="B4182" s="2" t="s">
        <v>37</v>
      </c>
      <c r="C4182" s="2">
        <v>2</v>
      </c>
      <c r="D4182" s="2">
        <v>30</v>
      </c>
      <c r="E4182" s="2"/>
      <c r="F4182" s="2">
        <v>0.5</v>
      </c>
      <c r="G4182" s="2">
        <f t="shared" si="1865"/>
        <v>0.5</v>
      </c>
      <c r="H4182" s="3">
        <f t="shared" si="1876"/>
        <v>0.19634954084936207</v>
      </c>
      <c r="I4182" s="6">
        <f t="shared" si="1875"/>
        <v>6.5449846949787354E-3</v>
      </c>
      <c r="J4182" s="3">
        <f t="shared" si="1882"/>
        <v>18.991886542731717</v>
      </c>
      <c r="K4182" s="3">
        <f t="shared" si="1883"/>
        <v>17.536130904237758</v>
      </c>
      <c r="L4182" s="3">
        <f t="shared" si="1884"/>
        <v>15.240623317537057</v>
      </c>
      <c r="M4182" s="3">
        <f t="shared" si="1874"/>
        <v>51.768640764506529</v>
      </c>
      <c r="N4182" s="3">
        <f t="shared" si="1885"/>
        <v>44.490543795579214</v>
      </c>
      <c r="O4182" s="6">
        <f t="shared" si="1877"/>
        <v>0.29753955583613023</v>
      </c>
      <c r="P4182" s="6">
        <f t="shared" si="1878"/>
        <v>0.28057809446780413</v>
      </c>
      <c r="Q4182" s="6">
        <f t="shared" si="1879"/>
        <v>0.23368955753556825</v>
      </c>
      <c r="R4182" s="6">
        <f t="shared" si="1880"/>
        <v>0.81180720783950266</v>
      </c>
      <c r="S4182" s="6">
        <f t="shared" si="1881"/>
        <v>0.69701851946407423</v>
      </c>
      <c r="T4182" s="6"/>
      <c r="U4182" s="6"/>
      <c r="V4182" s="6"/>
      <c r="W4182" s="6"/>
      <c r="X4182" s="4"/>
      <c r="Y4182" s="4"/>
      <c r="Z4182" s="4"/>
      <c r="AA4182" s="4"/>
    </row>
    <row r="4183" spans="1:27" x14ac:dyDescent="0.2">
      <c r="A4183" s="5">
        <v>2017</v>
      </c>
      <c r="B4183" s="2" t="s">
        <v>37</v>
      </c>
      <c r="C4183" s="2">
        <v>3</v>
      </c>
      <c r="D4183" s="2">
        <v>30</v>
      </c>
      <c r="E4183" s="2"/>
      <c r="F4183" s="2">
        <v>0.5</v>
      </c>
      <c r="G4183" s="2">
        <f t="shared" ref="G4183:G4246" si="1886">E4183+F4183</f>
        <v>0.5</v>
      </c>
      <c r="H4183" s="3">
        <f t="shared" si="1876"/>
        <v>0.19634954084936207</v>
      </c>
      <c r="I4183" s="6">
        <f t="shared" si="1875"/>
        <v>6.5449846949787354E-3</v>
      </c>
      <c r="J4183" s="3">
        <f t="shared" si="1882"/>
        <v>18.991886542731717</v>
      </c>
      <c r="K4183" s="3">
        <f t="shared" si="1883"/>
        <v>17.536130904237758</v>
      </c>
      <c r="L4183" s="3">
        <f t="shared" si="1884"/>
        <v>15.240623317537057</v>
      </c>
      <c r="M4183" s="3">
        <f t="shared" si="1874"/>
        <v>51.768640764506529</v>
      </c>
      <c r="N4183" s="3">
        <f t="shared" si="1885"/>
        <v>44.490543795579214</v>
      </c>
      <c r="O4183" s="6">
        <f t="shared" si="1877"/>
        <v>0.29753955583613023</v>
      </c>
      <c r="P4183" s="6">
        <f t="shared" si="1878"/>
        <v>0.28057809446780413</v>
      </c>
      <c r="Q4183" s="6">
        <f t="shared" si="1879"/>
        <v>0.23368955753556825</v>
      </c>
      <c r="R4183" s="6">
        <f t="shared" si="1880"/>
        <v>0.81180720783950266</v>
      </c>
      <c r="S4183" s="6">
        <f t="shared" si="1881"/>
        <v>0.69701851946407423</v>
      </c>
      <c r="T4183" s="6"/>
      <c r="U4183" s="6"/>
      <c r="V4183" s="6"/>
      <c r="W4183" s="6"/>
      <c r="X4183" s="4"/>
      <c r="Y4183" s="4"/>
      <c r="Z4183" s="4"/>
      <c r="AA4183" s="4"/>
    </row>
    <row r="4184" spans="1:27" x14ac:dyDescent="0.2">
      <c r="A4184" s="5">
        <v>2017</v>
      </c>
      <c r="B4184" s="2" t="s">
        <v>37</v>
      </c>
      <c r="C4184" s="2">
        <v>3</v>
      </c>
      <c r="D4184" s="2">
        <v>30</v>
      </c>
      <c r="E4184" s="2"/>
      <c r="F4184" s="2">
        <v>0.5</v>
      </c>
      <c r="G4184" s="2">
        <f t="shared" si="1886"/>
        <v>0.5</v>
      </c>
      <c r="H4184" s="3">
        <f t="shared" si="1876"/>
        <v>0.19634954084936207</v>
      </c>
      <c r="I4184" s="6">
        <f t="shared" si="1875"/>
        <v>6.5449846949787354E-3</v>
      </c>
      <c r="J4184" s="3">
        <f t="shared" si="1882"/>
        <v>18.991886542731717</v>
      </c>
      <c r="K4184" s="3">
        <f t="shared" si="1883"/>
        <v>17.536130904237758</v>
      </c>
      <c r="L4184" s="3">
        <f t="shared" si="1884"/>
        <v>15.240623317537057</v>
      </c>
      <c r="M4184" s="3">
        <f t="shared" si="1874"/>
        <v>51.768640764506529</v>
      </c>
      <c r="N4184" s="3">
        <f t="shared" si="1885"/>
        <v>44.490543795579214</v>
      </c>
      <c r="O4184" s="6">
        <f t="shared" si="1877"/>
        <v>0.29753955583613023</v>
      </c>
      <c r="P4184" s="6">
        <f t="shared" si="1878"/>
        <v>0.28057809446780413</v>
      </c>
      <c r="Q4184" s="6">
        <f t="shared" si="1879"/>
        <v>0.23368955753556825</v>
      </c>
      <c r="R4184" s="6">
        <f t="shared" si="1880"/>
        <v>0.81180720783950266</v>
      </c>
      <c r="S4184" s="6">
        <f t="shared" si="1881"/>
        <v>0.69701851946407423</v>
      </c>
      <c r="T4184" s="6"/>
      <c r="U4184" s="6"/>
      <c r="V4184" s="6"/>
      <c r="W4184" s="6"/>
      <c r="X4184" s="4"/>
      <c r="Y4184" s="4"/>
      <c r="Z4184" s="4"/>
      <c r="AA4184" s="4"/>
    </row>
    <row r="4185" spans="1:27" x14ac:dyDescent="0.2">
      <c r="A4185" s="5">
        <v>2017</v>
      </c>
      <c r="B4185" s="2" t="s">
        <v>37</v>
      </c>
      <c r="C4185" s="2">
        <v>2</v>
      </c>
      <c r="D4185" s="2">
        <v>30</v>
      </c>
      <c r="E4185" s="2"/>
      <c r="F4185" s="2">
        <v>0.54</v>
      </c>
      <c r="G4185" s="2">
        <f t="shared" si="1886"/>
        <v>0.54</v>
      </c>
      <c r="H4185" s="3">
        <f t="shared" si="1876"/>
        <v>0.22902210444669593</v>
      </c>
      <c r="I4185" s="6">
        <f t="shared" si="1875"/>
        <v>7.6340701482231982E-3</v>
      </c>
      <c r="J4185" s="3">
        <f t="shared" si="1882"/>
        <v>22.323279333946623</v>
      </c>
      <c r="K4185" s="3">
        <f t="shared" si="1883"/>
        <v>20.438407421170623</v>
      </c>
      <c r="L4185" s="3">
        <f t="shared" si="1884"/>
        <v>16.987529525110105</v>
      </c>
      <c r="M4185" s="3">
        <f t="shared" si="1874"/>
        <v>59.749216280227351</v>
      </c>
      <c r="N4185" s="3">
        <f t="shared" si="1885"/>
        <v>51.933723641346489</v>
      </c>
      <c r="O4185" s="6">
        <f t="shared" si="1877"/>
        <v>0.34973137623183043</v>
      </c>
      <c r="P4185" s="6">
        <f t="shared" si="1878"/>
        <v>0.32701451873873</v>
      </c>
      <c r="Q4185" s="6">
        <f t="shared" si="1879"/>
        <v>0.26047545271835498</v>
      </c>
      <c r="R4185" s="6">
        <f t="shared" si="1880"/>
        <v>0.93722134768891552</v>
      </c>
      <c r="S4185" s="6">
        <f t="shared" si="1881"/>
        <v>0.81362833704776161</v>
      </c>
      <c r="T4185" s="6"/>
      <c r="U4185" s="6"/>
      <c r="V4185" s="6"/>
      <c r="W4185" s="6"/>
      <c r="X4185" s="4"/>
      <c r="Y4185" s="4"/>
      <c r="Z4185" s="4"/>
      <c r="AA4185" s="4"/>
    </row>
    <row r="4186" spans="1:27" x14ac:dyDescent="0.2">
      <c r="A4186" s="5">
        <v>2017</v>
      </c>
      <c r="B4186" s="2" t="s">
        <v>37</v>
      </c>
      <c r="C4186" s="2">
        <v>2</v>
      </c>
      <c r="D4186" s="2">
        <v>30</v>
      </c>
      <c r="E4186" s="2"/>
      <c r="F4186" s="2">
        <v>0.54</v>
      </c>
      <c r="G4186" s="2">
        <f t="shared" si="1886"/>
        <v>0.54</v>
      </c>
      <c r="H4186" s="3">
        <f t="shared" si="1876"/>
        <v>0.22902210444669593</v>
      </c>
      <c r="I4186" s="6">
        <f t="shared" si="1875"/>
        <v>7.6340701482231982E-3</v>
      </c>
      <c r="J4186" s="3">
        <f t="shared" si="1882"/>
        <v>22.323279333946623</v>
      </c>
      <c r="K4186" s="3">
        <f t="shared" si="1883"/>
        <v>20.438407421170623</v>
      </c>
      <c r="L4186" s="3">
        <f t="shared" si="1884"/>
        <v>16.987529525110105</v>
      </c>
      <c r="M4186" s="3">
        <f t="shared" si="1874"/>
        <v>59.749216280227351</v>
      </c>
      <c r="N4186" s="3">
        <f t="shared" si="1885"/>
        <v>51.933723641346489</v>
      </c>
      <c r="O4186" s="6">
        <f t="shared" si="1877"/>
        <v>0.34973137623183043</v>
      </c>
      <c r="P4186" s="6">
        <f t="shared" si="1878"/>
        <v>0.32701451873873</v>
      </c>
      <c r="Q4186" s="6">
        <f t="shared" si="1879"/>
        <v>0.26047545271835498</v>
      </c>
      <c r="R4186" s="6">
        <f t="shared" si="1880"/>
        <v>0.93722134768891552</v>
      </c>
      <c r="S4186" s="6">
        <f t="shared" si="1881"/>
        <v>0.81362833704776161</v>
      </c>
      <c r="T4186" s="6"/>
      <c r="U4186" s="6"/>
      <c r="V4186" s="6"/>
      <c r="W4186" s="6"/>
      <c r="X4186" s="4"/>
      <c r="Y4186" s="4"/>
      <c r="Z4186" s="4"/>
      <c r="AA4186" s="4"/>
    </row>
    <row r="4187" spans="1:27" x14ac:dyDescent="0.2">
      <c r="A4187" s="5">
        <v>2017</v>
      </c>
      <c r="B4187" s="2" t="s">
        <v>37</v>
      </c>
      <c r="C4187" s="2">
        <v>3</v>
      </c>
      <c r="D4187" s="2">
        <v>30</v>
      </c>
      <c r="E4187" s="2"/>
      <c r="F4187" s="2">
        <v>0.55000000000000004</v>
      </c>
      <c r="G4187" s="2">
        <f t="shared" si="1886"/>
        <v>0.55000000000000004</v>
      </c>
      <c r="H4187" s="3">
        <f t="shared" si="1876"/>
        <v>0.23758294442772815</v>
      </c>
      <c r="I4187" s="6">
        <f t="shared" si="1875"/>
        <v>7.919431480924272E-3</v>
      </c>
      <c r="J4187" s="3">
        <f t="shared" si="1882"/>
        <v>23.200254338719894</v>
      </c>
      <c r="K4187" s="3">
        <f t="shared" si="1883"/>
        <v>21.198504429987054</v>
      </c>
      <c r="L4187" s="3">
        <f t="shared" si="1884"/>
        <v>17.432770605647946</v>
      </c>
      <c r="M4187" s="3">
        <f t="shared" si="1874"/>
        <v>61.831529374354893</v>
      </c>
      <c r="N4187" s="3">
        <f t="shared" si="1885"/>
        <v>53.884891312622557</v>
      </c>
      <c r="O4187" s="6">
        <f t="shared" si="1877"/>
        <v>0.36347065130661166</v>
      </c>
      <c r="P4187" s="6">
        <f t="shared" si="1878"/>
        <v>0.33917607087979285</v>
      </c>
      <c r="Q4187" s="6">
        <f t="shared" si="1879"/>
        <v>0.26730248261993517</v>
      </c>
      <c r="R4187" s="6">
        <f t="shared" si="1880"/>
        <v>0.96994920480633973</v>
      </c>
      <c r="S4187" s="6">
        <f t="shared" si="1881"/>
        <v>0.84419663056442007</v>
      </c>
      <c r="T4187" s="6"/>
      <c r="U4187" s="6"/>
      <c r="V4187" s="6"/>
      <c r="W4187" s="6"/>
      <c r="X4187" s="4"/>
      <c r="Y4187" s="4"/>
      <c r="Z4187" s="4"/>
      <c r="AA4187" s="4"/>
    </row>
    <row r="4188" spans="1:27" x14ac:dyDescent="0.2">
      <c r="A4188" s="5">
        <v>2017</v>
      </c>
      <c r="B4188" s="2" t="s">
        <v>37</v>
      </c>
      <c r="C4188" s="2">
        <v>3</v>
      </c>
      <c r="D4188" s="2">
        <v>30</v>
      </c>
      <c r="E4188" s="2"/>
      <c r="F4188" s="2">
        <v>0.56000000000000005</v>
      </c>
      <c r="G4188" s="2">
        <f t="shared" si="1886"/>
        <v>0.56000000000000005</v>
      </c>
      <c r="H4188" s="3">
        <f t="shared" si="1876"/>
        <v>0.2463008640414398</v>
      </c>
      <c r="I4188" s="6">
        <f t="shared" si="1875"/>
        <v>8.210028801381327E-3</v>
      </c>
      <c r="J4188" s="3">
        <f t="shared" si="1882"/>
        <v>24.094945857423813</v>
      </c>
      <c r="K4188" s="3">
        <f t="shared" si="1883"/>
        <v>21.972407450439317</v>
      </c>
      <c r="L4188" s="3">
        <f t="shared" si="1884"/>
        <v>17.881343304419282</v>
      </c>
      <c r="M4188" s="3">
        <f t="shared" si="1874"/>
        <v>63.948696612282411</v>
      </c>
      <c r="N4188" s="3">
        <f t="shared" si="1885"/>
        <v>55.872221525392064</v>
      </c>
      <c r="O4188" s="6">
        <f t="shared" si="1877"/>
        <v>0.37748748509963975</v>
      </c>
      <c r="P4188" s="6">
        <f t="shared" si="1878"/>
        <v>0.35155851920702907</v>
      </c>
      <c r="Q4188" s="6">
        <f t="shared" si="1879"/>
        <v>0.27418059733442901</v>
      </c>
      <c r="R4188" s="6">
        <f t="shared" si="1880"/>
        <v>1.003226601641098</v>
      </c>
      <c r="S4188" s="6">
        <f t="shared" si="1881"/>
        <v>0.87533147056447558</v>
      </c>
      <c r="T4188" s="6"/>
      <c r="U4188" s="6"/>
      <c r="V4188" s="6"/>
      <c r="W4188" s="6"/>
      <c r="X4188" s="4"/>
      <c r="Y4188" s="4"/>
      <c r="Z4188" s="4"/>
      <c r="AA4188" s="4"/>
    </row>
    <row r="4189" spans="1:27" x14ac:dyDescent="0.2">
      <c r="A4189" s="5">
        <v>2017</v>
      </c>
      <c r="B4189" s="2" t="s">
        <v>37</v>
      </c>
      <c r="C4189" s="2">
        <v>2</v>
      </c>
      <c r="D4189" s="2">
        <v>30</v>
      </c>
      <c r="E4189" s="2"/>
      <c r="F4189" s="2">
        <v>0.59</v>
      </c>
      <c r="G4189" s="2">
        <f t="shared" si="1886"/>
        <v>0.59</v>
      </c>
      <c r="H4189" s="3">
        <f t="shared" si="1876"/>
        <v>0.27339710067865169</v>
      </c>
      <c r="I4189" s="6">
        <f t="shared" si="1875"/>
        <v>9.1132366892883905E-3</v>
      </c>
      <c r="J4189" s="3">
        <f t="shared" si="1882"/>
        <v>26.885636494859348</v>
      </c>
      <c r="K4189" s="3">
        <f t="shared" si="1883"/>
        <v>24.376927926921958</v>
      </c>
      <c r="L4189" s="3">
        <f t="shared" si="1884"/>
        <v>19.246703662830999</v>
      </c>
      <c r="M4189" s="3">
        <f t="shared" si="1874"/>
        <v>70.509268084612302</v>
      </c>
      <c r="N4189" s="3">
        <f t="shared" si="1885"/>
        <v>62.051252014384396</v>
      </c>
      <c r="O4189" s="6">
        <f t="shared" si="1877"/>
        <v>0.42120830508612978</v>
      </c>
      <c r="P4189" s="6">
        <f t="shared" si="1878"/>
        <v>0.39003084683075134</v>
      </c>
      <c r="Q4189" s="6">
        <f t="shared" si="1879"/>
        <v>0.29511612283007532</v>
      </c>
      <c r="R4189" s="6">
        <f t="shared" si="1880"/>
        <v>1.1063552747469565</v>
      </c>
      <c r="S4189" s="6">
        <f t="shared" si="1881"/>
        <v>0.97213628155868881</v>
      </c>
      <c r="T4189" s="6"/>
      <c r="U4189" s="6"/>
      <c r="V4189" s="6"/>
      <c r="W4189" s="6"/>
      <c r="X4189" s="4"/>
      <c r="Y4189" s="4"/>
      <c r="Z4189" s="4"/>
      <c r="AA4189" s="4"/>
    </row>
    <row r="4190" spans="1:27" x14ac:dyDescent="0.2">
      <c r="A4190" s="5">
        <v>2017</v>
      </c>
      <c r="B4190" s="2" t="s">
        <v>37</v>
      </c>
      <c r="C4190" s="2">
        <v>2</v>
      </c>
      <c r="D4190" s="2">
        <v>30</v>
      </c>
      <c r="E4190" s="2"/>
      <c r="F4190" s="2">
        <v>0.6</v>
      </c>
      <c r="G4190" s="2">
        <f t="shared" si="1886"/>
        <v>0.6</v>
      </c>
      <c r="H4190" s="3">
        <f t="shared" si="1876"/>
        <v>0.28274333882308139</v>
      </c>
      <c r="I4190" s="6">
        <f t="shared" si="1875"/>
        <v>9.4247779607693795E-3</v>
      </c>
      <c r="J4190" s="3">
        <f t="shared" si="1882"/>
        <v>27.851508586041181</v>
      </c>
      <c r="K4190" s="3">
        <f t="shared" si="1883"/>
        <v>25.206030555443377</v>
      </c>
      <c r="L4190" s="3">
        <f t="shared" si="1884"/>
        <v>19.708260145754693</v>
      </c>
      <c r="M4190" s="3">
        <f t="shared" si="1874"/>
        <v>72.765799287239247</v>
      </c>
      <c r="N4190" s="3">
        <f t="shared" si="1885"/>
        <v>64.183296439376321</v>
      </c>
      <c r="O4190" s="6">
        <f t="shared" si="1877"/>
        <v>0.43634030118131178</v>
      </c>
      <c r="P4190" s="6">
        <f t="shared" si="1878"/>
        <v>0.40329648888709396</v>
      </c>
      <c r="Q4190" s="6">
        <f t="shared" si="1879"/>
        <v>0.3021933222349053</v>
      </c>
      <c r="R4190" s="6">
        <f t="shared" si="1880"/>
        <v>1.141830112303311</v>
      </c>
      <c r="S4190" s="6">
        <f t="shared" si="1881"/>
        <v>1.0055383108835623</v>
      </c>
      <c r="T4190" s="6"/>
      <c r="U4190" s="6"/>
      <c r="V4190" s="6"/>
      <c r="W4190" s="6"/>
      <c r="X4190" s="4"/>
      <c r="Y4190" s="4"/>
      <c r="Z4190" s="4"/>
      <c r="AA4190" s="4"/>
    </row>
    <row r="4191" spans="1:27" x14ac:dyDescent="0.2">
      <c r="A4191" s="5">
        <v>2017</v>
      </c>
      <c r="B4191" s="2" t="s">
        <v>37</v>
      </c>
      <c r="C4191" s="2">
        <v>2</v>
      </c>
      <c r="D4191" s="2">
        <v>30</v>
      </c>
      <c r="E4191" s="2"/>
      <c r="F4191" s="2">
        <v>0.6</v>
      </c>
      <c r="G4191" s="2">
        <f t="shared" si="1886"/>
        <v>0.6</v>
      </c>
      <c r="H4191" s="3">
        <f t="shared" si="1876"/>
        <v>0.28274333882308139</v>
      </c>
      <c r="I4191" s="6">
        <f t="shared" si="1875"/>
        <v>9.4247779607693795E-3</v>
      </c>
      <c r="J4191" s="3">
        <f t="shared" si="1882"/>
        <v>27.851508586041181</v>
      </c>
      <c r="K4191" s="3">
        <f t="shared" si="1883"/>
        <v>25.206030555443377</v>
      </c>
      <c r="L4191" s="3">
        <f t="shared" si="1884"/>
        <v>19.708260145754693</v>
      </c>
      <c r="M4191" s="3">
        <f t="shared" si="1874"/>
        <v>72.765799287239247</v>
      </c>
      <c r="N4191" s="3">
        <f t="shared" si="1885"/>
        <v>64.183296439376321</v>
      </c>
      <c r="O4191" s="6">
        <f t="shared" si="1877"/>
        <v>0.43634030118131178</v>
      </c>
      <c r="P4191" s="6">
        <f t="shared" si="1878"/>
        <v>0.40329648888709396</v>
      </c>
      <c r="Q4191" s="6">
        <f t="shared" si="1879"/>
        <v>0.3021933222349053</v>
      </c>
      <c r="R4191" s="6">
        <f t="shared" si="1880"/>
        <v>1.141830112303311</v>
      </c>
      <c r="S4191" s="6">
        <f t="shared" si="1881"/>
        <v>1.0055383108835623</v>
      </c>
      <c r="T4191" s="6"/>
      <c r="U4191" s="6"/>
      <c r="V4191" s="6"/>
      <c r="W4191" s="6"/>
      <c r="X4191" s="4"/>
      <c r="Y4191" s="4"/>
      <c r="Z4191" s="4"/>
      <c r="AA4191" s="4"/>
    </row>
    <row r="4192" spans="1:27" x14ac:dyDescent="0.2">
      <c r="A4192" s="5">
        <v>2017</v>
      </c>
      <c r="B4192" s="2" t="s">
        <v>37</v>
      </c>
      <c r="C4192" s="2">
        <v>2</v>
      </c>
      <c r="D4192" s="2">
        <v>30</v>
      </c>
      <c r="E4192" s="2"/>
      <c r="F4192" s="2">
        <v>0.65</v>
      </c>
      <c r="G4192" s="2">
        <f t="shared" si="1886"/>
        <v>0.65</v>
      </c>
      <c r="H4192" s="3">
        <f t="shared" si="1876"/>
        <v>0.33183072403542191</v>
      </c>
      <c r="I4192" s="6">
        <f t="shared" si="1875"/>
        <v>1.1061024134514064E-2</v>
      </c>
      <c r="J4192" s="3">
        <f t="shared" si="1882"/>
        <v>32.949524150480798</v>
      </c>
      <c r="K4192" s="3">
        <f t="shared" si="1883"/>
        <v>29.558408704882609</v>
      </c>
      <c r="L4192" s="3">
        <f t="shared" si="1884"/>
        <v>22.062913184381614</v>
      </c>
      <c r="M4192" s="3">
        <f t="shared" si="1874"/>
        <v>84.570846039745021</v>
      </c>
      <c r="N4192" s="3">
        <f t="shared" si="1885"/>
        <v>75.386547139525717</v>
      </c>
      <c r="O4192" s="6">
        <f t="shared" si="1877"/>
        <v>0.51620921169086587</v>
      </c>
      <c r="P4192" s="6">
        <f t="shared" si="1878"/>
        <v>0.47293453927812173</v>
      </c>
      <c r="Q4192" s="6">
        <f t="shared" si="1879"/>
        <v>0.33829800216051809</v>
      </c>
      <c r="R4192" s="6">
        <f t="shared" si="1880"/>
        <v>1.3274417531295057</v>
      </c>
      <c r="S4192" s="6">
        <f t="shared" si="1881"/>
        <v>1.1810559051859029</v>
      </c>
      <c r="T4192" s="6"/>
      <c r="U4192" s="6"/>
      <c r="V4192" s="6"/>
      <c r="W4192" s="6"/>
      <c r="X4192" s="4"/>
      <c r="Y4192" s="4"/>
      <c r="Z4192" s="4"/>
      <c r="AA4192" s="4"/>
    </row>
    <row r="4193" spans="1:27" x14ac:dyDescent="0.2">
      <c r="A4193" s="5">
        <v>2017</v>
      </c>
      <c r="B4193" s="2" t="s">
        <v>37</v>
      </c>
      <c r="C4193" s="2">
        <v>2</v>
      </c>
      <c r="D4193" s="2">
        <v>30</v>
      </c>
      <c r="E4193" s="2"/>
      <c r="F4193" s="2">
        <v>0.65</v>
      </c>
      <c r="G4193" s="2">
        <f t="shared" si="1886"/>
        <v>0.65</v>
      </c>
      <c r="H4193" s="3">
        <f t="shared" si="1876"/>
        <v>0.33183072403542191</v>
      </c>
      <c r="I4193" s="6">
        <f t="shared" si="1875"/>
        <v>1.1061024134514064E-2</v>
      </c>
      <c r="J4193" s="3">
        <f t="shared" si="1882"/>
        <v>32.949524150480798</v>
      </c>
      <c r="K4193" s="3">
        <f t="shared" si="1883"/>
        <v>29.558408704882609</v>
      </c>
      <c r="L4193" s="3">
        <f t="shared" si="1884"/>
        <v>22.062913184381614</v>
      </c>
      <c r="M4193" s="3">
        <f t="shared" si="1874"/>
        <v>84.570846039745021</v>
      </c>
      <c r="N4193" s="3">
        <f t="shared" si="1885"/>
        <v>75.386547139525717</v>
      </c>
      <c r="O4193" s="6">
        <f t="shared" si="1877"/>
        <v>0.51620921169086587</v>
      </c>
      <c r="P4193" s="6">
        <f t="shared" si="1878"/>
        <v>0.47293453927812173</v>
      </c>
      <c r="Q4193" s="6">
        <f t="shared" si="1879"/>
        <v>0.33829800216051809</v>
      </c>
      <c r="R4193" s="6">
        <f t="shared" si="1880"/>
        <v>1.3274417531295057</v>
      </c>
      <c r="S4193" s="6">
        <f t="shared" si="1881"/>
        <v>1.1810559051859029</v>
      </c>
      <c r="T4193" s="6"/>
      <c r="U4193" s="6"/>
      <c r="V4193" s="6"/>
      <c r="W4193" s="6"/>
      <c r="X4193" s="4"/>
      <c r="Y4193" s="4"/>
      <c r="Z4193" s="4"/>
      <c r="AA4193" s="4"/>
    </row>
    <row r="4194" spans="1:27" x14ac:dyDescent="0.2">
      <c r="A4194" s="5">
        <v>2017</v>
      </c>
      <c r="B4194" s="2" t="s">
        <v>37</v>
      </c>
      <c r="C4194" s="2">
        <v>3</v>
      </c>
      <c r="D4194" s="2">
        <v>30</v>
      </c>
      <c r="E4194" s="2"/>
      <c r="F4194" s="2">
        <v>0.65</v>
      </c>
      <c r="G4194" s="2">
        <f t="shared" si="1886"/>
        <v>0.65</v>
      </c>
      <c r="H4194" s="3">
        <f t="shared" si="1876"/>
        <v>0.33183072403542191</v>
      </c>
      <c r="I4194" s="6">
        <f t="shared" si="1875"/>
        <v>1.1061024134514064E-2</v>
      </c>
      <c r="J4194" s="3">
        <f t="shared" si="1882"/>
        <v>32.949524150480798</v>
      </c>
      <c r="K4194" s="3">
        <f t="shared" si="1883"/>
        <v>29.558408704882609</v>
      </c>
      <c r="L4194" s="3">
        <f t="shared" si="1884"/>
        <v>22.062913184381614</v>
      </c>
      <c r="M4194" s="3">
        <f t="shared" si="1874"/>
        <v>84.570846039745021</v>
      </c>
      <c r="N4194" s="3">
        <f t="shared" si="1885"/>
        <v>75.386547139525717</v>
      </c>
      <c r="O4194" s="6">
        <f t="shared" si="1877"/>
        <v>0.51620921169086587</v>
      </c>
      <c r="P4194" s="6">
        <f t="shared" si="1878"/>
        <v>0.47293453927812173</v>
      </c>
      <c r="Q4194" s="6">
        <f t="shared" si="1879"/>
        <v>0.33829800216051809</v>
      </c>
      <c r="R4194" s="6">
        <f t="shared" si="1880"/>
        <v>1.3274417531295057</v>
      </c>
      <c r="S4194" s="6">
        <f t="shared" si="1881"/>
        <v>1.1810559051859029</v>
      </c>
      <c r="T4194" s="6"/>
      <c r="U4194" s="6"/>
      <c r="V4194" s="6"/>
      <c r="W4194" s="6"/>
      <c r="X4194" s="4"/>
      <c r="Y4194" s="4"/>
      <c r="Z4194" s="4"/>
      <c r="AA4194" s="4"/>
    </row>
    <row r="4195" spans="1:27" x14ac:dyDescent="0.2">
      <c r="A4195" s="5">
        <v>2017</v>
      </c>
      <c r="B4195" s="2" t="s">
        <v>37</v>
      </c>
      <c r="C4195" s="2">
        <v>1</v>
      </c>
      <c r="D4195" s="2">
        <v>30</v>
      </c>
      <c r="E4195" s="2"/>
      <c r="F4195" s="2">
        <v>0.67</v>
      </c>
      <c r="G4195" s="2">
        <f t="shared" si="1886"/>
        <v>0.67</v>
      </c>
      <c r="H4195" s="3">
        <f t="shared" si="1876"/>
        <v>0.35256523554911462</v>
      </c>
      <c r="I4195" s="6">
        <f t="shared" si="1875"/>
        <v>1.1752174518303821E-2</v>
      </c>
      <c r="J4195" s="3">
        <f t="shared" si="1882"/>
        <v>35.114637039536994</v>
      </c>
      <c r="K4195" s="3">
        <f t="shared" si="1883"/>
        <v>31.39585592863925</v>
      </c>
      <c r="L4195" s="3">
        <f t="shared" si="1884"/>
        <v>23.026105757718515</v>
      </c>
      <c r="M4195" s="3">
        <f t="shared" si="1874"/>
        <v>89.536598725894748</v>
      </c>
      <c r="N4195" s="3">
        <f t="shared" si="1885"/>
        <v>80.121368532033074</v>
      </c>
      <c r="O4195" s="6">
        <f t="shared" si="1877"/>
        <v>0.55012931361941286</v>
      </c>
      <c r="P4195" s="6">
        <f t="shared" si="1878"/>
        <v>0.50233369485822799</v>
      </c>
      <c r="Q4195" s="6">
        <f t="shared" si="1879"/>
        <v>0.35306695495168394</v>
      </c>
      <c r="R4195" s="6">
        <f t="shared" si="1880"/>
        <v>1.4055299634293248</v>
      </c>
      <c r="S4195" s="6">
        <f t="shared" si="1881"/>
        <v>1.2552347736685181</v>
      </c>
      <c r="T4195" s="6"/>
      <c r="U4195" s="6"/>
      <c r="V4195" s="6"/>
      <c r="W4195" s="6"/>
      <c r="X4195" s="4"/>
      <c r="Y4195" s="4"/>
      <c r="Z4195" s="4"/>
      <c r="AA4195" s="4"/>
    </row>
    <row r="4196" spans="1:27" x14ac:dyDescent="0.2">
      <c r="A4196" s="5">
        <v>2017</v>
      </c>
      <c r="B4196" s="2" t="s">
        <v>37</v>
      </c>
      <c r="C4196" s="2">
        <v>2</v>
      </c>
      <c r="D4196" s="2">
        <v>30</v>
      </c>
      <c r="E4196" s="2"/>
      <c r="F4196" s="2">
        <v>0.67</v>
      </c>
      <c r="G4196" s="2">
        <f t="shared" si="1886"/>
        <v>0.67</v>
      </c>
      <c r="H4196" s="3">
        <f t="shared" si="1876"/>
        <v>0.35256523554911462</v>
      </c>
      <c r="I4196" s="6">
        <f t="shared" si="1875"/>
        <v>1.1752174518303821E-2</v>
      </c>
      <c r="J4196" s="3">
        <f t="shared" si="1882"/>
        <v>35.114637039536994</v>
      </c>
      <c r="K4196" s="3">
        <f t="shared" si="1883"/>
        <v>31.39585592863925</v>
      </c>
      <c r="L4196" s="3">
        <f t="shared" si="1884"/>
        <v>23.026105757718515</v>
      </c>
      <c r="M4196" s="3">
        <f t="shared" si="1874"/>
        <v>89.536598725894748</v>
      </c>
      <c r="N4196" s="3">
        <f t="shared" si="1885"/>
        <v>80.121368532033074</v>
      </c>
      <c r="O4196" s="6">
        <f t="shared" si="1877"/>
        <v>0.55012931361941286</v>
      </c>
      <c r="P4196" s="6">
        <f t="shared" si="1878"/>
        <v>0.50233369485822799</v>
      </c>
      <c r="Q4196" s="6">
        <f t="shared" si="1879"/>
        <v>0.35306695495168394</v>
      </c>
      <c r="R4196" s="6">
        <f t="shared" si="1880"/>
        <v>1.4055299634293248</v>
      </c>
      <c r="S4196" s="6">
        <f t="shared" si="1881"/>
        <v>1.2552347736685181</v>
      </c>
      <c r="T4196" s="6"/>
      <c r="U4196" s="6"/>
      <c r="V4196" s="6"/>
      <c r="W4196" s="6"/>
      <c r="X4196" s="4"/>
      <c r="Y4196" s="4"/>
      <c r="Z4196" s="4"/>
      <c r="AA4196" s="4"/>
    </row>
    <row r="4197" spans="1:27" x14ac:dyDescent="0.2">
      <c r="A4197" s="5">
        <v>2017</v>
      </c>
      <c r="B4197" s="2" t="s">
        <v>37</v>
      </c>
      <c r="C4197" s="2">
        <v>1</v>
      </c>
      <c r="D4197" s="2">
        <v>30</v>
      </c>
      <c r="E4197" s="2"/>
      <c r="F4197" s="3">
        <v>0.68</v>
      </c>
      <c r="G4197" s="2">
        <f t="shared" si="1886"/>
        <v>0.68</v>
      </c>
      <c r="H4197" s="3">
        <f t="shared" si="1876"/>
        <v>0.36316811075498018</v>
      </c>
      <c r="I4197" s="6">
        <f t="shared" si="1875"/>
        <v>1.2105603691832672E-2</v>
      </c>
      <c r="J4197" s="3">
        <f t="shared" si="1882"/>
        <v>36.224284388095164</v>
      </c>
      <c r="K4197" s="3">
        <f t="shared" si="1883"/>
        <v>32.335248761337134</v>
      </c>
      <c r="L4197" s="3">
        <f t="shared" si="1884"/>
        <v>23.512163339629982</v>
      </c>
      <c r="M4197" s="3">
        <f t="shared" si="1874"/>
        <v>92.071696489062276</v>
      </c>
      <c r="N4197" s="3">
        <f t="shared" si="1885"/>
        <v>82.543127482045989</v>
      </c>
      <c r="O4197" s="6">
        <f t="shared" si="1877"/>
        <v>0.56751378874682423</v>
      </c>
      <c r="P4197" s="6">
        <f t="shared" si="1878"/>
        <v>0.51736398018139407</v>
      </c>
      <c r="Q4197" s="6">
        <f t="shared" si="1879"/>
        <v>0.3605198378743264</v>
      </c>
      <c r="R4197" s="6">
        <f t="shared" si="1880"/>
        <v>1.4453976068025447</v>
      </c>
      <c r="S4197" s="6">
        <f t="shared" si="1881"/>
        <v>1.2931756638853871</v>
      </c>
      <c r="T4197" s="6"/>
      <c r="U4197" s="6"/>
      <c r="V4197" s="6"/>
      <c r="W4197" s="6"/>
      <c r="X4197" s="4"/>
      <c r="Y4197" s="4"/>
      <c r="Z4197" s="4"/>
      <c r="AA4197" s="4"/>
    </row>
    <row r="4198" spans="1:27" x14ac:dyDescent="0.2">
      <c r="A4198" s="5">
        <v>2017</v>
      </c>
      <c r="B4198" s="2" t="s">
        <v>37</v>
      </c>
      <c r="C4198" s="2">
        <v>3</v>
      </c>
      <c r="D4198" s="2">
        <v>30</v>
      </c>
      <c r="E4198" s="2"/>
      <c r="F4198" s="2">
        <v>0.7</v>
      </c>
      <c r="G4198" s="2">
        <f t="shared" si="1886"/>
        <v>0.7</v>
      </c>
      <c r="H4198" s="3">
        <f t="shared" si="1876"/>
        <v>0.38484510006474959</v>
      </c>
      <c r="I4198" s="6">
        <f t="shared" si="1875"/>
        <v>1.282817000215832E-2</v>
      </c>
      <c r="J4198" s="3">
        <f t="shared" si="1882"/>
        <v>38.497894858681214</v>
      </c>
      <c r="K4198" s="3">
        <f t="shared" si="1883"/>
        <v>34.255362661143316</v>
      </c>
      <c r="L4198" s="3">
        <f t="shared" si="1884"/>
        <v>24.49307202711228</v>
      </c>
      <c r="M4198" s="3">
        <f t="shared" si="1874"/>
        <v>97.246329546936806</v>
      </c>
      <c r="N4198" s="3">
        <f t="shared" si="1885"/>
        <v>87.495368735353622</v>
      </c>
      <c r="O4198" s="6">
        <f t="shared" si="1877"/>
        <v>0.60313368611933893</v>
      </c>
      <c r="P4198" s="6">
        <f t="shared" si="1878"/>
        <v>0.54808580257829298</v>
      </c>
      <c r="Q4198" s="6">
        <f t="shared" si="1879"/>
        <v>0.37556043774905495</v>
      </c>
      <c r="R4198" s="6">
        <f t="shared" si="1880"/>
        <v>1.5267799264466868</v>
      </c>
      <c r="S4198" s="6">
        <f t="shared" si="1881"/>
        <v>1.3707607768538734</v>
      </c>
      <c r="T4198" s="6"/>
      <c r="U4198" s="6"/>
      <c r="V4198" s="6"/>
      <c r="W4198" s="6"/>
      <c r="X4198" s="4"/>
      <c r="Y4198" s="4"/>
      <c r="Z4198" s="4"/>
      <c r="AA4198" s="4"/>
    </row>
    <row r="4199" spans="1:27" x14ac:dyDescent="0.2">
      <c r="A4199" s="5">
        <v>2017</v>
      </c>
      <c r="B4199" s="2" t="s">
        <v>37</v>
      </c>
      <c r="C4199" s="2">
        <v>3</v>
      </c>
      <c r="D4199" s="2">
        <v>30</v>
      </c>
      <c r="E4199" s="2"/>
      <c r="F4199" s="2">
        <v>0.7</v>
      </c>
      <c r="G4199" s="2">
        <f t="shared" si="1886"/>
        <v>0.7</v>
      </c>
      <c r="H4199" s="3">
        <f t="shared" si="1876"/>
        <v>0.38484510006474959</v>
      </c>
      <c r="I4199" s="6">
        <f t="shared" si="1875"/>
        <v>1.282817000215832E-2</v>
      </c>
      <c r="J4199" s="3">
        <f t="shared" si="1882"/>
        <v>38.497894858681214</v>
      </c>
      <c r="K4199" s="3">
        <f t="shared" si="1883"/>
        <v>34.255362661143316</v>
      </c>
      <c r="L4199" s="3">
        <f t="shared" si="1884"/>
        <v>24.49307202711228</v>
      </c>
      <c r="M4199" s="3">
        <f t="shared" si="1874"/>
        <v>97.246329546936806</v>
      </c>
      <c r="N4199" s="3">
        <f t="shared" si="1885"/>
        <v>87.495368735353622</v>
      </c>
      <c r="O4199" s="6">
        <f t="shared" si="1877"/>
        <v>0.60313368611933893</v>
      </c>
      <c r="P4199" s="6">
        <f t="shared" si="1878"/>
        <v>0.54808580257829298</v>
      </c>
      <c r="Q4199" s="6">
        <f t="shared" si="1879"/>
        <v>0.37556043774905495</v>
      </c>
      <c r="R4199" s="6">
        <f t="shared" si="1880"/>
        <v>1.5267799264466868</v>
      </c>
      <c r="S4199" s="6">
        <f t="shared" si="1881"/>
        <v>1.3707607768538734</v>
      </c>
      <c r="T4199" s="6"/>
      <c r="U4199" s="6"/>
      <c r="V4199" s="6"/>
      <c r="W4199" s="6"/>
      <c r="X4199" s="4"/>
      <c r="Y4199" s="4"/>
      <c r="Z4199" s="4"/>
      <c r="AA4199" s="4"/>
    </row>
    <row r="4200" spans="1:27" x14ac:dyDescent="0.2">
      <c r="A4200" s="5">
        <v>2017</v>
      </c>
      <c r="B4200" s="2" t="s">
        <v>37</v>
      </c>
      <c r="C4200" s="2">
        <v>3</v>
      </c>
      <c r="D4200" s="2">
        <v>30</v>
      </c>
      <c r="E4200" s="2"/>
      <c r="F4200" s="2">
        <v>0.72</v>
      </c>
      <c r="G4200" s="2">
        <f t="shared" si="1886"/>
        <v>0.72</v>
      </c>
      <c r="H4200" s="3">
        <f t="shared" si="1876"/>
        <v>0.40715040790523715</v>
      </c>
      <c r="I4200" s="6">
        <f t="shared" si="1875"/>
        <v>1.3571680263507906E-2</v>
      </c>
      <c r="J4200" s="3">
        <f t="shared" si="1882"/>
        <v>40.844100915040066</v>
      </c>
      <c r="K4200" s="3">
        <f t="shared" si="1883"/>
        <v>36.230567611034921</v>
      </c>
      <c r="L4200" s="3">
        <f t="shared" si="1884"/>
        <v>25.48554018297936</v>
      </c>
      <c r="M4200" s="3">
        <f t="shared" si="1874"/>
        <v>102.56020870905435</v>
      </c>
      <c r="N4200" s="3">
        <f t="shared" si="1885"/>
        <v>92.592609358804708</v>
      </c>
      <c r="O4200" s="6">
        <f t="shared" si="1877"/>
        <v>0.63989091433562761</v>
      </c>
      <c r="P4200" s="6">
        <f t="shared" si="1878"/>
        <v>0.57968908177655876</v>
      </c>
      <c r="Q4200" s="6">
        <f t="shared" si="1879"/>
        <v>0.39077828280568355</v>
      </c>
      <c r="R4200" s="6">
        <f t="shared" si="1880"/>
        <v>1.6103582789178701</v>
      </c>
      <c r="S4200" s="6">
        <f t="shared" si="1881"/>
        <v>1.4506175466212736</v>
      </c>
      <c r="T4200" s="6"/>
      <c r="U4200" s="6"/>
      <c r="V4200" s="6"/>
      <c r="W4200" s="6"/>
      <c r="X4200" s="4"/>
      <c r="Y4200" s="4"/>
      <c r="Z4200" s="4"/>
      <c r="AA4200" s="4"/>
    </row>
    <row r="4201" spans="1:27" x14ac:dyDescent="0.2">
      <c r="A4201" s="5">
        <v>2017</v>
      </c>
      <c r="B4201" s="2" t="s">
        <v>37</v>
      </c>
      <c r="C4201" s="2">
        <v>1</v>
      </c>
      <c r="D4201" s="2">
        <v>30</v>
      </c>
      <c r="E4201" s="2"/>
      <c r="F4201" s="3">
        <v>0.75</v>
      </c>
      <c r="G4201" s="2">
        <f t="shared" si="1886"/>
        <v>0.75</v>
      </c>
      <c r="H4201" s="3">
        <f t="shared" si="1876"/>
        <v>0.44178646691106466</v>
      </c>
      <c r="I4201" s="6">
        <f t="shared" si="1875"/>
        <v>1.4726215563702155E-2</v>
      </c>
      <c r="J4201" s="3">
        <f t="shared" si="1882"/>
        <v>44.499973378056438</v>
      </c>
      <c r="K4201" s="3">
        <f t="shared" si="1883"/>
        <v>39.296636923930215</v>
      </c>
      <c r="L4201" s="3">
        <f t="shared" si="1884"/>
        <v>26.995501795423586</v>
      </c>
      <c r="M4201" s="3">
        <f t="shared" si="1874"/>
        <v>110.79211209741024</v>
      </c>
      <c r="N4201" s="3">
        <f t="shared" si="1885"/>
        <v>100.5104331865805</v>
      </c>
      <c r="O4201" s="6">
        <f t="shared" si="1877"/>
        <v>0.69716624958955076</v>
      </c>
      <c r="P4201" s="6">
        <f t="shared" si="1878"/>
        <v>0.62874619078288352</v>
      </c>
      <c r="Q4201" s="6">
        <f t="shared" si="1879"/>
        <v>0.4139310275298283</v>
      </c>
      <c r="R4201" s="6">
        <f t="shared" si="1880"/>
        <v>1.7398434679022625</v>
      </c>
      <c r="S4201" s="6">
        <f t="shared" si="1881"/>
        <v>1.5746634532564276</v>
      </c>
      <c r="T4201" s="6"/>
      <c r="U4201" s="6"/>
      <c r="V4201" s="6"/>
      <c r="W4201" s="6"/>
      <c r="X4201" s="4"/>
      <c r="Y4201" s="4"/>
      <c r="Z4201" s="4"/>
      <c r="AA4201" s="4"/>
    </row>
    <row r="4202" spans="1:27" x14ac:dyDescent="0.2">
      <c r="A4202" s="5">
        <v>2017</v>
      </c>
      <c r="B4202" s="2" t="s">
        <v>37</v>
      </c>
      <c r="C4202" s="2">
        <v>1</v>
      </c>
      <c r="D4202" s="2">
        <v>30</v>
      </c>
      <c r="E4202" s="2"/>
      <c r="F4202" s="3">
        <v>0.75</v>
      </c>
      <c r="G4202" s="2">
        <f t="shared" si="1886"/>
        <v>0.75</v>
      </c>
      <c r="H4202" s="3">
        <f t="shared" si="1876"/>
        <v>0.44178646691106466</v>
      </c>
      <c r="I4202" s="6">
        <f t="shared" si="1875"/>
        <v>1.4726215563702155E-2</v>
      </c>
      <c r="J4202" s="3">
        <f t="shared" si="1882"/>
        <v>44.499973378056438</v>
      </c>
      <c r="K4202" s="3">
        <f t="shared" si="1883"/>
        <v>39.296636923930215</v>
      </c>
      <c r="L4202" s="3">
        <f t="shared" si="1884"/>
        <v>26.995501795423586</v>
      </c>
      <c r="M4202" s="3">
        <f t="shared" si="1874"/>
        <v>110.79211209741024</v>
      </c>
      <c r="N4202" s="3">
        <f t="shared" si="1885"/>
        <v>100.5104331865805</v>
      </c>
      <c r="O4202" s="6">
        <f t="shared" si="1877"/>
        <v>0.69716624958955076</v>
      </c>
      <c r="P4202" s="6">
        <f t="shared" si="1878"/>
        <v>0.62874619078288352</v>
      </c>
      <c r="Q4202" s="6">
        <f t="shared" si="1879"/>
        <v>0.4139310275298283</v>
      </c>
      <c r="R4202" s="6">
        <f t="shared" si="1880"/>
        <v>1.7398434679022625</v>
      </c>
      <c r="S4202" s="6">
        <f t="shared" si="1881"/>
        <v>1.5746634532564276</v>
      </c>
      <c r="T4202" s="6"/>
      <c r="U4202" s="6"/>
      <c r="V4202" s="6"/>
      <c r="W4202" s="6"/>
      <c r="X4202" s="4"/>
      <c r="Y4202" s="4"/>
      <c r="Z4202" s="4"/>
      <c r="AA4202" s="4"/>
    </row>
    <row r="4203" spans="1:27" x14ac:dyDescent="0.2">
      <c r="A4203" s="5">
        <v>2017</v>
      </c>
      <c r="B4203" s="2" t="s">
        <v>37</v>
      </c>
      <c r="C4203" s="2">
        <v>1</v>
      </c>
      <c r="D4203" s="2">
        <v>30</v>
      </c>
      <c r="E4203" s="2"/>
      <c r="F4203" s="2">
        <v>0.78</v>
      </c>
      <c r="G4203" s="2">
        <f t="shared" si="1886"/>
        <v>0.78</v>
      </c>
      <c r="H4203" s="3">
        <f t="shared" si="1876"/>
        <v>0.4778362426110076</v>
      </c>
      <c r="I4203" s="6">
        <f t="shared" si="1875"/>
        <v>1.5927874753700253E-2</v>
      </c>
      <c r="J4203" s="3">
        <f t="shared" si="1882"/>
        <v>48.320315768434973</v>
      </c>
      <c r="K4203" s="3">
        <f t="shared" si="1883"/>
        <v>42.486575690736132</v>
      </c>
      <c r="L4203" s="3">
        <f t="shared" si="1884"/>
        <v>28.530436291975935</v>
      </c>
      <c r="M4203" s="3">
        <f t="shared" si="1874"/>
        <v>119.33732775114704</v>
      </c>
      <c r="N4203" s="3">
        <f t="shared" si="1885"/>
        <v>108.75473055193314</v>
      </c>
      <c r="O4203" s="6">
        <f t="shared" si="1877"/>
        <v>0.7570182803721478</v>
      </c>
      <c r="P4203" s="6">
        <f t="shared" si="1878"/>
        <v>0.67978521105177803</v>
      </c>
      <c r="Q4203" s="6">
        <f t="shared" si="1879"/>
        <v>0.43746668981029768</v>
      </c>
      <c r="R4203" s="6">
        <f t="shared" si="1880"/>
        <v>1.8742701812342235</v>
      </c>
      <c r="S4203" s="6">
        <f t="shared" si="1881"/>
        <v>1.7038241119802857</v>
      </c>
      <c r="T4203" s="6"/>
      <c r="U4203" s="6"/>
      <c r="V4203" s="6"/>
      <c r="W4203" s="6"/>
      <c r="X4203" s="4"/>
      <c r="Y4203" s="4"/>
      <c r="Z4203" s="4"/>
      <c r="AA4203" s="4"/>
    </row>
    <row r="4204" spans="1:27" x14ac:dyDescent="0.2">
      <c r="A4204" s="5">
        <v>2017</v>
      </c>
      <c r="B4204" s="2" t="s">
        <v>37</v>
      </c>
      <c r="C4204" s="2">
        <v>1</v>
      </c>
      <c r="D4204" s="2">
        <v>30</v>
      </c>
      <c r="E4204" s="2"/>
      <c r="F4204" s="3">
        <v>0.81</v>
      </c>
      <c r="G4204" s="2">
        <f t="shared" si="1886"/>
        <v>0.81</v>
      </c>
      <c r="H4204" s="3">
        <f t="shared" si="1876"/>
        <v>0.51529973500506587</v>
      </c>
      <c r="I4204" s="6">
        <f t="shared" si="1875"/>
        <v>1.7176657833502196E-2</v>
      </c>
      <c r="J4204" s="3">
        <f t="shared" si="1882"/>
        <v>52.305774565176911</v>
      </c>
      <c r="K4204" s="3">
        <f t="shared" si="1883"/>
        <v>45.800335325907724</v>
      </c>
      <c r="L4204" s="3">
        <f t="shared" si="1884"/>
        <v>30.089772198964784</v>
      </c>
      <c r="M4204" s="3">
        <f t="shared" si="1874"/>
        <v>128.19588209004942</v>
      </c>
      <c r="N4204" s="3">
        <f t="shared" si="1885"/>
        <v>117.32562955777054</v>
      </c>
      <c r="O4204" s="6">
        <f t="shared" si="1877"/>
        <v>0.81945713485443827</v>
      </c>
      <c r="P4204" s="6">
        <f t="shared" si="1878"/>
        <v>0.73280536521452366</v>
      </c>
      <c r="Q4204" s="6">
        <f t="shared" si="1879"/>
        <v>0.46137650705079342</v>
      </c>
      <c r="R4204" s="6">
        <f t="shared" si="1880"/>
        <v>2.0136390071197554</v>
      </c>
      <c r="S4204" s="6">
        <f t="shared" si="1881"/>
        <v>1.8381015297384051</v>
      </c>
      <c r="T4204" s="6"/>
      <c r="U4204" s="6"/>
      <c r="V4204" s="6"/>
      <c r="W4204" s="6"/>
      <c r="X4204" s="4"/>
      <c r="Y4204" s="4"/>
      <c r="Z4204" s="4"/>
      <c r="AA4204" s="4"/>
    </row>
    <row r="4205" spans="1:27" x14ac:dyDescent="0.2">
      <c r="A4205" s="5">
        <v>2017</v>
      </c>
      <c r="B4205" s="2" t="s">
        <v>37</v>
      </c>
      <c r="C4205" s="2">
        <v>2</v>
      </c>
      <c r="D4205" s="2">
        <v>30</v>
      </c>
      <c r="E4205" s="2"/>
      <c r="F4205" s="2">
        <v>0.85</v>
      </c>
      <c r="G4205" s="2">
        <f t="shared" si="1886"/>
        <v>0.85</v>
      </c>
      <c r="H4205" s="3">
        <f t="shared" si="1876"/>
        <v>0.56745017305465628</v>
      </c>
      <c r="I4205" s="6">
        <f t="shared" si="1875"/>
        <v>1.8915005768488542E-2</v>
      </c>
      <c r="J4205" s="3">
        <f t="shared" si="1882"/>
        <v>57.877643716480172</v>
      </c>
      <c r="K4205" s="3">
        <f t="shared" si="1883"/>
        <v>50.411211222816753</v>
      </c>
      <c r="L4205" s="3">
        <f t="shared" si="1884"/>
        <v>32.205919901356566</v>
      </c>
      <c r="M4205" s="3">
        <f t="shared" si="1874"/>
        <v>140.49477484065349</v>
      </c>
      <c r="N4205" s="3">
        <f t="shared" si="1885"/>
        <v>129.26175438233997</v>
      </c>
      <c r="O4205" s="6">
        <f t="shared" si="1877"/>
        <v>0.90674975155818938</v>
      </c>
      <c r="P4205" s="6">
        <f t="shared" si="1878"/>
        <v>0.80657937956506809</v>
      </c>
      <c r="Q4205" s="6">
        <f t="shared" si="1879"/>
        <v>0.49382410515413405</v>
      </c>
      <c r="R4205" s="6">
        <f t="shared" si="1880"/>
        <v>2.2071532362773914</v>
      </c>
      <c r="S4205" s="6">
        <f t="shared" si="1881"/>
        <v>2.0251008186566595</v>
      </c>
      <c r="T4205" s="6"/>
      <c r="U4205" s="6"/>
      <c r="V4205" s="6"/>
      <c r="W4205" s="6"/>
      <c r="X4205" s="4"/>
      <c r="Y4205" s="4"/>
      <c r="Z4205" s="4"/>
      <c r="AA4205" s="4"/>
    </row>
    <row r="4206" spans="1:27" x14ac:dyDescent="0.2">
      <c r="A4206" s="5">
        <v>2017</v>
      </c>
      <c r="B4206" s="2" t="s">
        <v>37</v>
      </c>
      <c r="C4206" s="2">
        <v>3</v>
      </c>
      <c r="D4206" s="2">
        <v>30</v>
      </c>
      <c r="E4206" s="2"/>
      <c r="F4206" s="2">
        <v>0.88</v>
      </c>
      <c r="G4206" s="2">
        <f t="shared" si="1886"/>
        <v>0.88</v>
      </c>
      <c r="H4206" s="3">
        <f t="shared" si="1876"/>
        <v>0.60821233773498395</v>
      </c>
      <c r="I4206" s="6">
        <f t="shared" si="1875"/>
        <v>2.0273744591166133E-2</v>
      </c>
      <c r="J4206" s="3">
        <f t="shared" si="1882"/>
        <v>62.250767395293828</v>
      </c>
      <c r="K4206" s="3">
        <f t="shared" si="1883"/>
        <v>54.01370742918246</v>
      </c>
      <c r="L4206" s="3">
        <f t="shared" si="1884"/>
        <v>33.820154788173987</v>
      </c>
      <c r="M4206" s="3">
        <f t="shared" si="1874"/>
        <v>150.08462961265028</v>
      </c>
      <c r="N4206" s="3">
        <f t="shared" si="1885"/>
        <v>138.59519579841637</v>
      </c>
      <c r="O4206" s="6">
        <f t="shared" si="1877"/>
        <v>0.97526202252626992</v>
      </c>
      <c r="P4206" s="6">
        <f t="shared" si="1878"/>
        <v>0.86421931886691927</v>
      </c>
      <c r="Q4206" s="6">
        <f t="shared" si="1879"/>
        <v>0.51857570675200115</v>
      </c>
      <c r="R4206" s="6">
        <f t="shared" si="1880"/>
        <v>2.3580570481451906</v>
      </c>
      <c r="S4206" s="6">
        <f t="shared" si="1881"/>
        <v>2.1713247341751893</v>
      </c>
      <c r="T4206" s="6"/>
      <c r="U4206" s="6"/>
      <c r="V4206" s="6"/>
      <c r="W4206" s="6"/>
      <c r="X4206" s="4"/>
      <c r="Y4206" s="4"/>
      <c r="Z4206" s="4"/>
      <c r="AA4206" s="4"/>
    </row>
    <row r="4207" spans="1:27" x14ac:dyDescent="0.2">
      <c r="A4207" s="5">
        <v>2017</v>
      </c>
      <c r="B4207" s="2" t="s">
        <v>37</v>
      </c>
      <c r="C4207" s="2">
        <v>1</v>
      </c>
      <c r="D4207" s="2">
        <v>30</v>
      </c>
      <c r="E4207" s="2"/>
      <c r="F4207" s="2">
        <v>0.9</v>
      </c>
      <c r="G4207" s="2">
        <f t="shared" si="1886"/>
        <v>0.9</v>
      </c>
      <c r="H4207" s="3">
        <f t="shared" si="1876"/>
        <v>0.63617251235193317</v>
      </c>
      <c r="I4207" s="6">
        <f t="shared" si="1875"/>
        <v>2.1205750411731106E-2</v>
      </c>
      <c r="J4207" s="3">
        <f t="shared" si="1882"/>
        <v>65.25899298255149</v>
      </c>
      <c r="K4207" s="3">
        <f t="shared" si="1883"/>
        <v>56.484080578537629</v>
      </c>
      <c r="L4207" s="3">
        <f t="shared" si="1884"/>
        <v>34.908964093167725</v>
      </c>
      <c r="M4207" s="3">
        <f t="shared" si="1874"/>
        <v>156.65203765425684</v>
      </c>
      <c r="N4207" s="3">
        <f t="shared" si="1885"/>
        <v>144.99914764146882</v>
      </c>
      <c r="O4207" s="6">
        <f t="shared" si="1877"/>
        <v>1.0223908900599732</v>
      </c>
      <c r="P4207" s="6">
        <f t="shared" si="1878"/>
        <v>0.90374528925660202</v>
      </c>
      <c r="Q4207" s="6">
        <f t="shared" si="1879"/>
        <v>0.53527078276190521</v>
      </c>
      <c r="R4207" s="6">
        <f t="shared" si="1880"/>
        <v>2.4614069620784802</v>
      </c>
      <c r="S4207" s="6">
        <f t="shared" si="1881"/>
        <v>2.2716533130496779</v>
      </c>
      <c r="T4207" s="6"/>
      <c r="U4207" s="6"/>
      <c r="V4207" s="6"/>
      <c r="W4207" s="6"/>
      <c r="X4207" s="4"/>
      <c r="Y4207" s="4"/>
      <c r="Z4207" s="4"/>
      <c r="AA4207" s="4"/>
    </row>
    <row r="4208" spans="1:27" x14ac:dyDescent="0.2">
      <c r="A4208" s="5">
        <v>2017</v>
      </c>
      <c r="B4208" s="2" t="s">
        <v>37</v>
      </c>
      <c r="C4208" s="2">
        <v>3</v>
      </c>
      <c r="D4208" s="2">
        <v>30</v>
      </c>
      <c r="E4208" s="2"/>
      <c r="F4208" s="2">
        <v>0.9</v>
      </c>
      <c r="G4208" s="2">
        <f t="shared" si="1886"/>
        <v>0.9</v>
      </c>
      <c r="H4208" s="3">
        <f t="shared" si="1876"/>
        <v>0.63617251235193317</v>
      </c>
      <c r="I4208" s="6">
        <f t="shared" si="1875"/>
        <v>2.1205750411731106E-2</v>
      </c>
      <c r="J4208" s="3">
        <f t="shared" si="1882"/>
        <v>65.25899298255149</v>
      </c>
      <c r="K4208" s="3">
        <f t="shared" si="1883"/>
        <v>56.484080578537629</v>
      </c>
      <c r="L4208" s="3">
        <f t="shared" si="1884"/>
        <v>34.908964093167725</v>
      </c>
      <c r="M4208" s="3">
        <f t="shared" si="1874"/>
        <v>156.65203765425684</v>
      </c>
      <c r="N4208" s="3">
        <f t="shared" si="1885"/>
        <v>144.99914764146882</v>
      </c>
      <c r="O4208" s="6">
        <f t="shared" si="1877"/>
        <v>1.0223908900599732</v>
      </c>
      <c r="P4208" s="6">
        <f t="shared" si="1878"/>
        <v>0.90374528925660202</v>
      </c>
      <c r="Q4208" s="6">
        <f t="shared" si="1879"/>
        <v>0.53527078276190521</v>
      </c>
      <c r="R4208" s="6">
        <f t="shared" si="1880"/>
        <v>2.4614069620784802</v>
      </c>
      <c r="S4208" s="6">
        <f t="shared" si="1881"/>
        <v>2.2716533130496779</v>
      </c>
      <c r="T4208" s="6"/>
      <c r="U4208" s="6"/>
      <c r="V4208" s="6"/>
      <c r="W4208" s="6"/>
      <c r="X4208" s="4"/>
      <c r="Y4208" s="4"/>
      <c r="Z4208" s="4"/>
      <c r="AA4208" s="4"/>
    </row>
    <row r="4209" spans="1:27" x14ac:dyDescent="0.2">
      <c r="A4209" s="5">
        <v>2017</v>
      </c>
      <c r="B4209" s="2" t="s">
        <v>37</v>
      </c>
      <c r="C4209" s="2">
        <v>3</v>
      </c>
      <c r="D4209" s="2">
        <v>30</v>
      </c>
      <c r="E4209" s="2"/>
      <c r="F4209" s="2">
        <v>0.91</v>
      </c>
      <c r="G4209" s="2">
        <f t="shared" si="1886"/>
        <v>0.91</v>
      </c>
      <c r="H4209" s="3">
        <f t="shared" si="1876"/>
        <v>0.65038821910942701</v>
      </c>
      <c r="I4209" s="6">
        <f t="shared" si="1875"/>
        <v>2.1679607303647565E-2</v>
      </c>
      <c r="J4209" s="3">
        <f t="shared" si="1882"/>
        <v>66.791011705693009</v>
      </c>
      <c r="K4209" s="3">
        <f t="shared" si="1883"/>
        <v>57.739875198317655</v>
      </c>
      <c r="L4209" s="3">
        <f t="shared" si="1884"/>
        <v>35.457114219939463</v>
      </c>
      <c r="M4209" s="3">
        <f t="shared" si="1874"/>
        <v>159.98800112395011</v>
      </c>
      <c r="N4209" s="3">
        <f t="shared" si="1885"/>
        <v>148.25563315127042</v>
      </c>
      <c r="O4209" s="6">
        <f t="shared" si="1877"/>
        <v>1.0463925167225239</v>
      </c>
      <c r="P4209" s="6">
        <f t="shared" si="1878"/>
        <v>0.92383800317308251</v>
      </c>
      <c r="Q4209" s="6">
        <f t="shared" si="1879"/>
        <v>0.54367575137240509</v>
      </c>
      <c r="R4209" s="6">
        <f t="shared" si="1880"/>
        <v>2.5139062712680116</v>
      </c>
      <c r="S4209" s="6">
        <f t="shared" si="1881"/>
        <v>2.3226715860365696</v>
      </c>
      <c r="T4209" s="6"/>
      <c r="U4209" s="6"/>
      <c r="V4209" s="6"/>
      <c r="W4209" s="6"/>
      <c r="X4209" s="4"/>
      <c r="Y4209" s="4"/>
      <c r="Z4209" s="4"/>
      <c r="AA4209" s="4"/>
    </row>
    <row r="4210" spans="1:27" x14ac:dyDescent="0.2">
      <c r="A4210" s="5">
        <v>2017</v>
      </c>
      <c r="B4210" s="2" t="s">
        <v>37</v>
      </c>
      <c r="C4210" s="2">
        <v>2</v>
      </c>
      <c r="D4210" s="2">
        <v>30</v>
      </c>
      <c r="E4210" s="2"/>
      <c r="F4210" s="2">
        <v>0.92</v>
      </c>
      <c r="G4210" s="2">
        <f t="shared" si="1886"/>
        <v>0.92</v>
      </c>
      <c r="H4210" s="3">
        <f t="shared" si="1876"/>
        <v>0.66476100549960027</v>
      </c>
      <c r="I4210" s="6">
        <f t="shared" si="1875"/>
        <v>2.2158700183320008E-2</v>
      </c>
      <c r="J4210" s="3">
        <f t="shared" si="1882"/>
        <v>68.341661886062028</v>
      </c>
      <c r="K4210" s="3">
        <f t="shared" si="1883"/>
        <v>59.009406485129468</v>
      </c>
      <c r="L4210" s="3">
        <f t="shared" si="1884"/>
        <v>36.007739645738184</v>
      </c>
      <c r="M4210" s="3">
        <f t="shared" si="1874"/>
        <v>163.35880801692969</v>
      </c>
      <c r="N4210" s="3">
        <f t="shared" si="1885"/>
        <v>151.54846375597299</v>
      </c>
      <c r="O4210" s="6">
        <f t="shared" si="1877"/>
        <v>1.0706860362149717</v>
      </c>
      <c r="P4210" s="6">
        <f t="shared" si="1878"/>
        <v>0.94415050376207144</v>
      </c>
      <c r="Q4210" s="6">
        <f t="shared" si="1879"/>
        <v>0.55211867456798547</v>
      </c>
      <c r="R4210" s="6">
        <f t="shared" si="1880"/>
        <v>2.566955214545029</v>
      </c>
      <c r="S4210" s="6">
        <f t="shared" si="1881"/>
        <v>2.374259265510243</v>
      </c>
      <c r="T4210" s="6"/>
      <c r="U4210" s="6"/>
      <c r="V4210" s="6"/>
      <c r="W4210" s="6"/>
      <c r="X4210" s="4"/>
      <c r="Y4210" s="4"/>
      <c r="Z4210" s="4"/>
      <c r="AA4210" s="4"/>
    </row>
    <row r="4211" spans="1:27" x14ac:dyDescent="0.2">
      <c r="A4211" s="5">
        <v>2017</v>
      </c>
      <c r="B4211" s="2" t="s">
        <v>37</v>
      </c>
      <c r="C4211" s="2">
        <v>2</v>
      </c>
      <c r="D4211" s="2">
        <v>30</v>
      </c>
      <c r="E4211" s="2"/>
      <c r="F4211" s="2">
        <v>0.94</v>
      </c>
      <c r="G4211" s="2">
        <f t="shared" si="1886"/>
        <v>0.94</v>
      </c>
      <c r="H4211" s="3">
        <f t="shared" si="1876"/>
        <v>0.69397781717798523</v>
      </c>
      <c r="I4211" s="6">
        <f t="shared" si="1875"/>
        <v>2.3132593905932843E-2</v>
      </c>
      <c r="J4211" s="3">
        <f t="shared" si="1882"/>
        <v>71.498937915920777</v>
      </c>
      <c r="K4211" s="3">
        <f t="shared" si="1883"/>
        <v>61.589673071287692</v>
      </c>
      <c r="L4211" s="3">
        <f t="shared" si="1884"/>
        <v>37.116353026023965</v>
      </c>
      <c r="M4211" s="3">
        <f t="shared" si="1874"/>
        <v>170.20496401323246</v>
      </c>
      <c r="N4211" s="3">
        <f t="shared" si="1885"/>
        <v>158.24317609746566</v>
      </c>
      <c r="O4211" s="6">
        <f t="shared" si="1877"/>
        <v>1.1201500273494254</v>
      </c>
      <c r="P4211" s="6">
        <f t="shared" si="1878"/>
        <v>0.98543476914060302</v>
      </c>
      <c r="Q4211" s="6">
        <f t="shared" si="1879"/>
        <v>0.56911741306570085</v>
      </c>
      <c r="R4211" s="6">
        <f t="shared" si="1880"/>
        <v>2.6747022095557291</v>
      </c>
      <c r="S4211" s="6">
        <f t="shared" si="1881"/>
        <v>2.4791430921936288</v>
      </c>
      <c r="T4211" s="6"/>
      <c r="U4211" s="6"/>
      <c r="V4211" s="6"/>
      <c r="W4211" s="6"/>
      <c r="X4211" s="4"/>
      <c r="Y4211" s="4"/>
      <c r="Z4211" s="4"/>
      <c r="AA4211" s="4"/>
    </row>
    <row r="4212" spans="1:27" x14ac:dyDescent="0.2">
      <c r="A4212" s="5">
        <v>2017</v>
      </c>
      <c r="B4212" s="2" t="s">
        <v>37</v>
      </c>
      <c r="C4212" s="2">
        <v>3</v>
      </c>
      <c r="D4212" s="2">
        <v>30</v>
      </c>
      <c r="E4212" s="2"/>
      <c r="F4212" s="2">
        <v>0.95</v>
      </c>
      <c r="G4212" s="2">
        <f t="shared" si="1886"/>
        <v>0.95</v>
      </c>
      <c r="H4212" s="3">
        <f t="shared" si="1876"/>
        <v>0.70882184246619706</v>
      </c>
      <c r="I4212" s="6">
        <f t="shared" si="1875"/>
        <v>2.3627394748873234E-2</v>
      </c>
      <c r="J4212" s="3">
        <f t="shared" si="1882"/>
        <v>73.105603922283606</v>
      </c>
      <c r="K4212" s="3">
        <f t="shared" si="1883"/>
        <v>62.900405416981293</v>
      </c>
      <c r="L4212" s="3">
        <f t="shared" si="1884"/>
        <v>37.674309970364796</v>
      </c>
      <c r="M4212" s="3">
        <f t="shared" si="1874"/>
        <v>173.68031930962968</v>
      </c>
      <c r="N4212" s="3">
        <f t="shared" si="1885"/>
        <v>161.64506565255073</v>
      </c>
      <c r="O4212" s="6">
        <f t="shared" si="1877"/>
        <v>1.1453211281157762</v>
      </c>
      <c r="P4212" s="6">
        <f t="shared" si="1878"/>
        <v>1.0064064866717006</v>
      </c>
      <c r="Q4212" s="6">
        <f t="shared" si="1879"/>
        <v>0.57767275287892694</v>
      </c>
      <c r="R4212" s="6">
        <f t="shared" si="1880"/>
        <v>2.729400367666404</v>
      </c>
      <c r="S4212" s="6">
        <f t="shared" si="1881"/>
        <v>2.5324393618899612</v>
      </c>
      <c r="T4212" s="6"/>
      <c r="U4212" s="6"/>
      <c r="V4212" s="6"/>
      <c r="W4212" s="6"/>
      <c r="X4212" s="4"/>
      <c r="Y4212" s="4"/>
      <c r="Z4212" s="4"/>
      <c r="AA4212" s="4"/>
    </row>
    <row r="4213" spans="1:27" x14ac:dyDescent="0.2">
      <c r="A4213" s="5">
        <v>2017</v>
      </c>
      <c r="B4213" s="2" t="s">
        <v>37</v>
      </c>
      <c r="C4213" s="2">
        <v>1</v>
      </c>
      <c r="D4213" s="2">
        <v>30</v>
      </c>
      <c r="E4213" s="2"/>
      <c r="F4213" s="2">
        <v>0.98</v>
      </c>
      <c r="G4213" s="2">
        <f t="shared" si="1886"/>
        <v>0.98</v>
      </c>
      <c r="H4213" s="3">
        <f t="shared" si="1876"/>
        <v>0.75429639612690924</v>
      </c>
      <c r="I4213" s="6">
        <f t="shared" si="1875"/>
        <v>2.5143213204230307E-2</v>
      </c>
      <c r="J4213" s="3">
        <f t="shared" si="1882"/>
        <v>78.037950848925846</v>
      </c>
      <c r="K4213" s="3">
        <f t="shared" si="1883"/>
        <v>66.914981272344562</v>
      </c>
      <c r="L4213" s="3">
        <f t="shared" si="1884"/>
        <v>39.362601176226569</v>
      </c>
      <c r="M4213" s="3">
        <f t="shared" si="1874"/>
        <v>184.31553329749698</v>
      </c>
      <c r="N4213" s="3">
        <f t="shared" si="1885"/>
        <v>172.06891390921095</v>
      </c>
      <c r="O4213" s="6">
        <f t="shared" si="1877"/>
        <v>1.2225945632998383</v>
      </c>
      <c r="P4213" s="6">
        <f t="shared" si="1878"/>
        <v>1.070639700357513</v>
      </c>
      <c r="Q4213" s="6">
        <f t="shared" si="1879"/>
        <v>0.60355988470214084</v>
      </c>
      <c r="R4213" s="6">
        <f t="shared" si="1880"/>
        <v>2.8967941483594917</v>
      </c>
      <c r="S4213" s="6">
        <f t="shared" si="1881"/>
        <v>2.6957463179109715</v>
      </c>
      <c r="T4213" s="6"/>
      <c r="U4213" s="6"/>
      <c r="V4213" s="6"/>
      <c r="W4213" s="6"/>
      <c r="X4213" s="4"/>
      <c r="Y4213" s="4"/>
      <c r="Z4213" s="4"/>
      <c r="AA4213" s="4"/>
    </row>
    <row r="4214" spans="1:27" x14ac:dyDescent="0.2">
      <c r="A4214" s="5">
        <v>2017</v>
      </c>
      <c r="B4214" s="2" t="s">
        <v>37</v>
      </c>
      <c r="C4214" s="2">
        <v>1</v>
      </c>
      <c r="D4214" s="2">
        <v>30</v>
      </c>
      <c r="E4214" s="2"/>
      <c r="F4214" s="2">
        <v>0.99</v>
      </c>
      <c r="G4214" s="2">
        <f t="shared" si="1886"/>
        <v>0.99</v>
      </c>
      <c r="H4214" s="3">
        <f t="shared" si="1876"/>
        <v>0.76976873994583905</v>
      </c>
      <c r="I4214" s="6">
        <f t="shared" si="1875"/>
        <v>2.5658957998194634E-2</v>
      </c>
      <c r="J4214" s="3">
        <f t="shared" si="1882"/>
        <v>79.719580868250063</v>
      </c>
      <c r="K4214" s="3">
        <f t="shared" si="1883"/>
        <v>68.280628087608477</v>
      </c>
      <c r="L4214" s="3">
        <f t="shared" si="1884"/>
        <v>39.930122963982512</v>
      </c>
      <c r="M4214" s="3">
        <f t="shared" si="1874"/>
        <v>187.93033191984105</v>
      </c>
      <c r="N4214" s="3">
        <f t="shared" si="1885"/>
        <v>175.61626908817013</v>
      </c>
      <c r="O4214" s="6">
        <f t="shared" si="1877"/>
        <v>1.2489401002692511</v>
      </c>
      <c r="P4214" s="6">
        <f t="shared" si="1878"/>
        <v>1.0924900494017356</v>
      </c>
      <c r="Q4214" s="6">
        <f t="shared" si="1879"/>
        <v>0.61226188544773186</v>
      </c>
      <c r="R4214" s="6">
        <f t="shared" si="1880"/>
        <v>2.9536920351187184</v>
      </c>
      <c r="S4214" s="6">
        <f t="shared" si="1881"/>
        <v>2.7513215490479985</v>
      </c>
      <c r="T4214" s="6"/>
      <c r="U4214" s="6"/>
      <c r="V4214" s="6"/>
      <c r="W4214" s="6"/>
      <c r="X4214" s="4"/>
      <c r="Y4214" s="4"/>
      <c r="Z4214" s="4"/>
      <c r="AA4214" s="4"/>
    </row>
    <row r="4215" spans="1:27" x14ac:dyDescent="0.2">
      <c r="A4215" s="5">
        <v>2017</v>
      </c>
      <c r="B4215" s="2" t="s">
        <v>37</v>
      </c>
      <c r="C4215" s="2">
        <v>2</v>
      </c>
      <c r="D4215" s="2">
        <v>30</v>
      </c>
      <c r="E4215" s="2"/>
      <c r="F4215" s="2">
        <v>1.01</v>
      </c>
      <c r="G4215" s="2">
        <f t="shared" si="1886"/>
        <v>1.01</v>
      </c>
      <c r="H4215" s="3">
        <f t="shared" si="1876"/>
        <v>0.80118466648173703</v>
      </c>
      <c r="I4215" s="6">
        <f t="shared" si="1875"/>
        <v>2.6706155549391233E-2</v>
      </c>
      <c r="J4215" s="3">
        <f t="shared" si="1882"/>
        <v>83.139227137643658</v>
      </c>
      <c r="K4215" s="3">
        <f t="shared" si="1883"/>
        <v>71.053095630146615</v>
      </c>
      <c r="L4215" s="3">
        <f t="shared" si="1884"/>
        <v>41.072218359321205</v>
      </c>
      <c r="M4215" s="3">
        <f t="shared" si="1874"/>
        <v>195.26454112711147</v>
      </c>
      <c r="N4215" s="3">
        <f t="shared" si="1885"/>
        <v>182.82011030082847</v>
      </c>
      <c r="O4215" s="6">
        <f t="shared" si="1877"/>
        <v>1.3025145584897506</v>
      </c>
      <c r="P4215" s="6">
        <f t="shared" si="1878"/>
        <v>1.136849530082346</v>
      </c>
      <c r="Q4215" s="6">
        <f t="shared" si="1879"/>
        <v>0.62977401484292517</v>
      </c>
      <c r="R4215" s="6">
        <f t="shared" si="1880"/>
        <v>3.069138103415022</v>
      </c>
      <c r="S4215" s="6">
        <f t="shared" si="1881"/>
        <v>2.8641817280463124</v>
      </c>
      <c r="T4215" s="6"/>
      <c r="U4215" s="6"/>
      <c r="V4215" s="6"/>
      <c r="W4215" s="6"/>
      <c r="X4215" s="4"/>
      <c r="Y4215" s="4"/>
      <c r="Z4215" s="4"/>
      <c r="AA4215" s="4"/>
    </row>
    <row r="4216" spans="1:27" x14ac:dyDescent="0.2">
      <c r="A4216" s="5">
        <v>2017</v>
      </c>
      <c r="B4216" s="2" t="s">
        <v>37</v>
      </c>
      <c r="C4216" s="2">
        <v>2</v>
      </c>
      <c r="D4216" s="2">
        <v>30</v>
      </c>
      <c r="E4216" s="2"/>
      <c r="F4216" s="2">
        <v>1.05</v>
      </c>
      <c r="G4216" s="2">
        <f t="shared" si="1886"/>
        <v>1.05</v>
      </c>
      <c r="H4216" s="3">
        <f t="shared" si="1876"/>
        <v>0.86590147514568672</v>
      </c>
      <c r="I4216" s="6">
        <f t="shared" si="1875"/>
        <v>2.8863382504856223E-2</v>
      </c>
      <c r="J4216" s="3">
        <f t="shared" si="1882"/>
        <v>90.204587757405434</v>
      </c>
      <c r="K4216" s="3">
        <f t="shared" si="1883"/>
        <v>76.762688220307695</v>
      </c>
      <c r="L4216" s="3">
        <f t="shared" si="1884"/>
        <v>43.384234102979043</v>
      </c>
      <c r="M4216" s="3">
        <f t="shared" si="1874"/>
        <v>210.35151008069218</v>
      </c>
      <c r="N4216" s="3">
        <f t="shared" si="1885"/>
        <v>197.66441727070597</v>
      </c>
      <c r="O4216" s="6">
        <f t="shared" si="1877"/>
        <v>1.4132052081993516</v>
      </c>
      <c r="P4216" s="6">
        <f t="shared" si="1878"/>
        <v>1.2282030115249229</v>
      </c>
      <c r="Q4216" s="6">
        <f t="shared" si="1879"/>
        <v>0.66522492291234536</v>
      </c>
      <c r="R4216" s="6">
        <f t="shared" si="1880"/>
        <v>3.30663314263662</v>
      </c>
      <c r="S4216" s="6">
        <f t="shared" si="1881"/>
        <v>3.09674253724106</v>
      </c>
      <c r="T4216" s="6"/>
      <c r="U4216" s="6"/>
      <c r="V4216" s="6"/>
      <c r="W4216" s="6"/>
      <c r="X4216" s="4"/>
      <c r="Y4216" s="4"/>
      <c r="Z4216" s="4"/>
      <c r="AA4216" s="4"/>
    </row>
    <row r="4217" spans="1:27" x14ac:dyDescent="0.2">
      <c r="A4217" s="5">
        <v>2017</v>
      </c>
      <c r="B4217" s="2" t="s">
        <v>37</v>
      </c>
      <c r="C4217" s="2">
        <v>1</v>
      </c>
      <c r="D4217" s="2">
        <v>30</v>
      </c>
      <c r="E4217" s="2"/>
      <c r="F4217" s="2">
        <v>1.08</v>
      </c>
      <c r="G4217" s="2">
        <f t="shared" si="1886"/>
        <v>1.08</v>
      </c>
      <c r="H4217" s="3">
        <f t="shared" si="1876"/>
        <v>0.91608841778678374</v>
      </c>
      <c r="I4217" s="6">
        <f t="shared" si="1875"/>
        <v>3.0536280592892793E-2</v>
      </c>
      <c r="J4217" s="3">
        <f t="shared" si="1882"/>
        <v>95.701993547635396</v>
      </c>
      <c r="K4217" s="3">
        <f t="shared" si="1883"/>
        <v>81.188916114596651</v>
      </c>
      <c r="L4217" s="3">
        <f t="shared" si="1884"/>
        <v>45.14217899311889</v>
      </c>
      <c r="M4217" s="3">
        <f t="shared" si="1874"/>
        <v>222.03308865535092</v>
      </c>
      <c r="N4217" s="3">
        <f t="shared" si="1885"/>
        <v>209.1798050230627</v>
      </c>
      <c r="O4217" s="6">
        <f t="shared" si="1877"/>
        <v>1.4993312322462877</v>
      </c>
      <c r="P4217" s="6">
        <f t="shared" si="1878"/>
        <v>1.2990226578335464</v>
      </c>
      <c r="Q4217" s="6">
        <f t="shared" si="1879"/>
        <v>0.69218007789448965</v>
      </c>
      <c r="R4217" s="6">
        <f t="shared" si="1880"/>
        <v>3.4905339679743239</v>
      </c>
      <c r="S4217" s="6">
        <f t="shared" si="1881"/>
        <v>3.2771502786946489</v>
      </c>
      <c r="T4217" s="6"/>
      <c r="U4217" s="6"/>
      <c r="V4217" s="6"/>
      <c r="W4217" s="6"/>
      <c r="X4217" s="4"/>
      <c r="Y4217" s="4"/>
      <c r="Z4217" s="4"/>
      <c r="AA4217" s="4"/>
    </row>
    <row r="4218" spans="1:27" x14ac:dyDescent="0.2">
      <c r="A4218" s="5">
        <v>2017</v>
      </c>
      <c r="B4218" s="2" t="s">
        <v>37</v>
      </c>
      <c r="C4218" s="2">
        <v>1</v>
      </c>
      <c r="D4218" s="2">
        <v>30</v>
      </c>
      <c r="E4218" s="2"/>
      <c r="F4218" s="2">
        <v>1.1000000000000001</v>
      </c>
      <c r="G4218" s="2">
        <f t="shared" si="1886"/>
        <v>1.1000000000000001</v>
      </c>
      <c r="H4218" s="3">
        <f t="shared" si="1876"/>
        <v>0.9503317777109126</v>
      </c>
      <c r="I4218" s="6">
        <f t="shared" si="1875"/>
        <v>3.1677725923697088E-2</v>
      </c>
      <c r="J4218" s="3">
        <f t="shared" si="1882"/>
        <v>99.461667697329929</v>
      </c>
      <c r="K4218" s="3">
        <f t="shared" si="1883"/>
        <v>84.208302655635634</v>
      </c>
      <c r="L4218" s="3">
        <f t="shared" si="1884"/>
        <v>46.325350008246147</v>
      </c>
      <c r="M4218" s="3">
        <f t="shared" si="1874"/>
        <v>229.9953203612117</v>
      </c>
      <c r="N4218" s="3">
        <f t="shared" si="1885"/>
        <v>217.03876148579337</v>
      </c>
      <c r="O4218" s="6">
        <f t="shared" si="1877"/>
        <v>1.5582327939248353</v>
      </c>
      <c r="P4218" s="6">
        <f t="shared" si="1878"/>
        <v>1.3473328424901703</v>
      </c>
      <c r="Q4218" s="6">
        <f t="shared" si="1879"/>
        <v>0.71032203345977429</v>
      </c>
      <c r="R4218" s="6">
        <f t="shared" si="1880"/>
        <v>3.6158876698747795</v>
      </c>
      <c r="S4218" s="6">
        <f t="shared" si="1881"/>
        <v>3.4002739299440963</v>
      </c>
      <c r="T4218" s="6"/>
      <c r="U4218" s="6"/>
      <c r="V4218" s="6"/>
      <c r="W4218" s="6"/>
      <c r="X4218" s="4"/>
      <c r="Y4218" s="4"/>
      <c r="Z4218" s="4"/>
      <c r="AA4218" s="4"/>
    </row>
    <row r="4219" spans="1:27" x14ac:dyDescent="0.2">
      <c r="A4219" s="5">
        <v>2017</v>
      </c>
      <c r="B4219" s="2" t="s">
        <v>37</v>
      </c>
      <c r="C4219" s="2">
        <v>2</v>
      </c>
      <c r="D4219" s="2">
        <v>30</v>
      </c>
      <c r="E4219" s="2"/>
      <c r="F4219" s="2">
        <v>1.1000000000000001</v>
      </c>
      <c r="G4219" s="2">
        <f t="shared" si="1886"/>
        <v>1.1000000000000001</v>
      </c>
      <c r="H4219" s="3">
        <f t="shared" si="1876"/>
        <v>0.9503317777109126</v>
      </c>
      <c r="I4219" s="6">
        <f t="shared" si="1875"/>
        <v>3.1677725923697088E-2</v>
      </c>
      <c r="J4219" s="3">
        <f t="shared" si="1882"/>
        <v>99.461667697329929</v>
      </c>
      <c r="K4219" s="3">
        <f t="shared" si="1883"/>
        <v>84.208302655635634</v>
      </c>
      <c r="L4219" s="3">
        <f t="shared" si="1884"/>
        <v>46.325350008246147</v>
      </c>
      <c r="M4219" s="3">
        <f t="shared" si="1874"/>
        <v>229.9953203612117</v>
      </c>
      <c r="N4219" s="3">
        <f t="shared" si="1885"/>
        <v>217.03876148579337</v>
      </c>
      <c r="O4219" s="6">
        <f t="shared" si="1877"/>
        <v>1.5582327939248353</v>
      </c>
      <c r="P4219" s="6">
        <f t="shared" si="1878"/>
        <v>1.3473328424901703</v>
      </c>
      <c r="Q4219" s="6">
        <f t="shared" si="1879"/>
        <v>0.71032203345977429</v>
      </c>
      <c r="R4219" s="6">
        <f t="shared" si="1880"/>
        <v>3.6158876698747795</v>
      </c>
      <c r="S4219" s="6">
        <f t="shared" si="1881"/>
        <v>3.4002739299440963</v>
      </c>
      <c r="T4219" s="6"/>
      <c r="U4219" s="6"/>
      <c r="V4219" s="6"/>
      <c r="W4219" s="6"/>
      <c r="X4219" s="4"/>
      <c r="Y4219" s="4"/>
      <c r="Z4219" s="4"/>
      <c r="AA4219" s="4"/>
    </row>
    <row r="4220" spans="1:27" x14ac:dyDescent="0.2">
      <c r="A4220" s="5">
        <v>2017</v>
      </c>
      <c r="B4220" s="2" t="s">
        <v>37</v>
      </c>
      <c r="C4220" s="2">
        <v>1</v>
      </c>
      <c r="D4220" s="2">
        <v>30</v>
      </c>
      <c r="E4220" s="2"/>
      <c r="F4220" s="2">
        <v>1.1299999999999999</v>
      </c>
      <c r="G4220" s="2">
        <f t="shared" si="1886"/>
        <v>1.1299999999999999</v>
      </c>
      <c r="H4220" s="3">
        <f t="shared" si="1876"/>
        <v>1.0028749148422014</v>
      </c>
      <c r="I4220" s="6">
        <f t="shared" si="1875"/>
        <v>3.3429163828073379E-2</v>
      </c>
      <c r="J4220" s="3">
        <f t="shared" si="1882"/>
        <v>105.24363248692281</v>
      </c>
      <c r="K4220" s="3">
        <f t="shared" si="1883"/>
        <v>88.840209221367786</v>
      </c>
      <c r="L4220" s="3">
        <f t="shared" si="1884"/>
        <v>48.116677195212795</v>
      </c>
      <c r="M4220" s="3">
        <f t="shared" si="1874"/>
        <v>242.20051890350339</v>
      </c>
      <c r="N4220" s="3">
        <f t="shared" si="1885"/>
        <v>229.10030993977605</v>
      </c>
      <c r="O4220" s="6">
        <f t="shared" si="1877"/>
        <v>1.6488169089617906</v>
      </c>
      <c r="P4220" s="6">
        <f t="shared" si="1878"/>
        <v>1.4214433475418846</v>
      </c>
      <c r="Q4220" s="6">
        <f t="shared" si="1879"/>
        <v>0.73778905032659614</v>
      </c>
      <c r="R4220" s="6">
        <f t="shared" si="1880"/>
        <v>3.8080493068302714</v>
      </c>
      <c r="S4220" s="6">
        <f t="shared" si="1881"/>
        <v>3.5892381890564917</v>
      </c>
      <c r="T4220" s="6"/>
      <c r="U4220" s="6"/>
      <c r="V4220" s="6"/>
      <c r="W4220" s="6"/>
      <c r="X4220" s="4"/>
      <c r="Y4220" s="4"/>
      <c r="Z4220" s="4"/>
      <c r="AA4220" s="4"/>
    </row>
    <row r="4221" spans="1:27" x14ac:dyDescent="0.2">
      <c r="A4221" s="5">
        <v>2017</v>
      </c>
      <c r="B4221" s="2" t="s">
        <v>37</v>
      </c>
      <c r="C4221" s="2">
        <v>2</v>
      </c>
      <c r="D4221" s="2">
        <v>30</v>
      </c>
      <c r="E4221" s="2"/>
      <c r="F4221" s="2">
        <v>1.1599999999999999</v>
      </c>
      <c r="G4221" s="2">
        <f t="shared" si="1886"/>
        <v>1.1599999999999999</v>
      </c>
      <c r="H4221" s="3">
        <f t="shared" si="1876"/>
        <v>1.0568317686676063</v>
      </c>
      <c r="I4221" s="6">
        <f t="shared" si="1875"/>
        <v>3.5227725622253542E-2</v>
      </c>
      <c r="J4221" s="3">
        <f t="shared" si="1882"/>
        <v>111.19695004897497</v>
      </c>
      <c r="K4221" s="3">
        <f t="shared" si="1883"/>
        <v>93.595478446688631</v>
      </c>
      <c r="L4221" s="3">
        <f t="shared" si="1884"/>
        <v>49.927611247003099</v>
      </c>
      <c r="M4221" s="3">
        <f t="shared" si="1874"/>
        <v>254.7200397426667</v>
      </c>
      <c r="N4221" s="3">
        <f t="shared" si="1885"/>
        <v>241.48967313402918</v>
      </c>
      <c r="O4221" s="6">
        <f t="shared" si="1877"/>
        <v>1.7420855507672743</v>
      </c>
      <c r="P4221" s="6">
        <f t="shared" si="1878"/>
        <v>1.497527655147018</v>
      </c>
      <c r="Q4221" s="6">
        <f t="shared" si="1879"/>
        <v>0.76555670578738089</v>
      </c>
      <c r="R4221" s="6">
        <f t="shared" si="1880"/>
        <v>4.0051699117016728</v>
      </c>
      <c r="S4221" s="6">
        <f t="shared" si="1881"/>
        <v>3.7833382124331236</v>
      </c>
      <c r="T4221" s="6"/>
      <c r="U4221" s="6"/>
      <c r="V4221" s="6"/>
      <c r="W4221" s="6"/>
      <c r="X4221" s="4"/>
      <c r="Y4221" s="4"/>
      <c r="Z4221" s="4"/>
      <c r="AA4221" s="4"/>
    </row>
    <row r="4222" spans="1:27" x14ac:dyDescent="0.2">
      <c r="A4222" s="5">
        <v>2017</v>
      </c>
      <c r="B4222" s="2" t="s">
        <v>37</v>
      </c>
      <c r="C4222" s="2">
        <v>2</v>
      </c>
      <c r="D4222" s="2">
        <v>30</v>
      </c>
      <c r="E4222" s="2"/>
      <c r="F4222" s="2">
        <v>1.17</v>
      </c>
      <c r="G4222" s="2">
        <f t="shared" si="1886"/>
        <v>1.17</v>
      </c>
      <c r="H4222" s="3">
        <f t="shared" si="1876"/>
        <v>1.0751315458747668</v>
      </c>
      <c r="I4222" s="6">
        <f t="shared" si="1875"/>
        <v>3.5837718195825562E-2</v>
      </c>
      <c r="J4222" s="3">
        <f t="shared" si="1882"/>
        <v>113.21954564527181</v>
      </c>
      <c r="K4222" s="3">
        <f t="shared" si="1883"/>
        <v>95.207976501616372</v>
      </c>
      <c r="L4222" s="3">
        <f t="shared" si="1884"/>
        <v>50.535560658992829</v>
      </c>
      <c r="M4222" s="3">
        <f t="shared" si="1874"/>
        <v>258.96308280588102</v>
      </c>
      <c r="N4222" s="3">
        <f t="shared" si="1885"/>
        <v>245.69232349888227</v>
      </c>
      <c r="O4222" s="6">
        <f t="shared" si="1877"/>
        <v>1.7737728817759251</v>
      </c>
      <c r="P4222" s="6">
        <f t="shared" si="1878"/>
        <v>1.5233276240258617</v>
      </c>
      <c r="Q4222" s="6">
        <f t="shared" si="1879"/>
        <v>0.77487859677122339</v>
      </c>
      <c r="R4222" s="6">
        <f t="shared" si="1880"/>
        <v>4.0719791025730103</v>
      </c>
      <c r="S4222" s="6">
        <f t="shared" si="1881"/>
        <v>3.8491797348158219</v>
      </c>
      <c r="T4222" s="6"/>
      <c r="U4222" s="6"/>
      <c r="V4222" s="6"/>
      <c r="W4222" s="6"/>
      <c r="X4222" s="4"/>
      <c r="Y4222" s="4"/>
      <c r="Z4222" s="4"/>
      <c r="AA4222" s="4"/>
    </row>
    <row r="4223" spans="1:27" x14ac:dyDescent="0.2">
      <c r="A4223" s="5">
        <v>2017</v>
      </c>
      <c r="B4223" s="2" t="s">
        <v>37</v>
      </c>
      <c r="C4223" s="2">
        <v>3</v>
      </c>
      <c r="D4223" s="2">
        <v>30</v>
      </c>
      <c r="E4223" s="2"/>
      <c r="F4223" s="2">
        <v>1.2</v>
      </c>
      <c r="G4223" s="2">
        <f t="shared" si="1886"/>
        <v>1.2</v>
      </c>
      <c r="H4223" s="3">
        <f t="shared" si="1876"/>
        <v>1.1309733552923256</v>
      </c>
      <c r="I4223" s="6">
        <f t="shared" si="1875"/>
        <v>3.7699111843077518E-2</v>
      </c>
      <c r="J4223" s="3">
        <f t="shared" si="1882"/>
        <v>119.40203117648261</v>
      </c>
      <c r="K4223" s="3">
        <f t="shared" si="1883"/>
        <v>100.12767913746974</v>
      </c>
      <c r="L4223" s="3">
        <f t="shared" si="1884"/>
        <v>52.372171352375808</v>
      </c>
      <c r="M4223" s="3">
        <f t="shared" ref="M4223:M4286" si="1887">SUM(J4223:L4223)</f>
        <v>271.90188166632817</v>
      </c>
      <c r="N4223" s="3">
        <f t="shared" si="1885"/>
        <v>258.51890628226249</v>
      </c>
      <c r="O4223" s="6">
        <f t="shared" si="1877"/>
        <v>1.8706318217648943</v>
      </c>
      <c r="P4223" s="6">
        <f t="shared" si="1878"/>
        <v>1.6020428661995156</v>
      </c>
      <c r="Q4223" s="6">
        <f t="shared" si="1879"/>
        <v>0.80303996073642914</v>
      </c>
      <c r="R4223" s="6">
        <f t="shared" si="1880"/>
        <v>4.2757146487008395</v>
      </c>
      <c r="S4223" s="6">
        <f t="shared" si="1881"/>
        <v>4.050129531755446</v>
      </c>
      <c r="T4223" s="6"/>
      <c r="U4223" s="6"/>
      <c r="V4223" s="6"/>
      <c r="W4223" s="6"/>
      <c r="X4223" s="4"/>
      <c r="Y4223" s="4"/>
      <c r="Z4223" s="4"/>
      <c r="AA4223" s="4"/>
    </row>
    <row r="4224" spans="1:27" x14ac:dyDescent="0.2">
      <c r="A4224" s="5">
        <v>2017</v>
      </c>
      <c r="B4224" s="2" t="s">
        <v>37</v>
      </c>
      <c r="C4224" s="2">
        <v>1</v>
      </c>
      <c r="D4224" s="2">
        <v>30</v>
      </c>
      <c r="E4224" s="2"/>
      <c r="F4224" s="2">
        <v>1.22</v>
      </c>
      <c r="G4224" s="2">
        <f t="shared" si="1886"/>
        <v>1.22</v>
      </c>
      <c r="H4224" s="3">
        <f t="shared" si="1876"/>
        <v>1.168986626400762</v>
      </c>
      <c r="I4224" s="6">
        <f t="shared" si="1875"/>
        <v>3.8966220880025403E-2</v>
      </c>
      <c r="J4224" s="3">
        <f t="shared" si="1882"/>
        <v>123.61943162232789</v>
      </c>
      <c r="K4224" s="3">
        <f t="shared" si="1883"/>
        <v>103.47597641601622</v>
      </c>
      <c r="L4224" s="3">
        <f t="shared" si="1884"/>
        <v>53.607108735398803</v>
      </c>
      <c r="M4224" s="3">
        <f t="shared" si="1887"/>
        <v>280.7025167737429</v>
      </c>
      <c r="N4224" s="3">
        <f t="shared" si="1885"/>
        <v>267.25218523560551</v>
      </c>
      <c r="O4224" s="6">
        <f t="shared" si="1877"/>
        <v>1.9367044287498034</v>
      </c>
      <c r="P4224" s="6">
        <f t="shared" si="1878"/>
        <v>1.6556156226562595</v>
      </c>
      <c r="Q4224" s="6">
        <f t="shared" si="1879"/>
        <v>0.82197566727611504</v>
      </c>
      <c r="R4224" s="6">
        <f t="shared" si="1880"/>
        <v>4.4142957186821778</v>
      </c>
      <c r="S4224" s="6">
        <f t="shared" si="1881"/>
        <v>4.1869509020244866</v>
      </c>
      <c r="T4224" s="6"/>
      <c r="U4224" s="6"/>
      <c r="V4224" s="6"/>
      <c r="W4224" s="6"/>
      <c r="X4224" s="4"/>
      <c r="Y4224" s="4"/>
      <c r="Z4224" s="4"/>
      <c r="AA4224" s="4"/>
    </row>
    <row r="4225" spans="1:27" x14ac:dyDescent="0.2">
      <c r="A4225" s="5">
        <v>2017</v>
      </c>
      <c r="B4225" s="2" t="s">
        <v>37</v>
      </c>
      <c r="C4225" s="2">
        <v>2</v>
      </c>
      <c r="D4225" s="2">
        <v>30</v>
      </c>
      <c r="E4225" s="2"/>
      <c r="F4225" s="2">
        <v>1.23</v>
      </c>
      <c r="G4225" s="2">
        <f t="shared" si="1886"/>
        <v>1.23</v>
      </c>
      <c r="H4225" s="3">
        <f t="shared" si="1876"/>
        <v>1.1882288814039994</v>
      </c>
      <c r="I4225" s="6">
        <f t="shared" si="1875"/>
        <v>3.9607629380133312E-2</v>
      </c>
      <c r="J4225" s="3">
        <f t="shared" si="1882"/>
        <v>125.75690258204914</v>
      </c>
      <c r="K4225" s="3">
        <f t="shared" si="1883"/>
        <v>105.17067030110414</v>
      </c>
      <c r="L4225" s="3">
        <f t="shared" si="1884"/>
        <v>54.22770569065198</v>
      </c>
      <c r="M4225" s="3">
        <f t="shared" si="1887"/>
        <v>285.15527857380528</v>
      </c>
      <c r="N4225" s="3">
        <f t="shared" si="1885"/>
        <v>271.67350091626781</v>
      </c>
      <c r="O4225" s="6">
        <f t="shared" si="1877"/>
        <v>1.9701914737854365</v>
      </c>
      <c r="P4225" s="6">
        <f t="shared" si="1878"/>
        <v>1.6827307248176662</v>
      </c>
      <c r="Q4225" s="6">
        <f t="shared" si="1879"/>
        <v>0.83149148725666366</v>
      </c>
      <c r="R4225" s="6">
        <f t="shared" si="1880"/>
        <v>4.4844136858597663</v>
      </c>
      <c r="S4225" s="6">
        <f t="shared" si="1881"/>
        <v>4.2562181810215289</v>
      </c>
      <c r="T4225" s="6"/>
      <c r="U4225" s="6"/>
      <c r="V4225" s="6"/>
      <c r="W4225" s="6"/>
      <c r="X4225" s="4"/>
      <c r="Y4225" s="4"/>
      <c r="Z4225" s="4"/>
      <c r="AA4225" s="4"/>
    </row>
    <row r="4226" spans="1:27" x14ac:dyDescent="0.2">
      <c r="A4226" s="5">
        <v>2017</v>
      </c>
      <c r="B4226" s="2" t="s">
        <v>37</v>
      </c>
      <c r="C4226" s="2">
        <v>1</v>
      </c>
      <c r="D4226" s="2">
        <v>30</v>
      </c>
      <c r="E4226" s="2"/>
      <c r="F4226" s="2">
        <v>1.24</v>
      </c>
      <c r="G4226" s="2">
        <f t="shared" si="1886"/>
        <v>1.24</v>
      </c>
      <c r="H4226" s="3">
        <f t="shared" si="1876"/>
        <v>1.2076282160399165</v>
      </c>
      <c r="I4226" s="6">
        <f t="shared" si="1875"/>
        <v>4.0254273867997216E-2</v>
      </c>
      <c r="J4226" s="3">
        <f t="shared" si="1882"/>
        <v>127.91357496294508</v>
      </c>
      <c r="K4226" s="3">
        <f t="shared" si="1883"/>
        <v>106.87905952290214</v>
      </c>
      <c r="L4226" s="3">
        <f t="shared" si="1884"/>
        <v>54.850374772195771</v>
      </c>
      <c r="M4226" s="3">
        <f t="shared" si="1887"/>
        <v>289.64300925804298</v>
      </c>
      <c r="N4226" s="3">
        <f t="shared" si="1885"/>
        <v>276.13127137544387</v>
      </c>
      <c r="O4226" s="6">
        <f t="shared" si="1877"/>
        <v>2.0039793410861395</v>
      </c>
      <c r="P4226" s="6">
        <f t="shared" si="1878"/>
        <v>1.7100649523664342</v>
      </c>
      <c r="Q4226" s="6">
        <f t="shared" si="1879"/>
        <v>0.84103907984033521</v>
      </c>
      <c r="R4226" s="6">
        <f t="shared" si="1880"/>
        <v>4.5550833732929092</v>
      </c>
      <c r="S4226" s="6">
        <f t="shared" si="1881"/>
        <v>4.3260565848819539</v>
      </c>
      <c r="T4226" s="6"/>
      <c r="U4226" s="6"/>
      <c r="V4226" s="6"/>
      <c r="W4226" s="6"/>
      <c r="X4226" s="4"/>
      <c r="Y4226" s="4"/>
      <c r="Z4226" s="4"/>
      <c r="AA4226" s="4"/>
    </row>
    <row r="4227" spans="1:27" x14ac:dyDescent="0.2">
      <c r="A4227" s="5">
        <v>2017</v>
      </c>
      <c r="B4227" s="2" t="s">
        <v>37</v>
      </c>
      <c r="C4227" s="2">
        <v>1</v>
      </c>
      <c r="D4227" s="2">
        <v>30</v>
      </c>
      <c r="E4227" s="2"/>
      <c r="F4227" s="2">
        <v>1.25</v>
      </c>
      <c r="G4227" s="2">
        <f t="shared" si="1886"/>
        <v>1.25</v>
      </c>
      <c r="H4227" s="3">
        <f t="shared" si="1876"/>
        <v>1.227184630308513</v>
      </c>
      <c r="I4227" s="6">
        <f t="shared" ref="I4227:I4290" si="1888">H4227/D4227</f>
        <v>4.09061543436171E-2</v>
      </c>
      <c r="J4227" s="3">
        <f t="shared" si="1882"/>
        <v>130.08946431925955</v>
      </c>
      <c r="K4227" s="3">
        <f t="shared" si="1883"/>
        <v>108.60114297250273</v>
      </c>
      <c r="L4227" s="3">
        <f t="shared" si="1884"/>
        <v>55.475106104186679</v>
      </c>
      <c r="M4227" s="3">
        <f t="shared" si="1887"/>
        <v>294.16571339594896</v>
      </c>
      <c r="N4227" s="3">
        <f t="shared" si="1885"/>
        <v>280.6254995651052</v>
      </c>
      <c r="O4227" s="6">
        <f t="shared" si="1877"/>
        <v>2.0380682743350662</v>
      </c>
      <c r="P4227" s="6">
        <f t="shared" si="1878"/>
        <v>1.7376182875600434</v>
      </c>
      <c r="Q4227" s="6">
        <f t="shared" si="1879"/>
        <v>0.85061829359752916</v>
      </c>
      <c r="R4227" s="6">
        <f t="shared" si="1880"/>
        <v>4.6263048554926387</v>
      </c>
      <c r="S4227" s="6">
        <f t="shared" si="1881"/>
        <v>4.3964661598533148</v>
      </c>
      <c r="T4227" s="6"/>
      <c r="U4227" s="6"/>
      <c r="V4227" s="6"/>
      <c r="W4227" s="6"/>
      <c r="X4227" s="4"/>
      <c r="Y4227" s="4"/>
      <c r="Z4227" s="4"/>
      <c r="AA4227" s="4"/>
    </row>
    <row r="4228" spans="1:27" x14ac:dyDescent="0.2">
      <c r="A4228" s="5">
        <v>2017</v>
      </c>
      <c r="B4228" s="2" t="s">
        <v>37</v>
      </c>
      <c r="C4228" s="2">
        <v>1</v>
      </c>
      <c r="D4228" s="2">
        <v>30</v>
      </c>
      <c r="E4228" s="2"/>
      <c r="F4228" s="2">
        <v>1.25</v>
      </c>
      <c r="G4228" s="2">
        <f t="shared" si="1886"/>
        <v>1.25</v>
      </c>
      <c r="H4228" s="3">
        <f t="shared" si="1876"/>
        <v>1.227184630308513</v>
      </c>
      <c r="I4228" s="6">
        <f t="shared" si="1888"/>
        <v>4.09061543436171E-2</v>
      </c>
      <c r="J4228" s="3">
        <f t="shared" si="1882"/>
        <v>130.08946431925955</v>
      </c>
      <c r="K4228" s="3">
        <f t="shared" si="1883"/>
        <v>108.60114297250273</v>
      </c>
      <c r="L4228" s="3">
        <f t="shared" si="1884"/>
        <v>55.475106104186679</v>
      </c>
      <c r="M4228" s="3">
        <f t="shared" si="1887"/>
        <v>294.16571339594896</v>
      </c>
      <c r="N4228" s="3">
        <f t="shared" si="1885"/>
        <v>280.6254995651052</v>
      </c>
      <c r="O4228" s="6">
        <f t="shared" si="1877"/>
        <v>2.0380682743350662</v>
      </c>
      <c r="P4228" s="6">
        <f t="shared" si="1878"/>
        <v>1.7376182875600434</v>
      </c>
      <c r="Q4228" s="6">
        <f t="shared" si="1879"/>
        <v>0.85061829359752916</v>
      </c>
      <c r="R4228" s="6">
        <f t="shared" si="1880"/>
        <v>4.6263048554926387</v>
      </c>
      <c r="S4228" s="6">
        <f t="shared" si="1881"/>
        <v>4.3964661598533148</v>
      </c>
      <c r="T4228" s="6"/>
      <c r="U4228" s="6"/>
      <c r="V4228" s="6"/>
      <c r="W4228" s="6"/>
      <c r="X4228" s="4"/>
      <c r="Y4228" s="4"/>
      <c r="Z4228" s="4"/>
      <c r="AA4228" s="4"/>
    </row>
    <row r="4229" spans="1:27" x14ac:dyDescent="0.2">
      <c r="A4229" s="5">
        <v>2017</v>
      </c>
      <c r="B4229" s="2" t="s">
        <v>37</v>
      </c>
      <c r="C4229" s="2">
        <v>2</v>
      </c>
      <c r="D4229" s="2">
        <v>30</v>
      </c>
      <c r="E4229" s="2"/>
      <c r="F4229" s="2">
        <v>1.25</v>
      </c>
      <c r="G4229" s="2">
        <f t="shared" si="1886"/>
        <v>1.25</v>
      </c>
      <c r="H4229" s="3">
        <f t="shared" si="1876"/>
        <v>1.227184630308513</v>
      </c>
      <c r="I4229" s="6">
        <f t="shared" si="1888"/>
        <v>4.09061543436171E-2</v>
      </c>
      <c r="J4229" s="3">
        <f t="shared" si="1882"/>
        <v>130.08946431925955</v>
      </c>
      <c r="K4229" s="3">
        <f t="shared" si="1883"/>
        <v>108.60114297250273</v>
      </c>
      <c r="L4229" s="3">
        <f t="shared" si="1884"/>
        <v>55.475106104186679</v>
      </c>
      <c r="M4229" s="3">
        <f t="shared" si="1887"/>
        <v>294.16571339594896</v>
      </c>
      <c r="N4229" s="3">
        <f t="shared" si="1885"/>
        <v>280.6254995651052</v>
      </c>
      <c r="O4229" s="6">
        <f t="shared" si="1877"/>
        <v>2.0380682743350662</v>
      </c>
      <c r="P4229" s="6">
        <f t="shared" si="1878"/>
        <v>1.7376182875600434</v>
      </c>
      <c r="Q4229" s="6">
        <f t="shared" si="1879"/>
        <v>0.85061829359752916</v>
      </c>
      <c r="R4229" s="6">
        <f t="shared" si="1880"/>
        <v>4.6263048554926387</v>
      </c>
      <c r="S4229" s="6">
        <f t="shared" si="1881"/>
        <v>4.3964661598533148</v>
      </c>
      <c r="T4229" s="6"/>
      <c r="U4229" s="6"/>
      <c r="V4229" s="6"/>
      <c r="W4229" s="6"/>
      <c r="X4229" s="4"/>
      <c r="Y4229" s="4"/>
      <c r="Z4229" s="4"/>
      <c r="AA4229" s="4"/>
    </row>
    <row r="4230" spans="1:27" x14ac:dyDescent="0.2">
      <c r="A4230" s="5">
        <v>2017</v>
      </c>
      <c r="B4230" s="2" t="s">
        <v>37</v>
      </c>
      <c r="C4230" s="2">
        <v>3</v>
      </c>
      <c r="D4230" s="2">
        <v>30</v>
      </c>
      <c r="E4230" s="2"/>
      <c r="F4230" s="2">
        <v>1.25</v>
      </c>
      <c r="G4230" s="2">
        <f t="shared" si="1886"/>
        <v>1.25</v>
      </c>
      <c r="H4230" s="3">
        <f t="shared" si="1876"/>
        <v>1.227184630308513</v>
      </c>
      <c r="I4230" s="6">
        <f t="shared" si="1888"/>
        <v>4.09061543436171E-2</v>
      </c>
      <c r="J4230" s="3">
        <f t="shared" si="1882"/>
        <v>130.08946431925955</v>
      </c>
      <c r="K4230" s="3">
        <f t="shared" si="1883"/>
        <v>108.60114297250273</v>
      </c>
      <c r="L4230" s="3">
        <f t="shared" si="1884"/>
        <v>55.475106104186679</v>
      </c>
      <c r="M4230" s="3">
        <f t="shared" si="1887"/>
        <v>294.16571339594896</v>
      </c>
      <c r="N4230" s="3">
        <f t="shared" si="1885"/>
        <v>280.6254995651052</v>
      </c>
      <c r="O4230" s="6">
        <f t="shared" si="1877"/>
        <v>2.0380682743350662</v>
      </c>
      <c r="P4230" s="6">
        <f t="shared" si="1878"/>
        <v>1.7376182875600434</v>
      </c>
      <c r="Q4230" s="6">
        <f t="shared" si="1879"/>
        <v>0.85061829359752916</v>
      </c>
      <c r="R4230" s="6">
        <f t="shared" si="1880"/>
        <v>4.6263048554926387</v>
      </c>
      <c r="S4230" s="6">
        <f t="shared" si="1881"/>
        <v>4.3964661598533148</v>
      </c>
      <c r="T4230" s="6"/>
      <c r="U4230" s="6"/>
      <c r="V4230" s="6"/>
      <c r="W4230" s="6"/>
      <c r="X4230" s="4"/>
      <c r="Y4230" s="4"/>
      <c r="Z4230" s="4"/>
      <c r="AA4230" s="4"/>
    </row>
    <row r="4231" spans="1:27" x14ac:dyDescent="0.2">
      <c r="A4231" s="5">
        <v>2017</v>
      </c>
      <c r="B4231" s="2" t="s">
        <v>37</v>
      </c>
      <c r="C4231" s="2">
        <v>2</v>
      </c>
      <c r="D4231" s="2">
        <v>30</v>
      </c>
      <c r="E4231" s="2"/>
      <c r="F4231" s="2">
        <v>1.27</v>
      </c>
      <c r="G4231" s="2">
        <f t="shared" si="1886"/>
        <v>1.27</v>
      </c>
      <c r="H4231" s="3">
        <f t="shared" si="1876"/>
        <v>1.2667686977437442</v>
      </c>
      <c r="I4231" s="6">
        <f t="shared" si="1888"/>
        <v>4.222562325812481E-2</v>
      </c>
      <c r="J4231" s="3">
        <f t="shared" si="1882"/>
        <v>134.49895561437782</v>
      </c>
      <c r="K4231" s="3">
        <f t="shared" si="1883"/>
        <v>112.08638816431674</v>
      </c>
      <c r="L4231" s="3">
        <f t="shared" si="1884"/>
        <v>56.730716642701438</v>
      </c>
      <c r="M4231" s="3">
        <f t="shared" si="1887"/>
        <v>303.316060421396</v>
      </c>
      <c r="N4231" s="3">
        <f t="shared" si="1885"/>
        <v>289.72334082676588</v>
      </c>
      <c r="O4231" s="6">
        <f t="shared" si="1877"/>
        <v>2.1071503046252524</v>
      </c>
      <c r="P4231" s="6">
        <f t="shared" si="1878"/>
        <v>1.793382210629068</v>
      </c>
      <c r="Q4231" s="6">
        <f t="shared" si="1879"/>
        <v>0.86987098852142208</v>
      </c>
      <c r="R4231" s="6">
        <f t="shared" si="1880"/>
        <v>4.770403503775742</v>
      </c>
      <c r="S4231" s="6">
        <f t="shared" si="1881"/>
        <v>4.5389990062859988</v>
      </c>
      <c r="T4231" s="6"/>
      <c r="U4231" s="6"/>
      <c r="V4231" s="6"/>
      <c r="W4231" s="6"/>
      <c r="X4231" s="4"/>
      <c r="Y4231" s="4"/>
      <c r="Z4231" s="4"/>
      <c r="AA4231" s="4"/>
    </row>
    <row r="4232" spans="1:27" x14ac:dyDescent="0.2">
      <c r="A4232" s="5">
        <v>2017</v>
      </c>
      <c r="B4232" s="2" t="s">
        <v>37</v>
      </c>
      <c r="C4232" s="2">
        <v>3</v>
      </c>
      <c r="D4232" s="2">
        <v>30</v>
      </c>
      <c r="E4232" s="2"/>
      <c r="F4232" s="2">
        <v>1.32</v>
      </c>
      <c r="G4232" s="2">
        <f t="shared" si="1886"/>
        <v>1.32</v>
      </c>
      <c r="H4232" s="3">
        <f t="shared" si="1876"/>
        <v>1.3684777599037141</v>
      </c>
      <c r="I4232" s="6">
        <f t="shared" si="1888"/>
        <v>4.5615925330123805E-2</v>
      </c>
      <c r="J4232" s="3">
        <f t="shared" si="1882"/>
        <v>145.86004848024493</v>
      </c>
      <c r="K4232" s="3">
        <f t="shared" si="1883"/>
        <v>121.03907420348015</v>
      </c>
      <c r="L4232" s="3">
        <f t="shared" si="1884"/>
        <v>59.9051646565593</v>
      </c>
      <c r="M4232" s="3">
        <f t="shared" si="1887"/>
        <v>326.80428734028436</v>
      </c>
      <c r="N4232" s="3">
        <f t="shared" si="1885"/>
        <v>313.10615647413027</v>
      </c>
      <c r="O4232" s="6">
        <f t="shared" si="1877"/>
        <v>2.2851407595238369</v>
      </c>
      <c r="P4232" s="6">
        <f t="shared" si="1878"/>
        <v>1.9366251872556823</v>
      </c>
      <c r="Q4232" s="6">
        <f t="shared" si="1879"/>
        <v>0.91854585806724265</v>
      </c>
      <c r="R4232" s="6">
        <f t="shared" si="1880"/>
        <v>5.1403118048467622</v>
      </c>
      <c r="S4232" s="6">
        <f t="shared" si="1881"/>
        <v>4.9053297847613742</v>
      </c>
      <c r="T4232" s="6"/>
      <c r="U4232" s="6"/>
      <c r="V4232" s="6"/>
      <c r="W4232" s="6"/>
      <c r="X4232" s="4"/>
      <c r="Y4232" s="4"/>
      <c r="Z4232" s="4"/>
      <c r="AA4232" s="4"/>
    </row>
    <row r="4233" spans="1:27" x14ac:dyDescent="0.2">
      <c r="A4233" s="5">
        <v>2017</v>
      </c>
      <c r="B4233" s="2" t="s">
        <v>37</v>
      </c>
      <c r="C4233" s="2">
        <v>1</v>
      </c>
      <c r="D4233" s="2">
        <v>30</v>
      </c>
      <c r="E4233" s="2"/>
      <c r="F4233" s="2">
        <v>1.35</v>
      </c>
      <c r="G4233" s="2">
        <f t="shared" si="1886"/>
        <v>1.35</v>
      </c>
      <c r="H4233" s="3">
        <f t="shared" si="1876"/>
        <v>1.4313881527918497</v>
      </c>
      <c r="I4233" s="6">
        <f t="shared" si="1888"/>
        <v>4.7712938426394992E-2</v>
      </c>
      <c r="J4233" s="3">
        <f t="shared" si="1882"/>
        <v>152.90863516208699</v>
      </c>
      <c r="K4233" s="3">
        <f t="shared" si="1883"/>
        <v>126.57492229032219</v>
      </c>
      <c r="L4233" s="3">
        <f t="shared" si="1884"/>
        <v>61.833757269566838</v>
      </c>
      <c r="M4233" s="3">
        <f t="shared" si="1887"/>
        <v>341.317314721976</v>
      </c>
      <c r="N4233" s="3">
        <f t="shared" si="1885"/>
        <v>327.57358975183195</v>
      </c>
      <c r="O4233" s="6">
        <f t="shared" si="1877"/>
        <v>2.3955686175393627</v>
      </c>
      <c r="P4233" s="6">
        <f t="shared" si="1878"/>
        <v>2.025198756645155</v>
      </c>
      <c r="Q4233" s="6">
        <f t="shared" si="1879"/>
        <v>0.9481176114666916</v>
      </c>
      <c r="R4233" s="6">
        <f t="shared" si="1880"/>
        <v>5.3688849856512091</v>
      </c>
      <c r="S4233" s="6">
        <f t="shared" si="1881"/>
        <v>5.131986239445367</v>
      </c>
      <c r="T4233" s="6"/>
      <c r="U4233" s="6"/>
      <c r="V4233" s="6"/>
      <c r="W4233" s="6"/>
      <c r="X4233" s="4"/>
      <c r="Y4233" s="4"/>
      <c r="Z4233" s="4"/>
      <c r="AA4233" s="4"/>
    </row>
    <row r="4234" spans="1:27" x14ac:dyDescent="0.2">
      <c r="A4234" s="5">
        <v>2017</v>
      </c>
      <c r="B4234" s="2" t="s">
        <v>37</v>
      </c>
      <c r="C4234" s="2">
        <v>2</v>
      </c>
      <c r="D4234" s="2">
        <v>30</v>
      </c>
      <c r="E4234" s="2"/>
      <c r="F4234" s="2">
        <v>1.35</v>
      </c>
      <c r="G4234" s="2">
        <f t="shared" si="1886"/>
        <v>1.35</v>
      </c>
      <c r="H4234" s="3">
        <f t="shared" si="1876"/>
        <v>1.4313881527918497</v>
      </c>
      <c r="I4234" s="6">
        <f t="shared" si="1888"/>
        <v>4.7712938426394992E-2</v>
      </c>
      <c r="J4234" s="3">
        <f t="shared" si="1882"/>
        <v>152.90863516208699</v>
      </c>
      <c r="K4234" s="3">
        <f t="shared" si="1883"/>
        <v>126.57492229032219</v>
      </c>
      <c r="L4234" s="3">
        <f t="shared" si="1884"/>
        <v>61.833757269566838</v>
      </c>
      <c r="M4234" s="3">
        <f t="shared" si="1887"/>
        <v>341.317314721976</v>
      </c>
      <c r="N4234" s="3">
        <f t="shared" si="1885"/>
        <v>327.57358975183195</v>
      </c>
      <c r="O4234" s="6">
        <f t="shared" si="1877"/>
        <v>2.3955686175393627</v>
      </c>
      <c r="P4234" s="6">
        <f t="shared" si="1878"/>
        <v>2.025198756645155</v>
      </c>
      <c r="Q4234" s="6">
        <f t="shared" si="1879"/>
        <v>0.9481176114666916</v>
      </c>
      <c r="R4234" s="6">
        <f t="shared" si="1880"/>
        <v>5.3688849856512091</v>
      </c>
      <c r="S4234" s="6">
        <f t="shared" si="1881"/>
        <v>5.131986239445367</v>
      </c>
      <c r="T4234" s="6"/>
      <c r="U4234" s="6"/>
      <c r="V4234" s="6"/>
      <c r="W4234" s="6"/>
      <c r="X4234" s="4"/>
      <c r="Y4234" s="4"/>
      <c r="Z4234" s="4"/>
      <c r="AA4234" s="4"/>
    </row>
    <row r="4235" spans="1:27" x14ac:dyDescent="0.2">
      <c r="A4235" s="5">
        <v>2017</v>
      </c>
      <c r="B4235" s="2" t="s">
        <v>37</v>
      </c>
      <c r="C4235" s="2">
        <v>2</v>
      </c>
      <c r="D4235" s="2">
        <v>30</v>
      </c>
      <c r="E4235" s="2"/>
      <c r="F4235" s="2">
        <v>1.35</v>
      </c>
      <c r="G4235" s="2">
        <f t="shared" si="1886"/>
        <v>1.35</v>
      </c>
      <c r="H4235" s="3">
        <f t="shared" ref="H4235:H4298" si="1889">PI()*(G4235/2)^2</f>
        <v>1.4313881527918497</v>
      </c>
      <c r="I4235" s="6">
        <f t="shared" si="1888"/>
        <v>4.7712938426394992E-2</v>
      </c>
      <c r="J4235" s="3">
        <f t="shared" si="1882"/>
        <v>152.90863516208699</v>
      </c>
      <c r="K4235" s="3">
        <f t="shared" si="1883"/>
        <v>126.57492229032219</v>
      </c>
      <c r="L4235" s="3">
        <f t="shared" si="1884"/>
        <v>61.833757269566838</v>
      </c>
      <c r="M4235" s="3">
        <f t="shared" si="1887"/>
        <v>341.317314721976</v>
      </c>
      <c r="N4235" s="3">
        <f t="shared" si="1885"/>
        <v>327.57358975183195</v>
      </c>
      <c r="O4235" s="6">
        <f t="shared" ref="O4235:O4298" si="1890">(J4235*0.47)/D4235</f>
        <v>2.3955686175393627</v>
      </c>
      <c r="P4235" s="6">
        <f t="shared" ref="P4235:P4298" si="1891">(K4235*0.48)/D4235</f>
        <v>2.025198756645155</v>
      </c>
      <c r="Q4235" s="6">
        <f t="shared" ref="Q4235:Q4298" si="1892">(L4235*0.46)/D4235</f>
        <v>0.9481176114666916</v>
      </c>
      <c r="R4235" s="6">
        <f t="shared" ref="R4235:R4298" si="1893">SUM(O4235:Q4235)</f>
        <v>5.3688849856512091</v>
      </c>
      <c r="S4235" s="6">
        <f t="shared" ref="S4235:S4298" si="1894">(N4235*0.47)/D4235</f>
        <v>5.131986239445367</v>
      </c>
      <c r="T4235" s="6"/>
      <c r="U4235" s="6"/>
      <c r="V4235" s="6"/>
      <c r="W4235" s="6"/>
      <c r="X4235" s="4"/>
      <c r="Y4235" s="4"/>
      <c r="Z4235" s="4"/>
      <c r="AA4235" s="4"/>
    </row>
    <row r="4236" spans="1:27" x14ac:dyDescent="0.2">
      <c r="A4236" s="5">
        <v>2017</v>
      </c>
      <c r="B4236" s="2" t="s">
        <v>37</v>
      </c>
      <c r="C4236" s="2">
        <v>3</v>
      </c>
      <c r="D4236" s="2">
        <v>30</v>
      </c>
      <c r="E4236" s="2"/>
      <c r="F4236" s="2">
        <v>1.35</v>
      </c>
      <c r="G4236" s="2">
        <f t="shared" si="1886"/>
        <v>1.35</v>
      </c>
      <c r="H4236" s="3">
        <f t="shared" si="1889"/>
        <v>1.4313881527918497</v>
      </c>
      <c r="I4236" s="6">
        <f t="shared" si="1888"/>
        <v>4.7712938426394992E-2</v>
      </c>
      <c r="J4236" s="3">
        <f t="shared" si="1882"/>
        <v>152.90863516208699</v>
      </c>
      <c r="K4236" s="3">
        <f t="shared" si="1883"/>
        <v>126.57492229032219</v>
      </c>
      <c r="L4236" s="3">
        <f t="shared" si="1884"/>
        <v>61.833757269566838</v>
      </c>
      <c r="M4236" s="3">
        <f t="shared" si="1887"/>
        <v>341.317314721976</v>
      </c>
      <c r="N4236" s="3">
        <f t="shared" si="1885"/>
        <v>327.57358975183195</v>
      </c>
      <c r="O4236" s="6">
        <f t="shared" si="1890"/>
        <v>2.3955686175393627</v>
      </c>
      <c r="P4236" s="6">
        <f t="shared" si="1891"/>
        <v>2.025198756645155</v>
      </c>
      <c r="Q4236" s="6">
        <f t="shared" si="1892"/>
        <v>0.9481176114666916</v>
      </c>
      <c r="R4236" s="6">
        <f t="shared" si="1893"/>
        <v>5.3688849856512091</v>
      </c>
      <c r="S4236" s="6">
        <f t="shared" si="1894"/>
        <v>5.131986239445367</v>
      </c>
      <c r="T4236" s="6"/>
      <c r="U4236" s="6"/>
      <c r="V4236" s="6"/>
      <c r="W4236" s="6"/>
      <c r="X4236" s="4"/>
      <c r="Y4236" s="4"/>
      <c r="Z4236" s="4"/>
      <c r="AA4236" s="4"/>
    </row>
    <row r="4237" spans="1:27" x14ac:dyDescent="0.2">
      <c r="A4237" s="5">
        <v>2017</v>
      </c>
      <c r="B4237" s="2" t="s">
        <v>37</v>
      </c>
      <c r="C4237" s="2">
        <v>2</v>
      </c>
      <c r="D4237" s="2">
        <v>30</v>
      </c>
      <c r="E4237" s="2"/>
      <c r="F4237" s="2">
        <v>1.36</v>
      </c>
      <c r="G4237" s="2">
        <f t="shared" si="1886"/>
        <v>1.36</v>
      </c>
      <c r="H4237" s="3">
        <f t="shared" si="1889"/>
        <v>1.4526724430199207</v>
      </c>
      <c r="I4237" s="6">
        <f t="shared" si="1888"/>
        <v>4.8422414767330689E-2</v>
      </c>
      <c r="J4237" s="3">
        <f t="shared" si="1882"/>
        <v>155.29690682611258</v>
      </c>
      <c r="K4237" s="3">
        <f t="shared" si="1883"/>
        <v>128.44757153189445</v>
      </c>
      <c r="L4237" s="3">
        <f t="shared" si="1884"/>
        <v>62.480555776172828</v>
      </c>
      <c r="M4237" s="3">
        <f t="shared" si="1887"/>
        <v>346.22503413417985</v>
      </c>
      <c r="N4237" s="3">
        <f t="shared" si="1885"/>
        <v>332.46904134834193</v>
      </c>
      <c r="O4237" s="6">
        <f t="shared" si="1890"/>
        <v>2.4329848736090969</v>
      </c>
      <c r="P4237" s="6">
        <f t="shared" si="1891"/>
        <v>2.0551611445103113</v>
      </c>
      <c r="Q4237" s="6">
        <f t="shared" si="1892"/>
        <v>0.95803518856798342</v>
      </c>
      <c r="R4237" s="6">
        <f t="shared" si="1893"/>
        <v>5.4461812066873918</v>
      </c>
      <c r="S4237" s="6">
        <f t="shared" si="1894"/>
        <v>5.2086816477906899</v>
      </c>
      <c r="T4237" s="6"/>
      <c r="U4237" s="6"/>
      <c r="V4237" s="6"/>
      <c r="W4237" s="6"/>
      <c r="X4237" s="4"/>
      <c r="Y4237" s="4"/>
      <c r="Z4237" s="4"/>
      <c r="AA4237" s="4"/>
    </row>
    <row r="4238" spans="1:27" x14ac:dyDescent="0.2">
      <c r="A4238" s="5">
        <v>2017</v>
      </c>
      <c r="B4238" s="2" t="s">
        <v>37</v>
      </c>
      <c r="C4238" s="2">
        <v>1</v>
      </c>
      <c r="D4238" s="2">
        <v>30</v>
      </c>
      <c r="E4238" s="2"/>
      <c r="F4238" s="2">
        <v>1.37</v>
      </c>
      <c r="G4238" s="2">
        <f t="shared" si="1886"/>
        <v>1.37</v>
      </c>
      <c r="H4238" s="3">
        <f t="shared" si="1889"/>
        <v>1.4741138128806708</v>
      </c>
      <c r="I4238" s="6">
        <f t="shared" si="1888"/>
        <v>4.9137127096022359E-2</v>
      </c>
      <c r="J4238" s="3">
        <f t="shared" si="1882"/>
        <v>157.70457380314107</v>
      </c>
      <c r="K4238" s="3">
        <f t="shared" si="1883"/>
        <v>130.33390235717081</v>
      </c>
      <c r="L4238" s="3">
        <f t="shared" si="1884"/>
        <v>63.129307146206656</v>
      </c>
      <c r="M4238" s="3">
        <f t="shared" si="1887"/>
        <v>351.16778330651857</v>
      </c>
      <c r="N4238" s="3">
        <f t="shared" si="1885"/>
        <v>337.40098436844272</v>
      </c>
      <c r="O4238" s="6">
        <f t="shared" si="1890"/>
        <v>2.4707049895825435</v>
      </c>
      <c r="P4238" s="6">
        <f t="shared" si="1891"/>
        <v>2.0853424377147332</v>
      </c>
      <c r="Q4238" s="6">
        <f t="shared" si="1892"/>
        <v>0.96798270957516885</v>
      </c>
      <c r="R4238" s="6">
        <f t="shared" si="1893"/>
        <v>5.5240301368724447</v>
      </c>
      <c r="S4238" s="6">
        <f t="shared" si="1894"/>
        <v>5.2859487551056024</v>
      </c>
      <c r="T4238" s="6"/>
      <c r="U4238" s="6"/>
      <c r="V4238" s="6"/>
      <c r="W4238" s="6"/>
      <c r="X4238" s="4"/>
      <c r="Y4238" s="4"/>
      <c r="Z4238" s="4"/>
      <c r="AA4238" s="4"/>
    </row>
    <row r="4239" spans="1:27" x14ac:dyDescent="0.2">
      <c r="A4239" s="5">
        <v>2017</v>
      </c>
      <c r="B4239" s="2" t="s">
        <v>37</v>
      </c>
      <c r="C4239" s="2">
        <v>1</v>
      </c>
      <c r="D4239" s="2">
        <v>30</v>
      </c>
      <c r="E4239" s="2"/>
      <c r="F4239" s="2">
        <v>1.37</v>
      </c>
      <c r="G4239" s="2">
        <f t="shared" si="1886"/>
        <v>1.37</v>
      </c>
      <c r="H4239" s="3">
        <f t="shared" si="1889"/>
        <v>1.4741138128806708</v>
      </c>
      <c r="I4239" s="6">
        <f t="shared" si="1888"/>
        <v>4.9137127096022359E-2</v>
      </c>
      <c r="J4239" s="3">
        <f t="shared" si="1882"/>
        <v>157.70457380314107</v>
      </c>
      <c r="K4239" s="3">
        <f t="shared" si="1883"/>
        <v>130.33390235717081</v>
      </c>
      <c r="L4239" s="3">
        <f t="shared" si="1884"/>
        <v>63.129307146206656</v>
      </c>
      <c r="M4239" s="3">
        <f t="shared" si="1887"/>
        <v>351.16778330651857</v>
      </c>
      <c r="N4239" s="3">
        <f t="shared" si="1885"/>
        <v>337.40098436844272</v>
      </c>
      <c r="O4239" s="6">
        <f t="shared" si="1890"/>
        <v>2.4707049895825435</v>
      </c>
      <c r="P4239" s="6">
        <f t="shared" si="1891"/>
        <v>2.0853424377147332</v>
      </c>
      <c r="Q4239" s="6">
        <f t="shared" si="1892"/>
        <v>0.96798270957516885</v>
      </c>
      <c r="R4239" s="6">
        <f t="shared" si="1893"/>
        <v>5.5240301368724447</v>
      </c>
      <c r="S4239" s="6">
        <f t="shared" si="1894"/>
        <v>5.2859487551056024</v>
      </c>
      <c r="T4239" s="6"/>
      <c r="U4239" s="6"/>
      <c r="V4239" s="6"/>
      <c r="W4239" s="6"/>
      <c r="X4239" s="4"/>
      <c r="Y4239" s="4"/>
      <c r="Z4239" s="4"/>
      <c r="AA4239" s="4"/>
    </row>
    <row r="4240" spans="1:27" x14ac:dyDescent="0.2">
      <c r="A4240" s="5">
        <v>2017</v>
      </c>
      <c r="B4240" s="2" t="s">
        <v>37</v>
      </c>
      <c r="C4240" s="2">
        <v>2</v>
      </c>
      <c r="D4240" s="2">
        <v>30</v>
      </c>
      <c r="E4240" s="2"/>
      <c r="F4240" s="2">
        <v>1.4</v>
      </c>
      <c r="G4240" s="2">
        <f t="shared" si="1886"/>
        <v>1.4</v>
      </c>
      <c r="H4240" s="3">
        <f t="shared" si="1889"/>
        <v>1.5393804002589984</v>
      </c>
      <c r="I4240" s="6">
        <f t="shared" si="1888"/>
        <v>5.1312680008633281E-2</v>
      </c>
      <c r="J4240" s="3">
        <f t="shared" si="1882"/>
        <v>165.04408829218772</v>
      </c>
      <c r="K4240" s="3">
        <f t="shared" si="1883"/>
        <v>136.07497434902194</v>
      </c>
      <c r="L4240" s="3">
        <f t="shared" si="1884"/>
        <v>65.08719469213635</v>
      </c>
      <c r="M4240" s="3">
        <f t="shared" si="1887"/>
        <v>366.206257333346</v>
      </c>
      <c r="N4240" s="3">
        <f t="shared" si="1885"/>
        <v>352.41578860929377</v>
      </c>
      <c r="O4240" s="6">
        <f t="shared" si="1890"/>
        <v>2.5856907165776075</v>
      </c>
      <c r="P4240" s="6">
        <f t="shared" si="1891"/>
        <v>2.1771995895843514</v>
      </c>
      <c r="Q4240" s="6">
        <f t="shared" si="1892"/>
        <v>0.99800365194609075</v>
      </c>
      <c r="R4240" s="6">
        <f t="shared" si="1893"/>
        <v>5.7608939581080492</v>
      </c>
      <c r="S4240" s="6">
        <f t="shared" si="1894"/>
        <v>5.5211806882122687</v>
      </c>
      <c r="T4240" s="6"/>
      <c r="U4240" s="6"/>
      <c r="V4240" s="6"/>
      <c r="W4240" s="6"/>
      <c r="X4240" s="4"/>
      <c r="Y4240" s="4"/>
      <c r="Z4240" s="4"/>
      <c r="AA4240" s="4"/>
    </row>
    <row r="4241" spans="1:27" x14ac:dyDescent="0.2">
      <c r="A4241" s="5">
        <v>2017</v>
      </c>
      <c r="B4241" s="2" t="s">
        <v>37</v>
      </c>
      <c r="C4241" s="2">
        <v>2</v>
      </c>
      <c r="D4241" s="2">
        <v>30</v>
      </c>
      <c r="E4241" s="2"/>
      <c r="F4241" s="2">
        <v>1.4</v>
      </c>
      <c r="G4241" s="2">
        <f t="shared" si="1886"/>
        <v>1.4</v>
      </c>
      <c r="H4241" s="3">
        <f t="shared" si="1889"/>
        <v>1.5393804002589984</v>
      </c>
      <c r="I4241" s="6">
        <f t="shared" si="1888"/>
        <v>5.1312680008633281E-2</v>
      </c>
      <c r="J4241" s="3">
        <f t="shared" si="1882"/>
        <v>165.04408829218772</v>
      </c>
      <c r="K4241" s="3">
        <f t="shared" si="1883"/>
        <v>136.07497434902194</v>
      </c>
      <c r="L4241" s="3">
        <f t="shared" si="1884"/>
        <v>65.08719469213635</v>
      </c>
      <c r="M4241" s="3">
        <f t="shared" si="1887"/>
        <v>366.206257333346</v>
      </c>
      <c r="N4241" s="3">
        <f t="shared" si="1885"/>
        <v>352.41578860929377</v>
      </c>
      <c r="O4241" s="6">
        <f t="shared" si="1890"/>
        <v>2.5856907165776075</v>
      </c>
      <c r="P4241" s="6">
        <f t="shared" si="1891"/>
        <v>2.1771995895843514</v>
      </c>
      <c r="Q4241" s="6">
        <f t="shared" si="1892"/>
        <v>0.99800365194609075</v>
      </c>
      <c r="R4241" s="6">
        <f t="shared" si="1893"/>
        <v>5.7608939581080492</v>
      </c>
      <c r="S4241" s="6">
        <f t="shared" si="1894"/>
        <v>5.5211806882122687</v>
      </c>
      <c r="T4241" s="6"/>
      <c r="U4241" s="6"/>
      <c r="V4241" s="6"/>
      <c r="W4241" s="6"/>
      <c r="X4241" s="4"/>
      <c r="Y4241" s="4"/>
      <c r="Z4241" s="4"/>
      <c r="AA4241" s="4"/>
    </row>
    <row r="4242" spans="1:27" x14ac:dyDescent="0.2">
      <c r="A4242" s="5">
        <v>2017</v>
      </c>
      <c r="B4242" s="2" t="s">
        <v>37</v>
      </c>
      <c r="C4242" s="2">
        <v>2</v>
      </c>
      <c r="D4242" s="2">
        <v>30</v>
      </c>
      <c r="E4242" s="2"/>
      <c r="F4242" s="2">
        <v>1.41</v>
      </c>
      <c r="G4242" s="2">
        <f t="shared" si="1886"/>
        <v>1.41</v>
      </c>
      <c r="H4242" s="3">
        <f t="shared" si="1889"/>
        <v>1.5614500886504667</v>
      </c>
      <c r="I4242" s="6">
        <f t="shared" si="1888"/>
        <v>5.2048336288348894E-2</v>
      </c>
      <c r="J4242" s="3">
        <f t="shared" ref="J4242:J4305" si="1895">81.42*G4242^2.1</f>
        <v>167.52947774087437</v>
      </c>
      <c r="K4242" s="3">
        <f t="shared" ref="K4242:K4305" si="1896">69.66*G4242^1.99</f>
        <v>138.01602155929822</v>
      </c>
      <c r="L4242" s="3">
        <f t="shared" ref="L4242:L4305" si="1897">40.5*G4242^1.41</f>
        <v>65.743674249901247</v>
      </c>
      <c r="M4242" s="3">
        <f t="shared" si="1887"/>
        <v>371.28917355007383</v>
      </c>
      <c r="N4242" s="3">
        <f t="shared" ref="N4242:N4305" si="1898">179.2*G4242^2.01</f>
        <v>357.49372386761024</v>
      </c>
      <c r="O4242" s="6">
        <f t="shared" si="1890"/>
        <v>2.6246284846070314</v>
      </c>
      <c r="P4242" s="6">
        <f t="shared" si="1891"/>
        <v>2.2082563449487718</v>
      </c>
      <c r="Q4242" s="6">
        <f t="shared" si="1892"/>
        <v>1.0080696718318192</v>
      </c>
      <c r="R4242" s="6">
        <f t="shared" si="1893"/>
        <v>5.840954501387623</v>
      </c>
      <c r="S4242" s="6">
        <f t="shared" si="1894"/>
        <v>5.6007350072592272</v>
      </c>
      <c r="T4242" s="6"/>
      <c r="U4242" s="6"/>
      <c r="V4242" s="6"/>
      <c r="W4242" s="6"/>
      <c r="X4242" s="4"/>
      <c r="Y4242" s="4"/>
      <c r="Z4242" s="4"/>
      <c r="AA4242" s="4"/>
    </row>
    <row r="4243" spans="1:27" x14ac:dyDescent="0.2">
      <c r="A4243" s="5">
        <v>2017</v>
      </c>
      <c r="B4243" s="2" t="s">
        <v>37</v>
      </c>
      <c r="C4243" s="2">
        <v>3</v>
      </c>
      <c r="D4243" s="2">
        <v>30</v>
      </c>
      <c r="E4243" s="2"/>
      <c r="F4243" s="2">
        <v>1.42</v>
      </c>
      <c r="G4243" s="2">
        <f t="shared" si="1886"/>
        <v>1.42</v>
      </c>
      <c r="H4243" s="3">
        <f t="shared" si="1889"/>
        <v>1.5836768566746147</v>
      </c>
      <c r="I4243" s="6">
        <f t="shared" si="1888"/>
        <v>5.2789228555820487E-2</v>
      </c>
      <c r="J4243" s="3">
        <f t="shared" si="1895"/>
        <v>170.03433265646859</v>
      </c>
      <c r="K4243" s="3">
        <f t="shared" si="1896"/>
        <v>139.97074541439045</v>
      </c>
      <c r="L4243" s="3">
        <f t="shared" si="1897"/>
        <v>66.402065510675698</v>
      </c>
      <c r="M4243" s="3">
        <f t="shared" si="1887"/>
        <v>376.40714358153474</v>
      </c>
      <c r="N4243" s="3">
        <f t="shared" si="1898"/>
        <v>362.60816372723991</v>
      </c>
      <c r="O4243" s="6">
        <f t="shared" si="1890"/>
        <v>2.6638712116180079</v>
      </c>
      <c r="P4243" s="6">
        <f t="shared" si="1891"/>
        <v>2.2395319266302471</v>
      </c>
      <c r="Q4243" s="6">
        <f t="shared" si="1892"/>
        <v>1.0181650044970274</v>
      </c>
      <c r="R4243" s="6">
        <f t="shared" si="1893"/>
        <v>5.921568142745282</v>
      </c>
      <c r="S4243" s="6">
        <f t="shared" si="1894"/>
        <v>5.6808612317267579</v>
      </c>
      <c r="T4243" s="6"/>
      <c r="U4243" s="6"/>
      <c r="V4243" s="6"/>
      <c r="W4243" s="6"/>
      <c r="X4243" s="4"/>
      <c r="Y4243" s="4"/>
      <c r="Z4243" s="4"/>
      <c r="AA4243" s="4"/>
    </row>
    <row r="4244" spans="1:27" x14ac:dyDescent="0.2">
      <c r="A4244" s="5">
        <v>2017</v>
      </c>
      <c r="B4244" s="2" t="s">
        <v>37</v>
      </c>
      <c r="C4244" s="2">
        <v>1</v>
      </c>
      <c r="D4244" s="2">
        <v>30</v>
      </c>
      <c r="E4244" s="2"/>
      <c r="F4244" s="2">
        <v>1.49</v>
      </c>
      <c r="G4244" s="2">
        <f t="shared" si="1886"/>
        <v>1.49</v>
      </c>
      <c r="H4244" s="3">
        <f t="shared" si="1889"/>
        <v>1.743662462558675</v>
      </c>
      <c r="I4244" s="6">
        <f t="shared" si="1888"/>
        <v>5.8122082085289163E-2</v>
      </c>
      <c r="J4244" s="3">
        <f t="shared" si="1895"/>
        <v>188.1144952958791</v>
      </c>
      <c r="K4244" s="3">
        <f t="shared" si="1896"/>
        <v>154.03667811797862</v>
      </c>
      <c r="L4244" s="3">
        <f t="shared" si="1897"/>
        <v>71.063674796600068</v>
      </c>
      <c r="M4244" s="3">
        <f t="shared" si="1887"/>
        <v>413.21484821045777</v>
      </c>
      <c r="N4244" s="3">
        <f t="shared" si="1898"/>
        <v>399.43158606987305</v>
      </c>
      <c r="O4244" s="6">
        <f t="shared" si="1890"/>
        <v>2.9471270929687723</v>
      </c>
      <c r="P4244" s="6">
        <f t="shared" si="1891"/>
        <v>2.4645868498876582</v>
      </c>
      <c r="Q4244" s="6">
        <f t="shared" si="1892"/>
        <v>1.0896430135478676</v>
      </c>
      <c r="R4244" s="6">
        <f t="shared" si="1893"/>
        <v>6.5013569564042974</v>
      </c>
      <c r="S4244" s="6">
        <f t="shared" si="1894"/>
        <v>6.2577615150946766</v>
      </c>
      <c r="T4244" s="6"/>
      <c r="U4244" s="6"/>
      <c r="V4244" s="6"/>
      <c r="W4244" s="6"/>
      <c r="X4244" s="4"/>
      <c r="Y4244" s="4"/>
      <c r="Z4244" s="4"/>
      <c r="AA4244" s="4"/>
    </row>
    <row r="4245" spans="1:27" x14ac:dyDescent="0.2">
      <c r="A4245" s="5">
        <v>2017</v>
      </c>
      <c r="B4245" s="2" t="s">
        <v>37</v>
      </c>
      <c r="C4245" s="2">
        <v>2</v>
      </c>
      <c r="D4245" s="2">
        <v>30</v>
      </c>
      <c r="E4245" s="2"/>
      <c r="F4245" s="2">
        <v>1.49</v>
      </c>
      <c r="G4245" s="2">
        <f t="shared" si="1886"/>
        <v>1.49</v>
      </c>
      <c r="H4245" s="3">
        <f t="shared" si="1889"/>
        <v>1.743662462558675</v>
      </c>
      <c r="I4245" s="6">
        <f t="shared" si="1888"/>
        <v>5.8122082085289163E-2</v>
      </c>
      <c r="J4245" s="3">
        <f t="shared" si="1895"/>
        <v>188.1144952958791</v>
      </c>
      <c r="K4245" s="3">
        <f t="shared" si="1896"/>
        <v>154.03667811797862</v>
      </c>
      <c r="L4245" s="3">
        <f t="shared" si="1897"/>
        <v>71.063674796600068</v>
      </c>
      <c r="M4245" s="3">
        <f t="shared" si="1887"/>
        <v>413.21484821045777</v>
      </c>
      <c r="N4245" s="3">
        <f t="shared" si="1898"/>
        <v>399.43158606987305</v>
      </c>
      <c r="O4245" s="6">
        <f t="shared" si="1890"/>
        <v>2.9471270929687723</v>
      </c>
      <c r="P4245" s="6">
        <f t="shared" si="1891"/>
        <v>2.4645868498876582</v>
      </c>
      <c r="Q4245" s="6">
        <f t="shared" si="1892"/>
        <v>1.0896430135478676</v>
      </c>
      <c r="R4245" s="6">
        <f t="shared" si="1893"/>
        <v>6.5013569564042974</v>
      </c>
      <c r="S4245" s="6">
        <f t="shared" si="1894"/>
        <v>6.2577615150946766</v>
      </c>
      <c r="T4245" s="6"/>
      <c r="U4245" s="6"/>
      <c r="V4245" s="6"/>
      <c r="W4245" s="6"/>
      <c r="X4245" s="4"/>
      <c r="Y4245" s="4"/>
      <c r="Z4245" s="4"/>
      <c r="AA4245" s="4"/>
    </row>
    <row r="4246" spans="1:27" x14ac:dyDescent="0.2">
      <c r="A4246" s="5">
        <v>2017</v>
      </c>
      <c r="B4246" s="2" t="s">
        <v>37</v>
      </c>
      <c r="C4246" s="2">
        <v>3</v>
      </c>
      <c r="D4246" s="2">
        <v>30</v>
      </c>
      <c r="E4246" s="2"/>
      <c r="F4246" s="2">
        <v>1.51</v>
      </c>
      <c r="G4246" s="2">
        <f t="shared" si="1886"/>
        <v>1.51</v>
      </c>
      <c r="H4246" s="3">
        <f t="shared" si="1889"/>
        <v>1.7907863523625218</v>
      </c>
      <c r="I4246" s="6">
        <f t="shared" si="1888"/>
        <v>5.9692878412084059E-2</v>
      </c>
      <c r="J4246" s="3">
        <f t="shared" si="1895"/>
        <v>193.45621539002403</v>
      </c>
      <c r="K4246" s="3">
        <f t="shared" si="1896"/>
        <v>158.17855186746047</v>
      </c>
      <c r="L4246" s="3">
        <f t="shared" si="1897"/>
        <v>72.412329494512065</v>
      </c>
      <c r="M4246" s="3">
        <f t="shared" si="1887"/>
        <v>424.04709675199655</v>
      </c>
      <c r="N4246" s="3">
        <f t="shared" si="1898"/>
        <v>410.28124941263331</v>
      </c>
      <c r="O4246" s="6">
        <f t="shared" si="1890"/>
        <v>3.0308140411103763</v>
      </c>
      <c r="P4246" s="6">
        <f t="shared" si="1891"/>
        <v>2.5308568298793674</v>
      </c>
      <c r="Q4246" s="6">
        <f t="shared" si="1892"/>
        <v>1.1103223855825184</v>
      </c>
      <c r="R4246" s="6">
        <f t="shared" si="1893"/>
        <v>6.6719932565722626</v>
      </c>
      <c r="S4246" s="6">
        <f t="shared" si="1894"/>
        <v>6.4277395741312544</v>
      </c>
      <c r="T4246" s="6"/>
      <c r="U4246" s="6"/>
      <c r="V4246" s="6"/>
      <c r="W4246" s="6"/>
      <c r="X4246" s="4"/>
      <c r="Y4246" s="4"/>
      <c r="Z4246" s="4"/>
      <c r="AA4246" s="4"/>
    </row>
    <row r="4247" spans="1:27" x14ac:dyDescent="0.2">
      <c r="A4247" s="5">
        <v>2017</v>
      </c>
      <c r="B4247" s="2" t="s">
        <v>37</v>
      </c>
      <c r="C4247" s="2">
        <v>1</v>
      </c>
      <c r="D4247" s="2">
        <v>30</v>
      </c>
      <c r="E4247" s="2"/>
      <c r="F4247" s="2">
        <v>1.52</v>
      </c>
      <c r="G4247" s="2">
        <f t="shared" ref="G4247:G4310" si="1899">E4247+F4247</f>
        <v>1.52</v>
      </c>
      <c r="H4247" s="3">
        <f t="shared" si="1889"/>
        <v>1.8145839167134645</v>
      </c>
      <c r="I4247" s="6">
        <f t="shared" si="1888"/>
        <v>6.0486130557115485E-2</v>
      </c>
      <c r="J4247" s="3">
        <f t="shared" si="1895"/>
        <v>196.15646788248353</v>
      </c>
      <c r="K4247" s="3">
        <f t="shared" si="1896"/>
        <v>160.26999011136684</v>
      </c>
      <c r="L4247" s="3">
        <f t="shared" si="1897"/>
        <v>73.089414388472434</v>
      </c>
      <c r="M4247" s="3">
        <f t="shared" si="1887"/>
        <v>429.51587238232281</v>
      </c>
      <c r="N4247" s="3">
        <f t="shared" si="1898"/>
        <v>415.76087430494965</v>
      </c>
      <c r="O4247" s="6">
        <f t="shared" si="1890"/>
        <v>3.0731179968255748</v>
      </c>
      <c r="P4247" s="6">
        <f t="shared" si="1891"/>
        <v>2.5643198417818693</v>
      </c>
      <c r="Q4247" s="6">
        <f t="shared" si="1892"/>
        <v>1.1207043539565773</v>
      </c>
      <c r="R4247" s="6">
        <f t="shared" si="1893"/>
        <v>6.758142192564021</v>
      </c>
      <c r="S4247" s="6">
        <f t="shared" si="1894"/>
        <v>6.5135870307775443</v>
      </c>
      <c r="T4247" s="6"/>
      <c r="U4247" s="6"/>
      <c r="V4247" s="6"/>
      <c r="W4247" s="6"/>
      <c r="X4247" s="4"/>
      <c r="Y4247" s="4"/>
      <c r="Z4247" s="4"/>
      <c r="AA4247" s="4"/>
    </row>
    <row r="4248" spans="1:27" x14ac:dyDescent="0.2">
      <c r="A4248" s="5">
        <v>2017</v>
      </c>
      <c r="B4248" s="2" t="s">
        <v>37</v>
      </c>
      <c r="C4248" s="2">
        <v>2</v>
      </c>
      <c r="D4248" s="2">
        <v>30</v>
      </c>
      <c r="E4248" s="2"/>
      <c r="F4248" s="2">
        <v>1.52</v>
      </c>
      <c r="G4248" s="2">
        <f t="shared" si="1899"/>
        <v>1.52</v>
      </c>
      <c r="H4248" s="3">
        <f t="shared" si="1889"/>
        <v>1.8145839167134645</v>
      </c>
      <c r="I4248" s="6">
        <f t="shared" si="1888"/>
        <v>6.0486130557115485E-2</v>
      </c>
      <c r="J4248" s="3">
        <f t="shared" si="1895"/>
        <v>196.15646788248353</v>
      </c>
      <c r="K4248" s="3">
        <f t="shared" si="1896"/>
        <v>160.26999011136684</v>
      </c>
      <c r="L4248" s="3">
        <f t="shared" si="1897"/>
        <v>73.089414388472434</v>
      </c>
      <c r="M4248" s="3">
        <f t="shared" si="1887"/>
        <v>429.51587238232281</v>
      </c>
      <c r="N4248" s="3">
        <f t="shared" si="1898"/>
        <v>415.76087430494965</v>
      </c>
      <c r="O4248" s="6">
        <f t="shared" si="1890"/>
        <v>3.0731179968255748</v>
      </c>
      <c r="P4248" s="6">
        <f t="shared" si="1891"/>
        <v>2.5643198417818693</v>
      </c>
      <c r="Q4248" s="6">
        <f t="shared" si="1892"/>
        <v>1.1207043539565773</v>
      </c>
      <c r="R4248" s="6">
        <f t="shared" si="1893"/>
        <v>6.758142192564021</v>
      </c>
      <c r="S4248" s="6">
        <f t="shared" si="1894"/>
        <v>6.5135870307775443</v>
      </c>
      <c r="T4248" s="6"/>
      <c r="U4248" s="6"/>
      <c r="V4248" s="6"/>
      <c r="W4248" s="6"/>
      <c r="X4248" s="4"/>
      <c r="Y4248" s="4"/>
      <c r="Z4248" s="4"/>
      <c r="AA4248" s="4"/>
    </row>
    <row r="4249" spans="1:27" x14ac:dyDescent="0.2">
      <c r="A4249" s="5">
        <v>2017</v>
      </c>
      <c r="B4249" s="2" t="s">
        <v>37</v>
      </c>
      <c r="C4249" s="2">
        <v>3</v>
      </c>
      <c r="D4249" s="2">
        <v>30</v>
      </c>
      <c r="E4249" s="2"/>
      <c r="F4249" s="2">
        <v>1.53</v>
      </c>
      <c r="G4249" s="2">
        <f t="shared" si="1899"/>
        <v>1.53</v>
      </c>
      <c r="H4249" s="3">
        <f t="shared" si="1889"/>
        <v>1.8385385606970868</v>
      </c>
      <c r="I4249" s="6">
        <f t="shared" si="1888"/>
        <v>6.1284618689902891E-2</v>
      </c>
      <c r="J4249" s="3">
        <f t="shared" si="1895"/>
        <v>198.87633261930389</v>
      </c>
      <c r="K4249" s="3">
        <f t="shared" si="1896"/>
        <v>162.37509472988455</v>
      </c>
      <c r="L4249" s="3">
        <f t="shared" si="1897"/>
        <v>73.768328105728656</v>
      </c>
      <c r="M4249" s="3">
        <f t="shared" si="1887"/>
        <v>435.01975545491712</v>
      </c>
      <c r="N4249" s="3">
        <f t="shared" si="1898"/>
        <v>421.27703123157983</v>
      </c>
      <c r="O4249" s="6">
        <f t="shared" si="1890"/>
        <v>3.1157292110357608</v>
      </c>
      <c r="P4249" s="6">
        <f t="shared" si="1891"/>
        <v>2.5980015156781531</v>
      </c>
      <c r="Q4249" s="6">
        <f t="shared" si="1892"/>
        <v>1.1311143642878394</v>
      </c>
      <c r="R4249" s="6">
        <f t="shared" si="1893"/>
        <v>6.8448450910017531</v>
      </c>
      <c r="S4249" s="6">
        <f t="shared" si="1894"/>
        <v>6.6000068226280835</v>
      </c>
      <c r="T4249" s="6"/>
      <c r="U4249" s="6"/>
      <c r="V4249" s="6"/>
      <c r="W4249" s="6"/>
      <c r="X4249" s="4"/>
      <c r="Y4249" s="4"/>
      <c r="Z4249" s="4"/>
      <c r="AA4249" s="4"/>
    </row>
    <row r="4250" spans="1:27" x14ac:dyDescent="0.2">
      <c r="A4250" s="5">
        <v>2017</v>
      </c>
      <c r="B4250" s="2" t="s">
        <v>37</v>
      </c>
      <c r="C4250" s="2">
        <v>3</v>
      </c>
      <c r="D4250" s="2">
        <v>30</v>
      </c>
      <c r="E4250" s="2"/>
      <c r="F4250" s="2">
        <v>1.56</v>
      </c>
      <c r="G4250" s="2">
        <f t="shared" si="1899"/>
        <v>1.56</v>
      </c>
      <c r="H4250" s="3">
        <f t="shared" si="1889"/>
        <v>1.9113449704440304</v>
      </c>
      <c r="I4250" s="6">
        <f t="shared" si="1888"/>
        <v>6.3711499014801012E-2</v>
      </c>
      <c r="J4250" s="3">
        <f t="shared" si="1895"/>
        <v>207.15372856793041</v>
      </c>
      <c r="K4250" s="3">
        <f t="shared" si="1896"/>
        <v>168.77239790115061</v>
      </c>
      <c r="L4250" s="3">
        <f t="shared" si="1897"/>
        <v>75.815971942265406</v>
      </c>
      <c r="M4250" s="3">
        <f t="shared" si="1887"/>
        <v>451.74209841134643</v>
      </c>
      <c r="N4250" s="3">
        <f t="shared" si="1898"/>
        <v>438.04471809676829</v>
      </c>
      <c r="O4250" s="6">
        <f t="shared" si="1890"/>
        <v>3.2454084142309094</v>
      </c>
      <c r="P4250" s="6">
        <f t="shared" si="1891"/>
        <v>2.7003583664184094</v>
      </c>
      <c r="Q4250" s="6">
        <f t="shared" si="1892"/>
        <v>1.162511569781403</v>
      </c>
      <c r="R4250" s="6">
        <f t="shared" si="1893"/>
        <v>7.1082783504307212</v>
      </c>
      <c r="S4250" s="6">
        <f t="shared" si="1894"/>
        <v>6.8627005835160357</v>
      </c>
      <c r="T4250" s="6"/>
      <c r="U4250" s="6"/>
      <c r="V4250" s="6"/>
      <c r="W4250" s="6"/>
      <c r="X4250" s="4"/>
      <c r="Y4250" s="4"/>
      <c r="Z4250" s="4"/>
      <c r="AA4250" s="4"/>
    </row>
    <row r="4251" spans="1:27" x14ac:dyDescent="0.2">
      <c r="A4251" s="5">
        <v>2017</v>
      </c>
      <c r="B4251" s="2" t="s">
        <v>37</v>
      </c>
      <c r="C4251" s="2">
        <v>1</v>
      </c>
      <c r="D4251" s="2">
        <v>30</v>
      </c>
      <c r="E4251" s="2"/>
      <c r="F4251" s="2">
        <v>1.57</v>
      </c>
      <c r="G4251" s="2">
        <f t="shared" si="1899"/>
        <v>1.57</v>
      </c>
      <c r="H4251" s="3">
        <f t="shared" si="1889"/>
        <v>1.9359279329583703</v>
      </c>
      <c r="I4251" s="6">
        <f t="shared" si="1888"/>
        <v>6.453093109861234E-2</v>
      </c>
      <c r="J4251" s="3">
        <f t="shared" si="1895"/>
        <v>209.95217018061405</v>
      </c>
      <c r="K4251" s="3">
        <f t="shared" si="1896"/>
        <v>170.9321591153348</v>
      </c>
      <c r="L4251" s="3">
        <f t="shared" si="1897"/>
        <v>76.502131057891887</v>
      </c>
      <c r="M4251" s="3">
        <f t="shared" si="1887"/>
        <v>457.38646035384079</v>
      </c>
      <c r="N4251" s="3">
        <f t="shared" si="1898"/>
        <v>443.70702696360286</v>
      </c>
      <c r="O4251" s="6">
        <f t="shared" si="1890"/>
        <v>3.2892506661629528</v>
      </c>
      <c r="P4251" s="6">
        <f t="shared" si="1891"/>
        <v>2.7349145458453568</v>
      </c>
      <c r="Q4251" s="6">
        <f t="shared" si="1892"/>
        <v>1.173032676221009</v>
      </c>
      <c r="R4251" s="6">
        <f t="shared" si="1893"/>
        <v>7.1971978882293186</v>
      </c>
      <c r="S4251" s="6">
        <f t="shared" si="1894"/>
        <v>6.9514100890964441</v>
      </c>
      <c r="T4251" s="6"/>
      <c r="U4251" s="6"/>
      <c r="V4251" s="6"/>
      <c r="W4251" s="6"/>
      <c r="X4251" s="4"/>
      <c r="Y4251" s="4"/>
      <c r="Z4251" s="4"/>
      <c r="AA4251" s="4"/>
    </row>
    <row r="4252" spans="1:27" x14ac:dyDescent="0.2">
      <c r="A4252" s="5">
        <v>2017</v>
      </c>
      <c r="B4252" s="2" t="s">
        <v>37</v>
      </c>
      <c r="C4252" s="2">
        <v>1</v>
      </c>
      <c r="D4252" s="2">
        <v>30</v>
      </c>
      <c r="E4252" s="2"/>
      <c r="F4252" s="2">
        <v>1.57</v>
      </c>
      <c r="G4252" s="2">
        <f t="shared" si="1899"/>
        <v>1.57</v>
      </c>
      <c r="H4252" s="3">
        <f t="shared" si="1889"/>
        <v>1.9359279329583703</v>
      </c>
      <c r="I4252" s="6">
        <f t="shared" si="1888"/>
        <v>6.453093109861234E-2</v>
      </c>
      <c r="J4252" s="3">
        <f t="shared" si="1895"/>
        <v>209.95217018061405</v>
      </c>
      <c r="K4252" s="3">
        <f t="shared" si="1896"/>
        <v>170.9321591153348</v>
      </c>
      <c r="L4252" s="3">
        <f t="shared" si="1897"/>
        <v>76.502131057891887</v>
      </c>
      <c r="M4252" s="3">
        <f t="shared" si="1887"/>
        <v>457.38646035384079</v>
      </c>
      <c r="N4252" s="3">
        <f t="shared" si="1898"/>
        <v>443.70702696360286</v>
      </c>
      <c r="O4252" s="6">
        <f t="shared" si="1890"/>
        <v>3.2892506661629528</v>
      </c>
      <c r="P4252" s="6">
        <f t="shared" si="1891"/>
        <v>2.7349145458453568</v>
      </c>
      <c r="Q4252" s="6">
        <f t="shared" si="1892"/>
        <v>1.173032676221009</v>
      </c>
      <c r="R4252" s="6">
        <f t="shared" si="1893"/>
        <v>7.1971978882293186</v>
      </c>
      <c r="S4252" s="6">
        <f t="shared" si="1894"/>
        <v>6.9514100890964441</v>
      </c>
      <c r="T4252" s="6"/>
      <c r="U4252" s="6"/>
      <c r="V4252" s="6"/>
      <c r="W4252" s="6"/>
      <c r="X4252" s="4"/>
      <c r="Y4252" s="4"/>
      <c r="Z4252" s="4"/>
      <c r="AA4252" s="4"/>
    </row>
    <row r="4253" spans="1:27" x14ac:dyDescent="0.2">
      <c r="A4253" s="5">
        <v>2017</v>
      </c>
      <c r="B4253" s="2" t="s">
        <v>37</v>
      </c>
      <c r="C4253" s="2">
        <v>3</v>
      </c>
      <c r="D4253" s="2">
        <v>30</v>
      </c>
      <c r="E4253" s="2"/>
      <c r="F4253" s="2">
        <v>1.58</v>
      </c>
      <c r="G4253" s="2">
        <f t="shared" si="1899"/>
        <v>1.58</v>
      </c>
      <c r="H4253" s="3">
        <f t="shared" si="1889"/>
        <v>1.9606679751053901</v>
      </c>
      <c r="I4253" s="6">
        <f t="shared" si="1888"/>
        <v>6.5355599170179676E-2</v>
      </c>
      <c r="J4253" s="3">
        <f t="shared" si="1895"/>
        <v>212.77028761647711</v>
      </c>
      <c r="K4253" s="3">
        <f t="shared" si="1896"/>
        <v>173.10558228165382</v>
      </c>
      <c r="L4253" s="3">
        <f t="shared" si="1897"/>
        <v>77.190084405423491</v>
      </c>
      <c r="M4253" s="3">
        <f t="shared" si="1887"/>
        <v>463.06595430355441</v>
      </c>
      <c r="N4253" s="3">
        <f t="shared" si="1898"/>
        <v>449.40587969044361</v>
      </c>
      <c r="O4253" s="6">
        <f t="shared" si="1890"/>
        <v>3.3334011726581414</v>
      </c>
      <c r="P4253" s="6">
        <f t="shared" si="1891"/>
        <v>2.7696893165064611</v>
      </c>
      <c r="Q4253" s="6">
        <f t="shared" si="1892"/>
        <v>1.1835812942164936</v>
      </c>
      <c r="R4253" s="6">
        <f t="shared" si="1893"/>
        <v>7.2866717833810952</v>
      </c>
      <c r="S4253" s="6">
        <f t="shared" si="1894"/>
        <v>7.0406921151502821</v>
      </c>
      <c r="T4253" s="6"/>
      <c r="U4253" s="6"/>
      <c r="V4253" s="6"/>
      <c r="W4253" s="6"/>
      <c r="X4253" s="4"/>
      <c r="Y4253" s="4"/>
      <c r="Z4253" s="4"/>
      <c r="AA4253" s="4"/>
    </row>
    <row r="4254" spans="1:27" x14ac:dyDescent="0.2">
      <c r="A4254" s="5">
        <v>2017</v>
      </c>
      <c r="B4254" s="2" t="s">
        <v>37</v>
      </c>
      <c r="C4254" s="2">
        <v>1</v>
      </c>
      <c r="D4254" s="2">
        <v>30</v>
      </c>
      <c r="E4254" s="2"/>
      <c r="F4254" s="2">
        <v>1.6</v>
      </c>
      <c r="G4254" s="2">
        <f t="shared" si="1899"/>
        <v>1.6</v>
      </c>
      <c r="H4254" s="3">
        <f t="shared" si="1889"/>
        <v>2.0106192982974678</v>
      </c>
      <c r="I4254" s="6">
        <f t="shared" si="1888"/>
        <v>6.7020643276582262E-2</v>
      </c>
      <c r="J4254" s="3">
        <f t="shared" si="1895"/>
        <v>218.46559987344017</v>
      </c>
      <c r="K4254" s="3">
        <f t="shared" si="1896"/>
        <v>177.49341100659657</v>
      </c>
      <c r="L4254" s="3">
        <f t="shared" si="1897"/>
        <v>78.571347028296245</v>
      </c>
      <c r="M4254" s="3">
        <f t="shared" si="1887"/>
        <v>474.53035790833303</v>
      </c>
      <c r="N4254" s="3">
        <f t="shared" si="1898"/>
        <v>460.91322599101761</v>
      </c>
      <c r="O4254" s="6">
        <f t="shared" si="1890"/>
        <v>3.4226277313505622</v>
      </c>
      <c r="P4254" s="6">
        <f t="shared" si="1891"/>
        <v>2.8398945761055447</v>
      </c>
      <c r="Q4254" s="6">
        <f t="shared" si="1892"/>
        <v>1.2047606544338758</v>
      </c>
      <c r="R4254" s="6">
        <f t="shared" si="1893"/>
        <v>7.4672829618899836</v>
      </c>
      <c r="S4254" s="6">
        <f t="shared" si="1894"/>
        <v>7.2209738738592755</v>
      </c>
      <c r="T4254" s="6"/>
      <c r="U4254" s="6"/>
      <c r="V4254" s="6"/>
      <c r="W4254" s="6"/>
      <c r="X4254" s="4"/>
      <c r="Y4254" s="4"/>
      <c r="Z4254" s="4"/>
      <c r="AA4254" s="4"/>
    </row>
    <row r="4255" spans="1:27" x14ac:dyDescent="0.2">
      <c r="A4255" s="5">
        <v>2017</v>
      </c>
      <c r="B4255" s="2" t="s">
        <v>37</v>
      </c>
      <c r="C4255" s="2">
        <v>2</v>
      </c>
      <c r="D4255" s="2">
        <v>30</v>
      </c>
      <c r="E4255" s="2"/>
      <c r="F4255" s="2">
        <v>1.6</v>
      </c>
      <c r="G4255" s="2">
        <f t="shared" si="1899"/>
        <v>1.6</v>
      </c>
      <c r="H4255" s="3">
        <f t="shared" si="1889"/>
        <v>2.0106192982974678</v>
      </c>
      <c r="I4255" s="6">
        <f t="shared" si="1888"/>
        <v>6.7020643276582262E-2</v>
      </c>
      <c r="J4255" s="3">
        <f t="shared" si="1895"/>
        <v>218.46559987344017</v>
      </c>
      <c r="K4255" s="3">
        <f t="shared" si="1896"/>
        <v>177.49341100659657</v>
      </c>
      <c r="L4255" s="3">
        <f t="shared" si="1897"/>
        <v>78.571347028296245</v>
      </c>
      <c r="M4255" s="3">
        <f t="shared" si="1887"/>
        <v>474.53035790833303</v>
      </c>
      <c r="N4255" s="3">
        <f t="shared" si="1898"/>
        <v>460.91322599101761</v>
      </c>
      <c r="O4255" s="6">
        <f t="shared" si="1890"/>
        <v>3.4226277313505622</v>
      </c>
      <c r="P4255" s="6">
        <f t="shared" si="1891"/>
        <v>2.8398945761055447</v>
      </c>
      <c r="Q4255" s="6">
        <f t="shared" si="1892"/>
        <v>1.2047606544338758</v>
      </c>
      <c r="R4255" s="6">
        <f t="shared" si="1893"/>
        <v>7.4672829618899836</v>
      </c>
      <c r="S4255" s="6">
        <f t="shared" si="1894"/>
        <v>7.2209738738592755</v>
      </c>
      <c r="T4255" s="6"/>
      <c r="U4255" s="6"/>
      <c r="V4255" s="6"/>
      <c r="W4255" s="6"/>
      <c r="X4255" s="4"/>
      <c r="Y4255" s="4"/>
      <c r="Z4255" s="4"/>
      <c r="AA4255" s="4"/>
    </row>
    <row r="4256" spans="1:27" x14ac:dyDescent="0.2">
      <c r="A4256" s="5">
        <v>2017</v>
      </c>
      <c r="B4256" s="2" t="s">
        <v>37</v>
      </c>
      <c r="C4256" s="2">
        <v>3</v>
      </c>
      <c r="D4256" s="2">
        <v>30</v>
      </c>
      <c r="E4256" s="2"/>
      <c r="F4256" s="2">
        <v>1.6</v>
      </c>
      <c r="G4256" s="2">
        <f t="shared" si="1899"/>
        <v>1.6</v>
      </c>
      <c r="H4256" s="3">
        <f t="shared" si="1889"/>
        <v>2.0106192982974678</v>
      </c>
      <c r="I4256" s="6">
        <f t="shared" si="1888"/>
        <v>6.7020643276582262E-2</v>
      </c>
      <c r="J4256" s="3">
        <f t="shared" si="1895"/>
        <v>218.46559987344017</v>
      </c>
      <c r="K4256" s="3">
        <f t="shared" si="1896"/>
        <v>177.49341100659657</v>
      </c>
      <c r="L4256" s="3">
        <f t="shared" si="1897"/>
        <v>78.571347028296245</v>
      </c>
      <c r="M4256" s="3">
        <f t="shared" si="1887"/>
        <v>474.53035790833303</v>
      </c>
      <c r="N4256" s="3">
        <f t="shared" si="1898"/>
        <v>460.91322599101761</v>
      </c>
      <c r="O4256" s="6">
        <f t="shared" si="1890"/>
        <v>3.4226277313505622</v>
      </c>
      <c r="P4256" s="6">
        <f t="shared" si="1891"/>
        <v>2.8398945761055447</v>
      </c>
      <c r="Q4256" s="6">
        <f t="shared" si="1892"/>
        <v>1.2047606544338758</v>
      </c>
      <c r="R4256" s="6">
        <f t="shared" si="1893"/>
        <v>7.4672829618899836</v>
      </c>
      <c r="S4256" s="6">
        <f t="shared" si="1894"/>
        <v>7.2209738738592755</v>
      </c>
      <c r="T4256" s="6"/>
      <c r="U4256" s="6"/>
      <c r="V4256" s="6"/>
      <c r="W4256" s="6"/>
      <c r="X4256" s="4"/>
      <c r="Y4256" s="4"/>
      <c r="Z4256" s="4"/>
      <c r="AA4256" s="4"/>
    </row>
    <row r="4257" spans="1:27" x14ac:dyDescent="0.2">
      <c r="A4257" s="5">
        <v>2017</v>
      </c>
      <c r="B4257" s="2" t="s">
        <v>37</v>
      </c>
      <c r="C4257" s="2">
        <v>1</v>
      </c>
      <c r="D4257" s="2">
        <v>30</v>
      </c>
      <c r="E4257" s="2"/>
      <c r="F4257" s="2">
        <v>1.62</v>
      </c>
      <c r="G4257" s="2">
        <f t="shared" si="1899"/>
        <v>1.62</v>
      </c>
      <c r="H4257" s="3">
        <f t="shared" si="1889"/>
        <v>2.0611989400202635</v>
      </c>
      <c r="I4257" s="6">
        <f t="shared" si="1888"/>
        <v>6.8706631334008783E-2</v>
      </c>
      <c r="J4257" s="3">
        <f t="shared" si="1895"/>
        <v>224.23976446544975</v>
      </c>
      <c r="K4257" s="3">
        <f t="shared" si="1896"/>
        <v>181.93587720263491</v>
      </c>
      <c r="L4257" s="3">
        <f t="shared" si="1897"/>
        <v>79.959706940320203</v>
      </c>
      <c r="M4257" s="3">
        <f t="shared" si="1887"/>
        <v>486.13534860840485</v>
      </c>
      <c r="N4257" s="3">
        <f t="shared" si="1898"/>
        <v>472.56677538838255</v>
      </c>
      <c r="O4257" s="6">
        <f t="shared" si="1890"/>
        <v>3.5130896432920462</v>
      </c>
      <c r="P4257" s="6">
        <f t="shared" si="1891"/>
        <v>2.9109740352421585</v>
      </c>
      <c r="Q4257" s="6">
        <f t="shared" si="1892"/>
        <v>1.2260488397515765</v>
      </c>
      <c r="R4257" s="6">
        <f t="shared" si="1893"/>
        <v>7.6501125182857814</v>
      </c>
      <c r="S4257" s="6">
        <f t="shared" si="1894"/>
        <v>7.4035461477513262</v>
      </c>
      <c r="T4257" s="6"/>
      <c r="U4257" s="6"/>
      <c r="V4257" s="6"/>
      <c r="W4257" s="6"/>
      <c r="X4257" s="4"/>
      <c r="Y4257" s="4"/>
      <c r="Z4257" s="4"/>
      <c r="AA4257" s="4"/>
    </row>
    <row r="4258" spans="1:27" x14ac:dyDescent="0.2">
      <c r="A4258" s="5">
        <v>2017</v>
      </c>
      <c r="B4258" s="2" t="s">
        <v>37</v>
      </c>
      <c r="C4258" s="2">
        <v>2</v>
      </c>
      <c r="D4258" s="2">
        <v>30</v>
      </c>
      <c r="E4258" s="2"/>
      <c r="F4258" s="2">
        <v>1.64</v>
      </c>
      <c r="G4258" s="2">
        <f t="shared" si="1899"/>
        <v>1.64</v>
      </c>
      <c r="H4258" s="3">
        <f t="shared" si="1889"/>
        <v>2.1124069002737764</v>
      </c>
      <c r="I4258" s="6">
        <f t="shared" si="1888"/>
        <v>7.0413563342459212E-2</v>
      </c>
      <c r="J4258" s="3">
        <f t="shared" si="1895"/>
        <v>230.09287941011436</v>
      </c>
      <c r="K4258" s="3">
        <f t="shared" si="1896"/>
        <v>186.43297408266335</v>
      </c>
      <c r="L4258" s="3">
        <f t="shared" si="1897"/>
        <v>81.355112311478507</v>
      </c>
      <c r="M4258" s="3">
        <f t="shared" si="1887"/>
        <v>497.88096580425622</v>
      </c>
      <c r="N4258" s="3">
        <f t="shared" si="1898"/>
        <v>484.36654604623817</v>
      </c>
      <c r="O4258" s="6">
        <f t="shared" si="1890"/>
        <v>3.6047884440917914</v>
      </c>
      <c r="P4258" s="6">
        <f t="shared" si="1891"/>
        <v>2.9829275853226136</v>
      </c>
      <c r="Q4258" s="6">
        <f t="shared" si="1892"/>
        <v>1.2474450554426706</v>
      </c>
      <c r="R4258" s="6">
        <f t="shared" si="1893"/>
        <v>7.8351610848570763</v>
      </c>
      <c r="S4258" s="6">
        <f t="shared" si="1894"/>
        <v>7.5884092213910641</v>
      </c>
      <c r="T4258" s="6"/>
      <c r="U4258" s="6"/>
      <c r="V4258" s="6"/>
      <c r="W4258" s="6"/>
      <c r="X4258" s="4"/>
      <c r="Y4258" s="4"/>
      <c r="Z4258" s="4"/>
      <c r="AA4258" s="4"/>
    </row>
    <row r="4259" spans="1:27" x14ac:dyDescent="0.2">
      <c r="A4259" s="5">
        <v>2017</v>
      </c>
      <c r="B4259" s="2" t="s">
        <v>37</v>
      </c>
      <c r="C4259" s="2">
        <v>2</v>
      </c>
      <c r="D4259" s="2">
        <v>30</v>
      </c>
      <c r="E4259" s="2"/>
      <c r="F4259" s="2">
        <v>1.65</v>
      </c>
      <c r="G4259" s="2">
        <f t="shared" si="1899"/>
        <v>1.65</v>
      </c>
      <c r="H4259" s="3">
        <f t="shared" si="1889"/>
        <v>2.1382464998495525</v>
      </c>
      <c r="I4259" s="6">
        <f t="shared" si="1888"/>
        <v>7.1274883328318411E-2</v>
      </c>
      <c r="J4259" s="3">
        <f t="shared" si="1895"/>
        <v>233.04907359833314</v>
      </c>
      <c r="K4259" s="3">
        <f t="shared" si="1896"/>
        <v>188.70200693125912</v>
      </c>
      <c r="L4259" s="3">
        <f t="shared" si="1897"/>
        <v>82.055441123738262</v>
      </c>
      <c r="M4259" s="3">
        <f t="shared" si="1887"/>
        <v>503.80652165333055</v>
      </c>
      <c r="N4259" s="3">
        <f t="shared" si="1898"/>
        <v>490.32126996352014</v>
      </c>
      <c r="O4259" s="6">
        <f t="shared" si="1890"/>
        <v>3.6511021530405525</v>
      </c>
      <c r="P4259" s="6">
        <f t="shared" si="1891"/>
        <v>3.0192321109001461</v>
      </c>
      <c r="Q4259" s="6">
        <f t="shared" si="1892"/>
        <v>1.2581834305639867</v>
      </c>
      <c r="R4259" s="6">
        <f t="shared" si="1893"/>
        <v>7.928517694504686</v>
      </c>
      <c r="S4259" s="6">
        <f t="shared" si="1894"/>
        <v>7.6816998960951484</v>
      </c>
      <c r="T4259" s="6"/>
      <c r="U4259" s="6"/>
      <c r="V4259" s="6"/>
      <c r="W4259" s="6"/>
      <c r="X4259" s="4"/>
      <c r="Y4259" s="4"/>
      <c r="Z4259" s="4"/>
      <c r="AA4259" s="4"/>
    </row>
    <row r="4260" spans="1:27" x14ac:dyDescent="0.2">
      <c r="A4260" s="5">
        <v>2017</v>
      </c>
      <c r="B4260" s="2" t="s">
        <v>37</v>
      </c>
      <c r="C4260" s="2">
        <v>2</v>
      </c>
      <c r="D4260" s="2">
        <v>30</v>
      </c>
      <c r="E4260" s="2"/>
      <c r="F4260" s="2">
        <v>1.65</v>
      </c>
      <c r="G4260" s="2">
        <f t="shared" si="1899"/>
        <v>1.65</v>
      </c>
      <c r="H4260" s="3">
        <f t="shared" si="1889"/>
        <v>2.1382464998495525</v>
      </c>
      <c r="I4260" s="6">
        <f t="shared" si="1888"/>
        <v>7.1274883328318411E-2</v>
      </c>
      <c r="J4260" s="3">
        <f t="shared" si="1895"/>
        <v>233.04907359833314</v>
      </c>
      <c r="K4260" s="3">
        <f t="shared" si="1896"/>
        <v>188.70200693125912</v>
      </c>
      <c r="L4260" s="3">
        <f t="shared" si="1897"/>
        <v>82.055441123738262</v>
      </c>
      <c r="M4260" s="3">
        <f t="shared" si="1887"/>
        <v>503.80652165333055</v>
      </c>
      <c r="N4260" s="3">
        <f t="shared" si="1898"/>
        <v>490.32126996352014</v>
      </c>
      <c r="O4260" s="6">
        <f t="shared" si="1890"/>
        <v>3.6511021530405525</v>
      </c>
      <c r="P4260" s="6">
        <f t="shared" si="1891"/>
        <v>3.0192321109001461</v>
      </c>
      <c r="Q4260" s="6">
        <f t="shared" si="1892"/>
        <v>1.2581834305639867</v>
      </c>
      <c r="R4260" s="6">
        <f t="shared" si="1893"/>
        <v>7.928517694504686</v>
      </c>
      <c r="S4260" s="6">
        <f t="shared" si="1894"/>
        <v>7.6816998960951484</v>
      </c>
      <c r="T4260" s="6"/>
      <c r="U4260" s="6"/>
      <c r="V4260" s="6"/>
      <c r="W4260" s="6"/>
      <c r="X4260" s="4"/>
      <c r="Y4260" s="4"/>
      <c r="Z4260" s="4"/>
      <c r="AA4260" s="4"/>
    </row>
    <row r="4261" spans="1:27" x14ac:dyDescent="0.2">
      <c r="A4261" s="5">
        <v>2017</v>
      </c>
      <c r="B4261" s="2" t="s">
        <v>37</v>
      </c>
      <c r="C4261" s="2">
        <v>3</v>
      </c>
      <c r="D4261" s="2">
        <v>30</v>
      </c>
      <c r="E4261" s="2"/>
      <c r="F4261" s="2">
        <v>1.65</v>
      </c>
      <c r="G4261" s="2">
        <f t="shared" si="1899"/>
        <v>1.65</v>
      </c>
      <c r="H4261" s="3">
        <f t="shared" si="1889"/>
        <v>2.1382464998495525</v>
      </c>
      <c r="I4261" s="6">
        <f t="shared" si="1888"/>
        <v>7.1274883328318411E-2</v>
      </c>
      <c r="J4261" s="3">
        <f t="shared" si="1895"/>
        <v>233.04907359833314</v>
      </c>
      <c r="K4261" s="3">
        <f t="shared" si="1896"/>
        <v>188.70200693125912</v>
      </c>
      <c r="L4261" s="3">
        <f t="shared" si="1897"/>
        <v>82.055441123738262</v>
      </c>
      <c r="M4261" s="3">
        <f t="shared" si="1887"/>
        <v>503.80652165333055</v>
      </c>
      <c r="N4261" s="3">
        <f t="shared" si="1898"/>
        <v>490.32126996352014</v>
      </c>
      <c r="O4261" s="6">
        <f t="shared" si="1890"/>
        <v>3.6511021530405525</v>
      </c>
      <c r="P4261" s="6">
        <f t="shared" si="1891"/>
        <v>3.0192321109001461</v>
      </c>
      <c r="Q4261" s="6">
        <f t="shared" si="1892"/>
        <v>1.2581834305639867</v>
      </c>
      <c r="R4261" s="6">
        <f t="shared" si="1893"/>
        <v>7.928517694504686</v>
      </c>
      <c r="S4261" s="6">
        <f t="shared" si="1894"/>
        <v>7.6816998960951484</v>
      </c>
      <c r="T4261" s="6"/>
      <c r="U4261" s="6"/>
      <c r="V4261" s="6"/>
      <c r="W4261" s="6"/>
      <c r="X4261" s="4"/>
      <c r="Y4261" s="4"/>
      <c r="Z4261" s="4"/>
      <c r="AA4261" s="4"/>
    </row>
    <row r="4262" spans="1:27" x14ac:dyDescent="0.2">
      <c r="A4262" s="5">
        <v>2017</v>
      </c>
      <c r="B4262" s="2" t="s">
        <v>37</v>
      </c>
      <c r="C4262" s="2">
        <v>1</v>
      </c>
      <c r="D4262" s="2">
        <v>30</v>
      </c>
      <c r="E4262" s="2"/>
      <c r="F4262" s="2">
        <v>1.67</v>
      </c>
      <c r="G4262" s="2">
        <f t="shared" si="1899"/>
        <v>1.67</v>
      </c>
      <c r="H4262" s="3">
        <f t="shared" si="1889"/>
        <v>2.1903969378991435</v>
      </c>
      <c r="I4262" s="6">
        <f t="shared" si="1888"/>
        <v>7.3013231263304779E-2</v>
      </c>
      <c r="J4262" s="3">
        <f t="shared" si="1895"/>
        <v>239.02079549246022</v>
      </c>
      <c r="K4262" s="3">
        <f t="shared" si="1896"/>
        <v>193.28103729488117</v>
      </c>
      <c r="L4262" s="3">
        <f t="shared" si="1897"/>
        <v>83.461319697772581</v>
      </c>
      <c r="M4262" s="3">
        <f t="shared" si="1887"/>
        <v>515.76315248511401</v>
      </c>
      <c r="N4262" s="3">
        <f t="shared" si="1898"/>
        <v>502.34040608779634</v>
      </c>
      <c r="O4262" s="6">
        <f t="shared" si="1890"/>
        <v>3.7446591293818767</v>
      </c>
      <c r="P4262" s="6">
        <f t="shared" si="1891"/>
        <v>3.0924965967180986</v>
      </c>
      <c r="Q4262" s="6">
        <f t="shared" si="1892"/>
        <v>1.2797402353658462</v>
      </c>
      <c r="R4262" s="6">
        <f t="shared" si="1893"/>
        <v>8.116895961465822</v>
      </c>
      <c r="S4262" s="6">
        <f t="shared" si="1894"/>
        <v>7.8699996953754754</v>
      </c>
      <c r="T4262" s="6"/>
      <c r="U4262" s="6"/>
      <c r="V4262" s="6"/>
      <c r="W4262" s="6"/>
      <c r="X4262" s="4"/>
      <c r="Y4262" s="4"/>
      <c r="Z4262" s="4"/>
      <c r="AA4262" s="4"/>
    </row>
    <row r="4263" spans="1:27" x14ac:dyDescent="0.2">
      <c r="A4263" s="5">
        <v>2017</v>
      </c>
      <c r="B4263" s="2" t="s">
        <v>37</v>
      </c>
      <c r="C4263" s="2">
        <v>1</v>
      </c>
      <c r="D4263" s="2">
        <v>30</v>
      </c>
      <c r="E4263" s="2"/>
      <c r="F4263" s="2">
        <v>1.71</v>
      </c>
      <c r="G4263" s="2">
        <f t="shared" si="1899"/>
        <v>1.71</v>
      </c>
      <c r="H4263" s="3">
        <f t="shared" si="1889"/>
        <v>2.2965827695904784</v>
      </c>
      <c r="I4263" s="6">
        <f t="shared" si="1888"/>
        <v>7.6552758986349279E-2</v>
      </c>
      <c r="J4263" s="3">
        <f t="shared" si="1895"/>
        <v>251.20190575144844</v>
      </c>
      <c r="K4263" s="3">
        <f t="shared" si="1896"/>
        <v>202.60293375985654</v>
      </c>
      <c r="L4263" s="3">
        <f t="shared" si="1897"/>
        <v>86.293789078626219</v>
      </c>
      <c r="M4263" s="3">
        <f t="shared" si="1887"/>
        <v>540.0986285899312</v>
      </c>
      <c r="N4263" s="3">
        <f t="shared" si="1898"/>
        <v>526.81749289830157</v>
      </c>
      <c r="O4263" s="6">
        <f t="shared" si="1890"/>
        <v>3.9354965234393586</v>
      </c>
      <c r="P4263" s="6">
        <f t="shared" si="1891"/>
        <v>3.2416469401577048</v>
      </c>
      <c r="Q4263" s="6">
        <f t="shared" si="1892"/>
        <v>1.3231714325389354</v>
      </c>
      <c r="R4263" s="6">
        <f t="shared" si="1893"/>
        <v>8.5003148961359987</v>
      </c>
      <c r="S4263" s="6">
        <f t="shared" si="1894"/>
        <v>8.2534740554067234</v>
      </c>
      <c r="T4263" s="6"/>
      <c r="U4263" s="6"/>
      <c r="V4263" s="6"/>
      <c r="W4263" s="6"/>
      <c r="X4263" s="4"/>
      <c r="Y4263" s="4"/>
      <c r="Z4263" s="4"/>
      <c r="AA4263" s="4"/>
    </row>
    <row r="4264" spans="1:27" x14ac:dyDescent="0.2">
      <c r="A4264" s="5">
        <v>2017</v>
      </c>
      <c r="B4264" s="2" t="s">
        <v>37</v>
      </c>
      <c r="C4264" s="2">
        <v>1</v>
      </c>
      <c r="D4264" s="2">
        <v>30</v>
      </c>
      <c r="E4264" s="2"/>
      <c r="F4264" s="2">
        <v>1.73</v>
      </c>
      <c r="G4264" s="2">
        <f t="shared" si="1899"/>
        <v>1.73</v>
      </c>
      <c r="H4264" s="3">
        <f t="shared" si="1889"/>
        <v>2.3506181632322232</v>
      </c>
      <c r="I4264" s="6">
        <f t="shared" si="1888"/>
        <v>7.8353938774407439E-2</v>
      </c>
      <c r="J4264" s="3">
        <f t="shared" si="1895"/>
        <v>257.41148178465801</v>
      </c>
      <c r="K4264" s="3">
        <f t="shared" si="1896"/>
        <v>207.34578693542213</v>
      </c>
      <c r="L4264" s="3">
        <f t="shared" si="1897"/>
        <v>87.720283911631199</v>
      </c>
      <c r="M4264" s="3">
        <f t="shared" si="1887"/>
        <v>552.47755263171132</v>
      </c>
      <c r="N4264" s="3">
        <f t="shared" si="1898"/>
        <v>539.27547821014934</v>
      </c>
      <c r="O4264" s="6">
        <f t="shared" si="1890"/>
        <v>4.0327798812929752</v>
      </c>
      <c r="P4264" s="6">
        <f t="shared" si="1891"/>
        <v>3.3175325909667541</v>
      </c>
      <c r="Q4264" s="6">
        <f t="shared" si="1892"/>
        <v>1.3450443533116785</v>
      </c>
      <c r="R4264" s="6">
        <f t="shared" si="1893"/>
        <v>8.6953568255714071</v>
      </c>
      <c r="S4264" s="6">
        <f t="shared" si="1894"/>
        <v>8.4486491586256722</v>
      </c>
      <c r="T4264" s="6"/>
      <c r="U4264" s="6"/>
      <c r="V4264" s="6"/>
      <c r="W4264" s="6"/>
      <c r="X4264" s="4"/>
      <c r="Y4264" s="4"/>
      <c r="Z4264" s="4"/>
      <c r="AA4264" s="4"/>
    </row>
    <row r="4265" spans="1:27" x14ac:dyDescent="0.2">
      <c r="A4265" s="5">
        <v>2017</v>
      </c>
      <c r="B4265" s="2" t="s">
        <v>37</v>
      </c>
      <c r="C4265" s="2">
        <v>1</v>
      </c>
      <c r="D4265" s="2">
        <v>30</v>
      </c>
      <c r="E4265" s="2"/>
      <c r="F4265" s="2">
        <v>1.75</v>
      </c>
      <c r="G4265" s="2">
        <f t="shared" si="1899"/>
        <v>1.75</v>
      </c>
      <c r="H4265" s="3">
        <f t="shared" si="1889"/>
        <v>2.4052818754046852</v>
      </c>
      <c r="I4265" s="6">
        <f t="shared" si="1888"/>
        <v>8.0176062513489507E-2</v>
      </c>
      <c r="J4265" s="3">
        <f t="shared" si="1895"/>
        <v>263.7005285555303</v>
      </c>
      <c r="K4265" s="3">
        <f t="shared" si="1896"/>
        <v>212.14323491613226</v>
      </c>
      <c r="L4265" s="3">
        <f t="shared" si="1897"/>
        <v>89.153556335064692</v>
      </c>
      <c r="M4265" s="3">
        <f t="shared" si="1887"/>
        <v>564.99731980672721</v>
      </c>
      <c r="N4265" s="3">
        <f t="shared" si="1898"/>
        <v>551.87978087675003</v>
      </c>
      <c r="O4265" s="6">
        <f t="shared" si="1890"/>
        <v>4.1313082807033075</v>
      </c>
      <c r="P4265" s="6">
        <f t="shared" si="1891"/>
        <v>3.3942917586581158</v>
      </c>
      <c r="Q4265" s="6">
        <f t="shared" si="1892"/>
        <v>1.3670211971376587</v>
      </c>
      <c r="R4265" s="6">
        <f t="shared" si="1893"/>
        <v>8.8926212364990818</v>
      </c>
      <c r="S4265" s="6">
        <f t="shared" si="1894"/>
        <v>8.6461165670690825</v>
      </c>
      <c r="T4265" s="6"/>
      <c r="U4265" s="6"/>
      <c r="V4265" s="6"/>
      <c r="W4265" s="6"/>
      <c r="X4265" s="4"/>
      <c r="Y4265" s="4"/>
      <c r="Z4265" s="4"/>
      <c r="AA4265" s="4"/>
    </row>
    <row r="4266" spans="1:27" x14ac:dyDescent="0.2">
      <c r="A4266" s="5">
        <v>2017</v>
      </c>
      <c r="B4266" s="2" t="s">
        <v>37</v>
      </c>
      <c r="C4266" s="2">
        <v>3</v>
      </c>
      <c r="D4266" s="2">
        <v>30</v>
      </c>
      <c r="E4266" s="2"/>
      <c r="F4266" s="2">
        <v>1.75</v>
      </c>
      <c r="G4266" s="2">
        <f t="shared" si="1899"/>
        <v>1.75</v>
      </c>
      <c r="H4266" s="3">
        <f t="shared" si="1889"/>
        <v>2.4052818754046852</v>
      </c>
      <c r="I4266" s="6">
        <f t="shared" si="1888"/>
        <v>8.0176062513489507E-2</v>
      </c>
      <c r="J4266" s="3">
        <f t="shared" si="1895"/>
        <v>263.7005285555303</v>
      </c>
      <c r="K4266" s="3">
        <f t="shared" si="1896"/>
        <v>212.14323491613226</v>
      </c>
      <c r="L4266" s="3">
        <f t="shared" si="1897"/>
        <v>89.153556335064692</v>
      </c>
      <c r="M4266" s="3">
        <f t="shared" si="1887"/>
        <v>564.99731980672721</v>
      </c>
      <c r="N4266" s="3">
        <f t="shared" si="1898"/>
        <v>551.87978087675003</v>
      </c>
      <c r="O4266" s="6">
        <f t="shared" si="1890"/>
        <v>4.1313082807033075</v>
      </c>
      <c r="P4266" s="6">
        <f t="shared" si="1891"/>
        <v>3.3942917586581158</v>
      </c>
      <c r="Q4266" s="6">
        <f t="shared" si="1892"/>
        <v>1.3670211971376587</v>
      </c>
      <c r="R4266" s="6">
        <f t="shared" si="1893"/>
        <v>8.8926212364990818</v>
      </c>
      <c r="S4266" s="6">
        <f t="shared" si="1894"/>
        <v>8.6461165670690825</v>
      </c>
      <c r="T4266" s="6"/>
      <c r="U4266" s="6"/>
      <c r="V4266" s="6"/>
      <c r="W4266" s="6"/>
      <c r="X4266" s="4"/>
      <c r="Y4266" s="4"/>
      <c r="Z4266" s="4"/>
      <c r="AA4266" s="4"/>
    </row>
    <row r="4267" spans="1:27" x14ac:dyDescent="0.2">
      <c r="A4267" s="5">
        <v>2017</v>
      </c>
      <c r="B4267" s="2" t="s">
        <v>37</v>
      </c>
      <c r="C4267" s="2">
        <v>2</v>
      </c>
      <c r="D4267" s="2">
        <v>30</v>
      </c>
      <c r="E4267" s="2"/>
      <c r="F4267" s="2">
        <v>1.78</v>
      </c>
      <c r="G4267" s="2">
        <f t="shared" si="1899"/>
        <v>1.78</v>
      </c>
      <c r="H4267" s="3">
        <f t="shared" si="1889"/>
        <v>2.4884555409084754</v>
      </c>
      <c r="I4267" s="6">
        <f t="shared" si="1888"/>
        <v>8.2948518030282511E-2</v>
      </c>
      <c r="J4267" s="3">
        <f t="shared" si="1895"/>
        <v>273.28330602835405</v>
      </c>
      <c r="K4267" s="3">
        <f t="shared" si="1896"/>
        <v>219.44175843977237</v>
      </c>
      <c r="L4267" s="3">
        <f t="shared" si="1897"/>
        <v>91.316072970074828</v>
      </c>
      <c r="M4267" s="3">
        <f t="shared" si="1887"/>
        <v>584.0411374382013</v>
      </c>
      <c r="N4267" s="3">
        <f t="shared" si="1898"/>
        <v>571.06061665783602</v>
      </c>
      <c r="O4267" s="6">
        <f t="shared" si="1890"/>
        <v>4.2814384611108798</v>
      </c>
      <c r="P4267" s="6">
        <f t="shared" si="1891"/>
        <v>3.511068135036358</v>
      </c>
      <c r="Q4267" s="6">
        <f t="shared" si="1892"/>
        <v>1.4001797855411475</v>
      </c>
      <c r="R4267" s="6">
        <f t="shared" si="1893"/>
        <v>9.1926863816883859</v>
      </c>
      <c r="S4267" s="6">
        <f t="shared" si="1894"/>
        <v>8.946616327639429</v>
      </c>
      <c r="T4267" s="6"/>
      <c r="U4267" s="6"/>
      <c r="V4267" s="6"/>
      <c r="W4267" s="6"/>
      <c r="X4267" s="4"/>
      <c r="Y4267" s="4"/>
      <c r="Z4267" s="4"/>
      <c r="AA4267" s="4"/>
    </row>
    <row r="4268" spans="1:27" x14ac:dyDescent="0.2">
      <c r="A4268" s="5">
        <v>2017</v>
      </c>
      <c r="B4268" s="2" t="s">
        <v>37</v>
      </c>
      <c r="C4268" s="2">
        <v>2</v>
      </c>
      <c r="D4268" s="2">
        <v>30</v>
      </c>
      <c r="E4268" s="2"/>
      <c r="F4268" s="2">
        <v>1.78</v>
      </c>
      <c r="G4268" s="2">
        <f t="shared" si="1899"/>
        <v>1.78</v>
      </c>
      <c r="H4268" s="3">
        <f t="shared" si="1889"/>
        <v>2.4884555409084754</v>
      </c>
      <c r="I4268" s="6">
        <f t="shared" si="1888"/>
        <v>8.2948518030282511E-2</v>
      </c>
      <c r="J4268" s="3">
        <f t="shared" si="1895"/>
        <v>273.28330602835405</v>
      </c>
      <c r="K4268" s="3">
        <f t="shared" si="1896"/>
        <v>219.44175843977237</v>
      </c>
      <c r="L4268" s="3">
        <f t="shared" si="1897"/>
        <v>91.316072970074828</v>
      </c>
      <c r="M4268" s="3">
        <f t="shared" si="1887"/>
        <v>584.0411374382013</v>
      </c>
      <c r="N4268" s="3">
        <f t="shared" si="1898"/>
        <v>571.06061665783602</v>
      </c>
      <c r="O4268" s="6">
        <f t="shared" si="1890"/>
        <v>4.2814384611108798</v>
      </c>
      <c r="P4268" s="6">
        <f t="shared" si="1891"/>
        <v>3.511068135036358</v>
      </c>
      <c r="Q4268" s="6">
        <f t="shared" si="1892"/>
        <v>1.4001797855411475</v>
      </c>
      <c r="R4268" s="6">
        <f t="shared" si="1893"/>
        <v>9.1926863816883859</v>
      </c>
      <c r="S4268" s="6">
        <f t="shared" si="1894"/>
        <v>8.946616327639429</v>
      </c>
      <c r="T4268" s="6"/>
      <c r="U4268" s="6"/>
      <c r="V4268" s="6"/>
      <c r="W4268" s="6"/>
      <c r="X4268" s="4"/>
      <c r="Y4268" s="4"/>
      <c r="Z4268" s="4"/>
      <c r="AA4268" s="4"/>
    </row>
    <row r="4269" spans="1:27" x14ac:dyDescent="0.2">
      <c r="A4269" s="5">
        <v>2017</v>
      </c>
      <c r="B4269" s="2" t="s">
        <v>37</v>
      </c>
      <c r="C4269" s="2">
        <v>3</v>
      </c>
      <c r="D4269" s="2">
        <v>30</v>
      </c>
      <c r="E4269" s="2"/>
      <c r="F4269" s="2">
        <v>1.82</v>
      </c>
      <c r="G4269" s="2">
        <f t="shared" si="1899"/>
        <v>1.82</v>
      </c>
      <c r="H4269" s="3">
        <f t="shared" si="1889"/>
        <v>2.6015528764377081</v>
      </c>
      <c r="I4269" s="6">
        <f t="shared" si="1888"/>
        <v>8.6718429214590262E-2</v>
      </c>
      <c r="J4269" s="3">
        <f t="shared" si="1895"/>
        <v>286.3393355284507</v>
      </c>
      <c r="K4269" s="3">
        <f t="shared" si="1896"/>
        <v>229.36414698768124</v>
      </c>
      <c r="L4269" s="3">
        <f t="shared" si="1897"/>
        <v>94.222729345666536</v>
      </c>
      <c r="M4269" s="3">
        <f t="shared" si="1887"/>
        <v>609.92621186179849</v>
      </c>
      <c r="N4269" s="3">
        <f t="shared" si="1898"/>
        <v>597.14733051537837</v>
      </c>
      <c r="O4269" s="6">
        <f t="shared" si="1890"/>
        <v>4.4859829232790611</v>
      </c>
      <c r="P4269" s="6">
        <f t="shared" si="1891"/>
        <v>3.6698263518028993</v>
      </c>
      <c r="Q4269" s="6">
        <f t="shared" si="1892"/>
        <v>1.4447485166335536</v>
      </c>
      <c r="R4269" s="6">
        <f t="shared" si="1893"/>
        <v>9.6005577917155147</v>
      </c>
      <c r="S4269" s="6">
        <f t="shared" si="1894"/>
        <v>9.3553081780742602</v>
      </c>
      <c r="T4269" s="6"/>
      <c r="U4269" s="6"/>
      <c r="V4269" s="6"/>
      <c r="W4269" s="6"/>
      <c r="X4269" s="4"/>
      <c r="Y4269" s="4"/>
      <c r="Z4269" s="4"/>
      <c r="AA4269" s="4"/>
    </row>
    <row r="4270" spans="1:27" x14ac:dyDescent="0.2">
      <c r="A4270" s="5">
        <v>2017</v>
      </c>
      <c r="B4270" s="2" t="s">
        <v>37</v>
      </c>
      <c r="C4270" s="2">
        <v>1</v>
      </c>
      <c r="D4270" s="2">
        <v>30</v>
      </c>
      <c r="E4270" s="2"/>
      <c r="F4270" s="2">
        <v>1.85</v>
      </c>
      <c r="G4270" s="2">
        <f t="shared" si="1899"/>
        <v>1.85</v>
      </c>
      <c r="H4270" s="3">
        <f t="shared" si="1889"/>
        <v>2.6880252142277672</v>
      </c>
      <c r="I4270" s="6">
        <f t="shared" si="1888"/>
        <v>8.9600840474258911E-2</v>
      </c>
      <c r="J4270" s="3">
        <f t="shared" si="1895"/>
        <v>296.34099018731024</v>
      </c>
      <c r="K4270" s="3">
        <f t="shared" si="1896"/>
        <v>236.94917975487991</v>
      </c>
      <c r="L4270" s="3">
        <f t="shared" si="1897"/>
        <v>96.420007352241882</v>
      </c>
      <c r="M4270" s="3">
        <f t="shared" si="1887"/>
        <v>629.71017729443201</v>
      </c>
      <c r="N4270" s="3">
        <f t="shared" si="1898"/>
        <v>617.09663668159885</v>
      </c>
      <c r="O4270" s="6">
        <f t="shared" si="1890"/>
        <v>4.6426755129345274</v>
      </c>
      <c r="P4270" s="6">
        <f t="shared" si="1891"/>
        <v>3.7911868760780782</v>
      </c>
      <c r="Q4270" s="6">
        <f t="shared" si="1892"/>
        <v>1.4784401127343756</v>
      </c>
      <c r="R4270" s="6">
        <f t="shared" si="1893"/>
        <v>9.9123025017469821</v>
      </c>
      <c r="S4270" s="6">
        <f t="shared" si="1894"/>
        <v>9.667847308011714</v>
      </c>
      <c r="T4270" s="6"/>
      <c r="U4270" s="6"/>
      <c r="V4270" s="6"/>
      <c r="W4270" s="6"/>
      <c r="X4270" s="4"/>
      <c r="Y4270" s="4"/>
      <c r="Z4270" s="4"/>
      <c r="AA4270" s="4"/>
    </row>
    <row r="4271" spans="1:27" x14ac:dyDescent="0.2">
      <c r="A4271" s="5">
        <v>2017</v>
      </c>
      <c r="B4271" s="2" t="s">
        <v>37</v>
      </c>
      <c r="C4271" s="2">
        <v>2</v>
      </c>
      <c r="D4271" s="2">
        <v>30</v>
      </c>
      <c r="E4271" s="2"/>
      <c r="F4271" s="2">
        <v>1.9</v>
      </c>
      <c r="G4271" s="2">
        <f t="shared" si="1899"/>
        <v>1.9</v>
      </c>
      <c r="H4271" s="3">
        <f t="shared" si="1889"/>
        <v>2.8352873698647882</v>
      </c>
      <c r="I4271" s="6">
        <f t="shared" si="1888"/>
        <v>9.4509578995492935E-2</v>
      </c>
      <c r="J4271" s="3">
        <f t="shared" si="1895"/>
        <v>313.41058498637085</v>
      </c>
      <c r="K4271" s="3">
        <f t="shared" si="1896"/>
        <v>249.86368231820481</v>
      </c>
      <c r="L4271" s="3">
        <f t="shared" si="1897"/>
        <v>100.11464242699694</v>
      </c>
      <c r="M4271" s="3">
        <f t="shared" si="1887"/>
        <v>663.38890973157265</v>
      </c>
      <c r="N4271" s="3">
        <f t="shared" si="1898"/>
        <v>651.07758399247427</v>
      </c>
      <c r="O4271" s="6">
        <f t="shared" si="1890"/>
        <v>4.9100991647864758</v>
      </c>
      <c r="P4271" s="6">
        <f t="shared" si="1891"/>
        <v>3.9978189170912768</v>
      </c>
      <c r="Q4271" s="6">
        <f t="shared" si="1892"/>
        <v>1.5350911838806198</v>
      </c>
      <c r="R4271" s="6">
        <f t="shared" si="1893"/>
        <v>10.443009265758374</v>
      </c>
      <c r="S4271" s="6">
        <f t="shared" si="1894"/>
        <v>10.200215482548764</v>
      </c>
      <c r="T4271" s="6"/>
      <c r="U4271" s="6"/>
      <c r="V4271" s="6"/>
      <c r="W4271" s="6"/>
      <c r="X4271" s="4"/>
      <c r="Y4271" s="4"/>
      <c r="Z4271" s="4"/>
      <c r="AA4271" s="4"/>
    </row>
    <row r="4272" spans="1:27" x14ac:dyDescent="0.2">
      <c r="A4272" s="5">
        <v>2017</v>
      </c>
      <c r="B4272" s="2" t="s">
        <v>37</v>
      </c>
      <c r="C4272" s="2">
        <v>2</v>
      </c>
      <c r="D4272" s="2">
        <v>30</v>
      </c>
      <c r="E4272" s="2"/>
      <c r="F4272" s="2">
        <v>1.95</v>
      </c>
      <c r="G4272" s="2">
        <f t="shared" si="1899"/>
        <v>1.95</v>
      </c>
      <c r="H4272" s="3">
        <f t="shared" si="1889"/>
        <v>2.9864765163187967</v>
      </c>
      <c r="I4272" s="6">
        <f t="shared" si="1888"/>
        <v>9.9549217210626553E-2</v>
      </c>
      <c r="J4272" s="3">
        <f t="shared" si="1895"/>
        <v>330.98154729967274</v>
      </c>
      <c r="K4272" s="3">
        <f t="shared" si="1896"/>
        <v>263.11908289226204</v>
      </c>
      <c r="L4272" s="3">
        <f t="shared" si="1897"/>
        <v>103.84936019479539</v>
      </c>
      <c r="M4272" s="3">
        <f t="shared" si="1887"/>
        <v>697.94999038673018</v>
      </c>
      <c r="N4272" s="3">
        <f t="shared" si="1898"/>
        <v>685.97387191831069</v>
      </c>
      <c r="O4272" s="6">
        <f t="shared" si="1890"/>
        <v>5.1853775743615396</v>
      </c>
      <c r="P4272" s="6">
        <f t="shared" si="1891"/>
        <v>4.2099053262761927</v>
      </c>
      <c r="Q4272" s="6">
        <f t="shared" si="1892"/>
        <v>1.5923568563201962</v>
      </c>
      <c r="R4272" s="6">
        <f t="shared" si="1893"/>
        <v>10.987639756957927</v>
      </c>
      <c r="S4272" s="6">
        <f t="shared" si="1894"/>
        <v>10.746923993386867</v>
      </c>
      <c r="T4272" s="6"/>
      <c r="U4272" s="6"/>
      <c r="V4272" s="6"/>
      <c r="W4272" s="6"/>
      <c r="X4272" s="4"/>
      <c r="Y4272" s="4"/>
      <c r="Z4272" s="4"/>
      <c r="AA4272" s="4"/>
    </row>
    <row r="4273" spans="1:27" x14ac:dyDescent="0.2">
      <c r="A4273" s="5">
        <v>2017</v>
      </c>
      <c r="B4273" s="2" t="s">
        <v>37</v>
      </c>
      <c r="C4273" s="2">
        <v>2</v>
      </c>
      <c r="D4273" s="2">
        <v>30</v>
      </c>
      <c r="E4273" s="2"/>
      <c r="F4273" s="2">
        <v>1.95</v>
      </c>
      <c r="G4273" s="2">
        <f t="shared" si="1899"/>
        <v>1.95</v>
      </c>
      <c r="H4273" s="3">
        <f t="shared" si="1889"/>
        <v>2.9864765163187967</v>
      </c>
      <c r="I4273" s="6">
        <f t="shared" si="1888"/>
        <v>9.9549217210626553E-2</v>
      </c>
      <c r="J4273" s="3">
        <f t="shared" si="1895"/>
        <v>330.98154729967274</v>
      </c>
      <c r="K4273" s="3">
        <f t="shared" si="1896"/>
        <v>263.11908289226204</v>
      </c>
      <c r="L4273" s="3">
        <f t="shared" si="1897"/>
        <v>103.84936019479539</v>
      </c>
      <c r="M4273" s="3">
        <f t="shared" si="1887"/>
        <v>697.94999038673018</v>
      </c>
      <c r="N4273" s="3">
        <f t="shared" si="1898"/>
        <v>685.97387191831069</v>
      </c>
      <c r="O4273" s="6">
        <f t="shared" si="1890"/>
        <v>5.1853775743615396</v>
      </c>
      <c r="P4273" s="6">
        <f t="shared" si="1891"/>
        <v>4.2099053262761927</v>
      </c>
      <c r="Q4273" s="6">
        <f t="shared" si="1892"/>
        <v>1.5923568563201962</v>
      </c>
      <c r="R4273" s="6">
        <f t="shared" si="1893"/>
        <v>10.987639756957927</v>
      </c>
      <c r="S4273" s="6">
        <f t="shared" si="1894"/>
        <v>10.746923993386867</v>
      </c>
      <c r="T4273" s="6"/>
      <c r="U4273" s="6"/>
      <c r="V4273" s="6"/>
      <c r="W4273" s="6"/>
      <c r="X4273" s="4"/>
      <c r="Y4273" s="4"/>
      <c r="Z4273" s="4"/>
      <c r="AA4273" s="4"/>
    </row>
    <row r="4274" spans="1:27" x14ac:dyDescent="0.2">
      <c r="A4274" s="5">
        <v>2017</v>
      </c>
      <c r="B4274" s="2" t="s">
        <v>37</v>
      </c>
      <c r="C4274" s="2">
        <v>2</v>
      </c>
      <c r="D4274" s="2">
        <v>30</v>
      </c>
      <c r="E4274" s="2"/>
      <c r="F4274" s="2">
        <v>1.95</v>
      </c>
      <c r="G4274" s="2">
        <f t="shared" si="1899"/>
        <v>1.95</v>
      </c>
      <c r="H4274" s="3">
        <f t="shared" si="1889"/>
        <v>2.9864765163187967</v>
      </c>
      <c r="I4274" s="6">
        <f t="shared" si="1888"/>
        <v>9.9549217210626553E-2</v>
      </c>
      <c r="J4274" s="3">
        <f t="shared" si="1895"/>
        <v>330.98154729967274</v>
      </c>
      <c r="K4274" s="3">
        <f t="shared" si="1896"/>
        <v>263.11908289226204</v>
      </c>
      <c r="L4274" s="3">
        <f t="shared" si="1897"/>
        <v>103.84936019479539</v>
      </c>
      <c r="M4274" s="3">
        <f t="shared" si="1887"/>
        <v>697.94999038673018</v>
      </c>
      <c r="N4274" s="3">
        <f t="shared" si="1898"/>
        <v>685.97387191831069</v>
      </c>
      <c r="O4274" s="6">
        <f t="shared" si="1890"/>
        <v>5.1853775743615396</v>
      </c>
      <c r="P4274" s="6">
        <f t="shared" si="1891"/>
        <v>4.2099053262761927</v>
      </c>
      <c r="Q4274" s="6">
        <f t="shared" si="1892"/>
        <v>1.5923568563201962</v>
      </c>
      <c r="R4274" s="6">
        <f t="shared" si="1893"/>
        <v>10.987639756957927</v>
      </c>
      <c r="S4274" s="6">
        <f t="shared" si="1894"/>
        <v>10.746923993386867</v>
      </c>
      <c r="T4274" s="6"/>
      <c r="U4274" s="6"/>
      <c r="V4274" s="6"/>
      <c r="W4274" s="6"/>
      <c r="X4274" s="4"/>
      <c r="Y4274" s="4"/>
      <c r="Z4274" s="4"/>
      <c r="AA4274" s="4"/>
    </row>
    <row r="4275" spans="1:27" x14ac:dyDescent="0.2">
      <c r="A4275" s="5">
        <v>2017</v>
      </c>
      <c r="B4275" s="2" t="s">
        <v>37</v>
      </c>
      <c r="C4275" s="2">
        <v>3</v>
      </c>
      <c r="D4275" s="2">
        <v>30</v>
      </c>
      <c r="E4275" s="2"/>
      <c r="F4275" s="2">
        <v>1.95</v>
      </c>
      <c r="G4275" s="2">
        <f t="shared" si="1899"/>
        <v>1.95</v>
      </c>
      <c r="H4275" s="3">
        <f t="shared" si="1889"/>
        <v>2.9864765163187967</v>
      </c>
      <c r="I4275" s="6">
        <f t="shared" si="1888"/>
        <v>9.9549217210626553E-2</v>
      </c>
      <c r="J4275" s="3">
        <f t="shared" si="1895"/>
        <v>330.98154729967274</v>
      </c>
      <c r="K4275" s="3">
        <f t="shared" si="1896"/>
        <v>263.11908289226204</v>
      </c>
      <c r="L4275" s="3">
        <f t="shared" si="1897"/>
        <v>103.84936019479539</v>
      </c>
      <c r="M4275" s="3">
        <f t="shared" si="1887"/>
        <v>697.94999038673018</v>
      </c>
      <c r="N4275" s="3">
        <f t="shared" si="1898"/>
        <v>685.97387191831069</v>
      </c>
      <c r="O4275" s="6">
        <f t="shared" si="1890"/>
        <v>5.1853775743615396</v>
      </c>
      <c r="P4275" s="6">
        <f t="shared" si="1891"/>
        <v>4.2099053262761927</v>
      </c>
      <c r="Q4275" s="6">
        <f t="shared" si="1892"/>
        <v>1.5923568563201962</v>
      </c>
      <c r="R4275" s="6">
        <f t="shared" si="1893"/>
        <v>10.987639756957927</v>
      </c>
      <c r="S4275" s="6">
        <f t="shared" si="1894"/>
        <v>10.746923993386867</v>
      </c>
      <c r="T4275" s="6"/>
      <c r="U4275" s="6"/>
      <c r="V4275" s="6"/>
      <c r="W4275" s="6"/>
      <c r="X4275" s="4"/>
      <c r="Y4275" s="4"/>
      <c r="Z4275" s="4"/>
      <c r="AA4275" s="4"/>
    </row>
    <row r="4276" spans="1:27" x14ac:dyDescent="0.2">
      <c r="A4276" s="5">
        <v>2017</v>
      </c>
      <c r="B4276" s="2" t="s">
        <v>37</v>
      </c>
      <c r="C4276" s="2">
        <v>1</v>
      </c>
      <c r="D4276" s="2">
        <v>30</v>
      </c>
      <c r="E4276" s="2"/>
      <c r="F4276" s="2">
        <v>1.96</v>
      </c>
      <c r="G4276" s="2">
        <f t="shared" si="1899"/>
        <v>1.96</v>
      </c>
      <c r="H4276" s="3">
        <f t="shared" si="1889"/>
        <v>3.017185584507637</v>
      </c>
      <c r="I4276" s="6">
        <f t="shared" si="1888"/>
        <v>0.10057285281692123</v>
      </c>
      <c r="J4276" s="3">
        <f t="shared" si="1895"/>
        <v>334.55601916236128</v>
      </c>
      <c r="K4276" s="3">
        <f t="shared" si="1896"/>
        <v>265.81106293550073</v>
      </c>
      <c r="L4276" s="3">
        <f t="shared" si="1897"/>
        <v>104.60105957758181</v>
      </c>
      <c r="M4276" s="3">
        <f t="shared" si="1887"/>
        <v>704.96814167544392</v>
      </c>
      <c r="N4276" s="3">
        <f t="shared" si="1898"/>
        <v>693.06299141244665</v>
      </c>
      <c r="O4276" s="6">
        <f t="shared" si="1890"/>
        <v>5.2413776335436602</v>
      </c>
      <c r="P4276" s="6">
        <f t="shared" si="1891"/>
        <v>4.2529770069680115</v>
      </c>
      <c r="Q4276" s="6">
        <f t="shared" si="1892"/>
        <v>1.6038829135229211</v>
      </c>
      <c r="R4276" s="6">
        <f t="shared" si="1893"/>
        <v>11.098237554034593</v>
      </c>
      <c r="S4276" s="6">
        <f t="shared" si="1894"/>
        <v>10.857986865461664</v>
      </c>
      <c r="T4276" s="6"/>
      <c r="U4276" s="6"/>
      <c r="V4276" s="6"/>
      <c r="W4276" s="6"/>
      <c r="X4276" s="4"/>
      <c r="Y4276" s="4"/>
      <c r="Z4276" s="4"/>
      <c r="AA4276" s="4"/>
    </row>
    <row r="4277" spans="1:27" x14ac:dyDescent="0.2">
      <c r="A4277" s="5">
        <v>2017</v>
      </c>
      <c r="B4277" s="2" t="s">
        <v>37</v>
      </c>
      <c r="C4277" s="2">
        <v>2</v>
      </c>
      <c r="D4277" s="2">
        <v>30</v>
      </c>
      <c r="E4277" s="2"/>
      <c r="F4277" s="2">
        <v>1.98</v>
      </c>
      <c r="G4277" s="2">
        <f t="shared" si="1899"/>
        <v>1.98</v>
      </c>
      <c r="H4277" s="3">
        <f t="shared" si="1889"/>
        <v>3.0790749597833562</v>
      </c>
      <c r="I4277" s="6">
        <f t="shared" si="1888"/>
        <v>0.10263583199277854</v>
      </c>
      <c r="J4277" s="3">
        <f t="shared" si="1895"/>
        <v>341.76532487642561</v>
      </c>
      <c r="K4277" s="3">
        <f t="shared" si="1896"/>
        <v>271.23591735012508</v>
      </c>
      <c r="L4277" s="3">
        <f t="shared" si="1897"/>
        <v>106.10917587474583</v>
      </c>
      <c r="M4277" s="3">
        <f t="shared" si="1887"/>
        <v>719.11041810129643</v>
      </c>
      <c r="N4277" s="3">
        <f t="shared" si="1898"/>
        <v>707.35110735434819</v>
      </c>
      <c r="O4277" s="6">
        <f t="shared" si="1890"/>
        <v>5.3543234230640007</v>
      </c>
      <c r="P4277" s="6">
        <f t="shared" si="1891"/>
        <v>4.3397746776020005</v>
      </c>
      <c r="Q4277" s="6">
        <f t="shared" si="1892"/>
        <v>1.6270073634127695</v>
      </c>
      <c r="R4277" s="6">
        <f t="shared" si="1893"/>
        <v>11.321105464078769</v>
      </c>
      <c r="S4277" s="6">
        <f t="shared" si="1894"/>
        <v>11.081834015218123</v>
      </c>
      <c r="T4277" s="6"/>
      <c r="U4277" s="6"/>
      <c r="V4277" s="6"/>
      <c r="W4277" s="6"/>
      <c r="X4277" s="4"/>
      <c r="Y4277" s="4"/>
      <c r="Z4277" s="4"/>
      <c r="AA4277" s="4"/>
    </row>
    <row r="4278" spans="1:27" x14ac:dyDescent="0.2">
      <c r="A4278" s="5">
        <v>2017</v>
      </c>
      <c r="B4278" s="2" t="s">
        <v>37</v>
      </c>
      <c r="C4278" s="2">
        <v>2</v>
      </c>
      <c r="D4278" s="2">
        <v>30</v>
      </c>
      <c r="E4278" s="2"/>
      <c r="F4278" s="2">
        <v>1.98</v>
      </c>
      <c r="G4278" s="2">
        <f t="shared" si="1899"/>
        <v>1.98</v>
      </c>
      <c r="H4278" s="3">
        <f t="shared" si="1889"/>
        <v>3.0790749597833562</v>
      </c>
      <c r="I4278" s="6">
        <f t="shared" si="1888"/>
        <v>0.10263583199277854</v>
      </c>
      <c r="J4278" s="3">
        <f t="shared" si="1895"/>
        <v>341.76532487642561</v>
      </c>
      <c r="K4278" s="3">
        <f t="shared" si="1896"/>
        <v>271.23591735012508</v>
      </c>
      <c r="L4278" s="3">
        <f t="shared" si="1897"/>
        <v>106.10917587474583</v>
      </c>
      <c r="M4278" s="3">
        <f t="shared" si="1887"/>
        <v>719.11041810129643</v>
      </c>
      <c r="N4278" s="3">
        <f t="shared" si="1898"/>
        <v>707.35110735434819</v>
      </c>
      <c r="O4278" s="6">
        <f t="shared" si="1890"/>
        <v>5.3543234230640007</v>
      </c>
      <c r="P4278" s="6">
        <f t="shared" si="1891"/>
        <v>4.3397746776020005</v>
      </c>
      <c r="Q4278" s="6">
        <f t="shared" si="1892"/>
        <v>1.6270073634127695</v>
      </c>
      <c r="R4278" s="6">
        <f t="shared" si="1893"/>
        <v>11.321105464078769</v>
      </c>
      <c r="S4278" s="6">
        <f t="shared" si="1894"/>
        <v>11.081834015218123</v>
      </c>
      <c r="T4278" s="6"/>
      <c r="U4278" s="6"/>
      <c r="V4278" s="6"/>
      <c r="W4278" s="6"/>
      <c r="X4278" s="4"/>
      <c r="Y4278" s="4"/>
      <c r="Z4278" s="4"/>
      <c r="AA4278" s="4"/>
    </row>
    <row r="4279" spans="1:27" x14ac:dyDescent="0.2">
      <c r="A4279" s="5">
        <v>2017</v>
      </c>
      <c r="B4279" s="2" t="s">
        <v>37</v>
      </c>
      <c r="C4279" s="2">
        <v>3</v>
      </c>
      <c r="D4279" s="2">
        <v>30</v>
      </c>
      <c r="E4279" s="2"/>
      <c r="F4279" s="2">
        <v>2</v>
      </c>
      <c r="G4279" s="2">
        <f t="shared" si="1899"/>
        <v>2</v>
      </c>
      <c r="H4279" s="3">
        <f t="shared" si="1889"/>
        <v>3.1415926535897931</v>
      </c>
      <c r="I4279" s="6">
        <f t="shared" si="1888"/>
        <v>0.10471975511965977</v>
      </c>
      <c r="J4279" s="3">
        <f t="shared" si="1895"/>
        <v>349.05518127881993</v>
      </c>
      <c r="K4279" s="3">
        <f t="shared" si="1896"/>
        <v>276.71529292857565</v>
      </c>
      <c r="L4279" s="3">
        <f t="shared" si="1897"/>
        <v>107.62355094181743</v>
      </c>
      <c r="M4279" s="3">
        <f t="shared" si="1887"/>
        <v>733.39402514921312</v>
      </c>
      <c r="N4279" s="3">
        <f t="shared" si="1898"/>
        <v>721.78573828065589</v>
      </c>
      <c r="O4279" s="6">
        <f t="shared" si="1890"/>
        <v>5.4685311733681781</v>
      </c>
      <c r="P4279" s="6">
        <f t="shared" si="1891"/>
        <v>4.4274446868572106</v>
      </c>
      <c r="Q4279" s="6">
        <f t="shared" si="1892"/>
        <v>1.6502277811078672</v>
      </c>
      <c r="R4279" s="6">
        <f t="shared" si="1893"/>
        <v>11.546203641333255</v>
      </c>
      <c r="S4279" s="6">
        <f t="shared" si="1894"/>
        <v>11.307976566396942</v>
      </c>
      <c r="T4279" s="6"/>
      <c r="U4279" s="6"/>
      <c r="V4279" s="6"/>
      <c r="W4279" s="6"/>
      <c r="X4279" s="4"/>
      <c r="Y4279" s="4"/>
      <c r="Z4279" s="4"/>
      <c r="AA4279" s="4"/>
    </row>
    <row r="4280" spans="1:27" x14ac:dyDescent="0.2">
      <c r="A4280" s="5">
        <v>2017</v>
      </c>
      <c r="B4280" s="2" t="s">
        <v>37</v>
      </c>
      <c r="C4280" s="2">
        <v>2</v>
      </c>
      <c r="D4280" s="2">
        <v>30</v>
      </c>
      <c r="E4280" s="2"/>
      <c r="F4280" s="2">
        <v>2.02</v>
      </c>
      <c r="G4280" s="2">
        <f t="shared" si="1899"/>
        <v>2.02</v>
      </c>
      <c r="H4280" s="3">
        <f t="shared" si="1889"/>
        <v>3.2047386659269481</v>
      </c>
      <c r="I4280" s="6">
        <f t="shared" si="1888"/>
        <v>0.10682462219756493</v>
      </c>
      <c r="J4280" s="3">
        <f t="shared" si="1895"/>
        <v>356.42566936761477</v>
      </c>
      <c r="K4280" s="3">
        <f t="shared" si="1896"/>
        <v>282.24918419147463</v>
      </c>
      <c r="L4280" s="3">
        <f t="shared" si="1897"/>
        <v>109.14414777500875</v>
      </c>
      <c r="M4280" s="3">
        <f t="shared" si="1887"/>
        <v>747.81900133409806</v>
      </c>
      <c r="N4280" s="3">
        <f t="shared" si="1898"/>
        <v>736.36689891760295</v>
      </c>
      <c r="O4280" s="6">
        <f t="shared" si="1890"/>
        <v>5.5840021534259652</v>
      </c>
      <c r="P4280" s="6">
        <f t="shared" si="1891"/>
        <v>4.5159869470635936</v>
      </c>
      <c r="Q4280" s="6">
        <f t="shared" si="1892"/>
        <v>1.6735435992168008</v>
      </c>
      <c r="R4280" s="6">
        <f t="shared" si="1893"/>
        <v>11.77353269970636</v>
      </c>
      <c r="S4280" s="6">
        <f t="shared" si="1894"/>
        <v>11.536414749709111</v>
      </c>
      <c r="T4280" s="6"/>
      <c r="U4280" s="6"/>
      <c r="V4280" s="6"/>
      <c r="W4280" s="6"/>
      <c r="X4280" s="4"/>
      <c r="Y4280" s="4"/>
      <c r="Z4280" s="4"/>
      <c r="AA4280" s="4"/>
    </row>
    <row r="4281" spans="1:27" x14ac:dyDescent="0.2">
      <c r="A4281" s="5">
        <v>2017</v>
      </c>
      <c r="B4281" s="2" t="s">
        <v>37</v>
      </c>
      <c r="C4281" s="2">
        <v>1</v>
      </c>
      <c r="D4281" s="2">
        <v>30</v>
      </c>
      <c r="E4281" s="2"/>
      <c r="F4281" s="2">
        <v>2.04</v>
      </c>
      <c r="G4281" s="2">
        <f t="shared" si="1899"/>
        <v>2.04</v>
      </c>
      <c r="H4281" s="3">
        <f t="shared" si="1889"/>
        <v>3.2685129967948208</v>
      </c>
      <c r="I4281" s="6">
        <f t="shared" si="1888"/>
        <v>0.10895043322649403</v>
      </c>
      <c r="J4281" s="3">
        <f t="shared" si="1895"/>
        <v>363.87686941512823</v>
      </c>
      <c r="K4281" s="3">
        <f t="shared" si="1896"/>
        <v>287.83758571451045</v>
      </c>
      <c r="L4281" s="3">
        <f t="shared" si="1897"/>
        <v>110.67092995428175</v>
      </c>
      <c r="M4281" s="3">
        <f t="shared" si="1887"/>
        <v>762.38538508392048</v>
      </c>
      <c r="N4281" s="3">
        <f t="shared" si="1898"/>
        <v>751.09460384634394</v>
      </c>
      <c r="O4281" s="6">
        <f t="shared" si="1890"/>
        <v>5.7007376208370086</v>
      </c>
      <c r="P4281" s="6">
        <f t="shared" si="1891"/>
        <v>4.6054013714321673</v>
      </c>
      <c r="Q4281" s="6">
        <f t="shared" si="1892"/>
        <v>1.6969542592989868</v>
      </c>
      <c r="R4281" s="6">
        <f t="shared" si="1893"/>
        <v>12.003093251568163</v>
      </c>
      <c r="S4281" s="6">
        <f t="shared" si="1894"/>
        <v>11.767148793592721</v>
      </c>
      <c r="T4281" s="6"/>
      <c r="U4281" s="6"/>
      <c r="V4281" s="6"/>
      <c r="W4281" s="6"/>
      <c r="X4281" s="4"/>
      <c r="Y4281" s="4"/>
      <c r="Z4281" s="4"/>
      <c r="AA4281" s="4"/>
    </row>
    <row r="4282" spans="1:27" x14ac:dyDescent="0.2">
      <c r="A4282" s="5">
        <v>2017</v>
      </c>
      <c r="B4282" s="2" t="s">
        <v>37</v>
      </c>
      <c r="C4282" s="2">
        <v>1</v>
      </c>
      <c r="D4282" s="2">
        <v>30</v>
      </c>
      <c r="E4282" s="2"/>
      <c r="F4282" s="2">
        <v>2.06</v>
      </c>
      <c r="G4282" s="2">
        <f t="shared" si="1899"/>
        <v>2.06</v>
      </c>
      <c r="H4282" s="3">
        <f t="shared" si="1889"/>
        <v>3.3329156461934115</v>
      </c>
      <c r="I4282" s="6">
        <f t="shared" si="1888"/>
        <v>0.11109718820644705</v>
      </c>
      <c r="J4282" s="3">
        <f t="shared" si="1895"/>
        <v>371.40886098151918</v>
      </c>
      <c r="K4282" s="3">
        <f t="shared" si="1896"/>
        <v>293.48049212734747</v>
      </c>
      <c r="L4282" s="3">
        <f t="shared" si="1897"/>
        <v>112.20386162849459</v>
      </c>
      <c r="M4282" s="3">
        <f t="shared" si="1887"/>
        <v>777.09321473736122</v>
      </c>
      <c r="N4282" s="3">
        <f t="shared" si="1898"/>
        <v>765.96886750579961</v>
      </c>
      <c r="O4282" s="6">
        <f t="shared" si="1890"/>
        <v>5.8187388220437999</v>
      </c>
      <c r="P4282" s="6">
        <f t="shared" si="1891"/>
        <v>4.6956878740375592</v>
      </c>
      <c r="Q4282" s="6">
        <f t="shared" si="1892"/>
        <v>1.7204592116369173</v>
      </c>
      <c r="R4282" s="6">
        <f t="shared" si="1893"/>
        <v>12.234885907718276</v>
      </c>
      <c r="S4282" s="6">
        <f t="shared" si="1894"/>
        <v>12.000178924257527</v>
      </c>
      <c r="T4282" s="6"/>
      <c r="U4282" s="6"/>
      <c r="V4282" s="6"/>
      <c r="W4282" s="6"/>
      <c r="X4282" s="4"/>
      <c r="Y4282" s="4"/>
      <c r="Z4282" s="4"/>
      <c r="AA4282" s="4"/>
    </row>
    <row r="4283" spans="1:27" x14ac:dyDescent="0.2">
      <c r="A4283" s="5">
        <v>2017</v>
      </c>
      <c r="B4283" s="2" t="s">
        <v>37</v>
      </c>
      <c r="C4283" s="2">
        <v>2</v>
      </c>
      <c r="D4283" s="2">
        <v>30</v>
      </c>
      <c r="E4283" s="2"/>
      <c r="F4283" s="2">
        <v>2.1</v>
      </c>
      <c r="G4283" s="2">
        <f t="shared" si="1899"/>
        <v>2.1</v>
      </c>
      <c r="H4283" s="3">
        <f t="shared" si="1889"/>
        <v>3.4636059005827469</v>
      </c>
      <c r="I4283" s="6">
        <f t="shared" si="1888"/>
        <v>0.11545353001942489</v>
      </c>
      <c r="J4283" s="3">
        <f t="shared" si="1895"/>
        <v>386.71553342965336</v>
      </c>
      <c r="K4283" s="3">
        <f t="shared" si="1896"/>
        <v>304.92979840464204</v>
      </c>
      <c r="L4283" s="3">
        <f t="shared" si="1897"/>
        <v>115.2880328161407</v>
      </c>
      <c r="M4283" s="3">
        <f t="shared" si="1887"/>
        <v>806.93336465043603</v>
      </c>
      <c r="N4283" s="3">
        <f t="shared" si="1898"/>
        <v>796.15712807785781</v>
      </c>
      <c r="O4283" s="6">
        <f t="shared" si="1890"/>
        <v>6.0585433570645684</v>
      </c>
      <c r="P4283" s="6">
        <f t="shared" si="1891"/>
        <v>4.8788767744742731</v>
      </c>
      <c r="Q4283" s="6">
        <f t="shared" si="1892"/>
        <v>1.7677498365141573</v>
      </c>
      <c r="R4283" s="6">
        <f t="shared" si="1893"/>
        <v>12.705169968052999</v>
      </c>
      <c r="S4283" s="6">
        <f t="shared" si="1894"/>
        <v>12.473128339886438</v>
      </c>
      <c r="T4283" s="6"/>
      <c r="U4283" s="6"/>
      <c r="V4283" s="6"/>
      <c r="W4283" s="6"/>
      <c r="X4283" s="4"/>
      <c r="Y4283" s="4"/>
      <c r="Z4283" s="4"/>
      <c r="AA4283" s="4"/>
    </row>
    <row r="4284" spans="1:27" x14ac:dyDescent="0.2">
      <c r="A4284" s="5">
        <v>2017</v>
      </c>
      <c r="B4284" s="2" t="s">
        <v>37</v>
      </c>
      <c r="C4284" s="2">
        <v>2</v>
      </c>
      <c r="D4284" s="2">
        <v>30</v>
      </c>
      <c r="E4284" s="2"/>
      <c r="F4284" s="2">
        <v>2.12</v>
      </c>
      <c r="G4284" s="2">
        <f t="shared" si="1899"/>
        <v>2.12</v>
      </c>
      <c r="H4284" s="3">
        <f t="shared" si="1889"/>
        <v>3.5298935055734919</v>
      </c>
      <c r="I4284" s="6">
        <f t="shared" si="1888"/>
        <v>0.11766311685244973</v>
      </c>
      <c r="J4284" s="3">
        <f t="shared" si="1895"/>
        <v>394.49036998795663</v>
      </c>
      <c r="K4284" s="3">
        <f t="shared" si="1896"/>
        <v>310.73618778893427</v>
      </c>
      <c r="L4284" s="3">
        <f t="shared" si="1897"/>
        <v>116.83920334521598</v>
      </c>
      <c r="M4284" s="3">
        <f t="shared" si="1887"/>
        <v>822.06576112210689</v>
      </c>
      <c r="N4284" s="3">
        <f t="shared" si="1898"/>
        <v>811.47115318159092</v>
      </c>
      <c r="O4284" s="6">
        <f t="shared" si="1890"/>
        <v>6.1803491298113205</v>
      </c>
      <c r="P4284" s="6">
        <f t="shared" si="1891"/>
        <v>4.971779004622948</v>
      </c>
      <c r="Q4284" s="6">
        <f t="shared" si="1892"/>
        <v>1.7915344512933118</v>
      </c>
      <c r="R4284" s="6">
        <f t="shared" si="1893"/>
        <v>12.94366258572758</v>
      </c>
      <c r="S4284" s="6">
        <f t="shared" si="1894"/>
        <v>12.71304806651159</v>
      </c>
      <c r="T4284" s="6"/>
      <c r="U4284" s="6"/>
      <c r="V4284" s="6"/>
      <c r="W4284" s="6"/>
      <c r="X4284" s="4"/>
      <c r="Y4284" s="4"/>
      <c r="Z4284" s="4"/>
      <c r="AA4284" s="4"/>
    </row>
    <row r="4285" spans="1:27" x14ac:dyDescent="0.2">
      <c r="A4285" s="5">
        <v>2017</v>
      </c>
      <c r="B4285" s="2" t="s">
        <v>37</v>
      </c>
      <c r="C4285" s="2">
        <v>2</v>
      </c>
      <c r="D4285" s="2">
        <v>30</v>
      </c>
      <c r="E4285" s="2"/>
      <c r="F4285" s="2">
        <v>2.15</v>
      </c>
      <c r="G4285" s="2">
        <f t="shared" si="1899"/>
        <v>2.15</v>
      </c>
      <c r="H4285" s="3">
        <f t="shared" si="1889"/>
        <v>3.6305030103047042</v>
      </c>
      <c r="I4285" s="6">
        <f t="shared" si="1888"/>
        <v>0.1210167670101568</v>
      </c>
      <c r="J4285" s="3">
        <f t="shared" si="1895"/>
        <v>406.30471659109486</v>
      </c>
      <c r="K4285" s="3">
        <f t="shared" si="1896"/>
        <v>319.54792762888491</v>
      </c>
      <c r="L4285" s="3">
        <f t="shared" si="1897"/>
        <v>119.17722030317886</v>
      </c>
      <c r="M4285" s="3">
        <f t="shared" si="1887"/>
        <v>845.02986452315861</v>
      </c>
      <c r="N4285" s="3">
        <f t="shared" si="1898"/>
        <v>834.71709849101569</v>
      </c>
      <c r="O4285" s="6">
        <f t="shared" si="1890"/>
        <v>6.3654405599271522</v>
      </c>
      <c r="P4285" s="6">
        <f t="shared" si="1891"/>
        <v>5.1127668420621584</v>
      </c>
      <c r="Q4285" s="6">
        <f t="shared" si="1892"/>
        <v>1.8273840446487426</v>
      </c>
      <c r="R4285" s="6">
        <f t="shared" si="1893"/>
        <v>13.305591446638052</v>
      </c>
      <c r="S4285" s="6">
        <f t="shared" si="1894"/>
        <v>13.077234543025913</v>
      </c>
      <c r="T4285" s="6"/>
      <c r="U4285" s="6"/>
      <c r="V4285" s="6"/>
      <c r="W4285" s="6"/>
      <c r="X4285" s="4"/>
      <c r="Y4285" s="4"/>
      <c r="Z4285" s="4"/>
      <c r="AA4285" s="4"/>
    </row>
    <row r="4286" spans="1:27" x14ac:dyDescent="0.2">
      <c r="A4286" s="5">
        <v>2017</v>
      </c>
      <c r="B4286" s="2" t="s">
        <v>37</v>
      </c>
      <c r="C4286" s="2">
        <v>2</v>
      </c>
      <c r="D4286" s="2">
        <v>30</v>
      </c>
      <c r="E4286" s="2"/>
      <c r="F4286" s="2">
        <v>2.15</v>
      </c>
      <c r="G4286" s="2">
        <f t="shared" si="1899"/>
        <v>2.15</v>
      </c>
      <c r="H4286" s="3">
        <f t="shared" si="1889"/>
        <v>3.6305030103047042</v>
      </c>
      <c r="I4286" s="6">
        <f t="shared" si="1888"/>
        <v>0.1210167670101568</v>
      </c>
      <c r="J4286" s="3">
        <f t="shared" si="1895"/>
        <v>406.30471659109486</v>
      </c>
      <c r="K4286" s="3">
        <f t="shared" si="1896"/>
        <v>319.54792762888491</v>
      </c>
      <c r="L4286" s="3">
        <f t="shared" si="1897"/>
        <v>119.17722030317886</v>
      </c>
      <c r="M4286" s="3">
        <f t="shared" si="1887"/>
        <v>845.02986452315861</v>
      </c>
      <c r="N4286" s="3">
        <f t="shared" si="1898"/>
        <v>834.71709849101569</v>
      </c>
      <c r="O4286" s="6">
        <f t="shared" si="1890"/>
        <v>6.3654405599271522</v>
      </c>
      <c r="P4286" s="6">
        <f t="shared" si="1891"/>
        <v>5.1127668420621584</v>
      </c>
      <c r="Q4286" s="6">
        <f t="shared" si="1892"/>
        <v>1.8273840446487426</v>
      </c>
      <c r="R4286" s="6">
        <f t="shared" si="1893"/>
        <v>13.305591446638052</v>
      </c>
      <c r="S4286" s="6">
        <f t="shared" si="1894"/>
        <v>13.077234543025913</v>
      </c>
      <c r="T4286" s="6"/>
      <c r="U4286" s="6"/>
      <c r="V4286" s="6"/>
      <c r="W4286" s="6"/>
      <c r="X4286" s="4"/>
      <c r="Y4286" s="4"/>
      <c r="Z4286" s="4"/>
      <c r="AA4286" s="4"/>
    </row>
    <row r="4287" spans="1:27" x14ac:dyDescent="0.2">
      <c r="A4287" s="5">
        <v>2017</v>
      </c>
      <c r="B4287" s="2" t="s">
        <v>37</v>
      </c>
      <c r="C4287" s="2">
        <v>3</v>
      </c>
      <c r="D4287" s="2">
        <v>30</v>
      </c>
      <c r="E4287" s="2"/>
      <c r="F4287" s="2">
        <v>2.15</v>
      </c>
      <c r="G4287" s="2">
        <f t="shared" si="1899"/>
        <v>2.15</v>
      </c>
      <c r="H4287" s="3">
        <f t="shared" si="1889"/>
        <v>3.6305030103047042</v>
      </c>
      <c r="I4287" s="6">
        <f t="shared" si="1888"/>
        <v>0.1210167670101568</v>
      </c>
      <c r="J4287" s="3">
        <f t="shared" si="1895"/>
        <v>406.30471659109486</v>
      </c>
      <c r="K4287" s="3">
        <f t="shared" si="1896"/>
        <v>319.54792762888491</v>
      </c>
      <c r="L4287" s="3">
        <f t="shared" si="1897"/>
        <v>119.17722030317886</v>
      </c>
      <c r="M4287" s="3">
        <f t="shared" ref="M4287:M4350" si="1900">SUM(J4287:L4287)</f>
        <v>845.02986452315861</v>
      </c>
      <c r="N4287" s="3">
        <f t="shared" si="1898"/>
        <v>834.71709849101569</v>
      </c>
      <c r="O4287" s="6">
        <f t="shared" si="1890"/>
        <v>6.3654405599271522</v>
      </c>
      <c r="P4287" s="6">
        <f t="shared" si="1891"/>
        <v>5.1127668420621584</v>
      </c>
      <c r="Q4287" s="6">
        <f t="shared" si="1892"/>
        <v>1.8273840446487426</v>
      </c>
      <c r="R4287" s="6">
        <f t="shared" si="1893"/>
        <v>13.305591446638052</v>
      </c>
      <c r="S4287" s="6">
        <f t="shared" si="1894"/>
        <v>13.077234543025913</v>
      </c>
      <c r="T4287" s="6"/>
      <c r="U4287" s="6"/>
      <c r="V4287" s="6"/>
      <c r="W4287" s="6"/>
      <c r="X4287" s="4"/>
      <c r="Y4287" s="4"/>
      <c r="Z4287" s="4"/>
      <c r="AA4287" s="4"/>
    </row>
    <row r="4288" spans="1:27" x14ac:dyDescent="0.2">
      <c r="A4288" s="5">
        <v>2017</v>
      </c>
      <c r="B4288" s="2" t="s">
        <v>37</v>
      </c>
      <c r="C4288" s="2">
        <v>1</v>
      </c>
      <c r="D4288" s="2">
        <v>30</v>
      </c>
      <c r="E4288" s="2"/>
      <c r="F4288" s="2">
        <v>2.16</v>
      </c>
      <c r="G4288" s="2">
        <f t="shared" si="1899"/>
        <v>2.16</v>
      </c>
      <c r="H4288" s="3">
        <f t="shared" si="1889"/>
        <v>3.6643536711471349</v>
      </c>
      <c r="I4288" s="6">
        <f t="shared" si="1888"/>
        <v>0.12214512237157117</v>
      </c>
      <c r="J4288" s="3">
        <f t="shared" si="1895"/>
        <v>410.28342798470078</v>
      </c>
      <c r="K4288" s="3">
        <f t="shared" si="1896"/>
        <v>322.51241322429189</v>
      </c>
      <c r="L4288" s="3">
        <f t="shared" si="1897"/>
        <v>119.95954569112523</v>
      </c>
      <c r="M4288" s="3">
        <f t="shared" si="1900"/>
        <v>852.75538690011786</v>
      </c>
      <c r="N4288" s="3">
        <f t="shared" si="1898"/>
        <v>842.53906251102103</v>
      </c>
      <c r="O4288" s="6">
        <f t="shared" si="1890"/>
        <v>6.427773705093645</v>
      </c>
      <c r="P4288" s="6">
        <f t="shared" si="1891"/>
        <v>5.1601986115886698</v>
      </c>
      <c r="Q4288" s="6">
        <f t="shared" si="1892"/>
        <v>1.8393797005972534</v>
      </c>
      <c r="R4288" s="6">
        <f t="shared" si="1893"/>
        <v>13.427352017279569</v>
      </c>
      <c r="S4288" s="6">
        <f t="shared" si="1894"/>
        <v>13.199778646005996</v>
      </c>
      <c r="T4288" s="6"/>
      <c r="U4288" s="6"/>
      <c r="V4288" s="6"/>
      <c r="W4288" s="6"/>
      <c r="X4288" s="4"/>
      <c r="Y4288" s="4"/>
      <c r="Z4288" s="4"/>
      <c r="AA4288" s="4"/>
    </row>
    <row r="4289" spans="1:27" x14ac:dyDescent="0.2">
      <c r="A4289" s="5">
        <v>2017</v>
      </c>
      <c r="B4289" s="2" t="s">
        <v>37</v>
      </c>
      <c r="C4289" s="2">
        <v>3</v>
      </c>
      <c r="D4289" s="2">
        <v>30</v>
      </c>
      <c r="E4289" s="2"/>
      <c r="F4289" s="2">
        <v>2.16</v>
      </c>
      <c r="G4289" s="2">
        <f t="shared" si="1899"/>
        <v>2.16</v>
      </c>
      <c r="H4289" s="3">
        <f t="shared" si="1889"/>
        <v>3.6643536711471349</v>
      </c>
      <c r="I4289" s="6">
        <f t="shared" si="1888"/>
        <v>0.12214512237157117</v>
      </c>
      <c r="J4289" s="3">
        <f t="shared" si="1895"/>
        <v>410.28342798470078</v>
      </c>
      <c r="K4289" s="3">
        <f t="shared" si="1896"/>
        <v>322.51241322429189</v>
      </c>
      <c r="L4289" s="3">
        <f t="shared" si="1897"/>
        <v>119.95954569112523</v>
      </c>
      <c r="M4289" s="3">
        <f t="shared" si="1900"/>
        <v>852.75538690011786</v>
      </c>
      <c r="N4289" s="3">
        <f t="shared" si="1898"/>
        <v>842.53906251102103</v>
      </c>
      <c r="O4289" s="6">
        <f t="shared" si="1890"/>
        <v>6.427773705093645</v>
      </c>
      <c r="P4289" s="6">
        <f t="shared" si="1891"/>
        <v>5.1601986115886698</v>
      </c>
      <c r="Q4289" s="6">
        <f t="shared" si="1892"/>
        <v>1.8393797005972534</v>
      </c>
      <c r="R4289" s="6">
        <f t="shared" si="1893"/>
        <v>13.427352017279569</v>
      </c>
      <c r="S4289" s="6">
        <f t="shared" si="1894"/>
        <v>13.199778646005996</v>
      </c>
      <c r="T4289" s="6"/>
      <c r="U4289" s="6"/>
      <c r="V4289" s="6"/>
      <c r="W4289" s="6"/>
      <c r="X4289" s="4"/>
      <c r="Y4289" s="4"/>
      <c r="Z4289" s="4"/>
      <c r="AA4289" s="4"/>
    </row>
    <row r="4290" spans="1:27" x14ac:dyDescent="0.2">
      <c r="A4290" s="5">
        <v>2017</v>
      </c>
      <c r="B4290" s="2" t="s">
        <v>37</v>
      </c>
      <c r="C4290" s="2">
        <v>3</v>
      </c>
      <c r="D4290" s="2">
        <v>30</v>
      </c>
      <c r="E4290" s="2"/>
      <c r="F4290" s="2">
        <v>2.1800000000000002</v>
      </c>
      <c r="G4290" s="2">
        <f t="shared" si="1899"/>
        <v>2.1800000000000002</v>
      </c>
      <c r="H4290" s="3">
        <f t="shared" si="1889"/>
        <v>3.7325262317300338</v>
      </c>
      <c r="I4290" s="6">
        <f t="shared" si="1888"/>
        <v>0.12441754105766779</v>
      </c>
      <c r="J4290" s="3">
        <f t="shared" si="1895"/>
        <v>418.3018011655185</v>
      </c>
      <c r="K4290" s="3">
        <f t="shared" si="1896"/>
        <v>328.48223909195121</v>
      </c>
      <c r="L4290" s="3">
        <f t="shared" si="1897"/>
        <v>121.52865157369803</v>
      </c>
      <c r="M4290" s="3">
        <f t="shared" si="1900"/>
        <v>868.31269183116774</v>
      </c>
      <c r="N4290" s="3">
        <f t="shared" si="1898"/>
        <v>858.29297414516748</v>
      </c>
      <c r="O4290" s="6">
        <f t="shared" si="1890"/>
        <v>6.5533948849264565</v>
      </c>
      <c r="P4290" s="6">
        <f t="shared" si="1891"/>
        <v>5.2557158254712188</v>
      </c>
      <c r="Q4290" s="6">
        <f t="shared" si="1892"/>
        <v>1.8634393241300367</v>
      </c>
      <c r="R4290" s="6">
        <f t="shared" si="1893"/>
        <v>13.672550034527712</v>
      </c>
      <c r="S4290" s="6">
        <f t="shared" si="1894"/>
        <v>13.446589928274289</v>
      </c>
      <c r="T4290" s="6"/>
      <c r="U4290" s="6"/>
      <c r="V4290" s="6"/>
      <c r="W4290" s="6"/>
      <c r="X4290" s="4"/>
      <c r="Y4290" s="4"/>
      <c r="Z4290" s="4"/>
      <c r="AA4290" s="4"/>
    </row>
    <row r="4291" spans="1:27" x14ac:dyDescent="0.2">
      <c r="A4291" s="5">
        <v>2017</v>
      </c>
      <c r="B4291" s="2" t="s">
        <v>37</v>
      </c>
      <c r="C4291" s="2">
        <v>1</v>
      </c>
      <c r="D4291" s="2">
        <v>30</v>
      </c>
      <c r="E4291" s="2"/>
      <c r="F4291" s="2">
        <v>2.2000000000000002</v>
      </c>
      <c r="G4291" s="2">
        <f t="shared" si="1899"/>
        <v>2.2000000000000002</v>
      </c>
      <c r="H4291" s="3">
        <f t="shared" si="1889"/>
        <v>3.8013271108436504</v>
      </c>
      <c r="I4291" s="6">
        <f t="shared" ref="I4291:I4354" si="1901">H4291/D4291</f>
        <v>0.12671090369478835</v>
      </c>
      <c r="J4291" s="3">
        <f t="shared" si="1895"/>
        <v>426.40150391040601</v>
      </c>
      <c r="K4291" s="3">
        <f t="shared" si="1896"/>
        <v>334.50653368320945</v>
      </c>
      <c r="L4291" s="3">
        <f t="shared" si="1897"/>
        <v>123.10367077802476</v>
      </c>
      <c r="M4291" s="3">
        <f t="shared" si="1900"/>
        <v>884.01170837164022</v>
      </c>
      <c r="N4291" s="3">
        <f t="shared" si="1898"/>
        <v>874.19354182222423</v>
      </c>
      <c r="O4291" s="6">
        <f t="shared" si="1890"/>
        <v>6.6802902279296932</v>
      </c>
      <c r="P4291" s="6">
        <f t="shared" si="1891"/>
        <v>5.3521045389313517</v>
      </c>
      <c r="Q4291" s="6">
        <f t="shared" si="1892"/>
        <v>1.8875896185963799</v>
      </c>
      <c r="R4291" s="6">
        <f t="shared" si="1893"/>
        <v>13.919984385457425</v>
      </c>
      <c r="S4291" s="6">
        <f t="shared" si="1894"/>
        <v>13.695698821881512</v>
      </c>
      <c r="T4291" s="6"/>
      <c r="U4291" s="6"/>
      <c r="V4291" s="6"/>
      <c r="W4291" s="6"/>
      <c r="X4291" s="4"/>
      <c r="Y4291" s="4"/>
      <c r="Z4291" s="4"/>
      <c r="AA4291" s="4"/>
    </row>
    <row r="4292" spans="1:27" x14ac:dyDescent="0.2">
      <c r="A4292" s="5">
        <v>2017</v>
      </c>
      <c r="B4292" s="2" t="s">
        <v>37</v>
      </c>
      <c r="C4292" s="2">
        <v>1</v>
      </c>
      <c r="D4292" s="2">
        <v>30</v>
      </c>
      <c r="E4292" s="2"/>
      <c r="F4292" s="2">
        <v>2.2000000000000002</v>
      </c>
      <c r="G4292" s="2">
        <f t="shared" si="1899"/>
        <v>2.2000000000000002</v>
      </c>
      <c r="H4292" s="3">
        <f t="shared" si="1889"/>
        <v>3.8013271108436504</v>
      </c>
      <c r="I4292" s="6">
        <f t="shared" si="1901"/>
        <v>0.12671090369478835</v>
      </c>
      <c r="J4292" s="3">
        <f t="shared" si="1895"/>
        <v>426.40150391040601</v>
      </c>
      <c r="K4292" s="3">
        <f t="shared" si="1896"/>
        <v>334.50653368320945</v>
      </c>
      <c r="L4292" s="3">
        <f t="shared" si="1897"/>
        <v>123.10367077802476</v>
      </c>
      <c r="M4292" s="3">
        <f t="shared" si="1900"/>
        <v>884.01170837164022</v>
      </c>
      <c r="N4292" s="3">
        <f t="shared" si="1898"/>
        <v>874.19354182222423</v>
      </c>
      <c r="O4292" s="6">
        <f t="shared" si="1890"/>
        <v>6.6802902279296932</v>
      </c>
      <c r="P4292" s="6">
        <f t="shared" si="1891"/>
        <v>5.3521045389313517</v>
      </c>
      <c r="Q4292" s="6">
        <f t="shared" si="1892"/>
        <v>1.8875896185963799</v>
      </c>
      <c r="R4292" s="6">
        <f t="shared" si="1893"/>
        <v>13.919984385457425</v>
      </c>
      <c r="S4292" s="6">
        <f t="shared" si="1894"/>
        <v>13.695698821881512</v>
      </c>
      <c r="T4292" s="6"/>
      <c r="U4292" s="6"/>
      <c r="V4292" s="6"/>
      <c r="W4292" s="6"/>
      <c r="X4292" s="4"/>
      <c r="Y4292" s="4"/>
      <c r="Z4292" s="4"/>
      <c r="AA4292" s="4"/>
    </row>
    <row r="4293" spans="1:27" x14ac:dyDescent="0.2">
      <c r="A4293" s="5">
        <v>2017</v>
      </c>
      <c r="B4293" s="2" t="s">
        <v>37</v>
      </c>
      <c r="C4293" s="2">
        <v>3</v>
      </c>
      <c r="D4293" s="2">
        <v>30</v>
      </c>
      <c r="E4293" s="2"/>
      <c r="F4293" s="2">
        <v>2.21</v>
      </c>
      <c r="G4293" s="2">
        <f t="shared" si="1899"/>
        <v>2.21</v>
      </c>
      <c r="H4293" s="3">
        <f t="shared" si="1889"/>
        <v>3.8359631698494772</v>
      </c>
      <c r="I4293" s="6">
        <f t="shared" si="1901"/>
        <v>0.12786543899498257</v>
      </c>
      <c r="J4293" s="3">
        <f t="shared" si="1895"/>
        <v>430.48187711469728</v>
      </c>
      <c r="K4293" s="3">
        <f t="shared" si="1896"/>
        <v>337.53910519396817</v>
      </c>
      <c r="L4293" s="3">
        <f t="shared" si="1897"/>
        <v>123.89338792760263</v>
      </c>
      <c r="M4293" s="3">
        <f t="shared" si="1900"/>
        <v>891.91437023626804</v>
      </c>
      <c r="N4293" s="3">
        <f t="shared" si="1898"/>
        <v>882.19882586722417</v>
      </c>
      <c r="O4293" s="6">
        <f t="shared" si="1890"/>
        <v>6.744216074796924</v>
      </c>
      <c r="P4293" s="6">
        <f t="shared" si="1891"/>
        <v>5.40062568310349</v>
      </c>
      <c r="Q4293" s="6">
        <f t="shared" si="1892"/>
        <v>1.8996986148899071</v>
      </c>
      <c r="R4293" s="6">
        <f t="shared" si="1893"/>
        <v>14.044540372790321</v>
      </c>
      <c r="S4293" s="6">
        <f t="shared" si="1894"/>
        <v>13.821114938586511</v>
      </c>
      <c r="T4293" s="6"/>
      <c r="U4293" s="6"/>
      <c r="V4293" s="6"/>
      <c r="W4293" s="6"/>
      <c r="X4293" s="4"/>
      <c r="Y4293" s="4"/>
      <c r="Z4293" s="4"/>
      <c r="AA4293" s="4"/>
    </row>
    <row r="4294" spans="1:27" x14ac:dyDescent="0.2">
      <c r="A4294" s="5">
        <v>2017</v>
      </c>
      <c r="B4294" s="2" t="s">
        <v>37</v>
      </c>
      <c r="C4294" s="2">
        <v>2</v>
      </c>
      <c r="D4294" s="2">
        <v>30</v>
      </c>
      <c r="E4294" s="2"/>
      <c r="F4294" s="2">
        <v>2.2799999999999998</v>
      </c>
      <c r="G4294" s="2">
        <f t="shared" si="1899"/>
        <v>2.2799999999999998</v>
      </c>
      <c r="H4294" s="3">
        <f t="shared" si="1889"/>
        <v>4.0828138126052949</v>
      </c>
      <c r="I4294" s="6">
        <f t="shared" si="1901"/>
        <v>0.13609379375350983</v>
      </c>
      <c r="J4294" s="3">
        <f t="shared" si="1895"/>
        <v>459.61508768831141</v>
      </c>
      <c r="K4294" s="3">
        <f t="shared" si="1896"/>
        <v>359.14830047751775</v>
      </c>
      <c r="L4294" s="3">
        <f t="shared" si="1897"/>
        <v>129.4622520510745</v>
      </c>
      <c r="M4294" s="3">
        <f t="shared" si="1900"/>
        <v>948.22564021690368</v>
      </c>
      <c r="N4294" s="3">
        <f t="shared" si="1898"/>
        <v>939.26263905486837</v>
      </c>
      <c r="O4294" s="6">
        <f t="shared" si="1890"/>
        <v>7.2006363737835448</v>
      </c>
      <c r="P4294" s="6">
        <f t="shared" si="1891"/>
        <v>5.7463728076402836</v>
      </c>
      <c r="Q4294" s="6">
        <f t="shared" si="1892"/>
        <v>1.9850878647831425</v>
      </c>
      <c r="R4294" s="6">
        <f t="shared" si="1893"/>
        <v>14.932097046206971</v>
      </c>
      <c r="S4294" s="6">
        <f t="shared" si="1894"/>
        <v>14.715114678526271</v>
      </c>
      <c r="T4294" s="6"/>
      <c r="U4294" s="6"/>
      <c r="V4294" s="6"/>
      <c r="W4294" s="6"/>
      <c r="X4294" s="4"/>
      <c r="Y4294" s="4"/>
      <c r="Z4294" s="4"/>
      <c r="AA4294" s="4"/>
    </row>
    <row r="4295" spans="1:27" x14ac:dyDescent="0.2">
      <c r="A4295" s="5">
        <v>2017</v>
      </c>
      <c r="B4295" s="2" t="s">
        <v>37</v>
      </c>
      <c r="C4295" s="2">
        <v>2</v>
      </c>
      <c r="D4295" s="2">
        <v>30</v>
      </c>
      <c r="E4295" s="2"/>
      <c r="F4295" s="2">
        <v>2.2999999999999998</v>
      </c>
      <c r="G4295" s="2">
        <f t="shared" si="1899"/>
        <v>2.2999999999999998</v>
      </c>
      <c r="H4295" s="3">
        <f t="shared" si="1889"/>
        <v>4.1547562843725006</v>
      </c>
      <c r="I4295" s="6">
        <f t="shared" si="1901"/>
        <v>0.13849187614575001</v>
      </c>
      <c r="J4295" s="3">
        <f t="shared" si="1895"/>
        <v>468.12254093041702</v>
      </c>
      <c r="K4295" s="3">
        <f t="shared" si="1896"/>
        <v>365.44486497106425</v>
      </c>
      <c r="L4295" s="3">
        <f t="shared" si="1897"/>
        <v>131.06637017402932</v>
      </c>
      <c r="M4295" s="3">
        <f t="shared" si="1900"/>
        <v>964.63377607551058</v>
      </c>
      <c r="N4295" s="3">
        <f t="shared" si="1898"/>
        <v>955.89668549005148</v>
      </c>
      <c r="O4295" s="6">
        <f t="shared" si="1890"/>
        <v>7.333919807909866</v>
      </c>
      <c r="P4295" s="6">
        <f t="shared" si="1891"/>
        <v>5.8471178395370282</v>
      </c>
      <c r="Q4295" s="6">
        <f t="shared" si="1892"/>
        <v>2.0096843426684496</v>
      </c>
      <c r="R4295" s="6">
        <f t="shared" si="1893"/>
        <v>15.190721990115344</v>
      </c>
      <c r="S4295" s="6">
        <f t="shared" si="1894"/>
        <v>14.97571473934414</v>
      </c>
      <c r="T4295" s="6"/>
      <c r="U4295" s="6"/>
      <c r="V4295" s="6"/>
      <c r="W4295" s="6"/>
      <c r="X4295" s="4"/>
      <c r="Y4295" s="4"/>
      <c r="Z4295" s="4"/>
      <c r="AA4295" s="4"/>
    </row>
    <row r="4296" spans="1:27" x14ac:dyDescent="0.2">
      <c r="A4296" s="5">
        <v>2017</v>
      </c>
      <c r="B4296" s="2" t="s">
        <v>37</v>
      </c>
      <c r="C4296" s="2">
        <v>2</v>
      </c>
      <c r="D4296" s="2">
        <v>30</v>
      </c>
      <c r="E4296" s="2"/>
      <c r="F4296" s="2">
        <v>2.2999999999999998</v>
      </c>
      <c r="G4296" s="2">
        <f t="shared" si="1899"/>
        <v>2.2999999999999998</v>
      </c>
      <c r="H4296" s="3">
        <f t="shared" si="1889"/>
        <v>4.1547562843725006</v>
      </c>
      <c r="I4296" s="6">
        <f t="shared" si="1901"/>
        <v>0.13849187614575001</v>
      </c>
      <c r="J4296" s="3">
        <f t="shared" si="1895"/>
        <v>468.12254093041702</v>
      </c>
      <c r="K4296" s="3">
        <f t="shared" si="1896"/>
        <v>365.44486497106425</v>
      </c>
      <c r="L4296" s="3">
        <f t="shared" si="1897"/>
        <v>131.06637017402932</v>
      </c>
      <c r="M4296" s="3">
        <f t="shared" si="1900"/>
        <v>964.63377607551058</v>
      </c>
      <c r="N4296" s="3">
        <f t="shared" si="1898"/>
        <v>955.89668549005148</v>
      </c>
      <c r="O4296" s="6">
        <f t="shared" si="1890"/>
        <v>7.333919807909866</v>
      </c>
      <c r="P4296" s="6">
        <f t="shared" si="1891"/>
        <v>5.8471178395370282</v>
      </c>
      <c r="Q4296" s="6">
        <f t="shared" si="1892"/>
        <v>2.0096843426684496</v>
      </c>
      <c r="R4296" s="6">
        <f t="shared" si="1893"/>
        <v>15.190721990115344</v>
      </c>
      <c r="S4296" s="6">
        <f t="shared" si="1894"/>
        <v>14.97571473934414</v>
      </c>
      <c r="T4296" s="6"/>
      <c r="U4296" s="6"/>
      <c r="V4296" s="6"/>
      <c r="W4296" s="6"/>
      <c r="X4296" s="4"/>
      <c r="Y4296" s="4"/>
      <c r="Z4296" s="4"/>
      <c r="AA4296" s="4"/>
    </row>
    <row r="4297" spans="1:27" x14ac:dyDescent="0.2">
      <c r="A4297" s="5">
        <v>2017</v>
      </c>
      <c r="B4297" s="2" t="s">
        <v>37</v>
      </c>
      <c r="C4297" s="2">
        <v>2</v>
      </c>
      <c r="D4297" s="2">
        <v>30</v>
      </c>
      <c r="E4297" s="2"/>
      <c r="F4297" s="2">
        <v>2.2999999999999998</v>
      </c>
      <c r="G4297" s="2">
        <f t="shared" si="1899"/>
        <v>2.2999999999999998</v>
      </c>
      <c r="H4297" s="3">
        <f t="shared" si="1889"/>
        <v>4.1547562843725006</v>
      </c>
      <c r="I4297" s="6">
        <f t="shared" si="1901"/>
        <v>0.13849187614575001</v>
      </c>
      <c r="J4297" s="3">
        <f t="shared" si="1895"/>
        <v>468.12254093041702</v>
      </c>
      <c r="K4297" s="3">
        <f t="shared" si="1896"/>
        <v>365.44486497106425</v>
      </c>
      <c r="L4297" s="3">
        <f t="shared" si="1897"/>
        <v>131.06637017402932</v>
      </c>
      <c r="M4297" s="3">
        <f t="shared" si="1900"/>
        <v>964.63377607551058</v>
      </c>
      <c r="N4297" s="3">
        <f t="shared" si="1898"/>
        <v>955.89668549005148</v>
      </c>
      <c r="O4297" s="6">
        <f t="shared" si="1890"/>
        <v>7.333919807909866</v>
      </c>
      <c r="P4297" s="6">
        <f t="shared" si="1891"/>
        <v>5.8471178395370282</v>
      </c>
      <c r="Q4297" s="6">
        <f t="shared" si="1892"/>
        <v>2.0096843426684496</v>
      </c>
      <c r="R4297" s="6">
        <f t="shared" si="1893"/>
        <v>15.190721990115344</v>
      </c>
      <c r="S4297" s="6">
        <f t="shared" si="1894"/>
        <v>14.97571473934414</v>
      </c>
      <c r="T4297" s="6"/>
      <c r="U4297" s="6"/>
      <c r="V4297" s="6"/>
      <c r="W4297" s="6"/>
      <c r="X4297" s="4"/>
      <c r="Y4297" s="4"/>
      <c r="Z4297" s="4"/>
      <c r="AA4297" s="4"/>
    </row>
    <row r="4298" spans="1:27" x14ac:dyDescent="0.2">
      <c r="A4298" s="5">
        <v>2017</v>
      </c>
      <c r="B4298" s="2" t="s">
        <v>37</v>
      </c>
      <c r="C4298" s="2">
        <v>2</v>
      </c>
      <c r="D4298" s="2">
        <v>30</v>
      </c>
      <c r="E4298" s="2"/>
      <c r="F4298" s="2">
        <v>2.2999999999999998</v>
      </c>
      <c r="G4298" s="2">
        <f t="shared" si="1899"/>
        <v>2.2999999999999998</v>
      </c>
      <c r="H4298" s="3">
        <f t="shared" si="1889"/>
        <v>4.1547562843725006</v>
      </c>
      <c r="I4298" s="6">
        <f t="shared" si="1901"/>
        <v>0.13849187614575001</v>
      </c>
      <c r="J4298" s="3">
        <f t="shared" si="1895"/>
        <v>468.12254093041702</v>
      </c>
      <c r="K4298" s="3">
        <f t="shared" si="1896"/>
        <v>365.44486497106425</v>
      </c>
      <c r="L4298" s="3">
        <f t="shared" si="1897"/>
        <v>131.06637017402932</v>
      </c>
      <c r="M4298" s="3">
        <f t="shared" si="1900"/>
        <v>964.63377607551058</v>
      </c>
      <c r="N4298" s="3">
        <f t="shared" si="1898"/>
        <v>955.89668549005148</v>
      </c>
      <c r="O4298" s="6">
        <f t="shared" si="1890"/>
        <v>7.333919807909866</v>
      </c>
      <c r="P4298" s="6">
        <f t="shared" si="1891"/>
        <v>5.8471178395370282</v>
      </c>
      <c r="Q4298" s="6">
        <f t="shared" si="1892"/>
        <v>2.0096843426684496</v>
      </c>
      <c r="R4298" s="6">
        <f t="shared" si="1893"/>
        <v>15.190721990115344</v>
      </c>
      <c r="S4298" s="6">
        <f t="shared" si="1894"/>
        <v>14.97571473934414</v>
      </c>
      <c r="T4298" s="6"/>
      <c r="U4298" s="6"/>
      <c r="V4298" s="6"/>
      <c r="W4298" s="6"/>
      <c r="X4298" s="4"/>
      <c r="Y4298" s="4"/>
      <c r="Z4298" s="4"/>
      <c r="AA4298" s="4"/>
    </row>
    <row r="4299" spans="1:27" x14ac:dyDescent="0.2">
      <c r="A4299" s="5">
        <v>2017</v>
      </c>
      <c r="B4299" s="2" t="s">
        <v>37</v>
      </c>
      <c r="C4299" s="2">
        <v>2</v>
      </c>
      <c r="D4299" s="2">
        <v>30</v>
      </c>
      <c r="E4299" s="2"/>
      <c r="F4299" s="2">
        <v>2.31</v>
      </c>
      <c r="G4299" s="2">
        <f t="shared" si="1899"/>
        <v>2.31</v>
      </c>
      <c r="H4299" s="3">
        <f t="shared" ref="H4299:H4362" si="1902">PI()*(G4299/2)^2</f>
        <v>4.1909631397051239</v>
      </c>
      <c r="I4299" s="6">
        <f t="shared" si="1901"/>
        <v>0.13969877132350414</v>
      </c>
      <c r="J4299" s="3">
        <f t="shared" si="1895"/>
        <v>472.40692556344703</v>
      </c>
      <c r="K4299" s="3">
        <f t="shared" si="1896"/>
        <v>368.61356234252156</v>
      </c>
      <c r="L4299" s="3">
        <f t="shared" si="1897"/>
        <v>131.870579554812</v>
      </c>
      <c r="M4299" s="3">
        <f t="shared" si="1900"/>
        <v>972.89106746078062</v>
      </c>
      <c r="N4299" s="3">
        <f t="shared" si="1898"/>
        <v>964.26873340460065</v>
      </c>
      <c r="O4299" s="6">
        <f t="shared" ref="O4299:O4362" si="1903">(J4299*0.47)/D4299</f>
        <v>7.4010418338273363</v>
      </c>
      <c r="P4299" s="6">
        <f t="shared" ref="P4299:P4362" si="1904">(K4299*0.48)/D4299</f>
        <v>5.8978169974803452</v>
      </c>
      <c r="Q4299" s="6">
        <f t="shared" ref="Q4299:Q4362" si="1905">(L4299*0.46)/D4299</f>
        <v>2.0220155531737842</v>
      </c>
      <c r="R4299" s="6">
        <f t="shared" ref="R4299:R4362" si="1906">SUM(O4299:Q4299)</f>
        <v>15.320874384481465</v>
      </c>
      <c r="S4299" s="6">
        <f t="shared" ref="S4299:S4362" si="1907">(N4299*0.47)/D4299</f>
        <v>15.106876823338743</v>
      </c>
      <c r="T4299" s="6"/>
      <c r="U4299" s="6"/>
      <c r="V4299" s="6"/>
      <c r="W4299" s="6"/>
      <c r="X4299" s="4"/>
      <c r="Y4299" s="4"/>
      <c r="Z4299" s="4"/>
      <c r="AA4299" s="4"/>
    </row>
    <row r="4300" spans="1:27" x14ac:dyDescent="0.2">
      <c r="A4300" s="5">
        <v>2017</v>
      </c>
      <c r="B4300" s="2" t="s">
        <v>37</v>
      </c>
      <c r="C4300" s="2">
        <v>2</v>
      </c>
      <c r="D4300" s="2">
        <v>30</v>
      </c>
      <c r="E4300" s="2"/>
      <c r="F4300" s="2">
        <v>2.34</v>
      </c>
      <c r="G4300" s="2">
        <f t="shared" si="1899"/>
        <v>2.34</v>
      </c>
      <c r="H4300" s="3">
        <f t="shared" si="1902"/>
        <v>4.3005261834990671</v>
      </c>
      <c r="I4300" s="6">
        <f t="shared" si="1901"/>
        <v>0.14335087278330225</v>
      </c>
      <c r="J4300" s="3">
        <f t="shared" si="1895"/>
        <v>485.38281785207545</v>
      </c>
      <c r="K4300" s="3">
        <f t="shared" si="1896"/>
        <v>378.20130787800343</v>
      </c>
      <c r="L4300" s="3">
        <f t="shared" si="1897"/>
        <v>134.29176511003504</v>
      </c>
      <c r="M4300" s="3">
        <f t="shared" si="1900"/>
        <v>997.87589084011393</v>
      </c>
      <c r="N4300" s="3">
        <f t="shared" si="1898"/>
        <v>989.60499501412119</v>
      </c>
      <c r="O4300" s="6">
        <f t="shared" si="1903"/>
        <v>7.6043308130158485</v>
      </c>
      <c r="P4300" s="6">
        <f t="shared" si="1904"/>
        <v>6.0512209260480549</v>
      </c>
      <c r="Q4300" s="6">
        <f t="shared" si="1905"/>
        <v>2.0591403983538705</v>
      </c>
      <c r="R4300" s="6">
        <f t="shared" si="1906"/>
        <v>15.714692137417773</v>
      </c>
      <c r="S4300" s="6">
        <f t="shared" si="1907"/>
        <v>15.503811588554564</v>
      </c>
      <c r="T4300" s="6"/>
      <c r="U4300" s="6"/>
      <c r="V4300" s="6"/>
      <c r="W4300" s="6"/>
      <c r="X4300" s="4"/>
      <c r="Y4300" s="4"/>
      <c r="Z4300" s="4"/>
      <c r="AA4300" s="4"/>
    </row>
    <row r="4301" spans="1:27" x14ac:dyDescent="0.2">
      <c r="A4301" s="5">
        <v>2017</v>
      </c>
      <c r="B4301" s="2" t="s">
        <v>37</v>
      </c>
      <c r="C4301" s="2">
        <v>1</v>
      </c>
      <c r="D4301" s="2">
        <v>30</v>
      </c>
      <c r="E4301" s="2"/>
      <c r="F4301" s="3">
        <v>2.35</v>
      </c>
      <c r="G4301" s="2">
        <f t="shared" si="1899"/>
        <v>2.35</v>
      </c>
      <c r="H4301" s="3">
        <f t="shared" si="1902"/>
        <v>4.3373613573624086</v>
      </c>
      <c r="I4301" s="6">
        <f t="shared" si="1901"/>
        <v>0.1445787119120803</v>
      </c>
      <c r="J4301" s="3">
        <f t="shared" si="1895"/>
        <v>489.74905741724564</v>
      </c>
      <c r="K4301" s="3">
        <f t="shared" si="1896"/>
        <v>381.42443891247598</v>
      </c>
      <c r="L4301" s="3">
        <f t="shared" si="1897"/>
        <v>135.10166739373736</v>
      </c>
      <c r="M4301" s="3">
        <f t="shared" si="1900"/>
        <v>1006.2751637234589</v>
      </c>
      <c r="N4301" s="3">
        <f t="shared" si="1898"/>
        <v>998.12379343254315</v>
      </c>
      <c r="O4301" s="6">
        <f t="shared" si="1903"/>
        <v>7.6727352328701812</v>
      </c>
      <c r="P4301" s="6">
        <f t="shared" si="1904"/>
        <v>6.1027910225996154</v>
      </c>
      <c r="Q4301" s="6">
        <f t="shared" si="1905"/>
        <v>2.071558900037306</v>
      </c>
      <c r="R4301" s="6">
        <f t="shared" si="1906"/>
        <v>15.847085155507102</v>
      </c>
      <c r="S4301" s="6">
        <f t="shared" si="1907"/>
        <v>15.637272763776508</v>
      </c>
      <c r="T4301" s="6"/>
      <c r="U4301" s="6"/>
      <c r="V4301" s="6"/>
      <c r="W4301" s="6"/>
      <c r="X4301" s="4"/>
      <c r="Y4301" s="4"/>
      <c r="Z4301" s="4"/>
      <c r="AA4301" s="4"/>
    </row>
    <row r="4302" spans="1:27" x14ac:dyDescent="0.2">
      <c r="A4302" s="5">
        <v>2017</v>
      </c>
      <c r="B4302" s="2" t="s">
        <v>37</v>
      </c>
      <c r="C4302" s="2">
        <v>3</v>
      </c>
      <c r="D4302" s="2">
        <v>30</v>
      </c>
      <c r="E4302" s="2"/>
      <c r="F4302" s="2">
        <v>2.35</v>
      </c>
      <c r="G4302" s="2">
        <f t="shared" si="1899"/>
        <v>2.35</v>
      </c>
      <c r="H4302" s="3">
        <f t="shared" si="1902"/>
        <v>4.3373613573624086</v>
      </c>
      <c r="I4302" s="6">
        <f t="shared" si="1901"/>
        <v>0.1445787119120803</v>
      </c>
      <c r="J4302" s="3">
        <f t="shared" si="1895"/>
        <v>489.74905741724564</v>
      </c>
      <c r="K4302" s="3">
        <f t="shared" si="1896"/>
        <v>381.42443891247598</v>
      </c>
      <c r="L4302" s="3">
        <f t="shared" si="1897"/>
        <v>135.10166739373736</v>
      </c>
      <c r="M4302" s="3">
        <f t="shared" si="1900"/>
        <v>1006.2751637234589</v>
      </c>
      <c r="N4302" s="3">
        <f t="shared" si="1898"/>
        <v>998.12379343254315</v>
      </c>
      <c r="O4302" s="6">
        <f t="shared" si="1903"/>
        <v>7.6727352328701812</v>
      </c>
      <c r="P4302" s="6">
        <f t="shared" si="1904"/>
        <v>6.1027910225996154</v>
      </c>
      <c r="Q4302" s="6">
        <f t="shared" si="1905"/>
        <v>2.071558900037306</v>
      </c>
      <c r="R4302" s="6">
        <f t="shared" si="1906"/>
        <v>15.847085155507102</v>
      </c>
      <c r="S4302" s="6">
        <f t="shared" si="1907"/>
        <v>15.637272763776508</v>
      </c>
      <c r="T4302" s="6"/>
      <c r="U4302" s="6"/>
      <c r="V4302" s="6"/>
      <c r="W4302" s="6"/>
      <c r="X4302" s="4"/>
      <c r="Y4302" s="4"/>
      <c r="Z4302" s="4"/>
      <c r="AA4302" s="4"/>
    </row>
    <row r="4303" spans="1:27" x14ac:dyDescent="0.2">
      <c r="A4303" s="5">
        <v>2017</v>
      </c>
      <c r="B4303" s="2" t="s">
        <v>37</v>
      </c>
      <c r="C4303" s="2">
        <v>1</v>
      </c>
      <c r="D4303" s="2">
        <v>30</v>
      </c>
      <c r="E4303" s="2"/>
      <c r="F4303" s="2">
        <v>2.37</v>
      </c>
      <c r="G4303" s="2">
        <f t="shared" si="1899"/>
        <v>2.37</v>
      </c>
      <c r="H4303" s="3">
        <f t="shared" si="1902"/>
        <v>4.4115029439871272</v>
      </c>
      <c r="I4303" s="6">
        <f t="shared" si="1901"/>
        <v>0.14705009813290423</v>
      </c>
      <c r="J4303" s="3">
        <f t="shared" si="1895"/>
        <v>498.54300220628659</v>
      </c>
      <c r="K4303" s="3">
        <f t="shared" si="1896"/>
        <v>387.9115212799764</v>
      </c>
      <c r="L4303" s="3">
        <f t="shared" si="1897"/>
        <v>136.72571119566621</v>
      </c>
      <c r="M4303" s="3">
        <f t="shared" si="1900"/>
        <v>1023.1802346819293</v>
      </c>
      <c r="N4303" s="3">
        <f t="shared" si="1898"/>
        <v>1015.2714664901683</v>
      </c>
      <c r="O4303" s="6">
        <f t="shared" si="1903"/>
        <v>7.8105070345651564</v>
      </c>
      <c r="P4303" s="6">
        <f t="shared" si="1904"/>
        <v>6.2065843404796226</v>
      </c>
      <c r="Q4303" s="6">
        <f t="shared" si="1905"/>
        <v>2.0964609050002152</v>
      </c>
      <c r="R4303" s="6">
        <f t="shared" si="1906"/>
        <v>16.113552280044992</v>
      </c>
      <c r="S4303" s="6">
        <f t="shared" si="1907"/>
        <v>15.905919641679303</v>
      </c>
      <c r="T4303" s="6"/>
      <c r="U4303" s="6"/>
      <c r="V4303" s="6"/>
      <c r="W4303" s="6"/>
      <c r="X4303" s="4"/>
      <c r="Y4303" s="4"/>
      <c r="Z4303" s="4"/>
      <c r="AA4303" s="4"/>
    </row>
    <row r="4304" spans="1:27" x14ac:dyDescent="0.2">
      <c r="A4304" s="5">
        <v>2017</v>
      </c>
      <c r="B4304" s="2" t="s">
        <v>37</v>
      </c>
      <c r="C4304" s="2">
        <v>1</v>
      </c>
      <c r="D4304" s="2">
        <v>30</v>
      </c>
      <c r="E4304" s="2"/>
      <c r="F4304" s="2">
        <v>2.4500000000000002</v>
      </c>
      <c r="G4304" s="2">
        <f t="shared" si="1899"/>
        <v>2.4500000000000002</v>
      </c>
      <c r="H4304" s="3">
        <f t="shared" si="1902"/>
        <v>4.7143524757931843</v>
      </c>
      <c r="I4304" s="6">
        <f t="shared" si="1901"/>
        <v>0.15714508252643947</v>
      </c>
      <c r="J4304" s="3">
        <f t="shared" si="1895"/>
        <v>534.5395887695347</v>
      </c>
      <c r="K4304" s="3">
        <f t="shared" si="1896"/>
        <v>414.4040374609711</v>
      </c>
      <c r="L4304" s="3">
        <f t="shared" si="1897"/>
        <v>143.27789823893096</v>
      </c>
      <c r="M4304" s="3">
        <f t="shared" si="1900"/>
        <v>1092.2215244694366</v>
      </c>
      <c r="N4304" s="3">
        <f t="shared" si="1898"/>
        <v>1085.3300680535945</v>
      </c>
      <c r="O4304" s="6">
        <f t="shared" si="1903"/>
        <v>8.3744535573893764</v>
      </c>
      <c r="P4304" s="6">
        <f t="shared" si="1904"/>
        <v>6.6304645993755376</v>
      </c>
      <c r="Q4304" s="6">
        <f t="shared" si="1905"/>
        <v>2.1969277729969416</v>
      </c>
      <c r="R4304" s="6">
        <f t="shared" si="1906"/>
        <v>17.201845929761856</v>
      </c>
      <c r="S4304" s="6">
        <f t="shared" si="1907"/>
        <v>17.003504399506312</v>
      </c>
      <c r="T4304" s="6"/>
      <c r="U4304" s="6"/>
      <c r="V4304" s="6"/>
      <c r="W4304" s="6"/>
      <c r="X4304" s="4"/>
      <c r="Y4304" s="4"/>
      <c r="Z4304" s="4"/>
      <c r="AA4304" s="4"/>
    </row>
    <row r="4305" spans="1:27" x14ac:dyDescent="0.2">
      <c r="A4305" s="5">
        <v>2017</v>
      </c>
      <c r="B4305" s="2" t="s">
        <v>37</v>
      </c>
      <c r="C4305" s="2">
        <v>2</v>
      </c>
      <c r="D4305" s="2">
        <v>30</v>
      </c>
      <c r="E4305" s="2"/>
      <c r="F4305" s="2">
        <v>2.48</v>
      </c>
      <c r="G4305" s="2">
        <f t="shared" si="1899"/>
        <v>2.48</v>
      </c>
      <c r="H4305" s="3">
        <f t="shared" si="1902"/>
        <v>4.8305128641596662</v>
      </c>
      <c r="I4305" s="6">
        <f t="shared" si="1901"/>
        <v>0.16101709547198886</v>
      </c>
      <c r="J4305" s="3">
        <f t="shared" si="1895"/>
        <v>548.37750057372534</v>
      </c>
      <c r="K4305" s="3">
        <f t="shared" si="1896"/>
        <v>424.56316772624956</v>
      </c>
      <c r="L4305" s="3">
        <f t="shared" si="1897"/>
        <v>145.7578297153874</v>
      </c>
      <c r="M4305" s="3">
        <f t="shared" si="1900"/>
        <v>1118.6984980153625</v>
      </c>
      <c r="N4305" s="3">
        <f t="shared" si="1898"/>
        <v>1112.2076650228846</v>
      </c>
      <c r="O4305" s="6">
        <f t="shared" si="1903"/>
        <v>8.5912475089883635</v>
      </c>
      <c r="P4305" s="6">
        <f t="shared" si="1904"/>
        <v>6.7930106836199933</v>
      </c>
      <c r="Q4305" s="6">
        <f t="shared" si="1905"/>
        <v>2.2349533889692736</v>
      </c>
      <c r="R4305" s="6">
        <f t="shared" si="1906"/>
        <v>17.61921158157763</v>
      </c>
      <c r="S4305" s="6">
        <f t="shared" si="1907"/>
        <v>17.424586752025188</v>
      </c>
      <c r="T4305" s="6"/>
      <c r="U4305" s="6"/>
      <c r="V4305" s="6"/>
      <c r="W4305" s="6"/>
      <c r="X4305" s="4"/>
      <c r="Y4305" s="4"/>
      <c r="Z4305" s="4"/>
      <c r="AA4305" s="4"/>
    </row>
    <row r="4306" spans="1:27" x14ac:dyDescent="0.2">
      <c r="A4306" s="5">
        <v>2017</v>
      </c>
      <c r="B4306" s="2" t="s">
        <v>37</v>
      </c>
      <c r="C4306" s="2">
        <v>2</v>
      </c>
      <c r="D4306" s="2">
        <v>30</v>
      </c>
      <c r="E4306" s="2"/>
      <c r="F4306" s="2">
        <v>2.48</v>
      </c>
      <c r="G4306" s="2">
        <f t="shared" si="1899"/>
        <v>2.48</v>
      </c>
      <c r="H4306" s="3">
        <f t="shared" si="1902"/>
        <v>4.8305128641596662</v>
      </c>
      <c r="I4306" s="6">
        <f t="shared" si="1901"/>
        <v>0.16101709547198886</v>
      </c>
      <c r="J4306" s="3">
        <f t="shared" ref="J4306:J4369" si="1908">81.42*G4306^2.1</f>
        <v>548.37750057372534</v>
      </c>
      <c r="K4306" s="3">
        <f t="shared" ref="K4306:K4369" si="1909">69.66*G4306^1.99</f>
        <v>424.56316772624956</v>
      </c>
      <c r="L4306" s="3">
        <f t="shared" ref="L4306:L4369" si="1910">40.5*G4306^1.41</f>
        <v>145.7578297153874</v>
      </c>
      <c r="M4306" s="3">
        <f t="shared" si="1900"/>
        <v>1118.6984980153625</v>
      </c>
      <c r="N4306" s="3">
        <f t="shared" ref="N4306:N4369" si="1911">179.2*G4306^2.01</f>
        <v>1112.2076650228846</v>
      </c>
      <c r="O4306" s="6">
        <f t="shared" si="1903"/>
        <v>8.5912475089883635</v>
      </c>
      <c r="P4306" s="6">
        <f t="shared" si="1904"/>
        <v>6.7930106836199933</v>
      </c>
      <c r="Q4306" s="6">
        <f t="shared" si="1905"/>
        <v>2.2349533889692736</v>
      </c>
      <c r="R4306" s="6">
        <f t="shared" si="1906"/>
        <v>17.61921158157763</v>
      </c>
      <c r="S4306" s="6">
        <f t="shared" si="1907"/>
        <v>17.424586752025188</v>
      </c>
      <c r="T4306" s="6"/>
      <c r="U4306" s="6"/>
      <c r="V4306" s="6"/>
      <c r="W4306" s="6"/>
      <c r="X4306" s="4"/>
      <c r="Y4306" s="4"/>
      <c r="Z4306" s="4"/>
      <c r="AA4306" s="4"/>
    </row>
    <row r="4307" spans="1:27" x14ac:dyDescent="0.2">
      <c r="A4307" s="5">
        <v>2017</v>
      </c>
      <c r="B4307" s="2" t="s">
        <v>37</v>
      </c>
      <c r="C4307" s="2">
        <v>1</v>
      </c>
      <c r="D4307" s="2">
        <v>30</v>
      </c>
      <c r="E4307" s="2"/>
      <c r="F4307" s="3">
        <v>2.52</v>
      </c>
      <c r="G4307" s="2">
        <f t="shared" si="1899"/>
        <v>2.52</v>
      </c>
      <c r="H4307" s="3">
        <f t="shared" si="1902"/>
        <v>4.9875924968391558</v>
      </c>
      <c r="I4307" s="6">
        <f t="shared" si="1901"/>
        <v>0.16625308322797186</v>
      </c>
      <c r="J4307" s="3">
        <f t="shared" si="1908"/>
        <v>567.11643550721669</v>
      </c>
      <c r="K4307" s="3">
        <f t="shared" si="1909"/>
        <v>438.29906709895687</v>
      </c>
      <c r="L4307" s="3">
        <f t="shared" si="1910"/>
        <v>149.08357060556165</v>
      </c>
      <c r="M4307" s="3">
        <f t="shared" si="1900"/>
        <v>1154.4990732117351</v>
      </c>
      <c r="N4307" s="3">
        <f t="shared" si="1911"/>
        <v>1148.5584262249722</v>
      </c>
      <c r="O4307" s="6">
        <f t="shared" si="1903"/>
        <v>8.8848241562797288</v>
      </c>
      <c r="P4307" s="6">
        <f t="shared" si="1904"/>
        <v>7.0127850735833102</v>
      </c>
      <c r="Q4307" s="6">
        <f t="shared" si="1905"/>
        <v>2.2859480826186118</v>
      </c>
      <c r="R4307" s="6">
        <f t="shared" si="1906"/>
        <v>18.183557312481653</v>
      </c>
      <c r="S4307" s="6">
        <f t="shared" si="1907"/>
        <v>17.994082010857895</v>
      </c>
      <c r="T4307" s="6"/>
      <c r="U4307" s="6"/>
      <c r="V4307" s="6"/>
      <c r="W4307" s="6"/>
      <c r="X4307" s="4"/>
      <c r="Y4307" s="4"/>
      <c r="Z4307" s="4"/>
      <c r="AA4307" s="4"/>
    </row>
    <row r="4308" spans="1:27" x14ac:dyDescent="0.2">
      <c r="A4308" s="5">
        <v>2017</v>
      </c>
      <c r="B4308" s="2" t="s">
        <v>37</v>
      </c>
      <c r="C4308" s="2">
        <v>1</v>
      </c>
      <c r="D4308" s="2">
        <v>30</v>
      </c>
      <c r="E4308" s="2"/>
      <c r="F4308" s="2">
        <v>2.52</v>
      </c>
      <c r="G4308" s="2">
        <f t="shared" si="1899"/>
        <v>2.52</v>
      </c>
      <c r="H4308" s="3">
        <f t="shared" si="1902"/>
        <v>4.9875924968391558</v>
      </c>
      <c r="I4308" s="6">
        <f t="shared" si="1901"/>
        <v>0.16625308322797186</v>
      </c>
      <c r="J4308" s="3">
        <f t="shared" si="1908"/>
        <v>567.11643550721669</v>
      </c>
      <c r="K4308" s="3">
        <f t="shared" si="1909"/>
        <v>438.29906709895687</v>
      </c>
      <c r="L4308" s="3">
        <f t="shared" si="1910"/>
        <v>149.08357060556165</v>
      </c>
      <c r="M4308" s="3">
        <f t="shared" si="1900"/>
        <v>1154.4990732117351</v>
      </c>
      <c r="N4308" s="3">
        <f t="shared" si="1911"/>
        <v>1148.5584262249722</v>
      </c>
      <c r="O4308" s="6">
        <f t="shared" si="1903"/>
        <v>8.8848241562797288</v>
      </c>
      <c r="P4308" s="6">
        <f t="shared" si="1904"/>
        <v>7.0127850735833102</v>
      </c>
      <c r="Q4308" s="6">
        <f t="shared" si="1905"/>
        <v>2.2859480826186118</v>
      </c>
      <c r="R4308" s="6">
        <f t="shared" si="1906"/>
        <v>18.183557312481653</v>
      </c>
      <c r="S4308" s="6">
        <f t="shared" si="1907"/>
        <v>17.994082010857895</v>
      </c>
      <c r="T4308" s="6"/>
      <c r="U4308" s="6"/>
      <c r="V4308" s="6"/>
      <c r="W4308" s="6"/>
      <c r="X4308" s="4"/>
      <c r="Y4308" s="4"/>
      <c r="Z4308" s="4"/>
      <c r="AA4308" s="4"/>
    </row>
    <row r="4309" spans="1:27" x14ac:dyDescent="0.2">
      <c r="A4309" s="5">
        <v>2017</v>
      </c>
      <c r="B4309" s="2" t="s">
        <v>37</v>
      </c>
      <c r="C4309" s="2">
        <v>3</v>
      </c>
      <c r="D4309" s="2">
        <v>30</v>
      </c>
      <c r="E4309" s="2"/>
      <c r="F4309" s="2">
        <v>2.5299999999999998</v>
      </c>
      <c r="G4309" s="2">
        <f t="shared" si="1899"/>
        <v>2.5299999999999998</v>
      </c>
      <c r="H4309" s="3">
        <f t="shared" si="1902"/>
        <v>5.0272551040907256</v>
      </c>
      <c r="I4309" s="6">
        <f t="shared" si="1901"/>
        <v>0.16757517013635753</v>
      </c>
      <c r="J4309" s="3">
        <f t="shared" si="1908"/>
        <v>571.85272178397042</v>
      </c>
      <c r="K4309" s="3">
        <f t="shared" si="1909"/>
        <v>441.76703694274005</v>
      </c>
      <c r="L4309" s="3">
        <f t="shared" si="1910"/>
        <v>149.91840673141385</v>
      </c>
      <c r="M4309" s="3">
        <f t="shared" si="1900"/>
        <v>1163.5381654581242</v>
      </c>
      <c r="N4309" s="3">
        <f t="shared" si="1911"/>
        <v>1157.7379058433914</v>
      </c>
      <c r="O4309" s="6">
        <f t="shared" si="1903"/>
        <v>8.9590259746155372</v>
      </c>
      <c r="P4309" s="6">
        <f t="shared" si="1904"/>
        <v>7.0682725910838409</v>
      </c>
      <c r="Q4309" s="6">
        <f t="shared" si="1905"/>
        <v>2.2987489032150128</v>
      </c>
      <c r="R4309" s="6">
        <f t="shared" si="1906"/>
        <v>18.326047468914393</v>
      </c>
      <c r="S4309" s="6">
        <f t="shared" si="1907"/>
        <v>18.137893858213133</v>
      </c>
      <c r="T4309" s="6"/>
      <c r="U4309" s="6"/>
      <c r="V4309" s="6"/>
      <c r="W4309" s="6"/>
      <c r="X4309" s="4"/>
      <c r="Y4309" s="4"/>
      <c r="Z4309" s="4"/>
      <c r="AA4309" s="4"/>
    </row>
    <row r="4310" spans="1:27" x14ac:dyDescent="0.2">
      <c r="A4310" s="5">
        <v>2017</v>
      </c>
      <c r="B4310" s="2" t="s">
        <v>37</v>
      </c>
      <c r="C4310" s="2">
        <v>3</v>
      </c>
      <c r="D4310" s="2">
        <v>30</v>
      </c>
      <c r="E4310" s="2"/>
      <c r="F4310" s="2">
        <v>2.54</v>
      </c>
      <c r="G4310" s="2">
        <f t="shared" si="1899"/>
        <v>2.54</v>
      </c>
      <c r="H4310" s="3">
        <f t="shared" si="1902"/>
        <v>5.0670747909749769</v>
      </c>
      <c r="I4310" s="6">
        <f t="shared" si="1901"/>
        <v>0.16890249303249924</v>
      </c>
      <c r="J4310" s="3">
        <f t="shared" si="1908"/>
        <v>576.60964546534774</v>
      </c>
      <c r="K4310" s="3">
        <f t="shared" si="1909"/>
        <v>445.24860370650225</v>
      </c>
      <c r="L4310" s="3">
        <f t="shared" si="1910"/>
        <v>150.75459685337256</v>
      </c>
      <c r="M4310" s="3">
        <f t="shared" si="1900"/>
        <v>1172.6128460252226</v>
      </c>
      <c r="N4310" s="3">
        <f t="shared" si="1911"/>
        <v>1166.9541041059449</v>
      </c>
      <c r="O4310" s="6">
        <f t="shared" si="1903"/>
        <v>9.0335511122904464</v>
      </c>
      <c r="P4310" s="6">
        <f t="shared" si="1904"/>
        <v>7.1239776593040354</v>
      </c>
      <c r="Q4310" s="6">
        <f t="shared" si="1905"/>
        <v>2.311570485085046</v>
      </c>
      <c r="R4310" s="6">
        <f t="shared" si="1906"/>
        <v>18.469099256679527</v>
      </c>
      <c r="S4310" s="6">
        <f t="shared" si="1907"/>
        <v>18.282280964326468</v>
      </c>
      <c r="T4310" s="6"/>
      <c r="U4310" s="6"/>
      <c r="V4310" s="6"/>
      <c r="W4310" s="6"/>
      <c r="X4310" s="4"/>
      <c r="Y4310" s="4"/>
      <c r="Z4310" s="4"/>
      <c r="AA4310" s="4"/>
    </row>
    <row r="4311" spans="1:27" x14ac:dyDescent="0.2">
      <c r="A4311" s="5">
        <v>2017</v>
      </c>
      <c r="B4311" s="2" t="s">
        <v>37</v>
      </c>
      <c r="C4311" s="2">
        <v>2</v>
      </c>
      <c r="D4311" s="2">
        <v>30</v>
      </c>
      <c r="E4311" s="2"/>
      <c r="F4311" s="2">
        <v>2.57</v>
      </c>
      <c r="G4311" s="2">
        <f t="shared" ref="G4311:G4374" si="1912">E4311+F4311</f>
        <v>2.57</v>
      </c>
      <c r="H4311" s="3">
        <f t="shared" si="1902"/>
        <v>5.1874763294238049</v>
      </c>
      <c r="I4311" s="6">
        <f t="shared" si="1901"/>
        <v>0.17291587764746016</v>
      </c>
      <c r="J4311" s="3">
        <f t="shared" si="1908"/>
        <v>591.00432221966423</v>
      </c>
      <c r="K4311" s="3">
        <f t="shared" si="1909"/>
        <v>455.77488016469562</v>
      </c>
      <c r="L4311" s="3">
        <f t="shared" si="1910"/>
        <v>153.27125981725035</v>
      </c>
      <c r="M4311" s="3">
        <f t="shared" si="1900"/>
        <v>1200.0504622016103</v>
      </c>
      <c r="N4311" s="3">
        <f t="shared" si="1911"/>
        <v>1194.8230252152912</v>
      </c>
      <c r="O4311" s="6">
        <f t="shared" si="1903"/>
        <v>9.2590677147747389</v>
      </c>
      <c r="P4311" s="6">
        <f t="shared" si="1904"/>
        <v>7.2923980826351293</v>
      </c>
      <c r="Q4311" s="6">
        <f t="shared" si="1905"/>
        <v>2.3501593171978388</v>
      </c>
      <c r="R4311" s="6">
        <f t="shared" si="1906"/>
        <v>18.901625114607707</v>
      </c>
      <c r="S4311" s="6">
        <f t="shared" si="1907"/>
        <v>18.718894061706226</v>
      </c>
      <c r="T4311" s="6"/>
      <c r="U4311" s="6"/>
      <c r="V4311" s="6"/>
      <c r="W4311" s="6"/>
      <c r="X4311" s="4"/>
      <c r="Y4311" s="4"/>
      <c r="Z4311" s="4"/>
      <c r="AA4311" s="4"/>
    </row>
    <row r="4312" spans="1:27" x14ac:dyDescent="0.2">
      <c r="A4312" s="5">
        <v>2017</v>
      </c>
      <c r="B4312" s="2" t="s">
        <v>37</v>
      </c>
      <c r="C4312" s="2">
        <v>2</v>
      </c>
      <c r="D4312" s="2">
        <v>30</v>
      </c>
      <c r="E4312" s="2"/>
      <c r="F4312" s="2">
        <v>2.58</v>
      </c>
      <c r="G4312" s="2">
        <f t="shared" si="1912"/>
        <v>2.58</v>
      </c>
      <c r="H4312" s="3">
        <f t="shared" si="1902"/>
        <v>5.2279243348387752</v>
      </c>
      <c r="I4312" s="6">
        <f t="shared" si="1901"/>
        <v>0.17426414449462585</v>
      </c>
      <c r="J4312" s="3">
        <f t="shared" si="1908"/>
        <v>595.843876658829</v>
      </c>
      <c r="K4312" s="3">
        <f t="shared" si="1909"/>
        <v>459.31082926598339</v>
      </c>
      <c r="L4312" s="3">
        <f t="shared" si="1910"/>
        <v>154.11283464241788</v>
      </c>
      <c r="M4312" s="3">
        <f t="shared" si="1900"/>
        <v>1209.2675405672303</v>
      </c>
      <c r="N4312" s="3">
        <f t="shared" si="1911"/>
        <v>1204.1861124832644</v>
      </c>
      <c r="O4312" s="6">
        <f t="shared" si="1903"/>
        <v>9.33488740098832</v>
      </c>
      <c r="P4312" s="6">
        <f t="shared" si="1904"/>
        <v>7.348973268255734</v>
      </c>
      <c r="Q4312" s="6">
        <f t="shared" si="1905"/>
        <v>2.3630634645170745</v>
      </c>
      <c r="R4312" s="6">
        <f t="shared" si="1906"/>
        <v>19.046924133761131</v>
      </c>
      <c r="S4312" s="6">
        <f t="shared" si="1907"/>
        <v>18.865582428904474</v>
      </c>
      <c r="T4312" s="6"/>
      <c r="U4312" s="6"/>
      <c r="V4312" s="6"/>
      <c r="W4312" s="6"/>
      <c r="X4312" s="4"/>
      <c r="Y4312" s="4"/>
      <c r="Z4312" s="4"/>
      <c r="AA4312" s="4"/>
    </row>
    <row r="4313" spans="1:27" x14ac:dyDescent="0.2">
      <c r="A4313" s="5">
        <v>2017</v>
      </c>
      <c r="B4313" s="2" t="s">
        <v>37</v>
      </c>
      <c r="C4313" s="2">
        <v>2</v>
      </c>
      <c r="D4313" s="2">
        <v>30</v>
      </c>
      <c r="E4313" s="2"/>
      <c r="F4313" s="2">
        <v>2.6</v>
      </c>
      <c r="G4313" s="2">
        <f t="shared" si="1912"/>
        <v>2.6</v>
      </c>
      <c r="H4313" s="3">
        <f t="shared" si="1902"/>
        <v>5.3092915845667505</v>
      </c>
      <c r="I4313" s="6">
        <f t="shared" si="1901"/>
        <v>0.17697638615222502</v>
      </c>
      <c r="J4313" s="3">
        <f t="shared" si="1908"/>
        <v>605.58502703347801</v>
      </c>
      <c r="K4313" s="3">
        <f t="shared" si="1909"/>
        <v>466.42350972058279</v>
      </c>
      <c r="L4313" s="3">
        <f t="shared" si="1910"/>
        <v>155.79999659803394</v>
      </c>
      <c r="M4313" s="3">
        <f t="shared" si="1900"/>
        <v>1227.8085333520946</v>
      </c>
      <c r="N4313" s="3">
        <f t="shared" si="1911"/>
        <v>1223.0224659321595</v>
      </c>
      <c r="O4313" s="6">
        <f t="shared" si="1903"/>
        <v>9.4874987568578231</v>
      </c>
      <c r="P4313" s="6">
        <f t="shared" si="1904"/>
        <v>7.4627761555293244</v>
      </c>
      <c r="Q4313" s="6">
        <f t="shared" si="1905"/>
        <v>2.3889332811698538</v>
      </c>
      <c r="R4313" s="6">
        <f t="shared" si="1906"/>
        <v>19.339208193557003</v>
      </c>
      <c r="S4313" s="6">
        <f t="shared" si="1907"/>
        <v>19.160685299603831</v>
      </c>
      <c r="T4313" s="6"/>
      <c r="U4313" s="6"/>
      <c r="V4313" s="6"/>
      <c r="W4313" s="6"/>
      <c r="X4313" s="4"/>
      <c r="Y4313" s="4"/>
      <c r="Z4313" s="4"/>
      <c r="AA4313" s="4"/>
    </row>
    <row r="4314" spans="1:27" x14ac:dyDescent="0.2">
      <c r="A4314" s="5">
        <v>2017</v>
      </c>
      <c r="B4314" s="2" t="s">
        <v>37</v>
      </c>
      <c r="C4314" s="2">
        <v>3</v>
      </c>
      <c r="D4314" s="2">
        <v>30</v>
      </c>
      <c r="E4314" s="2"/>
      <c r="F4314" s="2">
        <v>2.61</v>
      </c>
      <c r="G4314" s="2">
        <f t="shared" si="1912"/>
        <v>2.61</v>
      </c>
      <c r="H4314" s="3">
        <f t="shared" si="1902"/>
        <v>5.3502108288797565</v>
      </c>
      <c r="I4314" s="6">
        <f t="shared" si="1901"/>
        <v>0.17834036096265854</v>
      </c>
      <c r="J4314" s="3">
        <f t="shared" si="1908"/>
        <v>610.48663894268191</v>
      </c>
      <c r="K4314" s="3">
        <f t="shared" si="1909"/>
        <v>470.00024002417746</v>
      </c>
      <c r="L4314" s="3">
        <f t="shared" si="1910"/>
        <v>156.64557764433067</v>
      </c>
      <c r="M4314" s="3">
        <f t="shared" si="1900"/>
        <v>1237.13245661119</v>
      </c>
      <c r="N4314" s="3">
        <f t="shared" si="1911"/>
        <v>1232.4957349491835</v>
      </c>
      <c r="O4314" s="6">
        <f t="shared" si="1903"/>
        <v>9.5642906767686817</v>
      </c>
      <c r="P4314" s="6">
        <f t="shared" si="1904"/>
        <v>7.5200038403868392</v>
      </c>
      <c r="Q4314" s="6">
        <f t="shared" si="1905"/>
        <v>2.4018988572130704</v>
      </c>
      <c r="R4314" s="6">
        <f t="shared" si="1906"/>
        <v>19.48619337436859</v>
      </c>
      <c r="S4314" s="6">
        <f t="shared" si="1907"/>
        <v>19.309099847537208</v>
      </c>
      <c r="T4314" s="6"/>
      <c r="U4314" s="6"/>
      <c r="V4314" s="6"/>
      <c r="W4314" s="6"/>
      <c r="X4314" s="4"/>
      <c r="Y4314" s="4"/>
      <c r="Z4314" s="4"/>
      <c r="AA4314" s="4"/>
    </row>
    <row r="4315" spans="1:27" x14ac:dyDescent="0.2">
      <c r="A4315" s="5">
        <v>2017</v>
      </c>
      <c r="B4315" s="2" t="s">
        <v>37</v>
      </c>
      <c r="C4315" s="2">
        <v>1</v>
      </c>
      <c r="D4315" s="2">
        <v>30</v>
      </c>
      <c r="E4315" s="2"/>
      <c r="F4315" s="2">
        <v>2.65</v>
      </c>
      <c r="G4315" s="2">
        <f t="shared" si="1912"/>
        <v>2.65</v>
      </c>
      <c r="H4315" s="3">
        <f t="shared" si="1902"/>
        <v>5.5154586024585806</v>
      </c>
      <c r="I4315" s="6">
        <f t="shared" si="1901"/>
        <v>0.18384862008195269</v>
      </c>
      <c r="J4315" s="3">
        <f t="shared" si="1908"/>
        <v>630.30018313485323</v>
      </c>
      <c r="K4315" s="3">
        <f t="shared" si="1909"/>
        <v>484.44308292845966</v>
      </c>
      <c r="L4315" s="3">
        <f t="shared" si="1910"/>
        <v>160.04116549887647</v>
      </c>
      <c r="M4315" s="3">
        <f t="shared" si="1900"/>
        <v>1274.7844315621892</v>
      </c>
      <c r="N4315" s="3">
        <f t="shared" si="1911"/>
        <v>1270.7561258049998</v>
      </c>
      <c r="O4315" s="6">
        <f t="shared" si="1903"/>
        <v>9.8747028691126992</v>
      </c>
      <c r="P4315" s="6">
        <f t="shared" si="1904"/>
        <v>7.7510893268553538</v>
      </c>
      <c r="Q4315" s="6">
        <f t="shared" si="1905"/>
        <v>2.4539645376494392</v>
      </c>
      <c r="R4315" s="6">
        <f t="shared" si="1906"/>
        <v>20.079756733617494</v>
      </c>
      <c r="S4315" s="6">
        <f t="shared" si="1907"/>
        <v>19.908512637611661</v>
      </c>
      <c r="T4315" s="6"/>
      <c r="U4315" s="6"/>
      <c r="V4315" s="6"/>
      <c r="W4315" s="6"/>
      <c r="X4315" s="4"/>
      <c r="Y4315" s="4"/>
      <c r="Z4315" s="4"/>
      <c r="AA4315" s="4"/>
    </row>
    <row r="4316" spans="1:27" x14ac:dyDescent="0.2">
      <c r="A4316" s="5">
        <v>2017</v>
      </c>
      <c r="B4316" s="2" t="s">
        <v>37</v>
      </c>
      <c r="C4316" s="2">
        <v>1</v>
      </c>
      <c r="D4316" s="2">
        <v>30</v>
      </c>
      <c r="E4316" s="2"/>
      <c r="F4316" s="2">
        <v>2.69</v>
      </c>
      <c r="G4316" s="2">
        <f t="shared" si="1912"/>
        <v>2.69</v>
      </c>
      <c r="H4316" s="3">
        <f t="shared" si="1902"/>
        <v>5.6832196501602752</v>
      </c>
      <c r="I4316" s="6">
        <f t="shared" si="1901"/>
        <v>0.18944065500534252</v>
      </c>
      <c r="J4316" s="3">
        <f t="shared" si="1908"/>
        <v>650.44545897471642</v>
      </c>
      <c r="K4316" s="3">
        <f t="shared" si="1909"/>
        <v>499.10337580086303</v>
      </c>
      <c r="L4316" s="3">
        <f t="shared" si="1910"/>
        <v>163.45783335531135</v>
      </c>
      <c r="M4316" s="3">
        <f t="shared" si="1900"/>
        <v>1313.0066681308908</v>
      </c>
      <c r="N4316" s="3">
        <f t="shared" si="1911"/>
        <v>1309.6042871758325</v>
      </c>
      <c r="O4316" s="6">
        <f t="shared" si="1903"/>
        <v>10.19031219060389</v>
      </c>
      <c r="P4316" s="6">
        <f t="shared" si="1904"/>
        <v>7.985654012813808</v>
      </c>
      <c r="Q4316" s="6">
        <f t="shared" si="1905"/>
        <v>2.5063534447814408</v>
      </c>
      <c r="R4316" s="6">
        <f t="shared" si="1906"/>
        <v>20.68231964819914</v>
      </c>
      <c r="S4316" s="6">
        <f t="shared" si="1907"/>
        <v>20.517133832421376</v>
      </c>
      <c r="T4316" s="6"/>
      <c r="U4316" s="6"/>
      <c r="V4316" s="6"/>
      <c r="W4316" s="6"/>
      <c r="X4316" s="4"/>
      <c r="Y4316" s="4"/>
      <c r="Z4316" s="4"/>
      <c r="AA4316" s="4"/>
    </row>
    <row r="4317" spans="1:27" x14ac:dyDescent="0.2">
      <c r="A4317" s="5">
        <v>2017</v>
      </c>
      <c r="B4317" s="2" t="s">
        <v>37</v>
      </c>
      <c r="C4317" s="2">
        <v>3</v>
      </c>
      <c r="D4317" s="2">
        <v>30</v>
      </c>
      <c r="E4317" s="2"/>
      <c r="F4317" s="2">
        <v>2.7</v>
      </c>
      <c r="G4317" s="2">
        <f t="shared" si="1912"/>
        <v>2.7</v>
      </c>
      <c r="H4317" s="3">
        <f t="shared" si="1902"/>
        <v>5.7255526111673989</v>
      </c>
      <c r="I4317" s="6">
        <f t="shared" si="1901"/>
        <v>0.19085175370557997</v>
      </c>
      <c r="J4317" s="3">
        <f t="shared" si="1908"/>
        <v>655.53366943747506</v>
      </c>
      <c r="K4317" s="3">
        <f t="shared" si="1909"/>
        <v>502.80242174817982</v>
      </c>
      <c r="L4317" s="3">
        <f t="shared" si="1910"/>
        <v>164.31527223272099</v>
      </c>
      <c r="M4317" s="3">
        <f t="shared" si="1900"/>
        <v>1322.6513634183757</v>
      </c>
      <c r="N4317" s="3">
        <f t="shared" si="1911"/>
        <v>1319.4081770104392</v>
      </c>
      <c r="O4317" s="6">
        <f t="shared" si="1903"/>
        <v>10.270027487853776</v>
      </c>
      <c r="P4317" s="6">
        <f t="shared" si="1904"/>
        <v>8.0448387479708767</v>
      </c>
      <c r="Q4317" s="6">
        <f t="shared" si="1905"/>
        <v>2.5195008409017219</v>
      </c>
      <c r="R4317" s="6">
        <f t="shared" si="1906"/>
        <v>20.834367076726373</v>
      </c>
      <c r="S4317" s="6">
        <f t="shared" si="1907"/>
        <v>20.670728106496881</v>
      </c>
      <c r="T4317" s="6"/>
      <c r="U4317" s="6"/>
      <c r="V4317" s="6"/>
      <c r="W4317" s="6"/>
      <c r="X4317" s="4"/>
      <c r="Y4317" s="4"/>
      <c r="Z4317" s="4"/>
      <c r="AA4317" s="4"/>
    </row>
    <row r="4318" spans="1:27" x14ac:dyDescent="0.2">
      <c r="A4318" s="5">
        <v>2017</v>
      </c>
      <c r="B4318" s="2" t="s">
        <v>37</v>
      </c>
      <c r="C4318" s="2">
        <v>1</v>
      </c>
      <c r="D4318" s="2">
        <v>30</v>
      </c>
      <c r="E4318" s="2"/>
      <c r="F4318" s="2">
        <v>2.74</v>
      </c>
      <c r="G4318" s="2">
        <f t="shared" si="1912"/>
        <v>2.74</v>
      </c>
      <c r="H4318" s="3">
        <f t="shared" si="1902"/>
        <v>5.8964552515226831</v>
      </c>
      <c r="I4318" s="6">
        <f t="shared" si="1901"/>
        <v>0.19654850838408944</v>
      </c>
      <c r="J4318" s="3">
        <f t="shared" si="1908"/>
        <v>676.09430849121156</v>
      </c>
      <c r="K4318" s="3">
        <f t="shared" si="1909"/>
        <v>517.73448132771898</v>
      </c>
      <c r="L4318" s="3">
        <f t="shared" si="1910"/>
        <v>167.7580297178126</v>
      </c>
      <c r="M4318" s="3">
        <f t="shared" si="1900"/>
        <v>1361.5868195367432</v>
      </c>
      <c r="N4318" s="3">
        <f t="shared" si="1911"/>
        <v>1358.9911752176142</v>
      </c>
      <c r="O4318" s="6">
        <f t="shared" si="1903"/>
        <v>10.592144166362313</v>
      </c>
      <c r="P4318" s="6">
        <f t="shared" si="1904"/>
        <v>8.2837517012435047</v>
      </c>
      <c r="Q4318" s="6">
        <f t="shared" si="1905"/>
        <v>2.5722897890064602</v>
      </c>
      <c r="R4318" s="6">
        <f t="shared" si="1906"/>
        <v>21.448185656612281</v>
      </c>
      <c r="S4318" s="6">
        <f t="shared" si="1907"/>
        <v>21.290861745075958</v>
      </c>
      <c r="T4318" s="6"/>
      <c r="U4318" s="6"/>
      <c r="V4318" s="6"/>
      <c r="W4318" s="6"/>
      <c r="X4318" s="4"/>
      <c r="Y4318" s="4"/>
      <c r="Z4318" s="4"/>
      <c r="AA4318" s="4"/>
    </row>
    <row r="4319" spans="1:27" x14ac:dyDescent="0.2">
      <c r="A4319" s="5">
        <v>2017</v>
      </c>
      <c r="B4319" s="2" t="s">
        <v>37</v>
      </c>
      <c r="C4319" s="2">
        <v>3</v>
      </c>
      <c r="D4319" s="2">
        <v>30</v>
      </c>
      <c r="E4319" s="2"/>
      <c r="F4319" s="2">
        <v>2.75</v>
      </c>
      <c r="G4319" s="2">
        <f t="shared" si="1912"/>
        <v>2.75</v>
      </c>
      <c r="H4319" s="3">
        <f t="shared" si="1902"/>
        <v>5.9395736106932029</v>
      </c>
      <c r="I4319" s="6">
        <f t="shared" si="1901"/>
        <v>0.19798578702310676</v>
      </c>
      <c r="J4319" s="3">
        <f t="shared" si="1908"/>
        <v>681.28645576800977</v>
      </c>
      <c r="K4319" s="3">
        <f t="shared" si="1909"/>
        <v>521.50146267250261</v>
      </c>
      <c r="L4319" s="3">
        <f t="shared" si="1910"/>
        <v>168.62195551174779</v>
      </c>
      <c r="M4319" s="3">
        <f t="shared" si="1900"/>
        <v>1371.4098739522601</v>
      </c>
      <c r="N4319" s="3">
        <f t="shared" si="1911"/>
        <v>1368.9787912413522</v>
      </c>
      <c r="O4319" s="6">
        <f t="shared" si="1903"/>
        <v>10.673487807032153</v>
      </c>
      <c r="P4319" s="6">
        <f t="shared" si="1904"/>
        <v>8.3440234027600404</v>
      </c>
      <c r="Q4319" s="6">
        <f t="shared" si="1905"/>
        <v>2.5855366511801328</v>
      </c>
      <c r="R4319" s="6">
        <f t="shared" si="1906"/>
        <v>21.603047860972325</v>
      </c>
      <c r="S4319" s="6">
        <f t="shared" si="1907"/>
        <v>21.447334396114517</v>
      </c>
      <c r="T4319" s="6"/>
      <c r="U4319" s="6"/>
      <c r="V4319" s="6"/>
      <c r="W4319" s="6"/>
      <c r="X4319" s="4"/>
      <c r="Y4319" s="4"/>
      <c r="Z4319" s="4"/>
      <c r="AA4319" s="4"/>
    </row>
    <row r="4320" spans="1:27" x14ac:dyDescent="0.2">
      <c r="A4320" s="5">
        <v>2017</v>
      </c>
      <c r="B4320" s="2" t="s">
        <v>37</v>
      </c>
      <c r="C4320" s="2">
        <v>2</v>
      </c>
      <c r="D4320" s="2">
        <v>30</v>
      </c>
      <c r="E4320" s="2"/>
      <c r="F4320" s="2">
        <v>2.78</v>
      </c>
      <c r="G4320" s="2">
        <f t="shared" si="1912"/>
        <v>2.78</v>
      </c>
      <c r="H4320" s="3">
        <f t="shared" si="1902"/>
        <v>6.069871166000838</v>
      </c>
      <c r="I4320" s="6">
        <f t="shared" si="1901"/>
        <v>0.20232903886669459</v>
      </c>
      <c r="J4320" s="3">
        <f t="shared" si="1908"/>
        <v>696.98778900825482</v>
      </c>
      <c r="K4320" s="3">
        <f t="shared" si="1909"/>
        <v>532.88391826026134</v>
      </c>
      <c r="L4320" s="3">
        <f t="shared" si="1910"/>
        <v>171.22145586566344</v>
      </c>
      <c r="M4320" s="3">
        <f t="shared" si="1900"/>
        <v>1401.0931631341798</v>
      </c>
      <c r="N4320" s="3">
        <f t="shared" si="1911"/>
        <v>1399.1621402849767</v>
      </c>
      <c r="O4320" s="6">
        <f t="shared" si="1903"/>
        <v>10.919475361129324</v>
      </c>
      <c r="P4320" s="6">
        <f t="shared" si="1904"/>
        <v>8.5261426921641803</v>
      </c>
      <c r="Q4320" s="6">
        <f t="shared" si="1905"/>
        <v>2.6253956566068397</v>
      </c>
      <c r="R4320" s="6">
        <f t="shared" si="1906"/>
        <v>22.071013709900345</v>
      </c>
      <c r="S4320" s="6">
        <f t="shared" si="1907"/>
        <v>21.920206864464635</v>
      </c>
      <c r="T4320" s="6"/>
      <c r="U4320" s="6"/>
      <c r="V4320" s="6"/>
      <c r="W4320" s="6"/>
      <c r="X4320" s="4"/>
      <c r="Y4320" s="4"/>
      <c r="Z4320" s="4"/>
      <c r="AA4320" s="4"/>
    </row>
    <row r="4321" spans="1:27" x14ac:dyDescent="0.2">
      <c r="A4321" s="5">
        <v>2017</v>
      </c>
      <c r="B4321" s="2" t="s">
        <v>37</v>
      </c>
      <c r="C4321" s="2">
        <v>3</v>
      </c>
      <c r="D4321" s="2">
        <v>30</v>
      </c>
      <c r="E4321" s="2"/>
      <c r="F4321" s="2">
        <v>2.78</v>
      </c>
      <c r="G4321" s="2">
        <f t="shared" si="1912"/>
        <v>2.78</v>
      </c>
      <c r="H4321" s="3">
        <f t="shared" si="1902"/>
        <v>6.069871166000838</v>
      </c>
      <c r="I4321" s="6">
        <f t="shared" si="1901"/>
        <v>0.20232903886669459</v>
      </c>
      <c r="J4321" s="3">
        <f t="shared" si="1908"/>
        <v>696.98778900825482</v>
      </c>
      <c r="K4321" s="3">
        <f t="shared" si="1909"/>
        <v>532.88391826026134</v>
      </c>
      <c r="L4321" s="3">
        <f t="shared" si="1910"/>
        <v>171.22145586566344</v>
      </c>
      <c r="M4321" s="3">
        <f t="shared" si="1900"/>
        <v>1401.0931631341798</v>
      </c>
      <c r="N4321" s="3">
        <f t="shared" si="1911"/>
        <v>1399.1621402849767</v>
      </c>
      <c r="O4321" s="6">
        <f t="shared" si="1903"/>
        <v>10.919475361129324</v>
      </c>
      <c r="P4321" s="6">
        <f t="shared" si="1904"/>
        <v>8.5261426921641803</v>
      </c>
      <c r="Q4321" s="6">
        <f t="shared" si="1905"/>
        <v>2.6253956566068397</v>
      </c>
      <c r="R4321" s="6">
        <f t="shared" si="1906"/>
        <v>22.071013709900345</v>
      </c>
      <c r="S4321" s="6">
        <f t="shared" si="1907"/>
        <v>21.920206864464635</v>
      </c>
      <c r="T4321" s="6"/>
      <c r="U4321" s="6"/>
      <c r="V4321" s="6"/>
      <c r="W4321" s="6"/>
      <c r="X4321" s="4"/>
      <c r="Y4321" s="4"/>
      <c r="Z4321" s="4"/>
      <c r="AA4321" s="4"/>
    </row>
    <row r="4322" spans="1:27" x14ac:dyDescent="0.2">
      <c r="A4322" s="5">
        <v>2017</v>
      </c>
      <c r="B4322" s="2" t="s">
        <v>37</v>
      </c>
      <c r="C4322" s="2">
        <v>1</v>
      </c>
      <c r="D4322" s="2">
        <v>30</v>
      </c>
      <c r="E4322" s="2"/>
      <c r="F4322" s="2">
        <v>2.8</v>
      </c>
      <c r="G4322" s="2">
        <f t="shared" si="1912"/>
        <v>2.8</v>
      </c>
      <c r="H4322" s="3">
        <f t="shared" si="1902"/>
        <v>6.1575216010359934</v>
      </c>
      <c r="I4322" s="6">
        <f t="shared" si="1901"/>
        <v>0.20525072003453312</v>
      </c>
      <c r="J4322" s="3">
        <f t="shared" si="1908"/>
        <v>707.55949592025479</v>
      </c>
      <c r="K4322" s="3">
        <f t="shared" si="1909"/>
        <v>540.54014337120338</v>
      </c>
      <c r="L4322" s="3">
        <f t="shared" si="1910"/>
        <v>172.96086453355866</v>
      </c>
      <c r="M4322" s="3">
        <f t="shared" si="1900"/>
        <v>1421.0605038250167</v>
      </c>
      <c r="N4322" s="3">
        <f t="shared" si="1911"/>
        <v>1419.4681370709745</v>
      </c>
      <c r="O4322" s="6">
        <f t="shared" si="1903"/>
        <v>11.085098769417325</v>
      </c>
      <c r="P4322" s="6">
        <f t="shared" si="1904"/>
        <v>8.648642293939254</v>
      </c>
      <c r="Q4322" s="6">
        <f t="shared" si="1905"/>
        <v>2.6520665895145665</v>
      </c>
      <c r="R4322" s="6">
        <f t="shared" si="1906"/>
        <v>22.385807652871144</v>
      </c>
      <c r="S4322" s="6">
        <f t="shared" si="1907"/>
        <v>22.238334147445265</v>
      </c>
      <c r="T4322" s="6"/>
      <c r="U4322" s="6"/>
      <c r="V4322" s="6"/>
      <c r="W4322" s="6"/>
      <c r="X4322" s="4"/>
      <c r="Y4322" s="4"/>
      <c r="Z4322" s="4"/>
      <c r="AA4322" s="4"/>
    </row>
    <row r="4323" spans="1:27" x14ac:dyDescent="0.2">
      <c r="A4323" s="5">
        <v>2017</v>
      </c>
      <c r="B4323" s="2" t="s">
        <v>37</v>
      </c>
      <c r="C4323" s="2">
        <v>3</v>
      </c>
      <c r="D4323" s="2">
        <v>30</v>
      </c>
      <c r="E4323" s="2"/>
      <c r="F4323" s="2">
        <v>2.83</v>
      </c>
      <c r="G4323" s="2">
        <f t="shared" si="1912"/>
        <v>2.83</v>
      </c>
      <c r="H4323" s="3">
        <f t="shared" si="1902"/>
        <v>6.2901753508338238</v>
      </c>
      <c r="I4323" s="6">
        <f t="shared" si="1901"/>
        <v>0.2096725116944608</v>
      </c>
      <c r="J4323" s="3">
        <f t="shared" si="1908"/>
        <v>723.57343281146916</v>
      </c>
      <c r="K4323" s="3">
        <f t="shared" si="1909"/>
        <v>552.12635337868846</v>
      </c>
      <c r="L4323" s="3">
        <f t="shared" si="1910"/>
        <v>175.57953612671346</v>
      </c>
      <c r="M4323" s="3">
        <f t="shared" si="1900"/>
        <v>1451.2793223168712</v>
      </c>
      <c r="N4323" s="3">
        <f t="shared" si="1911"/>
        <v>1450.2028047332817</v>
      </c>
      <c r="O4323" s="6">
        <f t="shared" si="1903"/>
        <v>11.335983780713015</v>
      </c>
      <c r="P4323" s="6">
        <f t="shared" si="1904"/>
        <v>8.8340216540590166</v>
      </c>
      <c r="Q4323" s="6">
        <f t="shared" si="1905"/>
        <v>2.6922195539429401</v>
      </c>
      <c r="R4323" s="6">
        <f t="shared" si="1906"/>
        <v>22.862224988714971</v>
      </c>
      <c r="S4323" s="6">
        <f t="shared" si="1907"/>
        <v>22.719843940821413</v>
      </c>
      <c r="T4323" s="6"/>
      <c r="U4323" s="6"/>
      <c r="V4323" s="6"/>
      <c r="W4323" s="6"/>
      <c r="X4323" s="4"/>
      <c r="Y4323" s="4"/>
      <c r="Z4323" s="4"/>
      <c r="AA4323" s="4"/>
    </row>
    <row r="4324" spans="1:27" x14ac:dyDescent="0.2">
      <c r="A4324" s="5">
        <v>2017</v>
      </c>
      <c r="B4324" s="2" t="s">
        <v>37</v>
      </c>
      <c r="C4324" s="2">
        <v>3</v>
      </c>
      <c r="D4324" s="2">
        <v>30</v>
      </c>
      <c r="E4324" s="2"/>
      <c r="F4324" s="2">
        <v>2.85</v>
      </c>
      <c r="G4324" s="2">
        <f t="shared" si="1912"/>
        <v>2.85</v>
      </c>
      <c r="H4324" s="3">
        <f t="shared" si="1902"/>
        <v>6.3793965821957741</v>
      </c>
      <c r="I4324" s="6">
        <f t="shared" si="1901"/>
        <v>0.21264655273985913</v>
      </c>
      <c r="J4324" s="3">
        <f t="shared" si="1908"/>
        <v>734.35372820464204</v>
      </c>
      <c r="K4324" s="3">
        <f t="shared" si="1909"/>
        <v>559.91840264843927</v>
      </c>
      <c r="L4324" s="3">
        <f t="shared" si="1910"/>
        <v>177.33165849432879</v>
      </c>
      <c r="M4324" s="3">
        <f t="shared" si="1900"/>
        <v>1471.6037893474102</v>
      </c>
      <c r="N4324" s="3">
        <f t="shared" si="1911"/>
        <v>1470.8763800647966</v>
      </c>
      <c r="O4324" s="6">
        <f t="shared" si="1903"/>
        <v>11.504875075206058</v>
      </c>
      <c r="P4324" s="6">
        <f t="shared" si="1904"/>
        <v>8.9586944423750268</v>
      </c>
      <c r="Q4324" s="6">
        <f t="shared" si="1905"/>
        <v>2.7190854302463747</v>
      </c>
      <c r="R4324" s="6">
        <f t="shared" si="1906"/>
        <v>23.182654947827459</v>
      </c>
      <c r="S4324" s="6">
        <f t="shared" si="1907"/>
        <v>23.043729954348478</v>
      </c>
      <c r="T4324" s="6"/>
      <c r="U4324" s="6"/>
      <c r="V4324" s="6"/>
      <c r="W4324" s="6"/>
      <c r="X4324" s="4"/>
      <c r="Y4324" s="4"/>
      <c r="Z4324" s="4"/>
      <c r="AA4324" s="4"/>
    </row>
    <row r="4325" spans="1:27" x14ac:dyDescent="0.2">
      <c r="A4325" s="5">
        <v>2017</v>
      </c>
      <c r="B4325" s="2" t="s">
        <v>37</v>
      </c>
      <c r="C4325" s="2">
        <v>3</v>
      </c>
      <c r="D4325" s="2">
        <v>30</v>
      </c>
      <c r="E4325" s="2"/>
      <c r="F4325" s="2">
        <v>2.85</v>
      </c>
      <c r="G4325" s="2">
        <f t="shared" si="1912"/>
        <v>2.85</v>
      </c>
      <c r="H4325" s="3">
        <f t="shared" si="1902"/>
        <v>6.3793965821957741</v>
      </c>
      <c r="I4325" s="6">
        <f t="shared" si="1901"/>
        <v>0.21264655273985913</v>
      </c>
      <c r="J4325" s="3">
        <f t="shared" si="1908"/>
        <v>734.35372820464204</v>
      </c>
      <c r="K4325" s="3">
        <f t="shared" si="1909"/>
        <v>559.91840264843927</v>
      </c>
      <c r="L4325" s="3">
        <f t="shared" si="1910"/>
        <v>177.33165849432879</v>
      </c>
      <c r="M4325" s="3">
        <f t="shared" si="1900"/>
        <v>1471.6037893474102</v>
      </c>
      <c r="N4325" s="3">
        <f t="shared" si="1911"/>
        <v>1470.8763800647966</v>
      </c>
      <c r="O4325" s="6">
        <f t="shared" si="1903"/>
        <v>11.504875075206058</v>
      </c>
      <c r="P4325" s="6">
        <f t="shared" si="1904"/>
        <v>8.9586944423750268</v>
      </c>
      <c r="Q4325" s="6">
        <f t="shared" si="1905"/>
        <v>2.7190854302463747</v>
      </c>
      <c r="R4325" s="6">
        <f t="shared" si="1906"/>
        <v>23.182654947827459</v>
      </c>
      <c r="S4325" s="6">
        <f t="shared" si="1907"/>
        <v>23.043729954348478</v>
      </c>
      <c r="T4325" s="6"/>
      <c r="U4325" s="6"/>
      <c r="V4325" s="6"/>
      <c r="W4325" s="6"/>
      <c r="X4325" s="4"/>
      <c r="Y4325" s="4"/>
      <c r="Z4325" s="4"/>
      <c r="AA4325" s="4"/>
    </row>
    <row r="4326" spans="1:27" x14ac:dyDescent="0.2">
      <c r="A4326" s="5">
        <v>2017</v>
      </c>
      <c r="B4326" s="2" t="s">
        <v>37</v>
      </c>
      <c r="C4326" s="2">
        <v>2</v>
      </c>
      <c r="D4326" s="2">
        <v>30</v>
      </c>
      <c r="E4326" s="2"/>
      <c r="F4326" s="2">
        <v>2.86</v>
      </c>
      <c r="G4326" s="2">
        <f t="shared" si="1912"/>
        <v>2.86</v>
      </c>
      <c r="H4326" s="3">
        <f t="shared" si="1902"/>
        <v>6.4242428173257666</v>
      </c>
      <c r="I4326" s="6">
        <f t="shared" si="1901"/>
        <v>0.21414142724419222</v>
      </c>
      <c r="J4326" s="3">
        <f t="shared" si="1908"/>
        <v>739.77519922970203</v>
      </c>
      <c r="K4326" s="3">
        <f t="shared" si="1909"/>
        <v>563.83479862553304</v>
      </c>
      <c r="L4326" s="3">
        <f t="shared" si="1910"/>
        <v>178.20961416512299</v>
      </c>
      <c r="M4326" s="3">
        <f t="shared" si="1900"/>
        <v>1481.8196120203581</v>
      </c>
      <c r="N4326" s="3">
        <f t="shared" si="1911"/>
        <v>1481.2683106875938</v>
      </c>
      <c r="O4326" s="6">
        <f t="shared" si="1903"/>
        <v>11.589811454598665</v>
      </c>
      <c r="P4326" s="6">
        <f t="shared" si="1904"/>
        <v>9.0213567780085295</v>
      </c>
      <c r="Q4326" s="6">
        <f t="shared" si="1905"/>
        <v>2.7325474171985524</v>
      </c>
      <c r="R4326" s="6">
        <f t="shared" si="1906"/>
        <v>23.343715649805748</v>
      </c>
      <c r="S4326" s="6">
        <f t="shared" si="1907"/>
        <v>23.206536867438967</v>
      </c>
      <c r="T4326" s="6"/>
      <c r="U4326" s="6"/>
      <c r="V4326" s="6"/>
      <c r="W4326" s="6"/>
      <c r="X4326" s="4"/>
      <c r="Y4326" s="4"/>
      <c r="Z4326" s="4"/>
      <c r="AA4326" s="4"/>
    </row>
    <row r="4327" spans="1:27" x14ac:dyDescent="0.2">
      <c r="A4327" s="5">
        <v>2017</v>
      </c>
      <c r="B4327" s="2" t="s">
        <v>37</v>
      </c>
      <c r="C4327" s="2">
        <v>3</v>
      </c>
      <c r="D4327" s="2">
        <v>30</v>
      </c>
      <c r="E4327" s="2"/>
      <c r="F4327" s="2">
        <v>2.88</v>
      </c>
      <c r="G4327" s="2">
        <f t="shared" si="1912"/>
        <v>2.88</v>
      </c>
      <c r="H4327" s="3">
        <f t="shared" si="1902"/>
        <v>6.5144065264837945</v>
      </c>
      <c r="I4327" s="6">
        <f t="shared" si="1901"/>
        <v>0.21714688421612649</v>
      </c>
      <c r="J4327" s="3">
        <f t="shared" si="1908"/>
        <v>750.68082451903058</v>
      </c>
      <c r="K4327" s="3">
        <f t="shared" si="1909"/>
        <v>571.70833088576762</v>
      </c>
      <c r="L4327" s="3">
        <f t="shared" si="1910"/>
        <v>179.96930145281411</v>
      </c>
      <c r="M4327" s="3">
        <f t="shared" si="1900"/>
        <v>1502.3584568576123</v>
      </c>
      <c r="N4327" s="3">
        <f t="shared" si="1911"/>
        <v>1502.16246428568</v>
      </c>
      <c r="O4327" s="6">
        <f t="shared" si="1903"/>
        <v>11.760666250798145</v>
      </c>
      <c r="P4327" s="6">
        <f t="shared" si="1904"/>
        <v>9.1473332941722827</v>
      </c>
      <c r="Q4327" s="6">
        <f t="shared" si="1905"/>
        <v>2.7595292889431495</v>
      </c>
      <c r="R4327" s="6">
        <f t="shared" si="1906"/>
        <v>23.667528833913579</v>
      </c>
      <c r="S4327" s="6">
        <f t="shared" si="1907"/>
        <v>23.533878607142316</v>
      </c>
      <c r="T4327" s="6"/>
      <c r="U4327" s="6"/>
      <c r="V4327" s="6"/>
      <c r="W4327" s="6"/>
      <c r="X4327" s="4"/>
      <c r="Y4327" s="4"/>
      <c r="Z4327" s="4"/>
      <c r="AA4327" s="4"/>
    </row>
    <row r="4328" spans="1:27" x14ac:dyDescent="0.2">
      <c r="A4328" s="5">
        <v>2017</v>
      </c>
      <c r="B4328" s="2" t="s">
        <v>37</v>
      </c>
      <c r="C4328" s="2">
        <v>3</v>
      </c>
      <c r="D4328" s="2">
        <v>30</v>
      </c>
      <c r="E4328" s="2"/>
      <c r="F4328" s="2">
        <v>2.89</v>
      </c>
      <c r="G4328" s="2">
        <f t="shared" si="1912"/>
        <v>2.89</v>
      </c>
      <c r="H4328" s="3">
        <f t="shared" si="1902"/>
        <v>6.559724000511828</v>
      </c>
      <c r="I4328" s="6">
        <f t="shared" si="1901"/>
        <v>0.2186574666837276</v>
      </c>
      <c r="J4328" s="3">
        <f t="shared" si="1908"/>
        <v>756.16499334733135</v>
      </c>
      <c r="K4328" s="3">
        <f t="shared" si="1909"/>
        <v>575.66546622257579</v>
      </c>
      <c r="L4328" s="3">
        <f t="shared" si="1910"/>
        <v>180.85102790182162</v>
      </c>
      <c r="M4328" s="3">
        <f t="shared" si="1900"/>
        <v>1512.6814874717288</v>
      </c>
      <c r="N4328" s="3">
        <f t="shared" si="1911"/>
        <v>1512.6646898230028</v>
      </c>
      <c r="O4328" s="6">
        <f t="shared" si="1903"/>
        <v>11.846584895774857</v>
      </c>
      <c r="P4328" s="6">
        <f t="shared" si="1904"/>
        <v>9.210647459561212</v>
      </c>
      <c r="Q4328" s="6">
        <f t="shared" si="1905"/>
        <v>2.7730490944945982</v>
      </c>
      <c r="R4328" s="6">
        <f t="shared" si="1906"/>
        <v>23.830281449830668</v>
      </c>
      <c r="S4328" s="6">
        <f t="shared" si="1907"/>
        <v>23.698413473893709</v>
      </c>
      <c r="T4328" s="6"/>
      <c r="U4328" s="6"/>
      <c r="V4328" s="6"/>
      <c r="W4328" s="6"/>
      <c r="X4328" s="4"/>
      <c r="Y4328" s="4"/>
      <c r="Z4328" s="4"/>
      <c r="AA4328" s="4"/>
    </row>
    <row r="4329" spans="1:27" x14ac:dyDescent="0.2">
      <c r="A4329" s="5">
        <v>2017</v>
      </c>
      <c r="B4329" s="2" t="s">
        <v>37</v>
      </c>
      <c r="C4329" s="2">
        <v>3</v>
      </c>
      <c r="D4329" s="2">
        <v>30</v>
      </c>
      <c r="E4329" s="2"/>
      <c r="F4329" s="2">
        <v>2.9</v>
      </c>
      <c r="G4329" s="2">
        <f t="shared" si="1912"/>
        <v>2.9</v>
      </c>
      <c r="H4329" s="3">
        <f t="shared" si="1902"/>
        <v>6.6051985541725404</v>
      </c>
      <c r="I4329" s="6">
        <f t="shared" si="1901"/>
        <v>0.22017328513908468</v>
      </c>
      <c r="J4329" s="3">
        <f t="shared" si="1908"/>
        <v>761.67007596950157</v>
      </c>
      <c r="K4329" s="3">
        <f t="shared" si="1909"/>
        <v>579.63618040238691</v>
      </c>
      <c r="L4329" s="3">
        <f t="shared" si="1910"/>
        <v>181.73400613274137</v>
      </c>
      <c r="M4329" s="3">
        <f t="shared" si="1900"/>
        <v>1523.0402625046299</v>
      </c>
      <c r="N4329" s="3">
        <f t="shared" si="1911"/>
        <v>1523.2036828865346</v>
      </c>
      <c r="O4329" s="6">
        <f t="shared" si="1903"/>
        <v>11.932831190188857</v>
      </c>
      <c r="P4329" s="6">
        <f t="shared" si="1904"/>
        <v>9.2741788864381896</v>
      </c>
      <c r="Q4329" s="6">
        <f t="shared" si="1905"/>
        <v>2.7865880940353676</v>
      </c>
      <c r="R4329" s="6">
        <f t="shared" si="1906"/>
        <v>23.993598170662413</v>
      </c>
      <c r="S4329" s="6">
        <f t="shared" si="1907"/>
        <v>23.863524365222371</v>
      </c>
      <c r="T4329" s="6"/>
      <c r="U4329" s="6"/>
      <c r="V4329" s="6"/>
      <c r="W4329" s="6"/>
      <c r="X4329" s="4"/>
      <c r="Y4329" s="4"/>
      <c r="Z4329" s="4"/>
      <c r="AA4329" s="4"/>
    </row>
    <row r="4330" spans="1:27" x14ac:dyDescent="0.2">
      <c r="A4330" s="5">
        <v>2017</v>
      </c>
      <c r="B4330" s="2" t="s">
        <v>37</v>
      </c>
      <c r="C4330" s="2">
        <v>2</v>
      </c>
      <c r="D4330" s="2">
        <v>30</v>
      </c>
      <c r="E4330" s="2"/>
      <c r="F4330" s="2">
        <v>2.91</v>
      </c>
      <c r="G4330" s="2">
        <f t="shared" si="1912"/>
        <v>2.91</v>
      </c>
      <c r="H4330" s="3">
        <f t="shared" si="1902"/>
        <v>6.6508301874659326</v>
      </c>
      <c r="I4330" s="6">
        <f t="shared" si="1901"/>
        <v>0.22169433958219775</v>
      </c>
      <c r="J4330" s="3">
        <f t="shared" si="1908"/>
        <v>767.19607961091776</v>
      </c>
      <c r="K4330" s="3">
        <f t="shared" si="1909"/>
        <v>583.62047295616298</v>
      </c>
      <c r="L4330" s="3">
        <f t="shared" si="1910"/>
        <v>182.6182335970334</v>
      </c>
      <c r="M4330" s="3">
        <f t="shared" si="1900"/>
        <v>1533.434786164114</v>
      </c>
      <c r="N4330" s="3">
        <f t="shared" si="1911"/>
        <v>1533.7794447463368</v>
      </c>
      <c r="O4330" s="6">
        <f t="shared" si="1903"/>
        <v>12.01940524723771</v>
      </c>
      <c r="P4330" s="6">
        <f t="shared" si="1904"/>
        <v>9.3379275672986068</v>
      </c>
      <c r="Q4330" s="6">
        <f t="shared" si="1905"/>
        <v>2.8001462484878457</v>
      </c>
      <c r="R4330" s="6">
        <f t="shared" si="1906"/>
        <v>24.157479063024162</v>
      </c>
      <c r="S4330" s="6">
        <f t="shared" si="1907"/>
        <v>24.029211301025942</v>
      </c>
      <c r="T4330" s="6"/>
      <c r="U4330" s="6"/>
      <c r="V4330" s="6"/>
      <c r="W4330" s="6"/>
      <c r="X4330" s="4"/>
      <c r="Y4330" s="4"/>
      <c r="Z4330" s="4"/>
      <c r="AA4330" s="4"/>
    </row>
    <row r="4331" spans="1:27" x14ac:dyDescent="0.2">
      <c r="A4331" s="5">
        <v>2017</v>
      </c>
      <c r="B4331" s="2" t="s">
        <v>37</v>
      </c>
      <c r="C4331" s="2">
        <v>2</v>
      </c>
      <c r="D4331" s="2">
        <v>30</v>
      </c>
      <c r="E4331" s="2"/>
      <c r="F4331" s="2">
        <v>2.92</v>
      </c>
      <c r="G4331" s="2">
        <f t="shared" si="1912"/>
        <v>2.92</v>
      </c>
      <c r="H4331" s="3">
        <f t="shared" si="1902"/>
        <v>6.6966189003920018</v>
      </c>
      <c r="I4331" s="6">
        <f t="shared" si="1901"/>
        <v>0.22322063001306672</v>
      </c>
      <c r="J4331" s="3">
        <f t="shared" si="1908"/>
        <v>772.74301147456697</v>
      </c>
      <c r="K4331" s="3">
        <f t="shared" si="1909"/>
        <v>587.61834341649626</v>
      </c>
      <c r="L4331" s="3">
        <f t="shared" si="1910"/>
        <v>183.50370776009248</v>
      </c>
      <c r="M4331" s="3">
        <f t="shared" si="1900"/>
        <v>1543.8650626511558</v>
      </c>
      <c r="N4331" s="3">
        <f t="shared" si="1911"/>
        <v>1544.3919766681402</v>
      </c>
      <c r="O4331" s="6">
        <f t="shared" si="1903"/>
        <v>12.106307179768216</v>
      </c>
      <c r="P4331" s="6">
        <f t="shared" si="1904"/>
        <v>9.4018934946639394</v>
      </c>
      <c r="Q4331" s="6">
        <f t="shared" si="1905"/>
        <v>2.8137235189880849</v>
      </c>
      <c r="R4331" s="6">
        <f t="shared" si="1906"/>
        <v>24.321924193420237</v>
      </c>
      <c r="S4331" s="6">
        <f t="shared" si="1907"/>
        <v>24.195474301134194</v>
      </c>
      <c r="T4331" s="6"/>
      <c r="U4331" s="6"/>
      <c r="V4331" s="6"/>
      <c r="W4331" s="6"/>
      <c r="X4331" s="4"/>
      <c r="Y4331" s="4"/>
      <c r="Z4331" s="4"/>
      <c r="AA4331" s="4"/>
    </row>
    <row r="4332" spans="1:27" x14ac:dyDescent="0.2">
      <c r="A4332" s="5">
        <v>2017</v>
      </c>
      <c r="B4332" s="2" t="s">
        <v>37</v>
      </c>
      <c r="C4332" s="2">
        <v>3</v>
      </c>
      <c r="D4332" s="2">
        <v>30</v>
      </c>
      <c r="E4332" s="2"/>
      <c r="F4332" s="2">
        <v>2.92</v>
      </c>
      <c r="G4332" s="2">
        <f t="shared" si="1912"/>
        <v>2.92</v>
      </c>
      <c r="H4332" s="3">
        <f t="shared" si="1902"/>
        <v>6.6966189003920018</v>
      </c>
      <c r="I4332" s="6">
        <f t="shared" si="1901"/>
        <v>0.22322063001306672</v>
      </c>
      <c r="J4332" s="3">
        <f t="shared" si="1908"/>
        <v>772.74301147456697</v>
      </c>
      <c r="K4332" s="3">
        <f t="shared" si="1909"/>
        <v>587.61834341649626</v>
      </c>
      <c r="L4332" s="3">
        <f t="shared" si="1910"/>
        <v>183.50370776009248</v>
      </c>
      <c r="M4332" s="3">
        <f t="shared" si="1900"/>
        <v>1543.8650626511558</v>
      </c>
      <c r="N4332" s="3">
        <f t="shared" si="1911"/>
        <v>1544.3919766681402</v>
      </c>
      <c r="O4332" s="6">
        <f t="shared" si="1903"/>
        <v>12.106307179768216</v>
      </c>
      <c r="P4332" s="6">
        <f t="shared" si="1904"/>
        <v>9.4018934946639394</v>
      </c>
      <c r="Q4332" s="6">
        <f t="shared" si="1905"/>
        <v>2.8137235189880849</v>
      </c>
      <c r="R4332" s="6">
        <f t="shared" si="1906"/>
        <v>24.321924193420237</v>
      </c>
      <c r="S4332" s="6">
        <f t="shared" si="1907"/>
        <v>24.195474301134194</v>
      </c>
      <c r="T4332" s="6"/>
      <c r="U4332" s="6"/>
      <c r="V4332" s="6"/>
      <c r="W4332" s="6"/>
      <c r="X4332" s="4"/>
      <c r="Y4332" s="4"/>
      <c r="Z4332" s="4"/>
      <c r="AA4332" s="4"/>
    </row>
    <row r="4333" spans="1:27" x14ac:dyDescent="0.2">
      <c r="A4333" s="5">
        <v>2017</v>
      </c>
      <c r="B4333" s="2" t="s">
        <v>37</v>
      </c>
      <c r="C4333" s="2">
        <v>3</v>
      </c>
      <c r="D4333" s="2">
        <v>30</v>
      </c>
      <c r="E4333" s="2"/>
      <c r="F4333" s="2">
        <v>2.94</v>
      </c>
      <c r="G4333" s="2">
        <f t="shared" si="1912"/>
        <v>2.94</v>
      </c>
      <c r="H4333" s="3">
        <f t="shared" si="1902"/>
        <v>6.7886675651421831</v>
      </c>
      <c r="I4333" s="6">
        <f t="shared" si="1901"/>
        <v>0.22628891883807276</v>
      </c>
      <c r="J4333" s="3">
        <f t="shared" si="1908"/>
        <v>783.89968856944472</v>
      </c>
      <c r="K4333" s="3">
        <f t="shared" si="1909"/>
        <v>595.65481619529305</v>
      </c>
      <c r="L4333" s="3">
        <f t="shared" si="1910"/>
        <v>185.2783861130261</v>
      </c>
      <c r="M4333" s="3">
        <f t="shared" si="1900"/>
        <v>1564.8328908777639</v>
      </c>
      <c r="N4333" s="3">
        <f t="shared" si="1911"/>
        <v>1565.7273557392232</v>
      </c>
      <c r="O4333" s="6">
        <f t="shared" si="1903"/>
        <v>12.2810951209213</v>
      </c>
      <c r="P4333" s="6">
        <f t="shared" si="1904"/>
        <v>9.5304770591246886</v>
      </c>
      <c r="Q4333" s="6">
        <f t="shared" si="1905"/>
        <v>2.840935253733067</v>
      </c>
      <c r="R4333" s="6">
        <f t="shared" si="1906"/>
        <v>24.652507433779057</v>
      </c>
      <c r="S4333" s="6">
        <f t="shared" si="1907"/>
        <v>24.52972857324783</v>
      </c>
      <c r="T4333" s="6"/>
      <c r="U4333" s="6"/>
      <c r="V4333" s="6"/>
      <c r="W4333" s="6"/>
      <c r="X4333" s="4"/>
      <c r="Y4333" s="4"/>
      <c r="Z4333" s="4"/>
      <c r="AA4333" s="4"/>
    </row>
    <row r="4334" spans="1:27" x14ac:dyDescent="0.2">
      <c r="A4334" s="5">
        <v>2017</v>
      </c>
      <c r="B4334" s="2" t="s">
        <v>37</v>
      </c>
      <c r="C4334" s="2">
        <v>1</v>
      </c>
      <c r="D4334" s="2">
        <v>30</v>
      </c>
      <c r="E4334" s="2"/>
      <c r="F4334" s="2">
        <v>2.95</v>
      </c>
      <c r="G4334" s="2">
        <f t="shared" si="1912"/>
        <v>2.95</v>
      </c>
      <c r="H4334" s="3">
        <f t="shared" si="1902"/>
        <v>6.8349275169662942</v>
      </c>
      <c r="I4334" s="6">
        <f t="shared" si="1901"/>
        <v>0.2278309172322098</v>
      </c>
      <c r="J4334" s="3">
        <f t="shared" si="1908"/>
        <v>789.50944809600912</v>
      </c>
      <c r="K4334" s="3">
        <f t="shared" si="1909"/>
        <v>599.69341758699431</v>
      </c>
      <c r="L4334" s="3">
        <f t="shared" si="1910"/>
        <v>186.16758530225934</v>
      </c>
      <c r="M4334" s="3">
        <f t="shared" si="1900"/>
        <v>1575.3704509852628</v>
      </c>
      <c r="N4334" s="3">
        <f t="shared" si="1911"/>
        <v>1576.4502053985896</v>
      </c>
      <c r="O4334" s="6">
        <f t="shared" si="1903"/>
        <v>12.368981353504143</v>
      </c>
      <c r="P4334" s="6">
        <f t="shared" si="1904"/>
        <v>9.5950946813919096</v>
      </c>
      <c r="Q4334" s="6">
        <f t="shared" si="1905"/>
        <v>2.85456964130131</v>
      </c>
      <c r="R4334" s="6">
        <f t="shared" si="1906"/>
        <v>24.818645676197363</v>
      </c>
      <c r="S4334" s="6">
        <f t="shared" si="1907"/>
        <v>24.697719884577904</v>
      </c>
      <c r="T4334" s="6"/>
      <c r="U4334" s="6"/>
      <c r="V4334" s="6"/>
      <c r="W4334" s="6"/>
      <c r="X4334" s="4"/>
      <c r="Y4334" s="4"/>
      <c r="Z4334" s="4"/>
      <c r="AA4334" s="4"/>
    </row>
    <row r="4335" spans="1:27" x14ac:dyDescent="0.2">
      <c r="A4335" s="5">
        <v>2017</v>
      </c>
      <c r="B4335" s="2" t="s">
        <v>37</v>
      </c>
      <c r="C4335" s="2">
        <v>3</v>
      </c>
      <c r="D4335" s="2">
        <v>30</v>
      </c>
      <c r="E4335" s="2"/>
      <c r="F4335" s="2">
        <v>2.96</v>
      </c>
      <c r="G4335" s="2">
        <f t="shared" si="1912"/>
        <v>2.96</v>
      </c>
      <c r="H4335" s="3">
        <f t="shared" si="1902"/>
        <v>6.8813445484230824</v>
      </c>
      <c r="I4335" s="6">
        <f t="shared" si="1901"/>
        <v>0.22937815161410274</v>
      </c>
      <c r="J4335" s="3">
        <f t="shared" si="1908"/>
        <v>795.14016443576475</v>
      </c>
      <c r="K4335" s="3">
        <f t="shared" si="1909"/>
        <v>603.74559503170849</v>
      </c>
      <c r="L4335" s="3">
        <f t="shared" si="1910"/>
        <v>187.05802118873754</v>
      </c>
      <c r="M4335" s="3">
        <f t="shared" si="1900"/>
        <v>1585.9437806562107</v>
      </c>
      <c r="N4335" s="3">
        <f t="shared" si="1911"/>
        <v>1587.2098301401925</v>
      </c>
      <c r="O4335" s="6">
        <f t="shared" si="1903"/>
        <v>12.457195909493647</v>
      </c>
      <c r="P4335" s="6">
        <f t="shared" si="1904"/>
        <v>9.6599295205073368</v>
      </c>
      <c r="Q4335" s="6">
        <f t="shared" si="1905"/>
        <v>2.8682229915606423</v>
      </c>
      <c r="R4335" s="6">
        <f t="shared" si="1906"/>
        <v>24.985348421561625</v>
      </c>
      <c r="S4335" s="6">
        <f t="shared" si="1907"/>
        <v>24.866287338863014</v>
      </c>
      <c r="T4335" s="6"/>
      <c r="U4335" s="6"/>
      <c r="V4335" s="6"/>
      <c r="W4335" s="6"/>
      <c r="X4335" s="4"/>
      <c r="Y4335" s="4"/>
      <c r="Z4335" s="4"/>
      <c r="AA4335" s="4"/>
    </row>
    <row r="4336" spans="1:27" x14ac:dyDescent="0.2">
      <c r="A4336" s="5">
        <v>2017</v>
      </c>
      <c r="B4336" s="2" t="s">
        <v>37</v>
      </c>
      <c r="C4336" s="2">
        <v>2</v>
      </c>
      <c r="D4336" s="2">
        <v>30</v>
      </c>
      <c r="E4336" s="2"/>
      <c r="F4336" s="2">
        <v>3.01</v>
      </c>
      <c r="G4336" s="2">
        <f t="shared" si="1912"/>
        <v>3.01</v>
      </c>
      <c r="H4336" s="3">
        <f t="shared" si="1902"/>
        <v>7.1157859001972197</v>
      </c>
      <c r="I4336" s="6">
        <f t="shared" si="1901"/>
        <v>0.23719286333990733</v>
      </c>
      <c r="J4336" s="3">
        <f t="shared" si="1908"/>
        <v>823.60834584368638</v>
      </c>
      <c r="K4336" s="3">
        <f t="shared" si="1909"/>
        <v>624.21010702531782</v>
      </c>
      <c r="L4336" s="3">
        <f t="shared" si="1910"/>
        <v>191.52866520347226</v>
      </c>
      <c r="M4336" s="3">
        <f t="shared" si="1900"/>
        <v>1639.3471180724764</v>
      </c>
      <c r="N4336" s="3">
        <f t="shared" si="1911"/>
        <v>1641.5596234953841</v>
      </c>
      <c r="O4336" s="6">
        <f t="shared" si="1903"/>
        <v>12.903197418217752</v>
      </c>
      <c r="P4336" s="6">
        <f t="shared" si="1904"/>
        <v>9.987361712405086</v>
      </c>
      <c r="Q4336" s="6">
        <f t="shared" si="1905"/>
        <v>2.9367728664532411</v>
      </c>
      <c r="R4336" s="6">
        <f t="shared" si="1906"/>
        <v>25.82733199707608</v>
      </c>
      <c r="S4336" s="6">
        <f t="shared" si="1907"/>
        <v>25.717767434761015</v>
      </c>
      <c r="T4336" s="6"/>
      <c r="U4336" s="6"/>
      <c r="V4336" s="6"/>
      <c r="W4336" s="6"/>
      <c r="X4336" s="4"/>
      <c r="Y4336" s="4"/>
      <c r="Z4336" s="4"/>
      <c r="AA4336" s="4"/>
    </row>
    <row r="4337" spans="1:27" x14ac:dyDescent="0.2">
      <c r="A4337" s="5">
        <v>2017</v>
      </c>
      <c r="B4337" s="2" t="s">
        <v>37</v>
      </c>
      <c r="C4337" s="2">
        <v>3</v>
      </c>
      <c r="D4337" s="2">
        <v>30</v>
      </c>
      <c r="E4337" s="2"/>
      <c r="F4337" s="2">
        <v>3.05</v>
      </c>
      <c r="G4337" s="2">
        <f t="shared" si="1912"/>
        <v>3.05</v>
      </c>
      <c r="H4337" s="3">
        <f t="shared" si="1902"/>
        <v>7.3061664150047614</v>
      </c>
      <c r="I4337" s="6">
        <f t="shared" si="1901"/>
        <v>0.24353888050015871</v>
      </c>
      <c r="J4337" s="3">
        <f t="shared" si="1908"/>
        <v>846.76083142221967</v>
      </c>
      <c r="K4337" s="3">
        <f t="shared" si="1909"/>
        <v>640.82603912699085</v>
      </c>
      <c r="L4337" s="3">
        <f t="shared" si="1910"/>
        <v>195.12719283685493</v>
      </c>
      <c r="M4337" s="3">
        <f t="shared" si="1900"/>
        <v>1682.7140633860654</v>
      </c>
      <c r="N4337" s="3">
        <f t="shared" si="1911"/>
        <v>1685.7015355038202</v>
      </c>
      <c r="O4337" s="6">
        <f t="shared" si="1903"/>
        <v>13.265919692281441</v>
      </c>
      <c r="P4337" s="6">
        <f t="shared" si="1904"/>
        <v>10.253216626031852</v>
      </c>
      <c r="Q4337" s="6">
        <f t="shared" si="1905"/>
        <v>2.9919502901651089</v>
      </c>
      <c r="R4337" s="6">
        <f t="shared" si="1906"/>
        <v>26.511086608478401</v>
      </c>
      <c r="S4337" s="6">
        <f t="shared" si="1907"/>
        <v>26.409324056226517</v>
      </c>
      <c r="T4337" s="6"/>
      <c r="U4337" s="6"/>
      <c r="V4337" s="6"/>
      <c r="W4337" s="6"/>
      <c r="X4337" s="4"/>
      <c r="Y4337" s="4"/>
      <c r="Z4337" s="4"/>
      <c r="AA4337" s="4"/>
    </row>
    <row r="4338" spans="1:27" x14ac:dyDescent="0.2">
      <c r="A4338" s="5">
        <v>2017</v>
      </c>
      <c r="B4338" s="2" t="s">
        <v>37</v>
      </c>
      <c r="C4338" s="2">
        <v>3</v>
      </c>
      <c r="D4338" s="2">
        <v>30</v>
      </c>
      <c r="E4338" s="2"/>
      <c r="F4338" s="2">
        <v>3.05</v>
      </c>
      <c r="G4338" s="2">
        <f t="shared" si="1912"/>
        <v>3.05</v>
      </c>
      <c r="H4338" s="3">
        <f t="shared" si="1902"/>
        <v>7.3061664150047614</v>
      </c>
      <c r="I4338" s="6">
        <f t="shared" si="1901"/>
        <v>0.24353888050015871</v>
      </c>
      <c r="J4338" s="3">
        <f t="shared" si="1908"/>
        <v>846.76083142221967</v>
      </c>
      <c r="K4338" s="3">
        <f t="shared" si="1909"/>
        <v>640.82603912699085</v>
      </c>
      <c r="L4338" s="3">
        <f t="shared" si="1910"/>
        <v>195.12719283685493</v>
      </c>
      <c r="M4338" s="3">
        <f t="shared" si="1900"/>
        <v>1682.7140633860654</v>
      </c>
      <c r="N4338" s="3">
        <f t="shared" si="1911"/>
        <v>1685.7015355038202</v>
      </c>
      <c r="O4338" s="6">
        <f t="shared" si="1903"/>
        <v>13.265919692281441</v>
      </c>
      <c r="P4338" s="6">
        <f t="shared" si="1904"/>
        <v>10.253216626031852</v>
      </c>
      <c r="Q4338" s="6">
        <f t="shared" si="1905"/>
        <v>2.9919502901651089</v>
      </c>
      <c r="R4338" s="6">
        <f t="shared" si="1906"/>
        <v>26.511086608478401</v>
      </c>
      <c r="S4338" s="6">
        <f t="shared" si="1907"/>
        <v>26.409324056226517</v>
      </c>
      <c r="T4338" s="6"/>
      <c r="U4338" s="6"/>
      <c r="V4338" s="6"/>
      <c r="W4338" s="6"/>
      <c r="X4338" s="4"/>
      <c r="Y4338" s="4"/>
      <c r="Z4338" s="4"/>
      <c r="AA4338" s="4"/>
    </row>
    <row r="4339" spans="1:27" x14ac:dyDescent="0.2">
      <c r="A4339" s="5">
        <v>2017</v>
      </c>
      <c r="B4339" s="2" t="s">
        <v>37</v>
      </c>
      <c r="C4339" s="2">
        <v>1</v>
      </c>
      <c r="D4339" s="2">
        <v>30</v>
      </c>
      <c r="E4339" s="2"/>
      <c r="F4339" s="2">
        <v>3.06</v>
      </c>
      <c r="G4339" s="2">
        <f t="shared" si="1912"/>
        <v>3.06</v>
      </c>
      <c r="H4339" s="3">
        <f t="shared" si="1902"/>
        <v>7.3541542427883471</v>
      </c>
      <c r="I4339" s="6">
        <f t="shared" si="1901"/>
        <v>0.24513847475961156</v>
      </c>
      <c r="J4339" s="3">
        <f t="shared" si="1908"/>
        <v>852.6015025116435</v>
      </c>
      <c r="K4339" s="3">
        <f t="shared" si="1909"/>
        <v>645.01395208850442</v>
      </c>
      <c r="L4339" s="3">
        <f t="shared" si="1910"/>
        <v>196.02986216739731</v>
      </c>
      <c r="M4339" s="3">
        <f t="shared" si="1900"/>
        <v>1693.6453167675454</v>
      </c>
      <c r="N4339" s="3">
        <f t="shared" si="1911"/>
        <v>1696.8289788402271</v>
      </c>
      <c r="O4339" s="6">
        <f t="shared" si="1903"/>
        <v>13.35742353934908</v>
      </c>
      <c r="P4339" s="6">
        <f t="shared" si="1904"/>
        <v>10.320223233416071</v>
      </c>
      <c r="Q4339" s="6">
        <f t="shared" si="1905"/>
        <v>3.0057912199000922</v>
      </c>
      <c r="R4339" s="6">
        <f t="shared" si="1906"/>
        <v>26.683437992665244</v>
      </c>
      <c r="S4339" s="6">
        <f t="shared" si="1907"/>
        <v>26.583654001830222</v>
      </c>
      <c r="T4339" s="6"/>
      <c r="U4339" s="6"/>
      <c r="V4339" s="6"/>
      <c r="W4339" s="6"/>
      <c r="X4339" s="4"/>
      <c r="Y4339" s="4"/>
      <c r="Z4339" s="4"/>
      <c r="AA4339" s="4"/>
    </row>
    <row r="4340" spans="1:27" x14ac:dyDescent="0.2">
      <c r="A4340" s="5">
        <v>2017</v>
      </c>
      <c r="B4340" s="2" t="s">
        <v>37</v>
      </c>
      <c r="C4340" s="2">
        <v>3</v>
      </c>
      <c r="D4340" s="2">
        <v>30</v>
      </c>
      <c r="E4340" s="2"/>
      <c r="F4340" s="2">
        <v>3.09</v>
      </c>
      <c r="G4340" s="2">
        <f t="shared" si="1912"/>
        <v>3.09</v>
      </c>
      <c r="H4340" s="3">
        <f t="shared" si="1902"/>
        <v>7.4990602039351755</v>
      </c>
      <c r="I4340" s="6">
        <f t="shared" si="1901"/>
        <v>0.24996867346450585</v>
      </c>
      <c r="J4340" s="3">
        <f t="shared" si="1908"/>
        <v>870.24974527225606</v>
      </c>
      <c r="K4340" s="3">
        <f t="shared" si="1909"/>
        <v>657.6591157059471</v>
      </c>
      <c r="L4340" s="3">
        <f t="shared" si="1910"/>
        <v>198.74512248853236</v>
      </c>
      <c r="M4340" s="3">
        <f t="shared" si="1900"/>
        <v>1726.6539834667356</v>
      </c>
      <c r="N4340" s="3">
        <f t="shared" si="1911"/>
        <v>1730.4320449347324</v>
      </c>
      <c r="O4340" s="6">
        <f t="shared" si="1903"/>
        <v>13.633912675932011</v>
      </c>
      <c r="P4340" s="6">
        <f t="shared" si="1904"/>
        <v>10.522545851295153</v>
      </c>
      <c r="Q4340" s="6">
        <f t="shared" si="1905"/>
        <v>3.0474252114908298</v>
      </c>
      <c r="R4340" s="6">
        <f t="shared" si="1906"/>
        <v>27.203883738717995</v>
      </c>
      <c r="S4340" s="6">
        <f t="shared" si="1907"/>
        <v>27.110102037310806</v>
      </c>
      <c r="T4340" s="6"/>
      <c r="U4340" s="6"/>
      <c r="V4340" s="6"/>
      <c r="W4340" s="6"/>
      <c r="X4340" s="4"/>
      <c r="Y4340" s="4"/>
      <c r="Z4340" s="4"/>
      <c r="AA4340" s="4"/>
    </row>
    <row r="4341" spans="1:27" x14ac:dyDescent="0.2">
      <c r="A4341" s="5">
        <v>2017</v>
      </c>
      <c r="B4341" s="2" t="s">
        <v>37</v>
      </c>
      <c r="C4341" s="2">
        <v>2</v>
      </c>
      <c r="D4341" s="2">
        <v>30</v>
      </c>
      <c r="E4341" s="2"/>
      <c r="F4341" s="2">
        <v>3.1</v>
      </c>
      <c r="G4341" s="2">
        <f t="shared" si="1912"/>
        <v>3.1</v>
      </c>
      <c r="H4341" s="3">
        <f t="shared" si="1902"/>
        <v>7.5476763502494792</v>
      </c>
      <c r="I4341" s="6">
        <f t="shared" si="1901"/>
        <v>0.25158921167498266</v>
      </c>
      <c r="J4341" s="3">
        <f t="shared" si="1908"/>
        <v>876.17459216863654</v>
      </c>
      <c r="K4341" s="3">
        <f t="shared" si="1909"/>
        <v>661.90131035166644</v>
      </c>
      <c r="L4341" s="3">
        <f t="shared" si="1910"/>
        <v>199.65261898708863</v>
      </c>
      <c r="M4341" s="3">
        <f t="shared" si="1900"/>
        <v>1737.7285215073914</v>
      </c>
      <c r="N4341" s="3">
        <f t="shared" si="1911"/>
        <v>1741.706649649477</v>
      </c>
      <c r="O4341" s="6">
        <f t="shared" si="1903"/>
        <v>13.72673527730864</v>
      </c>
      <c r="P4341" s="6">
        <f t="shared" si="1904"/>
        <v>10.590420965626663</v>
      </c>
      <c r="Q4341" s="6">
        <f t="shared" si="1905"/>
        <v>3.0613401578020261</v>
      </c>
      <c r="R4341" s="6">
        <f t="shared" si="1906"/>
        <v>27.37849640073733</v>
      </c>
      <c r="S4341" s="6">
        <f t="shared" si="1907"/>
        <v>27.286737511175136</v>
      </c>
      <c r="T4341" s="6"/>
      <c r="U4341" s="6"/>
      <c r="V4341" s="6"/>
      <c r="W4341" s="6"/>
      <c r="X4341" s="4"/>
      <c r="Y4341" s="4"/>
      <c r="Z4341" s="4"/>
      <c r="AA4341" s="4"/>
    </row>
    <row r="4342" spans="1:27" x14ac:dyDescent="0.2">
      <c r="A4342" s="5">
        <v>2017</v>
      </c>
      <c r="B4342" s="2" t="s">
        <v>37</v>
      </c>
      <c r="C4342" s="2">
        <v>2</v>
      </c>
      <c r="D4342" s="2">
        <v>30</v>
      </c>
      <c r="E4342" s="2"/>
      <c r="F4342" s="2">
        <v>3.11</v>
      </c>
      <c r="G4342" s="2">
        <f t="shared" si="1912"/>
        <v>3.11</v>
      </c>
      <c r="H4342" s="3">
        <f t="shared" si="1902"/>
        <v>7.5964495761964583</v>
      </c>
      <c r="I4342" s="6">
        <f t="shared" si="1901"/>
        <v>0.25321498587321528</v>
      </c>
      <c r="J4342" s="3">
        <f t="shared" si="1908"/>
        <v>882.12050007594257</v>
      </c>
      <c r="K4342" s="3">
        <f t="shared" si="1909"/>
        <v>666.15707431874853</v>
      </c>
      <c r="L4342" s="3">
        <f t="shared" si="1910"/>
        <v>200.56131651866178</v>
      </c>
      <c r="M4342" s="3">
        <f t="shared" si="1900"/>
        <v>1748.8388909133528</v>
      </c>
      <c r="N4342" s="3">
        <f t="shared" si="1911"/>
        <v>1753.0180476903304</v>
      </c>
      <c r="O4342" s="6">
        <f t="shared" si="1903"/>
        <v>13.819887834523099</v>
      </c>
      <c r="P4342" s="6">
        <f t="shared" si="1904"/>
        <v>10.658513189099976</v>
      </c>
      <c r="Q4342" s="6">
        <f t="shared" si="1905"/>
        <v>3.0752735199528143</v>
      </c>
      <c r="R4342" s="6">
        <f t="shared" si="1906"/>
        <v>27.553674543575887</v>
      </c>
      <c r="S4342" s="6">
        <f t="shared" si="1907"/>
        <v>27.463949413815172</v>
      </c>
      <c r="T4342" s="6"/>
      <c r="U4342" s="6"/>
      <c r="V4342" s="6"/>
      <c r="W4342" s="6"/>
      <c r="X4342" s="4"/>
      <c r="Y4342" s="4"/>
      <c r="Z4342" s="4"/>
      <c r="AA4342" s="4"/>
    </row>
    <row r="4343" spans="1:27" x14ac:dyDescent="0.2">
      <c r="A4343" s="5">
        <v>2017</v>
      </c>
      <c r="B4343" s="2" t="s">
        <v>37</v>
      </c>
      <c r="C4343" s="2">
        <v>3</v>
      </c>
      <c r="D4343" s="2">
        <v>30</v>
      </c>
      <c r="E4343" s="2"/>
      <c r="F4343" s="2">
        <v>3.15</v>
      </c>
      <c r="G4343" s="2">
        <f t="shared" si="1912"/>
        <v>3.15</v>
      </c>
      <c r="H4343" s="3">
        <f t="shared" si="1902"/>
        <v>7.7931132763111801</v>
      </c>
      <c r="I4343" s="6">
        <f t="shared" si="1901"/>
        <v>0.25977044254370601</v>
      </c>
      <c r="J4343" s="3">
        <f t="shared" si="1908"/>
        <v>906.11487720193736</v>
      </c>
      <c r="K4343" s="3">
        <f t="shared" si="1909"/>
        <v>683.31581468171669</v>
      </c>
      <c r="L4343" s="3">
        <f t="shared" si="1910"/>
        <v>204.20807154900092</v>
      </c>
      <c r="M4343" s="3">
        <f t="shared" si="1900"/>
        <v>1793.6387634326552</v>
      </c>
      <c r="N4343" s="3">
        <f t="shared" si="1911"/>
        <v>1798.6315967583364</v>
      </c>
      <c r="O4343" s="6">
        <f t="shared" si="1903"/>
        <v>14.195799742830351</v>
      </c>
      <c r="P4343" s="6">
        <f t="shared" si="1904"/>
        <v>10.933053034907466</v>
      </c>
      <c r="Q4343" s="6">
        <f t="shared" si="1905"/>
        <v>3.1311904304180143</v>
      </c>
      <c r="R4343" s="6">
        <f t="shared" si="1906"/>
        <v>28.260043208155835</v>
      </c>
      <c r="S4343" s="6">
        <f t="shared" si="1907"/>
        <v>28.178561682547265</v>
      </c>
      <c r="T4343" s="6"/>
      <c r="U4343" s="6"/>
      <c r="V4343" s="6"/>
      <c r="W4343" s="6"/>
      <c r="X4343" s="4"/>
      <c r="Y4343" s="4"/>
      <c r="Z4343" s="4"/>
      <c r="AA4343" s="4"/>
    </row>
    <row r="4344" spans="1:27" x14ac:dyDescent="0.2">
      <c r="A4344" s="5">
        <v>2017</v>
      </c>
      <c r="B4344" s="2" t="s">
        <v>37</v>
      </c>
      <c r="C4344" s="2">
        <v>2</v>
      </c>
      <c r="D4344" s="2">
        <v>30</v>
      </c>
      <c r="E4344" s="2"/>
      <c r="F4344" s="2">
        <v>3.2</v>
      </c>
      <c r="G4344" s="2">
        <f t="shared" si="1912"/>
        <v>3.2</v>
      </c>
      <c r="H4344" s="3">
        <f t="shared" si="1902"/>
        <v>8.0424771931898711</v>
      </c>
      <c r="I4344" s="6">
        <f t="shared" si="1901"/>
        <v>0.26808257310632905</v>
      </c>
      <c r="J4344" s="3">
        <f t="shared" si="1908"/>
        <v>936.58252968570139</v>
      </c>
      <c r="K4344" s="3">
        <f t="shared" si="1909"/>
        <v>705.06949784068956</v>
      </c>
      <c r="L4344" s="3">
        <f t="shared" si="1910"/>
        <v>208.79326838190261</v>
      </c>
      <c r="M4344" s="3">
        <f t="shared" si="1900"/>
        <v>1850.4452959082937</v>
      </c>
      <c r="N4344" s="3">
        <f t="shared" si="1911"/>
        <v>1856.4765240248064</v>
      </c>
      <c r="O4344" s="6">
        <f t="shared" si="1903"/>
        <v>14.673126298409322</v>
      </c>
      <c r="P4344" s="6">
        <f t="shared" si="1904"/>
        <v>11.281111965451032</v>
      </c>
      <c r="Q4344" s="6">
        <f t="shared" si="1905"/>
        <v>3.2014967818558397</v>
      </c>
      <c r="R4344" s="6">
        <f t="shared" si="1906"/>
        <v>29.155735045716195</v>
      </c>
      <c r="S4344" s="6">
        <f t="shared" si="1907"/>
        <v>29.084798876388632</v>
      </c>
      <c r="T4344" s="6"/>
      <c r="U4344" s="6"/>
      <c r="V4344" s="6"/>
      <c r="W4344" s="6"/>
      <c r="X4344" s="4"/>
      <c r="Y4344" s="4"/>
      <c r="Z4344" s="4"/>
      <c r="AA4344" s="4"/>
    </row>
    <row r="4345" spans="1:27" x14ac:dyDescent="0.2">
      <c r="A4345" s="5">
        <v>2017</v>
      </c>
      <c r="B4345" s="2" t="s">
        <v>37</v>
      </c>
      <c r="C4345" s="2">
        <v>2</v>
      </c>
      <c r="D4345" s="2">
        <v>30</v>
      </c>
      <c r="E4345" s="2"/>
      <c r="F4345" s="2">
        <v>3.2</v>
      </c>
      <c r="G4345" s="2">
        <f t="shared" si="1912"/>
        <v>3.2</v>
      </c>
      <c r="H4345" s="3">
        <f t="shared" si="1902"/>
        <v>8.0424771931898711</v>
      </c>
      <c r="I4345" s="6">
        <f t="shared" si="1901"/>
        <v>0.26808257310632905</v>
      </c>
      <c r="J4345" s="3">
        <f t="shared" si="1908"/>
        <v>936.58252968570139</v>
      </c>
      <c r="K4345" s="3">
        <f t="shared" si="1909"/>
        <v>705.06949784068956</v>
      </c>
      <c r="L4345" s="3">
        <f t="shared" si="1910"/>
        <v>208.79326838190261</v>
      </c>
      <c r="M4345" s="3">
        <f t="shared" si="1900"/>
        <v>1850.4452959082937</v>
      </c>
      <c r="N4345" s="3">
        <f t="shared" si="1911"/>
        <v>1856.4765240248064</v>
      </c>
      <c r="O4345" s="6">
        <f t="shared" si="1903"/>
        <v>14.673126298409322</v>
      </c>
      <c r="P4345" s="6">
        <f t="shared" si="1904"/>
        <v>11.281111965451032</v>
      </c>
      <c r="Q4345" s="6">
        <f t="shared" si="1905"/>
        <v>3.2014967818558397</v>
      </c>
      <c r="R4345" s="6">
        <f t="shared" si="1906"/>
        <v>29.155735045716195</v>
      </c>
      <c r="S4345" s="6">
        <f t="shared" si="1907"/>
        <v>29.084798876388632</v>
      </c>
      <c r="T4345" s="6"/>
      <c r="U4345" s="6"/>
      <c r="V4345" s="6"/>
      <c r="W4345" s="6"/>
      <c r="X4345" s="4"/>
      <c r="Y4345" s="4"/>
      <c r="Z4345" s="4"/>
      <c r="AA4345" s="4"/>
    </row>
    <row r="4346" spans="1:27" x14ac:dyDescent="0.2">
      <c r="A4346" s="5">
        <v>2017</v>
      </c>
      <c r="B4346" s="2" t="s">
        <v>37</v>
      </c>
      <c r="C4346" s="2">
        <v>2</v>
      </c>
      <c r="D4346" s="2">
        <v>30</v>
      </c>
      <c r="E4346" s="2"/>
      <c r="F4346" s="2">
        <v>3.22</v>
      </c>
      <c r="G4346" s="2">
        <f t="shared" si="1912"/>
        <v>3.22</v>
      </c>
      <c r="H4346" s="3">
        <f t="shared" si="1902"/>
        <v>8.143322317370103</v>
      </c>
      <c r="I4346" s="6">
        <f t="shared" si="1901"/>
        <v>0.2714440772456701</v>
      </c>
      <c r="J4346" s="3">
        <f t="shared" si="1908"/>
        <v>948.9174401484039</v>
      </c>
      <c r="K4346" s="3">
        <f t="shared" si="1909"/>
        <v>713.86592918345343</v>
      </c>
      <c r="L4346" s="3">
        <f t="shared" si="1910"/>
        <v>210.63561365700397</v>
      </c>
      <c r="M4346" s="3">
        <f t="shared" si="1900"/>
        <v>1873.4189829888612</v>
      </c>
      <c r="N4346" s="3">
        <f t="shared" si="1911"/>
        <v>1879.8721219084082</v>
      </c>
      <c r="O4346" s="6">
        <f t="shared" si="1903"/>
        <v>14.866373228991659</v>
      </c>
      <c r="P4346" s="6">
        <f t="shared" si="1904"/>
        <v>11.421854866935256</v>
      </c>
      <c r="Q4346" s="6">
        <f t="shared" si="1905"/>
        <v>3.2297460760740608</v>
      </c>
      <c r="R4346" s="6">
        <f t="shared" si="1906"/>
        <v>29.517974172000976</v>
      </c>
      <c r="S4346" s="6">
        <f t="shared" si="1907"/>
        <v>29.451329909898394</v>
      </c>
      <c r="T4346" s="6"/>
      <c r="U4346" s="6"/>
      <c r="V4346" s="6"/>
      <c r="W4346" s="6"/>
      <c r="X4346" s="4"/>
      <c r="Y4346" s="4"/>
      <c r="Z4346" s="4"/>
      <c r="AA4346" s="4"/>
    </row>
    <row r="4347" spans="1:27" x14ac:dyDescent="0.2">
      <c r="A4347" s="5">
        <v>2017</v>
      </c>
      <c r="B4347" s="2" t="s">
        <v>37</v>
      </c>
      <c r="C4347" s="2">
        <v>2</v>
      </c>
      <c r="D4347" s="2">
        <v>30</v>
      </c>
      <c r="E4347" s="2"/>
      <c r="F4347" s="2">
        <v>3.25</v>
      </c>
      <c r="G4347" s="2">
        <f t="shared" si="1912"/>
        <v>3.25</v>
      </c>
      <c r="H4347" s="3">
        <f t="shared" si="1902"/>
        <v>8.2957681008855477</v>
      </c>
      <c r="I4347" s="6">
        <f t="shared" si="1901"/>
        <v>0.27652560336285159</v>
      </c>
      <c r="J4347" s="3">
        <f t="shared" si="1908"/>
        <v>967.57838082227306</v>
      </c>
      <c r="K4347" s="3">
        <f t="shared" si="1909"/>
        <v>727.16230641546849</v>
      </c>
      <c r="L4347" s="3">
        <f t="shared" si="1910"/>
        <v>213.40793437797171</v>
      </c>
      <c r="M4347" s="3">
        <f t="shared" si="1900"/>
        <v>1908.1486216157132</v>
      </c>
      <c r="N4347" s="3">
        <f t="shared" si="1911"/>
        <v>1915.2415763479867</v>
      </c>
      <c r="O4347" s="6">
        <f t="shared" si="1903"/>
        <v>15.158727966215611</v>
      </c>
      <c r="P4347" s="6">
        <f t="shared" si="1904"/>
        <v>11.634596902647496</v>
      </c>
      <c r="Q4347" s="6">
        <f t="shared" si="1905"/>
        <v>3.2722549937955661</v>
      </c>
      <c r="R4347" s="6">
        <f t="shared" si="1906"/>
        <v>30.065579862658677</v>
      </c>
      <c r="S4347" s="6">
        <f t="shared" si="1907"/>
        <v>30.00545136278512</v>
      </c>
      <c r="T4347" s="6"/>
      <c r="U4347" s="6"/>
      <c r="V4347" s="6"/>
      <c r="W4347" s="6"/>
      <c r="X4347" s="4"/>
      <c r="Y4347" s="4"/>
      <c r="Z4347" s="4"/>
      <c r="AA4347" s="4"/>
    </row>
    <row r="4348" spans="1:27" x14ac:dyDescent="0.2">
      <c r="A4348" s="5">
        <v>2017</v>
      </c>
      <c r="B4348" s="2" t="s">
        <v>37</v>
      </c>
      <c r="C4348" s="2">
        <v>3</v>
      </c>
      <c r="D4348" s="2">
        <v>30</v>
      </c>
      <c r="E4348" s="2"/>
      <c r="F4348" s="2">
        <v>3.25</v>
      </c>
      <c r="G4348" s="2">
        <f t="shared" si="1912"/>
        <v>3.25</v>
      </c>
      <c r="H4348" s="3">
        <f t="shared" si="1902"/>
        <v>8.2957681008855477</v>
      </c>
      <c r="I4348" s="6">
        <f t="shared" si="1901"/>
        <v>0.27652560336285159</v>
      </c>
      <c r="J4348" s="3">
        <f t="shared" si="1908"/>
        <v>967.57838082227306</v>
      </c>
      <c r="K4348" s="3">
        <f t="shared" si="1909"/>
        <v>727.16230641546849</v>
      </c>
      <c r="L4348" s="3">
        <f t="shared" si="1910"/>
        <v>213.40793437797171</v>
      </c>
      <c r="M4348" s="3">
        <f t="shared" si="1900"/>
        <v>1908.1486216157132</v>
      </c>
      <c r="N4348" s="3">
        <f t="shared" si="1911"/>
        <v>1915.2415763479867</v>
      </c>
      <c r="O4348" s="6">
        <f t="shared" si="1903"/>
        <v>15.158727966215611</v>
      </c>
      <c r="P4348" s="6">
        <f t="shared" si="1904"/>
        <v>11.634596902647496</v>
      </c>
      <c r="Q4348" s="6">
        <f t="shared" si="1905"/>
        <v>3.2722549937955661</v>
      </c>
      <c r="R4348" s="6">
        <f t="shared" si="1906"/>
        <v>30.065579862658677</v>
      </c>
      <c r="S4348" s="6">
        <f t="shared" si="1907"/>
        <v>30.00545136278512</v>
      </c>
      <c r="T4348" s="6"/>
      <c r="U4348" s="6"/>
      <c r="V4348" s="6"/>
      <c r="W4348" s="6"/>
      <c r="X4348" s="4"/>
      <c r="Y4348" s="4"/>
      <c r="Z4348" s="4"/>
      <c r="AA4348" s="4"/>
    </row>
    <row r="4349" spans="1:27" x14ac:dyDescent="0.2">
      <c r="A4349" s="5">
        <v>2017</v>
      </c>
      <c r="B4349" s="2" t="s">
        <v>37</v>
      </c>
      <c r="C4349" s="2">
        <v>2</v>
      </c>
      <c r="D4349" s="2">
        <v>30</v>
      </c>
      <c r="E4349" s="2"/>
      <c r="F4349" s="2">
        <v>3.27</v>
      </c>
      <c r="G4349" s="2">
        <f t="shared" si="1912"/>
        <v>3.27</v>
      </c>
      <c r="H4349" s="3">
        <f t="shared" si="1902"/>
        <v>8.3981840213925754</v>
      </c>
      <c r="I4349" s="6">
        <f t="shared" si="1901"/>
        <v>0.2799394673797525</v>
      </c>
      <c r="J4349" s="3">
        <f t="shared" si="1908"/>
        <v>980.12480087095184</v>
      </c>
      <c r="K4349" s="3">
        <f t="shared" si="1909"/>
        <v>736.09437315711705</v>
      </c>
      <c r="L4349" s="3">
        <f t="shared" si="1910"/>
        <v>215.2619918096205</v>
      </c>
      <c r="M4349" s="3">
        <f t="shared" si="1900"/>
        <v>1931.4811658376893</v>
      </c>
      <c r="N4349" s="3">
        <f t="shared" si="1911"/>
        <v>1939.0052643254321</v>
      </c>
      <c r="O4349" s="6">
        <f t="shared" si="1903"/>
        <v>15.355288546978244</v>
      </c>
      <c r="P4349" s="6">
        <f t="shared" si="1904"/>
        <v>11.777509970513872</v>
      </c>
      <c r="Q4349" s="6">
        <f t="shared" si="1905"/>
        <v>3.3006838744141813</v>
      </c>
      <c r="R4349" s="6">
        <f t="shared" si="1906"/>
        <v>30.433482391906296</v>
      </c>
      <c r="S4349" s="6">
        <f t="shared" si="1907"/>
        <v>30.377749141098434</v>
      </c>
      <c r="T4349" s="6"/>
      <c r="U4349" s="6"/>
      <c r="V4349" s="6"/>
      <c r="W4349" s="6"/>
      <c r="X4349" s="4"/>
      <c r="Y4349" s="4"/>
      <c r="Z4349" s="4"/>
      <c r="AA4349" s="4"/>
    </row>
    <row r="4350" spans="1:27" x14ac:dyDescent="0.2">
      <c r="A4350" s="5">
        <v>2017</v>
      </c>
      <c r="B4350" s="2" t="s">
        <v>37</v>
      </c>
      <c r="C4350" s="2">
        <v>2</v>
      </c>
      <c r="D4350" s="2">
        <v>30</v>
      </c>
      <c r="E4350" s="2"/>
      <c r="F4350" s="2">
        <v>3.31</v>
      </c>
      <c r="G4350" s="2">
        <f t="shared" si="1912"/>
        <v>3.31</v>
      </c>
      <c r="H4350" s="3">
        <f t="shared" si="1902"/>
        <v>8.604900817998784</v>
      </c>
      <c r="I4350" s="6">
        <f t="shared" si="1901"/>
        <v>0.28683002726662615</v>
      </c>
      <c r="J4350" s="3">
        <f t="shared" si="1908"/>
        <v>1005.4717775987315</v>
      </c>
      <c r="K4350" s="3">
        <f t="shared" si="1909"/>
        <v>754.12124828344565</v>
      </c>
      <c r="L4350" s="3">
        <f t="shared" si="1910"/>
        <v>218.98405548269946</v>
      </c>
      <c r="M4350" s="3">
        <f t="shared" si="1900"/>
        <v>1978.5770813648767</v>
      </c>
      <c r="N4350" s="3">
        <f t="shared" si="1911"/>
        <v>1986.9744049439498</v>
      </c>
      <c r="O4350" s="6">
        <f t="shared" si="1903"/>
        <v>15.752391182380126</v>
      </c>
      <c r="P4350" s="6">
        <f t="shared" si="1904"/>
        <v>12.06593997253513</v>
      </c>
      <c r="Q4350" s="6">
        <f t="shared" si="1905"/>
        <v>3.357755517401392</v>
      </c>
      <c r="R4350" s="6">
        <f t="shared" si="1906"/>
        <v>31.17608667231665</v>
      </c>
      <c r="S4350" s="6">
        <f t="shared" si="1907"/>
        <v>31.129265677455212</v>
      </c>
      <c r="T4350" s="6"/>
      <c r="U4350" s="6"/>
      <c r="V4350" s="6"/>
      <c r="W4350" s="6"/>
      <c r="X4350" s="4"/>
      <c r="Y4350" s="4"/>
      <c r="Z4350" s="4"/>
      <c r="AA4350" s="4"/>
    </row>
    <row r="4351" spans="1:27" x14ac:dyDescent="0.2">
      <c r="A4351" s="5">
        <v>2017</v>
      </c>
      <c r="B4351" s="2" t="s">
        <v>37</v>
      </c>
      <c r="C4351" s="2">
        <v>2</v>
      </c>
      <c r="D4351" s="2">
        <v>30</v>
      </c>
      <c r="E4351" s="2"/>
      <c r="F4351" s="2">
        <v>3.41</v>
      </c>
      <c r="G4351" s="2">
        <f t="shared" si="1912"/>
        <v>3.41</v>
      </c>
      <c r="H4351" s="3">
        <f t="shared" si="1902"/>
        <v>9.1326883838018702</v>
      </c>
      <c r="I4351" s="6">
        <f t="shared" si="1901"/>
        <v>0.30442294612672899</v>
      </c>
      <c r="J4351" s="3">
        <f t="shared" si="1908"/>
        <v>1070.3240743198287</v>
      </c>
      <c r="K4351" s="3">
        <f t="shared" si="1909"/>
        <v>800.13760939211807</v>
      </c>
      <c r="L4351" s="3">
        <f t="shared" si="1910"/>
        <v>228.36981369481205</v>
      </c>
      <c r="M4351" s="3">
        <f t="shared" ref="M4351:M4414" si="1913">SUM(J4351:L4351)</f>
        <v>2098.8314974067589</v>
      </c>
      <c r="N4351" s="3">
        <f t="shared" si="1911"/>
        <v>2109.4746323185991</v>
      </c>
      <c r="O4351" s="6">
        <f t="shared" si="1903"/>
        <v>16.768410497677316</v>
      </c>
      <c r="P4351" s="6">
        <f t="shared" si="1904"/>
        <v>12.802201750273889</v>
      </c>
      <c r="Q4351" s="6">
        <f t="shared" si="1905"/>
        <v>3.5016704766537852</v>
      </c>
      <c r="R4351" s="6">
        <f t="shared" si="1906"/>
        <v>33.072282724604989</v>
      </c>
      <c r="S4351" s="6">
        <f t="shared" si="1907"/>
        <v>33.04843590632472</v>
      </c>
      <c r="T4351" s="6"/>
      <c r="U4351" s="6"/>
      <c r="V4351" s="6"/>
      <c r="W4351" s="6"/>
      <c r="X4351" s="4"/>
      <c r="Y4351" s="4"/>
      <c r="Z4351" s="4"/>
      <c r="AA4351" s="4"/>
    </row>
    <row r="4352" spans="1:27" x14ac:dyDescent="0.2">
      <c r="A4352" s="5">
        <v>2017</v>
      </c>
      <c r="B4352" s="2" t="s">
        <v>37</v>
      </c>
      <c r="C4352" s="2">
        <v>1</v>
      </c>
      <c r="D4352" s="2">
        <v>30</v>
      </c>
      <c r="E4352" s="2"/>
      <c r="F4352" s="2">
        <v>3.62</v>
      </c>
      <c r="G4352" s="2">
        <f t="shared" si="1912"/>
        <v>3.62</v>
      </c>
      <c r="H4352" s="3">
        <f t="shared" si="1902"/>
        <v>10.292171692425521</v>
      </c>
      <c r="I4352" s="6">
        <f t="shared" si="1901"/>
        <v>0.34307238974751736</v>
      </c>
      <c r="J4352" s="3">
        <f t="shared" si="1908"/>
        <v>1213.4422050013598</v>
      </c>
      <c r="K4352" s="3">
        <f t="shared" si="1909"/>
        <v>901.18410999851778</v>
      </c>
      <c r="L4352" s="3">
        <f t="shared" si="1910"/>
        <v>248.44720060422645</v>
      </c>
      <c r="M4352" s="3">
        <f t="shared" si="1913"/>
        <v>2363.0735156041042</v>
      </c>
      <c r="N4352" s="3">
        <f t="shared" si="1911"/>
        <v>2378.7140189766087</v>
      </c>
      <c r="O4352" s="6">
        <f t="shared" si="1903"/>
        <v>19.010594545021302</v>
      </c>
      <c r="P4352" s="6">
        <f t="shared" si="1904"/>
        <v>14.418945759976284</v>
      </c>
      <c r="Q4352" s="6">
        <f t="shared" si="1905"/>
        <v>3.809523742598139</v>
      </c>
      <c r="R4352" s="6">
        <f t="shared" si="1906"/>
        <v>37.239064047595726</v>
      </c>
      <c r="S4352" s="6">
        <f t="shared" si="1907"/>
        <v>37.266519630633532</v>
      </c>
      <c r="T4352" s="6"/>
      <c r="U4352" s="6"/>
      <c r="V4352" s="6"/>
      <c r="W4352" s="6"/>
      <c r="X4352" s="4"/>
      <c r="Y4352" s="4"/>
      <c r="Z4352" s="4"/>
      <c r="AA4352" s="4"/>
    </row>
    <row r="4353" spans="1:27" x14ac:dyDescent="0.2">
      <c r="A4353" s="5">
        <v>2017</v>
      </c>
      <c r="B4353" s="2" t="s">
        <v>37</v>
      </c>
      <c r="C4353" s="2">
        <v>1</v>
      </c>
      <c r="D4353" s="2">
        <v>30</v>
      </c>
      <c r="E4353" s="2"/>
      <c r="F4353" s="2">
        <v>3.62</v>
      </c>
      <c r="G4353" s="2">
        <f t="shared" si="1912"/>
        <v>3.62</v>
      </c>
      <c r="H4353" s="3">
        <f t="shared" si="1902"/>
        <v>10.292171692425521</v>
      </c>
      <c r="I4353" s="6">
        <f t="shared" si="1901"/>
        <v>0.34307238974751736</v>
      </c>
      <c r="J4353" s="3">
        <f t="shared" si="1908"/>
        <v>1213.4422050013598</v>
      </c>
      <c r="K4353" s="3">
        <f t="shared" si="1909"/>
        <v>901.18410999851778</v>
      </c>
      <c r="L4353" s="3">
        <f t="shared" si="1910"/>
        <v>248.44720060422645</v>
      </c>
      <c r="M4353" s="3">
        <f t="shared" si="1913"/>
        <v>2363.0735156041042</v>
      </c>
      <c r="N4353" s="3">
        <f t="shared" si="1911"/>
        <v>2378.7140189766087</v>
      </c>
      <c r="O4353" s="6">
        <f t="shared" si="1903"/>
        <v>19.010594545021302</v>
      </c>
      <c r="P4353" s="6">
        <f t="shared" si="1904"/>
        <v>14.418945759976284</v>
      </c>
      <c r="Q4353" s="6">
        <f t="shared" si="1905"/>
        <v>3.809523742598139</v>
      </c>
      <c r="R4353" s="6">
        <f t="shared" si="1906"/>
        <v>37.239064047595726</v>
      </c>
      <c r="S4353" s="6">
        <f t="shared" si="1907"/>
        <v>37.266519630633532</v>
      </c>
      <c r="T4353" s="6"/>
      <c r="U4353" s="6"/>
      <c r="V4353" s="6"/>
      <c r="W4353" s="6"/>
      <c r="X4353" s="4"/>
      <c r="Y4353" s="4"/>
      <c r="Z4353" s="4"/>
      <c r="AA4353" s="4"/>
    </row>
    <row r="4354" spans="1:27" x14ac:dyDescent="0.2">
      <c r="A4354" s="5">
        <v>2017</v>
      </c>
      <c r="B4354" s="2" t="s">
        <v>37</v>
      </c>
      <c r="C4354" s="2">
        <v>1</v>
      </c>
      <c r="D4354" s="2">
        <v>30</v>
      </c>
      <c r="E4354" s="2"/>
      <c r="F4354" s="2">
        <v>3.63</v>
      </c>
      <c r="G4354" s="2">
        <f t="shared" si="1912"/>
        <v>3.63</v>
      </c>
      <c r="H4354" s="3">
        <f t="shared" si="1902"/>
        <v>10.349113059271836</v>
      </c>
      <c r="I4354" s="6">
        <f t="shared" si="1901"/>
        <v>0.34497043530906119</v>
      </c>
      <c r="J4354" s="3">
        <f t="shared" si="1908"/>
        <v>1220.4922066722688</v>
      </c>
      <c r="K4354" s="3">
        <f t="shared" si="1909"/>
        <v>906.14490722998084</v>
      </c>
      <c r="L4354" s="3">
        <f t="shared" si="1910"/>
        <v>249.41545702820414</v>
      </c>
      <c r="M4354" s="3">
        <f t="shared" si="1913"/>
        <v>2376.0525709304534</v>
      </c>
      <c r="N4354" s="3">
        <f t="shared" si="1911"/>
        <v>2391.9402210947574</v>
      </c>
      <c r="O4354" s="6">
        <f t="shared" si="1903"/>
        <v>19.121044571198876</v>
      </c>
      <c r="P4354" s="6">
        <f t="shared" si="1904"/>
        <v>14.498318515679694</v>
      </c>
      <c r="Q4354" s="6">
        <f t="shared" si="1905"/>
        <v>3.8243703410991308</v>
      </c>
      <c r="R4354" s="6">
        <f t="shared" si="1906"/>
        <v>37.443733427977705</v>
      </c>
      <c r="S4354" s="6">
        <f t="shared" si="1907"/>
        <v>37.473730130484533</v>
      </c>
      <c r="T4354" s="6"/>
      <c r="U4354" s="6"/>
      <c r="V4354" s="6"/>
      <c r="W4354" s="6"/>
      <c r="X4354" s="4"/>
      <c r="Y4354" s="4"/>
      <c r="Z4354" s="4"/>
      <c r="AA4354" s="4"/>
    </row>
    <row r="4355" spans="1:27" x14ac:dyDescent="0.2">
      <c r="A4355" s="5">
        <v>2017</v>
      </c>
      <c r="B4355" s="2" t="s">
        <v>37</v>
      </c>
      <c r="C4355" s="2">
        <v>2</v>
      </c>
      <c r="D4355" s="2">
        <v>30</v>
      </c>
      <c r="E4355" s="2"/>
      <c r="F4355" s="2">
        <v>3.65</v>
      </c>
      <c r="G4355" s="2">
        <f t="shared" si="1912"/>
        <v>3.65</v>
      </c>
      <c r="H4355" s="3">
        <f t="shared" si="1902"/>
        <v>10.463467031862505</v>
      </c>
      <c r="I4355" s="6">
        <f t="shared" ref="I4355:I4418" si="1914">H4355/D4355</f>
        <v>0.34878223439541683</v>
      </c>
      <c r="J4355" s="3">
        <f t="shared" si="1908"/>
        <v>1234.6564040675244</v>
      </c>
      <c r="K4355" s="3">
        <f t="shared" si="1909"/>
        <v>916.10714508527292</v>
      </c>
      <c r="L4355" s="3">
        <f t="shared" si="1910"/>
        <v>251.35525082722947</v>
      </c>
      <c r="M4355" s="3">
        <f t="shared" si="1913"/>
        <v>2402.1187999800268</v>
      </c>
      <c r="N4355" s="3">
        <f t="shared" si="1911"/>
        <v>2418.5031806743145</v>
      </c>
      <c r="O4355" s="6">
        <f t="shared" si="1903"/>
        <v>19.342950330391215</v>
      </c>
      <c r="P4355" s="6">
        <f t="shared" si="1904"/>
        <v>14.657714321364365</v>
      </c>
      <c r="Q4355" s="6">
        <f t="shared" si="1905"/>
        <v>3.8541138460175186</v>
      </c>
      <c r="R4355" s="6">
        <f t="shared" si="1906"/>
        <v>37.854778497773097</v>
      </c>
      <c r="S4355" s="6">
        <f t="shared" si="1907"/>
        <v>37.889883163897593</v>
      </c>
      <c r="T4355" s="6"/>
      <c r="U4355" s="6"/>
      <c r="V4355" s="6"/>
      <c r="W4355" s="6"/>
      <c r="X4355" s="4"/>
      <c r="Y4355" s="4"/>
      <c r="Z4355" s="4"/>
      <c r="AA4355" s="4"/>
    </row>
    <row r="4356" spans="1:27" x14ac:dyDescent="0.2">
      <c r="A4356" s="5">
        <v>2017</v>
      </c>
      <c r="B4356" s="2" t="s">
        <v>37</v>
      </c>
      <c r="C4356" s="2">
        <v>1</v>
      </c>
      <c r="D4356" s="2">
        <v>30</v>
      </c>
      <c r="E4356" s="2"/>
      <c r="F4356" s="2">
        <v>3.8</v>
      </c>
      <c r="G4356" s="2">
        <f t="shared" si="1912"/>
        <v>3.8</v>
      </c>
      <c r="H4356" s="3">
        <f t="shared" si="1902"/>
        <v>11.341149479459153</v>
      </c>
      <c r="I4356" s="6">
        <f t="shared" si="1914"/>
        <v>0.37803831598197174</v>
      </c>
      <c r="J4356" s="3">
        <f t="shared" si="1908"/>
        <v>1343.6205914654713</v>
      </c>
      <c r="K4356" s="3">
        <f t="shared" si="1909"/>
        <v>992.55099116989106</v>
      </c>
      <c r="L4356" s="3">
        <f t="shared" si="1910"/>
        <v>266.04181035219113</v>
      </c>
      <c r="M4356" s="3">
        <f t="shared" si="1913"/>
        <v>2602.2133929875536</v>
      </c>
      <c r="N4356" s="3">
        <f t="shared" si="1911"/>
        <v>2622.4247468749654</v>
      </c>
      <c r="O4356" s="6">
        <f t="shared" si="1903"/>
        <v>21.050055932959047</v>
      </c>
      <c r="P4356" s="6">
        <f t="shared" si="1904"/>
        <v>15.880815858718256</v>
      </c>
      <c r="Q4356" s="6">
        <f t="shared" si="1905"/>
        <v>4.0793077587335977</v>
      </c>
      <c r="R4356" s="6">
        <f t="shared" si="1906"/>
        <v>41.010179550410903</v>
      </c>
      <c r="S4356" s="6">
        <f t="shared" si="1907"/>
        <v>41.084654367707792</v>
      </c>
      <c r="T4356" s="6"/>
      <c r="U4356" s="6"/>
      <c r="V4356" s="6"/>
      <c r="W4356" s="6"/>
      <c r="X4356" s="4"/>
      <c r="Y4356" s="4"/>
      <c r="Z4356" s="4"/>
      <c r="AA4356" s="4"/>
    </row>
    <row r="4357" spans="1:27" x14ac:dyDescent="0.2">
      <c r="A4357" s="5">
        <v>2017</v>
      </c>
      <c r="B4357" s="2" t="s">
        <v>37</v>
      </c>
      <c r="C4357" s="2">
        <v>2</v>
      </c>
      <c r="D4357" s="2">
        <v>30</v>
      </c>
      <c r="E4357" s="2"/>
      <c r="F4357" s="2">
        <v>3.81</v>
      </c>
      <c r="G4357" s="2">
        <f t="shared" si="1912"/>
        <v>3.81</v>
      </c>
      <c r="H4357" s="3">
        <f t="shared" si="1902"/>
        <v>11.400918279693698</v>
      </c>
      <c r="I4357" s="6">
        <f t="shared" si="1914"/>
        <v>0.38003060932312327</v>
      </c>
      <c r="J4357" s="3">
        <f t="shared" si="1908"/>
        <v>1351.0566112010815</v>
      </c>
      <c r="K4357" s="3">
        <f t="shared" si="1909"/>
        <v>997.75559479389244</v>
      </c>
      <c r="L4357" s="3">
        <f t="shared" si="1910"/>
        <v>267.02949775949554</v>
      </c>
      <c r="M4357" s="3">
        <f t="shared" si="1913"/>
        <v>2615.8417037544691</v>
      </c>
      <c r="N4357" s="3">
        <f t="shared" si="1911"/>
        <v>2636.314427880764</v>
      </c>
      <c r="O4357" s="6">
        <f t="shared" si="1903"/>
        <v>21.166553575483608</v>
      </c>
      <c r="P4357" s="6">
        <f t="shared" si="1904"/>
        <v>15.964089516702279</v>
      </c>
      <c r="Q4357" s="6">
        <f t="shared" si="1905"/>
        <v>4.0944522989789318</v>
      </c>
      <c r="R4357" s="6">
        <f t="shared" si="1906"/>
        <v>41.225095391164814</v>
      </c>
      <c r="S4357" s="6">
        <f t="shared" si="1907"/>
        <v>41.302259370131971</v>
      </c>
      <c r="T4357" s="6"/>
      <c r="U4357" s="6"/>
      <c r="V4357" s="6"/>
      <c r="W4357" s="6"/>
      <c r="X4357" s="4"/>
      <c r="Y4357" s="4"/>
      <c r="Z4357" s="4"/>
      <c r="AA4357" s="4"/>
    </row>
    <row r="4358" spans="1:27" x14ac:dyDescent="0.2">
      <c r="A4358" s="5">
        <v>2017</v>
      </c>
      <c r="B4358" s="2" t="s">
        <v>37</v>
      </c>
      <c r="C4358" s="2">
        <v>3</v>
      </c>
      <c r="D4358" s="2">
        <v>30</v>
      </c>
      <c r="E4358" s="2"/>
      <c r="F4358" s="2">
        <v>3.84</v>
      </c>
      <c r="G4358" s="2">
        <f t="shared" si="1912"/>
        <v>3.84</v>
      </c>
      <c r="H4358" s="3">
        <f t="shared" si="1902"/>
        <v>11.581167158193413</v>
      </c>
      <c r="I4358" s="6">
        <f t="shared" si="1914"/>
        <v>0.38603890527311374</v>
      </c>
      <c r="J4358" s="3">
        <f t="shared" si="1908"/>
        <v>1373.4936920766527</v>
      </c>
      <c r="K4358" s="3">
        <f t="shared" si="1909"/>
        <v>1013.4506524463037</v>
      </c>
      <c r="L4358" s="3">
        <f t="shared" si="1910"/>
        <v>269.99893404739748</v>
      </c>
      <c r="M4358" s="3">
        <f t="shared" si="1913"/>
        <v>2656.9432785703539</v>
      </c>
      <c r="N4358" s="3">
        <f t="shared" si="1911"/>
        <v>2678.2046904552985</v>
      </c>
      <c r="O4358" s="6">
        <f t="shared" si="1903"/>
        <v>21.518067842534222</v>
      </c>
      <c r="P4358" s="6">
        <f t="shared" si="1904"/>
        <v>16.215210439140858</v>
      </c>
      <c r="Q4358" s="6">
        <f t="shared" si="1905"/>
        <v>4.1399836553934284</v>
      </c>
      <c r="R4358" s="6">
        <f t="shared" si="1906"/>
        <v>41.873261937068513</v>
      </c>
      <c r="S4358" s="6">
        <f t="shared" si="1907"/>
        <v>41.958540150466341</v>
      </c>
      <c r="T4358" s="6"/>
      <c r="U4358" s="6"/>
      <c r="V4358" s="6"/>
      <c r="W4358" s="6"/>
      <c r="X4358" s="4"/>
      <c r="Y4358" s="4"/>
      <c r="Z4358" s="4"/>
      <c r="AA4358" s="4"/>
    </row>
    <row r="4359" spans="1:27" x14ac:dyDescent="0.2">
      <c r="A4359" s="5">
        <v>2017</v>
      </c>
      <c r="B4359" s="2" t="s">
        <v>37</v>
      </c>
      <c r="C4359" s="2">
        <v>3</v>
      </c>
      <c r="D4359" s="2">
        <v>30</v>
      </c>
      <c r="E4359" s="2"/>
      <c r="F4359" s="2">
        <v>3.94</v>
      </c>
      <c r="G4359" s="2">
        <f t="shared" si="1912"/>
        <v>3.94</v>
      </c>
      <c r="H4359" s="3">
        <f t="shared" si="1902"/>
        <v>12.192206929316628</v>
      </c>
      <c r="I4359" s="6">
        <f t="shared" si="1914"/>
        <v>0.4064068976438876</v>
      </c>
      <c r="J4359" s="3">
        <f t="shared" si="1908"/>
        <v>1449.6833931562921</v>
      </c>
      <c r="K4359" s="3">
        <f t="shared" si="1909"/>
        <v>1066.6475779891864</v>
      </c>
      <c r="L4359" s="3">
        <f t="shared" si="1910"/>
        <v>279.96561553824125</v>
      </c>
      <c r="M4359" s="3">
        <f t="shared" si="1913"/>
        <v>2796.2965866837199</v>
      </c>
      <c r="N4359" s="3">
        <f t="shared" si="1911"/>
        <v>2820.2357349537592</v>
      </c>
      <c r="O4359" s="6">
        <f t="shared" si="1903"/>
        <v>22.711706492781907</v>
      </c>
      <c r="P4359" s="6">
        <f t="shared" si="1904"/>
        <v>17.066361247826983</v>
      </c>
      <c r="Q4359" s="6">
        <f t="shared" si="1905"/>
        <v>4.2928061049197002</v>
      </c>
      <c r="R4359" s="6">
        <f t="shared" si="1906"/>
        <v>44.070873845528588</v>
      </c>
      <c r="S4359" s="6">
        <f t="shared" si="1907"/>
        <v>44.183693180942221</v>
      </c>
      <c r="T4359" s="6"/>
      <c r="U4359" s="6"/>
      <c r="V4359" s="6"/>
      <c r="W4359" s="6"/>
      <c r="X4359" s="4"/>
      <c r="Y4359" s="4"/>
      <c r="Z4359" s="4"/>
      <c r="AA4359" s="4"/>
    </row>
    <row r="4360" spans="1:27" x14ac:dyDescent="0.2">
      <c r="A4360" s="5">
        <v>2017</v>
      </c>
      <c r="B4360" s="2" t="s">
        <v>37</v>
      </c>
      <c r="C4360" s="2">
        <v>2</v>
      </c>
      <c r="D4360" s="2">
        <v>30</v>
      </c>
      <c r="E4360" s="2"/>
      <c r="F4360" s="2">
        <v>4</v>
      </c>
      <c r="G4360" s="2">
        <f t="shared" si="1912"/>
        <v>4</v>
      </c>
      <c r="H4360" s="3">
        <f t="shared" si="1902"/>
        <v>12.566370614359172</v>
      </c>
      <c r="I4360" s="6">
        <f t="shared" si="1914"/>
        <v>0.41887902047863906</v>
      </c>
      <c r="J4360" s="3">
        <f t="shared" si="1908"/>
        <v>1496.4323210217374</v>
      </c>
      <c r="K4360" s="3">
        <f t="shared" si="1909"/>
        <v>1099.2155231201182</v>
      </c>
      <c r="L4360" s="3">
        <f t="shared" si="1910"/>
        <v>285.99577079817215</v>
      </c>
      <c r="M4360" s="3">
        <f t="shared" si="1913"/>
        <v>2881.6436149400279</v>
      </c>
      <c r="N4360" s="3">
        <f t="shared" si="1911"/>
        <v>2907.2246204539701</v>
      </c>
      <c r="O4360" s="6">
        <f t="shared" si="1903"/>
        <v>23.444106362673885</v>
      </c>
      <c r="P4360" s="6">
        <f t="shared" si="1904"/>
        <v>17.587448369921891</v>
      </c>
      <c r="Q4360" s="6">
        <f t="shared" si="1905"/>
        <v>4.3852684855719728</v>
      </c>
      <c r="R4360" s="6">
        <f t="shared" si="1906"/>
        <v>45.41682321816775</v>
      </c>
      <c r="S4360" s="6">
        <f t="shared" si="1907"/>
        <v>45.546519053778866</v>
      </c>
      <c r="T4360" s="6"/>
      <c r="U4360" s="6"/>
      <c r="V4360" s="6"/>
      <c r="W4360" s="6"/>
      <c r="X4360" s="4"/>
      <c r="Y4360" s="4"/>
      <c r="Z4360" s="4"/>
      <c r="AA4360" s="4"/>
    </row>
    <row r="4361" spans="1:27" x14ac:dyDescent="0.2">
      <c r="A4361" s="5">
        <v>2017</v>
      </c>
      <c r="B4361" s="2" t="s">
        <v>37</v>
      </c>
      <c r="C4361" s="2">
        <v>3</v>
      </c>
      <c r="D4361" s="2">
        <v>30</v>
      </c>
      <c r="E4361" s="2"/>
      <c r="F4361" s="2">
        <v>4.13</v>
      </c>
      <c r="G4361" s="2">
        <f t="shared" si="1912"/>
        <v>4.13</v>
      </c>
      <c r="H4361" s="3">
        <f t="shared" si="1902"/>
        <v>13.396457933253934</v>
      </c>
      <c r="I4361" s="6">
        <f t="shared" si="1914"/>
        <v>0.44654859777513117</v>
      </c>
      <c r="J4361" s="3">
        <f t="shared" si="1908"/>
        <v>1600.3913910473366</v>
      </c>
      <c r="K4361" s="3">
        <f t="shared" si="1909"/>
        <v>1171.4508529346479</v>
      </c>
      <c r="L4361" s="3">
        <f t="shared" si="1910"/>
        <v>299.18829308476683</v>
      </c>
      <c r="M4361" s="3">
        <f t="shared" si="1913"/>
        <v>3071.0305370667511</v>
      </c>
      <c r="N4361" s="3">
        <f t="shared" si="1911"/>
        <v>3100.2563746586338</v>
      </c>
      <c r="O4361" s="6">
        <f t="shared" si="1903"/>
        <v>25.072798459741605</v>
      </c>
      <c r="P4361" s="6">
        <f t="shared" si="1904"/>
        <v>18.743213646954363</v>
      </c>
      <c r="Q4361" s="6">
        <f t="shared" si="1905"/>
        <v>4.5875538272997582</v>
      </c>
      <c r="R4361" s="6">
        <f t="shared" si="1906"/>
        <v>48.403565933995722</v>
      </c>
      <c r="S4361" s="6">
        <f t="shared" si="1907"/>
        <v>48.570683202985258</v>
      </c>
      <c r="T4361" s="6"/>
      <c r="U4361" s="6"/>
      <c r="V4361" s="6"/>
      <c r="W4361" s="6"/>
      <c r="X4361" s="4"/>
      <c r="Y4361" s="4"/>
      <c r="Z4361" s="4"/>
      <c r="AA4361" s="4"/>
    </row>
    <row r="4362" spans="1:27" x14ac:dyDescent="0.2">
      <c r="A4362" s="5">
        <v>2017</v>
      </c>
      <c r="B4362" s="2" t="s">
        <v>37</v>
      </c>
      <c r="C4362" s="2">
        <v>3</v>
      </c>
      <c r="D4362" s="2">
        <v>30</v>
      </c>
      <c r="E4362" s="2"/>
      <c r="F4362" s="2">
        <v>4.3499999999999996</v>
      </c>
      <c r="G4362" s="2">
        <f t="shared" si="1912"/>
        <v>4.3499999999999996</v>
      </c>
      <c r="H4362" s="3">
        <f t="shared" si="1902"/>
        <v>14.861696746888212</v>
      </c>
      <c r="I4362" s="6">
        <f t="shared" si="1914"/>
        <v>0.49538989156294039</v>
      </c>
      <c r="J4362" s="3">
        <f t="shared" si="1908"/>
        <v>1784.6725246195483</v>
      </c>
      <c r="K4362" s="3">
        <f t="shared" si="1909"/>
        <v>1298.9041113819394</v>
      </c>
      <c r="L4362" s="3">
        <f t="shared" si="1910"/>
        <v>321.90288983789213</v>
      </c>
      <c r="M4362" s="3">
        <f t="shared" si="1913"/>
        <v>3405.4795258393797</v>
      </c>
      <c r="N4362" s="3">
        <f t="shared" si="1911"/>
        <v>3441.1326303800511</v>
      </c>
      <c r="O4362" s="6">
        <f t="shared" si="1903"/>
        <v>27.959869552372922</v>
      </c>
      <c r="P4362" s="6">
        <f t="shared" si="1904"/>
        <v>20.782465782111032</v>
      </c>
      <c r="Q4362" s="6">
        <f t="shared" si="1905"/>
        <v>4.9358443108476795</v>
      </c>
      <c r="R4362" s="6">
        <f t="shared" si="1906"/>
        <v>53.678179645331632</v>
      </c>
      <c r="S4362" s="6">
        <f t="shared" si="1907"/>
        <v>53.911077875954128</v>
      </c>
      <c r="T4362" s="6"/>
      <c r="U4362" s="6"/>
      <c r="V4362" s="6"/>
      <c r="W4362" s="6"/>
      <c r="X4362" s="4"/>
      <c r="Y4362" s="4"/>
      <c r="Z4362" s="4"/>
      <c r="AA4362" s="4"/>
    </row>
    <row r="4363" spans="1:27" x14ac:dyDescent="0.2">
      <c r="A4363" s="5">
        <v>2017</v>
      </c>
      <c r="B4363" s="2" t="s">
        <v>37</v>
      </c>
      <c r="C4363" s="2">
        <v>2</v>
      </c>
      <c r="D4363" s="2">
        <v>30</v>
      </c>
      <c r="E4363" s="2"/>
      <c r="F4363" s="2">
        <v>4.38</v>
      </c>
      <c r="G4363" s="2">
        <f t="shared" si="1912"/>
        <v>4.38</v>
      </c>
      <c r="H4363" s="3">
        <f t="shared" ref="H4363:H4426" si="1915">PI()*(G4363/2)^2</f>
        <v>15.067392525882006</v>
      </c>
      <c r="I4363" s="6">
        <f t="shared" si="1914"/>
        <v>0.50224641752940025</v>
      </c>
      <c r="J4363" s="3">
        <f t="shared" si="1908"/>
        <v>1810.6175687879449</v>
      </c>
      <c r="K4363" s="3">
        <f t="shared" si="1909"/>
        <v>1316.7913046029528</v>
      </c>
      <c r="L4363" s="3">
        <f t="shared" si="1910"/>
        <v>325.03753744797694</v>
      </c>
      <c r="M4363" s="3">
        <f t="shared" si="1913"/>
        <v>3452.4464108388743</v>
      </c>
      <c r="N4363" s="3">
        <f t="shared" si="1911"/>
        <v>3488.9999838621497</v>
      </c>
      <c r="O4363" s="6">
        <f t="shared" ref="O4363:O4426" si="1916">(J4363*0.47)/D4363</f>
        <v>28.366341911011137</v>
      </c>
      <c r="P4363" s="6">
        <f t="shared" ref="P4363:P4426" si="1917">(K4363*0.48)/D4363</f>
        <v>21.068660873647243</v>
      </c>
      <c r="Q4363" s="6">
        <f t="shared" ref="Q4363:Q4426" si="1918">(L4363*0.46)/D4363</f>
        <v>4.9839089075356471</v>
      </c>
      <c r="R4363" s="6">
        <f t="shared" ref="R4363:R4426" si="1919">SUM(O4363:Q4363)</f>
        <v>54.41891169219403</v>
      </c>
      <c r="S4363" s="6">
        <f t="shared" ref="S4363:S4426" si="1920">(N4363*0.47)/D4363</f>
        <v>54.660999747173676</v>
      </c>
      <c r="T4363" s="6"/>
      <c r="U4363" s="6"/>
      <c r="V4363" s="6"/>
      <c r="W4363" s="6"/>
      <c r="X4363" s="4"/>
      <c r="Y4363" s="4"/>
      <c r="Z4363" s="4"/>
      <c r="AA4363" s="4"/>
    </row>
    <row r="4364" spans="1:27" x14ac:dyDescent="0.2">
      <c r="A4364" s="5">
        <v>2017</v>
      </c>
      <c r="B4364" s="2" t="s">
        <v>37</v>
      </c>
      <c r="C4364" s="2">
        <v>3</v>
      </c>
      <c r="D4364" s="2">
        <v>30</v>
      </c>
      <c r="E4364" s="2"/>
      <c r="F4364" s="2">
        <v>4.4000000000000004</v>
      </c>
      <c r="G4364" s="2">
        <f t="shared" si="1912"/>
        <v>4.4000000000000004</v>
      </c>
      <c r="H4364" s="3">
        <f t="shared" si="1915"/>
        <v>15.205308443374602</v>
      </c>
      <c r="I4364" s="6">
        <f t="shared" si="1914"/>
        <v>0.50684361477915341</v>
      </c>
      <c r="J4364" s="3">
        <f t="shared" si="1908"/>
        <v>1828.0232651069543</v>
      </c>
      <c r="K4364" s="3">
        <f t="shared" si="1909"/>
        <v>1328.7837131018055</v>
      </c>
      <c r="L4364" s="3">
        <f t="shared" si="1910"/>
        <v>327.1322020519375</v>
      </c>
      <c r="M4364" s="3">
        <f t="shared" si="1913"/>
        <v>3483.939180260697</v>
      </c>
      <c r="N4364" s="3">
        <f t="shared" si="1911"/>
        <v>3521.0961550465149</v>
      </c>
      <c r="O4364" s="6">
        <f t="shared" si="1916"/>
        <v>28.639031153342284</v>
      </c>
      <c r="P4364" s="6">
        <f t="shared" si="1917"/>
        <v>21.260539409628887</v>
      </c>
      <c r="Q4364" s="6">
        <f t="shared" si="1918"/>
        <v>5.016027098129709</v>
      </c>
      <c r="R4364" s="6">
        <f t="shared" si="1919"/>
        <v>54.915597661100882</v>
      </c>
      <c r="S4364" s="6">
        <f t="shared" si="1920"/>
        <v>55.163839762395398</v>
      </c>
      <c r="T4364" s="6"/>
      <c r="U4364" s="6"/>
      <c r="V4364" s="6"/>
      <c r="W4364" s="6"/>
      <c r="X4364" s="4"/>
      <c r="Y4364" s="4"/>
      <c r="Z4364" s="4"/>
      <c r="AA4364" s="4"/>
    </row>
    <row r="4365" spans="1:27" x14ac:dyDescent="0.2">
      <c r="A4365" s="5">
        <v>2017</v>
      </c>
      <c r="B4365" s="2" t="s">
        <v>37</v>
      </c>
      <c r="C4365" s="2">
        <v>3</v>
      </c>
      <c r="D4365" s="2">
        <v>30</v>
      </c>
      <c r="E4365" s="2"/>
      <c r="F4365" s="2">
        <v>4.57</v>
      </c>
      <c r="G4365" s="2">
        <f t="shared" si="1912"/>
        <v>4.57</v>
      </c>
      <c r="H4365" s="3">
        <f t="shared" si="1915"/>
        <v>16.402962102739369</v>
      </c>
      <c r="I4365" s="6">
        <f t="shared" si="1914"/>
        <v>0.54676540342464564</v>
      </c>
      <c r="J4365" s="3">
        <f t="shared" si="1908"/>
        <v>1979.4982319737148</v>
      </c>
      <c r="K4365" s="3">
        <f t="shared" si="1909"/>
        <v>1432.9027239146292</v>
      </c>
      <c r="L4365" s="3">
        <f t="shared" si="1910"/>
        <v>345.09356840574941</v>
      </c>
      <c r="M4365" s="3">
        <f t="shared" si="1913"/>
        <v>3757.4945242940935</v>
      </c>
      <c r="N4365" s="3">
        <f t="shared" si="1911"/>
        <v>3799.8772493956694</v>
      </c>
      <c r="O4365" s="6">
        <f t="shared" si="1916"/>
        <v>31.0121389675882</v>
      </c>
      <c r="P4365" s="6">
        <f t="shared" si="1917"/>
        <v>22.926443582634068</v>
      </c>
      <c r="Q4365" s="6">
        <f t="shared" si="1918"/>
        <v>5.2914347155548249</v>
      </c>
      <c r="R4365" s="6">
        <f t="shared" si="1919"/>
        <v>59.230017265777093</v>
      </c>
      <c r="S4365" s="6">
        <f t="shared" si="1920"/>
        <v>59.531410240532153</v>
      </c>
      <c r="T4365" s="6"/>
      <c r="U4365" s="6"/>
      <c r="V4365" s="6"/>
      <c r="W4365" s="6"/>
      <c r="X4365" s="4"/>
      <c r="Y4365" s="4"/>
      <c r="Z4365" s="4"/>
      <c r="AA4365" s="4"/>
    </row>
    <row r="4366" spans="1:27" x14ac:dyDescent="0.2">
      <c r="A4366" s="5">
        <v>2017</v>
      </c>
      <c r="B4366" s="2" t="s">
        <v>37</v>
      </c>
      <c r="C4366" s="2">
        <v>2</v>
      </c>
      <c r="D4366" s="2">
        <v>30</v>
      </c>
      <c r="E4366" s="2"/>
      <c r="F4366" s="2">
        <v>4.8499999999999996</v>
      </c>
      <c r="G4366" s="2">
        <f t="shared" si="1912"/>
        <v>4.8499999999999996</v>
      </c>
      <c r="H4366" s="3">
        <f t="shared" si="1915"/>
        <v>18.474528298516475</v>
      </c>
      <c r="I4366" s="6">
        <f t="shared" si="1914"/>
        <v>0.61581760995054913</v>
      </c>
      <c r="J4366" s="3">
        <f t="shared" si="1908"/>
        <v>2242.7907130756867</v>
      </c>
      <c r="K4366" s="3">
        <f t="shared" si="1909"/>
        <v>1612.9077546224999</v>
      </c>
      <c r="L4366" s="3">
        <f t="shared" si="1910"/>
        <v>375.27607236669292</v>
      </c>
      <c r="M4366" s="3">
        <f t="shared" si="1913"/>
        <v>4230.974540064879</v>
      </c>
      <c r="N4366" s="3">
        <f t="shared" si="1911"/>
        <v>4282.3178575465217</v>
      </c>
      <c r="O4366" s="6">
        <f t="shared" si="1916"/>
        <v>35.137054504852422</v>
      </c>
      <c r="P4366" s="6">
        <f t="shared" si="1917"/>
        <v>25.806524073959999</v>
      </c>
      <c r="Q4366" s="6">
        <f t="shared" si="1918"/>
        <v>5.7542331096226258</v>
      </c>
      <c r="R4366" s="6">
        <f t="shared" si="1919"/>
        <v>66.697811688435053</v>
      </c>
      <c r="S4366" s="6">
        <f t="shared" si="1920"/>
        <v>67.089646434895499</v>
      </c>
      <c r="T4366" s="6"/>
      <c r="U4366" s="6"/>
      <c r="V4366" s="6"/>
      <c r="W4366" s="6"/>
      <c r="X4366" s="4"/>
      <c r="Y4366" s="4"/>
      <c r="Z4366" s="4"/>
      <c r="AA4366" s="4"/>
    </row>
    <row r="4367" spans="1:27" x14ac:dyDescent="0.2">
      <c r="A4367" s="5">
        <v>2017</v>
      </c>
      <c r="B4367" s="2" t="s">
        <v>37</v>
      </c>
      <c r="C4367" s="2">
        <v>2</v>
      </c>
      <c r="D4367" s="2">
        <v>30</v>
      </c>
      <c r="E4367" s="2"/>
      <c r="F4367" s="2">
        <v>4.9000000000000004</v>
      </c>
      <c r="G4367" s="2">
        <f t="shared" si="1912"/>
        <v>4.9000000000000004</v>
      </c>
      <c r="H4367" s="3">
        <f t="shared" si="1915"/>
        <v>18.857409903172737</v>
      </c>
      <c r="I4367" s="6">
        <f t="shared" si="1914"/>
        <v>0.62858033010575787</v>
      </c>
      <c r="J4367" s="3">
        <f t="shared" si="1908"/>
        <v>2291.6213836730026</v>
      </c>
      <c r="K4367" s="3">
        <f t="shared" si="1909"/>
        <v>1646.1661587251942</v>
      </c>
      <c r="L4367" s="3">
        <f t="shared" si="1910"/>
        <v>380.74262172726225</v>
      </c>
      <c r="M4367" s="3">
        <f t="shared" si="1913"/>
        <v>4318.5301641254591</v>
      </c>
      <c r="N4367" s="3">
        <f t="shared" si="1911"/>
        <v>4371.5165426800131</v>
      </c>
      <c r="O4367" s="6">
        <f t="shared" si="1916"/>
        <v>35.902068344210377</v>
      </c>
      <c r="P4367" s="6">
        <f t="shared" si="1917"/>
        <v>26.338658539603106</v>
      </c>
      <c r="Q4367" s="6">
        <f t="shared" si="1918"/>
        <v>5.8380535331513546</v>
      </c>
      <c r="R4367" s="6">
        <f t="shared" si="1919"/>
        <v>68.078780416964833</v>
      </c>
      <c r="S4367" s="6">
        <f t="shared" si="1920"/>
        <v>68.487092501986865</v>
      </c>
      <c r="T4367" s="6"/>
      <c r="U4367" s="6"/>
      <c r="V4367" s="6"/>
      <c r="W4367" s="6"/>
      <c r="X4367" s="4"/>
      <c r="Y4367" s="4"/>
      <c r="Z4367" s="4"/>
      <c r="AA4367" s="4"/>
    </row>
    <row r="4368" spans="1:27" x14ac:dyDescent="0.2">
      <c r="A4368" s="5">
        <v>2017</v>
      </c>
      <c r="B4368" s="2" t="s">
        <v>37</v>
      </c>
      <c r="C4368" s="2">
        <v>3</v>
      </c>
      <c r="D4368" s="2">
        <v>30</v>
      </c>
      <c r="E4368" s="2"/>
      <c r="F4368" s="2">
        <v>4.92</v>
      </c>
      <c r="G4368" s="2">
        <f t="shared" si="1912"/>
        <v>4.92</v>
      </c>
      <c r="H4368" s="3">
        <f t="shared" si="1915"/>
        <v>19.01166210246399</v>
      </c>
      <c r="I4368" s="6">
        <f t="shared" si="1914"/>
        <v>0.63372207008213299</v>
      </c>
      <c r="J4368" s="3">
        <f t="shared" si="1908"/>
        <v>2311.3079540083554</v>
      </c>
      <c r="K4368" s="3">
        <f t="shared" si="1909"/>
        <v>1659.5640736709975</v>
      </c>
      <c r="L4368" s="3">
        <f t="shared" si="1910"/>
        <v>382.93566636085035</v>
      </c>
      <c r="M4368" s="3">
        <f t="shared" si="1913"/>
        <v>4353.8076940402034</v>
      </c>
      <c r="N4368" s="3">
        <f t="shared" si="1911"/>
        <v>4407.4547465887163</v>
      </c>
      <c r="O4368" s="6">
        <f t="shared" si="1916"/>
        <v>36.210491279464236</v>
      </c>
      <c r="P4368" s="6">
        <f t="shared" si="1917"/>
        <v>26.553025178735957</v>
      </c>
      <c r="Q4368" s="6">
        <f t="shared" si="1918"/>
        <v>5.8716802175330391</v>
      </c>
      <c r="R4368" s="6">
        <f t="shared" si="1919"/>
        <v>68.635196675733226</v>
      </c>
      <c r="S4368" s="6">
        <f t="shared" si="1920"/>
        <v>69.050124363223219</v>
      </c>
      <c r="T4368" s="6"/>
      <c r="U4368" s="6"/>
      <c r="V4368" s="6"/>
      <c r="W4368" s="6"/>
      <c r="X4368" s="4"/>
      <c r="Y4368" s="4"/>
      <c r="Z4368" s="4"/>
      <c r="AA4368" s="4"/>
    </row>
    <row r="4369" spans="1:27" x14ac:dyDescent="0.2">
      <c r="A4369" s="5">
        <v>2017</v>
      </c>
      <c r="B4369" s="2" t="s">
        <v>37</v>
      </c>
      <c r="C4369" s="2">
        <v>3</v>
      </c>
      <c r="D4369" s="2">
        <v>30</v>
      </c>
      <c r="E4369" s="2"/>
      <c r="F4369" s="2">
        <v>5.5</v>
      </c>
      <c r="G4369" s="2">
        <f t="shared" si="1912"/>
        <v>5.5</v>
      </c>
      <c r="H4369" s="3">
        <f t="shared" si="1915"/>
        <v>23.758294442772812</v>
      </c>
      <c r="I4369" s="6">
        <f t="shared" si="1914"/>
        <v>0.79194314809242705</v>
      </c>
      <c r="J4369" s="3">
        <f t="shared" si="1908"/>
        <v>2920.7389747102361</v>
      </c>
      <c r="K4369" s="3">
        <f t="shared" si="1909"/>
        <v>2071.5967557579988</v>
      </c>
      <c r="L4369" s="3">
        <f t="shared" si="1910"/>
        <v>448.09120046734483</v>
      </c>
      <c r="M4369" s="3">
        <f t="shared" si="1913"/>
        <v>5440.4269309355795</v>
      </c>
      <c r="N4369" s="3">
        <f t="shared" si="1911"/>
        <v>5514.0031670016715</v>
      </c>
      <c r="O4369" s="6">
        <f t="shared" si="1916"/>
        <v>45.758243937127034</v>
      </c>
      <c r="P4369" s="6">
        <f t="shared" si="1917"/>
        <v>33.145548092127981</v>
      </c>
      <c r="Q4369" s="6">
        <f t="shared" si="1918"/>
        <v>6.8707317404992869</v>
      </c>
      <c r="R4369" s="6">
        <f t="shared" si="1919"/>
        <v>85.774523769754296</v>
      </c>
      <c r="S4369" s="6">
        <f t="shared" si="1920"/>
        <v>86.386049616359514</v>
      </c>
      <c r="T4369" s="6"/>
      <c r="U4369" s="6"/>
      <c r="V4369" s="6"/>
      <c r="W4369" s="6"/>
      <c r="X4369" s="4"/>
      <c r="Y4369" s="4"/>
      <c r="Z4369" s="4"/>
      <c r="AA4369" s="4"/>
    </row>
    <row r="4370" spans="1:27" x14ac:dyDescent="0.2">
      <c r="A4370" s="5">
        <v>2017</v>
      </c>
      <c r="B4370" s="2" t="s">
        <v>37</v>
      </c>
      <c r="C4370" s="2">
        <v>2</v>
      </c>
      <c r="D4370" s="2">
        <v>30</v>
      </c>
      <c r="E4370" s="2"/>
      <c r="F4370" s="2">
        <v>5.81</v>
      </c>
      <c r="G4370" s="2">
        <f t="shared" si="1912"/>
        <v>5.81</v>
      </c>
      <c r="H4370" s="3">
        <f t="shared" si="1915"/>
        <v>26.511978943460601</v>
      </c>
      <c r="I4370" s="6">
        <f t="shared" si="1914"/>
        <v>0.88373263144868675</v>
      </c>
      <c r="J4370" s="3">
        <f t="shared" ref="J4370:J4374" si="1921">81.42*G4370^2.1</f>
        <v>3277.1851334131002</v>
      </c>
      <c r="K4370" s="3">
        <f t="shared" ref="K4370:K4374" si="1922">69.66*G4370^1.99</f>
        <v>2310.4361632607079</v>
      </c>
      <c r="L4370" s="3">
        <f t="shared" ref="L4370:L4374" si="1923">40.5*G4370^1.41</f>
        <v>484.1092377254036</v>
      </c>
      <c r="M4370" s="3">
        <f t="shared" si="1913"/>
        <v>6071.7305343992111</v>
      </c>
      <c r="N4370" s="3">
        <f t="shared" ref="N4370:N4374" si="1924">179.2*G4370^2.01</f>
        <v>6156.4737410085509</v>
      </c>
      <c r="O4370" s="6">
        <f t="shared" si="1916"/>
        <v>51.342567090138566</v>
      </c>
      <c r="P4370" s="6">
        <f t="shared" si="1917"/>
        <v>36.966978612171324</v>
      </c>
      <c r="Q4370" s="6">
        <f t="shared" si="1918"/>
        <v>7.4230083117895216</v>
      </c>
      <c r="R4370" s="6">
        <f t="shared" si="1919"/>
        <v>95.732554014099406</v>
      </c>
      <c r="S4370" s="6">
        <f t="shared" si="1920"/>
        <v>96.451421942467292</v>
      </c>
      <c r="T4370" s="6"/>
      <c r="U4370" s="6"/>
      <c r="V4370" s="6"/>
      <c r="W4370" s="6"/>
      <c r="X4370" s="4"/>
      <c r="Y4370" s="4"/>
      <c r="Z4370" s="4"/>
      <c r="AA4370" s="4"/>
    </row>
    <row r="4371" spans="1:27" x14ac:dyDescent="0.2">
      <c r="A4371" s="5">
        <v>2017</v>
      </c>
      <c r="B4371" s="2" t="s">
        <v>37</v>
      </c>
      <c r="C4371" s="2">
        <v>2</v>
      </c>
      <c r="D4371" s="2">
        <v>30</v>
      </c>
      <c r="E4371" s="2"/>
      <c r="F4371" s="2">
        <v>5.82</v>
      </c>
      <c r="G4371" s="2">
        <f t="shared" si="1912"/>
        <v>5.82</v>
      </c>
      <c r="H4371" s="3">
        <f t="shared" si="1915"/>
        <v>26.60332074986373</v>
      </c>
      <c r="I4371" s="6">
        <f t="shared" si="1914"/>
        <v>0.88677735832879101</v>
      </c>
      <c r="J4371" s="3">
        <f t="shared" si="1921"/>
        <v>3289.0415947554511</v>
      </c>
      <c r="K4371" s="3">
        <f t="shared" si="1922"/>
        <v>2318.356447504716</v>
      </c>
      <c r="L4371" s="3">
        <f t="shared" si="1923"/>
        <v>485.2845127514824</v>
      </c>
      <c r="M4371" s="3">
        <f t="shared" si="1913"/>
        <v>6092.6825550116491</v>
      </c>
      <c r="N4371" s="3">
        <f t="shared" si="1924"/>
        <v>6177.7908978009436</v>
      </c>
      <c r="O4371" s="6">
        <f t="shared" si="1916"/>
        <v>51.528318317835399</v>
      </c>
      <c r="P4371" s="6">
        <f t="shared" si="1917"/>
        <v>37.093703160075457</v>
      </c>
      <c r="Q4371" s="6">
        <f t="shared" si="1918"/>
        <v>7.4410291955227308</v>
      </c>
      <c r="R4371" s="6">
        <f t="shared" si="1919"/>
        <v>96.063050673433594</v>
      </c>
      <c r="S4371" s="6">
        <f t="shared" si="1920"/>
        <v>96.785390732214779</v>
      </c>
      <c r="T4371" s="6"/>
      <c r="U4371" s="6"/>
      <c r="V4371" s="6"/>
      <c r="W4371" s="6"/>
      <c r="X4371" s="4"/>
      <c r="Y4371" s="4"/>
      <c r="Z4371" s="4"/>
      <c r="AA4371" s="4"/>
    </row>
    <row r="4372" spans="1:27" x14ac:dyDescent="0.2">
      <c r="A4372" s="5">
        <v>2017</v>
      </c>
      <c r="B4372" s="2" t="s">
        <v>37</v>
      </c>
      <c r="C4372" s="2">
        <v>3</v>
      </c>
      <c r="D4372" s="2">
        <v>30</v>
      </c>
      <c r="E4372" s="2"/>
      <c r="F4372" s="2">
        <v>5.96</v>
      </c>
      <c r="G4372" s="2">
        <f t="shared" si="1912"/>
        <v>5.96</v>
      </c>
      <c r="H4372" s="3">
        <f t="shared" si="1915"/>
        <v>27.898599400938799</v>
      </c>
      <c r="I4372" s="6">
        <f t="shared" si="1914"/>
        <v>0.92995331336462661</v>
      </c>
      <c r="J4372" s="3">
        <f t="shared" si="1921"/>
        <v>3457.3889807595806</v>
      </c>
      <c r="K4372" s="3">
        <f t="shared" si="1922"/>
        <v>2430.6561544234737</v>
      </c>
      <c r="L4372" s="3">
        <f t="shared" si="1923"/>
        <v>501.82494936306864</v>
      </c>
      <c r="M4372" s="3">
        <f t="shared" si="1913"/>
        <v>6389.8700845461226</v>
      </c>
      <c r="N4372" s="3">
        <f t="shared" si="1924"/>
        <v>6480.1190915698335</v>
      </c>
      <c r="O4372" s="6">
        <f t="shared" si="1916"/>
        <v>54.165760698566757</v>
      </c>
      <c r="P4372" s="6">
        <f t="shared" si="1917"/>
        <v>38.890498470775576</v>
      </c>
      <c r="Q4372" s="6">
        <f t="shared" si="1918"/>
        <v>7.6946492235670529</v>
      </c>
      <c r="R4372" s="6">
        <f t="shared" si="1919"/>
        <v>100.75090839290938</v>
      </c>
      <c r="S4372" s="6">
        <f t="shared" si="1920"/>
        <v>101.52186576792739</v>
      </c>
      <c r="T4372" s="6"/>
      <c r="U4372" s="6"/>
      <c r="V4372" s="6"/>
      <c r="W4372" s="6"/>
      <c r="X4372" s="4"/>
      <c r="Y4372" s="4"/>
      <c r="Z4372" s="4"/>
      <c r="AA4372" s="4"/>
    </row>
    <row r="4373" spans="1:27" x14ac:dyDescent="0.2">
      <c r="A4373" s="5">
        <v>2017</v>
      </c>
      <c r="B4373" s="2" t="s">
        <v>37</v>
      </c>
      <c r="C4373" s="2">
        <v>1</v>
      </c>
      <c r="D4373" s="2">
        <v>30</v>
      </c>
      <c r="E4373" s="2"/>
      <c r="F4373" s="2">
        <v>6.39</v>
      </c>
      <c r="G4373" s="2">
        <f t="shared" si="1912"/>
        <v>6.39</v>
      </c>
      <c r="H4373" s="3">
        <f t="shared" si="1915"/>
        <v>32.069456347660946</v>
      </c>
      <c r="I4373" s="6">
        <f t="shared" si="1914"/>
        <v>1.0689818782553648</v>
      </c>
      <c r="J4373" s="3">
        <f t="shared" si="1921"/>
        <v>4002.0535933378883</v>
      </c>
      <c r="K4373" s="3">
        <f t="shared" si="1922"/>
        <v>2792.0949160737655</v>
      </c>
      <c r="L4373" s="3">
        <f t="shared" si="1923"/>
        <v>553.61931446556116</v>
      </c>
      <c r="M4373" s="3">
        <f t="shared" si="1913"/>
        <v>7347.7678238772151</v>
      </c>
      <c r="N4373" s="3">
        <f t="shared" si="1924"/>
        <v>7454.0916844985486</v>
      </c>
      <c r="O4373" s="6">
        <f t="shared" si="1916"/>
        <v>62.698839628960251</v>
      </c>
      <c r="P4373" s="6">
        <f t="shared" si="1917"/>
        <v>44.673518657180246</v>
      </c>
      <c r="Q4373" s="6">
        <f t="shared" si="1918"/>
        <v>8.4888294884719393</v>
      </c>
      <c r="R4373" s="6">
        <f t="shared" si="1919"/>
        <v>115.86118777461243</v>
      </c>
      <c r="S4373" s="6">
        <f t="shared" si="1920"/>
        <v>116.78076972381059</v>
      </c>
      <c r="T4373" s="6"/>
      <c r="U4373" s="6"/>
      <c r="V4373" s="6"/>
      <c r="W4373" s="6"/>
      <c r="X4373" s="4"/>
      <c r="Y4373" s="4"/>
      <c r="Z4373" s="4"/>
      <c r="AA4373" s="4"/>
    </row>
    <row r="4374" spans="1:27" x14ac:dyDescent="0.2">
      <c r="A4374" s="5">
        <v>2017</v>
      </c>
      <c r="B4374" s="2" t="s">
        <v>37</v>
      </c>
      <c r="C4374" s="2">
        <v>3</v>
      </c>
      <c r="D4374" s="2">
        <v>30</v>
      </c>
      <c r="E4374" s="2"/>
      <c r="F4374" s="2">
        <v>6.8</v>
      </c>
      <c r="G4374" s="2">
        <f t="shared" si="1912"/>
        <v>6.8</v>
      </c>
      <c r="H4374" s="3">
        <f t="shared" si="1915"/>
        <v>36.316811075498002</v>
      </c>
      <c r="I4374" s="6">
        <f t="shared" si="1914"/>
        <v>1.2105603691832667</v>
      </c>
      <c r="J4374" s="3">
        <f t="shared" si="1921"/>
        <v>4560.367214023172</v>
      </c>
      <c r="K4374" s="3">
        <f t="shared" si="1922"/>
        <v>3159.9208638443915</v>
      </c>
      <c r="L4374" s="3">
        <f t="shared" si="1923"/>
        <v>604.35565491957573</v>
      </c>
      <c r="M4374" s="3">
        <f t="shared" si="1913"/>
        <v>8324.643732787139</v>
      </c>
      <c r="N4374" s="3">
        <f t="shared" si="1924"/>
        <v>8446.5803913314539</v>
      </c>
      <c r="O4374" s="6">
        <f t="shared" si="1916"/>
        <v>71.445753019696369</v>
      </c>
      <c r="P4374" s="6">
        <f t="shared" si="1917"/>
        <v>50.558733821510259</v>
      </c>
      <c r="Q4374" s="6">
        <f t="shared" si="1918"/>
        <v>9.2667867087668281</v>
      </c>
      <c r="R4374" s="6">
        <f t="shared" si="1919"/>
        <v>131.27127354997344</v>
      </c>
      <c r="S4374" s="6">
        <f t="shared" si="1920"/>
        <v>132.32975946419276</v>
      </c>
      <c r="T4374" s="6"/>
      <c r="U4374" s="6"/>
      <c r="V4374" s="6"/>
      <c r="W4374" s="6"/>
      <c r="X4374" s="4"/>
      <c r="Y4374" s="4"/>
      <c r="Z4374" s="4"/>
      <c r="AA4374" s="4"/>
    </row>
    <row r="4375" spans="1:27" x14ac:dyDescent="0.2">
      <c r="A4375" s="5">
        <v>2017</v>
      </c>
      <c r="B4375" s="2" t="s">
        <v>37</v>
      </c>
      <c r="C4375" s="2">
        <v>1</v>
      </c>
      <c r="D4375" s="2">
        <v>30</v>
      </c>
      <c r="E4375" s="2">
        <v>1.37</v>
      </c>
      <c r="F4375" s="2"/>
      <c r="G4375" s="5">
        <f t="shared" ref="G4375:G4438" si="1925">E4375+F4375</f>
        <v>1.37</v>
      </c>
      <c r="H4375" s="6">
        <f t="shared" si="1915"/>
        <v>1.4741138128806708</v>
      </c>
      <c r="I4375" s="6">
        <f t="shared" si="1914"/>
        <v>4.9137127096022359E-2</v>
      </c>
      <c r="J4375" s="6">
        <f t="shared" ref="J4375:J4399" si="1926">8*G4375^2.56</f>
        <v>17.909960949037409</v>
      </c>
      <c r="K4375" s="6">
        <f t="shared" ref="K4375:K4399" si="1927">22.91*G4375^2.13</f>
        <v>44.796068206630949</v>
      </c>
      <c r="L4375" s="6">
        <f t="shared" ref="L4375:L4399" si="1928">22.55*G4375^1.45</f>
        <v>35.595194354957819</v>
      </c>
      <c r="M4375" s="6">
        <f t="shared" si="1913"/>
        <v>98.301223510626187</v>
      </c>
      <c r="N4375" s="6">
        <f t="shared" ref="N4375:N4399" si="1929">39.46*G4375^2.26</f>
        <v>80.379548555991477</v>
      </c>
      <c r="O4375" s="6">
        <f t="shared" si="1916"/>
        <v>0.28058938820158608</v>
      </c>
      <c r="P4375" s="6">
        <f t="shared" si="1917"/>
        <v>0.7167370913060952</v>
      </c>
      <c r="Q4375" s="6">
        <f t="shared" si="1918"/>
        <v>0.54579298010935318</v>
      </c>
      <c r="R4375" s="6">
        <f t="shared" si="1919"/>
        <v>1.5431194596170346</v>
      </c>
      <c r="S4375" s="6">
        <f t="shared" si="1920"/>
        <v>1.2592795940438666</v>
      </c>
      <c r="T4375" s="6"/>
      <c r="U4375" s="6"/>
      <c r="V4375" s="6"/>
      <c r="W4375" s="6"/>
      <c r="X4375" s="4"/>
      <c r="Y4375" s="4"/>
      <c r="Z4375" s="4"/>
      <c r="AA4375" s="4"/>
    </row>
    <row r="4376" spans="1:27" x14ac:dyDescent="0.2">
      <c r="A4376" s="5">
        <v>2017</v>
      </c>
      <c r="B4376" s="2" t="s">
        <v>37</v>
      </c>
      <c r="C4376" s="2">
        <v>1</v>
      </c>
      <c r="D4376" s="2">
        <v>30</v>
      </c>
      <c r="E4376" s="2">
        <v>1</v>
      </c>
      <c r="F4376" s="2"/>
      <c r="G4376" s="5">
        <f t="shared" si="1925"/>
        <v>1</v>
      </c>
      <c r="H4376" s="6">
        <f t="shared" si="1915"/>
        <v>0.78539816339744828</v>
      </c>
      <c r="I4376" s="6">
        <f t="shared" si="1914"/>
        <v>2.6179938779914941E-2</v>
      </c>
      <c r="J4376" s="6">
        <f t="shared" si="1926"/>
        <v>8</v>
      </c>
      <c r="K4376" s="6">
        <f t="shared" si="1927"/>
        <v>22.91</v>
      </c>
      <c r="L4376" s="6">
        <f t="shared" si="1928"/>
        <v>22.55</v>
      </c>
      <c r="M4376" s="6">
        <f t="shared" si="1913"/>
        <v>53.46</v>
      </c>
      <c r="N4376" s="6">
        <f t="shared" si="1929"/>
        <v>39.46</v>
      </c>
      <c r="O4376" s="6">
        <f t="shared" si="1916"/>
        <v>0.12533333333333332</v>
      </c>
      <c r="P4376" s="6">
        <f t="shared" si="1917"/>
        <v>0.36656</v>
      </c>
      <c r="Q4376" s="6">
        <f t="shared" si="1918"/>
        <v>0.34576666666666672</v>
      </c>
      <c r="R4376" s="6">
        <f t="shared" si="1919"/>
        <v>0.83766000000000007</v>
      </c>
      <c r="S4376" s="6">
        <f t="shared" si="1920"/>
        <v>0.61820666666666668</v>
      </c>
      <c r="T4376" s="6"/>
      <c r="U4376" s="6"/>
      <c r="V4376" s="6"/>
      <c r="W4376" s="6"/>
      <c r="X4376" s="4"/>
      <c r="Y4376" s="4"/>
      <c r="Z4376" s="4"/>
      <c r="AA4376" s="4"/>
    </row>
    <row r="4377" spans="1:27" x14ac:dyDescent="0.2">
      <c r="A4377" s="5">
        <v>2017</v>
      </c>
      <c r="B4377" s="2" t="s">
        <v>37</v>
      </c>
      <c r="C4377" s="2">
        <v>2</v>
      </c>
      <c r="D4377" s="2">
        <v>30</v>
      </c>
      <c r="E4377" s="2">
        <v>1.01</v>
      </c>
      <c r="F4377" s="2"/>
      <c r="G4377" s="5">
        <f t="shared" si="1925"/>
        <v>1.01</v>
      </c>
      <c r="H4377" s="6">
        <f t="shared" si="1915"/>
        <v>0.80118466648173703</v>
      </c>
      <c r="I4377" s="6">
        <f t="shared" si="1914"/>
        <v>2.6706155549391233E-2</v>
      </c>
      <c r="J4377" s="6">
        <f t="shared" si="1926"/>
        <v>8.2064004186173314</v>
      </c>
      <c r="K4377" s="6">
        <f t="shared" si="1927"/>
        <v>23.400741296106148</v>
      </c>
      <c r="L4377" s="6">
        <f t="shared" si="1928"/>
        <v>22.877709350178119</v>
      </c>
      <c r="M4377" s="6">
        <f t="shared" si="1913"/>
        <v>54.484851064901598</v>
      </c>
      <c r="N4377" s="6">
        <f t="shared" si="1929"/>
        <v>40.357419175029335</v>
      </c>
      <c r="O4377" s="6">
        <f t="shared" si="1916"/>
        <v>0.12856693989167151</v>
      </c>
      <c r="P4377" s="6">
        <f t="shared" si="1917"/>
        <v>0.37441186073769833</v>
      </c>
      <c r="Q4377" s="6">
        <f t="shared" si="1918"/>
        <v>0.35079154336939783</v>
      </c>
      <c r="R4377" s="6">
        <f t="shared" si="1919"/>
        <v>0.85377034399876761</v>
      </c>
      <c r="S4377" s="6">
        <f t="shared" si="1920"/>
        <v>0.6322662337421262</v>
      </c>
      <c r="T4377" s="6"/>
      <c r="U4377" s="6"/>
      <c r="V4377" s="6"/>
      <c r="W4377" s="6"/>
      <c r="X4377" s="4"/>
      <c r="Y4377" s="4"/>
      <c r="Z4377" s="4"/>
      <c r="AA4377" s="4"/>
    </row>
    <row r="4378" spans="1:27" x14ac:dyDescent="0.2">
      <c r="A4378" s="5">
        <v>2017</v>
      </c>
      <c r="B4378" s="2" t="s">
        <v>37</v>
      </c>
      <c r="C4378" s="2">
        <v>2</v>
      </c>
      <c r="D4378" s="2">
        <v>30</v>
      </c>
      <c r="E4378" s="2">
        <v>1.03</v>
      </c>
      <c r="F4378" s="2"/>
      <c r="G4378" s="5">
        <f t="shared" si="1925"/>
        <v>1.03</v>
      </c>
      <c r="H4378" s="6">
        <f t="shared" si="1915"/>
        <v>0.83322891154835288</v>
      </c>
      <c r="I4378" s="6">
        <f t="shared" si="1914"/>
        <v>2.7774297051611763E-2</v>
      </c>
      <c r="J4378" s="6">
        <f t="shared" si="1926"/>
        <v>8.6288572075577097</v>
      </c>
      <c r="K4378" s="6">
        <f t="shared" si="1927"/>
        <v>24.398794985510303</v>
      </c>
      <c r="L4378" s="6">
        <f t="shared" si="1928"/>
        <v>23.537510243890729</v>
      </c>
      <c r="M4378" s="6">
        <f t="shared" si="1913"/>
        <v>56.565162436958744</v>
      </c>
      <c r="N4378" s="6">
        <f t="shared" si="1929"/>
        <v>42.186083579630612</v>
      </c>
      <c r="O4378" s="6">
        <f t="shared" si="1916"/>
        <v>0.13518542958507079</v>
      </c>
      <c r="P4378" s="6">
        <f t="shared" si="1917"/>
        <v>0.3903807197681648</v>
      </c>
      <c r="Q4378" s="6">
        <f t="shared" si="1918"/>
        <v>0.36090849040632456</v>
      </c>
      <c r="R4378" s="6">
        <f t="shared" si="1919"/>
        <v>0.88647463975956009</v>
      </c>
      <c r="S4378" s="6">
        <f t="shared" si="1920"/>
        <v>0.66091530941421284</v>
      </c>
      <c r="T4378" s="6"/>
      <c r="U4378" s="6"/>
      <c r="V4378" s="6"/>
      <c r="W4378" s="6"/>
      <c r="X4378" s="4"/>
      <c r="Y4378" s="4"/>
      <c r="Z4378" s="4"/>
      <c r="AA4378" s="4"/>
    </row>
    <row r="4379" spans="1:27" x14ac:dyDescent="0.2">
      <c r="A4379" s="5">
        <v>2017</v>
      </c>
      <c r="B4379" s="2" t="s">
        <v>37</v>
      </c>
      <c r="C4379" s="2">
        <v>2</v>
      </c>
      <c r="D4379" s="2">
        <v>30</v>
      </c>
      <c r="E4379" s="2">
        <v>1.72</v>
      </c>
      <c r="F4379" s="2"/>
      <c r="G4379" s="5">
        <f t="shared" si="1925"/>
        <v>1.72</v>
      </c>
      <c r="H4379" s="6">
        <f t="shared" si="1915"/>
        <v>2.3235219265950109</v>
      </c>
      <c r="I4379" s="6">
        <f t="shared" si="1914"/>
        <v>7.7450730886500369E-2</v>
      </c>
      <c r="J4379" s="6">
        <f t="shared" si="1926"/>
        <v>32.065854017498147</v>
      </c>
      <c r="K4379" s="6">
        <f t="shared" si="1927"/>
        <v>72.727838624301114</v>
      </c>
      <c r="L4379" s="6">
        <f t="shared" si="1928"/>
        <v>49.506565029816635</v>
      </c>
      <c r="M4379" s="6">
        <f t="shared" si="1913"/>
        <v>154.3002576716159</v>
      </c>
      <c r="N4379" s="6">
        <f t="shared" si="1929"/>
        <v>134.41612490441833</v>
      </c>
      <c r="O4379" s="6">
        <f t="shared" si="1916"/>
        <v>0.50236504627413758</v>
      </c>
      <c r="P4379" s="6">
        <f t="shared" si="1917"/>
        <v>1.1636454179888178</v>
      </c>
      <c r="Q4379" s="6">
        <f t="shared" si="1918"/>
        <v>0.75910066379052177</v>
      </c>
      <c r="R4379" s="6">
        <f t="shared" si="1919"/>
        <v>2.4251111280534774</v>
      </c>
      <c r="S4379" s="6">
        <f t="shared" si="1920"/>
        <v>2.1058526235025536</v>
      </c>
      <c r="T4379" s="6"/>
      <c r="U4379" s="6"/>
      <c r="V4379" s="6"/>
      <c r="W4379" s="6"/>
      <c r="X4379" s="4"/>
      <c r="Y4379" s="4"/>
      <c r="Z4379" s="4"/>
      <c r="AA4379" s="4"/>
    </row>
    <row r="4380" spans="1:27" x14ac:dyDescent="0.2">
      <c r="A4380" s="5">
        <v>2017</v>
      </c>
      <c r="B4380" s="2" t="s">
        <v>37</v>
      </c>
      <c r="C4380" s="2">
        <v>2</v>
      </c>
      <c r="D4380" s="2">
        <v>30</v>
      </c>
      <c r="E4380" s="2">
        <v>0.89</v>
      </c>
      <c r="F4380" s="2"/>
      <c r="G4380" s="5">
        <f t="shared" si="1925"/>
        <v>0.89</v>
      </c>
      <c r="H4380" s="6">
        <f t="shared" si="1915"/>
        <v>0.62211388522711886</v>
      </c>
      <c r="I4380" s="6">
        <f t="shared" si="1914"/>
        <v>2.0737129507570628E-2</v>
      </c>
      <c r="J4380" s="6">
        <f t="shared" si="1926"/>
        <v>5.9364717301034062</v>
      </c>
      <c r="K4380" s="6">
        <f t="shared" si="1927"/>
        <v>17.874166673700586</v>
      </c>
      <c r="L4380" s="6">
        <f t="shared" si="1928"/>
        <v>19.044170274027628</v>
      </c>
      <c r="M4380" s="6">
        <f t="shared" si="1913"/>
        <v>42.85480867783162</v>
      </c>
      <c r="N4380" s="6">
        <f t="shared" si="1929"/>
        <v>30.323441972635838</v>
      </c>
      <c r="O4380" s="6">
        <f t="shared" si="1916"/>
        <v>9.3004723771620029E-2</v>
      </c>
      <c r="P4380" s="6">
        <f t="shared" si="1917"/>
        <v>0.28598666677920936</v>
      </c>
      <c r="Q4380" s="6">
        <f t="shared" si="1918"/>
        <v>0.29201061086842367</v>
      </c>
      <c r="R4380" s="6">
        <f t="shared" si="1919"/>
        <v>0.67100200141925304</v>
      </c>
      <c r="S4380" s="6">
        <f t="shared" si="1920"/>
        <v>0.47506725757129475</v>
      </c>
      <c r="T4380" s="6"/>
      <c r="U4380" s="6"/>
      <c r="V4380" s="6"/>
      <c r="W4380" s="6"/>
      <c r="X4380" s="4"/>
      <c r="Y4380" s="4"/>
      <c r="Z4380" s="4"/>
      <c r="AA4380" s="4"/>
    </row>
    <row r="4381" spans="1:27" x14ac:dyDescent="0.2">
      <c r="A4381" s="5">
        <v>2017</v>
      </c>
      <c r="B4381" s="2" t="s">
        <v>37</v>
      </c>
      <c r="C4381" s="2">
        <v>2</v>
      </c>
      <c r="D4381" s="2">
        <v>30</v>
      </c>
      <c r="E4381" s="2">
        <v>0.65</v>
      </c>
      <c r="F4381" s="2"/>
      <c r="G4381" s="5">
        <f t="shared" si="1925"/>
        <v>0.65</v>
      </c>
      <c r="H4381" s="6">
        <f t="shared" si="1915"/>
        <v>0.33183072403542191</v>
      </c>
      <c r="I4381" s="6">
        <f t="shared" si="1914"/>
        <v>1.1061024134514064E-2</v>
      </c>
      <c r="J4381" s="6">
        <f t="shared" si="1926"/>
        <v>2.6555114601080603</v>
      </c>
      <c r="K4381" s="6">
        <f t="shared" si="1927"/>
        <v>9.1523061445633918</v>
      </c>
      <c r="L4381" s="6">
        <f t="shared" si="1928"/>
        <v>12.074548863195329</v>
      </c>
      <c r="M4381" s="6">
        <f t="shared" si="1913"/>
        <v>23.882366467866781</v>
      </c>
      <c r="N4381" s="6">
        <f t="shared" si="1929"/>
        <v>14.905318718445832</v>
      </c>
      <c r="O4381" s="6">
        <f t="shared" si="1916"/>
        <v>4.1603012875026275E-2</v>
      </c>
      <c r="P4381" s="6">
        <f t="shared" si="1917"/>
        <v>0.14643689831301426</v>
      </c>
      <c r="Q4381" s="6">
        <f t="shared" si="1918"/>
        <v>0.18514308256899506</v>
      </c>
      <c r="R4381" s="6">
        <f t="shared" si="1919"/>
        <v>0.37318299375703556</v>
      </c>
      <c r="S4381" s="6">
        <f t="shared" si="1920"/>
        <v>0.23351665992231802</v>
      </c>
      <c r="T4381" s="6"/>
      <c r="U4381" s="6"/>
      <c r="V4381" s="6"/>
      <c r="W4381" s="6"/>
      <c r="X4381" s="4"/>
      <c r="Y4381" s="4"/>
      <c r="Z4381" s="4"/>
      <c r="AA4381" s="4"/>
    </row>
    <row r="4382" spans="1:27" x14ac:dyDescent="0.2">
      <c r="A4382" s="5">
        <v>2017</v>
      </c>
      <c r="B4382" s="2" t="s">
        <v>37</v>
      </c>
      <c r="C4382" s="2">
        <v>2</v>
      </c>
      <c r="D4382" s="2">
        <v>30</v>
      </c>
      <c r="E4382" s="2">
        <v>1.38</v>
      </c>
      <c r="F4382" s="2"/>
      <c r="G4382" s="5">
        <f t="shared" si="1925"/>
        <v>1.38</v>
      </c>
      <c r="H4382" s="6">
        <f t="shared" si="1915"/>
        <v>1.4957122623741002</v>
      </c>
      <c r="I4382" s="6">
        <f t="shared" si="1914"/>
        <v>4.9857075412470003E-2</v>
      </c>
      <c r="J4382" s="6">
        <f t="shared" si="1926"/>
        <v>18.246536834948792</v>
      </c>
      <c r="K4382" s="6">
        <f t="shared" si="1927"/>
        <v>45.495405812067197</v>
      </c>
      <c r="L4382" s="6">
        <f t="shared" si="1928"/>
        <v>35.972549717211699</v>
      </c>
      <c r="M4382" s="6">
        <f t="shared" si="1913"/>
        <v>99.714492364227681</v>
      </c>
      <c r="N4382" s="6">
        <f t="shared" si="1929"/>
        <v>81.711619125842901</v>
      </c>
      <c r="O4382" s="6">
        <f t="shared" si="1916"/>
        <v>0.28586241041419769</v>
      </c>
      <c r="P4382" s="6">
        <f t="shared" si="1917"/>
        <v>0.72792649299307521</v>
      </c>
      <c r="Q4382" s="6">
        <f t="shared" si="1918"/>
        <v>0.55157909566391272</v>
      </c>
      <c r="R4382" s="6">
        <f t="shared" si="1919"/>
        <v>1.5653679990711855</v>
      </c>
      <c r="S4382" s="6">
        <f t="shared" si="1920"/>
        <v>1.2801486996382052</v>
      </c>
      <c r="T4382" s="6"/>
      <c r="U4382" s="6"/>
      <c r="V4382" s="6"/>
      <c r="W4382" s="6"/>
      <c r="X4382" s="4"/>
      <c r="Y4382" s="4"/>
      <c r="Z4382" s="4"/>
      <c r="AA4382" s="4"/>
    </row>
    <row r="4383" spans="1:27" x14ac:dyDescent="0.2">
      <c r="A4383" s="5">
        <v>2017</v>
      </c>
      <c r="B4383" s="2" t="s">
        <v>37</v>
      </c>
      <c r="C4383" s="2">
        <v>2</v>
      </c>
      <c r="D4383" s="2">
        <v>30</v>
      </c>
      <c r="E4383" s="2">
        <v>0.87</v>
      </c>
      <c r="F4383" s="2"/>
      <c r="G4383" s="5">
        <f t="shared" si="1925"/>
        <v>0.87</v>
      </c>
      <c r="H4383" s="6">
        <f t="shared" si="1915"/>
        <v>0.59446786987552858</v>
      </c>
      <c r="I4383" s="6">
        <f t="shared" si="1914"/>
        <v>1.9815595662517619E-2</v>
      </c>
      <c r="J4383" s="6">
        <f t="shared" si="1926"/>
        <v>5.600918764124021</v>
      </c>
      <c r="K4383" s="6">
        <f t="shared" si="1927"/>
        <v>17.029468644538145</v>
      </c>
      <c r="L4383" s="6">
        <f t="shared" si="1928"/>
        <v>18.426780498190087</v>
      </c>
      <c r="M4383" s="6">
        <f t="shared" si="1913"/>
        <v>41.057167906852257</v>
      </c>
      <c r="N4383" s="6">
        <f t="shared" si="1929"/>
        <v>28.805179894596115</v>
      </c>
      <c r="O4383" s="6">
        <f t="shared" si="1916"/>
        <v>8.7747727304609655E-2</v>
      </c>
      <c r="P4383" s="6">
        <f t="shared" si="1917"/>
        <v>0.27247149831261031</v>
      </c>
      <c r="Q4383" s="6">
        <f t="shared" si="1918"/>
        <v>0.28254396763891465</v>
      </c>
      <c r="R4383" s="6">
        <f t="shared" si="1919"/>
        <v>0.64276319325613462</v>
      </c>
      <c r="S4383" s="6">
        <f t="shared" si="1920"/>
        <v>0.45128115168200578</v>
      </c>
      <c r="T4383" s="6"/>
      <c r="U4383" s="6"/>
      <c r="V4383" s="6"/>
      <c r="W4383" s="6"/>
      <c r="X4383" s="4"/>
      <c r="Y4383" s="4"/>
      <c r="Z4383" s="4"/>
      <c r="AA4383" s="4"/>
    </row>
    <row r="4384" spans="1:27" x14ac:dyDescent="0.2">
      <c r="A4384" s="5">
        <v>2017</v>
      </c>
      <c r="B4384" s="2" t="s">
        <v>37</v>
      </c>
      <c r="C4384" s="2">
        <v>2</v>
      </c>
      <c r="D4384" s="2">
        <v>30</v>
      </c>
      <c r="E4384" s="2">
        <v>2.1</v>
      </c>
      <c r="F4384" s="2"/>
      <c r="G4384" s="5">
        <f t="shared" si="1925"/>
        <v>2.1</v>
      </c>
      <c r="H4384" s="6">
        <f t="shared" si="1915"/>
        <v>3.4636059005827469</v>
      </c>
      <c r="I4384" s="6">
        <f t="shared" si="1914"/>
        <v>0.11545353001942489</v>
      </c>
      <c r="J4384" s="6">
        <f t="shared" si="1926"/>
        <v>53.452913463370479</v>
      </c>
      <c r="K4384" s="6">
        <f t="shared" si="1927"/>
        <v>111.26336411843572</v>
      </c>
      <c r="L4384" s="6">
        <f t="shared" si="1928"/>
        <v>66.124823157376127</v>
      </c>
      <c r="M4384" s="6">
        <f t="shared" si="1913"/>
        <v>230.84110073918231</v>
      </c>
      <c r="N4384" s="6">
        <f t="shared" si="1929"/>
        <v>211.0438432240463</v>
      </c>
      <c r="O4384" s="6">
        <f t="shared" si="1916"/>
        <v>0.8374289775928041</v>
      </c>
      <c r="P4384" s="6">
        <f t="shared" si="1917"/>
        <v>1.7802138258949713</v>
      </c>
      <c r="Q4384" s="6">
        <f t="shared" si="1918"/>
        <v>1.0139139550797673</v>
      </c>
      <c r="R4384" s="6">
        <f t="shared" si="1919"/>
        <v>3.6315567585675428</v>
      </c>
      <c r="S4384" s="6">
        <f t="shared" si="1920"/>
        <v>3.3063535438433918</v>
      </c>
      <c r="T4384" s="6"/>
      <c r="U4384" s="6"/>
      <c r="V4384" s="6"/>
      <c r="W4384" s="6"/>
      <c r="X4384" s="4"/>
      <c r="Y4384" s="4"/>
      <c r="Z4384" s="4"/>
      <c r="AA4384" s="4"/>
    </row>
    <row r="4385" spans="1:27" x14ac:dyDescent="0.2">
      <c r="A4385" s="5">
        <v>2017</v>
      </c>
      <c r="B4385" s="2" t="s">
        <v>37</v>
      </c>
      <c r="C4385" s="2">
        <v>2</v>
      </c>
      <c r="D4385" s="2">
        <v>30</v>
      </c>
      <c r="E4385" s="2">
        <v>1.88</v>
      </c>
      <c r="F4385" s="2"/>
      <c r="G4385" s="5">
        <f t="shared" si="1925"/>
        <v>1.88</v>
      </c>
      <c r="H4385" s="6">
        <f t="shared" si="1915"/>
        <v>2.7759112687119409</v>
      </c>
      <c r="I4385" s="6">
        <f t="shared" si="1914"/>
        <v>9.253037562373137E-2</v>
      </c>
      <c r="J4385" s="6">
        <f t="shared" si="1926"/>
        <v>40.265591301805095</v>
      </c>
      <c r="K4385" s="6">
        <f t="shared" si="1927"/>
        <v>87.898468483071355</v>
      </c>
      <c r="L4385" s="6">
        <f t="shared" si="1928"/>
        <v>56.321657551254717</v>
      </c>
      <c r="M4385" s="6">
        <f t="shared" si="1913"/>
        <v>184.48571733613119</v>
      </c>
      <c r="N4385" s="6">
        <f t="shared" si="1929"/>
        <v>164.34398755371294</v>
      </c>
      <c r="O4385" s="6">
        <f t="shared" si="1916"/>
        <v>0.63082759706161307</v>
      </c>
      <c r="P4385" s="6">
        <f t="shared" si="1917"/>
        <v>1.4063754957291414</v>
      </c>
      <c r="Q4385" s="6">
        <f t="shared" si="1918"/>
        <v>0.86359874911923906</v>
      </c>
      <c r="R4385" s="6">
        <f t="shared" si="1919"/>
        <v>2.9008018419099937</v>
      </c>
      <c r="S4385" s="6">
        <f t="shared" si="1920"/>
        <v>2.574722471674836</v>
      </c>
      <c r="T4385" s="6"/>
      <c r="U4385" s="6"/>
      <c r="V4385" s="6"/>
      <c r="W4385" s="6"/>
      <c r="X4385" s="4"/>
      <c r="Y4385" s="4"/>
      <c r="Z4385" s="4"/>
      <c r="AA4385" s="4"/>
    </row>
    <row r="4386" spans="1:27" x14ac:dyDescent="0.2">
      <c r="A4386" s="5">
        <v>2017</v>
      </c>
      <c r="B4386" s="2" t="s">
        <v>37</v>
      </c>
      <c r="C4386" s="2">
        <v>2</v>
      </c>
      <c r="D4386" s="2">
        <v>30</v>
      </c>
      <c r="E4386" s="2">
        <v>1.1200000000000001</v>
      </c>
      <c r="F4386" s="2"/>
      <c r="G4386" s="5">
        <f t="shared" si="1925"/>
        <v>1.1200000000000001</v>
      </c>
      <c r="H4386" s="6">
        <f t="shared" si="1915"/>
        <v>0.98520345616575922</v>
      </c>
      <c r="I4386" s="6">
        <f t="shared" si="1914"/>
        <v>3.2840115205525308E-2</v>
      </c>
      <c r="J4386" s="6">
        <f t="shared" si="1926"/>
        <v>10.692718289047233</v>
      </c>
      <c r="K4386" s="6">
        <f t="shared" si="1927"/>
        <v>29.16483189236639</v>
      </c>
      <c r="L4386" s="6">
        <f t="shared" si="1928"/>
        <v>26.577411403073871</v>
      </c>
      <c r="M4386" s="6">
        <f t="shared" si="1913"/>
        <v>66.434961584487496</v>
      </c>
      <c r="N4386" s="6">
        <f t="shared" si="1929"/>
        <v>50.978823927413679</v>
      </c>
      <c r="O4386" s="6">
        <f t="shared" si="1916"/>
        <v>0.16751925319507333</v>
      </c>
      <c r="P4386" s="6">
        <f t="shared" si="1917"/>
        <v>0.46663731027786226</v>
      </c>
      <c r="Q4386" s="6">
        <f t="shared" si="1918"/>
        <v>0.40752030818046603</v>
      </c>
      <c r="R4386" s="6">
        <f t="shared" si="1919"/>
        <v>1.0416768716534017</v>
      </c>
      <c r="S4386" s="6">
        <f t="shared" si="1920"/>
        <v>0.7986682415294809</v>
      </c>
      <c r="T4386" s="6"/>
      <c r="U4386" s="6"/>
      <c r="V4386" s="6"/>
      <c r="W4386" s="6"/>
      <c r="X4386" s="4"/>
      <c r="Y4386" s="4"/>
      <c r="Z4386" s="4"/>
      <c r="AA4386" s="4"/>
    </row>
    <row r="4387" spans="1:27" x14ac:dyDescent="0.2">
      <c r="A4387" s="5">
        <v>2017</v>
      </c>
      <c r="B4387" s="2" t="s">
        <v>37</v>
      </c>
      <c r="C4387" s="2">
        <v>2</v>
      </c>
      <c r="D4387" s="2">
        <v>30</v>
      </c>
      <c r="E4387" s="2">
        <v>1.65</v>
      </c>
      <c r="F4387" s="2"/>
      <c r="G4387" s="5">
        <f t="shared" si="1925"/>
        <v>1.65</v>
      </c>
      <c r="H4387" s="6">
        <f t="shared" si="1915"/>
        <v>2.1382464998495525</v>
      </c>
      <c r="I4387" s="6">
        <f t="shared" si="1914"/>
        <v>7.1274883328318411E-2</v>
      </c>
      <c r="J4387" s="6">
        <f t="shared" si="1926"/>
        <v>28.830281586450027</v>
      </c>
      <c r="K4387" s="6">
        <f t="shared" si="1927"/>
        <v>66.568058454776235</v>
      </c>
      <c r="L4387" s="6">
        <f t="shared" si="1928"/>
        <v>46.612056620133259</v>
      </c>
      <c r="M4387" s="6">
        <f t="shared" si="1913"/>
        <v>142.01039666135952</v>
      </c>
      <c r="N4387" s="6">
        <f t="shared" si="1929"/>
        <v>122.36882638911356</v>
      </c>
      <c r="O4387" s="6">
        <f t="shared" si="1916"/>
        <v>0.45167441152105042</v>
      </c>
      <c r="P4387" s="6">
        <f t="shared" si="1917"/>
        <v>1.0650889352764197</v>
      </c>
      <c r="Q4387" s="6">
        <f t="shared" si="1918"/>
        <v>0.71471820150871002</v>
      </c>
      <c r="R4387" s="6">
        <f t="shared" si="1919"/>
        <v>2.2314815483061801</v>
      </c>
      <c r="S4387" s="6">
        <f t="shared" si="1920"/>
        <v>1.9171116134294457</v>
      </c>
      <c r="T4387" s="6"/>
      <c r="U4387" s="6"/>
      <c r="V4387" s="6"/>
      <c r="W4387" s="6"/>
      <c r="X4387" s="4"/>
      <c r="Y4387" s="4"/>
      <c r="Z4387" s="4"/>
      <c r="AA4387" s="4"/>
    </row>
    <row r="4388" spans="1:27" x14ac:dyDescent="0.2">
      <c r="A4388" s="5">
        <v>2017</v>
      </c>
      <c r="B4388" s="2" t="s">
        <v>37</v>
      </c>
      <c r="C4388" s="2">
        <v>2</v>
      </c>
      <c r="D4388" s="2">
        <v>30</v>
      </c>
      <c r="E4388" s="2">
        <v>0.88</v>
      </c>
      <c r="F4388" s="2"/>
      <c r="G4388" s="5">
        <f t="shared" si="1925"/>
        <v>0.88</v>
      </c>
      <c r="H4388" s="6">
        <f t="shared" si="1915"/>
        <v>0.60821233773498395</v>
      </c>
      <c r="I4388" s="6">
        <f t="shared" si="1914"/>
        <v>2.0273744591166133E-2</v>
      </c>
      <c r="J4388" s="6">
        <f t="shared" si="1926"/>
        <v>5.767208169280913</v>
      </c>
      <c r="K4388" s="6">
        <f t="shared" si="1927"/>
        <v>17.449105998342546</v>
      </c>
      <c r="L4388" s="6">
        <f t="shared" si="1928"/>
        <v>18.734686097961454</v>
      </c>
      <c r="M4388" s="6">
        <f t="shared" si="1913"/>
        <v>41.951000265584909</v>
      </c>
      <c r="N4388" s="6">
        <f t="shared" si="1929"/>
        <v>29.558876295065929</v>
      </c>
      <c r="O4388" s="6">
        <f t="shared" si="1916"/>
        <v>9.0352927985400969E-2</v>
      </c>
      <c r="P4388" s="6">
        <f t="shared" si="1917"/>
        <v>0.2791856959734807</v>
      </c>
      <c r="Q4388" s="6">
        <f t="shared" si="1918"/>
        <v>0.28726518683540897</v>
      </c>
      <c r="R4388" s="6">
        <f t="shared" si="1919"/>
        <v>0.65680381079429062</v>
      </c>
      <c r="S4388" s="6">
        <f t="shared" si="1920"/>
        <v>0.46308906195603289</v>
      </c>
      <c r="T4388" s="6"/>
      <c r="U4388" s="6"/>
      <c r="V4388" s="6"/>
      <c r="W4388" s="6"/>
      <c r="X4388" s="4"/>
      <c r="Y4388" s="4"/>
      <c r="Z4388" s="4"/>
      <c r="AA4388" s="4"/>
    </row>
    <row r="4389" spans="1:27" x14ac:dyDescent="0.2">
      <c r="A4389" s="5">
        <v>2017</v>
      </c>
      <c r="B4389" s="2" t="s">
        <v>37</v>
      </c>
      <c r="C4389" s="2">
        <v>2</v>
      </c>
      <c r="D4389" s="2">
        <v>30</v>
      </c>
      <c r="E4389" s="2">
        <v>1.2</v>
      </c>
      <c r="F4389" s="2"/>
      <c r="G4389" s="5">
        <f t="shared" si="1925"/>
        <v>1.2</v>
      </c>
      <c r="H4389" s="6">
        <f t="shared" si="1915"/>
        <v>1.1309733552923256</v>
      </c>
      <c r="I4389" s="6">
        <f t="shared" si="1914"/>
        <v>3.7699111843077518E-2</v>
      </c>
      <c r="J4389" s="6">
        <f t="shared" si="1926"/>
        <v>12.758334279959879</v>
      </c>
      <c r="K4389" s="6">
        <f t="shared" si="1927"/>
        <v>33.781672187088354</v>
      </c>
      <c r="L4389" s="6">
        <f t="shared" si="1928"/>
        <v>29.373747207511173</v>
      </c>
      <c r="M4389" s="6">
        <f t="shared" si="1913"/>
        <v>75.913753674559402</v>
      </c>
      <c r="N4389" s="6">
        <f t="shared" si="1929"/>
        <v>59.580850311789149</v>
      </c>
      <c r="O4389" s="6">
        <f t="shared" si="1916"/>
        <v>0.1998805703860381</v>
      </c>
      <c r="P4389" s="6">
        <f t="shared" si="1917"/>
        <v>0.54050675499341372</v>
      </c>
      <c r="Q4389" s="6">
        <f t="shared" si="1918"/>
        <v>0.45039745718183799</v>
      </c>
      <c r="R4389" s="6">
        <f t="shared" si="1919"/>
        <v>1.1907847825612898</v>
      </c>
      <c r="S4389" s="6">
        <f t="shared" si="1920"/>
        <v>0.93343332155136338</v>
      </c>
      <c r="T4389" s="6"/>
      <c r="U4389" s="6"/>
      <c r="V4389" s="6"/>
      <c r="W4389" s="6"/>
      <c r="X4389" s="4"/>
      <c r="Y4389" s="4"/>
      <c r="Z4389" s="4"/>
      <c r="AA4389" s="4"/>
    </row>
    <row r="4390" spans="1:27" x14ac:dyDescent="0.2">
      <c r="A4390" s="5">
        <v>2017</v>
      </c>
      <c r="B4390" s="2" t="s">
        <v>37</v>
      </c>
      <c r="C4390" s="2">
        <v>2</v>
      </c>
      <c r="D4390" s="2">
        <v>30</v>
      </c>
      <c r="E4390" s="2">
        <v>0.85</v>
      </c>
      <c r="F4390" s="2"/>
      <c r="G4390" s="5">
        <f t="shared" si="1925"/>
        <v>0.85</v>
      </c>
      <c r="H4390" s="6">
        <f t="shared" si="1915"/>
        <v>0.56745017305465628</v>
      </c>
      <c r="I4390" s="6">
        <f t="shared" si="1914"/>
        <v>1.8915005768488542E-2</v>
      </c>
      <c r="J4390" s="6">
        <f t="shared" si="1926"/>
        <v>5.2771864277875578</v>
      </c>
      <c r="K4390" s="6">
        <f t="shared" si="1927"/>
        <v>16.206431613608132</v>
      </c>
      <c r="L4390" s="6">
        <f t="shared" si="1928"/>
        <v>17.81574502318502</v>
      </c>
      <c r="M4390" s="6">
        <f t="shared" si="1913"/>
        <v>39.29936306458071</v>
      </c>
      <c r="N4390" s="6">
        <f t="shared" si="1929"/>
        <v>27.330265648604666</v>
      </c>
      <c r="O4390" s="6">
        <f t="shared" si="1916"/>
        <v>8.2675920702005065E-2</v>
      </c>
      <c r="P4390" s="6">
        <f t="shared" si="1917"/>
        <v>0.25930290581773013</v>
      </c>
      <c r="Q4390" s="6">
        <f t="shared" si="1918"/>
        <v>0.27317475702217031</v>
      </c>
      <c r="R4390" s="6">
        <f t="shared" si="1919"/>
        <v>0.61515358354190552</v>
      </c>
      <c r="S4390" s="6">
        <f t="shared" si="1920"/>
        <v>0.42817416182813972</v>
      </c>
      <c r="T4390" s="6"/>
      <c r="U4390" s="6"/>
      <c r="V4390" s="6"/>
      <c r="W4390" s="6"/>
      <c r="X4390" s="4"/>
      <c r="Y4390" s="4"/>
      <c r="Z4390" s="4"/>
      <c r="AA4390" s="4"/>
    </row>
    <row r="4391" spans="1:27" x14ac:dyDescent="0.2">
      <c r="A4391" s="5">
        <v>2017</v>
      </c>
      <c r="B4391" s="2" t="s">
        <v>37</v>
      </c>
      <c r="C4391" s="2">
        <v>2</v>
      </c>
      <c r="D4391" s="2">
        <v>30</v>
      </c>
      <c r="E4391" s="2">
        <v>1.22</v>
      </c>
      <c r="F4391" s="2"/>
      <c r="G4391" s="5">
        <f t="shared" si="1925"/>
        <v>1.22</v>
      </c>
      <c r="H4391" s="6">
        <f t="shared" si="1915"/>
        <v>1.168986626400762</v>
      </c>
      <c r="I4391" s="6">
        <f t="shared" si="1914"/>
        <v>3.8966220880025403E-2</v>
      </c>
      <c r="J4391" s="6">
        <f t="shared" si="1926"/>
        <v>13.309788474641259</v>
      </c>
      <c r="K4391" s="6">
        <f t="shared" si="1927"/>
        <v>34.992222607851602</v>
      </c>
      <c r="L4391" s="6">
        <f t="shared" si="1928"/>
        <v>30.08626667907965</v>
      </c>
      <c r="M4391" s="6">
        <f t="shared" si="1913"/>
        <v>78.38827776157251</v>
      </c>
      <c r="N4391" s="6">
        <f t="shared" si="1929"/>
        <v>61.848660499369977</v>
      </c>
      <c r="O4391" s="6">
        <f t="shared" si="1916"/>
        <v>0.20852001943604639</v>
      </c>
      <c r="P4391" s="6">
        <f t="shared" si="1917"/>
        <v>0.55987556172562558</v>
      </c>
      <c r="Q4391" s="6">
        <f t="shared" si="1918"/>
        <v>0.46132275574588799</v>
      </c>
      <c r="R4391" s="6">
        <f t="shared" si="1919"/>
        <v>1.2297183369075599</v>
      </c>
      <c r="S4391" s="6">
        <f t="shared" si="1920"/>
        <v>0.96896234782346302</v>
      </c>
      <c r="T4391" s="6"/>
      <c r="U4391" s="6"/>
      <c r="V4391" s="6"/>
      <c r="W4391" s="6"/>
      <c r="X4391" s="4"/>
      <c r="Y4391" s="4"/>
      <c r="Z4391" s="4"/>
      <c r="AA4391" s="4"/>
    </row>
    <row r="4392" spans="1:27" x14ac:dyDescent="0.2">
      <c r="A4392" s="5">
        <v>2017</v>
      </c>
      <c r="B4392" s="2" t="s">
        <v>37</v>
      </c>
      <c r="C4392" s="2">
        <v>2</v>
      </c>
      <c r="D4392" s="2">
        <v>30</v>
      </c>
      <c r="E4392" s="2">
        <v>1.85</v>
      </c>
      <c r="F4392" s="2"/>
      <c r="G4392" s="5">
        <f t="shared" si="1925"/>
        <v>1.85</v>
      </c>
      <c r="H4392" s="6">
        <f t="shared" si="1915"/>
        <v>2.6880252142277672</v>
      </c>
      <c r="I4392" s="6">
        <f t="shared" si="1914"/>
        <v>8.9600840474258911E-2</v>
      </c>
      <c r="J4392" s="6">
        <f t="shared" si="1926"/>
        <v>38.641111627217597</v>
      </c>
      <c r="K4392" s="6">
        <f t="shared" si="1927"/>
        <v>84.937773143830981</v>
      </c>
      <c r="L4392" s="6">
        <f t="shared" si="1928"/>
        <v>55.023163032978992</v>
      </c>
      <c r="M4392" s="6">
        <f t="shared" si="1913"/>
        <v>178.60204780402756</v>
      </c>
      <c r="N4392" s="6">
        <f t="shared" si="1929"/>
        <v>158.47661530716744</v>
      </c>
      <c r="O4392" s="6">
        <f t="shared" si="1916"/>
        <v>0.60537741549307567</v>
      </c>
      <c r="P4392" s="6">
        <f t="shared" si="1917"/>
        <v>1.3590043703012957</v>
      </c>
      <c r="Q4392" s="6">
        <f t="shared" si="1918"/>
        <v>0.84368849983901129</v>
      </c>
      <c r="R4392" s="6">
        <f t="shared" si="1919"/>
        <v>2.8080702856333826</v>
      </c>
      <c r="S4392" s="6">
        <f t="shared" si="1920"/>
        <v>2.4828003064789566</v>
      </c>
      <c r="T4392" s="6"/>
      <c r="U4392" s="6"/>
      <c r="V4392" s="6"/>
      <c r="W4392" s="6"/>
      <c r="X4392" s="4"/>
      <c r="Y4392" s="4"/>
      <c r="Z4392" s="4"/>
      <c r="AA4392" s="4"/>
    </row>
    <row r="4393" spans="1:27" x14ac:dyDescent="0.2">
      <c r="A4393" s="5">
        <v>2017</v>
      </c>
      <c r="B4393" s="2" t="s">
        <v>37</v>
      </c>
      <c r="C4393" s="2">
        <v>2</v>
      </c>
      <c r="D4393" s="2">
        <v>30</v>
      </c>
      <c r="E4393" s="2">
        <v>1.1499999999999999</v>
      </c>
      <c r="F4393" s="2"/>
      <c r="G4393" s="5">
        <f t="shared" si="1925"/>
        <v>1.1499999999999999</v>
      </c>
      <c r="H4393" s="6">
        <f t="shared" si="1915"/>
        <v>1.0386890710931251</v>
      </c>
      <c r="I4393" s="6">
        <f t="shared" si="1914"/>
        <v>3.4622969036437502E-2</v>
      </c>
      <c r="J4393" s="6">
        <f t="shared" si="1926"/>
        <v>11.44132858384781</v>
      </c>
      <c r="K4393" s="6">
        <f t="shared" si="1927"/>
        <v>30.854000991485417</v>
      </c>
      <c r="L4393" s="6">
        <f t="shared" si="1928"/>
        <v>27.615849976256907</v>
      </c>
      <c r="M4393" s="6">
        <f t="shared" si="1913"/>
        <v>69.911179551590138</v>
      </c>
      <c r="N4393" s="6">
        <f t="shared" si="1929"/>
        <v>54.117060663495884</v>
      </c>
      <c r="O4393" s="6">
        <f t="shared" si="1916"/>
        <v>0.17924748114694902</v>
      </c>
      <c r="P4393" s="6">
        <f t="shared" si="1917"/>
        <v>0.49366401586376668</v>
      </c>
      <c r="Q4393" s="6">
        <f t="shared" si="1918"/>
        <v>0.4234430329692726</v>
      </c>
      <c r="R4393" s="6">
        <f t="shared" si="1919"/>
        <v>1.0963545299799884</v>
      </c>
      <c r="S4393" s="6">
        <f t="shared" si="1920"/>
        <v>0.84783395039476883</v>
      </c>
      <c r="T4393" s="6"/>
      <c r="U4393" s="6"/>
      <c r="V4393" s="6"/>
      <c r="W4393" s="6"/>
      <c r="X4393" s="4"/>
      <c r="Y4393" s="4"/>
      <c r="Z4393" s="4"/>
      <c r="AA4393" s="4"/>
    </row>
    <row r="4394" spans="1:27" x14ac:dyDescent="0.2">
      <c r="A4394" s="5">
        <v>2017</v>
      </c>
      <c r="B4394" s="2" t="s">
        <v>37</v>
      </c>
      <c r="C4394" s="2">
        <v>2</v>
      </c>
      <c r="D4394" s="2">
        <v>30</v>
      </c>
      <c r="E4394" s="2">
        <v>1.65</v>
      </c>
      <c r="F4394" s="2"/>
      <c r="G4394" s="5">
        <f t="shared" si="1925"/>
        <v>1.65</v>
      </c>
      <c r="H4394" s="6">
        <f t="shared" si="1915"/>
        <v>2.1382464998495525</v>
      </c>
      <c r="I4394" s="6">
        <f t="shared" si="1914"/>
        <v>7.1274883328318411E-2</v>
      </c>
      <c r="J4394" s="6">
        <f t="shared" si="1926"/>
        <v>28.830281586450027</v>
      </c>
      <c r="K4394" s="6">
        <f t="shared" si="1927"/>
        <v>66.568058454776235</v>
      </c>
      <c r="L4394" s="6">
        <f t="shared" si="1928"/>
        <v>46.612056620133259</v>
      </c>
      <c r="M4394" s="6">
        <f t="shared" si="1913"/>
        <v>142.01039666135952</v>
      </c>
      <c r="N4394" s="6">
        <f t="shared" si="1929"/>
        <v>122.36882638911356</v>
      </c>
      <c r="O4394" s="6">
        <f t="shared" si="1916"/>
        <v>0.45167441152105042</v>
      </c>
      <c r="P4394" s="6">
        <f t="shared" si="1917"/>
        <v>1.0650889352764197</v>
      </c>
      <c r="Q4394" s="6">
        <f t="shared" si="1918"/>
        <v>0.71471820150871002</v>
      </c>
      <c r="R4394" s="6">
        <f t="shared" si="1919"/>
        <v>2.2314815483061801</v>
      </c>
      <c r="S4394" s="6">
        <f t="shared" si="1920"/>
        <v>1.9171116134294457</v>
      </c>
      <c r="T4394" s="6"/>
      <c r="U4394" s="6"/>
      <c r="V4394" s="6"/>
      <c r="W4394" s="6"/>
      <c r="X4394" s="4"/>
      <c r="Y4394" s="4"/>
      <c r="Z4394" s="4"/>
      <c r="AA4394" s="4"/>
    </row>
    <row r="4395" spans="1:27" x14ac:dyDescent="0.2">
      <c r="A4395" s="5">
        <v>2017</v>
      </c>
      <c r="B4395" s="2" t="s">
        <v>37</v>
      </c>
      <c r="C4395" s="2">
        <v>3</v>
      </c>
      <c r="D4395" s="2">
        <v>30</v>
      </c>
      <c r="E4395" s="2">
        <v>1.45</v>
      </c>
      <c r="F4395" s="2"/>
      <c r="G4395" s="5">
        <f t="shared" si="1925"/>
        <v>1.45</v>
      </c>
      <c r="H4395" s="6">
        <f t="shared" si="1915"/>
        <v>1.6512996385431351</v>
      </c>
      <c r="I4395" s="6">
        <f t="shared" si="1914"/>
        <v>5.5043321284771171E-2</v>
      </c>
      <c r="J4395" s="6">
        <f t="shared" si="1926"/>
        <v>20.710570997886418</v>
      </c>
      <c r="K4395" s="6">
        <f t="shared" si="1927"/>
        <v>50.552068861750719</v>
      </c>
      <c r="L4395" s="6">
        <f t="shared" si="1928"/>
        <v>38.648278093599778</v>
      </c>
      <c r="M4395" s="6">
        <f t="shared" si="1913"/>
        <v>109.91091795323692</v>
      </c>
      <c r="N4395" s="6">
        <f t="shared" si="1929"/>
        <v>91.379497593844633</v>
      </c>
      <c r="O4395" s="6">
        <f t="shared" si="1916"/>
        <v>0.32446561230022053</v>
      </c>
      <c r="P4395" s="6">
        <f t="shared" si="1917"/>
        <v>0.80883310178801149</v>
      </c>
      <c r="Q4395" s="6">
        <f t="shared" si="1918"/>
        <v>0.59260693076852999</v>
      </c>
      <c r="R4395" s="6">
        <f t="shared" si="1919"/>
        <v>1.725905644856762</v>
      </c>
      <c r="S4395" s="6">
        <f t="shared" si="1920"/>
        <v>1.4316121289702326</v>
      </c>
      <c r="T4395" s="6"/>
      <c r="U4395" s="6"/>
      <c r="V4395" s="6"/>
      <c r="W4395" s="6"/>
      <c r="X4395" s="4"/>
      <c r="Y4395" s="4"/>
      <c r="Z4395" s="4"/>
      <c r="AA4395" s="4"/>
    </row>
    <row r="4396" spans="1:27" x14ac:dyDescent="0.2">
      <c r="A4396" s="5">
        <v>2017</v>
      </c>
      <c r="B4396" s="2" t="s">
        <v>37</v>
      </c>
      <c r="C4396" s="2">
        <v>3</v>
      </c>
      <c r="D4396" s="2">
        <v>30</v>
      </c>
      <c r="E4396" s="2">
        <v>1.53</v>
      </c>
      <c r="F4396" s="2"/>
      <c r="G4396" s="5">
        <f t="shared" si="1925"/>
        <v>1.53</v>
      </c>
      <c r="H4396" s="6">
        <f t="shared" si="1915"/>
        <v>1.8385385606970868</v>
      </c>
      <c r="I4396" s="6">
        <f t="shared" si="1914"/>
        <v>6.1284618689902891E-2</v>
      </c>
      <c r="J4396" s="6">
        <f t="shared" si="1926"/>
        <v>23.762933348792348</v>
      </c>
      <c r="K4396" s="6">
        <f t="shared" si="1927"/>
        <v>56.678433276164519</v>
      </c>
      <c r="L4396" s="6">
        <f t="shared" si="1928"/>
        <v>41.778141924139547</v>
      </c>
      <c r="M4396" s="6">
        <f t="shared" si="1913"/>
        <v>122.21950854909642</v>
      </c>
      <c r="N4396" s="6">
        <f t="shared" si="1929"/>
        <v>103.17149282870277</v>
      </c>
      <c r="O4396" s="6">
        <f t="shared" si="1916"/>
        <v>0.37228595579774676</v>
      </c>
      <c r="P4396" s="6">
        <f t="shared" si="1917"/>
        <v>0.90685493241863224</v>
      </c>
      <c r="Q4396" s="6">
        <f t="shared" si="1918"/>
        <v>0.64059817617013981</v>
      </c>
      <c r="R4396" s="6">
        <f t="shared" si="1919"/>
        <v>1.9197390643865189</v>
      </c>
      <c r="S4396" s="6">
        <f t="shared" si="1920"/>
        <v>1.6163533876496767</v>
      </c>
      <c r="T4396" s="6"/>
      <c r="U4396" s="6"/>
      <c r="V4396" s="6"/>
      <c r="W4396" s="6"/>
      <c r="X4396" s="4"/>
      <c r="Y4396" s="4"/>
      <c r="Z4396" s="4"/>
      <c r="AA4396" s="4"/>
    </row>
    <row r="4397" spans="1:27" x14ac:dyDescent="0.2">
      <c r="A4397" s="5">
        <v>2017</v>
      </c>
      <c r="B4397" s="2" t="s">
        <v>37</v>
      </c>
      <c r="C4397" s="2">
        <v>3</v>
      </c>
      <c r="D4397" s="2">
        <v>30</v>
      </c>
      <c r="E4397" s="2">
        <v>1.1299999999999999</v>
      </c>
      <c r="F4397" s="2"/>
      <c r="G4397" s="5">
        <f t="shared" si="1925"/>
        <v>1.1299999999999999</v>
      </c>
      <c r="H4397" s="6">
        <f t="shared" si="1915"/>
        <v>1.0028749148422014</v>
      </c>
      <c r="I4397" s="6">
        <f t="shared" si="1914"/>
        <v>3.3429163828073379E-2</v>
      </c>
      <c r="J4397" s="6">
        <f t="shared" si="1926"/>
        <v>10.93882821875237</v>
      </c>
      <c r="K4397" s="6">
        <f t="shared" si="1927"/>
        <v>29.722283603674157</v>
      </c>
      <c r="L4397" s="6">
        <f t="shared" si="1928"/>
        <v>26.922184071107036</v>
      </c>
      <c r="M4397" s="6">
        <f t="shared" si="1913"/>
        <v>67.58329589353356</v>
      </c>
      <c r="N4397" s="6">
        <f t="shared" si="1929"/>
        <v>52.01329456161703</v>
      </c>
      <c r="O4397" s="6">
        <f t="shared" si="1916"/>
        <v>0.17137497542712046</v>
      </c>
      <c r="P4397" s="6">
        <f t="shared" si="1917"/>
        <v>0.47555653765878653</v>
      </c>
      <c r="Q4397" s="6">
        <f t="shared" si="1918"/>
        <v>0.41280682242364125</v>
      </c>
      <c r="R4397" s="6">
        <f t="shared" si="1919"/>
        <v>1.0597383355095482</v>
      </c>
      <c r="S4397" s="6">
        <f t="shared" si="1920"/>
        <v>0.81487494813200001</v>
      </c>
      <c r="T4397" s="6"/>
      <c r="U4397" s="6"/>
      <c r="V4397" s="6"/>
      <c r="W4397" s="6"/>
      <c r="X4397" s="4"/>
      <c r="Y4397" s="4"/>
      <c r="Z4397" s="4"/>
      <c r="AA4397" s="4"/>
    </row>
    <row r="4398" spans="1:27" x14ac:dyDescent="0.2">
      <c r="A4398" s="5">
        <v>2017</v>
      </c>
      <c r="B4398" s="2" t="s">
        <v>37</v>
      </c>
      <c r="C4398" s="2">
        <v>3</v>
      </c>
      <c r="D4398" s="2">
        <v>30</v>
      </c>
      <c r="E4398" s="2">
        <v>1.45</v>
      </c>
      <c r="F4398" s="2"/>
      <c r="G4398" s="5">
        <f t="shared" si="1925"/>
        <v>1.45</v>
      </c>
      <c r="H4398" s="6">
        <f t="shared" si="1915"/>
        <v>1.6512996385431351</v>
      </c>
      <c r="I4398" s="6">
        <f t="shared" si="1914"/>
        <v>5.5043321284771171E-2</v>
      </c>
      <c r="J4398" s="6">
        <f t="shared" si="1926"/>
        <v>20.710570997886418</v>
      </c>
      <c r="K4398" s="6">
        <f t="shared" si="1927"/>
        <v>50.552068861750719</v>
      </c>
      <c r="L4398" s="6">
        <f t="shared" si="1928"/>
        <v>38.648278093599778</v>
      </c>
      <c r="M4398" s="6">
        <f t="shared" si="1913"/>
        <v>109.91091795323692</v>
      </c>
      <c r="N4398" s="6">
        <f t="shared" si="1929"/>
        <v>91.379497593844633</v>
      </c>
      <c r="O4398" s="6">
        <f t="shared" si="1916"/>
        <v>0.32446561230022053</v>
      </c>
      <c r="P4398" s="6">
        <f t="shared" si="1917"/>
        <v>0.80883310178801149</v>
      </c>
      <c r="Q4398" s="6">
        <f t="shared" si="1918"/>
        <v>0.59260693076852999</v>
      </c>
      <c r="R4398" s="6">
        <f t="shared" si="1919"/>
        <v>1.725905644856762</v>
      </c>
      <c r="S4398" s="6">
        <f t="shared" si="1920"/>
        <v>1.4316121289702326</v>
      </c>
      <c r="T4398" s="6"/>
      <c r="U4398" s="6"/>
      <c r="V4398" s="6"/>
      <c r="W4398" s="6"/>
      <c r="X4398" s="4"/>
      <c r="Y4398" s="4"/>
      <c r="Z4398" s="4"/>
      <c r="AA4398" s="4"/>
    </row>
    <row r="4399" spans="1:27" x14ac:dyDescent="0.2">
      <c r="A4399" s="5">
        <v>2017</v>
      </c>
      <c r="B4399" s="2" t="s">
        <v>37</v>
      </c>
      <c r="C4399" s="2">
        <v>3</v>
      </c>
      <c r="D4399" s="2">
        <v>30</v>
      </c>
      <c r="E4399" s="2">
        <v>0.95</v>
      </c>
      <c r="F4399" s="2"/>
      <c r="G4399" s="5">
        <f t="shared" si="1925"/>
        <v>0.95</v>
      </c>
      <c r="H4399" s="6">
        <f t="shared" si="1915"/>
        <v>0.70882184246619706</v>
      </c>
      <c r="I4399" s="6">
        <f t="shared" si="1914"/>
        <v>2.3627394748873234E-2</v>
      </c>
      <c r="J4399" s="6">
        <f t="shared" si="1926"/>
        <v>7.0155611838158825</v>
      </c>
      <c r="K4399" s="6">
        <f t="shared" si="1927"/>
        <v>20.538861600394956</v>
      </c>
      <c r="L4399" s="6">
        <f t="shared" si="1928"/>
        <v>20.933689292635638</v>
      </c>
      <c r="M4399" s="6">
        <f t="shared" si="1913"/>
        <v>48.488112076846477</v>
      </c>
      <c r="N4399" s="6">
        <f t="shared" si="1929"/>
        <v>35.140863488949648</v>
      </c>
      <c r="O4399" s="6">
        <f t="shared" si="1916"/>
        <v>0.10991045854644882</v>
      </c>
      <c r="P4399" s="6">
        <f t="shared" si="1917"/>
        <v>0.32862178560631933</v>
      </c>
      <c r="Q4399" s="6">
        <f t="shared" si="1918"/>
        <v>0.3209832358204131</v>
      </c>
      <c r="R4399" s="6">
        <f t="shared" si="1919"/>
        <v>0.75951547997318125</v>
      </c>
      <c r="S4399" s="6">
        <f t="shared" si="1920"/>
        <v>0.55054019466021109</v>
      </c>
      <c r="T4399" s="6"/>
      <c r="U4399" s="6"/>
      <c r="V4399" s="6"/>
      <c r="W4399" s="6"/>
      <c r="X4399" s="4"/>
      <c r="Y4399" s="4"/>
      <c r="Z4399" s="4"/>
      <c r="AA4399" s="4"/>
    </row>
    <row r="4400" spans="1:27" x14ac:dyDescent="0.2">
      <c r="A4400" s="5">
        <v>2017</v>
      </c>
      <c r="B4400" s="2" t="s">
        <v>38</v>
      </c>
      <c r="C4400" s="2">
        <v>1</v>
      </c>
      <c r="D4400" s="2">
        <v>60</v>
      </c>
      <c r="E4400" s="2"/>
      <c r="F4400" s="2">
        <v>0.4</v>
      </c>
      <c r="G4400" s="2">
        <f t="shared" si="1925"/>
        <v>0.4</v>
      </c>
      <c r="H4400" s="3">
        <f t="shared" si="1915"/>
        <v>0.12566370614359174</v>
      </c>
      <c r="I4400" s="6">
        <f t="shared" si="1914"/>
        <v>2.0943951023931957E-3</v>
      </c>
      <c r="J4400" s="3">
        <f t="shared" ref="J4400:J4463" si="1930">81.42*G4400^2.1</f>
        <v>11.886584439415561</v>
      </c>
      <c r="K4400" s="3">
        <f t="shared" ref="K4400:K4463" si="1931">69.66*G4400^1.99</f>
        <v>11.248195418150406</v>
      </c>
      <c r="L4400" s="3">
        <f t="shared" ref="L4400:L4463" si="1932">40.5*G4400^1.41</f>
        <v>11.126526611792595</v>
      </c>
      <c r="M4400" s="3">
        <f t="shared" si="1913"/>
        <v>34.261306469358559</v>
      </c>
      <c r="N4400" s="3">
        <f t="shared" ref="N4400:N4463" si="1933">179.2*G4400^2.01</f>
        <v>28.410481087867517</v>
      </c>
      <c r="O4400" s="6">
        <f t="shared" si="1916"/>
        <v>9.3111578108755227E-2</v>
      </c>
      <c r="P4400" s="6">
        <f t="shared" si="1917"/>
        <v>8.9985563345203232E-2</v>
      </c>
      <c r="Q4400" s="6">
        <f t="shared" si="1918"/>
        <v>8.5303370690409899E-2</v>
      </c>
      <c r="R4400" s="6">
        <f t="shared" si="1919"/>
        <v>0.26840051214436833</v>
      </c>
      <c r="S4400" s="6">
        <f t="shared" si="1920"/>
        <v>0.22254876852162886</v>
      </c>
      <c r="T4400" s="6"/>
      <c r="U4400" s="6"/>
      <c r="V4400" s="6"/>
      <c r="W4400" s="6"/>
      <c r="X4400" s="4"/>
      <c r="Y4400" s="4"/>
      <c r="Z4400" s="4"/>
      <c r="AA4400" s="4"/>
    </row>
    <row r="4401" spans="1:27" x14ac:dyDescent="0.2">
      <c r="A4401" s="5">
        <v>2017</v>
      </c>
      <c r="B4401" s="2" t="s">
        <v>38</v>
      </c>
      <c r="C4401" s="2">
        <v>1</v>
      </c>
      <c r="D4401" s="2">
        <v>60</v>
      </c>
      <c r="E4401" s="2"/>
      <c r="F4401" s="2">
        <v>0.54</v>
      </c>
      <c r="G4401" s="2">
        <f t="shared" si="1925"/>
        <v>0.54</v>
      </c>
      <c r="H4401" s="3">
        <f t="shared" si="1915"/>
        <v>0.22902210444669593</v>
      </c>
      <c r="I4401" s="6">
        <f t="shared" si="1914"/>
        <v>3.8170350741115991E-3</v>
      </c>
      <c r="J4401" s="3">
        <f t="shared" si="1930"/>
        <v>22.323279333946623</v>
      </c>
      <c r="K4401" s="3">
        <f t="shared" si="1931"/>
        <v>20.438407421170623</v>
      </c>
      <c r="L4401" s="3">
        <f t="shared" si="1932"/>
        <v>16.987529525110105</v>
      </c>
      <c r="M4401" s="3">
        <f t="shared" si="1913"/>
        <v>59.749216280227351</v>
      </c>
      <c r="N4401" s="3">
        <f t="shared" si="1933"/>
        <v>51.933723641346489</v>
      </c>
      <c r="O4401" s="6">
        <f t="shared" si="1916"/>
        <v>0.17486568811591521</v>
      </c>
      <c r="P4401" s="6">
        <f t="shared" si="1917"/>
        <v>0.163507259369365</v>
      </c>
      <c r="Q4401" s="6">
        <f t="shared" si="1918"/>
        <v>0.13023772635917749</v>
      </c>
      <c r="R4401" s="6">
        <f t="shared" si="1919"/>
        <v>0.46861067384445776</v>
      </c>
      <c r="S4401" s="6">
        <f t="shared" si="1920"/>
        <v>0.4068141685238808</v>
      </c>
      <c r="T4401" s="6"/>
      <c r="U4401" s="6"/>
      <c r="V4401" s="6"/>
      <c r="W4401" s="6"/>
      <c r="X4401" s="4"/>
      <c r="Y4401" s="4"/>
      <c r="Z4401" s="4"/>
      <c r="AA4401" s="4"/>
    </row>
    <row r="4402" spans="1:27" x14ac:dyDescent="0.2">
      <c r="A4402" s="5">
        <v>2017</v>
      </c>
      <c r="B4402" s="2" t="s">
        <v>38</v>
      </c>
      <c r="C4402" s="2">
        <v>1</v>
      </c>
      <c r="D4402" s="2">
        <v>60</v>
      </c>
      <c r="E4402" s="2"/>
      <c r="F4402" s="2">
        <v>0.61</v>
      </c>
      <c r="G4402" s="2">
        <f t="shared" si="1925"/>
        <v>0.61</v>
      </c>
      <c r="H4402" s="3">
        <f t="shared" si="1915"/>
        <v>0.2922466566001905</v>
      </c>
      <c r="I4402" s="6">
        <f t="shared" si="1914"/>
        <v>4.8707776100031753E-3</v>
      </c>
      <c r="J4402" s="3">
        <f t="shared" si="1930"/>
        <v>28.835252024665103</v>
      </c>
      <c r="K4402" s="3">
        <f t="shared" si="1931"/>
        <v>26.048927187411422</v>
      </c>
      <c r="L4402" s="3">
        <f t="shared" si="1932"/>
        <v>20.172981515517616</v>
      </c>
      <c r="M4402" s="3">
        <f t="shared" si="1913"/>
        <v>75.057160727594137</v>
      </c>
      <c r="N4402" s="3">
        <f t="shared" si="1933"/>
        <v>66.35153488665712</v>
      </c>
      <c r="O4402" s="6">
        <f t="shared" si="1916"/>
        <v>0.22587614085987662</v>
      </c>
      <c r="P4402" s="6">
        <f t="shared" si="1917"/>
        <v>0.20839141749929138</v>
      </c>
      <c r="Q4402" s="6">
        <f t="shared" si="1918"/>
        <v>0.15465952495230173</v>
      </c>
      <c r="R4402" s="6">
        <f t="shared" si="1919"/>
        <v>0.5889270833114697</v>
      </c>
      <c r="S4402" s="6">
        <f t="shared" si="1920"/>
        <v>0.51975368994548077</v>
      </c>
      <c r="T4402" s="6"/>
      <c r="U4402" s="6"/>
      <c r="V4402" s="6"/>
      <c r="W4402" s="6"/>
      <c r="X4402" s="4"/>
      <c r="Y4402" s="4"/>
      <c r="Z4402" s="4"/>
      <c r="AA4402" s="4"/>
    </row>
    <row r="4403" spans="1:27" x14ac:dyDescent="0.2">
      <c r="A4403" s="5">
        <v>2017</v>
      </c>
      <c r="B4403" s="2" t="s">
        <v>38</v>
      </c>
      <c r="C4403" s="2">
        <v>1</v>
      </c>
      <c r="D4403" s="2">
        <v>60</v>
      </c>
      <c r="E4403" s="2"/>
      <c r="F4403" s="2">
        <v>0.65</v>
      </c>
      <c r="G4403" s="2">
        <f t="shared" si="1925"/>
        <v>0.65</v>
      </c>
      <c r="H4403" s="3">
        <f t="shared" si="1915"/>
        <v>0.33183072403542191</v>
      </c>
      <c r="I4403" s="6">
        <f t="shared" si="1914"/>
        <v>5.530512067257032E-3</v>
      </c>
      <c r="J4403" s="3">
        <f t="shared" si="1930"/>
        <v>32.949524150480798</v>
      </c>
      <c r="K4403" s="3">
        <f t="shared" si="1931"/>
        <v>29.558408704882609</v>
      </c>
      <c r="L4403" s="3">
        <f t="shared" si="1932"/>
        <v>22.062913184381614</v>
      </c>
      <c r="M4403" s="3">
        <f t="shared" si="1913"/>
        <v>84.570846039745021</v>
      </c>
      <c r="N4403" s="3">
        <f t="shared" si="1933"/>
        <v>75.386547139525717</v>
      </c>
      <c r="O4403" s="6">
        <f t="shared" si="1916"/>
        <v>0.25810460584543293</v>
      </c>
      <c r="P4403" s="6">
        <f t="shared" si="1917"/>
        <v>0.23646726963906087</v>
      </c>
      <c r="Q4403" s="6">
        <f t="shared" si="1918"/>
        <v>0.16914900108025904</v>
      </c>
      <c r="R4403" s="6">
        <f t="shared" si="1919"/>
        <v>0.66372087656475287</v>
      </c>
      <c r="S4403" s="6">
        <f t="shared" si="1920"/>
        <v>0.59052795259295143</v>
      </c>
      <c r="T4403" s="6"/>
      <c r="U4403" s="6"/>
      <c r="V4403" s="6"/>
      <c r="W4403" s="6"/>
      <c r="X4403" s="4"/>
      <c r="Y4403" s="4"/>
      <c r="Z4403" s="4"/>
      <c r="AA4403" s="4"/>
    </row>
    <row r="4404" spans="1:27" x14ac:dyDescent="0.2">
      <c r="A4404" s="5">
        <v>2017</v>
      </c>
      <c r="B4404" s="2" t="s">
        <v>38</v>
      </c>
      <c r="C4404" s="2">
        <v>1</v>
      </c>
      <c r="D4404" s="2">
        <v>60</v>
      </c>
      <c r="E4404" s="2"/>
      <c r="F4404" s="2">
        <v>0.7</v>
      </c>
      <c r="G4404" s="2">
        <f t="shared" si="1925"/>
        <v>0.7</v>
      </c>
      <c r="H4404" s="3">
        <f t="shared" si="1915"/>
        <v>0.38484510006474959</v>
      </c>
      <c r="I4404" s="6">
        <f t="shared" si="1914"/>
        <v>6.4140850010791601E-3</v>
      </c>
      <c r="J4404" s="3">
        <f t="shared" si="1930"/>
        <v>38.497894858681214</v>
      </c>
      <c r="K4404" s="3">
        <f t="shared" si="1931"/>
        <v>34.255362661143316</v>
      </c>
      <c r="L4404" s="3">
        <f t="shared" si="1932"/>
        <v>24.49307202711228</v>
      </c>
      <c r="M4404" s="3">
        <f t="shared" si="1913"/>
        <v>97.246329546936806</v>
      </c>
      <c r="N4404" s="3">
        <f t="shared" si="1933"/>
        <v>87.495368735353622</v>
      </c>
      <c r="O4404" s="6">
        <f t="shared" si="1916"/>
        <v>0.30156684305966946</v>
      </c>
      <c r="P4404" s="6">
        <f t="shared" si="1917"/>
        <v>0.27404290128914649</v>
      </c>
      <c r="Q4404" s="6">
        <f t="shared" si="1918"/>
        <v>0.18778021887452748</v>
      </c>
      <c r="R4404" s="6">
        <f t="shared" si="1919"/>
        <v>0.7633899632233434</v>
      </c>
      <c r="S4404" s="6">
        <f t="shared" si="1920"/>
        <v>0.68538038842693672</v>
      </c>
      <c r="T4404" s="6"/>
      <c r="U4404" s="6"/>
      <c r="V4404" s="6"/>
      <c r="W4404" s="6"/>
      <c r="X4404" s="4"/>
      <c r="Y4404" s="4"/>
      <c r="Z4404" s="4"/>
      <c r="AA4404" s="4"/>
    </row>
    <row r="4405" spans="1:27" x14ac:dyDescent="0.2">
      <c r="A4405" s="5">
        <v>2017</v>
      </c>
      <c r="B4405" s="2" t="s">
        <v>38</v>
      </c>
      <c r="C4405" s="2">
        <v>1</v>
      </c>
      <c r="D4405" s="2">
        <v>60</v>
      </c>
      <c r="E4405" s="2"/>
      <c r="F4405" s="2">
        <v>0.8</v>
      </c>
      <c r="G4405" s="2">
        <f t="shared" si="1925"/>
        <v>0.8</v>
      </c>
      <c r="H4405" s="3">
        <f t="shared" si="1915"/>
        <v>0.50265482457436694</v>
      </c>
      <c r="I4405" s="6">
        <f t="shared" si="1914"/>
        <v>8.3775804095727827E-3</v>
      </c>
      <c r="J4405" s="3">
        <f t="shared" si="1930"/>
        <v>50.958903049449752</v>
      </c>
      <c r="K4405" s="3">
        <f t="shared" si="1931"/>
        <v>44.681993827897678</v>
      </c>
      <c r="L4405" s="3">
        <f t="shared" si="1932"/>
        <v>29.56731613851229</v>
      </c>
      <c r="M4405" s="3">
        <f t="shared" si="1913"/>
        <v>125.20821301585971</v>
      </c>
      <c r="N4405" s="3">
        <f t="shared" si="1933"/>
        <v>114.43236644483854</v>
      </c>
      <c r="O4405" s="6">
        <f t="shared" si="1916"/>
        <v>0.39917807388735638</v>
      </c>
      <c r="P4405" s="6">
        <f t="shared" si="1917"/>
        <v>0.35745595062318142</v>
      </c>
      <c r="Q4405" s="6">
        <f t="shared" si="1918"/>
        <v>0.22668275706192756</v>
      </c>
      <c r="R4405" s="6">
        <f t="shared" si="1919"/>
        <v>0.98331678157246538</v>
      </c>
      <c r="S4405" s="6">
        <f t="shared" si="1920"/>
        <v>0.89638687048456844</v>
      </c>
      <c r="T4405" s="6"/>
      <c r="U4405" s="6"/>
      <c r="V4405" s="6"/>
      <c r="W4405" s="6"/>
      <c r="X4405" s="4"/>
      <c r="Y4405" s="4"/>
      <c r="Z4405" s="4"/>
      <c r="AA4405" s="4"/>
    </row>
    <row r="4406" spans="1:27" x14ac:dyDescent="0.2">
      <c r="A4406" s="5">
        <v>2017</v>
      </c>
      <c r="B4406" s="2" t="s">
        <v>38</v>
      </c>
      <c r="C4406" s="2">
        <v>1</v>
      </c>
      <c r="D4406" s="2">
        <v>60</v>
      </c>
      <c r="E4406" s="2"/>
      <c r="F4406" s="2">
        <v>0.83</v>
      </c>
      <c r="G4406" s="2">
        <f t="shared" si="1925"/>
        <v>0.83</v>
      </c>
      <c r="H4406" s="3">
        <f t="shared" si="1915"/>
        <v>0.54106079476450208</v>
      </c>
      <c r="I4406" s="6">
        <f t="shared" si="1914"/>
        <v>9.0176799127417006E-3</v>
      </c>
      <c r="J4406" s="3">
        <f t="shared" si="1930"/>
        <v>55.054787670184155</v>
      </c>
      <c r="K4406" s="3">
        <f t="shared" si="1931"/>
        <v>48.078274637358938</v>
      </c>
      <c r="L4406" s="3">
        <f t="shared" si="1932"/>
        <v>31.142619060632796</v>
      </c>
      <c r="M4406" s="3">
        <f t="shared" si="1913"/>
        <v>134.2756813681759</v>
      </c>
      <c r="N4406" s="3">
        <f t="shared" si="1933"/>
        <v>123.22106866575676</v>
      </c>
      <c r="O4406" s="6">
        <f t="shared" si="1916"/>
        <v>0.43126250341644251</v>
      </c>
      <c r="P4406" s="6">
        <f t="shared" si="1917"/>
        <v>0.38462619709887147</v>
      </c>
      <c r="Q4406" s="6">
        <f t="shared" si="1918"/>
        <v>0.23876007946485148</v>
      </c>
      <c r="R4406" s="6">
        <f t="shared" si="1919"/>
        <v>1.0546487799801654</v>
      </c>
      <c r="S4406" s="6">
        <f t="shared" si="1920"/>
        <v>0.96523170454842788</v>
      </c>
      <c r="T4406" s="6"/>
      <c r="U4406" s="6"/>
      <c r="V4406" s="6"/>
      <c r="W4406" s="6"/>
      <c r="X4406" s="4"/>
      <c r="Y4406" s="4"/>
      <c r="Z4406" s="4"/>
      <c r="AA4406" s="4"/>
    </row>
    <row r="4407" spans="1:27" x14ac:dyDescent="0.2">
      <c r="A4407" s="5">
        <v>2017</v>
      </c>
      <c r="B4407" s="2" t="s">
        <v>38</v>
      </c>
      <c r="C4407" s="2">
        <v>1</v>
      </c>
      <c r="D4407" s="2">
        <v>60</v>
      </c>
      <c r="E4407" s="2"/>
      <c r="F4407" s="2">
        <v>0.85</v>
      </c>
      <c r="G4407" s="2">
        <f t="shared" si="1925"/>
        <v>0.85</v>
      </c>
      <c r="H4407" s="3">
        <f t="shared" si="1915"/>
        <v>0.56745017305465628</v>
      </c>
      <c r="I4407" s="6">
        <f t="shared" si="1914"/>
        <v>9.4575028842442711E-3</v>
      </c>
      <c r="J4407" s="3">
        <f t="shared" si="1930"/>
        <v>57.877643716480172</v>
      </c>
      <c r="K4407" s="3">
        <f t="shared" si="1931"/>
        <v>50.411211222816753</v>
      </c>
      <c r="L4407" s="3">
        <f t="shared" si="1932"/>
        <v>32.205919901356566</v>
      </c>
      <c r="M4407" s="3">
        <f t="shared" si="1913"/>
        <v>140.49477484065349</v>
      </c>
      <c r="N4407" s="3">
        <f t="shared" si="1933"/>
        <v>129.26175438233997</v>
      </c>
      <c r="O4407" s="6">
        <f t="shared" si="1916"/>
        <v>0.45337487577909469</v>
      </c>
      <c r="P4407" s="6">
        <f t="shared" si="1917"/>
        <v>0.40328968978253404</v>
      </c>
      <c r="Q4407" s="6">
        <f t="shared" si="1918"/>
        <v>0.24691205257706703</v>
      </c>
      <c r="R4407" s="6">
        <f t="shared" si="1919"/>
        <v>1.1035766181386957</v>
      </c>
      <c r="S4407" s="6">
        <f t="shared" si="1920"/>
        <v>1.0125504093283297</v>
      </c>
      <c r="T4407" s="6"/>
      <c r="U4407" s="6"/>
      <c r="V4407" s="6"/>
      <c r="W4407" s="6"/>
      <c r="X4407" s="4"/>
      <c r="Y4407" s="4"/>
      <c r="Z4407" s="4"/>
      <c r="AA4407" s="4"/>
    </row>
    <row r="4408" spans="1:27" x14ac:dyDescent="0.2">
      <c r="A4408" s="5">
        <v>2017</v>
      </c>
      <c r="B4408" s="2" t="s">
        <v>38</v>
      </c>
      <c r="C4408" s="2">
        <v>1</v>
      </c>
      <c r="D4408" s="2">
        <v>60</v>
      </c>
      <c r="E4408" s="2"/>
      <c r="F4408" s="2">
        <v>0.92</v>
      </c>
      <c r="G4408" s="2">
        <f t="shared" si="1925"/>
        <v>0.92</v>
      </c>
      <c r="H4408" s="3">
        <f t="shared" si="1915"/>
        <v>0.66476100549960027</v>
      </c>
      <c r="I4408" s="6">
        <f t="shared" si="1914"/>
        <v>1.1079350091660004E-2</v>
      </c>
      <c r="J4408" s="3">
        <f t="shared" si="1930"/>
        <v>68.341661886062028</v>
      </c>
      <c r="K4408" s="3">
        <f t="shared" si="1931"/>
        <v>59.009406485129468</v>
      </c>
      <c r="L4408" s="3">
        <f t="shared" si="1932"/>
        <v>36.007739645738184</v>
      </c>
      <c r="M4408" s="3">
        <f t="shared" si="1913"/>
        <v>163.35880801692969</v>
      </c>
      <c r="N4408" s="3">
        <f t="shared" si="1933"/>
        <v>151.54846375597299</v>
      </c>
      <c r="O4408" s="6">
        <f t="shared" si="1916"/>
        <v>0.53534301810748586</v>
      </c>
      <c r="P4408" s="6">
        <f t="shared" si="1917"/>
        <v>0.47207525188103572</v>
      </c>
      <c r="Q4408" s="6">
        <f t="shared" si="1918"/>
        <v>0.27605933728399273</v>
      </c>
      <c r="R4408" s="6">
        <f t="shared" si="1919"/>
        <v>1.2834776072725145</v>
      </c>
      <c r="S4408" s="6">
        <f t="shared" si="1920"/>
        <v>1.1871296327551215</v>
      </c>
      <c r="T4408" s="6"/>
      <c r="U4408" s="6"/>
      <c r="V4408" s="6"/>
      <c r="W4408" s="6"/>
      <c r="X4408" s="4"/>
      <c r="Y4408" s="4"/>
      <c r="Z4408" s="4"/>
      <c r="AA4408" s="4"/>
    </row>
    <row r="4409" spans="1:27" x14ac:dyDescent="0.2">
      <c r="A4409" s="5">
        <v>2017</v>
      </c>
      <c r="B4409" s="2" t="s">
        <v>38</v>
      </c>
      <c r="C4409" s="2">
        <v>1</v>
      </c>
      <c r="D4409" s="2">
        <v>60</v>
      </c>
      <c r="E4409" s="2"/>
      <c r="F4409" s="2">
        <v>0.97</v>
      </c>
      <c r="G4409" s="2">
        <f t="shared" si="1925"/>
        <v>0.97</v>
      </c>
      <c r="H4409" s="3">
        <f t="shared" si="1915"/>
        <v>0.73898113194065906</v>
      </c>
      <c r="I4409" s="6">
        <f t="shared" si="1914"/>
        <v>1.2316352199010984E-2</v>
      </c>
      <c r="J4409" s="3">
        <f t="shared" si="1930"/>
        <v>76.375090876007604</v>
      </c>
      <c r="K4409" s="3">
        <f t="shared" si="1931"/>
        <v>65.563060947726001</v>
      </c>
      <c r="L4409" s="3">
        <f t="shared" si="1932"/>
        <v>38.79744878715578</v>
      </c>
      <c r="M4409" s="3">
        <f t="shared" si="1913"/>
        <v>180.73560061088941</v>
      </c>
      <c r="N4409" s="3">
        <f t="shared" si="1933"/>
        <v>168.55793077024751</v>
      </c>
      <c r="O4409" s="6">
        <f t="shared" si="1916"/>
        <v>0.59827154519539294</v>
      </c>
      <c r="P4409" s="6">
        <f t="shared" si="1917"/>
        <v>0.52450448758180801</v>
      </c>
      <c r="Q4409" s="6">
        <f t="shared" si="1918"/>
        <v>0.29744710736819435</v>
      </c>
      <c r="R4409" s="6">
        <f t="shared" si="1919"/>
        <v>1.4202231401453953</v>
      </c>
      <c r="S4409" s="6">
        <f t="shared" si="1920"/>
        <v>1.3203704577002719</v>
      </c>
      <c r="T4409" s="6"/>
      <c r="U4409" s="6"/>
      <c r="V4409" s="6"/>
      <c r="W4409" s="6"/>
      <c r="X4409" s="4"/>
      <c r="Y4409" s="4"/>
      <c r="Z4409" s="4"/>
      <c r="AA4409" s="4"/>
    </row>
    <row r="4410" spans="1:27" x14ac:dyDescent="0.2">
      <c r="A4410" s="5">
        <v>2017</v>
      </c>
      <c r="B4410" s="2" t="s">
        <v>38</v>
      </c>
      <c r="C4410" s="2">
        <v>2</v>
      </c>
      <c r="D4410" s="2">
        <v>60</v>
      </c>
      <c r="E4410" s="2"/>
      <c r="F4410" s="2">
        <v>0.98</v>
      </c>
      <c r="G4410" s="2">
        <f t="shared" si="1925"/>
        <v>0.98</v>
      </c>
      <c r="H4410" s="3">
        <f t="shared" si="1915"/>
        <v>0.75429639612690924</v>
      </c>
      <c r="I4410" s="6">
        <f t="shared" si="1914"/>
        <v>1.2571606602115154E-2</v>
      </c>
      <c r="J4410" s="3">
        <f t="shared" si="1930"/>
        <v>78.037950848925846</v>
      </c>
      <c r="K4410" s="3">
        <f t="shared" si="1931"/>
        <v>66.914981272344562</v>
      </c>
      <c r="L4410" s="3">
        <f t="shared" si="1932"/>
        <v>39.362601176226569</v>
      </c>
      <c r="M4410" s="3">
        <f t="shared" si="1913"/>
        <v>184.31553329749698</v>
      </c>
      <c r="N4410" s="3">
        <f t="shared" si="1933"/>
        <v>172.06891390921095</v>
      </c>
      <c r="O4410" s="6">
        <f t="shared" si="1916"/>
        <v>0.61129728164991914</v>
      </c>
      <c r="P4410" s="6">
        <f t="shared" si="1917"/>
        <v>0.5353198501787565</v>
      </c>
      <c r="Q4410" s="6">
        <f t="shared" si="1918"/>
        <v>0.30177994235107042</v>
      </c>
      <c r="R4410" s="6">
        <f t="shared" si="1919"/>
        <v>1.4483970741797458</v>
      </c>
      <c r="S4410" s="6">
        <f t="shared" si="1920"/>
        <v>1.3478731589554858</v>
      </c>
      <c r="T4410" s="6"/>
      <c r="U4410" s="6"/>
      <c r="V4410" s="6"/>
      <c r="W4410" s="6"/>
      <c r="X4410" s="4"/>
      <c r="Y4410" s="4"/>
      <c r="Z4410" s="4"/>
      <c r="AA4410" s="4"/>
    </row>
    <row r="4411" spans="1:27" x14ac:dyDescent="0.2">
      <c r="A4411" s="5">
        <v>2017</v>
      </c>
      <c r="B4411" s="2" t="s">
        <v>38</v>
      </c>
      <c r="C4411" s="2">
        <v>3</v>
      </c>
      <c r="D4411" s="2">
        <v>60</v>
      </c>
      <c r="E4411" s="2"/>
      <c r="F4411" s="2">
        <v>1.1299999999999999</v>
      </c>
      <c r="G4411" s="2">
        <f t="shared" si="1925"/>
        <v>1.1299999999999999</v>
      </c>
      <c r="H4411" s="3">
        <f t="shared" si="1915"/>
        <v>1.0028749148422014</v>
      </c>
      <c r="I4411" s="6">
        <f t="shared" si="1914"/>
        <v>1.6714581914036689E-2</v>
      </c>
      <c r="J4411" s="3">
        <f t="shared" si="1930"/>
        <v>105.24363248692281</v>
      </c>
      <c r="K4411" s="3">
        <f t="shared" si="1931"/>
        <v>88.840209221367786</v>
      </c>
      <c r="L4411" s="3">
        <f t="shared" si="1932"/>
        <v>48.116677195212795</v>
      </c>
      <c r="M4411" s="3">
        <f t="shared" si="1913"/>
        <v>242.20051890350339</v>
      </c>
      <c r="N4411" s="3">
        <f t="shared" si="1933"/>
        <v>229.10030993977605</v>
      </c>
      <c r="O4411" s="6">
        <f t="shared" si="1916"/>
        <v>0.82440845448089528</v>
      </c>
      <c r="P4411" s="6">
        <f t="shared" si="1917"/>
        <v>0.71072167377094231</v>
      </c>
      <c r="Q4411" s="6">
        <f t="shared" si="1918"/>
        <v>0.36889452516329807</v>
      </c>
      <c r="R4411" s="6">
        <f t="shared" si="1919"/>
        <v>1.9040246534151357</v>
      </c>
      <c r="S4411" s="6">
        <f t="shared" si="1920"/>
        <v>1.7946190945282459</v>
      </c>
      <c r="T4411" s="6"/>
      <c r="U4411" s="6"/>
      <c r="V4411" s="6"/>
      <c r="W4411" s="6"/>
      <c r="X4411" s="4"/>
      <c r="Y4411" s="4"/>
      <c r="Z4411" s="4"/>
      <c r="AA4411" s="4"/>
    </row>
    <row r="4412" spans="1:27" x14ac:dyDescent="0.2">
      <c r="A4412" s="5">
        <v>2017</v>
      </c>
      <c r="B4412" s="2" t="s">
        <v>38</v>
      </c>
      <c r="C4412" s="2">
        <v>1</v>
      </c>
      <c r="D4412" s="2">
        <v>60</v>
      </c>
      <c r="E4412" s="2"/>
      <c r="F4412" s="2">
        <v>1.18</v>
      </c>
      <c r="G4412" s="2">
        <f t="shared" si="1925"/>
        <v>1.18</v>
      </c>
      <c r="H4412" s="3">
        <f t="shared" si="1915"/>
        <v>1.0935884027146068</v>
      </c>
      <c r="I4412" s="6">
        <f t="shared" si="1914"/>
        <v>1.8226473378576781E-2</v>
      </c>
      <c r="J4412" s="3">
        <f t="shared" si="1930"/>
        <v>115.26124687435015</v>
      </c>
      <c r="K4412" s="3">
        <f t="shared" si="1931"/>
        <v>96.834176744142809</v>
      </c>
      <c r="L4412" s="3">
        <f t="shared" si="1932"/>
        <v>51.14564424984583</v>
      </c>
      <c r="M4412" s="3">
        <f t="shared" si="1913"/>
        <v>263.2410678683388</v>
      </c>
      <c r="N4412" s="3">
        <f t="shared" si="1933"/>
        <v>249.93141041541006</v>
      </c>
      <c r="O4412" s="6">
        <f t="shared" si="1916"/>
        <v>0.90287976718240937</v>
      </c>
      <c r="P4412" s="6">
        <f t="shared" si="1917"/>
        <v>0.77467341395314238</v>
      </c>
      <c r="Q4412" s="6">
        <f t="shared" si="1918"/>
        <v>0.3921166059154847</v>
      </c>
      <c r="R4412" s="6">
        <f t="shared" si="1919"/>
        <v>2.0696697870510365</v>
      </c>
      <c r="S4412" s="6">
        <f t="shared" si="1920"/>
        <v>1.9577960482540453</v>
      </c>
      <c r="T4412" s="6"/>
      <c r="U4412" s="6"/>
      <c r="V4412" s="6"/>
      <c r="W4412" s="6"/>
      <c r="X4412" s="4"/>
      <c r="Y4412" s="4"/>
      <c r="Z4412" s="4"/>
      <c r="AA4412" s="4"/>
    </row>
    <row r="4413" spans="1:27" x14ac:dyDescent="0.2">
      <c r="A4413" s="5">
        <v>2017</v>
      </c>
      <c r="B4413" s="2" t="s">
        <v>38</v>
      </c>
      <c r="C4413" s="2">
        <v>2</v>
      </c>
      <c r="D4413" s="2">
        <v>60</v>
      </c>
      <c r="E4413" s="2"/>
      <c r="F4413" s="2">
        <v>1.22</v>
      </c>
      <c r="G4413" s="2">
        <f t="shared" si="1925"/>
        <v>1.22</v>
      </c>
      <c r="H4413" s="3">
        <f t="shared" si="1915"/>
        <v>1.168986626400762</v>
      </c>
      <c r="I4413" s="6">
        <f t="shared" si="1914"/>
        <v>1.9483110440012701E-2</v>
      </c>
      <c r="J4413" s="3">
        <f t="shared" si="1930"/>
        <v>123.61943162232789</v>
      </c>
      <c r="K4413" s="3">
        <f t="shared" si="1931"/>
        <v>103.47597641601622</v>
      </c>
      <c r="L4413" s="3">
        <f t="shared" si="1932"/>
        <v>53.607108735398803</v>
      </c>
      <c r="M4413" s="3">
        <f t="shared" si="1913"/>
        <v>280.7025167737429</v>
      </c>
      <c r="N4413" s="3">
        <f t="shared" si="1933"/>
        <v>267.25218523560551</v>
      </c>
      <c r="O4413" s="6">
        <f t="shared" si="1916"/>
        <v>0.96835221437490171</v>
      </c>
      <c r="P4413" s="6">
        <f t="shared" si="1917"/>
        <v>0.82780781132812975</v>
      </c>
      <c r="Q4413" s="6">
        <f t="shared" si="1918"/>
        <v>0.41098783363805752</v>
      </c>
      <c r="R4413" s="6">
        <f t="shared" si="1919"/>
        <v>2.2071478593410889</v>
      </c>
      <c r="S4413" s="6">
        <f t="shared" si="1920"/>
        <v>2.0934754510122433</v>
      </c>
      <c r="T4413" s="6"/>
      <c r="U4413" s="6"/>
      <c r="V4413" s="6"/>
      <c r="W4413" s="6"/>
      <c r="X4413" s="4"/>
      <c r="Y4413" s="4"/>
      <c r="Z4413" s="4"/>
      <c r="AA4413" s="4"/>
    </row>
    <row r="4414" spans="1:27" x14ac:dyDescent="0.2">
      <c r="A4414" s="5">
        <v>2017</v>
      </c>
      <c r="B4414" s="2" t="s">
        <v>38</v>
      </c>
      <c r="C4414" s="2">
        <v>1</v>
      </c>
      <c r="D4414" s="2">
        <v>60</v>
      </c>
      <c r="E4414" s="2"/>
      <c r="F4414" s="2">
        <v>1.26</v>
      </c>
      <c r="G4414" s="2">
        <f t="shared" si="1925"/>
        <v>1.26</v>
      </c>
      <c r="H4414" s="3">
        <f t="shared" si="1915"/>
        <v>1.246898124209789</v>
      </c>
      <c r="I4414" s="6">
        <f t="shared" si="1914"/>
        <v>2.0781635403496482E-2</v>
      </c>
      <c r="J4414" s="3">
        <f t="shared" si="1930"/>
        <v>132.2845860927473</v>
      </c>
      <c r="K4414" s="3">
        <f t="shared" si="1931"/>
        <v>110.33691954999421</v>
      </c>
      <c r="L4414" s="3">
        <f t="shared" si="1932"/>
        <v>56.101889936612473</v>
      </c>
      <c r="M4414" s="3">
        <f t="shared" si="1913"/>
        <v>298.72339557935396</v>
      </c>
      <c r="N4414" s="3">
        <f t="shared" si="1933"/>
        <v>285.15618841374811</v>
      </c>
      <c r="O4414" s="6">
        <f t="shared" si="1916"/>
        <v>1.0362292577265204</v>
      </c>
      <c r="P4414" s="6">
        <f t="shared" si="1917"/>
        <v>0.88269535639995356</v>
      </c>
      <c r="Q4414" s="6">
        <f t="shared" si="1918"/>
        <v>0.43011448951402897</v>
      </c>
      <c r="R4414" s="6">
        <f t="shared" si="1919"/>
        <v>2.3490391036405027</v>
      </c>
      <c r="S4414" s="6">
        <f t="shared" si="1920"/>
        <v>2.2337234759076936</v>
      </c>
      <c r="T4414" s="6"/>
      <c r="U4414" s="6"/>
      <c r="V4414" s="6"/>
      <c r="W4414" s="6"/>
      <c r="X4414" s="4"/>
      <c r="Y4414" s="4"/>
      <c r="Z4414" s="4"/>
      <c r="AA4414" s="4"/>
    </row>
    <row r="4415" spans="1:27" x14ac:dyDescent="0.2">
      <c r="A4415" s="5">
        <v>2017</v>
      </c>
      <c r="B4415" s="2" t="s">
        <v>38</v>
      </c>
      <c r="C4415" s="2">
        <v>2</v>
      </c>
      <c r="D4415" s="2">
        <v>60</v>
      </c>
      <c r="E4415" s="2"/>
      <c r="F4415" s="2">
        <v>1.38</v>
      </c>
      <c r="G4415" s="2">
        <f t="shared" si="1925"/>
        <v>1.38</v>
      </c>
      <c r="H4415" s="3">
        <f t="shared" si="1915"/>
        <v>1.4957122623741002</v>
      </c>
      <c r="I4415" s="6">
        <f t="shared" si="1914"/>
        <v>2.4928537706235002E-2</v>
      </c>
      <c r="J4415" s="3">
        <f t="shared" si="1930"/>
        <v>160.13165030757708</v>
      </c>
      <c r="K4415" s="3">
        <f t="shared" si="1931"/>
        <v>132.23391376386053</v>
      </c>
      <c r="L4415" s="3">
        <f t="shared" si="1932"/>
        <v>63.7800029567791</v>
      </c>
      <c r="M4415" s="3">
        <f t="shared" ref="M4415:M4478" si="1934">SUM(J4415:L4415)</f>
        <v>356.14556702821665</v>
      </c>
      <c r="N4415" s="3">
        <f t="shared" si="1933"/>
        <v>342.36942148563207</v>
      </c>
      <c r="O4415" s="6">
        <f t="shared" si="1916"/>
        <v>1.2543645940760202</v>
      </c>
      <c r="P4415" s="6">
        <f t="shared" si="1917"/>
        <v>1.0578713101108841</v>
      </c>
      <c r="Q4415" s="6">
        <f t="shared" si="1918"/>
        <v>0.48898002266863982</v>
      </c>
      <c r="R4415" s="6">
        <f t="shared" si="1919"/>
        <v>2.8012159268555443</v>
      </c>
      <c r="S4415" s="6">
        <f t="shared" si="1920"/>
        <v>2.6818938016374512</v>
      </c>
      <c r="T4415" s="6"/>
      <c r="U4415" s="6"/>
      <c r="V4415" s="6"/>
      <c r="W4415" s="6"/>
      <c r="X4415" s="4"/>
      <c r="Y4415" s="4"/>
      <c r="Z4415" s="4"/>
      <c r="AA4415" s="4"/>
    </row>
    <row r="4416" spans="1:27" x14ac:dyDescent="0.2">
      <c r="A4416" s="5">
        <v>2017</v>
      </c>
      <c r="B4416" s="2" t="s">
        <v>38</v>
      </c>
      <c r="C4416" s="2">
        <v>1</v>
      </c>
      <c r="D4416" s="2">
        <v>60</v>
      </c>
      <c r="E4416" s="2"/>
      <c r="F4416" s="2">
        <v>1.41</v>
      </c>
      <c r="G4416" s="2">
        <f t="shared" si="1925"/>
        <v>1.41</v>
      </c>
      <c r="H4416" s="3">
        <f t="shared" si="1915"/>
        <v>1.5614500886504667</v>
      </c>
      <c r="I4416" s="6">
        <f t="shared" si="1914"/>
        <v>2.6024168144174447E-2</v>
      </c>
      <c r="J4416" s="3">
        <f t="shared" si="1930"/>
        <v>167.52947774087437</v>
      </c>
      <c r="K4416" s="3">
        <f t="shared" si="1931"/>
        <v>138.01602155929822</v>
      </c>
      <c r="L4416" s="3">
        <f t="shared" si="1932"/>
        <v>65.743674249901247</v>
      </c>
      <c r="M4416" s="3">
        <f t="shared" si="1934"/>
        <v>371.28917355007383</v>
      </c>
      <c r="N4416" s="3">
        <f t="shared" si="1933"/>
        <v>357.49372386761024</v>
      </c>
      <c r="O4416" s="6">
        <f t="shared" si="1916"/>
        <v>1.3123142423035157</v>
      </c>
      <c r="P4416" s="6">
        <f t="shared" si="1917"/>
        <v>1.1041281724743859</v>
      </c>
      <c r="Q4416" s="6">
        <f t="shared" si="1918"/>
        <v>0.50403483591590958</v>
      </c>
      <c r="R4416" s="6">
        <f t="shared" si="1919"/>
        <v>2.9204772506938115</v>
      </c>
      <c r="S4416" s="6">
        <f t="shared" si="1920"/>
        <v>2.8003675036296136</v>
      </c>
      <c r="T4416" s="6"/>
      <c r="U4416" s="6"/>
      <c r="V4416" s="6"/>
      <c r="W4416" s="6"/>
      <c r="X4416" s="4"/>
      <c r="Y4416" s="4"/>
      <c r="Z4416" s="4"/>
      <c r="AA4416" s="4"/>
    </row>
    <row r="4417" spans="1:27" x14ac:dyDescent="0.2">
      <c r="A4417" s="5">
        <v>2017</v>
      </c>
      <c r="B4417" s="2" t="s">
        <v>38</v>
      </c>
      <c r="C4417" s="2">
        <v>3</v>
      </c>
      <c r="D4417" s="2">
        <v>60</v>
      </c>
      <c r="E4417" s="2"/>
      <c r="F4417" s="2">
        <v>1.44</v>
      </c>
      <c r="G4417" s="2">
        <f t="shared" si="1925"/>
        <v>1.44</v>
      </c>
      <c r="H4417" s="3">
        <f t="shared" si="1915"/>
        <v>1.6286016316209486</v>
      </c>
      <c r="I4417" s="6">
        <f t="shared" si="1914"/>
        <v>2.7143360527015811E-2</v>
      </c>
      <c r="J4417" s="3">
        <f t="shared" si="1930"/>
        <v>175.10249384757711</v>
      </c>
      <c r="K4417" s="3">
        <f t="shared" si="1931"/>
        <v>143.92121919977168</v>
      </c>
      <c r="L4417" s="3">
        <f t="shared" si="1932"/>
        <v>67.724551411422567</v>
      </c>
      <c r="M4417" s="3">
        <f t="shared" si="1934"/>
        <v>386.74826445877136</v>
      </c>
      <c r="N4417" s="3">
        <f t="shared" si="1933"/>
        <v>372.94656755232836</v>
      </c>
      <c r="O4417" s="6">
        <f t="shared" si="1916"/>
        <v>1.3716362018060206</v>
      </c>
      <c r="P4417" s="6">
        <f t="shared" si="1917"/>
        <v>1.1513697535981735</v>
      </c>
      <c r="Q4417" s="6">
        <f t="shared" si="1918"/>
        <v>0.51922156082090642</v>
      </c>
      <c r="R4417" s="6">
        <f t="shared" si="1919"/>
        <v>3.0422275162251009</v>
      </c>
      <c r="S4417" s="6">
        <f t="shared" si="1920"/>
        <v>2.921414779159905</v>
      </c>
      <c r="T4417" s="6"/>
      <c r="U4417" s="6"/>
      <c r="V4417" s="6"/>
      <c r="W4417" s="6"/>
      <c r="X4417" s="4"/>
      <c r="Y4417" s="4"/>
      <c r="Z4417" s="4"/>
      <c r="AA4417" s="4"/>
    </row>
    <row r="4418" spans="1:27" x14ac:dyDescent="0.2">
      <c r="A4418" s="5">
        <v>2017</v>
      </c>
      <c r="B4418" s="2" t="s">
        <v>38</v>
      </c>
      <c r="C4418" s="2">
        <v>3</v>
      </c>
      <c r="D4418" s="2">
        <v>60</v>
      </c>
      <c r="E4418" s="2"/>
      <c r="F4418" s="2">
        <v>1.48</v>
      </c>
      <c r="G4418" s="2">
        <f t="shared" si="1925"/>
        <v>1.48</v>
      </c>
      <c r="H4418" s="3">
        <f t="shared" si="1915"/>
        <v>1.7203361371057706</v>
      </c>
      <c r="I4418" s="6">
        <f t="shared" si="1914"/>
        <v>2.8672268951762843E-2</v>
      </c>
      <c r="J4418" s="3">
        <f t="shared" si="1930"/>
        <v>185.47300157864262</v>
      </c>
      <c r="K4418" s="3">
        <f t="shared" si="1931"/>
        <v>151.98624443486881</v>
      </c>
      <c r="L4418" s="3">
        <f t="shared" si="1932"/>
        <v>70.392119492874428</v>
      </c>
      <c r="M4418" s="3">
        <f t="shared" si="1934"/>
        <v>407.85136550638589</v>
      </c>
      <c r="N4418" s="3">
        <f t="shared" si="1933"/>
        <v>394.06154274902957</v>
      </c>
      <c r="O4418" s="6">
        <f t="shared" si="1916"/>
        <v>1.452871845699367</v>
      </c>
      <c r="P4418" s="6">
        <f t="shared" si="1917"/>
        <v>1.2158899554789504</v>
      </c>
      <c r="Q4418" s="6">
        <f t="shared" si="1918"/>
        <v>0.53967291611203727</v>
      </c>
      <c r="R4418" s="6">
        <f t="shared" si="1919"/>
        <v>3.2084347172903547</v>
      </c>
      <c r="S4418" s="6">
        <f t="shared" si="1920"/>
        <v>3.0868154182007315</v>
      </c>
      <c r="T4418" s="6"/>
      <c r="U4418" s="6"/>
      <c r="V4418" s="6"/>
      <c r="W4418" s="6"/>
      <c r="X4418" s="4"/>
      <c r="Y4418" s="4"/>
      <c r="Z4418" s="4"/>
      <c r="AA4418" s="4"/>
    </row>
    <row r="4419" spans="1:27" x14ac:dyDescent="0.2">
      <c r="A4419" s="5">
        <v>2017</v>
      </c>
      <c r="B4419" s="2" t="s">
        <v>38</v>
      </c>
      <c r="C4419" s="2">
        <v>2</v>
      </c>
      <c r="D4419" s="2">
        <v>60</v>
      </c>
      <c r="E4419" s="2"/>
      <c r="F4419" s="2">
        <v>1.52</v>
      </c>
      <c r="G4419" s="2">
        <f t="shared" si="1925"/>
        <v>1.52</v>
      </c>
      <c r="H4419" s="3">
        <f t="shared" si="1915"/>
        <v>1.8145839167134645</v>
      </c>
      <c r="I4419" s="6">
        <f t="shared" ref="I4419:I4482" si="1935">H4419/D4419</f>
        <v>3.0243065278557742E-2</v>
      </c>
      <c r="J4419" s="3">
        <f t="shared" si="1930"/>
        <v>196.15646788248353</v>
      </c>
      <c r="K4419" s="3">
        <f t="shared" si="1931"/>
        <v>160.26999011136684</v>
      </c>
      <c r="L4419" s="3">
        <f t="shared" si="1932"/>
        <v>73.089414388472434</v>
      </c>
      <c r="M4419" s="3">
        <f t="shared" si="1934"/>
        <v>429.51587238232281</v>
      </c>
      <c r="N4419" s="3">
        <f t="shared" si="1933"/>
        <v>415.76087430494965</v>
      </c>
      <c r="O4419" s="6">
        <f t="shared" si="1916"/>
        <v>1.5365589984127874</v>
      </c>
      <c r="P4419" s="6">
        <f t="shared" si="1917"/>
        <v>1.2821599208909347</v>
      </c>
      <c r="Q4419" s="6">
        <f t="shared" si="1918"/>
        <v>0.56035217697828865</v>
      </c>
      <c r="R4419" s="6">
        <f t="shared" si="1919"/>
        <v>3.3790710962820105</v>
      </c>
      <c r="S4419" s="6">
        <f t="shared" si="1920"/>
        <v>3.2567935153887722</v>
      </c>
      <c r="T4419" s="6"/>
      <c r="U4419" s="6"/>
      <c r="V4419" s="6"/>
      <c r="W4419" s="6"/>
      <c r="X4419" s="4"/>
      <c r="Y4419" s="4"/>
      <c r="Z4419" s="4"/>
      <c r="AA4419" s="4"/>
    </row>
    <row r="4420" spans="1:27" x14ac:dyDescent="0.2">
      <c r="A4420" s="5">
        <v>2017</v>
      </c>
      <c r="B4420" s="2" t="s">
        <v>38</v>
      </c>
      <c r="C4420" s="2">
        <v>2</v>
      </c>
      <c r="D4420" s="2">
        <v>60</v>
      </c>
      <c r="E4420" s="2"/>
      <c r="F4420" s="2">
        <v>1.54</v>
      </c>
      <c r="G4420" s="2">
        <f t="shared" si="1925"/>
        <v>1.54</v>
      </c>
      <c r="H4420" s="3">
        <f t="shared" si="1915"/>
        <v>1.8626502843133883</v>
      </c>
      <c r="I4420" s="6">
        <f t="shared" si="1935"/>
        <v>3.1044171405223139E-2</v>
      </c>
      <c r="J4420" s="3">
        <f t="shared" si="1930"/>
        <v>201.61582246532001</v>
      </c>
      <c r="K4420" s="3">
        <f t="shared" si="1931"/>
        <v>164.4938648268776</v>
      </c>
      <c r="L4420" s="3">
        <f t="shared" si="1932"/>
        <v>74.449063584396981</v>
      </c>
      <c r="M4420" s="3">
        <f t="shared" si="1934"/>
        <v>440.55875087659456</v>
      </c>
      <c r="N4420" s="3">
        <f t="shared" si="1933"/>
        <v>426.82972258817125</v>
      </c>
      <c r="O4420" s="6">
        <f t="shared" si="1916"/>
        <v>1.5793239426450068</v>
      </c>
      <c r="P4420" s="6">
        <f t="shared" si="1917"/>
        <v>1.3159509186150207</v>
      </c>
      <c r="Q4420" s="6">
        <f t="shared" si="1918"/>
        <v>0.57077615414704352</v>
      </c>
      <c r="R4420" s="6">
        <f t="shared" si="1919"/>
        <v>3.4660510154070709</v>
      </c>
      <c r="S4420" s="6">
        <f t="shared" si="1920"/>
        <v>3.3434994936073412</v>
      </c>
      <c r="T4420" s="6"/>
      <c r="U4420" s="6"/>
      <c r="V4420" s="6"/>
      <c r="W4420" s="6"/>
      <c r="X4420" s="4"/>
      <c r="Y4420" s="4"/>
      <c r="Z4420" s="4"/>
      <c r="AA4420" s="4"/>
    </row>
    <row r="4421" spans="1:27" x14ac:dyDescent="0.2">
      <c r="A4421" s="5">
        <v>2017</v>
      </c>
      <c r="B4421" s="2" t="s">
        <v>38</v>
      </c>
      <c r="C4421" s="2">
        <v>1</v>
      </c>
      <c r="D4421" s="2">
        <v>60</v>
      </c>
      <c r="E4421" s="2"/>
      <c r="F4421" s="2">
        <v>1.58</v>
      </c>
      <c r="G4421" s="2">
        <f t="shared" si="1925"/>
        <v>1.58</v>
      </c>
      <c r="H4421" s="3">
        <f t="shared" si="1915"/>
        <v>1.9606679751053901</v>
      </c>
      <c r="I4421" s="6">
        <f t="shared" si="1935"/>
        <v>3.2677799585089838E-2</v>
      </c>
      <c r="J4421" s="3">
        <f t="shared" si="1930"/>
        <v>212.77028761647711</v>
      </c>
      <c r="K4421" s="3">
        <f t="shared" si="1931"/>
        <v>173.10558228165382</v>
      </c>
      <c r="L4421" s="3">
        <f t="shared" si="1932"/>
        <v>77.190084405423491</v>
      </c>
      <c r="M4421" s="3">
        <f t="shared" si="1934"/>
        <v>463.06595430355441</v>
      </c>
      <c r="N4421" s="3">
        <f t="shared" si="1933"/>
        <v>449.40587969044361</v>
      </c>
      <c r="O4421" s="6">
        <f t="shared" si="1916"/>
        <v>1.6667005863290707</v>
      </c>
      <c r="P4421" s="6">
        <f t="shared" si="1917"/>
        <v>1.3848446582532306</v>
      </c>
      <c r="Q4421" s="6">
        <f t="shared" si="1918"/>
        <v>0.5917906471082468</v>
      </c>
      <c r="R4421" s="6">
        <f t="shared" si="1919"/>
        <v>3.6433358916905476</v>
      </c>
      <c r="S4421" s="6">
        <f t="shared" si="1920"/>
        <v>3.5203460575751411</v>
      </c>
      <c r="T4421" s="6"/>
      <c r="U4421" s="6"/>
      <c r="V4421" s="6"/>
      <c r="W4421" s="6"/>
      <c r="X4421" s="4"/>
      <c r="Y4421" s="4"/>
      <c r="Z4421" s="4"/>
      <c r="AA4421" s="4"/>
    </row>
    <row r="4422" spans="1:27" x14ac:dyDescent="0.2">
      <c r="A4422" s="5">
        <v>2017</v>
      </c>
      <c r="B4422" s="2" t="s">
        <v>38</v>
      </c>
      <c r="C4422" s="2">
        <v>1</v>
      </c>
      <c r="D4422" s="2">
        <v>60</v>
      </c>
      <c r="E4422" s="2"/>
      <c r="F4422" s="2">
        <v>1.62</v>
      </c>
      <c r="G4422" s="2">
        <f t="shared" si="1925"/>
        <v>1.62</v>
      </c>
      <c r="H4422" s="3">
        <f t="shared" si="1915"/>
        <v>2.0611989400202635</v>
      </c>
      <c r="I4422" s="6">
        <f t="shared" si="1935"/>
        <v>3.4353315667004392E-2</v>
      </c>
      <c r="J4422" s="3">
        <f t="shared" si="1930"/>
        <v>224.23976446544975</v>
      </c>
      <c r="K4422" s="3">
        <f t="shared" si="1931"/>
        <v>181.93587720263491</v>
      </c>
      <c r="L4422" s="3">
        <f t="shared" si="1932"/>
        <v>79.959706940320203</v>
      </c>
      <c r="M4422" s="3">
        <f t="shared" si="1934"/>
        <v>486.13534860840485</v>
      </c>
      <c r="N4422" s="3">
        <f t="shared" si="1933"/>
        <v>472.56677538838255</v>
      </c>
      <c r="O4422" s="6">
        <f t="shared" si="1916"/>
        <v>1.7565448216460231</v>
      </c>
      <c r="P4422" s="6">
        <f t="shared" si="1917"/>
        <v>1.4554870176210792</v>
      </c>
      <c r="Q4422" s="6">
        <f t="shared" si="1918"/>
        <v>0.61302441987578826</v>
      </c>
      <c r="R4422" s="6">
        <f t="shared" si="1919"/>
        <v>3.8250562591428907</v>
      </c>
      <c r="S4422" s="6">
        <f t="shared" si="1920"/>
        <v>3.7017730738756631</v>
      </c>
      <c r="T4422" s="6"/>
      <c r="U4422" s="6"/>
      <c r="V4422" s="6"/>
      <c r="W4422" s="6"/>
      <c r="X4422" s="4"/>
      <c r="Y4422" s="4"/>
      <c r="Z4422" s="4"/>
      <c r="AA4422" s="4"/>
    </row>
    <row r="4423" spans="1:27" x14ac:dyDescent="0.2">
      <c r="A4423" s="5">
        <v>2017</v>
      </c>
      <c r="B4423" s="2" t="s">
        <v>38</v>
      </c>
      <c r="C4423" s="2">
        <v>2</v>
      </c>
      <c r="D4423" s="2">
        <v>60</v>
      </c>
      <c r="E4423" s="2"/>
      <c r="F4423" s="2">
        <v>1.63</v>
      </c>
      <c r="G4423" s="2">
        <f t="shared" si="1925"/>
        <v>1.63</v>
      </c>
      <c r="H4423" s="3">
        <f t="shared" si="1915"/>
        <v>2.0867243803306801</v>
      </c>
      <c r="I4423" s="6">
        <f t="shared" si="1935"/>
        <v>3.4778739672178004E-2</v>
      </c>
      <c r="J4423" s="3">
        <f t="shared" si="1930"/>
        <v>227.15644706020692</v>
      </c>
      <c r="K4423" s="3">
        <f t="shared" si="1931"/>
        <v>184.17759722803444</v>
      </c>
      <c r="L4423" s="3">
        <f t="shared" si="1932"/>
        <v>80.656532143148254</v>
      </c>
      <c r="M4423" s="3">
        <f t="shared" si="1934"/>
        <v>491.99057643138957</v>
      </c>
      <c r="N4423" s="3">
        <f t="shared" si="1933"/>
        <v>478.44838193320095</v>
      </c>
      <c r="O4423" s="6">
        <f t="shared" si="1916"/>
        <v>1.7793921686382874</v>
      </c>
      <c r="P4423" s="6">
        <f t="shared" si="1917"/>
        <v>1.4734207778242756</v>
      </c>
      <c r="Q4423" s="6">
        <f t="shared" si="1918"/>
        <v>0.61836674643080336</v>
      </c>
      <c r="R4423" s="6">
        <f t="shared" si="1919"/>
        <v>3.8711796928933664</v>
      </c>
      <c r="S4423" s="6">
        <f t="shared" si="1920"/>
        <v>3.7478456584767406</v>
      </c>
      <c r="T4423" s="6"/>
      <c r="U4423" s="6"/>
      <c r="V4423" s="6"/>
      <c r="W4423" s="6"/>
      <c r="X4423" s="4"/>
      <c r="Y4423" s="4"/>
      <c r="Z4423" s="4"/>
      <c r="AA4423" s="4"/>
    </row>
    <row r="4424" spans="1:27" x14ac:dyDescent="0.2">
      <c r="A4424" s="5">
        <v>2017</v>
      </c>
      <c r="B4424" s="2" t="s">
        <v>38</v>
      </c>
      <c r="C4424" s="2">
        <v>1</v>
      </c>
      <c r="D4424" s="2">
        <v>60</v>
      </c>
      <c r="E4424" s="2"/>
      <c r="F4424" s="2">
        <v>1.65</v>
      </c>
      <c r="G4424" s="2">
        <f t="shared" si="1925"/>
        <v>1.65</v>
      </c>
      <c r="H4424" s="3">
        <f t="shared" si="1915"/>
        <v>2.1382464998495525</v>
      </c>
      <c r="I4424" s="6">
        <f t="shared" si="1935"/>
        <v>3.5637441664159206E-2</v>
      </c>
      <c r="J4424" s="3">
        <f t="shared" si="1930"/>
        <v>233.04907359833314</v>
      </c>
      <c r="K4424" s="3">
        <f t="shared" si="1931"/>
        <v>188.70200693125912</v>
      </c>
      <c r="L4424" s="3">
        <f t="shared" si="1932"/>
        <v>82.055441123738262</v>
      </c>
      <c r="M4424" s="3">
        <f t="shared" si="1934"/>
        <v>503.80652165333055</v>
      </c>
      <c r="N4424" s="3">
        <f t="shared" si="1933"/>
        <v>490.32126996352014</v>
      </c>
      <c r="O4424" s="6">
        <f t="shared" si="1916"/>
        <v>1.8255510765202763</v>
      </c>
      <c r="P4424" s="6">
        <f t="shared" si="1917"/>
        <v>1.509616055450073</v>
      </c>
      <c r="Q4424" s="6">
        <f t="shared" si="1918"/>
        <v>0.62909171528199337</v>
      </c>
      <c r="R4424" s="6">
        <f t="shared" si="1919"/>
        <v>3.964258847252343</v>
      </c>
      <c r="S4424" s="6">
        <f t="shared" si="1920"/>
        <v>3.8408499480475742</v>
      </c>
      <c r="T4424" s="6"/>
      <c r="U4424" s="6"/>
      <c r="V4424" s="6"/>
      <c r="W4424" s="6"/>
      <c r="X4424" s="4"/>
      <c r="Y4424" s="4"/>
      <c r="Z4424" s="4"/>
      <c r="AA4424" s="4"/>
    </row>
    <row r="4425" spans="1:27" x14ac:dyDescent="0.2">
      <c r="A4425" s="5">
        <v>2017</v>
      </c>
      <c r="B4425" s="2" t="s">
        <v>38</v>
      </c>
      <c r="C4425" s="2">
        <v>1</v>
      </c>
      <c r="D4425" s="2">
        <v>60</v>
      </c>
      <c r="E4425" s="2"/>
      <c r="F4425" s="2">
        <v>1.76</v>
      </c>
      <c r="G4425" s="2">
        <f t="shared" si="1925"/>
        <v>1.76</v>
      </c>
      <c r="H4425" s="3">
        <f t="shared" si="1915"/>
        <v>2.4328493509399358</v>
      </c>
      <c r="I4425" s="6">
        <f t="shared" si="1935"/>
        <v>4.0547489182332266E-2</v>
      </c>
      <c r="J4425" s="3">
        <f t="shared" si="1930"/>
        <v>266.87488206718183</v>
      </c>
      <c r="K4425" s="3">
        <f t="shared" si="1931"/>
        <v>214.56242999461108</v>
      </c>
      <c r="L4425" s="3">
        <f t="shared" si="1932"/>
        <v>89.87271979518998</v>
      </c>
      <c r="M4425" s="3">
        <f t="shared" si="1934"/>
        <v>571.31003185698285</v>
      </c>
      <c r="N4425" s="3">
        <f t="shared" si="1933"/>
        <v>558.23680648165191</v>
      </c>
      <c r="O4425" s="6">
        <f t="shared" si="1916"/>
        <v>2.0905199095262574</v>
      </c>
      <c r="P4425" s="6">
        <f t="shared" si="1917"/>
        <v>1.7164994399568885</v>
      </c>
      <c r="Q4425" s="6">
        <f t="shared" si="1918"/>
        <v>0.68902418509645658</v>
      </c>
      <c r="R4425" s="6">
        <f t="shared" si="1919"/>
        <v>4.4960435345796022</v>
      </c>
      <c r="S4425" s="6">
        <f t="shared" si="1920"/>
        <v>4.3728549841062732</v>
      </c>
      <c r="T4425" s="6"/>
      <c r="U4425" s="6"/>
      <c r="V4425" s="6"/>
      <c r="W4425" s="6"/>
      <c r="X4425" s="4"/>
      <c r="Y4425" s="4"/>
      <c r="Z4425" s="4"/>
      <c r="AA4425" s="4"/>
    </row>
    <row r="4426" spans="1:27" x14ac:dyDescent="0.2">
      <c r="A4426" s="5">
        <v>2017</v>
      </c>
      <c r="B4426" s="2" t="s">
        <v>38</v>
      </c>
      <c r="C4426" s="2">
        <v>3</v>
      </c>
      <c r="D4426" s="2">
        <v>60</v>
      </c>
      <c r="E4426" s="2"/>
      <c r="F4426" s="2">
        <v>1.8</v>
      </c>
      <c r="G4426" s="2">
        <f t="shared" si="1925"/>
        <v>1.8</v>
      </c>
      <c r="H4426" s="3">
        <f t="shared" si="1915"/>
        <v>2.5446900494077327</v>
      </c>
      <c r="I4426" s="6">
        <f t="shared" si="1935"/>
        <v>4.2411500823462213E-2</v>
      </c>
      <c r="J4426" s="3">
        <f t="shared" si="1930"/>
        <v>279.77142748216346</v>
      </c>
      <c r="K4426" s="3">
        <f t="shared" si="1931"/>
        <v>224.37566613682623</v>
      </c>
      <c r="L4426" s="3">
        <f t="shared" si="1932"/>
        <v>92.766090750792898</v>
      </c>
      <c r="M4426" s="3">
        <f t="shared" si="1934"/>
        <v>596.91318436978258</v>
      </c>
      <c r="N4426" s="3">
        <f t="shared" si="1933"/>
        <v>584.03078588428252</v>
      </c>
      <c r="O4426" s="6">
        <f t="shared" si="1916"/>
        <v>2.1915428486102804</v>
      </c>
      <c r="P4426" s="6">
        <f t="shared" si="1917"/>
        <v>1.7950053290946097</v>
      </c>
      <c r="Q4426" s="6">
        <f t="shared" si="1918"/>
        <v>0.71120669575607898</v>
      </c>
      <c r="R4426" s="6">
        <f t="shared" si="1919"/>
        <v>4.6977548734609691</v>
      </c>
      <c r="S4426" s="6">
        <f t="shared" si="1920"/>
        <v>4.5749078227602125</v>
      </c>
      <c r="T4426" s="6"/>
      <c r="U4426" s="6"/>
      <c r="V4426" s="6"/>
      <c r="W4426" s="6"/>
      <c r="X4426" s="4"/>
      <c r="Y4426" s="4"/>
      <c r="Z4426" s="4"/>
      <c r="AA4426" s="4"/>
    </row>
    <row r="4427" spans="1:27" x14ac:dyDescent="0.2">
      <c r="A4427" s="5">
        <v>2017</v>
      </c>
      <c r="B4427" s="2" t="s">
        <v>38</v>
      </c>
      <c r="C4427" s="2">
        <v>1</v>
      </c>
      <c r="D4427" s="2">
        <v>60</v>
      </c>
      <c r="E4427" s="2"/>
      <c r="F4427" s="2">
        <v>1.87</v>
      </c>
      <c r="G4427" s="2">
        <f t="shared" si="1925"/>
        <v>1.87</v>
      </c>
      <c r="H4427" s="3">
        <f t="shared" ref="H4427:H4490" si="1936">PI()*(G4427/2)^2</f>
        <v>2.7464588375845373</v>
      </c>
      <c r="I4427" s="6">
        <f t="shared" si="1935"/>
        <v>4.577431395974229E-2</v>
      </c>
      <c r="J4427" s="3">
        <f t="shared" si="1930"/>
        <v>303.10874875335054</v>
      </c>
      <c r="K4427" s="3">
        <f t="shared" si="1931"/>
        <v>242.07406725404169</v>
      </c>
      <c r="L4427" s="3">
        <f t="shared" si="1932"/>
        <v>97.893011373828017</v>
      </c>
      <c r="M4427" s="3">
        <f t="shared" si="1934"/>
        <v>643.07582738122028</v>
      </c>
      <c r="N4427" s="3">
        <f t="shared" si="1933"/>
        <v>630.57919021011276</v>
      </c>
      <c r="O4427" s="6">
        <f t="shared" ref="O4427:O4490" si="1937">(J4427*0.47)/D4427</f>
        <v>2.374351865234579</v>
      </c>
      <c r="P4427" s="6">
        <f t="shared" ref="P4427:P4490" si="1938">(K4427*0.48)/D4427</f>
        <v>1.9365925380323334</v>
      </c>
      <c r="Q4427" s="6">
        <f t="shared" ref="Q4427:Q4490" si="1939">(L4427*0.46)/D4427</f>
        <v>0.75051308719934817</v>
      </c>
      <c r="R4427" s="6">
        <f t="shared" ref="R4427:R4490" si="1940">SUM(O4427:Q4427)</f>
        <v>5.0614574904662604</v>
      </c>
      <c r="S4427" s="6">
        <f t="shared" ref="S4427:S4490" si="1941">(N4427*0.47)/D4427</f>
        <v>4.9395369899792163</v>
      </c>
      <c r="T4427" s="6"/>
      <c r="U4427" s="6"/>
      <c r="V4427" s="6"/>
      <c r="W4427" s="6"/>
      <c r="X4427" s="4"/>
      <c r="Y4427" s="4"/>
      <c r="Z4427" s="4"/>
      <c r="AA4427" s="4"/>
    </row>
    <row r="4428" spans="1:27" x14ac:dyDescent="0.2">
      <c r="A4428" s="5">
        <v>2017</v>
      </c>
      <c r="B4428" s="2" t="s">
        <v>38</v>
      </c>
      <c r="C4428" s="2">
        <v>2</v>
      </c>
      <c r="D4428" s="2">
        <v>60</v>
      </c>
      <c r="E4428" s="2"/>
      <c r="F4428" s="2">
        <v>1.95</v>
      </c>
      <c r="G4428" s="2">
        <f t="shared" si="1925"/>
        <v>1.95</v>
      </c>
      <c r="H4428" s="3">
        <f t="shared" si="1936"/>
        <v>2.9864765163187967</v>
      </c>
      <c r="I4428" s="6">
        <f t="shared" si="1935"/>
        <v>4.9774608605313277E-2</v>
      </c>
      <c r="J4428" s="3">
        <f t="shared" si="1930"/>
        <v>330.98154729967274</v>
      </c>
      <c r="K4428" s="3">
        <f t="shared" si="1931"/>
        <v>263.11908289226204</v>
      </c>
      <c r="L4428" s="3">
        <f t="shared" si="1932"/>
        <v>103.84936019479539</v>
      </c>
      <c r="M4428" s="3">
        <f t="shared" si="1934"/>
        <v>697.94999038673018</v>
      </c>
      <c r="N4428" s="3">
        <f t="shared" si="1933"/>
        <v>685.97387191831069</v>
      </c>
      <c r="O4428" s="6">
        <f t="shared" si="1937"/>
        <v>2.5926887871807698</v>
      </c>
      <c r="P4428" s="6">
        <f t="shared" si="1938"/>
        <v>2.1049526631380964</v>
      </c>
      <c r="Q4428" s="6">
        <f t="shared" si="1939"/>
        <v>0.7961784281600981</v>
      </c>
      <c r="R4428" s="6">
        <f t="shared" si="1940"/>
        <v>5.4938198784789636</v>
      </c>
      <c r="S4428" s="6">
        <f t="shared" si="1941"/>
        <v>5.3734619966934334</v>
      </c>
      <c r="T4428" s="6"/>
      <c r="U4428" s="6"/>
      <c r="V4428" s="6"/>
      <c r="W4428" s="6"/>
      <c r="X4428" s="4"/>
      <c r="Y4428" s="4"/>
      <c r="Z4428" s="4"/>
      <c r="AA4428" s="4"/>
    </row>
    <row r="4429" spans="1:27" x14ac:dyDescent="0.2">
      <c r="A4429" s="5">
        <v>2017</v>
      </c>
      <c r="B4429" s="2" t="s">
        <v>38</v>
      </c>
      <c r="C4429" s="2">
        <v>3</v>
      </c>
      <c r="D4429" s="2">
        <v>60</v>
      </c>
      <c r="E4429" s="2"/>
      <c r="F4429" s="2">
        <v>1.96</v>
      </c>
      <c r="G4429" s="2">
        <f t="shared" si="1925"/>
        <v>1.96</v>
      </c>
      <c r="H4429" s="3">
        <f t="shared" si="1936"/>
        <v>3.017185584507637</v>
      </c>
      <c r="I4429" s="6">
        <f t="shared" si="1935"/>
        <v>5.0286426408460615E-2</v>
      </c>
      <c r="J4429" s="3">
        <f t="shared" si="1930"/>
        <v>334.55601916236128</v>
      </c>
      <c r="K4429" s="3">
        <f t="shared" si="1931"/>
        <v>265.81106293550073</v>
      </c>
      <c r="L4429" s="3">
        <f t="shared" si="1932"/>
        <v>104.60105957758181</v>
      </c>
      <c r="M4429" s="3">
        <f t="shared" si="1934"/>
        <v>704.96814167544392</v>
      </c>
      <c r="N4429" s="3">
        <f t="shared" si="1933"/>
        <v>693.06299141244665</v>
      </c>
      <c r="O4429" s="6">
        <f t="shared" si="1937"/>
        <v>2.6206888167718301</v>
      </c>
      <c r="P4429" s="6">
        <f t="shared" si="1938"/>
        <v>2.1264885034840058</v>
      </c>
      <c r="Q4429" s="6">
        <f t="shared" si="1939"/>
        <v>0.80194145676146056</v>
      </c>
      <c r="R4429" s="6">
        <f t="shared" si="1940"/>
        <v>5.5491187770172967</v>
      </c>
      <c r="S4429" s="6">
        <f t="shared" si="1941"/>
        <v>5.4289934327308318</v>
      </c>
      <c r="T4429" s="6"/>
      <c r="U4429" s="6"/>
      <c r="V4429" s="6"/>
      <c r="W4429" s="6"/>
      <c r="X4429" s="4"/>
      <c r="Y4429" s="4"/>
      <c r="Z4429" s="4"/>
      <c r="AA4429" s="4"/>
    </row>
    <row r="4430" spans="1:27" x14ac:dyDescent="0.2">
      <c r="A4430" s="5">
        <v>2017</v>
      </c>
      <c r="B4430" s="2" t="s">
        <v>38</v>
      </c>
      <c r="C4430" s="2">
        <v>2</v>
      </c>
      <c r="D4430" s="2">
        <v>60</v>
      </c>
      <c r="E4430" s="2"/>
      <c r="F4430" s="2">
        <v>1.97</v>
      </c>
      <c r="G4430" s="2">
        <f t="shared" si="1925"/>
        <v>1.97</v>
      </c>
      <c r="H4430" s="3">
        <f t="shared" si="1936"/>
        <v>3.0480517323291569</v>
      </c>
      <c r="I4430" s="6">
        <f t="shared" si="1935"/>
        <v>5.080086220548595E-2</v>
      </c>
      <c r="J4430" s="3">
        <f t="shared" si="1930"/>
        <v>338.15060827446121</v>
      </c>
      <c r="K4430" s="3">
        <f t="shared" si="1931"/>
        <v>268.51667465269202</v>
      </c>
      <c r="L4430" s="3">
        <f t="shared" si="1932"/>
        <v>105.35433304396872</v>
      </c>
      <c r="M4430" s="3">
        <f t="shared" si="1934"/>
        <v>712.02161597112195</v>
      </c>
      <c r="N4430" s="3">
        <f t="shared" si="1933"/>
        <v>700.18873593648311</v>
      </c>
      <c r="O4430" s="6">
        <f t="shared" si="1937"/>
        <v>2.6488464314832791</v>
      </c>
      <c r="P4430" s="6">
        <f t="shared" si="1938"/>
        <v>2.1481333972215362</v>
      </c>
      <c r="Q4430" s="6">
        <f t="shared" si="1939"/>
        <v>0.80771655333709347</v>
      </c>
      <c r="R4430" s="6">
        <f t="shared" si="1940"/>
        <v>5.6046963820419089</v>
      </c>
      <c r="S4430" s="6">
        <f t="shared" si="1941"/>
        <v>5.4848117648357837</v>
      </c>
      <c r="T4430" s="6"/>
      <c r="U4430" s="6"/>
      <c r="V4430" s="6"/>
      <c r="W4430" s="6"/>
      <c r="X4430" s="4"/>
      <c r="Y4430" s="4"/>
      <c r="Z4430" s="4"/>
      <c r="AA4430" s="4"/>
    </row>
    <row r="4431" spans="1:27" x14ac:dyDescent="0.2">
      <c r="A4431" s="5">
        <v>2017</v>
      </c>
      <c r="B4431" s="2" t="s">
        <v>38</v>
      </c>
      <c r="C4431" s="2">
        <v>1</v>
      </c>
      <c r="D4431" s="2">
        <v>60</v>
      </c>
      <c r="E4431" s="2"/>
      <c r="F4431" s="2">
        <v>2.12</v>
      </c>
      <c r="G4431" s="2">
        <f t="shared" si="1925"/>
        <v>2.12</v>
      </c>
      <c r="H4431" s="3">
        <f t="shared" si="1936"/>
        <v>3.5298935055734919</v>
      </c>
      <c r="I4431" s="6">
        <f t="shared" si="1935"/>
        <v>5.8831558426224867E-2</v>
      </c>
      <c r="J4431" s="3">
        <f t="shared" si="1930"/>
        <v>394.49036998795663</v>
      </c>
      <c r="K4431" s="3">
        <f t="shared" si="1931"/>
        <v>310.73618778893427</v>
      </c>
      <c r="L4431" s="3">
        <f t="shared" si="1932"/>
        <v>116.83920334521598</v>
      </c>
      <c r="M4431" s="3">
        <f t="shared" si="1934"/>
        <v>822.06576112210689</v>
      </c>
      <c r="N4431" s="3">
        <f t="shared" si="1933"/>
        <v>811.47115318159092</v>
      </c>
      <c r="O4431" s="6">
        <f t="shared" si="1937"/>
        <v>3.0901745649056602</v>
      </c>
      <c r="P4431" s="6">
        <f t="shared" si="1938"/>
        <v>2.485889502311474</v>
      </c>
      <c r="Q4431" s="6">
        <f t="shared" si="1939"/>
        <v>0.8957672256466559</v>
      </c>
      <c r="R4431" s="6">
        <f t="shared" si="1940"/>
        <v>6.47183129286379</v>
      </c>
      <c r="S4431" s="6">
        <f t="shared" si="1941"/>
        <v>6.3565240332557948</v>
      </c>
      <c r="T4431" s="6"/>
      <c r="U4431" s="6"/>
      <c r="V4431" s="6"/>
      <c r="W4431" s="6"/>
      <c r="X4431" s="4"/>
      <c r="Y4431" s="4"/>
      <c r="Z4431" s="4"/>
      <c r="AA4431" s="4"/>
    </row>
    <row r="4432" spans="1:27" x14ac:dyDescent="0.2">
      <c r="A4432" s="5">
        <v>2017</v>
      </c>
      <c r="B4432" s="2" t="s">
        <v>38</v>
      </c>
      <c r="C4432" s="2">
        <v>3</v>
      </c>
      <c r="D4432" s="2">
        <v>60</v>
      </c>
      <c r="E4432" s="2"/>
      <c r="F4432" s="2">
        <v>2.2000000000000002</v>
      </c>
      <c r="G4432" s="2">
        <f t="shared" si="1925"/>
        <v>2.2000000000000002</v>
      </c>
      <c r="H4432" s="3">
        <f t="shared" si="1936"/>
        <v>3.8013271108436504</v>
      </c>
      <c r="I4432" s="6">
        <f t="shared" si="1935"/>
        <v>6.3355451847394176E-2</v>
      </c>
      <c r="J4432" s="3">
        <f t="shared" si="1930"/>
        <v>426.40150391040601</v>
      </c>
      <c r="K4432" s="3">
        <f t="shared" si="1931"/>
        <v>334.50653368320945</v>
      </c>
      <c r="L4432" s="3">
        <f t="shared" si="1932"/>
        <v>123.10367077802476</v>
      </c>
      <c r="M4432" s="3">
        <f t="shared" si="1934"/>
        <v>884.01170837164022</v>
      </c>
      <c r="N4432" s="3">
        <f t="shared" si="1933"/>
        <v>874.19354182222423</v>
      </c>
      <c r="O4432" s="6">
        <f t="shared" si="1937"/>
        <v>3.3401451139648466</v>
      </c>
      <c r="P4432" s="6">
        <f t="shared" si="1938"/>
        <v>2.6760522694656759</v>
      </c>
      <c r="Q4432" s="6">
        <f t="shared" si="1939"/>
        <v>0.94379480929818993</v>
      </c>
      <c r="R4432" s="6">
        <f t="shared" si="1940"/>
        <v>6.9599921927287127</v>
      </c>
      <c r="S4432" s="6">
        <f t="shared" si="1941"/>
        <v>6.8478494109407562</v>
      </c>
      <c r="T4432" s="6"/>
      <c r="U4432" s="6"/>
      <c r="V4432" s="6"/>
      <c r="W4432" s="6"/>
      <c r="X4432" s="4"/>
      <c r="Y4432" s="4"/>
      <c r="Z4432" s="4"/>
      <c r="AA4432" s="4"/>
    </row>
    <row r="4433" spans="1:27" x14ac:dyDescent="0.2">
      <c r="A4433" s="5">
        <v>2017</v>
      </c>
      <c r="B4433" s="2" t="s">
        <v>38</v>
      </c>
      <c r="C4433" s="2">
        <v>2</v>
      </c>
      <c r="D4433" s="2">
        <v>60</v>
      </c>
      <c r="E4433" s="2"/>
      <c r="F4433" s="2">
        <v>2.21</v>
      </c>
      <c r="G4433" s="2">
        <f t="shared" si="1925"/>
        <v>2.21</v>
      </c>
      <c r="H4433" s="3">
        <f t="shared" si="1936"/>
        <v>3.8359631698494772</v>
      </c>
      <c r="I4433" s="6">
        <f t="shared" si="1935"/>
        <v>6.3932719497491283E-2</v>
      </c>
      <c r="J4433" s="3">
        <f t="shared" si="1930"/>
        <v>430.48187711469728</v>
      </c>
      <c r="K4433" s="3">
        <f t="shared" si="1931"/>
        <v>337.53910519396817</v>
      </c>
      <c r="L4433" s="3">
        <f t="shared" si="1932"/>
        <v>123.89338792760263</v>
      </c>
      <c r="M4433" s="3">
        <f t="shared" si="1934"/>
        <v>891.91437023626804</v>
      </c>
      <c r="N4433" s="3">
        <f t="shared" si="1933"/>
        <v>882.19882586722417</v>
      </c>
      <c r="O4433" s="6">
        <f t="shared" si="1937"/>
        <v>3.372108037398462</v>
      </c>
      <c r="P4433" s="6">
        <f t="shared" si="1938"/>
        <v>2.700312841551745</v>
      </c>
      <c r="Q4433" s="6">
        <f t="shared" si="1939"/>
        <v>0.94984930744495355</v>
      </c>
      <c r="R4433" s="6">
        <f t="shared" si="1940"/>
        <v>7.0222701863951604</v>
      </c>
      <c r="S4433" s="6">
        <f t="shared" si="1941"/>
        <v>6.9105574692932557</v>
      </c>
      <c r="T4433" s="6"/>
      <c r="U4433" s="6"/>
      <c r="V4433" s="6"/>
      <c r="W4433" s="6"/>
      <c r="X4433" s="4"/>
      <c r="Y4433" s="4"/>
      <c r="Z4433" s="4"/>
      <c r="AA4433" s="4"/>
    </row>
    <row r="4434" spans="1:27" x14ac:dyDescent="0.2">
      <c r="A4434" s="5">
        <v>2017</v>
      </c>
      <c r="B4434" s="2" t="s">
        <v>38</v>
      </c>
      <c r="C4434" s="2">
        <v>2</v>
      </c>
      <c r="D4434" s="2">
        <v>60</v>
      </c>
      <c r="E4434" s="2"/>
      <c r="F4434" s="2">
        <v>2.2599999999999998</v>
      </c>
      <c r="G4434" s="2">
        <f t="shared" si="1925"/>
        <v>2.2599999999999998</v>
      </c>
      <c r="H4434" s="3">
        <f t="shared" si="1936"/>
        <v>4.0114996593688055</v>
      </c>
      <c r="I4434" s="6">
        <f t="shared" si="1935"/>
        <v>6.6858327656146757E-2</v>
      </c>
      <c r="J4434" s="3">
        <f t="shared" si="1930"/>
        <v>451.1893296016255</v>
      </c>
      <c r="K4434" s="3">
        <f t="shared" si="1931"/>
        <v>352.90618028318602</v>
      </c>
      <c r="L4434" s="3">
        <f t="shared" si="1932"/>
        <v>127.86389282148073</v>
      </c>
      <c r="M4434" s="3">
        <f t="shared" si="1934"/>
        <v>931.95940270629217</v>
      </c>
      <c r="N4434" s="3">
        <f t="shared" si="1933"/>
        <v>922.77531445428758</v>
      </c>
      <c r="O4434" s="6">
        <f t="shared" si="1937"/>
        <v>3.5343164152127331</v>
      </c>
      <c r="P4434" s="6">
        <f t="shared" si="1938"/>
        <v>2.8232494422654879</v>
      </c>
      <c r="Q4434" s="6">
        <f t="shared" si="1939"/>
        <v>0.98028984496468563</v>
      </c>
      <c r="R4434" s="6">
        <f t="shared" si="1940"/>
        <v>7.3378557024429067</v>
      </c>
      <c r="S4434" s="6">
        <f t="shared" si="1941"/>
        <v>7.2284066298919187</v>
      </c>
      <c r="T4434" s="6"/>
      <c r="U4434" s="6"/>
      <c r="V4434" s="6"/>
      <c r="W4434" s="6"/>
      <c r="X4434" s="4"/>
      <c r="Y4434" s="4"/>
      <c r="Z4434" s="4"/>
      <c r="AA4434" s="4"/>
    </row>
    <row r="4435" spans="1:27" x14ac:dyDescent="0.2">
      <c r="A4435" s="5">
        <v>2017</v>
      </c>
      <c r="B4435" s="2" t="s">
        <v>38</v>
      </c>
      <c r="C4435" s="2">
        <v>2</v>
      </c>
      <c r="D4435" s="2">
        <v>60</v>
      </c>
      <c r="E4435" s="2"/>
      <c r="F4435" s="2">
        <v>2.2799999999999998</v>
      </c>
      <c r="G4435" s="2">
        <f t="shared" si="1925"/>
        <v>2.2799999999999998</v>
      </c>
      <c r="H4435" s="3">
        <f t="shared" si="1936"/>
        <v>4.0828138126052949</v>
      </c>
      <c r="I4435" s="6">
        <f t="shared" si="1935"/>
        <v>6.8046896876754914E-2</v>
      </c>
      <c r="J4435" s="3">
        <f t="shared" si="1930"/>
        <v>459.61508768831141</v>
      </c>
      <c r="K4435" s="3">
        <f t="shared" si="1931"/>
        <v>359.14830047751775</v>
      </c>
      <c r="L4435" s="3">
        <f t="shared" si="1932"/>
        <v>129.4622520510745</v>
      </c>
      <c r="M4435" s="3">
        <f t="shared" si="1934"/>
        <v>948.22564021690368</v>
      </c>
      <c r="N4435" s="3">
        <f t="shared" si="1933"/>
        <v>939.26263905486837</v>
      </c>
      <c r="O4435" s="6">
        <f t="shared" si="1937"/>
        <v>3.6003181868917724</v>
      </c>
      <c r="P4435" s="6">
        <f t="shared" si="1938"/>
        <v>2.8731864038201418</v>
      </c>
      <c r="Q4435" s="6">
        <f t="shared" si="1939"/>
        <v>0.99254393239157124</v>
      </c>
      <c r="R4435" s="6">
        <f t="shared" si="1940"/>
        <v>7.4660485231034857</v>
      </c>
      <c r="S4435" s="6">
        <f t="shared" si="1941"/>
        <v>7.3575573392631357</v>
      </c>
      <c r="T4435" s="6"/>
      <c r="U4435" s="6"/>
      <c r="V4435" s="6"/>
      <c r="W4435" s="6"/>
      <c r="X4435" s="4"/>
      <c r="Y4435" s="4"/>
      <c r="Z4435" s="4"/>
      <c r="AA4435" s="4"/>
    </row>
    <row r="4436" spans="1:27" x14ac:dyDescent="0.2">
      <c r="A4436" s="5">
        <v>2017</v>
      </c>
      <c r="B4436" s="2" t="s">
        <v>38</v>
      </c>
      <c r="C4436" s="2">
        <v>3</v>
      </c>
      <c r="D4436" s="2">
        <v>60</v>
      </c>
      <c r="E4436" s="2"/>
      <c r="F4436" s="2">
        <v>2.2799999999999998</v>
      </c>
      <c r="G4436" s="2">
        <f t="shared" si="1925"/>
        <v>2.2799999999999998</v>
      </c>
      <c r="H4436" s="3">
        <f t="shared" si="1936"/>
        <v>4.0828138126052949</v>
      </c>
      <c r="I4436" s="6">
        <f t="shared" si="1935"/>
        <v>6.8046896876754914E-2</v>
      </c>
      <c r="J4436" s="3">
        <f t="shared" si="1930"/>
        <v>459.61508768831141</v>
      </c>
      <c r="K4436" s="3">
        <f t="shared" si="1931"/>
        <v>359.14830047751775</v>
      </c>
      <c r="L4436" s="3">
        <f t="shared" si="1932"/>
        <v>129.4622520510745</v>
      </c>
      <c r="M4436" s="3">
        <f t="shared" si="1934"/>
        <v>948.22564021690368</v>
      </c>
      <c r="N4436" s="3">
        <f t="shared" si="1933"/>
        <v>939.26263905486837</v>
      </c>
      <c r="O4436" s="6">
        <f t="shared" si="1937"/>
        <v>3.6003181868917724</v>
      </c>
      <c r="P4436" s="6">
        <f t="shared" si="1938"/>
        <v>2.8731864038201418</v>
      </c>
      <c r="Q4436" s="6">
        <f t="shared" si="1939"/>
        <v>0.99254393239157124</v>
      </c>
      <c r="R4436" s="6">
        <f t="shared" si="1940"/>
        <v>7.4660485231034857</v>
      </c>
      <c r="S4436" s="6">
        <f t="shared" si="1941"/>
        <v>7.3575573392631357</v>
      </c>
      <c r="T4436" s="6"/>
      <c r="U4436" s="6"/>
      <c r="V4436" s="6"/>
      <c r="W4436" s="6"/>
      <c r="X4436" s="4"/>
      <c r="Y4436" s="4"/>
      <c r="Z4436" s="4"/>
      <c r="AA4436" s="4"/>
    </row>
    <row r="4437" spans="1:27" x14ac:dyDescent="0.2">
      <c r="A4437" s="5">
        <v>2017</v>
      </c>
      <c r="B4437" s="2" t="s">
        <v>38</v>
      </c>
      <c r="C4437" s="2">
        <v>2</v>
      </c>
      <c r="D4437" s="2">
        <v>60</v>
      </c>
      <c r="E4437" s="2"/>
      <c r="F4437" s="2">
        <v>2.29</v>
      </c>
      <c r="G4437" s="2">
        <f t="shared" si="1925"/>
        <v>2.29</v>
      </c>
      <c r="H4437" s="3">
        <f t="shared" si="1936"/>
        <v>4.1187065086725587</v>
      </c>
      <c r="I4437" s="6">
        <f t="shared" si="1935"/>
        <v>6.8645108477875985E-2</v>
      </c>
      <c r="J4437" s="3">
        <f t="shared" si="1930"/>
        <v>463.85859794041642</v>
      </c>
      <c r="K4437" s="3">
        <f t="shared" si="1931"/>
        <v>362.28977748504997</v>
      </c>
      <c r="L4437" s="3">
        <f t="shared" si="1932"/>
        <v>130.26359311045968</v>
      </c>
      <c r="M4437" s="3">
        <f t="shared" si="1934"/>
        <v>956.41196853592601</v>
      </c>
      <c r="N4437" s="3">
        <f t="shared" si="1933"/>
        <v>947.56132123960435</v>
      </c>
      <c r="O4437" s="6">
        <f t="shared" si="1937"/>
        <v>3.6335590171999286</v>
      </c>
      <c r="P4437" s="6">
        <f t="shared" si="1938"/>
        <v>2.8983182198803998</v>
      </c>
      <c r="Q4437" s="6">
        <f t="shared" si="1939"/>
        <v>0.99868754718019093</v>
      </c>
      <c r="R4437" s="6">
        <f t="shared" si="1940"/>
        <v>7.5305647842605197</v>
      </c>
      <c r="S4437" s="6">
        <f t="shared" si="1941"/>
        <v>7.4225636830435668</v>
      </c>
      <c r="T4437" s="6"/>
      <c r="U4437" s="6"/>
      <c r="V4437" s="6"/>
      <c r="W4437" s="6"/>
      <c r="X4437" s="4"/>
      <c r="Y4437" s="4"/>
      <c r="Z4437" s="4"/>
      <c r="AA4437" s="4"/>
    </row>
    <row r="4438" spans="1:27" x14ac:dyDescent="0.2">
      <c r="A4438" s="5">
        <v>2017</v>
      </c>
      <c r="B4438" s="2" t="s">
        <v>38</v>
      </c>
      <c r="C4438" s="2">
        <v>1</v>
      </c>
      <c r="D4438" s="2">
        <v>60</v>
      </c>
      <c r="E4438" s="2"/>
      <c r="F4438" s="2">
        <v>2.33</v>
      </c>
      <c r="G4438" s="2">
        <f t="shared" si="1925"/>
        <v>2.33</v>
      </c>
      <c r="H4438" s="3">
        <f t="shared" si="1936"/>
        <v>4.2638480892684072</v>
      </c>
      <c r="I4438" s="6">
        <f t="shared" si="1935"/>
        <v>7.1064134821140115E-2</v>
      </c>
      <c r="J4438" s="3">
        <f t="shared" si="1930"/>
        <v>481.03705520551995</v>
      </c>
      <c r="K4438" s="3">
        <f t="shared" si="1931"/>
        <v>374.99178438257894</v>
      </c>
      <c r="L4438" s="3">
        <f t="shared" si="1932"/>
        <v>133.48328064685015</v>
      </c>
      <c r="M4438" s="3">
        <f t="shared" si="1934"/>
        <v>989.51212023494907</v>
      </c>
      <c r="N4438" s="3">
        <f t="shared" si="1933"/>
        <v>981.12288658529144</v>
      </c>
      <c r="O4438" s="6">
        <f t="shared" si="1937"/>
        <v>3.7681235991099062</v>
      </c>
      <c r="P4438" s="6">
        <f t="shared" si="1938"/>
        <v>2.9999342750606313</v>
      </c>
      <c r="Q4438" s="6">
        <f t="shared" si="1939"/>
        <v>1.0233718182925178</v>
      </c>
      <c r="R4438" s="6">
        <f t="shared" si="1940"/>
        <v>7.7914296924630548</v>
      </c>
      <c r="S4438" s="6">
        <f t="shared" si="1941"/>
        <v>7.6854626115847822</v>
      </c>
      <c r="T4438" s="6"/>
      <c r="U4438" s="6"/>
      <c r="V4438" s="6"/>
      <c r="W4438" s="6"/>
      <c r="X4438" s="4"/>
      <c r="Y4438" s="4"/>
      <c r="Z4438" s="4"/>
      <c r="AA4438" s="4"/>
    </row>
    <row r="4439" spans="1:27" x14ac:dyDescent="0.2">
      <c r="A4439" s="5">
        <v>2017</v>
      </c>
      <c r="B4439" s="2" t="s">
        <v>38</v>
      </c>
      <c r="C4439" s="2">
        <v>3</v>
      </c>
      <c r="D4439" s="2">
        <v>60</v>
      </c>
      <c r="E4439" s="2"/>
      <c r="F4439" s="2">
        <v>2.34</v>
      </c>
      <c r="G4439" s="2">
        <f t="shared" ref="G4439:G4502" si="1942">E4439+F4439</f>
        <v>2.34</v>
      </c>
      <c r="H4439" s="3">
        <f t="shared" si="1936"/>
        <v>4.3005261834990671</v>
      </c>
      <c r="I4439" s="6">
        <f t="shared" si="1935"/>
        <v>7.1675436391651123E-2</v>
      </c>
      <c r="J4439" s="3">
        <f t="shared" si="1930"/>
        <v>485.38281785207545</v>
      </c>
      <c r="K4439" s="3">
        <f t="shared" si="1931"/>
        <v>378.20130787800343</v>
      </c>
      <c r="L4439" s="3">
        <f t="shared" si="1932"/>
        <v>134.29176511003504</v>
      </c>
      <c r="M4439" s="3">
        <f t="shared" si="1934"/>
        <v>997.87589084011393</v>
      </c>
      <c r="N4439" s="3">
        <f t="shared" si="1933"/>
        <v>989.60499501412119</v>
      </c>
      <c r="O4439" s="6">
        <f t="shared" si="1937"/>
        <v>3.8021654065079242</v>
      </c>
      <c r="P4439" s="6">
        <f t="shared" si="1938"/>
        <v>3.0256104630240275</v>
      </c>
      <c r="Q4439" s="6">
        <f t="shared" si="1939"/>
        <v>1.0295701991769353</v>
      </c>
      <c r="R4439" s="6">
        <f t="shared" si="1940"/>
        <v>7.8573460687088863</v>
      </c>
      <c r="S4439" s="6">
        <f t="shared" si="1941"/>
        <v>7.751905794277282</v>
      </c>
      <c r="T4439" s="6"/>
      <c r="U4439" s="6"/>
      <c r="V4439" s="6"/>
      <c r="W4439" s="6"/>
      <c r="X4439" s="4"/>
      <c r="Y4439" s="4"/>
      <c r="Z4439" s="4"/>
      <c r="AA4439" s="4"/>
    </row>
    <row r="4440" spans="1:27" x14ac:dyDescent="0.2">
      <c r="A4440" s="5">
        <v>2017</v>
      </c>
      <c r="B4440" s="2" t="s">
        <v>38</v>
      </c>
      <c r="C4440" s="2">
        <v>1</v>
      </c>
      <c r="D4440" s="2">
        <v>60</v>
      </c>
      <c r="E4440" s="2"/>
      <c r="F4440" s="2">
        <v>2.36</v>
      </c>
      <c r="G4440" s="2">
        <f t="shared" si="1942"/>
        <v>2.36</v>
      </c>
      <c r="H4440" s="3">
        <f t="shared" si="1936"/>
        <v>4.3743536108584271</v>
      </c>
      <c r="I4440" s="6">
        <f t="shared" si="1935"/>
        <v>7.2905893514307124E-2</v>
      </c>
      <c r="J4440" s="3">
        <f t="shared" si="1930"/>
        <v>494.13578263509112</v>
      </c>
      <c r="K4440" s="3">
        <f t="shared" si="1931"/>
        <v>384.66117690572713</v>
      </c>
      <c r="L4440" s="3">
        <f t="shared" si="1932"/>
        <v>135.91298393519395</v>
      </c>
      <c r="M4440" s="3">
        <f t="shared" si="1934"/>
        <v>1014.7099434760123</v>
      </c>
      <c r="N4440" s="3">
        <f t="shared" si="1933"/>
        <v>1006.679283405203</v>
      </c>
      <c r="O4440" s="6">
        <f t="shared" si="1937"/>
        <v>3.8707302973082136</v>
      </c>
      <c r="P4440" s="6">
        <f t="shared" si="1938"/>
        <v>3.0772894152458168</v>
      </c>
      <c r="Q4440" s="6">
        <f t="shared" si="1939"/>
        <v>1.0419995435031537</v>
      </c>
      <c r="R4440" s="6">
        <f t="shared" si="1940"/>
        <v>7.9900192560571845</v>
      </c>
      <c r="S4440" s="6">
        <f t="shared" si="1941"/>
        <v>7.8856543866740898</v>
      </c>
      <c r="T4440" s="6"/>
      <c r="U4440" s="6"/>
      <c r="V4440" s="6"/>
      <c r="W4440" s="6"/>
      <c r="X4440" s="4"/>
      <c r="Y4440" s="4"/>
      <c r="Z4440" s="4"/>
      <c r="AA4440" s="4"/>
    </row>
    <row r="4441" spans="1:27" x14ac:dyDescent="0.2">
      <c r="A4441" s="5">
        <v>2017</v>
      </c>
      <c r="B4441" s="2" t="s">
        <v>38</v>
      </c>
      <c r="C4441" s="2">
        <v>1</v>
      </c>
      <c r="D4441" s="2">
        <v>60</v>
      </c>
      <c r="E4441" s="2"/>
      <c r="F4441" s="2">
        <v>2.37</v>
      </c>
      <c r="G4441" s="2">
        <f t="shared" si="1942"/>
        <v>2.37</v>
      </c>
      <c r="H4441" s="3">
        <f t="shared" si="1936"/>
        <v>4.4115029439871272</v>
      </c>
      <c r="I4441" s="6">
        <f t="shared" si="1935"/>
        <v>7.3525049066452117E-2</v>
      </c>
      <c r="J4441" s="3">
        <f t="shared" si="1930"/>
        <v>498.54300220628659</v>
      </c>
      <c r="K4441" s="3">
        <f t="shared" si="1931"/>
        <v>387.9115212799764</v>
      </c>
      <c r="L4441" s="3">
        <f t="shared" si="1932"/>
        <v>136.72571119566621</v>
      </c>
      <c r="M4441" s="3">
        <f t="shared" si="1934"/>
        <v>1023.1802346819293</v>
      </c>
      <c r="N4441" s="3">
        <f t="shared" si="1933"/>
        <v>1015.2714664901683</v>
      </c>
      <c r="O4441" s="6">
        <f t="shared" si="1937"/>
        <v>3.9052535172825782</v>
      </c>
      <c r="P4441" s="6">
        <f t="shared" si="1938"/>
        <v>3.1032921702398113</v>
      </c>
      <c r="Q4441" s="6">
        <f t="shared" si="1939"/>
        <v>1.0482304525001076</v>
      </c>
      <c r="R4441" s="6">
        <f t="shared" si="1940"/>
        <v>8.056776140022496</v>
      </c>
      <c r="S4441" s="6">
        <f t="shared" si="1941"/>
        <v>7.9529598208396513</v>
      </c>
      <c r="T4441" s="6"/>
      <c r="U4441" s="6"/>
      <c r="V4441" s="6"/>
      <c r="W4441" s="6"/>
      <c r="X4441" s="4"/>
      <c r="Y4441" s="4"/>
      <c r="Z4441" s="4"/>
      <c r="AA4441" s="4"/>
    </row>
    <row r="4442" spans="1:27" x14ac:dyDescent="0.2">
      <c r="A4442" s="5">
        <v>2017</v>
      </c>
      <c r="B4442" s="2" t="s">
        <v>38</v>
      </c>
      <c r="C4442" s="2">
        <v>1</v>
      </c>
      <c r="D4442" s="2">
        <v>60</v>
      </c>
      <c r="E4442" s="2"/>
      <c r="F4442" s="2">
        <v>2.4</v>
      </c>
      <c r="G4442" s="2">
        <f t="shared" si="1942"/>
        <v>2.4</v>
      </c>
      <c r="H4442" s="3">
        <f t="shared" si="1936"/>
        <v>4.5238934211693023</v>
      </c>
      <c r="I4442" s="6">
        <f t="shared" si="1935"/>
        <v>7.5398223686155036E-2</v>
      </c>
      <c r="J4442" s="3">
        <f t="shared" si="1930"/>
        <v>511.88771355154086</v>
      </c>
      <c r="K4442" s="3">
        <f t="shared" si="1931"/>
        <v>397.74418694779467</v>
      </c>
      <c r="L4442" s="3">
        <f t="shared" si="1932"/>
        <v>139.17232225866692</v>
      </c>
      <c r="M4442" s="3">
        <f t="shared" si="1934"/>
        <v>1048.8042227580024</v>
      </c>
      <c r="N4442" s="3">
        <f t="shared" si="1933"/>
        <v>1041.2681899020677</v>
      </c>
      <c r="O4442" s="6">
        <f t="shared" si="1937"/>
        <v>4.0097870894870704</v>
      </c>
      <c r="P4442" s="6">
        <f t="shared" si="1938"/>
        <v>3.181953495582357</v>
      </c>
      <c r="Q4442" s="6">
        <f t="shared" si="1939"/>
        <v>1.0669878039831131</v>
      </c>
      <c r="R4442" s="6">
        <f t="shared" si="1940"/>
        <v>8.2587283890525391</v>
      </c>
      <c r="S4442" s="6">
        <f t="shared" si="1941"/>
        <v>8.1566008208995306</v>
      </c>
      <c r="T4442" s="6"/>
      <c r="U4442" s="6"/>
      <c r="V4442" s="6"/>
      <c r="W4442" s="6"/>
      <c r="X4442" s="4"/>
      <c r="Y4442" s="4"/>
      <c r="Z4442" s="4"/>
      <c r="AA4442" s="4"/>
    </row>
    <row r="4443" spans="1:27" x14ac:dyDescent="0.2">
      <c r="A4443" s="5">
        <v>2017</v>
      </c>
      <c r="B4443" s="2" t="s">
        <v>38</v>
      </c>
      <c r="C4443" s="2">
        <v>1</v>
      </c>
      <c r="D4443" s="2">
        <v>60</v>
      </c>
      <c r="E4443" s="2"/>
      <c r="F4443" s="2">
        <v>2.41</v>
      </c>
      <c r="G4443" s="2">
        <f t="shared" si="1942"/>
        <v>2.41</v>
      </c>
      <c r="H4443" s="3">
        <f t="shared" si="1936"/>
        <v>4.5616710728287195</v>
      </c>
      <c r="I4443" s="6">
        <f t="shared" si="1935"/>
        <v>7.6027851213811989E-2</v>
      </c>
      <c r="J4443" s="3">
        <f t="shared" si="1930"/>
        <v>516.37699688448515</v>
      </c>
      <c r="K4443" s="3">
        <f t="shared" si="1931"/>
        <v>401.04895111726864</v>
      </c>
      <c r="L4443" s="3">
        <f t="shared" si="1932"/>
        <v>139.9906574791903</v>
      </c>
      <c r="M4443" s="3">
        <f t="shared" si="1934"/>
        <v>1057.4166054809441</v>
      </c>
      <c r="N4443" s="3">
        <f t="shared" si="1933"/>
        <v>1050.0071608873027</v>
      </c>
      <c r="O4443" s="6">
        <f t="shared" si="1937"/>
        <v>4.0449531422618001</v>
      </c>
      <c r="P4443" s="6">
        <f t="shared" si="1938"/>
        <v>3.208391608938149</v>
      </c>
      <c r="Q4443" s="6">
        <f t="shared" si="1939"/>
        <v>1.0732617073404591</v>
      </c>
      <c r="R4443" s="6">
        <f t="shared" si="1940"/>
        <v>8.3266064585404074</v>
      </c>
      <c r="S4443" s="6">
        <f t="shared" si="1941"/>
        <v>8.2250560936172032</v>
      </c>
      <c r="T4443" s="6"/>
      <c r="U4443" s="6"/>
      <c r="V4443" s="6"/>
      <c r="W4443" s="6"/>
      <c r="X4443" s="4"/>
      <c r="Y4443" s="4"/>
      <c r="Z4443" s="4"/>
      <c r="AA4443" s="4"/>
    </row>
    <row r="4444" spans="1:27" x14ac:dyDescent="0.2">
      <c r="A4444" s="5">
        <v>2017</v>
      </c>
      <c r="B4444" s="2" t="s">
        <v>38</v>
      </c>
      <c r="C4444" s="2">
        <v>3</v>
      </c>
      <c r="D4444" s="2">
        <v>60</v>
      </c>
      <c r="E4444" s="2"/>
      <c r="F4444" s="2">
        <v>2.41</v>
      </c>
      <c r="G4444" s="2">
        <f t="shared" si="1942"/>
        <v>2.41</v>
      </c>
      <c r="H4444" s="3">
        <f t="shared" si="1936"/>
        <v>4.5616710728287195</v>
      </c>
      <c r="I4444" s="6">
        <f t="shared" si="1935"/>
        <v>7.6027851213811989E-2</v>
      </c>
      <c r="J4444" s="3">
        <f t="shared" si="1930"/>
        <v>516.37699688448515</v>
      </c>
      <c r="K4444" s="3">
        <f t="shared" si="1931"/>
        <v>401.04895111726864</v>
      </c>
      <c r="L4444" s="3">
        <f t="shared" si="1932"/>
        <v>139.9906574791903</v>
      </c>
      <c r="M4444" s="3">
        <f t="shared" si="1934"/>
        <v>1057.4166054809441</v>
      </c>
      <c r="N4444" s="3">
        <f t="shared" si="1933"/>
        <v>1050.0071608873027</v>
      </c>
      <c r="O4444" s="6">
        <f t="shared" si="1937"/>
        <v>4.0449531422618001</v>
      </c>
      <c r="P4444" s="6">
        <f t="shared" si="1938"/>
        <v>3.208391608938149</v>
      </c>
      <c r="Q4444" s="6">
        <f t="shared" si="1939"/>
        <v>1.0732617073404591</v>
      </c>
      <c r="R4444" s="6">
        <f t="shared" si="1940"/>
        <v>8.3266064585404074</v>
      </c>
      <c r="S4444" s="6">
        <f t="shared" si="1941"/>
        <v>8.2250560936172032</v>
      </c>
      <c r="T4444" s="6"/>
      <c r="U4444" s="6"/>
      <c r="V4444" s="6"/>
      <c r="W4444" s="6"/>
      <c r="X4444" s="4"/>
      <c r="Y4444" s="4"/>
      <c r="Z4444" s="4"/>
      <c r="AA4444" s="4"/>
    </row>
    <row r="4445" spans="1:27" x14ac:dyDescent="0.2">
      <c r="A4445" s="5">
        <v>2017</v>
      </c>
      <c r="B4445" s="2" t="s">
        <v>38</v>
      </c>
      <c r="C4445" s="2">
        <v>3</v>
      </c>
      <c r="D4445" s="2">
        <v>60</v>
      </c>
      <c r="E4445" s="2"/>
      <c r="F4445" s="2">
        <v>2.4300000000000002</v>
      </c>
      <c r="G4445" s="2">
        <f t="shared" si="1942"/>
        <v>2.4300000000000002</v>
      </c>
      <c r="H4445" s="3">
        <f t="shared" si="1936"/>
        <v>4.6376976150455924</v>
      </c>
      <c r="I4445" s="6">
        <f t="shared" si="1935"/>
        <v>7.7294960250759867E-2</v>
      </c>
      <c r="J4445" s="3">
        <f t="shared" si="1930"/>
        <v>525.41718415188416</v>
      </c>
      <c r="K4445" s="3">
        <f t="shared" si="1931"/>
        <v>407.69928947901298</v>
      </c>
      <c r="L4445" s="3">
        <f t="shared" si="1932"/>
        <v>141.63150465015153</v>
      </c>
      <c r="M4445" s="3">
        <f t="shared" si="1934"/>
        <v>1074.7479782810487</v>
      </c>
      <c r="N4445" s="3">
        <f t="shared" si="1933"/>
        <v>1067.5952067951894</v>
      </c>
      <c r="O4445" s="6">
        <f t="shared" si="1937"/>
        <v>4.1157679425230924</v>
      </c>
      <c r="P4445" s="6">
        <f t="shared" si="1938"/>
        <v>3.2615943158321037</v>
      </c>
      <c r="Q4445" s="6">
        <f t="shared" si="1939"/>
        <v>1.0858415356511619</v>
      </c>
      <c r="R4445" s="6">
        <f t="shared" si="1940"/>
        <v>8.4632037940063576</v>
      </c>
      <c r="S4445" s="6">
        <f t="shared" si="1941"/>
        <v>8.3628291198956486</v>
      </c>
      <c r="T4445" s="6"/>
      <c r="U4445" s="6"/>
      <c r="V4445" s="6"/>
      <c r="W4445" s="6"/>
      <c r="X4445" s="4"/>
      <c r="Y4445" s="4"/>
      <c r="Z4445" s="4"/>
      <c r="AA4445" s="4"/>
    </row>
    <row r="4446" spans="1:27" x14ac:dyDescent="0.2">
      <c r="A4446" s="5">
        <v>2017</v>
      </c>
      <c r="B4446" s="2" t="s">
        <v>38</v>
      </c>
      <c r="C4446" s="2">
        <v>1</v>
      </c>
      <c r="D4446" s="2">
        <v>60</v>
      </c>
      <c r="E4446" s="2"/>
      <c r="F4446" s="2">
        <v>2.4700000000000002</v>
      </c>
      <c r="G4446" s="2">
        <f t="shared" si="1942"/>
        <v>2.4700000000000002</v>
      </c>
      <c r="H4446" s="3">
        <f t="shared" si="1936"/>
        <v>4.7916356550714934</v>
      </c>
      <c r="I4446" s="6">
        <f t="shared" si="1935"/>
        <v>7.9860594251191561E-2</v>
      </c>
      <c r="J4446" s="3">
        <f t="shared" si="1930"/>
        <v>543.74427815739193</v>
      </c>
      <c r="K4446" s="3">
        <f t="shared" si="1931"/>
        <v>421.163190603445</v>
      </c>
      <c r="L4446" s="3">
        <f t="shared" si="1932"/>
        <v>144.92981148681758</v>
      </c>
      <c r="M4446" s="3">
        <f t="shared" si="1934"/>
        <v>1109.8372802476547</v>
      </c>
      <c r="N4446" s="3">
        <f t="shared" si="1933"/>
        <v>1103.211756697257</v>
      </c>
      <c r="O4446" s="6">
        <f t="shared" si="1937"/>
        <v>4.2593301788995701</v>
      </c>
      <c r="P4446" s="6">
        <f t="shared" si="1938"/>
        <v>3.3693055248275599</v>
      </c>
      <c r="Q4446" s="6">
        <f t="shared" si="1939"/>
        <v>1.1111285547322682</v>
      </c>
      <c r="R4446" s="6">
        <f t="shared" si="1940"/>
        <v>8.7397642584593989</v>
      </c>
      <c r="S4446" s="6">
        <f t="shared" si="1941"/>
        <v>8.6418254274618462</v>
      </c>
      <c r="T4446" s="6"/>
      <c r="U4446" s="6"/>
      <c r="V4446" s="6"/>
      <c r="W4446" s="6"/>
      <c r="X4446" s="4"/>
      <c r="Y4446" s="4"/>
      <c r="Z4446" s="4"/>
      <c r="AA4446" s="4"/>
    </row>
    <row r="4447" spans="1:27" x14ac:dyDescent="0.2">
      <c r="A4447" s="5">
        <v>2017</v>
      </c>
      <c r="B4447" s="2" t="s">
        <v>38</v>
      </c>
      <c r="C4447" s="2">
        <v>2</v>
      </c>
      <c r="D4447" s="2">
        <v>60</v>
      </c>
      <c r="E4447" s="2"/>
      <c r="F4447" s="2">
        <v>2.4900000000000002</v>
      </c>
      <c r="G4447" s="2">
        <f t="shared" si="1942"/>
        <v>2.4900000000000002</v>
      </c>
      <c r="H4447" s="3">
        <f t="shared" si="1936"/>
        <v>4.8695471528805196</v>
      </c>
      <c r="I4447" s="6">
        <f t="shared" si="1935"/>
        <v>8.1159119214675321E-2</v>
      </c>
      <c r="J4447" s="3">
        <f t="shared" si="1930"/>
        <v>553.03131924187767</v>
      </c>
      <c r="K4447" s="3">
        <f t="shared" si="1931"/>
        <v>427.97674448335749</v>
      </c>
      <c r="L4447" s="3">
        <f t="shared" si="1932"/>
        <v>146.58721798019008</v>
      </c>
      <c r="M4447" s="3">
        <f t="shared" si="1934"/>
        <v>1127.5952817054254</v>
      </c>
      <c r="N4447" s="3">
        <f t="shared" si="1933"/>
        <v>1121.2402846640443</v>
      </c>
      <c r="O4447" s="6">
        <f t="shared" si="1937"/>
        <v>4.3320786673947085</v>
      </c>
      <c r="P4447" s="6">
        <f t="shared" si="1938"/>
        <v>3.4238139558668599</v>
      </c>
      <c r="Q4447" s="6">
        <f t="shared" si="1939"/>
        <v>1.1238353378481241</v>
      </c>
      <c r="R4447" s="6">
        <f t="shared" si="1940"/>
        <v>8.8797279611096922</v>
      </c>
      <c r="S4447" s="6">
        <f t="shared" si="1941"/>
        <v>8.7830488965350124</v>
      </c>
      <c r="T4447" s="6"/>
      <c r="U4447" s="6"/>
      <c r="V4447" s="6"/>
      <c r="W4447" s="6"/>
      <c r="X4447" s="4"/>
      <c r="Y4447" s="4"/>
      <c r="Z4447" s="4"/>
      <c r="AA4447" s="4"/>
    </row>
    <row r="4448" spans="1:27" x14ac:dyDescent="0.2">
      <c r="A4448" s="5">
        <v>2017</v>
      </c>
      <c r="B4448" s="2" t="s">
        <v>38</v>
      </c>
      <c r="C4448" s="2">
        <v>3</v>
      </c>
      <c r="D4448" s="2">
        <v>60</v>
      </c>
      <c r="E4448" s="2"/>
      <c r="F4448" s="2">
        <v>2.4900000000000002</v>
      </c>
      <c r="G4448" s="2">
        <f t="shared" si="1942"/>
        <v>2.4900000000000002</v>
      </c>
      <c r="H4448" s="3">
        <f t="shared" si="1936"/>
        <v>4.8695471528805196</v>
      </c>
      <c r="I4448" s="6">
        <f t="shared" si="1935"/>
        <v>8.1159119214675321E-2</v>
      </c>
      <c r="J4448" s="3">
        <f t="shared" si="1930"/>
        <v>553.03131924187767</v>
      </c>
      <c r="K4448" s="3">
        <f t="shared" si="1931"/>
        <v>427.97674448335749</v>
      </c>
      <c r="L4448" s="3">
        <f t="shared" si="1932"/>
        <v>146.58721798019008</v>
      </c>
      <c r="M4448" s="3">
        <f t="shared" si="1934"/>
        <v>1127.5952817054254</v>
      </c>
      <c r="N4448" s="3">
        <f t="shared" si="1933"/>
        <v>1121.2402846640443</v>
      </c>
      <c r="O4448" s="6">
        <f t="shared" si="1937"/>
        <v>4.3320786673947085</v>
      </c>
      <c r="P4448" s="6">
        <f t="shared" si="1938"/>
        <v>3.4238139558668599</v>
      </c>
      <c r="Q4448" s="6">
        <f t="shared" si="1939"/>
        <v>1.1238353378481241</v>
      </c>
      <c r="R4448" s="6">
        <f t="shared" si="1940"/>
        <v>8.8797279611096922</v>
      </c>
      <c r="S4448" s="6">
        <f t="shared" si="1941"/>
        <v>8.7830488965350124</v>
      </c>
      <c r="T4448" s="6"/>
      <c r="U4448" s="6"/>
      <c r="V4448" s="6"/>
      <c r="W4448" s="6"/>
      <c r="X4448" s="4"/>
      <c r="Y4448" s="4"/>
      <c r="Z4448" s="4"/>
      <c r="AA4448" s="4"/>
    </row>
    <row r="4449" spans="1:27" x14ac:dyDescent="0.2">
      <c r="A4449" s="5">
        <v>2017</v>
      </c>
      <c r="B4449" s="2" t="s">
        <v>38</v>
      </c>
      <c r="C4449" s="2">
        <v>2</v>
      </c>
      <c r="D4449" s="2">
        <v>60</v>
      </c>
      <c r="E4449" s="2"/>
      <c r="F4449" s="2">
        <v>2.5099999999999998</v>
      </c>
      <c r="G4449" s="2">
        <f t="shared" si="1942"/>
        <v>2.5099999999999998</v>
      </c>
      <c r="H4449" s="3">
        <f t="shared" si="1936"/>
        <v>4.9480869692202631</v>
      </c>
      <c r="I4449" s="6">
        <f t="shared" si="1935"/>
        <v>8.2468116153671056E-2</v>
      </c>
      <c r="J4449" s="3">
        <f t="shared" si="1930"/>
        <v>562.40077846344491</v>
      </c>
      <c r="K4449" s="3">
        <f t="shared" si="1931"/>
        <v>434.84469471365708</v>
      </c>
      <c r="L4449" s="3">
        <f t="shared" si="1932"/>
        <v>148.25009164332533</v>
      </c>
      <c r="M4449" s="3">
        <f t="shared" si="1934"/>
        <v>1145.4955648204273</v>
      </c>
      <c r="N4449" s="3">
        <f t="shared" si="1933"/>
        <v>1139.4156637965057</v>
      </c>
      <c r="O4449" s="6">
        <f t="shared" si="1937"/>
        <v>4.4054727646303178</v>
      </c>
      <c r="P4449" s="6">
        <f t="shared" si="1938"/>
        <v>3.4787575577092564</v>
      </c>
      <c r="Q4449" s="6">
        <f t="shared" si="1939"/>
        <v>1.1365840359321608</v>
      </c>
      <c r="R4449" s="6">
        <f t="shared" si="1940"/>
        <v>9.0208143582717355</v>
      </c>
      <c r="S4449" s="6">
        <f t="shared" si="1941"/>
        <v>8.9254226997392951</v>
      </c>
      <c r="T4449" s="6"/>
      <c r="U4449" s="6"/>
      <c r="V4449" s="6"/>
      <c r="W4449" s="6"/>
      <c r="X4449" s="4"/>
      <c r="Y4449" s="4"/>
      <c r="Z4449" s="4"/>
      <c r="AA4449" s="4"/>
    </row>
    <row r="4450" spans="1:27" x14ac:dyDescent="0.2">
      <c r="A4450" s="5">
        <v>2017</v>
      </c>
      <c r="B4450" s="2" t="s">
        <v>38</v>
      </c>
      <c r="C4450" s="2">
        <v>2</v>
      </c>
      <c r="D4450" s="2">
        <v>60</v>
      </c>
      <c r="E4450" s="2"/>
      <c r="F4450" s="2">
        <v>2.5099999999999998</v>
      </c>
      <c r="G4450" s="2">
        <f t="shared" si="1942"/>
        <v>2.5099999999999998</v>
      </c>
      <c r="H4450" s="3">
        <f t="shared" si="1936"/>
        <v>4.9480869692202631</v>
      </c>
      <c r="I4450" s="6">
        <f t="shared" si="1935"/>
        <v>8.2468116153671056E-2</v>
      </c>
      <c r="J4450" s="3">
        <f t="shared" si="1930"/>
        <v>562.40077846344491</v>
      </c>
      <c r="K4450" s="3">
        <f t="shared" si="1931"/>
        <v>434.84469471365708</v>
      </c>
      <c r="L4450" s="3">
        <f t="shared" si="1932"/>
        <v>148.25009164332533</v>
      </c>
      <c r="M4450" s="3">
        <f t="shared" si="1934"/>
        <v>1145.4955648204273</v>
      </c>
      <c r="N4450" s="3">
        <f t="shared" si="1933"/>
        <v>1139.4156637965057</v>
      </c>
      <c r="O4450" s="6">
        <f t="shared" si="1937"/>
        <v>4.4054727646303178</v>
      </c>
      <c r="P4450" s="6">
        <f t="shared" si="1938"/>
        <v>3.4787575577092564</v>
      </c>
      <c r="Q4450" s="6">
        <f t="shared" si="1939"/>
        <v>1.1365840359321608</v>
      </c>
      <c r="R4450" s="6">
        <f t="shared" si="1940"/>
        <v>9.0208143582717355</v>
      </c>
      <c r="S4450" s="6">
        <f t="shared" si="1941"/>
        <v>8.9254226997392951</v>
      </c>
      <c r="T4450" s="6"/>
      <c r="U4450" s="6"/>
      <c r="V4450" s="6"/>
      <c r="W4450" s="6"/>
      <c r="X4450" s="4"/>
      <c r="Y4450" s="4"/>
      <c r="Z4450" s="4"/>
      <c r="AA4450" s="4"/>
    </row>
    <row r="4451" spans="1:27" x14ac:dyDescent="0.2">
      <c r="A4451" s="5">
        <v>2017</v>
      </c>
      <c r="B4451" s="2" t="s">
        <v>38</v>
      </c>
      <c r="C4451" s="2">
        <v>3</v>
      </c>
      <c r="D4451" s="2">
        <v>60</v>
      </c>
      <c r="E4451" s="2"/>
      <c r="F4451" s="2">
        <v>2.5099999999999998</v>
      </c>
      <c r="G4451" s="2">
        <f t="shared" si="1942"/>
        <v>2.5099999999999998</v>
      </c>
      <c r="H4451" s="3">
        <f t="shared" si="1936"/>
        <v>4.9480869692202631</v>
      </c>
      <c r="I4451" s="6">
        <f t="shared" si="1935"/>
        <v>8.2468116153671056E-2</v>
      </c>
      <c r="J4451" s="3">
        <f t="shared" si="1930"/>
        <v>562.40077846344491</v>
      </c>
      <c r="K4451" s="3">
        <f t="shared" si="1931"/>
        <v>434.84469471365708</v>
      </c>
      <c r="L4451" s="3">
        <f t="shared" si="1932"/>
        <v>148.25009164332533</v>
      </c>
      <c r="M4451" s="3">
        <f t="shared" si="1934"/>
        <v>1145.4955648204273</v>
      </c>
      <c r="N4451" s="3">
        <f t="shared" si="1933"/>
        <v>1139.4156637965057</v>
      </c>
      <c r="O4451" s="6">
        <f t="shared" si="1937"/>
        <v>4.4054727646303178</v>
      </c>
      <c r="P4451" s="6">
        <f t="shared" si="1938"/>
        <v>3.4787575577092564</v>
      </c>
      <c r="Q4451" s="6">
        <f t="shared" si="1939"/>
        <v>1.1365840359321608</v>
      </c>
      <c r="R4451" s="6">
        <f t="shared" si="1940"/>
        <v>9.0208143582717355</v>
      </c>
      <c r="S4451" s="6">
        <f t="shared" si="1941"/>
        <v>8.9254226997392951</v>
      </c>
      <c r="T4451" s="6"/>
      <c r="U4451" s="6"/>
      <c r="V4451" s="6"/>
      <c r="W4451" s="6"/>
      <c r="X4451" s="4"/>
      <c r="Y4451" s="4"/>
      <c r="Z4451" s="4"/>
      <c r="AA4451" s="4"/>
    </row>
    <row r="4452" spans="1:27" x14ac:dyDescent="0.2">
      <c r="A4452" s="5">
        <v>2017</v>
      </c>
      <c r="B4452" s="2" t="s">
        <v>38</v>
      </c>
      <c r="C4452" s="2">
        <v>2</v>
      </c>
      <c r="D4452" s="2">
        <v>60</v>
      </c>
      <c r="E4452" s="2"/>
      <c r="F4452" s="2">
        <v>2.54</v>
      </c>
      <c r="G4452" s="2">
        <f t="shared" si="1942"/>
        <v>2.54</v>
      </c>
      <c r="H4452" s="3">
        <f t="shared" si="1936"/>
        <v>5.0670747909749769</v>
      </c>
      <c r="I4452" s="6">
        <f t="shared" si="1935"/>
        <v>8.445124651624962E-2</v>
      </c>
      <c r="J4452" s="3">
        <f t="shared" si="1930"/>
        <v>576.60964546534774</v>
      </c>
      <c r="K4452" s="3">
        <f t="shared" si="1931"/>
        <v>445.24860370650225</v>
      </c>
      <c r="L4452" s="3">
        <f t="shared" si="1932"/>
        <v>150.75459685337256</v>
      </c>
      <c r="M4452" s="3">
        <f t="shared" si="1934"/>
        <v>1172.6128460252226</v>
      </c>
      <c r="N4452" s="3">
        <f t="shared" si="1933"/>
        <v>1166.9541041059449</v>
      </c>
      <c r="O4452" s="6">
        <f t="shared" si="1937"/>
        <v>4.5167755561452232</v>
      </c>
      <c r="P4452" s="6">
        <f t="shared" si="1938"/>
        <v>3.5619888296520177</v>
      </c>
      <c r="Q4452" s="6">
        <f t="shared" si="1939"/>
        <v>1.155785242542523</v>
      </c>
      <c r="R4452" s="6">
        <f t="shared" si="1940"/>
        <v>9.2345496283397637</v>
      </c>
      <c r="S4452" s="6">
        <f t="shared" si="1941"/>
        <v>9.1411404821632338</v>
      </c>
      <c r="T4452" s="6"/>
      <c r="U4452" s="6"/>
      <c r="V4452" s="6"/>
      <c r="W4452" s="6"/>
      <c r="X4452" s="4"/>
      <c r="Y4452" s="4"/>
      <c r="Z4452" s="4"/>
      <c r="AA4452" s="4"/>
    </row>
    <row r="4453" spans="1:27" x14ac:dyDescent="0.2">
      <c r="A4453" s="5">
        <v>2017</v>
      </c>
      <c r="B4453" s="2" t="s">
        <v>38</v>
      </c>
      <c r="C4453" s="2">
        <v>2</v>
      </c>
      <c r="D4453" s="2">
        <v>60</v>
      </c>
      <c r="E4453" s="2"/>
      <c r="F4453" s="2">
        <v>2.62</v>
      </c>
      <c r="G4453" s="2">
        <f t="shared" si="1942"/>
        <v>2.62</v>
      </c>
      <c r="H4453" s="3">
        <f t="shared" si="1936"/>
        <v>5.3912871528254449</v>
      </c>
      <c r="I4453" s="6">
        <f t="shared" si="1935"/>
        <v>8.9854785880424087E-2</v>
      </c>
      <c r="J4453" s="3">
        <f t="shared" si="1930"/>
        <v>615.4089526028979</v>
      </c>
      <c r="K4453" s="3">
        <f t="shared" si="1931"/>
        <v>473.59056301555302</v>
      </c>
      <c r="L4453" s="3">
        <f t="shared" si="1932"/>
        <v>157.49248804445898</v>
      </c>
      <c r="M4453" s="3">
        <f t="shared" si="1934"/>
        <v>1246.4920036629098</v>
      </c>
      <c r="N4453" s="3">
        <f t="shared" si="1933"/>
        <v>1242.0057340430005</v>
      </c>
      <c r="O4453" s="6">
        <f t="shared" si="1937"/>
        <v>4.8207034620560334</v>
      </c>
      <c r="P4453" s="6">
        <f t="shared" si="1938"/>
        <v>3.7887245041244242</v>
      </c>
      <c r="Q4453" s="6">
        <f t="shared" si="1939"/>
        <v>1.2074424083408524</v>
      </c>
      <c r="R4453" s="6">
        <f t="shared" si="1940"/>
        <v>9.8168703745213115</v>
      </c>
      <c r="S4453" s="6">
        <f t="shared" si="1941"/>
        <v>9.7290449166701709</v>
      </c>
      <c r="T4453" s="6"/>
      <c r="U4453" s="6"/>
      <c r="V4453" s="6"/>
      <c r="W4453" s="6"/>
      <c r="X4453" s="4"/>
      <c r="Y4453" s="4"/>
      <c r="Z4453" s="4"/>
      <c r="AA4453" s="4"/>
    </row>
    <row r="4454" spans="1:27" x14ac:dyDescent="0.2">
      <c r="A4454" s="5">
        <v>2017</v>
      </c>
      <c r="B4454" s="2" t="s">
        <v>38</v>
      </c>
      <c r="C4454" s="2">
        <v>2</v>
      </c>
      <c r="D4454" s="2">
        <v>60</v>
      </c>
      <c r="E4454" s="2"/>
      <c r="F4454" s="2">
        <v>2.69</v>
      </c>
      <c r="G4454" s="2">
        <f t="shared" si="1942"/>
        <v>2.69</v>
      </c>
      <c r="H4454" s="3">
        <f t="shared" si="1936"/>
        <v>5.6832196501602752</v>
      </c>
      <c r="I4454" s="6">
        <f t="shared" si="1935"/>
        <v>9.4720327502671259E-2</v>
      </c>
      <c r="J4454" s="3">
        <f t="shared" si="1930"/>
        <v>650.44545897471642</v>
      </c>
      <c r="K4454" s="3">
        <f t="shared" si="1931"/>
        <v>499.10337580086303</v>
      </c>
      <c r="L4454" s="3">
        <f t="shared" si="1932"/>
        <v>163.45783335531135</v>
      </c>
      <c r="M4454" s="3">
        <f t="shared" si="1934"/>
        <v>1313.0066681308908</v>
      </c>
      <c r="N4454" s="3">
        <f t="shared" si="1933"/>
        <v>1309.6042871758325</v>
      </c>
      <c r="O4454" s="6">
        <f t="shared" si="1937"/>
        <v>5.0951560953019452</v>
      </c>
      <c r="P4454" s="6">
        <f t="shared" si="1938"/>
        <v>3.992827006406904</v>
      </c>
      <c r="Q4454" s="6">
        <f t="shared" si="1939"/>
        <v>1.2531767223907204</v>
      </c>
      <c r="R4454" s="6">
        <f t="shared" si="1940"/>
        <v>10.34115982409957</v>
      </c>
      <c r="S4454" s="6">
        <f t="shared" si="1941"/>
        <v>10.258566916210688</v>
      </c>
      <c r="T4454" s="6"/>
      <c r="U4454" s="6"/>
      <c r="V4454" s="6"/>
      <c r="W4454" s="6"/>
      <c r="X4454" s="4"/>
      <c r="Y4454" s="4"/>
      <c r="Z4454" s="4"/>
      <c r="AA4454" s="4"/>
    </row>
    <row r="4455" spans="1:27" x14ac:dyDescent="0.2">
      <c r="A4455" s="5">
        <v>2017</v>
      </c>
      <c r="B4455" s="2" t="s">
        <v>38</v>
      </c>
      <c r="C4455" s="2">
        <v>2</v>
      </c>
      <c r="D4455" s="2">
        <v>60</v>
      </c>
      <c r="E4455" s="2"/>
      <c r="F4455" s="2">
        <v>2.7</v>
      </c>
      <c r="G4455" s="2">
        <f t="shared" si="1942"/>
        <v>2.7</v>
      </c>
      <c r="H4455" s="3">
        <f t="shared" si="1936"/>
        <v>5.7255526111673989</v>
      </c>
      <c r="I4455" s="6">
        <f t="shared" si="1935"/>
        <v>9.5425876852789984E-2</v>
      </c>
      <c r="J4455" s="3">
        <f t="shared" si="1930"/>
        <v>655.53366943747506</v>
      </c>
      <c r="K4455" s="3">
        <f t="shared" si="1931"/>
        <v>502.80242174817982</v>
      </c>
      <c r="L4455" s="3">
        <f t="shared" si="1932"/>
        <v>164.31527223272099</v>
      </c>
      <c r="M4455" s="3">
        <f t="shared" si="1934"/>
        <v>1322.6513634183757</v>
      </c>
      <c r="N4455" s="3">
        <f t="shared" si="1933"/>
        <v>1319.4081770104392</v>
      </c>
      <c r="O4455" s="6">
        <f t="shared" si="1937"/>
        <v>5.1350137439268879</v>
      </c>
      <c r="P4455" s="6">
        <f t="shared" si="1938"/>
        <v>4.0224193739854384</v>
      </c>
      <c r="Q4455" s="6">
        <f t="shared" si="1939"/>
        <v>1.2597504204508609</v>
      </c>
      <c r="R4455" s="6">
        <f t="shared" si="1940"/>
        <v>10.417183538363187</v>
      </c>
      <c r="S4455" s="6">
        <f t="shared" si="1941"/>
        <v>10.335364053248441</v>
      </c>
      <c r="T4455" s="6"/>
      <c r="U4455" s="6"/>
      <c r="V4455" s="6"/>
      <c r="W4455" s="6"/>
      <c r="X4455" s="4"/>
      <c r="Y4455" s="4"/>
      <c r="Z4455" s="4"/>
      <c r="AA4455" s="4"/>
    </row>
    <row r="4456" spans="1:27" x14ac:dyDescent="0.2">
      <c r="A4456" s="5">
        <v>2017</v>
      </c>
      <c r="B4456" s="2" t="s">
        <v>38</v>
      </c>
      <c r="C4456" s="2">
        <v>3</v>
      </c>
      <c r="D4456" s="2">
        <v>60</v>
      </c>
      <c r="E4456" s="2"/>
      <c r="F4456" s="2">
        <v>2.73</v>
      </c>
      <c r="G4456" s="2">
        <f t="shared" si="1942"/>
        <v>2.73</v>
      </c>
      <c r="H4456" s="3">
        <f t="shared" si="1936"/>
        <v>5.8534939719848422</v>
      </c>
      <c r="I4456" s="6">
        <f t="shared" si="1935"/>
        <v>9.7558232866414032E-2</v>
      </c>
      <c r="J4456" s="3">
        <f t="shared" si="1930"/>
        <v>670.92296383704388</v>
      </c>
      <c r="K4456" s="3">
        <f t="shared" si="1931"/>
        <v>513.98108606521316</v>
      </c>
      <c r="L4456" s="3">
        <f t="shared" si="1932"/>
        <v>166.89539569512206</v>
      </c>
      <c r="M4456" s="3">
        <f t="shared" si="1934"/>
        <v>1351.7994455973792</v>
      </c>
      <c r="N4456" s="3">
        <f t="shared" si="1933"/>
        <v>1349.0403071286953</v>
      </c>
      <c r="O4456" s="6">
        <f t="shared" si="1937"/>
        <v>5.2555632167235107</v>
      </c>
      <c r="P4456" s="6">
        <f t="shared" si="1938"/>
        <v>4.1118486885217056</v>
      </c>
      <c r="Q4456" s="6">
        <f t="shared" si="1939"/>
        <v>1.2795313669959358</v>
      </c>
      <c r="R4456" s="6">
        <f t="shared" si="1940"/>
        <v>10.646943272241153</v>
      </c>
      <c r="S4456" s="6">
        <f t="shared" si="1941"/>
        <v>10.567482405841446</v>
      </c>
      <c r="T4456" s="6"/>
      <c r="U4456" s="6"/>
      <c r="V4456" s="6"/>
      <c r="W4456" s="6"/>
      <c r="X4456" s="4"/>
      <c r="Y4456" s="4"/>
      <c r="Z4456" s="4"/>
      <c r="AA4456" s="4"/>
    </row>
    <row r="4457" spans="1:27" x14ac:dyDescent="0.2">
      <c r="A4457" s="5">
        <v>2017</v>
      </c>
      <c r="B4457" s="2" t="s">
        <v>38</v>
      </c>
      <c r="C4457" s="2">
        <v>2</v>
      </c>
      <c r="D4457" s="2">
        <v>60</v>
      </c>
      <c r="E4457" s="2"/>
      <c r="F4457" s="2">
        <v>2.79</v>
      </c>
      <c r="G4457" s="2">
        <f t="shared" si="1942"/>
        <v>2.79</v>
      </c>
      <c r="H4457" s="3">
        <f t="shared" si="1936"/>
        <v>6.1136178437020776</v>
      </c>
      <c r="I4457" s="6">
        <f t="shared" si="1935"/>
        <v>0.10189363072836796</v>
      </c>
      <c r="J4457" s="3">
        <f t="shared" si="1930"/>
        <v>702.26322232649159</v>
      </c>
      <c r="K4457" s="3">
        <f t="shared" si="1931"/>
        <v>536.70523900291653</v>
      </c>
      <c r="L4457" s="3">
        <f t="shared" si="1932"/>
        <v>172.09052116857217</v>
      </c>
      <c r="M4457" s="3">
        <f t="shared" si="1934"/>
        <v>1411.0589824979802</v>
      </c>
      <c r="N4457" s="3">
        <f t="shared" si="1933"/>
        <v>1409.2967613875696</v>
      </c>
      <c r="O4457" s="6">
        <f t="shared" si="1937"/>
        <v>5.5010619082241838</v>
      </c>
      <c r="P4457" s="6">
        <f t="shared" si="1938"/>
        <v>4.2936419120233325</v>
      </c>
      <c r="Q4457" s="6">
        <f t="shared" si="1939"/>
        <v>1.3193606622923866</v>
      </c>
      <c r="R4457" s="6">
        <f t="shared" si="1940"/>
        <v>11.114064482539902</v>
      </c>
      <c r="S4457" s="6">
        <f t="shared" si="1941"/>
        <v>11.039491297535962</v>
      </c>
      <c r="T4457" s="6"/>
      <c r="U4457" s="6"/>
      <c r="V4457" s="6"/>
      <c r="W4457" s="6"/>
      <c r="X4457" s="4"/>
      <c r="Y4457" s="4"/>
      <c r="Z4457" s="4"/>
      <c r="AA4457" s="4"/>
    </row>
    <row r="4458" spans="1:27" x14ac:dyDescent="0.2">
      <c r="A4458" s="5">
        <v>2017</v>
      </c>
      <c r="B4458" s="2" t="s">
        <v>38</v>
      </c>
      <c r="C4458" s="2">
        <v>1</v>
      </c>
      <c r="D4458" s="2">
        <v>60</v>
      </c>
      <c r="E4458" s="2"/>
      <c r="F4458" s="2">
        <v>2.8</v>
      </c>
      <c r="G4458" s="2">
        <f t="shared" si="1942"/>
        <v>2.8</v>
      </c>
      <c r="H4458" s="3">
        <f t="shared" si="1936"/>
        <v>6.1575216010359934</v>
      </c>
      <c r="I4458" s="6">
        <f t="shared" si="1935"/>
        <v>0.10262536001726656</v>
      </c>
      <c r="J4458" s="3">
        <f t="shared" si="1930"/>
        <v>707.55949592025479</v>
      </c>
      <c r="K4458" s="3">
        <f t="shared" si="1931"/>
        <v>540.54014337120338</v>
      </c>
      <c r="L4458" s="3">
        <f t="shared" si="1932"/>
        <v>172.96086453355866</v>
      </c>
      <c r="M4458" s="3">
        <f t="shared" si="1934"/>
        <v>1421.0605038250167</v>
      </c>
      <c r="N4458" s="3">
        <f t="shared" si="1933"/>
        <v>1419.4681370709745</v>
      </c>
      <c r="O4458" s="6">
        <f t="shared" si="1937"/>
        <v>5.5425493847086624</v>
      </c>
      <c r="P4458" s="6">
        <f t="shared" si="1938"/>
        <v>4.324321146969627</v>
      </c>
      <c r="Q4458" s="6">
        <f t="shared" si="1939"/>
        <v>1.3260332947572833</v>
      </c>
      <c r="R4458" s="6">
        <f t="shared" si="1940"/>
        <v>11.192903826435572</v>
      </c>
      <c r="S4458" s="6">
        <f t="shared" si="1941"/>
        <v>11.119167073722632</v>
      </c>
      <c r="T4458" s="6"/>
      <c r="U4458" s="6"/>
      <c r="V4458" s="6"/>
      <c r="W4458" s="6"/>
      <c r="X4458" s="4"/>
      <c r="Y4458" s="4"/>
      <c r="Z4458" s="4"/>
      <c r="AA4458" s="4"/>
    </row>
    <row r="4459" spans="1:27" x14ac:dyDescent="0.2">
      <c r="A4459" s="5">
        <v>2017</v>
      </c>
      <c r="B4459" s="2" t="s">
        <v>38</v>
      </c>
      <c r="C4459" s="2">
        <v>2</v>
      </c>
      <c r="D4459" s="2">
        <v>60</v>
      </c>
      <c r="E4459" s="2"/>
      <c r="F4459" s="2">
        <v>2.8</v>
      </c>
      <c r="G4459" s="2">
        <f t="shared" si="1942"/>
        <v>2.8</v>
      </c>
      <c r="H4459" s="3">
        <f t="shared" si="1936"/>
        <v>6.1575216010359934</v>
      </c>
      <c r="I4459" s="6">
        <f t="shared" si="1935"/>
        <v>0.10262536001726656</v>
      </c>
      <c r="J4459" s="3">
        <f t="shared" si="1930"/>
        <v>707.55949592025479</v>
      </c>
      <c r="K4459" s="3">
        <f t="shared" si="1931"/>
        <v>540.54014337120338</v>
      </c>
      <c r="L4459" s="3">
        <f t="shared" si="1932"/>
        <v>172.96086453355866</v>
      </c>
      <c r="M4459" s="3">
        <f t="shared" si="1934"/>
        <v>1421.0605038250167</v>
      </c>
      <c r="N4459" s="3">
        <f t="shared" si="1933"/>
        <v>1419.4681370709745</v>
      </c>
      <c r="O4459" s="6">
        <f t="shared" si="1937"/>
        <v>5.5425493847086624</v>
      </c>
      <c r="P4459" s="6">
        <f t="shared" si="1938"/>
        <v>4.324321146969627</v>
      </c>
      <c r="Q4459" s="6">
        <f t="shared" si="1939"/>
        <v>1.3260332947572833</v>
      </c>
      <c r="R4459" s="6">
        <f t="shared" si="1940"/>
        <v>11.192903826435572</v>
      </c>
      <c r="S4459" s="6">
        <f t="shared" si="1941"/>
        <v>11.119167073722632</v>
      </c>
      <c r="T4459" s="6"/>
      <c r="U4459" s="6"/>
      <c r="V4459" s="6"/>
      <c r="W4459" s="6"/>
      <c r="X4459" s="4"/>
      <c r="Y4459" s="4"/>
      <c r="Z4459" s="4"/>
      <c r="AA4459" s="4"/>
    </row>
    <row r="4460" spans="1:27" x14ac:dyDescent="0.2">
      <c r="A4460" s="5">
        <v>2017</v>
      </c>
      <c r="B4460" s="2" t="s">
        <v>38</v>
      </c>
      <c r="C4460" s="2">
        <v>2</v>
      </c>
      <c r="D4460" s="2">
        <v>60</v>
      </c>
      <c r="E4460" s="2"/>
      <c r="F4460" s="2">
        <v>2.81</v>
      </c>
      <c r="G4460" s="2">
        <f t="shared" si="1942"/>
        <v>2.81</v>
      </c>
      <c r="H4460" s="3">
        <f t="shared" si="1936"/>
        <v>6.2015824380025917</v>
      </c>
      <c r="I4460" s="6">
        <f t="shared" si="1935"/>
        <v>0.10335970730004319</v>
      </c>
      <c r="J4460" s="3">
        <f t="shared" si="1930"/>
        <v>712.87661724717179</v>
      </c>
      <c r="K4460" s="3">
        <f t="shared" si="1931"/>
        <v>544.38863087913182</v>
      </c>
      <c r="L4460" s="3">
        <f t="shared" si="1932"/>
        <v>173.83248326557953</v>
      </c>
      <c r="M4460" s="3">
        <f t="shared" si="1934"/>
        <v>1431.0977313918829</v>
      </c>
      <c r="N4460" s="3">
        <f t="shared" si="1933"/>
        <v>1429.6762686502316</v>
      </c>
      <c r="O4460" s="6">
        <f t="shared" si="1937"/>
        <v>5.5842001684361788</v>
      </c>
      <c r="P4460" s="6">
        <f t="shared" si="1938"/>
        <v>4.3551090470330545</v>
      </c>
      <c r="Q4460" s="6">
        <f t="shared" si="1939"/>
        <v>1.3327157050361096</v>
      </c>
      <c r="R4460" s="6">
        <f t="shared" si="1940"/>
        <v>11.272024920505343</v>
      </c>
      <c r="S4460" s="6">
        <f t="shared" si="1941"/>
        <v>11.199130771093481</v>
      </c>
      <c r="T4460" s="6"/>
      <c r="U4460" s="6"/>
      <c r="V4460" s="6"/>
      <c r="W4460" s="6"/>
      <c r="X4460" s="4"/>
      <c r="Y4460" s="4"/>
      <c r="Z4460" s="4"/>
      <c r="AA4460" s="4"/>
    </row>
    <row r="4461" spans="1:27" x14ac:dyDescent="0.2">
      <c r="A4461" s="5">
        <v>2017</v>
      </c>
      <c r="B4461" s="2" t="s">
        <v>38</v>
      </c>
      <c r="C4461" s="2">
        <v>3</v>
      </c>
      <c r="D4461" s="2">
        <v>60</v>
      </c>
      <c r="E4461" s="2"/>
      <c r="F4461" s="2">
        <v>2.85</v>
      </c>
      <c r="G4461" s="2">
        <f t="shared" si="1942"/>
        <v>2.85</v>
      </c>
      <c r="H4461" s="3">
        <f t="shared" si="1936"/>
        <v>6.3793965821957741</v>
      </c>
      <c r="I4461" s="6">
        <f t="shared" si="1935"/>
        <v>0.10632327636992957</v>
      </c>
      <c r="J4461" s="3">
        <f t="shared" si="1930"/>
        <v>734.35372820464204</v>
      </c>
      <c r="K4461" s="3">
        <f t="shared" si="1931"/>
        <v>559.91840264843927</v>
      </c>
      <c r="L4461" s="3">
        <f t="shared" si="1932"/>
        <v>177.33165849432879</v>
      </c>
      <c r="M4461" s="3">
        <f t="shared" si="1934"/>
        <v>1471.6037893474102</v>
      </c>
      <c r="N4461" s="3">
        <f t="shared" si="1933"/>
        <v>1470.8763800647966</v>
      </c>
      <c r="O4461" s="6">
        <f t="shared" si="1937"/>
        <v>5.7524375376030292</v>
      </c>
      <c r="P4461" s="6">
        <f t="shared" si="1938"/>
        <v>4.4793472211875134</v>
      </c>
      <c r="Q4461" s="6">
        <f t="shared" si="1939"/>
        <v>1.3595427151231874</v>
      </c>
      <c r="R4461" s="6">
        <f t="shared" si="1940"/>
        <v>11.591327473913729</v>
      </c>
      <c r="S4461" s="6">
        <f t="shared" si="1941"/>
        <v>11.521864977174239</v>
      </c>
      <c r="T4461" s="6"/>
      <c r="U4461" s="6"/>
      <c r="V4461" s="6"/>
      <c r="W4461" s="6"/>
      <c r="X4461" s="4"/>
      <c r="Y4461" s="4"/>
      <c r="Z4461" s="4"/>
      <c r="AA4461" s="4"/>
    </row>
    <row r="4462" spans="1:27" x14ac:dyDescent="0.2">
      <c r="A4462" s="5">
        <v>2017</v>
      </c>
      <c r="B4462" s="2" t="s">
        <v>38</v>
      </c>
      <c r="C4462" s="2">
        <v>1</v>
      </c>
      <c r="D4462" s="2">
        <v>60</v>
      </c>
      <c r="E4462" s="2"/>
      <c r="F4462" s="2">
        <v>2.86</v>
      </c>
      <c r="G4462" s="2">
        <f t="shared" si="1942"/>
        <v>2.86</v>
      </c>
      <c r="H4462" s="3">
        <f t="shared" si="1936"/>
        <v>6.4242428173257666</v>
      </c>
      <c r="I4462" s="6">
        <f t="shared" si="1935"/>
        <v>0.10707071362209611</v>
      </c>
      <c r="J4462" s="3">
        <f t="shared" si="1930"/>
        <v>739.77519922970203</v>
      </c>
      <c r="K4462" s="3">
        <f t="shared" si="1931"/>
        <v>563.83479862553304</v>
      </c>
      <c r="L4462" s="3">
        <f t="shared" si="1932"/>
        <v>178.20961416512299</v>
      </c>
      <c r="M4462" s="3">
        <f t="shared" si="1934"/>
        <v>1481.8196120203581</v>
      </c>
      <c r="N4462" s="3">
        <f t="shared" si="1933"/>
        <v>1481.2683106875938</v>
      </c>
      <c r="O4462" s="6">
        <f t="shared" si="1937"/>
        <v>5.7949057272993327</v>
      </c>
      <c r="P4462" s="6">
        <f t="shared" si="1938"/>
        <v>4.5106783890042648</v>
      </c>
      <c r="Q4462" s="6">
        <f t="shared" si="1939"/>
        <v>1.3662737085992762</v>
      </c>
      <c r="R4462" s="6">
        <f t="shared" si="1940"/>
        <v>11.671857824902874</v>
      </c>
      <c r="S4462" s="6">
        <f t="shared" si="1941"/>
        <v>11.603268433719483</v>
      </c>
      <c r="T4462" s="6"/>
      <c r="U4462" s="6"/>
      <c r="V4462" s="6"/>
      <c r="W4462" s="6"/>
      <c r="X4462" s="4"/>
      <c r="Y4462" s="4"/>
      <c r="Z4462" s="4"/>
      <c r="AA4462" s="4"/>
    </row>
    <row r="4463" spans="1:27" x14ac:dyDescent="0.2">
      <c r="A4463" s="5">
        <v>2017</v>
      </c>
      <c r="B4463" s="2" t="s">
        <v>38</v>
      </c>
      <c r="C4463" s="2">
        <v>1</v>
      </c>
      <c r="D4463" s="2">
        <v>60</v>
      </c>
      <c r="E4463" s="2"/>
      <c r="F4463" s="2">
        <v>2.92</v>
      </c>
      <c r="G4463" s="2">
        <f t="shared" si="1942"/>
        <v>2.92</v>
      </c>
      <c r="H4463" s="3">
        <f t="shared" si="1936"/>
        <v>6.6966189003920018</v>
      </c>
      <c r="I4463" s="6">
        <f t="shared" si="1935"/>
        <v>0.11161031500653336</v>
      </c>
      <c r="J4463" s="3">
        <f t="shared" si="1930"/>
        <v>772.74301147456697</v>
      </c>
      <c r="K4463" s="3">
        <f t="shared" si="1931"/>
        <v>587.61834341649626</v>
      </c>
      <c r="L4463" s="3">
        <f t="shared" si="1932"/>
        <v>183.50370776009248</v>
      </c>
      <c r="M4463" s="3">
        <f t="shared" si="1934"/>
        <v>1543.8650626511558</v>
      </c>
      <c r="N4463" s="3">
        <f t="shared" si="1933"/>
        <v>1544.3919766681402</v>
      </c>
      <c r="O4463" s="6">
        <f t="shared" si="1937"/>
        <v>6.0531535898841078</v>
      </c>
      <c r="P4463" s="6">
        <f t="shared" si="1938"/>
        <v>4.7009467473319697</v>
      </c>
      <c r="Q4463" s="6">
        <f t="shared" si="1939"/>
        <v>1.4068617594940425</v>
      </c>
      <c r="R4463" s="6">
        <f t="shared" si="1940"/>
        <v>12.160962096710119</v>
      </c>
      <c r="S4463" s="6">
        <f t="shared" si="1941"/>
        <v>12.097737150567097</v>
      </c>
      <c r="T4463" s="6"/>
      <c r="U4463" s="6"/>
      <c r="V4463" s="6"/>
      <c r="W4463" s="6"/>
      <c r="X4463" s="4"/>
      <c r="Y4463" s="4"/>
      <c r="Z4463" s="4"/>
      <c r="AA4463" s="4"/>
    </row>
    <row r="4464" spans="1:27" x14ac:dyDescent="0.2">
      <c r="A4464" s="5">
        <v>2017</v>
      </c>
      <c r="B4464" s="2" t="s">
        <v>38</v>
      </c>
      <c r="C4464" s="2">
        <v>3</v>
      </c>
      <c r="D4464" s="2">
        <v>60</v>
      </c>
      <c r="E4464" s="2"/>
      <c r="F4464" s="2">
        <v>2.92</v>
      </c>
      <c r="G4464" s="2">
        <f t="shared" si="1942"/>
        <v>2.92</v>
      </c>
      <c r="H4464" s="3">
        <f t="shared" si="1936"/>
        <v>6.6966189003920018</v>
      </c>
      <c r="I4464" s="6">
        <f t="shared" si="1935"/>
        <v>0.11161031500653336</v>
      </c>
      <c r="J4464" s="3">
        <f t="shared" ref="J4464:J4527" si="1943">81.42*G4464^2.1</f>
        <v>772.74301147456697</v>
      </c>
      <c r="K4464" s="3">
        <f t="shared" ref="K4464:K4527" si="1944">69.66*G4464^1.99</f>
        <v>587.61834341649626</v>
      </c>
      <c r="L4464" s="3">
        <f t="shared" ref="L4464:L4527" si="1945">40.5*G4464^1.41</f>
        <v>183.50370776009248</v>
      </c>
      <c r="M4464" s="3">
        <f t="shared" si="1934"/>
        <v>1543.8650626511558</v>
      </c>
      <c r="N4464" s="3">
        <f t="shared" ref="N4464:N4527" si="1946">179.2*G4464^2.01</f>
        <v>1544.3919766681402</v>
      </c>
      <c r="O4464" s="6">
        <f t="shared" si="1937"/>
        <v>6.0531535898841078</v>
      </c>
      <c r="P4464" s="6">
        <f t="shared" si="1938"/>
        <v>4.7009467473319697</v>
      </c>
      <c r="Q4464" s="6">
        <f t="shared" si="1939"/>
        <v>1.4068617594940425</v>
      </c>
      <c r="R4464" s="6">
        <f t="shared" si="1940"/>
        <v>12.160962096710119</v>
      </c>
      <c r="S4464" s="6">
        <f t="shared" si="1941"/>
        <v>12.097737150567097</v>
      </c>
      <c r="T4464" s="6"/>
      <c r="U4464" s="6"/>
      <c r="V4464" s="6"/>
      <c r="W4464" s="6"/>
      <c r="X4464" s="4"/>
      <c r="Y4464" s="4"/>
      <c r="Z4464" s="4"/>
      <c r="AA4464" s="4"/>
    </row>
    <row r="4465" spans="1:27" x14ac:dyDescent="0.2">
      <c r="A4465" s="5">
        <v>2017</v>
      </c>
      <c r="B4465" s="2" t="s">
        <v>38</v>
      </c>
      <c r="C4465" s="2">
        <v>1</v>
      </c>
      <c r="D4465" s="2">
        <v>60</v>
      </c>
      <c r="E4465" s="2"/>
      <c r="F4465" s="2">
        <v>2.95</v>
      </c>
      <c r="G4465" s="2">
        <f t="shared" si="1942"/>
        <v>2.95</v>
      </c>
      <c r="H4465" s="3">
        <f t="shared" si="1936"/>
        <v>6.8349275169662942</v>
      </c>
      <c r="I4465" s="6">
        <f t="shared" si="1935"/>
        <v>0.1139154586161049</v>
      </c>
      <c r="J4465" s="3">
        <f t="shared" si="1943"/>
        <v>789.50944809600912</v>
      </c>
      <c r="K4465" s="3">
        <f t="shared" si="1944"/>
        <v>599.69341758699431</v>
      </c>
      <c r="L4465" s="3">
        <f t="shared" si="1945"/>
        <v>186.16758530225934</v>
      </c>
      <c r="M4465" s="3">
        <f t="shared" si="1934"/>
        <v>1575.3704509852628</v>
      </c>
      <c r="N4465" s="3">
        <f t="shared" si="1946"/>
        <v>1576.4502053985896</v>
      </c>
      <c r="O4465" s="6">
        <f t="shared" si="1937"/>
        <v>6.1844906767520715</v>
      </c>
      <c r="P4465" s="6">
        <f t="shared" si="1938"/>
        <v>4.7975473406959548</v>
      </c>
      <c r="Q4465" s="6">
        <f t="shared" si="1939"/>
        <v>1.427284820650655</v>
      </c>
      <c r="R4465" s="6">
        <f t="shared" si="1940"/>
        <v>12.409322838098682</v>
      </c>
      <c r="S4465" s="6">
        <f t="shared" si="1941"/>
        <v>12.348859942288952</v>
      </c>
      <c r="T4465" s="6"/>
      <c r="U4465" s="6"/>
      <c r="V4465" s="6"/>
      <c r="W4465" s="6"/>
      <c r="X4465" s="4"/>
      <c r="Y4465" s="4"/>
      <c r="Z4465" s="4"/>
      <c r="AA4465" s="4"/>
    </row>
    <row r="4466" spans="1:27" x14ac:dyDescent="0.2">
      <c r="A4466" s="5">
        <v>2017</v>
      </c>
      <c r="B4466" s="2" t="s">
        <v>38</v>
      </c>
      <c r="C4466" s="2">
        <v>2</v>
      </c>
      <c r="D4466" s="2">
        <v>60</v>
      </c>
      <c r="E4466" s="2"/>
      <c r="F4466" s="2">
        <v>2.95</v>
      </c>
      <c r="G4466" s="2">
        <f t="shared" si="1942"/>
        <v>2.95</v>
      </c>
      <c r="H4466" s="3">
        <f t="shared" si="1936"/>
        <v>6.8349275169662942</v>
      </c>
      <c r="I4466" s="6">
        <f t="shared" si="1935"/>
        <v>0.1139154586161049</v>
      </c>
      <c r="J4466" s="3">
        <f t="shared" si="1943"/>
        <v>789.50944809600912</v>
      </c>
      <c r="K4466" s="3">
        <f t="shared" si="1944"/>
        <v>599.69341758699431</v>
      </c>
      <c r="L4466" s="3">
        <f t="shared" si="1945"/>
        <v>186.16758530225934</v>
      </c>
      <c r="M4466" s="3">
        <f t="shared" si="1934"/>
        <v>1575.3704509852628</v>
      </c>
      <c r="N4466" s="3">
        <f t="shared" si="1946"/>
        <v>1576.4502053985896</v>
      </c>
      <c r="O4466" s="6">
        <f t="shared" si="1937"/>
        <v>6.1844906767520715</v>
      </c>
      <c r="P4466" s="6">
        <f t="shared" si="1938"/>
        <v>4.7975473406959548</v>
      </c>
      <c r="Q4466" s="6">
        <f t="shared" si="1939"/>
        <v>1.427284820650655</v>
      </c>
      <c r="R4466" s="6">
        <f t="shared" si="1940"/>
        <v>12.409322838098682</v>
      </c>
      <c r="S4466" s="6">
        <f t="shared" si="1941"/>
        <v>12.348859942288952</v>
      </c>
      <c r="T4466" s="6"/>
      <c r="U4466" s="6"/>
      <c r="V4466" s="6"/>
      <c r="W4466" s="6"/>
      <c r="X4466" s="4"/>
      <c r="Y4466" s="4"/>
      <c r="Z4466" s="4"/>
      <c r="AA4466" s="4"/>
    </row>
    <row r="4467" spans="1:27" x14ac:dyDescent="0.2">
      <c r="A4467" s="5">
        <v>2017</v>
      </c>
      <c r="B4467" s="2" t="s">
        <v>38</v>
      </c>
      <c r="C4467" s="2">
        <v>3</v>
      </c>
      <c r="D4467" s="2">
        <v>60</v>
      </c>
      <c r="E4467" s="2"/>
      <c r="F4467" s="2">
        <v>2.97</v>
      </c>
      <c r="G4467" s="2">
        <f t="shared" si="1942"/>
        <v>2.97</v>
      </c>
      <c r="H4467" s="3">
        <f t="shared" si="1936"/>
        <v>6.927918659512553</v>
      </c>
      <c r="I4467" s="6">
        <f t="shared" si="1935"/>
        <v>0.11546531099187589</v>
      </c>
      <c r="J4467" s="3">
        <f t="shared" si="1943"/>
        <v>800.79184468191409</v>
      </c>
      <c r="K4467" s="3">
        <f t="shared" si="1944"/>
        <v>607.81134807001524</v>
      </c>
      <c r="L4467" s="3">
        <f t="shared" si="1945"/>
        <v>187.9496913057049</v>
      </c>
      <c r="M4467" s="3">
        <f t="shared" si="1934"/>
        <v>1596.5528840576342</v>
      </c>
      <c r="N4467" s="3">
        <f t="shared" si="1946"/>
        <v>1598.0062312085606</v>
      </c>
      <c r="O4467" s="6">
        <f t="shared" si="1937"/>
        <v>6.2728694500083266</v>
      </c>
      <c r="P4467" s="6">
        <f t="shared" si="1938"/>
        <v>4.862490784560122</v>
      </c>
      <c r="Q4467" s="6">
        <f t="shared" si="1939"/>
        <v>1.4409476333437377</v>
      </c>
      <c r="R4467" s="6">
        <f t="shared" si="1940"/>
        <v>12.576307867912186</v>
      </c>
      <c r="S4467" s="6">
        <f t="shared" si="1941"/>
        <v>12.51771547780039</v>
      </c>
      <c r="T4467" s="6"/>
      <c r="U4467" s="6"/>
      <c r="V4467" s="6"/>
      <c r="W4467" s="6"/>
      <c r="X4467" s="4"/>
      <c r="Y4467" s="4"/>
      <c r="Z4467" s="4"/>
      <c r="AA4467" s="4"/>
    </row>
    <row r="4468" spans="1:27" x14ac:dyDescent="0.2">
      <c r="A4468" s="5">
        <v>2017</v>
      </c>
      <c r="B4468" s="2" t="s">
        <v>38</v>
      </c>
      <c r="C4468" s="2">
        <v>2</v>
      </c>
      <c r="D4468" s="2">
        <v>60</v>
      </c>
      <c r="E4468" s="2"/>
      <c r="F4468" s="2">
        <v>3</v>
      </c>
      <c r="G4468" s="2">
        <f t="shared" si="1942"/>
        <v>3</v>
      </c>
      <c r="H4468" s="3">
        <f t="shared" si="1936"/>
        <v>7.0685834705770345</v>
      </c>
      <c r="I4468" s="6">
        <f t="shared" si="1935"/>
        <v>0.11780972450961724</v>
      </c>
      <c r="J4468" s="3">
        <f t="shared" si="1943"/>
        <v>817.87273946856487</v>
      </c>
      <c r="K4468" s="3">
        <f t="shared" si="1944"/>
        <v>620.09005617570074</v>
      </c>
      <c r="L4468" s="3">
        <f t="shared" si="1945"/>
        <v>190.6320825695212</v>
      </c>
      <c r="M4468" s="3">
        <f t="shared" si="1934"/>
        <v>1628.5948782137866</v>
      </c>
      <c r="N4468" s="3">
        <f t="shared" si="1946"/>
        <v>1630.6161047573701</v>
      </c>
      <c r="O4468" s="6">
        <f t="shared" si="1937"/>
        <v>6.4066697925037586</v>
      </c>
      <c r="P4468" s="6">
        <f t="shared" si="1938"/>
        <v>4.9607204494056054</v>
      </c>
      <c r="Q4468" s="6">
        <f t="shared" si="1939"/>
        <v>1.4615126330329959</v>
      </c>
      <c r="R4468" s="6">
        <f t="shared" si="1940"/>
        <v>12.82890287494236</v>
      </c>
      <c r="S4468" s="6">
        <f t="shared" si="1941"/>
        <v>12.773159487266065</v>
      </c>
      <c r="T4468" s="6"/>
      <c r="U4468" s="6"/>
      <c r="V4468" s="6"/>
      <c r="W4468" s="6"/>
      <c r="X4468" s="4"/>
      <c r="Y4468" s="4"/>
      <c r="Z4468" s="4"/>
      <c r="AA4468" s="4"/>
    </row>
    <row r="4469" spans="1:27" x14ac:dyDescent="0.2">
      <c r="A4469" s="5">
        <v>2017</v>
      </c>
      <c r="B4469" s="2" t="s">
        <v>38</v>
      </c>
      <c r="C4469" s="2">
        <v>2</v>
      </c>
      <c r="D4469" s="2">
        <v>60</v>
      </c>
      <c r="E4469" s="2"/>
      <c r="F4469" s="2">
        <v>3.06</v>
      </c>
      <c r="G4469" s="2">
        <f t="shared" si="1942"/>
        <v>3.06</v>
      </c>
      <c r="H4469" s="3">
        <f t="shared" si="1936"/>
        <v>7.3541542427883471</v>
      </c>
      <c r="I4469" s="6">
        <f t="shared" si="1935"/>
        <v>0.12256923737980578</v>
      </c>
      <c r="J4469" s="3">
        <f t="shared" si="1943"/>
        <v>852.6015025116435</v>
      </c>
      <c r="K4469" s="3">
        <f t="shared" si="1944"/>
        <v>645.01395208850442</v>
      </c>
      <c r="L4469" s="3">
        <f t="shared" si="1945"/>
        <v>196.02986216739731</v>
      </c>
      <c r="M4469" s="3">
        <f t="shared" si="1934"/>
        <v>1693.6453167675454</v>
      </c>
      <c r="N4469" s="3">
        <f t="shared" si="1946"/>
        <v>1696.8289788402271</v>
      </c>
      <c r="O4469" s="6">
        <f t="shared" si="1937"/>
        <v>6.6787117696745399</v>
      </c>
      <c r="P4469" s="6">
        <f t="shared" si="1938"/>
        <v>5.1601116167080354</v>
      </c>
      <c r="Q4469" s="6">
        <f t="shared" si="1939"/>
        <v>1.5028956099500461</v>
      </c>
      <c r="R4469" s="6">
        <f t="shared" si="1940"/>
        <v>13.341718996332622</v>
      </c>
      <c r="S4469" s="6">
        <f t="shared" si="1941"/>
        <v>13.291827000915111</v>
      </c>
      <c r="T4469" s="6"/>
      <c r="U4469" s="6"/>
      <c r="V4469" s="6"/>
      <c r="W4469" s="6"/>
      <c r="X4469" s="4"/>
      <c r="Y4469" s="4"/>
      <c r="Z4469" s="4"/>
      <c r="AA4469" s="4"/>
    </row>
    <row r="4470" spans="1:27" x14ac:dyDescent="0.2">
      <c r="A4470" s="5">
        <v>2017</v>
      </c>
      <c r="B4470" s="2" t="s">
        <v>38</v>
      </c>
      <c r="C4470" s="2">
        <v>1</v>
      </c>
      <c r="D4470" s="2">
        <v>60</v>
      </c>
      <c r="E4470" s="2"/>
      <c r="F4470" s="2">
        <v>3.09</v>
      </c>
      <c r="G4470" s="2">
        <f t="shared" si="1942"/>
        <v>3.09</v>
      </c>
      <c r="H4470" s="3">
        <f t="shared" si="1936"/>
        <v>7.4990602039351755</v>
      </c>
      <c r="I4470" s="6">
        <f t="shared" si="1935"/>
        <v>0.12498433673225293</v>
      </c>
      <c r="J4470" s="3">
        <f t="shared" si="1943"/>
        <v>870.24974527225606</v>
      </c>
      <c r="K4470" s="3">
        <f t="shared" si="1944"/>
        <v>657.6591157059471</v>
      </c>
      <c r="L4470" s="3">
        <f t="shared" si="1945"/>
        <v>198.74512248853236</v>
      </c>
      <c r="M4470" s="3">
        <f t="shared" si="1934"/>
        <v>1726.6539834667356</v>
      </c>
      <c r="N4470" s="3">
        <f t="shared" si="1946"/>
        <v>1730.4320449347324</v>
      </c>
      <c r="O4470" s="6">
        <f t="shared" si="1937"/>
        <v>6.8169563379660056</v>
      </c>
      <c r="P4470" s="6">
        <f t="shared" si="1938"/>
        <v>5.2612729256475763</v>
      </c>
      <c r="Q4470" s="6">
        <f t="shared" si="1939"/>
        <v>1.5237126057454149</v>
      </c>
      <c r="R4470" s="6">
        <f t="shared" si="1940"/>
        <v>13.601941869358997</v>
      </c>
      <c r="S4470" s="6">
        <f t="shared" si="1941"/>
        <v>13.555051018655403</v>
      </c>
      <c r="T4470" s="6"/>
      <c r="U4470" s="6"/>
      <c r="V4470" s="6"/>
      <c r="W4470" s="6"/>
      <c r="X4470" s="4"/>
      <c r="Y4470" s="4"/>
      <c r="Z4470" s="4"/>
      <c r="AA4470" s="4"/>
    </row>
    <row r="4471" spans="1:27" x14ac:dyDescent="0.2">
      <c r="A4471" s="5">
        <v>2017</v>
      </c>
      <c r="B4471" s="2" t="s">
        <v>38</v>
      </c>
      <c r="C4471" s="2">
        <v>1</v>
      </c>
      <c r="D4471" s="2">
        <v>60</v>
      </c>
      <c r="E4471" s="2"/>
      <c r="F4471" s="2">
        <v>3.1</v>
      </c>
      <c r="G4471" s="2">
        <f t="shared" si="1942"/>
        <v>3.1</v>
      </c>
      <c r="H4471" s="3">
        <f t="shared" si="1936"/>
        <v>7.5476763502494792</v>
      </c>
      <c r="I4471" s="6">
        <f t="shared" si="1935"/>
        <v>0.12579460583749133</v>
      </c>
      <c r="J4471" s="3">
        <f t="shared" si="1943"/>
        <v>876.17459216863654</v>
      </c>
      <c r="K4471" s="3">
        <f t="shared" si="1944"/>
        <v>661.90131035166644</v>
      </c>
      <c r="L4471" s="3">
        <f t="shared" si="1945"/>
        <v>199.65261898708863</v>
      </c>
      <c r="M4471" s="3">
        <f t="shared" si="1934"/>
        <v>1737.7285215073914</v>
      </c>
      <c r="N4471" s="3">
        <f t="shared" si="1946"/>
        <v>1741.706649649477</v>
      </c>
      <c r="O4471" s="6">
        <f t="shared" si="1937"/>
        <v>6.8633676386543199</v>
      </c>
      <c r="P4471" s="6">
        <f t="shared" si="1938"/>
        <v>5.2952104828133315</v>
      </c>
      <c r="Q4471" s="6">
        <f t="shared" si="1939"/>
        <v>1.530670078901013</v>
      </c>
      <c r="R4471" s="6">
        <f t="shared" si="1940"/>
        <v>13.689248200368665</v>
      </c>
      <c r="S4471" s="6">
        <f t="shared" si="1941"/>
        <v>13.643368755587568</v>
      </c>
      <c r="T4471" s="6"/>
      <c r="U4471" s="6"/>
      <c r="V4471" s="6"/>
      <c r="W4471" s="6"/>
      <c r="X4471" s="4"/>
      <c r="Y4471" s="4"/>
      <c r="Z4471" s="4"/>
      <c r="AA4471" s="4"/>
    </row>
    <row r="4472" spans="1:27" x14ac:dyDescent="0.2">
      <c r="A4472" s="5">
        <v>2017</v>
      </c>
      <c r="B4472" s="2" t="s">
        <v>38</v>
      </c>
      <c r="C4472" s="2">
        <v>1</v>
      </c>
      <c r="D4472" s="2">
        <v>60</v>
      </c>
      <c r="E4472" s="2"/>
      <c r="F4472" s="2">
        <v>3.16</v>
      </c>
      <c r="G4472" s="2">
        <f t="shared" si="1942"/>
        <v>3.16</v>
      </c>
      <c r="H4472" s="3">
        <f t="shared" si="1936"/>
        <v>7.8426719004215606</v>
      </c>
      <c r="I4472" s="6">
        <f t="shared" si="1935"/>
        <v>0.13071119834035935</v>
      </c>
      <c r="J4472" s="3">
        <f t="shared" si="1943"/>
        <v>912.16619153421811</v>
      </c>
      <c r="K4472" s="3">
        <f t="shared" si="1944"/>
        <v>687.63941872867485</v>
      </c>
      <c r="L4472" s="3">
        <f t="shared" si="1945"/>
        <v>205.12274027679706</v>
      </c>
      <c r="M4472" s="3">
        <f t="shared" si="1934"/>
        <v>1804.92835053969</v>
      </c>
      <c r="N4472" s="3">
        <f t="shared" si="1946"/>
        <v>1810.1269791296563</v>
      </c>
      <c r="O4472" s="6">
        <f t="shared" si="1937"/>
        <v>7.1453018336847087</v>
      </c>
      <c r="P4472" s="6">
        <f t="shared" si="1938"/>
        <v>5.5011153498293988</v>
      </c>
      <c r="Q4472" s="6">
        <f t="shared" si="1939"/>
        <v>1.5726076754554441</v>
      </c>
      <c r="R4472" s="6">
        <f t="shared" si="1940"/>
        <v>14.219024858969551</v>
      </c>
      <c r="S4472" s="6">
        <f t="shared" si="1941"/>
        <v>14.179328003182308</v>
      </c>
      <c r="T4472" s="6"/>
      <c r="U4472" s="6"/>
      <c r="V4472" s="6"/>
      <c r="W4472" s="6"/>
      <c r="X4472" s="4"/>
      <c r="Y4472" s="4"/>
      <c r="Z4472" s="4"/>
      <c r="AA4472" s="4"/>
    </row>
    <row r="4473" spans="1:27" x14ac:dyDescent="0.2">
      <c r="A4473" s="5">
        <v>2017</v>
      </c>
      <c r="B4473" s="2" t="s">
        <v>38</v>
      </c>
      <c r="C4473" s="2">
        <v>1</v>
      </c>
      <c r="D4473" s="2">
        <v>60</v>
      </c>
      <c r="E4473" s="2"/>
      <c r="F4473" s="2">
        <v>3.21</v>
      </c>
      <c r="G4473" s="2">
        <f t="shared" si="1942"/>
        <v>3.21</v>
      </c>
      <c r="H4473" s="3">
        <f t="shared" si="1936"/>
        <v>8.0928212154636476</v>
      </c>
      <c r="I4473" s="6">
        <f t="shared" si="1935"/>
        <v>0.13488035359106079</v>
      </c>
      <c r="J4473" s="3">
        <f t="shared" si="1943"/>
        <v>942.73941762880702</v>
      </c>
      <c r="K4473" s="3">
        <f t="shared" si="1944"/>
        <v>709.46093121671333</v>
      </c>
      <c r="L4473" s="3">
        <f t="shared" si="1945"/>
        <v>209.7138527309553</v>
      </c>
      <c r="M4473" s="3">
        <f t="shared" si="1934"/>
        <v>1861.9142015764755</v>
      </c>
      <c r="N4473" s="3">
        <f t="shared" si="1946"/>
        <v>1868.1559198877223</v>
      </c>
      <c r="O4473" s="6">
        <f t="shared" si="1937"/>
        <v>7.3847921047589882</v>
      </c>
      <c r="P4473" s="6">
        <f t="shared" si="1938"/>
        <v>5.6756874497337062</v>
      </c>
      <c r="Q4473" s="6">
        <f t="shared" si="1939"/>
        <v>1.6078062042706571</v>
      </c>
      <c r="R4473" s="6">
        <f t="shared" si="1940"/>
        <v>14.668285758763352</v>
      </c>
      <c r="S4473" s="6">
        <f t="shared" si="1941"/>
        <v>14.633888039120491</v>
      </c>
      <c r="T4473" s="6"/>
      <c r="U4473" s="6"/>
      <c r="V4473" s="6"/>
      <c r="W4473" s="6"/>
      <c r="X4473" s="4"/>
      <c r="Y4473" s="4"/>
      <c r="Z4473" s="4"/>
      <c r="AA4473" s="4"/>
    </row>
    <row r="4474" spans="1:27" x14ac:dyDescent="0.2">
      <c r="A4474" s="5">
        <v>2017</v>
      </c>
      <c r="B4474" s="2" t="s">
        <v>38</v>
      </c>
      <c r="C4474" s="2">
        <v>2</v>
      </c>
      <c r="D4474" s="2">
        <v>60</v>
      </c>
      <c r="E4474" s="2"/>
      <c r="F4474" s="2">
        <v>3.23</v>
      </c>
      <c r="G4474" s="2">
        <f t="shared" si="1942"/>
        <v>3.23</v>
      </c>
      <c r="H4474" s="3">
        <f t="shared" si="1936"/>
        <v>8.1939804989092391</v>
      </c>
      <c r="I4474" s="6">
        <f t="shared" si="1935"/>
        <v>0.13656634164848733</v>
      </c>
      <c r="J4474" s="3">
        <f t="shared" si="1943"/>
        <v>955.11660381926947</v>
      </c>
      <c r="K4474" s="3">
        <f t="shared" si="1944"/>
        <v>718.28449131899947</v>
      </c>
      <c r="L4474" s="3">
        <f t="shared" si="1945"/>
        <v>211.5585490028287</v>
      </c>
      <c r="M4474" s="3">
        <f t="shared" si="1934"/>
        <v>1884.9596441410974</v>
      </c>
      <c r="N4474" s="3">
        <f t="shared" si="1946"/>
        <v>1891.625131231707</v>
      </c>
      <c r="O4474" s="6">
        <f t="shared" si="1937"/>
        <v>7.481746729917611</v>
      </c>
      <c r="P4474" s="6">
        <f t="shared" si="1938"/>
        <v>5.7462759305519961</v>
      </c>
      <c r="Q4474" s="6">
        <f t="shared" si="1939"/>
        <v>1.6219488756883533</v>
      </c>
      <c r="R4474" s="6">
        <f t="shared" si="1940"/>
        <v>14.849971536157961</v>
      </c>
      <c r="S4474" s="6">
        <f t="shared" si="1941"/>
        <v>14.817730194648369</v>
      </c>
      <c r="T4474" s="6"/>
      <c r="U4474" s="6"/>
      <c r="V4474" s="6"/>
      <c r="W4474" s="6"/>
      <c r="X4474" s="4"/>
      <c r="Y4474" s="4"/>
      <c r="Z4474" s="4"/>
      <c r="AA4474" s="4"/>
    </row>
    <row r="4475" spans="1:27" x14ac:dyDescent="0.2">
      <c r="A4475" s="5">
        <v>2017</v>
      </c>
      <c r="B4475" s="2" t="s">
        <v>38</v>
      </c>
      <c r="C4475" s="2">
        <v>2</v>
      </c>
      <c r="D4475" s="2">
        <v>60</v>
      </c>
      <c r="E4475" s="2"/>
      <c r="F4475" s="2">
        <v>3.27</v>
      </c>
      <c r="G4475" s="2">
        <f t="shared" si="1942"/>
        <v>3.27</v>
      </c>
      <c r="H4475" s="3">
        <f t="shared" si="1936"/>
        <v>8.3981840213925754</v>
      </c>
      <c r="I4475" s="6">
        <f t="shared" si="1935"/>
        <v>0.13996973368987625</v>
      </c>
      <c r="J4475" s="3">
        <f t="shared" si="1943"/>
        <v>980.12480087095184</v>
      </c>
      <c r="K4475" s="3">
        <f t="shared" si="1944"/>
        <v>736.09437315711705</v>
      </c>
      <c r="L4475" s="3">
        <f t="shared" si="1945"/>
        <v>215.2619918096205</v>
      </c>
      <c r="M4475" s="3">
        <f t="shared" si="1934"/>
        <v>1931.4811658376893</v>
      </c>
      <c r="N4475" s="3">
        <f t="shared" si="1946"/>
        <v>1939.0052643254321</v>
      </c>
      <c r="O4475" s="6">
        <f t="shared" si="1937"/>
        <v>7.6776442734891219</v>
      </c>
      <c r="P4475" s="6">
        <f t="shared" si="1938"/>
        <v>5.8887549852569361</v>
      </c>
      <c r="Q4475" s="6">
        <f t="shared" si="1939"/>
        <v>1.6503419372070907</v>
      </c>
      <c r="R4475" s="6">
        <f t="shared" si="1940"/>
        <v>15.216741195953148</v>
      </c>
      <c r="S4475" s="6">
        <f t="shared" si="1941"/>
        <v>15.188874570549217</v>
      </c>
      <c r="T4475" s="6"/>
      <c r="U4475" s="6"/>
      <c r="V4475" s="6"/>
      <c r="W4475" s="6"/>
      <c r="X4475" s="4"/>
      <c r="Y4475" s="4"/>
      <c r="Z4475" s="4"/>
      <c r="AA4475" s="4"/>
    </row>
    <row r="4476" spans="1:27" x14ac:dyDescent="0.2">
      <c r="A4476" s="5">
        <v>2017</v>
      </c>
      <c r="B4476" s="2" t="s">
        <v>38</v>
      </c>
      <c r="C4476" s="2">
        <v>1</v>
      </c>
      <c r="D4476" s="2">
        <v>60</v>
      </c>
      <c r="E4476" s="2"/>
      <c r="F4476" s="2">
        <v>3.31</v>
      </c>
      <c r="G4476" s="2">
        <f t="shared" si="1942"/>
        <v>3.31</v>
      </c>
      <c r="H4476" s="3">
        <f t="shared" si="1936"/>
        <v>8.604900817998784</v>
      </c>
      <c r="I4476" s="6">
        <f t="shared" si="1935"/>
        <v>0.14341501363331308</v>
      </c>
      <c r="J4476" s="3">
        <f t="shared" si="1943"/>
        <v>1005.4717775987315</v>
      </c>
      <c r="K4476" s="3">
        <f t="shared" si="1944"/>
        <v>754.12124828344565</v>
      </c>
      <c r="L4476" s="3">
        <f t="shared" si="1945"/>
        <v>218.98405548269946</v>
      </c>
      <c r="M4476" s="3">
        <f t="shared" si="1934"/>
        <v>1978.5770813648767</v>
      </c>
      <c r="N4476" s="3">
        <f t="shared" si="1946"/>
        <v>1986.9744049439498</v>
      </c>
      <c r="O4476" s="6">
        <f t="shared" si="1937"/>
        <v>7.8761955911900632</v>
      </c>
      <c r="P4476" s="6">
        <f t="shared" si="1938"/>
        <v>6.032969986267565</v>
      </c>
      <c r="Q4476" s="6">
        <f t="shared" si="1939"/>
        <v>1.678877758700696</v>
      </c>
      <c r="R4476" s="6">
        <f t="shared" si="1940"/>
        <v>15.588043336158325</v>
      </c>
      <c r="S4476" s="6">
        <f t="shared" si="1941"/>
        <v>15.564632838727606</v>
      </c>
      <c r="T4476" s="6"/>
      <c r="U4476" s="6"/>
      <c r="V4476" s="6"/>
      <c r="W4476" s="6"/>
      <c r="X4476" s="4"/>
      <c r="Y4476" s="4"/>
      <c r="Z4476" s="4"/>
      <c r="AA4476" s="4"/>
    </row>
    <row r="4477" spans="1:27" x14ac:dyDescent="0.2">
      <c r="A4477" s="5">
        <v>2017</v>
      </c>
      <c r="B4477" s="2" t="s">
        <v>38</v>
      </c>
      <c r="C4477" s="2">
        <v>2</v>
      </c>
      <c r="D4477" s="2">
        <v>60</v>
      </c>
      <c r="E4477" s="2"/>
      <c r="F4477" s="2">
        <v>3.35</v>
      </c>
      <c r="G4477" s="2">
        <f t="shared" si="1942"/>
        <v>3.35</v>
      </c>
      <c r="H4477" s="3">
        <f t="shared" si="1936"/>
        <v>8.8141308887278633</v>
      </c>
      <c r="I4477" s="6">
        <f t="shared" si="1935"/>
        <v>0.14690218147879772</v>
      </c>
      <c r="J4477" s="3">
        <f t="shared" si="1943"/>
        <v>1031.1579461575093</v>
      </c>
      <c r="K4477" s="3">
        <f t="shared" si="1944"/>
        <v>772.36509031644562</v>
      </c>
      <c r="L4477" s="3">
        <f t="shared" si="1945"/>
        <v>222.7246069209948</v>
      </c>
      <c r="M4477" s="3">
        <f t="shared" si="1934"/>
        <v>2026.2476433949498</v>
      </c>
      <c r="N4477" s="3">
        <f t="shared" si="1946"/>
        <v>2035.5326247061009</v>
      </c>
      <c r="O4477" s="6">
        <f t="shared" si="1937"/>
        <v>8.0774039115671563</v>
      </c>
      <c r="P4477" s="6">
        <f t="shared" si="1938"/>
        <v>6.1789207225315641</v>
      </c>
      <c r="Q4477" s="6">
        <f t="shared" si="1939"/>
        <v>1.707555319727627</v>
      </c>
      <c r="R4477" s="6">
        <f t="shared" si="1940"/>
        <v>15.963879953826348</v>
      </c>
      <c r="S4477" s="6">
        <f t="shared" si="1941"/>
        <v>15.945005560197789</v>
      </c>
      <c r="T4477" s="6"/>
      <c r="U4477" s="6"/>
      <c r="V4477" s="6"/>
      <c r="W4477" s="6"/>
      <c r="X4477" s="4"/>
      <c r="Y4477" s="4"/>
      <c r="Z4477" s="4"/>
      <c r="AA4477" s="4"/>
    </row>
    <row r="4478" spans="1:27" x14ac:dyDescent="0.2">
      <c r="A4478" s="5">
        <v>2017</v>
      </c>
      <c r="B4478" s="2" t="s">
        <v>38</v>
      </c>
      <c r="C4478" s="2">
        <v>2</v>
      </c>
      <c r="D4478" s="2">
        <v>60</v>
      </c>
      <c r="E4478" s="2"/>
      <c r="F4478" s="2">
        <v>3.36</v>
      </c>
      <c r="G4478" s="2">
        <f t="shared" si="1942"/>
        <v>3.36</v>
      </c>
      <c r="H4478" s="3">
        <f t="shared" si="1936"/>
        <v>8.8668311054918316</v>
      </c>
      <c r="I4478" s="6">
        <f t="shared" si="1935"/>
        <v>0.14778051842486387</v>
      </c>
      <c r="J4478" s="3">
        <f t="shared" si="1943"/>
        <v>1037.6325348942103</v>
      </c>
      <c r="K4478" s="3">
        <f t="shared" si="1944"/>
        <v>776.95994884286176</v>
      </c>
      <c r="L4478" s="3">
        <f t="shared" si="1945"/>
        <v>223.66261813843448</v>
      </c>
      <c r="M4478" s="3">
        <f t="shared" si="1934"/>
        <v>2038.2551018755066</v>
      </c>
      <c r="N4478" s="3">
        <f t="shared" si="1946"/>
        <v>2047.7642315742692</v>
      </c>
      <c r="O4478" s="6">
        <f t="shared" si="1937"/>
        <v>8.1281215233379793</v>
      </c>
      <c r="P4478" s="6">
        <f t="shared" si="1938"/>
        <v>6.2156795907428943</v>
      </c>
      <c r="Q4478" s="6">
        <f t="shared" si="1939"/>
        <v>1.7147467390613309</v>
      </c>
      <c r="R4478" s="6">
        <f t="shared" si="1940"/>
        <v>16.058547853142205</v>
      </c>
      <c r="S4478" s="6">
        <f t="shared" si="1941"/>
        <v>16.040819813998443</v>
      </c>
      <c r="T4478" s="6"/>
      <c r="U4478" s="6"/>
      <c r="V4478" s="6"/>
      <c r="W4478" s="6"/>
      <c r="X4478" s="4"/>
      <c r="Y4478" s="4"/>
      <c r="Z4478" s="4"/>
      <c r="AA4478" s="4"/>
    </row>
    <row r="4479" spans="1:27" x14ac:dyDescent="0.2">
      <c r="A4479" s="5">
        <v>2017</v>
      </c>
      <c r="B4479" s="2" t="s">
        <v>38</v>
      </c>
      <c r="C4479" s="2">
        <v>2</v>
      </c>
      <c r="D4479" s="2">
        <v>60</v>
      </c>
      <c r="E4479" s="2"/>
      <c r="F4479" s="2">
        <v>3.43</v>
      </c>
      <c r="G4479" s="2">
        <f t="shared" si="1942"/>
        <v>3.43</v>
      </c>
      <c r="H4479" s="3">
        <f t="shared" si="1936"/>
        <v>9.2401308525546391</v>
      </c>
      <c r="I4479" s="6">
        <f t="shared" si="1935"/>
        <v>0.15400218087591064</v>
      </c>
      <c r="J4479" s="3">
        <f t="shared" si="1943"/>
        <v>1083.5494851946548</v>
      </c>
      <c r="K4479" s="3">
        <f t="shared" si="1944"/>
        <v>809.50357116900318</v>
      </c>
      <c r="L4479" s="3">
        <f t="shared" si="1945"/>
        <v>230.26065327796044</v>
      </c>
      <c r="M4479" s="3">
        <f t="shared" ref="M4479:M4542" si="1947">SUM(J4479:L4479)</f>
        <v>2123.3137096416185</v>
      </c>
      <c r="N4479" s="3">
        <f t="shared" si="1946"/>
        <v>2134.4165838978015</v>
      </c>
      <c r="O4479" s="6">
        <f t="shared" si="1937"/>
        <v>8.4878043006914616</v>
      </c>
      <c r="P4479" s="6">
        <f t="shared" si="1938"/>
        <v>6.4760285693520254</v>
      </c>
      <c r="Q4479" s="6">
        <f t="shared" si="1939"/>
        <v>1.7653316751310302</v>
      </c>
      <c r="R4479" s="6">
        <f t="shared" si="1940"/>
        <v>16.729164545174516</v>
      </c>
      <c r="S4479" s="6">
        <f t="shared" si="1941"/>
        <v>16.719596573866109</v>
      </c>
      <c r="T4479" s="6"/>
      <c r="U4479" s="6"/>
      <c r="V4479" s="6"/>
      <c r="W4479" s="6"/>
      <c r="X4479" s="4"/>
      <c r="Y4479" s="4"/>
      <c r="Z4479" s="4"/>
      <c r="AA4479" s="4"/>
    </row>
    <row r="4480" spans="1:27" x14ac:dyDescent="0.2">
      <c r="A4480" s="5">
        <v>2017</v>
      </c>
      <c r="B4480" s="2" t="s">
        <v>38</v>
      </c>
      <c r="C4480" s="2">
        <v>1</v>
      </c>
      <c r="D4480" s="2">
        <v>60</v>
      </c>
      <c r="E4480" s="2"/>
      <c r="F4480" s="2">
        <v>3.46</v>
      </c>
      <c r="G4480" s="2">
        <f t="shared" si="1942"/>
        <v>3.46</v>
      </c>
      <c r="H4480" s="3">
        <f t="shared" si="1936"/>
        <v>9.4024726529288927</v>
      </c>
      <c r="I4480" s="6">
        <f t="shared" si="1935"/>
        <v>0.15670787754881488</v>
      </c>
      <c r="J4480" s="3">
        <f t="shared" si="1943"/>
        <v>1103.5471805157636</v>
      </c>
      <c r="K4480" s="3">
        <f t="shared" si="1944"/>
        <v>823.6541798642171</v>
      </c>
      <c r="L4480" s="3">
        <f t="shared" si="1945"/>
        <v>233.10539368380566</v>
      </c>
      <c r="M4480" s="3">
        <f t="shared" si="1947"/>
        <v>2160.3067540637862</v>
      </c>
      <c r="N4480" s="3">
        <f t="shared" si="1946"/>
        <v>2172.1057431728036</v>
      </c>
      <c r="O4480" s="6">
        <f t="shared" si="1937"/>
        <v>8.6444529140401478</v>
      </c>
      <c r="P4480" s="6">
        <f t="shared" si="1938"/>
        <v>6.5892334389137366</v>
      </c>
      <c r="Q4480" s="6">
        <f t="shared" si="1939"/>
        <v>1.7871413515758434</v>
      </c>
      <c r="R4480" s="6">
        <f t="shared" si="1940"/>
        <v>17.020827704529729</v>
      </c>
      <c r="S4480" s="6">
        <f t="shared" si="1941"/>
        <v>17.014828321520294</v>
      </c>
      <c r="T4480" s="6"/>
      <c r="U4480" s="6"/>
      <c r="V4480" s="6"/>
      <c r="W4480" s="6"/>
      <c r="X4480" s="4"/>
      <c r="Y4480" s="4"/>
      <c r="Z4480" s="4"/>
      <c r="AA4480" s="4"/>
    </row>
    <row r="4481" spans="1:27" x14ac:dyDescent="0.2">
      <c r="A4481" s="5">
        <v>2017</v>
      </c>
      <c r="B4481" s="2" t="s">
        <v>38</v>
      </c>
      <c r="C4481" s="2">
        <v>1</v>
      </c>
      <c r="D4481" s="2">
        <v>60</v>
      </c>
      <c r="E4481" s="2"/>
      <c r="F4481" s="2">
        <v>3.5</v>
      </c>
      <c r="G4481" s="2">
        <f t="shared" si="1942"/>
        <v>3.5</v>
      </c>
      <c r="H4481" s="3">
        <f t="shared" si="1936"/>
        <v>9.6211275016187408</v>
      </c>
      <c r="I4481" s="6">
        <f t="shared" si="1935"/>
        <v>0.16035212502697901</v>
      </c>
      <c r="J4481" s="3">
        <f t="shared" si="1943"/>
        <v>1130.5089142504457</v>
      </c>
      <c r="K4481" s="3">
        <f t="shared" si="1944"/>
        <v>842.71141821178844</v>
      </c>
      <c r="L4481" s="3">
        <f t="shared" si="1945"/>
        <v>236.9141311573093</v>
      </c>
      <c r="M4481" s="3">
        <f t="shared" si="1947"/>
        <v>2210.1344636195436</v>
      </c>
      <c r="N4481" s="3">
        <f t="shared" si="1946"/>
        <v>2222.8736332717167</v>
      </c>
      <c r="O4481" s="6">
        <f t="shared" si="1937"/>
        <v>8.8556531616284904</v>
      </c>
      <c r="P4481" s="6">
        <f t="shared" si="1938"/>
        <v>6.7416913456943073</v>
      </c>
      <c r="Q4481" s="6">
        <f t="shared" si="1939"/>
        <v>1.8163416722060381</v>
      </c>
      <c r="R4481" s="6">
        <f t="shared" si="1940"/>
        <v>17.413686179528838</v>
      </c>
      <c r="S4481" s="6">
        <f t="shared" si="1941"/>
        <v>17.412510127295111</v>
      </c>
      <c r="T4481" s="6"/>
      <c r="U4481" s="6"/>
      <c r="V4481" s="6"/>
      <c r="W4481" s="6"/>
      <c r="X4481" s="4"/>
      <c r="Y4481" s="4"/>
      <c r="Z4481" s="4"/>
      <c r="AA4481" s="4"/>
    </row>
    <row r="4482" spans="1:27" x14ac:dyDescent="0.2">
      <c r="A4482" s="5">
        <v>2017</v>
      </c>
      <c r="B4482" s="2" t="s">
        <v>38</v>
      </c>
      <c r="C4482" s="2">
        <v>2</v>
      </c>
      <c r="D4482" s="2">
        <v>60</v>
      </c>
      <c r="E4482" s="2"/>
      <c r="F4482" s="2">
        <v>3.5</v>
      </c>
      <c r="G4482" s="2">
        <f t="shared" si="1942"/>
        <v>3.5</v>
      </c>
      <c r="H4482" s="3">
        <f t="shared" si="1936"/>
        <v>9.6211275016187408</v>
      </c>
      <c r="I4482" s="6">
        <f t="shared" si="1935"/>
        <v>0.16035212502697901</v>
      </c>
      <c r="J4482" s="3">
        <f t="shared" si="1943"/>
        <v>1130.5089142504457</v>
      </c>
      <c r="K4482" s="3">
        <f t="shared" si="1944"/>
        <v>842.71141821178844</v>
      </c>
      <c r="L4482" s="3">
        <f t="shared" si="1945"/>
        <v>236.9141311573093</v>
      </c>
      <c r="M4482" s="3">
        <f t="shared" si="1947"/>
        <v>2210.1344636195436</v>
      </c>
      <c r="N4482" s="3">
        <f t="shared" si="1946"/>
        <v>2222.8736332717167</v>
      </c>
      <c r="O4482" s="6">
        <f t="shared" si="1937"/>
        <v>8.8556531616284904</v>
      </c>
      <c r="P4482" s="6">
        <f t="shared" si="1938"/>
        <v>6.7416913456943073</v>
      </c>
      <c r="Q4482" s="6">
        <f t="shared" si="1939"/>
        <v>1.8163416722060381</v>
      </c>
      <c r="R4482" s="6">
        <f t="shared" si="1940"/>
        <v>17.413686179528838</v>
      </c>
      <c r="S4482" s="6">
        <f t="shared" si="1941"/>
        <v>17.412510127295111</v>
      </c>
      <c r="T4482" s="6"/>
      <c r="U4482" s="6"/>
      <c r="V4482" s="6"/>
      <c r="W4482" s="6"/>
      <c r="X4482" s="4"/>
      <c r="Y4482" s="4"/>
      <c r="Z4482" s="4"/>
      <c r="AA4482" s="4"/>
    </row>
    <row r="4483" spans="1:27" x14ac:dyDescent="0.2">
      <c r="A4483" s="5">
        <v>2017</v>
      </c>
      <c r="B4483" s="2" t="s">
        <v>38</v>
      </c>
      <c r="C4483" s="2">
        <v>1</v>
      </c>
      <c r="D4483" s="2">
        <v>60</v>
      </c>
      <c r="E4483" s="2"/>
      <c r="F4483" s="2">
        <v>3.55</v>
      </c>
      <c r="G4483" s="2">
        <f t="shared" si="1942"/>
        <v>3.55</v>
      </c>
      <c r="H4483" s="3">
        <f t="shared" si="1936"/>
        <v>9.897980354216342</v>
      </c>
      <c r="I4483" s="6">
        <f t="shared" ref="I4483:I4546" si="1948">H4483/D4483</f>
        <v>0.16496633923693904</v>
      </c>
      <c r="J4483" s="3">
        <f t="shared" si="1943"/>
        <v>1164.6907852673585</v>
      </c>
      <c r="K4483" s="3">
        <f t="shared" si="1944"/>
        <v>866.83790271219698</v>
      </c>
      <c r="L4483" s="3">
        <f t="shared" si="1945"/>
        <v>241.7001951293671</v>
      </c>
      <c r="M4483" s="3">
        <f t="shared" si="1947"/>
        <v>2273.2288831089227</v>
      </c>
      <c r="N4483" s="3">
        <f t="shared" si="1946"/>
        <v>2287.1623588123739</v>
      </c>
      <c r="O4483" s="6">
        <f t="shared" si="1937"/>
        <v>9.1234111512609743</v>
      </c>
      <c r="P4483" s="6">
        <f t="shared" si="1938"/>
        <v>6.9347032216975757</v>
      </c>
      <c r="Q4483" s="6">
        <f t="shared" si="1939"/>
        <v>1.8530348293251477</v>
      </c>
      <c r="R4483" s="6">
        <f t="shared" si="1940"/>
        <v>17.911149202283696</v>
      </c>
      <c r="S4483" s="6">
        <f t="shared" si="1941"/>
        <v>17.916105144030261</v>
      </c>
      <c r="T4483" s="6"/>
      <c r="U4483" s="6"/>
      <c r="V4483" s="6"/>
      <c r="W4483" s="6"/>
      <c r="X4483" s="4"/>
      <c r="Y4483" s="4"/>
      <c r="Z4483" s="4"/>
      <c r="AA4483" s="4"/>
    </row>
    <row r="4484" spans="1:27" x14ac:dyDescent="0.2">
      <c r="A4484" s="5">
        <v>2017</v>
      </c>
      <c r="B4484" s="2" t="s">
        <v>38</v>
      </c>
      <c r="C4484" s="2">
        <v>3</v>
      </c>
      <c r="D4484" s="2">
        <v>60</v>
      </c>
      <c r="E4484" s="2"/>
      <c r="F4484" s="2">
        <v>3.58</v>
      </c>
      <c r="G4484" s="2">
        <f t="shared" si="1942"/>
        <v>3.58</v>
      </c>
      <c r="H4484" s="3">
        <f t="shared" si="1936"/>
        <v>10.065977021367056</v>
      </c>
      <c r="I4484" s="6">
        <f t="shared" si="1948"/>
        <v>0.16776628368945093</v>
      </c>
      <c r="J4484" s="3">
        <f t="shared" si="1943"/>
        <v>1185.4560406207481</v>
      </c>
      <c r="K4484" s="3">
        <f t="shared" si="1944"/>
        <v>881.47640778009429</v>
      </c>
      <c r="L4484" s="3">
        <f t="shared" si="1945"/>
        <v>244.58515309392985</v>
      </c>
      <c r="M4484" s="3">
        <f t="shared" si="1947"/>
        <v>2311.5176014947724</v>
      </c>
      <c r="N4484" s="3">
        <f t="shared" si="1946"/>
        <v>2326.1777045620761</v>
      </c>
      <c r="O4484" s="6">
        <f t="shared" si="1937"/>
        <v>9.2860723181958598</v>
      </c>
      <c r="P4484" s="6">
        <f t="shared" si="1938"/>
        <v>7.0518112622407534</v>
      </c>
      <c r="Q4484" s="6">
        <f t="shared" si="1939"/>
        <v>1.8751528403867956</v>
      </c>
      <c r="R4484" s="6">
        <f t="shared" si="1940"/>
        <v>18.213036420823411</v>
      </c>
      <c r="S4484" s="6">
        <f t="shared" si="1941"/>
        <v>18.221725352402927</v>
      </c>
      <c r="T4484" s="6"/>
      <c r="U4484" s="6"/>
      <c r="V4484" s="6"/>
      <c r="W4484" s="6"/>
      <c r="X4484" s="4"/>
      <c r="Y4484" s="4"/>
      <c r="Z4484" s="4"/>
      <c r="AA4484" s="4"/>
    </row>
    <row r="4485" spans="1:27" x14ac:dyDescent="0.2">
      <c r="A4485" s="5">
        <v>2017</v>
      </c>
      <c r="B4485" s="2" t="s">
        <v>38</v>
      </c>
      <c r="C4485" s="2">
        <v>2</v>
      </c>
      <c r="D4485" s="2">
        <v>60</v>
      </c>
      <c r="E4485" s="2"/>
      <c r="F4485" s="2">
        <v>3.59</v>
      </c>
      <c r="G4485" s="2">
        <f t="shared" si="1942"/>
        <v>3.59</v>
      </c>
      <c r="H4485" s="3">
        <f t="shared" si="1936"/>
        <v>10.122290069682652</v>
      </c>
      <c r="I4485" s="6">
        <f t="shared" si="1948"/>
        <v>0.16870483449471088</v>
      </c>
      <c r="J4485" s="3">
        <f t="shared" si="1943"/>
        <v>1192.4205172325246</v>
      </c>
      <c r="K4485" s="3">
        <f t="shared" si="1944"/>
        <v>886.38300957691047</v>
      </c>
      <c r="L4485" s="3">
        <f t="shared" si="1945"/>
        <v>245.54901464727442</v>
      </c>
      <c r="M4485" s="3">
        <f t="shared" si="1947"/>
        <v>2324.3525414567093</v>
      </c>
      <c r="N4485" s="3">
        <f t="shared" si="1946"/>
        <v>2339.2565111013355</v>
      </c>
      <c r="O4485" s="6">
        <f t="shared" si="1937"/>
        <v>9.3406273849881085</v>
      </c>
      <c r="P4485" s="6">
        <f t="shared" si="1938"/>
        <v>7.0910640766152833</v>
      </c>
      <c r="Q4485" s="6">
        <f t="shared" si="1939"/>
        <v>1.8825424456291038</v>
      </c>
      <c r="R4485" s="6">
        <f t="shared" si="1940"/>
        <v>18.314233907232495</v>
      </c>
      <c r="S4485" s="6">
        <f t="shared" si="1941"/>
        <v>18.324176003627127</v>
      </c>
      <c r="T4485" s="6"/>
      <c r="U4485" s="6"/>
      <c r="V4485" s="6"/>
      <c r="W4485" s="6"/>
      <c r="X4485" s="4"/>
      <c r="Y4485" s="4"/>
      <c r="Z4485" s="4"/>
      <c r="AA4485" s="4"/>
    </row>
    <row r="4486" spans="1:27" x14ac:dyDescent="0.2">
      <c r="A4486" s="5">
        <v>2017</v>
      </c>
      <c r="B4486" s="2" t="s">
        <v>38</v>
      </c>
      <c r="C4486" s="2">
        <v>2</v>
      </c>
      <c r="D4486" s="2">
        <v>60</v>
      </c>
      <c r="E4486" s="2"/>
      <c r="F4486" s="2">
        <v>3.64</v>
      </c>
      <c r="G4486" s="2">
        <f t="shared" si="1942"/>
        <v>3.64</v>
      </c>
      <c r="H4486" s="3">
        <f t="shared" si="1936"/>
        <v>10.406211505750832</v>
      </c>
      <c r="I4486" s="6">
        <f t="shared" si="1948"/>
        <v>0.17343685842918052</v>
      </c>
      <c r="J4486" s="3">
        <f t="shared" si="1943"/>
        <v>1227.5636043986765</v>
      </c>
      <c r="K4486" s="3">
        <f t="shared" si="1944"/>
        <v>911.11925238313393</v>
      </c>
      <c r="L4486" s="3">
        <f t="shared" si="1945"/>
        <v>250.38480769408437</v>
      </c>
      <c r="M4486" s="3">
        <f t="shared" si="1947"/>
        <v>2389.0676644758946</v>
      </c>
      <c r="N4486" s="3">
        <f t="shared" si="1946"/>
        <v>2405.2032746560562</v>
      </c>
      <c r="O4486" s="6">
        <f t="shared" si="1937"/>
        <v>9.6159149011229665</v>
      </c>
      <c r="P4486" s="6">
        <f t="shared" si="1938"/>
        <v>7.2889540190650717</v>
      </c>
      <c r="Q4486" s="6">
        <f t="shared" si="1939"/>
        <v>1.9196168589879803</v>
      </c>
      <c r="R4486" s="6">
        <f t="shared" si="1940"/>
        <v>18.824485779176015</v>
      </c>
      <c r="S4486" s="6">
        <f t="shared" si="1941"/>
        <v>18.84075898480577</v>
      </c>
      <c r="T4486" s="6"/>
      <c r="U4486" s="6"/>
      <c r="V4486" s="6"/>
      <c r="W4486" s="6"/>
      <c r="X4486" s="4"/>
      <c r="Y4486" s="4"/>
      <c r="Z4486" s="4"/>
      <c r="AA4486" s="4"/>
    </row>
    <row r="4487" spans="1:27" x14ac:dyDescent="0.2">
      <c r="A4487" s="5">
        <v>2017</v>
      </c>
      <c r="B4487" s="2" t="s">
        <v>38</v>
      </c>
      <c r="C4487" s="2">
        <v>2</v>
      </c>
      <c r="D4487" s="2">
        <v>60</v>
      </c>
      <c r="E4487" s="2"/>
      <c r="F4487" s="2">
        <v>3.66</v>
      </c>
      <c r="G4487" s="2">
        <f t="shared" si="1942"/>
        <v>3.66</v>
      </c>
      <c r="H4487" s="3">
        <f t="shared" si="1936"/>
        <v>10.520879637606859</v>
      </c>
      <c r="I4487" s="6">
        <f t="shared" si="1948"/>
        <v>0.1753479939601143</v>
      </c>
      <c r="J4487" s="3">
        <f t="shared" si="1943"/>
        <v>1241.7706115512187</v>
      </c>
      <c r="K4487" s="3">
        <f t="shared" si="1944"/>
        <v>921.10858496472861</v>
      </c>
      <c r="L4487" s="3">
        <f t="shared" si="1945"/>
        <v>252.32678466073696</v>
      </c>
      <c r="M4487" s="3">
        <f t="shared" si="1947"/>
        <v>2415.205981176684</v>
      </c>
      <c r="N4487" s="3">
        <f t="shared" si="1946"/>
        <v>2431.8399401605921</v>
      </c>
      <c r="O4487" s="6">
        <f t="shared" si="1937"/>
        <v>9.7272031238178798</v>
      </c>
      <c r="P4487" s="6">
        <f t="shared" si="1938"/>
        <v>7.3688686797178287</v>
      </c>
      <c r="Q4487" s="6">
        <f t="shared" si="1939"/>
        <v>1.9345053490656501</v>
      </c>
      <c r="R4487" s="6">
        <f t="shared" si="1940"/>
        <v>19.030577152601357</v>
      </c>
      <c r="S4487" s="6">
        <f t="shared" si="1941"/>
        <v>19.049412864591304</v>
      </c>
      <c r="T4487" s="6"/>
      <c r="U4487" s="6"/>
      <c r="V4487" s="6"/>
      <c r="W4487" s="6"/>
      <c r="X4487" s="4"/>
      <c r="Y4487" s="4"/>
      <c r="Z4487" s="4"/>
      <c r="AA4487" s="4"/>
    </row>
    <row r="4488" spans="1:27" x14ac:dyDescent="0.2">
      <c r="A4488" s="5">
        <v>2017</v>
      </c>
      <c r="B4488" s="2" t="s">
        <v>38</v>
      </c>
      <c r="C4488" s="2">
        <v>2</v>
      </c>
      <c r="D4488" s="2">
        <v>60</v>
      </c>
      <c r="E4488" s="2"/>
      <c r="F4488" s="2">
        <v>3.72</v>
      </c>
      <c r="G4488" s="2">
        <f t="shared" si="1942"/>
        <v>3.72</v>
      </c>
      <c r="H4488" s="3">
        <f t="shared" si="1936"/>
        <v>10.86865394435925</v>
      </c>
      <c r="I4488" s="6">
        <f t="shared" si="1948"/>
        <v>0.18114423240598751</v>
      </c>
      <c r="J4488" s="3">
        <f t="shared" si="1943"/>
        <v>1284.9057476069945</v>
      </c>
      <c r="K4488" s="3">
        <f t="shared" si="1944"/>
        <v>951.40169428025354</v>
      </c>
      <c r="L4488" s="3">
        <f t="shared" si="1945"/>
        <v>258.17879438376315</v>
      </c>
      <c r="M4488" s="3">
        <f t="shared" si="1947"/>
        <v>2494.486236271011</v>
      </c>
      <c r="N4488" s="3">
        <f t="shared" si="1946"/>
        <v>2512.6344761826263</v>
      </c>
      <c r="O4488" s="6">
        <f t="shared" si="1937"/>
        <v>10.065095022921458</v>
      </c>
      <c r="P4488" s="6">
        <f t="shared" si="1938"/>
        <v>7.6112135542420276</v>
      </c>
      <c r="Q4488" s="6">
        <f t="shared" si="1939"/>
        <v>1.9793707569421843</v>
      </c>
      <c r="R4488" s="6">
        <f t="shared" si="1940"/>
        <v>19.65567933410567</v>
      </c>
      <c r="S4488" s="6">
        <f t="shared" si="1941"/>
        <v>19.682303396763906</v>
      </c>
      <c r="T4488" s="6"/>
      <c r="U4488" s="6"/>
      <c r="V4488" s="6"/>
      <c r="W4488" s="6"/>
      <c r="X4488" s="4"/>
      <c r="Y4488" s="4"/>
      <c r="Z4488" s="4"/>
      <c r="AA4488" s="4"/>
    </row>
    <row r="4489" spans="1:27" x14ac:dyDescent="0.2">
      <c r="A4489" s="5">
        <v>2017</v>
      </c>
      <c r="B4489" s="2" t="s">
        <v>38</v>
      </c>
      <c r="C4489" s="2">
        <v>3</v>
      </c>
      <c r="D4489" s="2">
        <v>60</v>
      </c>
      <c r="E4489" s="2"/>
      <c r="F4489" s="2">
        <v>3.73</v>
      </c>
      <c r="G4489" s="2">
        <f t="shared" si="1942"/>
        <v>3.73</v>
      </c>
      <c r="H4489" s="3">
        <f t="shared" si="1936"/>
        <v>10.927166107532358</v>
      </c>
      <c r="I4489" s="6">
        <f t="shared" si="1948"/>
        <v>0.1821194351255393</v>
      </c>
      <c r="J4489" s="3">
        <f t="shared" si="1943"/>
        <v>1292.1699730165037</v>
      </c>
      <c r="K4489" s="3">
        <f t="shared" si="1944"/>
        <v>956.49795407971544</v>
      </c>
      <c r="L4489" s="3">
        <f t="shared" si="1945"/>
        <v>259.15791428490536</v>
      </c>
      <c r="M4489" s="3">
        <f t="shared" si="1947"/>
        <v>2507.8258413811245</v>
      </c>
      <c r="N4489" s="3">
        <f t="shared" si="1946"/>
        <v>2526.2292380264412</v>
      </c>
      <c r="O4489" s="6">
        <f t="shared" si="1937"/>
        <v>10.121998121962612</v>
      </c>
      <c r="P4489" s="6">
        <f t="shared" si="1938"/>
        <v>7.6519836326377231</v>
      </c>
      <c r="Q4489" s="6">
        <f t="shared" si="1939"/>
        <v>1.9868773428509412</v>
      </c>
      <c r="R4489" s="6">
        <f t="shared" si="1940"/>
        <v>19.760859097451277</v>
      </c>
      <c r="S4489" s="6">
        <f t="shared" si="1941"/>
        <v>19.788795697873791</v>
      </c>
      <c r="T4489" s="6"/>
      <c r="U4489" s="6"/>
      <c r="V4489" s="6"/>
      <c r="W4489" s="6"/>
      <c r="X4489" s="4"/>
      <c r="Y4489" s="4"/>
      <c r="Z4489" s="4"/>
      <c r="AA4489" s="4"/>
    </row>
    <row r="4490" spans="1:27" x14ac:dyDescent="0.2">
      <c r="A4490" s="5">
        <v>2017</v>
      </c>
      <c r="B4490" s="2" t="s">
        <v>38</v>
      </c>
      <c r="C4490" s="2">
        <v>2</v>
      </c>
      <c r="D4490" s="2">
        <v>60</v>
      </c>
      <c r="E4490" s="2"/>
      <c r="F4490" s="2">
        <v>3.79</v>
      </c>
      <c r="G4490" s="2">
        <f t="shared" si="1942"/>
        <v>3.79</v>
      </c>
      <c r="H4490" s="3">
        <f t="shared" si="1936"/>
        <v>11.281537758857286</v>
      </c>
      <c r="I4490" s="6">
        <f t="shared" si="1948"/>
        <v>0.1880256293142881</v>
      </c>
      <c r="J4490" s="3">
        <f t="shared" si="1943"/>
        <v>1336.206065936268</v>
      </c>
      <c r="K4490" s="3">
        <f t="shared" si="1944"/>
        <v>987.35992926832125</v>
      </c>
      <c r="L4490" s="3">
        <f t="shared" si="1945"/>
        <v>265.05518803390214</v>
      </c>
      <c r="M4490" s="3">
        <f t="shared" si="1947"/>
        <v>2588.6211832384915</v>
      </c>
      <c r="N4490" s="3">
        <f t="shared" si="1946"/>
        <v>2608.5719341825215</v>
      </c>
      <c r="O4490" s="6">
        <f t="shared" si="1937"/>
        <v>10.466947516500765</v>
      </c>
      <c r="P4490" s="6">
        <f t="shared" si="1938"/>
        <v>7.8988794341465693</v>
      </c>
      <c r="Q4490" s="6">
        <f t="shared" si="1939"/>
        <v>2.0320897749265834</v>
      </c>
      <c r="R4490" s="6">
        <f t="shared" si="1940"/>
        <v>20.397916725573918</v>
      </c>
      <c r="S4490" s="6">
        <f t="shared" si="1941"/>
        <v>20.433813484429752</v>
      </c>
      <c r="T4490" s="6"/>
      <c r="U4490" s="6"/>
      <c r="V4490" s="6"/>
      <c r="W4490" s="6"/>
      <c r="X4490" s="4"/>
      <c r="Y4490" s="4"/>
      <c r="Z4490" s="4"/>
      <c r="AA4490" s="4"/>
    </row>
    <row r="4491" spans="1:27" x14ac:dyDescent="0.2">
      <c r="A4491" s="5">
        <v>2017</v>
      </c>
      <c r="B4491" s="2" t="s">
        <v>38</v>
      </c>
      <c r="C4491" s="2">
        <v>2</v>
      </c>
      <c r="D4491" s="2">
        <v>60</v>
      </c>
      <c r="E4491" s="2"/>
      <c r="F4491" s="2">
        <v>3.79</v>
      </c>
      <c r="G4491" s="2">
        <f t="shared" si="1942"/>
        <v>3.79</v>
      </c>
      <c r="H4491" s="3">
        <f t="shared" ref="H4491:H4554" si="1949">PI()*(G4491/2)^2</f>
        <v>11.281537758857286</v>
      </c>
      <c r="I4491" s="6">
        <f t="shared" si="1948"/>
        <v>0.1880256293142881</v>
      </c>
      <c r="J4491" s="3">
        <f t="shared" si="1943"/>
        <v>1336.206065936268</v>
      </c>
      <c r="K4491" s="3">
        <f t="shared" si="1944"/>
        <v>987.35992926832125</v>
      </c>
      <c r="L4491" s="3">
        <f t="shared" si="1945"/>
        <v>265.05518803390214</v>
      </c>
      <c r="M4491" s="3">
        <f t="shared" si="1947"/>
        <v>2588.6211832384915</v>
      </c>
      <c r="N4491" s="3">
        <f t="shared" si="1946"/>
        <v>2608.5719341825215</v>
      </c>
      <c r="O4491" s="6">
        <f t="shared" ref="O4491:O4554" si="1950">(J4491*0.47)/D4491</f>
        <v>10.466947516500765</v>
      </c>
      <c r="P4491" s="6">
        <f t="shared" ref="P4491:P4554" si="1951">(K4491*0.48)/D4491</f>
        <v>7.8988794341465693</v>
      </c>
      <c r="Q4491" s="6">
        <f t="shared" ref="Q4491:Q4554" si="1952">(L4491*0.46)/D4491</f>
        <v>2.0320897749265834</v>
      </c>
      <c r="R4491" s="6">
        <f t="shared" ref="R4491:R4554" si="1953">SUM(O4491:Q4491)</f>
        <v>20.397916725573918</v>
      </c>
      <c r="S4491" s="6">
        <f t="shared" ref="S4491:S4554" si="1954">(N4491*0.47)/D4491</f>
        <v>20.433813484429752</v>
      </c>
      <c r="T4491" s="6"/>
      <c r="U4491" s="6"/>
      <c r="V4491" s="6"/>
      <c r="W4491" s="6"/>
      <c r="X4491" s="4"/>
      <c r="Y4491" s="4"/>
      <c r="Z4491" s="4"/>
      <c r="AA4491" s="4"/>
    </row>
    <row r="4492" spans="1:27" x14ac:dyDescent="0.2">
      <c r="A4492" s="5">
        <v>2017</v>
      </c>
      <c r="B4492" s="2" t="s">
        <v>38</v>
      </c>
      <c r="C4492" s="2">
        <v>2</v>
      </c>
      <c r="D4492" s="2">
        <v>60</v>
      </c>
      <c r="E4492" s="2"/>
      <c r="F4492" s="2">
        <v>3.91</v>
      </c>
      <c r="G4492" s="2">
        <f t="shared" si="1942"/>
        <v>3.91</v>
      </c>
      <c r="H4492" s="3">
        <f t="shared" si="1949"/>
        <v>12.00724566183653</v>
      </c>
      <c r="I4492" s="6">
        <f t="shared" si="1948"/>
        <v>0.20012076103060883</v>
      </c>
      <c r="J4492" s="3">
        <f t="shared" si="1943"/>
        <v>1426.6002262946877</v>
      </c>
      <c r="K4492" s="3">
        <f t="shared" si="1944"/>
        <v>1050.5463479346015</v>
      </c>
      <c r="L4492" s="3">
        <f t="shared" si="1945"/>
        <v>276.96459204061517</v>
      </c>
      <c r="M4492" s="3">
        <f t="shared" si="1947"/>
        <v>2754.1111662699045</v>
      </c>
      <c r="N4492" s="3">
        <f t="shared" si="1946"/>
        <v>2777.2392071095696</v>
      </c>
      <c r="O4492" s="6">
        <f t="shared" si="1950"/>
        <v>11.175035105975052</v>
      </c>
      <c r="P4492" s="6">
        <f t="shared" si="1951"/>
        <v>8.4043707834768124</v>
      </c>
      <c r="Q4492" s="6">
        <f t="shared" si="1952"/>
        <v>2.1233952056447163</v>
      </c>
      <c r="R4492" s="6">
        <f t="shared" si="1953"/>
        <v>21.702801095096579</v>
      </c>
      <c r="S4492" s="6">
        <f t="shared" si="1954"/>
        <v>21.755040455691628</v>
      </c>
      <c r="T4492" s="6"/>
      <c r="U4492" s="6"/>
      <c r="V4492" s="6"/>
      <c r="W4492" s="6"/>
      <c r="X4492" s="4"/>
      <c r="Y4492" s="4"/>
      <c r="Z4492" s="4"/>
      <c r="AA4492" s="4"/>
    </row>
    <row r="4493" spans="1:27" x14ac:dyDescent="0.2">
      <c r="A4493" s="5">
        <v>2017</v>
      </c>
      <c r="B4493" s="2" t="s">
        <v>38</v>
      </c>
      <c r="C4493" s="2">
        <v>1</v>
      </c>
      <c r="D4493" s="2">
        <v>60</v>
      </c>
      <c r="E4493" s="2"/>
      <c r="F4493" s="2">
        <v>3.93</v>
      </c>
      <c r="G4493" s="2">
        <f t="shared" si="1942"/>
        <v>3.93</v>
      </c>
      <c r="H4493" s="3">
        <f t="shared" si="1949"/>
        <v>12.13039609385725</v>
      </c>
      <c r="I4493" s="6">
        <f t="shared" si="1948"/>
        <v>0.20217326823095416</v>
      </c>
      <c r="J4493" s="3">
        <f t="shared" si="1943"/>
        <v>1441.9674394025474</v>
      </c>
      <c r="K4493" s="3">
        <f t="shared" si="1944"/>
        <v>1061.2669640213783</v>
      </c>
      <c r="L4493" s="3">
        <f t="shared" si="1945"/>
        <v>278.96422968985183</v>
      </c>
      <c r="M4493" s="3">
        <f t="shared" si="1947"/>
        <v>2782.1986331137778</v>
      </c>
      <c r="N4493" s="3">
        <f t="shared" si="1946"/>
        <v>2805.8666786015547</v>
      </c>
      <c r="O4493" s="6">
        <f t="shared" si="1950"/>
        <v>11.295411608653287</v>
      </c>
      <c r="P4493" s="6">
        <f t="shared" si="1951"/>
        <v>8.4901357121710266</v>
      </c>
      <c r="Q4493" s="6">
        <f t="shared" si="1952"/>
        <v>2.138725760955531</v>
      </c>
      <c r="R4493" s="6">
        <f t="shared" si="1953"/>
        <v>21.924273081779845</v>
      </c>
      <c r="S4493" s="6">
        <f t="shared" si="1954"/>
        <v>21.979288982378844</v>
      </c>
      <c r="T4493" s="6"/>
      <c r="U4493" s="6"/>
      <c r="V4493" s="6"/>
      <c r="W4493" s="6"/>
      <c r="X4493" s="4"/>
      <c r="Y4493" s="4"/>
      <c r="Z4493" s="4"/>
      <c r="AA4493" s="4"/>
    </row>
    <row r="4494" spans="1:27" x14ac:dyDescent="0.2">
      <c r="A4494" s="5">
        <v>2017</v>
      </c>
      <c r="B4494" s="2" t="s">
        <v>38</v>
      </c>
      <c r="C4494" s="2">
        <v>3</v>
      </c>
      <c r="D4494" s="2">
        <v>60</v>
      </c>
      <c r="E4494" s="2"/>
      <c r="F4494" s="2">
        <v>3.93</v>
      </c>
      <c r="G4494" s="2">
        <f t="shared" si="1942"/>
        <v>3.93</v>
      </c>
      <c r="H4494" s="3">
        <f t="shared" si="1949"/>
        <v>12.13039609385725</v>
      </c>
      <c r="I4494" s="6">
        <f t="shared" si="1948"/>
        <v>0.20217326823095416</v>
      </c>
      <c r="J4494" s="3">
        <f t="shared" si="1943"/>
        <v>1441.9674394025474</v>
      </c>
      <c r="K4494" s="3">
        <f t="shared" si="1944"/>
        <v>1061.2669640213783</v>
      </c>
      <c r="L4494" s="3">
        <f t="shared" si="1945"/>
        <v>278.96422968985183</v>
      </c>
      <c r="M4494" s="3">
        <f t="shared" si="1947"/>
        <v>2782.1986331137778</v>
      </c>
      <c r="N4494" s="3">
        <f t="shared" si="1946"/>
        <v>2805.8666786015547</v>
      </c>
      <c r="O4494" s="6">
        <f t="shared" si="1950"/>
        <v>11.295411608653287</v>
      </c>
      <c r="P4494" s="6">
        <f t="shared" si="1951"/>
        <v>8.4901357121710266</v>
      </c>
      <c r="Q4494" s="6">
        <f t="shared" si="1952"/>
        <v>2.138725760955531</v>
      </c>
      <c r="R4494" s="6">
        <f t="shared" si="1953"/>
        <v>21.924273081779845</v>
      </c>
      <c r="S4494" s="6">
        <f t="shared" si="1954"/>
        <v>21.979288982378844</v>
      </c>
      <c r="T4494" s="6"/>
      <c r="U4494" s="6"/>
      <c r="V4494" s="6"/>
      <c r="W4494" s="6"/>
      <c r="X4494" s="4"/>
      <c r="Y4494" s="4"/>
      <c r="Z4494" s="4"/>
      <c r="AA4494" s="4"/>
    </row>
    <row r="4495" spans="1:27" x14ac:dyDescent="0.2">
      <c r="A4495" s="5">
        <v>2017</v>
      </c>
      <c r="B4495" s="2" t="s">
        <v>38</v>
      </c>
      <c r="C4495" s="2">
        <v>1</v>
      </c>
      <c r="D4495" s="2">
        <v>60</v>
      </c>
      <c r="E4495" s="2"/>
      <c r="F4495" s="2">
        <v>3.97</v>
      </c>
      <c r="G4495" s="2">
        <f t="shared" si="1942"/>
        <v>3.97</v>
      </c>
      <c r="H4495" s="3">
        <f t="shared" si="1949"/>
        <v>12.378581913490844</v>
      </c>
      <c r="I4495" s="6">
        <f t="shared" si="1948"/>
        <v>0.20630969855818074</v>
      </c>
      <c r="J4495" s="3">
        <f t="shared" si="1943"/>
        <v>1472.960708956535</v>
      </c>
      <c r="K4495" s="3">
        <f t="shared" si="1944"/>
        <v>1082.870639464727</v>
      </c>
      <c r="L4495" s="3">
        <f t="shared" si="1945"/>
        <v>282.9760224244053</v>
      </c>
      <c r="M4495" s="3">
        <f t="shared" si="1947"/>
        <v>2838.8073708456677</v>
      </c>
      <c r="N4495" s="3">
        <f t="shared" si="1946"/>
        <v>2863.5641976753313</v>
      </c>
      <c r="O4495" s="6">
        <f t="shared" si="1950"/>
        <v>11.538192220159523</v>
      </c>
      <c r="P4495" s="6">
        <f t="shared" si="1951"/>
        <v>8.6629651157178156</v>
      </c>
      <c r="Q4495" s="6">
        <f t="shared" si="1952"/>
        <v>2.1694828385871072</v>
      </c>
      <c r="R4495" s="6">
        <f t="shared" si="1953"/>
        <v>22.370640174464448</v>
      </c>
      <c r="S4495" s="6">
        <f t="shared" si="1954"/>
        <v>22.431252881790094</v>
      </c>
      <c r="T4495" s="6"/>
      <c r="U4495" s="6"/>
      <c r="V4495" s="6"/>
      <c r="W4495" s="6"/>
      <c r="X4495" s="4"/>
      <c r="Y4495" s="4"/>
      <c r="Z4495" s="4"/>
      <c r="AA4495" s="4"/>
    </row>
    <row r="4496" spans="1:27" x14ac:dyDescent="0.2">
      <c r="A4496" s="5">
        <v>2017</v>
      </c>
      <c r="B4496" s="2" t="s">
        <v>38</v>
      </c>
      <c r="C4496" s="2">
        <v>2</v>
      </c>
      <c r="D4496" s="2">
        <v>60</v>
      </c>
      <c r="E4496" s="2"/>
      <c r="F4496" s="2">
        <v>4.0599999999999996</v>
      </c>
      <c r="G4496" s="2">
        <f t="shared" si="1942"/>
        <v>4.0599999999999996</v>
      </c>
      <c r="H4496" s="3">
        <f t="shared" si="1949"/>
        <v>12.946189166178176</v>
      </c>
      <c r="I4496" s="6">
        <f t="shared" si="1948"/>
        <v>0.21576981943630294</v>
      </c>
      <c r="J4496" s="3">
        <f t="shared" si="1943"/>
        <v>1543.9590182734921</v>
      </c>
      <c r="K4496" s="3">
        <f t="shared" si="1944"/>
        <v>1132.2707203563002</v>
      </c>
      <c r="L4496" s="3">
        <f t="shared" si="1945"/>
        <v>292.06312689737376</v>
      </c>
      <c r="M4496" s="3">
        <f t="shared" si="1947"/>
        <v>2968.2928655271662</v>
      </c>
      <c r="N4496" s="3">
        <f t="shared" si="1946"/>
        <v>2995.5414459656181</v>
      </c>
      <c r="O4496" s="6">
        <f t="shared" si="1950"/>
        <v>12.094345643142354</v>
      </c>
      <c r="P4496" s="6">
        <f t="shared" si="1951"/>
        <v>9.0581657628504004</v>
      </c>
      <c r="Q4496" s="6">
        <f t="shared" si="1952"/>
        <v>2.2391506395465322</v>
      </c>
      <c r="R4496" s="6">
        <f t="shared" si="1953"/>
        <v>23.391662045539288</v>
      </c>
      <c r="S4496" s="6">
        <f t="shared" si="1954"/>
        <v>23.465074660064008</v>
      </c>
      <c r="T4496" s="6"/>
      <c r="U4496" s="6"/>
      <c r="V4496" s="6"/>
      <c r="W4496" s="6"/>
      <c r="X4496" s="4"/>
      <c r="Y4496" s="4"/>
      <c r="Z4496" s="4"/>
      <c r="AA4496" s="4"/>
    </row>
    <row r="4497" spans="1:27" x14ac:dyDescent="0.2">
      <c r="A4497" s="5">
        <v>2017</v>
      </c>
      <c r="B4497" s="2" t="s">
        <v>38</v>
      </c>
      <c r="C4497" s="2">
        <v>1</v>
      </c>
      <c r="D4497" s="2">
        <v>60</v>
      </c>
      <c r="E4497" s="2"/>
      <c r="F4497" s="2">
        <v>4.07</v>
      </c>
      <c r="G4497" s="2">
        <f t="shared" si="1942"/>
        <v>4.07</v>
      </c>
      <c r="H4497" s="3">
        <f t="shared" si="1949"/>
        <v>13.010042036862393</v>
      </c>
      <c r="I4497" s="6">
        <f t="shared" si="1948"/>
        <v>0.21683403394770653</v>
      </c>
      <c r="J4497" s="3">
        <f t="shared" si="1943"/>
        <v>1551.9558325493481</v>
      </c>
      <c r="K4497" s="3">
        <f t="shared" si="1944"/>
        <v>1137.8272865185843</v>
      </c>
      <c r="L4497" s="3">
        <f t="shared" si="1945"/>
        <v>293.07794670382987</v>
      </c>
      <c r="M4497" s="3">
        <f t="shared" si="1947"/>
        <v>2982.8610657717627</v>
      </c>
      <c r="N4497" s="3">
        <f t="shared" si="1946"/>
        <v>3010.3900360896714</v>
      </c>
      <c r="O4497" s="6">
        <f t="shared" si="1950"/>
        <v>12.156987354969893</v>
      </c>
      <c r="P4497" s="6">
        <f t="shared" si="1951"/>
        <v>9.1026182921486729</v>
      </c>
      <c r="Q4497" s="6">
        <f t="shared" si="1952"/>
        <v>2.2469309247293623</v>
      </c>
      <c r="R4497" s="6">
        <f t="shared" si="1953"/>
        <v>23.506536571847928</v>
      </c>
      <c r="S4497" s="6">
        <f t="shared" si="1954"/>
        <v>23.58138861603576</v>
      </c>
      <c r="T4497" s="6"/>
      <c r="U4497" s="6"/>
      <c r="V4497" s="6"/>
      <c r="W4497" s="6"/>
      <c r="X4497" s="4"/>
      <c r="Y4497" s="4"/>
      <c r="Z4497" s="4"/>
      <c r="AA4497" s="4"/>
    </row>
    <row r="4498" spans="1:27" x14ac:dyDescent="0.2">
      <c r="A4498" s="5">
        <v>2017</v>
      </c>
      <c r="B4498" s="2" t="s">
        <v>38</v>
      </c>
      <c r="C4498" s="2">
        <v>2</v>
      </c>
      <c r="D4498" s="2">
        <v>60</v>
      </c>
      <c r="E4498" s="2"/>
      <c r="F4498" s="2">
        <v>4.08</v>
      </c>
      <c r="G4498" s="2">
        <f t="shared" si="1942"/>
        <v>4.08</v>
      </c>
      <c r="H4498" s="3">
        <f t="shared" si="1949"/>
        <v>13.074051987179283</v>
      </c>
      <c r="I4498" s="6">
        <f t="shared" si="1948"/>
        <v>0.21790086645298806</v>
      </c>
      <c r="J4498" s="3">
        <f t="shared" si="1943"/>
        <v>1559.9742890796747</v>
      </c>
      <c r="K4498" s="3">
        <f t="shared" si="1944"/>
        <v>1143.3973851111793</v>
      </c>
      <c r="L4498" s="3">
        <f t="shared" si="1945"/>
        <v>294.09378932624571</v>
      </c>
      <c r="M4498" s="3">
        <f t="shared" si="1947"/>
        <v>2997.4654635170996</v>
      </c>
      <c r="N4498" s="3">
        <f t="shared" si="1946"/>
        <v>3025.2755198429136</v>
      </c>
      <c r="O4498" s="6">
        <f t="shared" si="1950"/>
        <v>12.219798597790783</v>
      </c>
      <c r="P4498" s="6">
        <f t="shared" si="1951"/>
        <v>9.1471790808894333</v>
      </c>
      <c r="Q4498" s="6">
        <f t="shared" si="1952"/>
        <v>2.2547190515012172</v>
      </c>
      <c r="R4498" s="6">
        <f t="shared" si="1953"/>
        <v>23.621696730181434</v>
      </c>
      <c r="S4498" s="6">
        <f t="shared" si="1954"/>
        <v>23.697991572102822</v>
      </c>
      <c r="T4498" s="6"/>
      <c r="U4498" s="6"/>
      <c r="V4498" s="6"/>
      <c r="W4498" s="6"/>
      <c r="X4498" s="4"/>
      <c r="Y4498" s="4"/>
      <c r="Z4498" s="4"/>
      <c r="AA4498" s="4"/>
    </row>
    <row r="4499" spans="1:27" x14ac:dyDescent="0.2">
      <c r="A4499" s="5">
        <v>2017</v>
      </c>
      <c r="B4499" s="2" t="s">
        <v>38</v>
      </c>
      <c r="C4499" s="2">
        <v>2</v>
      </c>
      <c r="D4499" s="2">
        <v>60</v>
      </c>
      <c r="E4499" s="2"/>
      <c r="F4499" s="2">
        <v>4.1100000000000003</v>
      </c>
      <c r="G4499" s="2">
        <f t="shared" si="1942"/>
        <v>4.1100000000000003</v>
      </c>
      <c r="H4499" s="3">
        <f t="shared" si="1949"/>
        <v>13.267024315926038</v>
      </c>
      <c r="I4499" s="6">
        <f t="shared" si="1948"/>
        <v>0.22111707193210065</v>
      </c>
      <c r="J4499" s="3">
        <f t="shared" si="1943"/>
        <v>1584.1595652554338</v>
      </c>
      <c r="K4499" s="3">
        <f t="shared" si="1944"/>
        <v>1160.1888721541247</v>
      </c>
      <c r="L4499" s="3">
        <f t="shared" si="1945"/>
        <v>297.14743931981059</v>
      </c>
      <c r="M4499" s="3">
        <f t="shared" si="1947"/>
        <v>3041.4958767293692</v>
      </c>
      <c r="N4499" s="3">
        <f t="shared" si="1946"/>
        <v>3070.1533419206044</v>
      </c>
      <c r="O4499" s="6">
        <f t="shared" si="1950"/>
        <v>12.40924992783423</v>
      </c>
      <c r="P4499" s="6">
        <f t="shared" si="1951"/>
        <v>9.2815109772329958</v>
      </c>
      <c r="Q4499" s="6">
        <f t="shared" si="1952"/>
        <v>2.2781303681185476</v>
      </c>
      <c r="R4499" s="6">
        <f t="shared" si="1953"/>
        <v>23.968891273185772</v>
      </c>
      <c r="S4499" s="6">
        <f t="shared" si="1954"/>
        <v>24.0495345117114</v>
      </c>
      <c r="T4499" s="6"/>
      <c r="U4499" s="6"/>
      <c r="V4499" s="6"/>
      <c r="W4499" s="6"/>
      <c r="X4499" s="4"/>
      <c r="Y4499" s="4"/>
      <c r="Z4499" s="4"/>
      <c r="AA4499" s="4"/>
    </row>
    <row r="4500" spans="1:27" x14ac:dyDescent="0.2">
      <c r="A4500" s="5">
        <v>2017</v>
      </c>
      <c r="B4500" s="2" t="s">
        <v>38</v>
      </c>
      <c r="C4500" s="2">
        <v>2</v>
      </c>
      <c r="D4500" s="2">
        <v>60</v>
      </c>
      <c r="E4500" s="2"/>
      <c r="F4500" s="2">
        <v>4.1500000000000004</v>
      </c>
      <c r="G4500" s="2">
        <f t="shared" si="1942"/>
        <v>4.1500000000000004</v>
      </c>
      <c r="H4500" s="3">
        <f t="shared" si="1949"/>
        <v>13.526519869112557</v>
      </c>
      <c r="I4500" s="6">
        <f t="shared" si="1948"/>
        <v>0.2254419978185426</v>
      </c>
      <c r="J4500" s="3">
        <f t="shared" si="1943"/>
        <v>1616.7099126271758</v>
      </c>
      <c r="K4500" s="3">
        <f t="shared" si="1944"/>
        <v>1182.766955516224</v>
      </c>
      <c r="L4500" s="3">
        <f t="shared" si="1945"/>
        <v>301.23320294594964</v>
      </c>
      <c r="M4500" s="3">
        <f t="shared" si="1947"/>
        <v>3100.7100710893492</v>
      </c>
      <c r="N4500" s="3">
        <f t="shared" si="1946"/>
        <v>3130.5070035095437</v>
      </c>
      <c r="O4500" s="6">
        <f t="shared" si="1950"/>
        <v>12.664227648912876</v>
      </c>
      <c r="P4500" s="6">
        <f t="shared" si="1951"/>
        <v>9.462135644129793</v>
      </c>
      <c r="Q4500" s="6">
        <f t="shared" si="1952"/>
        <v>2.3094545559189474</v>
      </c>
      <c r="R4500" s="6">
        <f t="shared" si="1953"/>
        <v>24.435817848961616</v>
      </c>
      <c r="S4500" s="6">
        <f t="shared" si="1954"/>
        <v>24.522304860824757</v>
      </c>
      <c r="T4500" s="6"/>
      <c r="U4500" s="6"/>
      <c r="V4500" s="6"/>
      <c r="W4500" s="6"/>
      <c r="X4500" s="4"/>
      <c r="Y4500" s="4"/>
      <c r="Z4500" s="4"/>
      <c r="AA4500" s="4"/>
    </row>
    <row r="4501" spans="1:27" x14ac:dyDescent="0.2">
      <c r="A4501" s="5">
        <v>2017</v>
      </c>
      <c r="B4501" s="2" t="s">
        <v>38</v>
      </c>
      <c r="C4501" s="2">
        <v>1</v>
      </c>
      <c r="D4501" s="2">
        <v>60</v>
      </c>
      <c r="E4501" s="2"/>
      <c r="F4501" s="2">
        <v>4.17</v>
      </c>
      <c r="G4501" s="2">
        <f t="shared" si="1942"/>
        <v>4.17</v>
      </c>
      <c r="H4501" s="3">
        <f t="shared" si="1949"/>
        <v>13.657210123501889</v>
      </c>
      <c r="I4501" s="6">
        <f t="shared" si="1948"/>
        <v>0.22762016872503149</v>
      </c>
      <c r="J4501" s="3">
        <f t="shared" si="1943"/>
        <v>1633.1151718873198</v>
      </c>
      <c r="K4501" s="3">
        <f t="shared" si="1944"/>
        <v>1194.1371772843199</v>
      </c>
      <c r="L4501" s="3">
        <f t="shared" si="1945"/>
        <v>303.28215735887147</v>
      </c>
      <c r="M4501" s="3">
        <f t="shared" si="1947"/>
        <v>3130.534506530511</v>
      </c>
      <c r="N4501" s="3">
        <f t="shared" si="1946"/>
        <v>3160.9052356037928</v>
      </c>
      <c r="O4501" s="6">
        <f t="shared" si="1950"/>
        <v>12.792735513117337</v>
      </c>
      <c r="P4501" s="6">
        <f t="shared" si="1951"/>
        <v>9.5530974182745592</v>
      </c>
      <c r="Q4501" s="6">
        <f t="shared" si="1952"/>
        <v>2.3251632064180145</v>
      </c>
      <c r="R4501" s="6">
        <f t="shared" si="1953"/>
        <v>24.670996137809912</v>
      </c>
      <c r="S4501" s="6">
        <f t="shared" si="1954"/>
        <v>24.760424345563042</v>
      </c>
      <c r="T4501" s="6"/>
      <c r="U4501" s="6"/>
      <c r="V4501" s="6"/>
      <c r="W4501" s="6"/>
      <c r="X4501" s="4"/>
      <c r="Y4501" s="4"/>
      <c r="Z4501" s="4"/>
      <c r="AA4501" s="4"/>
    </row>
    <row r="4502" spans="1:27" x14ac:dyDescent="0.2">
      <c r="A4502" s="5">
        <v>2017</v>
      </c>
      <c r="B4502" s="2" t="s">
        <v>38</v>
      </c>
      <c r="C4502" s="2">
        <v>1</v>
      </c>
      <c r="D4502" s="2">
        <v>60</v>
      </c>
      <c r="E4502" s="2"/>
      <c r="F4502" s="2">
        <v>4.2300000000000004</v>
      </c>
      <c r="G4502" s="2">
        <f t="shared" si="1942"/>
        <v>4.2300000000000004</v>
      </c>
      <c r="H4502" s="3">
        <f t="shared" si="1949"/>
        <v>14.053050797854207</v>
      </c>
      <c r="I4502" s="6">
        <f t="shared" si="1948"/>
        <v>0.2342175132975701</v>
      </c>
      <c r="J4502" s="3">
        <f t="shared" si="1943"/>
        <v>1682.8517919634839</v>
      </c>
      <c r="K4502" s="3">
        <f t="shared" si="1944"/>
        <v>1228.5725317521101</v>
      </c>
      <c r="L4502" s="3">
        <f t="shared" si="1945"/>
        <v>309.45317377854025</v>
      </c>
      <c r="M4502" s="3">
        <f t="shared" si="1947"/>
        <v>3220.8774974941343</v>
      </c>
      <c r="N4502" s="3">
        <f t="shared" si="1946"/>
        <v>3252.9856221440255</v>
      </c>
      <c r="O4502" s="6">
        <f t="shared" si="1950"/>
        <v>13.18233903704729</v>
      </c>
      <c r="P4502" s="6">
        <f t="shared" si="1951"/>
        <v>9.828580254016881</v>
      </c>
      <c r="Q4502" s="6">
        <f t="shared" si="1952"/>
        <v>2.3724743323021418</v>
      </c>
      <c r="R4502" s="6">
        <f t="shared" si="1953"/>
        <v>25.38339362336631</v>
      </c>
      <c r="S4502" s="6">
        <f t="shared" si="1954"/>
        <v>25.481720706794864</v>
      </c>
      <c r="T4502" s="6"/>
      <c r="U4502" s="6"/>
      <c r="V4502" s="6"/>
      <c r="W4502" s="6"/>
      <c r="X4502" s="4"/>
      <c r="Y4502" s="4"/>
      <c r="Z4502" s="4"/>
      <c r="AA4502" s="4"/>
    </row>
    <row r="4503" spans="1:27" x14ac:dyDescent="0.2">
      <c r="A4503" s="5">
        <v>2017</v>
      </c>
      <c r="B4503" s="2" t="s">
        <v>38</v>
      </c>
      <c r="C4503" s="2">
        <v>1</v>
      </c>
      <c r="D4503" s="2">
        <v>60</v>
      </c>
      <c r="E4503" s="2"/>
      <c r="F4503" s="2">
        <v>4.3</v>
      </c>
      <c r="G4503" s="2">
        <f t="shared" ref="G4503:G4566" si="1955">E4503+F4503</f>
        <v>4.3</v>
      </c>
      <c r="H4503" s="3">
        <f t="shared" si="1949"/>
        <v>14.522012041218817</v>
      </c>
      <c r="I4503" s="6">
        <f t="shared" si="1948"/>
        <v>0.24203353402031361</v>
      </c>
      <c r="J4503" s="3">
        <f t="shared" si="1943"/>
        <v>1741.8664517826603</v>
      </c>
      <c r="K4503" s="3">
        <f t="shared" si="1944"/>
        <v>1269.3625954428107</v>
      </c>
      <c r="L4503" s="3">
        <f t="shared" si="1945"/>
        <v>316.69816396057689</v>
      </c>
      <c r="M4503" s="3">
        <f t="shared" si="1947"/>
        <v>3327.9272111860478</v>
      </c>
      <c r="N4503" s="3">
        <f t="shared" si="1946"/>
        <v>3362.0920602110755</v>
      </c>
      <c r="O4503" s="6">
        <f t="shared" si="1950"/>
        <v>13.644620538964173</v>
      </c>
      <c r="P4503" s="6">
        <f t="shared" si="1951"/>
        <v>10.154900763542486</v>
      </c>
      <c r="Q4503" s="6">
        <f t="shared" si="1952"/>
        <v>2.4280192570310897</v>
      </c>
      <c r="R4503" s="6">
        <f t="shared" si="1953"/>
        <v>26.227540559537747</v>
      </c>
      <c r="S4503" s="6">
        <f t="shared" si="1954"/>
        <v>26.336387804986757</v>
      </c>
      <c r="T4503" s="6"/>
      <c r="U4503" s="6"/>
      <c r="V4503" s="6"/>
      <c r="W4503" s="6"/>
      <c r="X4503" s="4"/>
      <c r="Y4503" s="4"/>
      <c r="Z4503" s="4"/>
      <c r="AA4503" s="4"/>
    </row>
    <row r="4504" spans="1:27" x14ac:dyDescent="0.2">
      <c r="A4504" s="5">
        <v>2017</v>
      </c>
      <c r="B4504" s="2" t="s">
        <v>38</v>
      </c>
      <c r="C4504" s="2">
        <v>1</v>
      </c>
      <c r="D4504" s="2">
        <v>60</v>
      </c>
      <c r="E4504" s="2"/>
      <c r="F4504" s="2">
        <v>4.3</v>
      </c>
      <c r="G4504" s="2">
        <f t="shared" si="1955"/>
        <v>4.3</v>
      </c>
      <c r="H4504" s="3">
        <f t="shared" si="1949"/>
        <v>14.522012041218817</v>
      </c>
      <c r="I4504" s="6">
        <f t="shared" si="1948"/>
        <v>0.24203353402031361</v>
      </c>
      <c r="J4504" s="3">
        <f t="shared" si="1943"/>
        <v>1741.8664517826603</v>
      </c>
      <c r="K4504" s="3">
        <f t="shared" si="1944"/>
        <v>1269.3625954428107</v>
      </c>
      <c r="L4504" s="3">
        <f t="shared" si="1945"/>
        <v>316.69816396057689</v>
      </c>
      <c r="M4504" s="3">
        <f t="shared" si="1947"/>
        <v>3327.9272111860478</v>
      </c>
      <c r="N4504" s="3">
        <f t="shared" si="1946"/>
        <v>3362.0920602110755</v>
      </c>
      <c r="O4504" s="6">
        <f t="shared" si="1950"/>
        <v>13.644620538964173</v>
      </c>
      <c r="P4504" s="6">
        <f t="shared" si="1951"/>
        <v>10.154900763542486</v>
      </c>
      <c r="Q4504" s="6">
        <f t="shared" si="1952"/>
        <v>2.4280192570310897</v>
      </c>
      <c r="R4504" s="6">
        <f t="shared" si="1953"/>
        <v>26.227540559537747</v>
      </c>
      <c r="S4504" s="6">
        <f t="shared" si="1954"/>
        <v>26.336387804986757</v>
      </c>
      <c r="T4504" s="6"/>
      <c r="U4504" s="6"/>
      <c r="V4504" s="6"/>
      <c r="W4504" s="6"/>
      <c r="X4504" s="4"/>
      <c r="Y4504" s="4"/>
      <c r="Z4504" s="4"/>
      <c r="AA4504" s="4"/>
    </row>
    <row r="4505" spans="1:27" x14ac:dyDescent="0.2">
      <c r="A4505" s="5">
        <v>2017</v>
      </c>
      <c r="B4505" s="2" t="s">
        <v>38</v>
      </c>
      <c r="C4505" s="2">
        <v>2</v>
      </c>
      <c r="D4505" s="2">
        <v>60</v>
      </c>
      <c r="E4505" s="2"/>
      <c r="F4505" s="2">
        <v>4.32</v>
      </c>
      <c r="G4505" s="2">
        <f t="shared" si="1955"/>
        <v>4.32</v>
      </c>
      <c r="H4505" s="3">
        <f t="shared" si="1949"/>
        <v>14.65741468458854</v>
      </c>
      <c r="I4505" s="6">
        <f t="shared" si="1948"/>
        <v>0.24429024474314234</v>
      </c>
      <c r="J4505" s="3">
        <f t="shared" si="1943"/>
        <v>1758.9235609296902</v>
      </c>
      <c r="K4505" s="3">
        <f t="shared" si="1944"/>
        <v>1281.1386290333301</v>
      </c>
      <c r="L4505" s="3">
        <f t="shared" si="1945"/>
        <v>318.77709325052064</v>
      </c>
      <c r="M4505" s="3">
        <f t="shared" si="1947"/>
        <v>3358.839283213541</v>
      </c>
      <c r="N4505" s="3">
        <f t="shared" si="1946"/>
        <v>3393.5975405402287</v>
      </c>
      <c r="O4505" s="6">
        <f t="shared" si="1950"/>
        <v>13.778234560615907</v>
      </c>
      <c r="P4505" s="6">
        <f t="shared" si="1951"/>
        <v>10.24910903226664</v>
      </c>
      <c r="Q4505" s="6">
        <f t="shared" si="1952"/>
        <v>2.4439577149206584</v>
      </c>
      <c r="R4505" s="6">
        <f t="shared" si="1953"/>
        <v>26.471301307803202</v>
      </c>
      <c r="S4505" s="6">
        <f t="shared" si="1954"/>
        <v>26.583180734231792</v>
      </c>
      <c r="T4505" s="6"/>
      <c r="U4505" s="6"/>
      <c r="V4505" s="6"/>
      <c r="W4505" s="6"/>
      <c r="X4505" s="4"/>
      <c r="Y4505" s="4"/>
      <c r="Z4505" s="4"/>
      <c r="AA4505" s="4"/>
    </row>
    <row r="4506" spans="1:27" x14ac:dyDescent="0.2">
      <c r="A4506" s="5">
        <v>2017</v>
      </c>
      <c r="B4506" s="2" t="s">
        <v>38</v>
      </c>
      <c r="C4506" s="2">
        <v>2</v>
      </c>
      <c r="D4506" s="2">
        <v>60</v>
      </c>
      <c r="E4506" s="2"/>
      <c r="F4506" s="2">
        <v>4.3499999999999996</v>
      </c>
      <c r="G4506" s="2">
        <f t="shared" si="1955"/>
        <v>4.3499999999999996</v>
      </c>
      <c r="H4506" s="3">
        <f t="shared" si="1949"/>
        <v>14.861696746888212</v>
      </c>
      <c r="I4506" s="6">
        <f t="shared" si="1948"/>
        <v>0.24769494578147019</v>
      </c>
      <c r="J4506" s="3">
        <f t="shared" si="1943"/>
        <v>1784.6725246195483</v>
      </c>
      <c r="K4506" s="3">
        <f t="shared" si="1944"/>
        <v>1298.9041113819394</v>
      </c>
      <c r="L4506" s="3">
        <f t="shared" si="1945"/>
        <v>321.90288983789213</v>
      </c>
      <c r="M4506" s="3">
        <f t="shared" si="1947"/>
        <v>3405.4795258393797</v>
      </c>
      <c r="N4506" s="3">
        <f t="shared" si="1946"/>
        <v>3441.1326303800511</v>
      </c>
      <c r="O4506" s="6">
        <f t="shared" si="1950"/>
        <v>13.979934776186461</v>
      </c>
      <c r="P4506" s="6">
        <f t="shared" si="1951"/>
        <v>10.391232891055516</v>
      </c>
      <c r="Q4506" s="6">
        <f t="shared" si="1952"/>
        <v>2.4679221554238397</v>
      </c>
      <c r="R4506" s="6">
        <f t="shared" si="1953"/>
        <v>26.839089822665816</v>
      </c>
      <c r="S4506" s="6">
        <f t="shared" si="1954"/>
        <v>26.955538937977064</v>
      </c>
      <c r="T4506" s="6"/>
      <c r="U4506" s="6"/>
      <c r="V4506" s="6"/>
      <c r="W4506" s="6"/>
      <c r="X4506" s="4"/>
      <c r="Y4506" s="4"/>
      <c r="Z4506" s="4"/>
      <c r="AA4506" s="4"/>
    </row>
    <row r="4507" spans="1:27" x14ac:dyDescent="0.2">
      <c r="A4507" s="5">
        <v>2017</v>
      </c>
      <c r="B4507" s="2" t="s">
        <v>38</v>
      </c>
      <c r="C4507" s="2">
        <v>1</v>
      </c>
      <c r="D4507" s="2">
        <v>60</v>
      </c>
      <c r="E4507" s="2"/>
      <c r="F4507" s="2">
        <v>4.4800000000000004</v>
      </c>
      <c r="G4507" s="2">
        <f t="shared" si="1955"/>
        <v>4.4800000000000004</v>
      </c>
      <c r="H4507" s="3">
        <f t="shared" si="1949"/>
        <v>15.763255298652147</v>
      </c>
      <c r="I4507" s="6">
        <f t="shared" si="1948"/>
        <v>0.26272092164420247</v>
      </c>
      <c r="J4507" s="3">
        <f t="shared" si="1943"/>
        <v>1898.5189108617963</v>
      </c>
      <c r="K4507" s="3">
        <f t="shared" si="1944"/>
        <v>1377.2941980038706</v>
      </c>
      <c r="L4507" s="3">
        <f t="shared" si="1945"/>
        <v>335.54982986618199</v>
      </c>
      <c r="M4507" s="3">
        <f t="shared" si="1947"/>
        <v>3611.3629387318488</v>
      </c>
      <c r="N4507" s="3">
        <f t="shared" si="1946"/>
        <v>3650.9578027279172</v>
      </c>
      <c r="O4507" s="6">
        <f t="shared" si="1950"/>
        <v>14.871731468417403</v>
      </c>
      <c r="P4507" s="6">
        <f t="shared" si="1951"/>
        <v>11.018353584030965</v>
      </c>
      <c r="Q4507" s="6">
        <f t="shared" si="1952"/>
        <v>2.5725486956407284</v>
      </c>
      <c r="R4507" s="6">
        <f t="shared" si="1953"/>
        <v>28.462633748089097</v>
      </c>
      <c r="S4507" s="6">
        <f t="shared" si="1954"/>
        <v>28.599169454702015</v>
      </c>
      <c r="T4507" s="6"/>
      <c r="U4507" s="6"/>
      <c r="V4507" s="6"/>
      <c r="W4507" s="6"/>
      <c r="X4507" s="4"/>
      <c r="Y4507" s="4"/>
      <c r="Z4507" s="4"/>
      <c r="AA4507" s="4"/>
    </row>
    <row r="4508" spans="1:27" x14ac:dyDescent="0.2">
      <c r="A4508" s="5">
        <v>2017</v>
      </c>
      <c r="B4508" s="2" t="s">
        <v>38</v>
      </c>
      <c r="C4508" s="2">
        <v>1</v>
      </c>
      <c r="D4508" s="2">
        <v>60</v>
      </c>
      <c r="E4508" s="2"/>
      <c r="F4508" s="2">
        <v>4.49</v>
      </c>
      <c r="G4508" s="2">
        <f t="shared" si="1955"/>
        <v>4.49</v>
      </c>
      <c r="H4508" s="3">
        <f t="shared" si="1949"/>
        <v>15.8337055139089</v>
      </c>
      <c r="I4508" s="6">
        <f t="shared" si="1948"/>
        <v>0.26389509189848165</v>
      </c>
      <c r="J4508" s="3">
        <f t="shared" si="1943"/>
        <v>1907.4291445579497</v>
      </c>
      <c r="K4508" s="3">
        <f t="shared" si="1944"/>
        <v>1383.4188493160784</v>
      </c>
      <c r="L4508" s="3">
        <f t="shared" si="1945"/>
        <v>336.60639607646283</v>
      </c>
      <c r="M4508" s="3">
        <f t="shared" si="1947"/>
        <v>3627.4543899504911</v>
      </c>
      <c r="N4508" s="3">
        <f t="shared" si="1946"/>
        <v>3667.3566807496636</v>
      </c>
      <c r="O4508" s="6">
        <f t="shared" si="1950"/>
        <v>14.941528299037271</v>
      </c>
      <c r="P4508" s="6">
        <f t="shared" si="1951"/>
        <v>11.067350794528627</v>
      </c>
      <c r="Q4508" s="6">
        <f t="shared" si="1952"/>
        <v>2.5806490365862151</v>
      </c>
      <c r="R4508" s="6">
        <f t="shared" si="1953"/>
        <v>28.589528130152114</v>
      </c>
      <c r="S4508" s="6">
        <f t="shared" si="1954"/>
        <v>28.727627332539029</v>
      </c>
      <c r="T4508" s="6"/>
      <c r="U4508" s="6"/>
      <c r="V4508" s="6"/>
      <c r="W4508" s="6"/>
      <c r="X4508" s="4"/>
      <c r="Y4508" s="4"/>
      <c r="Z4508" s="4"/>
      <c r="AA4508" s="4"/>
    </row>
    <row r="4509" spans="1:27" x14ac:dyDescent="0.2">
      <c r="A4509" s="5">
        <v>2017</v>
      </c>
      <c r="B4509" s="2" t="s">
        <v>38</v>
      </c>
      <c r="C4509" s="2">
        <v>3</v>
      </c>
      <c r="D4509" s="2">
        <v>60</v>
      </c>
      <c r="E4509" s="2"/>
      <c r="F4509" s="2">
        <v>4.5999999999999996</v>
      </c>
      <c r="G4509" s="2">
        <f t="shared" si="1955"/>
        <v>4.5999999999999996</v>
      </c>
      <c r="H4509" s="3">
        <f t="shared" si="1949"/>
        <v>16.619025137490002</v>
      </c>
      <c r="I4509" s="6">
        <f t="shared" si="1948"/>
        <v>0.27698375229150002</v>
      </c>
      <c r="J4509" s="3">
        <f t="shared" si="1943"/>
        <v>2006.8852663371226</v>
      </c>
      <c r="K4509" s="3">
        <f t="shared" si="1944"/>
        <v>1451.6822115950588</v>
      </c>
      <c r="L4509" s="3">
        <f t="shared" si="1945"/>
        <v>348.29205351070971</v>
      </c>
      <c r="M4509" s="3">
        <f t="shared" si="1947"/>
        <v>3806.8595314428912</v>
      </c>
      <c r="N4509" s="3">
        <f t="shared" si="1946"/>
        <v>3850.1818909401163</v>
      </c>
      <c r="O4509" s="6">
        <f t="shared" si="1950"/>
        <v>15.720601252974125</v>
      </c>
      <c r="P4509" s="6">
        <f t="shared" si="1951"/>
        <v>11.61345769276047</v>
      </c>
      <c r="Q4509" s="6">
        <f t="shared" si="1952"/>
        <v>2.6702390769154412</v>
      </c>
      <c r="R4509" s="6">
        <f t="shared" si="1953"/>
        <v>30.004298022650037</v>
      </c>
      <c r="S4509" s="6">
        <f t="shared" si="1954"/>
        <v>30.159758145697577</v>
      </c>
      <c r="T4509" s="6"/>
      <c r="U4509" s="6"/>
      <c r="V4509" s="6"/>
      <c r="W4509" s="6"/>
      <c r="X4509" s="4"/>
      <c r="Y4509" s="4"/>
      <c r="Z4509" s="4"/>
      <c r="AA4509" s="4"/>
    </row>
    <row r="4510" spans="1:27" x14ac:dyDescent="0.2">
      <c r="A4510" s="5">
        <v>2017</v>
      </c>
      <c r="B4510" s="2" t="s">
        <v>38</v>
      </c>
      <c r="C4510" s="2">
        <v>1</v>
      </c>
      <c r="D4510" s="2">
        <v>60</v>
      </c>
      <c r="E4510" s="2"/>
      <c r="F4510" s="2">
        <v>4.6500000000000004</v>
      </c>
      <c r="G4510" s="2">
        <f t="shared" si="1955"/>
        <v>4.6500000000000004</v>
      </c>
      <c r="H4510" s="3">
        <f t="shared" si="1949"/>
        <v>16.982271788061325</v>
      </c>
      <c r="I4510" s="6">
        <f t="shared" si="1948"/>
        <v>0.28303786313435542</v>
      </c>
      <c r="J4510" s="3">
        <f t="shared" si="1943"/>
        <v>2052.9685630917661</v>
      </c>
      <c r="K4510" s="3">
        <f t="shared" si="1944"/>
        <v>1483.2516713294735</v>
      </c>
      <c r="L4510" s="3">
        <f t="shared" si="1945"/>
        <v>353.64187684667297</v>
      </c>
      <c r="M4510" s="3">
        <f t="shared" si="1947"/>
        <v>3889.8621112679125</v>
      </c>
      <c r="N4510" s="3">
        <f t="shared" si="1946"/>
        <v>3934.7617472279908</v>
      </c>
      <c r="O4510" s="6">
        <f t="shared" si="1950"/>
        <v>16.081587077552165</v>
      </c>
      <c r="P4510" s="6">
        <f t="shared" si="1951"/>
        <v>11.866013370635788</v>
      </c>
      <c r="Q4510" s="6">
        <f t="shared" si="1952"/>
        <v>2.7112543891578258</v>
      </c>
      <c r="R4510" s="6">
        <f t="shared" si="1953"/>
        <v>30.658854837345778</v>
      </c>
      <c r="S4510" s="6">
        <f t="shared" si="1954"/>
        <v>30.822300353285925</v>
      </c>
      <c r="T4510" s="6"/>
      <c r="U4510" s="6"/>
      <c r="V4510" s="6"/>
      <c r="W4510" s="6"/>
      <c r="X4510" s="4"/>
      <c r="Y4510" s="4"/>
      <c r="Z4510" s="4"/>
      <c r="AA4510" s="4"/>
    </row>
    <row r="4511" spans="1:27" x14ac:dyDescent="0.2">
      <c r="A4511" s="5">
        <v>2017</v>
      </c>
      <c r="B4511" s="2" t="s">
        <v>38</v>
      </c>
      <c r="C4511" s="2">
        <v>2</v>
      </c>
      <c r="D4511" s="2">
        <v>60</v>
      </c>
      <c r="E4511" s="2"/>
      <c r="F4511" s="2">
        <v>4.8</v>
      </c>
      <c r="G4511" s="2">
        <f t="shared" si="1955"/>
        <v>4.8</v>
      </c>
      <c r="H4511" s="3">
        <f t="shared" si="1949"/>
        <v>18.095573684677209</v>
      </c>
      <c r="I4511" s="6">
        <f t="shared" si="1948"/>
        <v>0.30159289474462014</v>
      </c>
      <c r="J4511" s="3">
        <f t="shared" si="1943"/>
        <v>2194.5106687316843</v>
      </c>
      <c r="K4511" s="3">
        <f t="shared" si="1944"/>
        <v>1579.9870686462416</v>
      </c>
      <c r="L4511" s="3">
        <f t="shared" si="1945"/>
        <v>369.83258059991778</v>
      </c>
      <c r="M4511" s="3">
        <f t="shared" si="1947"/>
        <v>4144.3303179778432</v>
      </c>
      <c r="N4511" s="3">
        <f t="shared" si="1946"/>
        <v>4194.0431316776021</v>
      </c>
      <c r="O4511" s="6">
        <f t="shared" si="1950"/>
        <v>17.190333571731525</v>
      </c>
      <c r="P4511" s="6">
        <f t="shared" si="1951"/>
        <v>12.639896549169931</v>
      </c>
      <c r="Q4511" s="6">
        <f t="shared" si="1952"/>
        <v>2.8353831179327029</v>
      </c>
      <c r="R4511" s="6">
        <f t="shared" si="1953"/>
        <v>32.665613238834155</v>
      </c>
      <c r="S4511" s="6">
        <f t="shared" si="1954"/>
        <v>32.853337864807877</v>
      </c>
      <c r="T4511" s="6"/>
      <c r="U4511" s="6"/>
      <c r="V4511" s="6"/>
      <c r="W4511" s="6"/>
      <c r="X4511" s="4"/>
      <c r="Y4511" s="4"/>
      <c r="Z4511" s="4"/>
      <c r="AA4511" s="4"/>
    </row>
    <row r="4512" spans="1:27" x14ac:dyDescent="0.2">
      <c r="A4512" s="5">
        <v>2017</v>
      </c>
      <c r="B4512" s="2" t="s">
        <v>38</v>
      </c>
      <c r="C4512" s="2">
        <v>2</v>
      </c>
      <c r="D4512" s="2">
        <v>60</v>
      </c>
      <c r="E4512" s="2"/>
      <c r="F4512" s="2">
        <v>4.82</v>
      </c>
      <c r="G4512" s="2">
        <f t="shared" si="1955"/>
        <v>4.82</v>
      </c>
      <c r="H4512" s="3">
        <f t="shared" si="1949"/>
        <v>18.246684291314878</v>
      </c>
      <c r="I4512" s="6">
        <f t="shared" si="1948"/>
        <v>0.30411140485524796</v>
      </c>
      <c r="J4512" s="3">
        <f t="shared" si="1943"/>
        <v>2213.75664769991</v>
      </c>
      <c r="K4512" s="3">
        <f t="shared" si="1944"/>
        <v>1593.1148146298165</v>
      </c>
      <c r="L4512" s="3">
        <f t="shared" si="1945"/>
        <v>372.00720139728776</v>
      </c>
      <c r="M4512" s="3">
        <f t="shared" si="1947"/>
        <v>4178.8786637270141</v>
      </c>
      <c r="N4512" s="3">
        <f t="shared" si="1946"/>
        <v>4229.2421530190695</v>
      </c>
      <c r="O4512" s="6">
        <f t="shared" si="1950"/>
        <v>17.341093740315959</v>
      </c>
      <c r="P4512" s="6">
        <f t="shared" si="1951"/>
        <v>12.744918517038531</v>
      </c>
      <c r="Q4512" s="6">
        <f t="shared" si="1952"/>
        <v>2.8520552107125399</v>
      </c>
      <c r="R4512" s="6">
        <f t="shared" si="1953"/>
        <v>32.938067468067032</v>
      </c>
      <c r="S4512" s="6">
        <f t="shared" si="1954"/>
        <v>33.129063531982709</v>
      </c>
      <c r="T4512" s="6"/>
      <c r="U4512" s="6"/>
      <c r="V4512" s="6"/>
      <c r="W4512" s="6"/>
      <c r="X4512" s="4"/>
      <c r="Y4512" s="4"/>
      <c r="Z4512" s="4"/>
      <c r="AA4512" s="4"/>
    </row>
    <row r="4513" spans="1:27" x14ac:dyDescent="0.2">
      <c r="A4513" s="5">
        <v>2017</v>
      </c>
      <c r="B4513" s="2" t="s">
        <v>38</v>
      </c>
      <c r="C4513" s="2">
        <v>1</v>
      </c>
      <c r="D4513" s="2">
        <v>60</v>
      </c>
      <c r="E4513" s="2"/>
      <c r="F4513" s="2">
        <v>4.84</v>
      </c>
      <c r="G4513" s="2">
        <f t="shared" si="1955"/>
        <v>4.84</v>
      </c>
      <c r="H4513" s="3">
        <f t="shared" si="1949"/>
        <v>18.398423216483263</v>
      </c>
      <c r="I4513" s="6">
        <f t="shared" si="1948"/>
        <v>0.30664038694138773</v>
      </c>
      <c r="J4513" s="3">
        <f t="shared" si="1943"/>
        <v>2233.0906722802247</v>
      </c>
      <c r="K4513" s="3">
        <f t="shared" si="1944"/>
        <v>1606.2965988624189</v>
      </c>
      <c r="L4513" s="3">
        <f t="shared" si="1945"/>
        <v>374.18552491418023</v>
      </c>
      <c r="M4513" s="3">
        <f t="shared" si="1947"/>
        <v>4213.5727960568238</v>
      </c>
      <c r="N4513" s="3">
        <f t="shared" si="1946"/>
        <v>4264.5889986812754</v>
      </c>
      <c r="O4513" s="6">
        <f t="shared" si="1950"/>
        <v>17.492543599528425</v>
      </c>
      <c r="P4513" s="6">
        <f t="shared" si="1951"/>
        <v>12.85037279089935</v>
      </c>
      <c r="Q4513" s="6">
        <f t="shared" si="1952"/>
        <v>2.8687556910087153</v>
      </c>
      <c r="R4513" s="6">
        <f t="shared" si="1953"/>
        <v>33.21167208143649</v>
      </c>
      <c r="S4513" s="6">
        <f t="shared" si="1954"/>
        <v>33.405947156336659</v>
      </c>
      <c r="T4513" s="6"/>
      <c r="U4513" s="6"/>
      <c r="V4513" s="6"/>
      <c r="W4513" s="6"/>
      <c r="X4513" s="4"/>
      <c r="Y4513" s="4"/>
      <c r="Z4513" s="4"/>
      <c r="AA4513" s="4"/>
    </row>
    <row r="4514" spans="1:27" x14ac:dyDescent="0.2">
      <c r="A4514" s="5">
        <v>2017</v>
      </c>
      <c r="B4514" s="2" t="s">
        <v>38</v>
      </c>
      <c r="C4514" s="2">
        <v>3</v>
      </c>
      <c r="D4514" s="2">
        <v>60</v>
      </c>
      <c r="E4514" s="2"/>
      <c r="F4514" s="2">
        <v>4.84</v>
      </c>
      <c r="G4514" s="2">
        <f t="shared" si="1955"/>
        <v>4.84</v>
      </c>
      <c r="H4514" s="3">
        <f t="shared" si="1949"/>
        <v>18.398423216483263</v>
      </c>
      <c r="I4514" s="6">
        <f t="shared" si="1948"/>
        <v>0.30664038694138773</v>
      </c>
      <c r="J4514" s="3">
        <f t="shared" si="1943"/>
        <v>2233.0906722802247</v>
      </c>
      <c r="K4514" s="3">
        <f t="shared" si="1944"/>
        <v>1606.2965988624189</v>
      </c>
      <c r="L4514" s="3">
        <f t="shared" si="1945"/>
        <v>374.18552491418023</v>
      </c>
      <c r="M4514" s="3">
        <f t="shared" si="1947"/>
        <v>4213.5727960568238</v>
      </c>
      <c r="N4514" s="3">
        <f t="shared" si="1946"/>
        <v>4264.5889986812754</v>
      </c>
      <c r="O4514" s="6">
        <f t="shared" si="1950"/>
        <v>17.492543599528425</v>
      </c>
      <c r="P4514" s="6">
        <f t="shared" si="1951"/>
        <v>12.85037279089935</v>
      </c>
      <c r="Q4514" s="6">
        <f t="shared" si="1952"/>
        <v>2.8687556910087153</v>
      </c>
      <c r="R4514" s="6">
        <f t="shared" si="1953"/>
        <v>33.21167208143649</v>
      </c>
      <c r="S4514" s="6">
        <f t="shared" si="1954"/>
        <v>33.405947156336659</v>
      </c>
      <c r="T4514" s="6"/>
      <c r="U4514" s="6"/>
      <c r="V4514" s="6"/>
      <c r="W4514" s="6"/>
      <c r="X4514" s="4"/>
      <c r="Y4514" s="4"/>
      <c r="Z4514" s="4"/>
      <c r="AA4514" s="4"/>
    </row>
    <row r="4515" spans="1:27" x14ac:dyDescent="0.2">
      <c r="A4515" s="5">
        <v>2017</v>
      </c>
      <c r="B4515" s="2" t="s">
        <v>38</v>
      </c>
      <c r="C4515" s="2">
        <v>1</v>
      </c>
      <c r="D4515" s="2">
        <v>60</v>
      </c>
      <c r="E4515" s="2"/>
      <c r="F4515" s="2">
        <v>4.87</v>
      </c>
      <c r="G4515" s="2">
        <f t="shared" si="1955"/>
        <v>4.87</v>
      </c>
      <c r="H4515" s="3">
        <f t="shared" si="1949"/>
        <v>18.627209701480943</v>
      </c>
      <c r="I4515" s="6">
        <f t="shared" si="1948"/>
        <v>0.31045349502468239</v>
      </c>
      <c r="J4515" s="3">
        <f t="shared" si="1943"/>
        <v>2262.2568744046184</v>
      </c>
      <c r="K4515" s="3">
        <f t="shared" si="1944"/>
        <v>1626.170592036113</v>
      </c>
      <c r="L4515" s="3">
        <f t="shared" si="1945"/>
        <v>377.45993304076973</v>
      </c>
      <c r="M4515" s="3">
        <f t="shared" si="1947"/>
        <v>4265.8873994815012</v>
      </c>
      <c r="N4515" s="3">
        <f t="shared" si="1946"/>
        <v>4317.8864511593529</v>
      </c>
      <c r="O4515" s="6">
        <f t="shared" si="1950"/>
        <v>17.72101218283618</v>
      </c>
      <c r="P4515" s="6">
        <f t="shared" si="1951"/>
        <v>13.009364736288905</v>
      </c>
      <c r="Q4515" s="6">
        <f t="shared" si="1952"/>
        <v>2.8938594866459013</v>
      </c>
      <c r="R4515" s="6">
        <f t="shared" si="1953"/>
        <v>33.624236405770986</v>
      </c>
      <c r="S4515" s="6">
        <f t="shared" si="1954"/>
        <v>33.82344386741493</v>
      </c>
      <c r="T4515" s="6"/>
      <c r="U4515" s="6"/>
      <c r="V4515" s="6"/>
      <c r="W4515" s="6"/>
      <c r="X4515" s="4"/>
      <c r="Y4515" s="4"/>
      <c r="Z4515" s="4"/>
      <c r="AA4515" s="4"/>
    </row>
    <row r="4516" spans="1:27" x14ac:dyDescent="0.2">
      <c r="A4516" s="5">
        <v>2017</v>
      </c>
      <c r="B4516" s="2" t="s">
        <v>38</v>
      </c>
      <c r="C4516" s="2">
        <v>1</v>
      </c>
      <c r="D4516" s="2">
        <v>60</v>
      </c>
      <c r="E4516" s="2"/>
      <c r="F4516" s="2">
        <v>4.93</v>
      </c>
      <c r="G4516" s="2">
        <f t="shared" si="1955"/>
        <v>4.93</v>
      </c>
      <c r="H4516" s="3">
        <f t="shared" si="1949"/>
        <v>19.089023821558637</v>
      </c>
      <c r="I4516" s="6">
        <f t="shared" si="1948"/>
        <v>0.31815039702597731</v>
      </c>
      <c r="J4516" s="3">
        <f t="shared" si="1943"/>
        <v>2321.1843219092011</v>
      </c>
      <c r="K4516" s="3">
        <f t="shared" si="1944"/>
        <v>1666.2832914636913</v>
      </c>
      <c r="L4516" s="3">
        <f t="shared" si="1945"/>
        <v>384.03356102429848</v>
      </c>
      <c r="M4516" s="3">
        <f t="shared" si="1947"/>
        <v>4371.5011743971909</v>
      </c>
      <c r="N4516" s="3">
        <f t="shared" si="1946"/>
        <v>4425.4792936722661</v>
      </c>
      <c r="O4516" s="6">
        <f t="shared" si="1950"/>
        <v>18.182610521622074</v>
      </c>
      <c r="P4516" s="6">
        <f t="shared" si="1951"/>
        <v>13.330266331709531</v>
      </c>
      <c r="Q4516" s="6">
        <f t="shared" si="1952"/>
        <v>2.9442573011862887</v>
      </c>
      <c r="R4516" s="6">
        <f t="shared" si="1953"/>
        <v>34.457134154517895</v>
      </c>
      <c r="S4516" s="6">
        <f t="shared" si="1954"/>
        <v>34.666254467099414</v>
      </c>
      <c r="T4516" s="6"/>
      <c r="U4516" s="6"/>
      <c r="V4516" s="6"/>
      <c r="W4516" s="6"/>
      <c r="X4516" s="4"/>
      <c r="Y4516" s="4"/>
      <c r="Z4516" s="4"/>
      <c r="AA4516" s="4"/>
    </row>
    <row r="4517" spans="1:27" x14ac:dyDescent="0.2">
      <c r="A4517" s="5">
        <v>2017</v>
      </c>
      <c r="B4517" s="2" t="s">
        <v>38</v>
      </c>
      <c r="C4517" s="2">
        <v>2</v>
      </c>
      <c r="D4517" s="2">
        <v>60</v>
      </c>
      <c r="E4517" s="2"/>
      <c r="F4517" s="2">
        <v>5.15</v>
      </c>
      <c r="G4517" s="2">
        <f t="shared" si="1955"/>
        <v>5.15</v>
      </c>
      <c r="H4517" s="3">
        <f t="shared" si="1949"/>
        <v>20.830722788708826</v>
      </c>
      <c r="I4517" s="6">
        <f t="shared" si="1948"/>
        <v>0.34717871314514709</v>
      </c>
      <c r="J4517" s="3">
        <f t="shared" si="1943"/>
        <v>2544.0537284066218</v>
      </c>
      <c r="K4517" s="3">
        <f t="shared" si="1944"/>
        <v>1817.5227511252378</v>
      </c>
      <c r="L4517" s="3">
        <f t="shared" si="1945"/>
        <v>408.41644068309165</v>
      </c>
      <c r="M4517" s="3">
        <f t="shared" si="1947"/>
        <v>4769.9929202149506</v>
      </c>
      <c r="N4517" s="3">
        <f t="shared" si="1946"/>
        <v>4831.3726414036637</v>
      </c>
      <c r="O4517" s="6">
        <f t="shared" si="1950"/>
        <v>19.928420872518537</v>
      </c>
      <c r="P4517" s="6">
        <f t="shared" si="1951"/>
        <v>14.540182009001903</v>
      </c>
      <c r="Q4517" s="6">
        <f t="shared" si="1952"/>
        <v>3.1311927119037026</v>
      </c>
      <c r="R4517" s="6">
        <f t="shared" si="1953"/>
        <v>37.59979559342414</v>
      </c>
      <c r="S4517" s="6">
        <f t="shared" si="1954"/>
        <v>37.845752357662029</v>
      </c>
      <c r="T4517" s="6"/>
      <c r="U4517" s="6"/>
      <c r="V4517" s="6"/>
      <c r="W4517" s="6"/>
      <c r="X4517" s="4"/>
      <c r="Y4517" s="4"/>
      <c r="Z4517" s="4"/>
      <c r="AA4517" s="4"/>
    </row>
    <row r="4518" spans="1:27" x14ac:dyDescent="0.2">
      <c r="A4518" s="5">
        <v>2017</v>
      </c>
      <c r="B4518" s="2" t="s">
        <v>38</v>
      </c>
      <c r="C4518" s="2">
        <v>3</v>
      </c>
      <c r="D4518" s="2">
        <v>60</v>
      </c>
      <c r="E4518" s="2"/>
      <c r="F4518" s="2">
        <v>5.25</v>
      </c>
      <c r="G4518" s="2">
        <f t="shared" si="1955"/>
        <v>5.25</v>
      </c>
      <c r="H4518" s="3">
        <f t="shared" si="1949"/>
        <v>21.647536878642168</v>
      </c>
      <c r="I4518" s="6">
        <f t="shared" si="1948"/>
        <v>0.36079228131070279</v>
      </c>
      <c r="J4518" s="3">
        <f t="shared" si="1943"/>
        <v>2648.9004383323504</v>
      </c>
      <c r="K4518" s="3">
        <f t="shared" si="1944"/>
        <v>1888.4282293488277</v>
      </c>
      <c r="L4518" s="3">
        <f t="shared" si="1945"/>
        <v>419.6426694477164</v>
      </c>
      <c r="M4518" s="3">
        <f t="shared" si="1947"/>
        <v>4956.9713371288954</v>
      </c>
      <c r="N4518" s="3">
        <f t="shared" si="1946"/>
        <v>5021.7860412254295</v>
      </c>
      <c r="O4518" s="6">
        <f t="shared" si="1950"/>
        <v>20.749720100270075</v>
      </c>
      <c r="P4518" s="6">
        <f t="shared" si="1951"/>
        <v>15.107425834790622</v>
      </c>
      <c r="Q4518" s="6">
        <f t="shared" si="1952"/>
        <v>3.2172604657658259</v>
      </c>
      <c r="R4518" s="6">
        <f t="shared" si="1953"/>
        <v>39.074406400826525</v>
      </c>
      <c r="S4518" s="6">
        <f t="shared" si="1954"/>
        <v>39.337323989599199</v>
      </c>
      <c r="T4518" s="6"/>
      <c r="U4518" s="6"/>
      <c r="V4518" s="6"/>
      <c r="W4518" s="6"/>
      <c r="X4518" s="4"/>
      <c r="Y4518" s="4"/>
      <c r="Z4518" s="4"/>
      <c r="AA4518" s="4"/>
    </row>
    <row r="4519" spans="1:27" x14ac:dyDescent="0.2">
      <c r="A4519" s="5">
        <v>2017</v>
      </c>
      <c r="B4519" s="2" t="s">
        <v>38</v>
      </c>
      <c r="C4519" s="2">
        <v>1</v>
      </c>
      <c r="D4519" s="2">
        <v>60</v>
      </c>
      <c r="E4519" s="2"/>
      <c r="F4519" s="2">
        <v>5.26</v>
      </c>
      <c r="G4519" s="2">
        <f t="shared" si="1955"/>
        <v>5.26</v>
      </c>
      <c r="H4519" s="3">
        <f t="shared" si="1949"/>
        <v>21.730082225615238</v>
      </c>
      <c r="I4519" s="6">
        <f t="shared" si="1948"/>
        <v>0.3621680370935873</v>
      </c>
      <c r="J4519" s="3">
        <f t="shared" si="1943"/>
        <v>2659.5071409443681</v>
      </c>
      <c r="K4519" s="3">
        <f t="shared" si="1944"/>
        <v>1895.593020558023</v>
      </c>
      <c r="L4519" s="3">
        <f t="shared" si="1945"/>
        <v>420.77014967762329</v>
      </c>
      <c r="M4519" s="3">
        <f t="shared" si="1947"/>
        <v>4975.8703111800141</v>
      </c>
      <c r="N4519" s="3">
        <f t="shared" si="1946"/>
        <v>5041.0308017379857</v>
      </c>
      <c r="O4519" s="6">
        <f t="shared" si="1950"/>
        <v>20.832805937397548</v>
      </c>
      <c r="P4519" s="6">
        <f t="shared" si="1951"/>
        <v>15.164744164464183</v>
      </c>
      <c r="Q4519" s="6">
        <f t="shared" si="1952"/>
        <v>3.2259044808617787</v>
      </c>
      <c r="R4519" s="6">
        <f t="shared" si="1953"/>
        <v>39.223454582723512</v>
      </c>
      <c r="S4519" s="6">
        <f t="shared" si="1954"/>
        <v>39.488074613614216</v>
      </c>
      <c r="T4519" s="6"/>
      <c r="U4519" s="6"/>
      <c r="V4519" s="6"/>
      <c r="W4519" s="6"/>
      <c r="X4519" s="4"/>
      <c r="Y4519" s="4"/>
      <c r="Z4519" s="4"/>
      <c r="AA4519" s="4"/>
    </row>
    <row r="4520" spans="1:27" x14ac:dyDescent="0.2">
      <c r="A4520" s="5">
        <v>2017</v>
      </c>
      <c r="B4520" s="2" t="s">
        <v>38</v>
      </c>
      <c r="C4520" s="2">
        <v>3</v>
      </c>
      <c r="D4520" s="2">
        <v>60</v>
      </c>
      <c r="E4520" s="2"/>
      <c r="F4520" s="2">
        <v>5.35</v>
      </c>
      <c r="G4520" s="2">
        <f t="shared" si="1955"/>
        <v>5.35</v>
      </c>
      <c r="H4520" s="3">
        <f t="shared" si="1949"/>
        <v>22.480058931843459</v>
      </c>
      <c r="I4520" s="6">
        <f t="shared" si="1948"/>
        <v>0.37466764886405762</v>
      </c>
      <c r="J4520" s="3">
        <f t="shared" si="1943"/>
        <v>2755.9671730603313</v>
      </c>
      <c r="K4520" s="3">
        <f t="shared" si="1944"/>
        <v>1960.6835102357484</v>
      </c>
      <c r="L4520" s="3">
        <f t="shared" si="1945"/>
        <v>430.95691719054327</v>
      </c>
      <c r="M4520" s="3">
        <f t="shared" si="1947"/>
        <v>5147.6076004866227</v>
      </c>
      <c r="N4520" s="3">
        <f t="shared" si="1946"/>
        <v>5215.8982074111254</v>
      </c>
      <c r="O4520" s="6">
        <f t="shared" si="1950"/>
        <v>21.588409522305927</v>
      </c>
      <c r="P4520" s="6">
        <f t="shared" si="1951"/>
        <v>15.685468081885988</v>
      </c>
      <c r="Q4520" s="6">
        <f t="shared" si="1952"/>
        <v>3.3040030317941653</v>
      </c>
      <c r="R4520" s="6">
        <f t="shared" si="1953"/>
        <v>40.577880635986084</v>
      </c>
      <c r="S4520" s="6">
        <f t="shared" si="1954"/>
        <v>40.857869291387146</v>
      </c>
      <c r="T4520" s="6"/>
      <c r="U4520" s="6"/>
      <c r="V4520" s="6"/>
      <c r="W4520" s="6"/>
      <c r="X4520" s="4"/>
      <c r="Y4520" s="4"/>
      <c r="Z4520" s="4"/>
      <c r="AA4520" s="4"/>
    </row>
    <row r="4521" spans="1:27" x14ac:dyDescent="0.2">
      <c r="A4521" s="5">
        <v>2017</v>
      </c>
      <c r="B4521" s="2" t="s">
        <v>38</v>
      </c>
      <c r="C4521" s="2">
        <v>3</v>
      </c>
      <c r="D4521" s="2">
        <v>60</v>
      </c>
      <c r="E4521" s="2"/>
      <c r="F4521" s="2">
        <v>5.44</v>
      </c>
      <c r="G4521" s="2">
        <f t="shared" si="1955"/>
        <v>5.44</v>
      </c>
      <c r="H4521" s="3">
        <f t="shared" si="1949"/>
        <v>23.242759088318731</v>
      </c>
      <c r="I4521" s="6">
        <f t="shared" si="1948"/>
        <v>0.38737931813864551</v>
      </c>
      <c r="J4521" s="3">
        <f t="shared" si="1943"/>
        <v>2854.2288225165339</v>
      </c>
      <c r="K4521" s="3">
        <f t="shared" si="1944"/>
        <v>2026.8671337200717</v>
      </c>
      <c r="L4521" s="3">
        <f t="shared" si="1945"/>
        <v>441.21419034826516</v>
      </c>
      <c r="M4521" s="3">
        <f t="shared" si="1947"/>
        <v>5322.3101465848713</v>
      </c>
      <c r="N4521" s="3">
        <f t="shared" si="1946"/>
        <v>5393.7621793896687</v>
      </c>
      <c r="O4521" s="6">
        <f t="shared" si="1950"/>
        <v>22.358125776379513</v>
      </c>
      <c r="P4521" s="6">
        <f t="shared" si="1951"/>
        <v>16.214937069760573</v>
      </c>
      <c r="Q4521" s="6">
        <f t="shared" si="1952"/>
        <v>3.3826421260033666</v>
      </c>
      <c r="R4521" s="6">
        <f t="shared" si="1953"/>
        <v>41.955704972143458</v>
      </c>
      <c r="S4521" s="6">
        <f t="shared" si="1954"/>
        <v>42.251137071885736</v>
      </c>
      <c r="T4521" s="6"/>
      <c r="U4521" s="6"/>
      <c r="V4521" s="6"/>
      <c r="W4521" s="6"/>
      <c r="X4521" s="4"/>
      <c r="Y4521" s="4"/>
      <c r="Z4521" s="4"/>
      <c r="AA4521" s="4"/>
    </row>
    <row r="4522" spans="1:27" x14ac:dyDescent="0.2">
      <c r="A4522" s="5">
        <v>2017</v>
      </c>
      <c r="B4522" s="2" t="s">
        <v>38</v>
      </c>
      <c r="C4522" s="2">
        <v>1</v>
      </c>
      <c r="D4522" s="2">
        <v>60</v>
      </c>
      <c r="E4522" s="2"/>
      <c r="F4522" s="2">
        <v>5.55</v>
      </c>
      <c r="G4522" s="2">
        <f t="shared" si="1955"/>
        <v>5.55</v>
      </c>
      <c r="H4522" s="3">
        <f t="shared" si="1949"/>
        <v>24.192226928049898</v>
      </c>
      <c r="I4522" s="6">
        <f t="shared" si="1948"/>
        <v>0.40320378213416497</v>
      </c>
      <c r="J4522" s="3">
        <f t="shared" si="1943"/>
        <v>2976.7774190778964</v>
      </c>
      <c r="K4522" s="3">
        <f t="shared" si="1944"/>
        <v>2109.2424660492343</v>
      </c>
      <c r="L4522" s="3">
        <f t="shared" si="1945"/>
        <v>453.84560007225696</v>
      </c>
      <c r="M4522" s="3">
        <f t="shared" si="1947"/>
        <v>5539.8654851993879</v>
      </c>
      <c r="N4522" s="3">
        <f t="shared" si="1946"/>
        <v>5615.2216181061503</v>
      </c>
      <c r="O4522" s="6">
        <f t="shared" si="1950"/>
        <v>23.318089782776852</v>
      </c>
      <c r="P4522" s="6">
        <f t="shared" si="1951"/>
        <v>16.873939728393871</v>
      </c>
      <c r="Q4522" s="6">
        <f t="shared" si="1952"/>
        <v>3.4794829338873035</v>
      </c>
      <c r="R4522" s="6">
        <f t="shared" si="1953"/>
        <v>43.671512445058028</v>
      </c>
      <c r="S4522" s="6">
        <f t="shared" si="1954"/>
        <v>43.985902675164844</v>
      </c>
      <c r="T4522" s="6"/>
      <c r="U4522" s="6"/>
      <c r="V4522" s="6"/>
      <c r="W4522" s="6"/>
      <c r="X4522" s="4"/>
      <c r="Y4522" s="4"/>
      <c r="Z4522" s="4"/>
      <c r="AA4522" s="4"/>
    </row>
    <row r="4523" spans="1:27" x14ac:dyDescent="0.2">
      <c r="A4523" s="5">
        <v>2017</v>
      </c>
      <c r="B4523" s="2" t="s">
        <v>38</v>
      </c>
      <c r="C4523" s="2">
        <v>2</v>
      </c>
      <c r="D4523" s="2">
        <v>60</v>
      </c>
      <c r="E4523" s="2"/>
      <c r="F4523" s="2">
        <v>5.55</v>
      </c>
      <c r="G4523" s="2">
        <f t="shared" si="1955"/>
        <v>5.55</v>
      </c>
      <c r="H4523" s="3">
        <f t="shared" si="1949"/>
        <v>24.192226928049898</v>
      </c>
      <c r="I4523" s="6">
        <f t="shared" si="1948"/>
        <v>0.40320378213416497</v>
      </c>
      <c r="J4523" s="3">
        <f t="shared" si="1943"/>
        <v>2976.7774190778964</v>
      </c>
      <c r="K4523" s="3">
        <f t="shared" si="1944"/>
        <v>2109.2424660492343</v>
      </c>
      <c r="L4523" s="3">
        <f t="shared" si="1945"/>
        <v>453.84560007225696</v>
      </c>
      <c r="M4523" s="3">
        <f t="shared" si="1947"/>
        <v>5539.8654851993879</v>
      </c>
      <c r="N4523" s="3">
        <f t="shared" si="1946"/>
        <v>5615.2216181061503</v>
      </c>
      <c r="O4523" s="6">
        <f t="shared" si="1950"/>
        <v>23.318089782776852</v>
      </c>
      <c r="P4523" s="6">
        <f t="shared" si="1951"/>
        <v>16.873939728393871</v>
      </c>
      <c r="Q4523" s="6">
        <f t="shared" si="1952"/>
        <v>3.4794829338873035</v>
      </c>
      <c r="R4523" s="6">
        <f t="shared" si="1953"/>
        <v>43.671512445058028</v>
      </c>
      <c r="S4523" s="6">
        <f t="shared" si="1954"/>
        <v>43.985902675164844</v>
      </c>
      <c r="T4523" s="6"/>
      <c r="U4523" s="6"/>
      <c r="V4523" s="6"/>
      <c r="W4523" s="6"/>
      <c r="X4523" s="4"/>
      <c r="Y4523" s="4"/>
      <c r="Z4523" s="4"/>
      <c r="AA4523" s="4"/>
    </row>
    <row r="4524" spans="1:27" x14ac:dyDescent="0.2">
      <c r="A4524" s="5">
        <v>2017</v>
      </c>
      <c r="B4524" s="2" t="s">
        <v>38</v>
      </c>
      <c r="C4524" s="2">
        <v>1</v>
      </c>
      <c r="D4524" s="2">
        <v>60</v>
      </c>
      <c r="E4524" s="2"/>
      <c r="F4524" s="2">
        <v>5.63</v>
      </c>
      <c r="G4524" s="2">
        <f t="shared" si="1955"/>
        <v>5.63</v>
      </c>
      <c r="H4524" s="3">
        <f t="shared" si="1949"/>
        <v>24.894687045392576</v>
      </c>
      <c r="I4524" s="6">
        <f t="shared" si="1948"/>
        <v>0.41491145075654295</v>
      </c>
      <c r="J4524" s="3">
        <f t="shared" si="1943"/>
        <v>3067.5999868169483</v>
      </c>
      <c r="K4524" s="3">
        <f t="shared" si="1944"/>
        <v>2170.1770972047202</v>
      </c>
      <c r="L4524" s="3">
        <f t="shared" si="1945"/>
        <v>463.09688522744852</v>
      </c>
      <c r="M4524" s="3">
        <f t="shared" si="1947"/>
        <v>5700.8739692491172</v>
      </c>
      <c r="N4524" s="3">
        <f t="shared" si="1946"/>
        <v>5779.0956024859088</v>
      </c>
      <c r="O4524" s="6">
        <f t="shared" si="1950"/>
        <v>24.029533230066093</v>
      </c>
      <c r="P4524" s="6">
        <f t="shared" si="1951"/>
        <v>17.361416777637761</v>
      </c>
      <c r="Q4524" s="6">
        <f t="shared" si="1952"/>
        <v>3.5504094534104387</v>
      </c>
      <c r="R4524" s="6">
        <f t="shared" si="1953"/>
        <v>44.941359461114288</v>
      </c>
      <c r="S4524" s="6">
        <f t="shared" si="1954"/>
        <v>45.269582219472944</v>
      </c>
      <c r="T4524" s="6"/>
      <c r="U4524" s="6"/>
      <c r="V4524" s="6"/>
      <c r="W4524" s="6"/>
      <c r="X4524" s="4"/>
      <c r="Y4524" s="4"/>
      <c r="Z4524" s="4"/>
      <c r="AA4524" s="4"/>
    </row>
    <row r="4525" spans="1:27" x14ac:dyDescent="0.2">
      <c r="A4525" s="5">
        <v>2017</v>
      </c>
      <c r="B4525" s="2" t="s">
        <v>38</v>
      </c>
      <c r="C4525" s="2">
        <v>2</v>
      </c>
      <c r="D4525" s="2">
        <v>60</v>
      </c>
      <c r="E4525" s="2"/>
      <c r="F4525" s="2">
        <v>5.64</v>
      </c>
      <c r="G4525" s="2">
        <f t="shared" si="1955"/>
        <v>5.64</v>
      </c>
      <c r="H4525" s="3">
        <f t="shared" si="1949"/>
        <v>24.983201418407468</v>
      </c>
      <c r="I4525" s="6">
        <f t="shared" si="1948"/>
        <v>0.41638669030679115</v>
      </c>
      <c r="J4525" s="3">
        <f t="shared" si="1943"/>
        <v>3079.0533679112768</v>
      </c>
      <c r="K4525" s="3">
        <f t="shared" si="1944"/>
        <v>2177.8546272934473</v>
      </c>
      <c r="L4525" s="3">
        <f t="shared" si="1945"/>
        <v>464.25710598035681</v>
      </c>
      <c r="M4525" s="3">
        <f t="shared" si="1947"/>
        <v>5721.1651011850809</v>
      </c>
      <c r="N4525" s="3">
        <f t="shared" si="1946"/>
        <v>5799.7464044960343</v>
      </c>
      <c r="O4525" s="6">
        <f t="shared" si="1950"/>
        <v>24.119251381971665</v>
      </c>
      <c r="P4525" s="6">
        <f t="shared" si="1951"/>
        <v>17.422837018347579</v>
      </c>
      <c r="Q4525" s="6">
        <f t="shared" si="1952"/>
        <v>3.5593044791827357</v>
      </c>
      <c r="R4525" s="6">
        <f t="shared" si="1953"/>
        <v>45.101392879501979</v>
      </c>
      <c r="S4525" s="6">
        <f t="shared" si="1954"/>
        <v>45.431346835218932</v>
      </c>
      <c r="T4525" s="6"/>
      <c r="U4525" s="6"/>
      <c r="V4525" s="6"/>
      <c r="W4525" s="6"/>
      <c r="X4525" s="4"/>
      <c r="Y4525" s="4"/>
      <c r="Z4525" s="4"/>
      <c r="AA4525" s="4"/>
    </row>
    <row r="4526" spans="1:27" x14ac:dyDescent="0.2">
      <c r="A4526" s="5">
        <v>2017</v>
      </c>
      <c r="B4526" s="2" t="s">
        <v>38</v>
      </c>
      <c r="C4526" s="2">
        <v>2</v>
      </c>
      <c r="D4526" s="2">
        <v>60</v>
      </c>
      <c r="E4526" s="2"/>
      <c r="F4526" s="2">
        <v>5.65</v>
      </c>
      <c r="G4526" s="2">
        <f t="shared" si="1955"/>
        <v>5.65</v>
      </c>
      <c r="H4526" s="3">
        <f t="shared" si="1949"/>
        <v>25.071872871055046</v>
      </c>
      <c r="I4526" s="6">
        <f t="shared" si="1948"/>
        <v>0.41786454785091742</v>
      </c>
      <c r="J4526" s="3">
        <f t="shared" si="1943"/>
        <v>3090.5291089633311</v>
      </c>
      <c r="K4526" s="3">
        <f t="shared" si="1944"/>
        <v>2185.5456457360451</v>
      </c>
      <c r="L4526" s="3">
        <f t="shared" si="1945"/>
        <v>465.41817046314208</v>
      </c>
      <c r="M4526" s="3">
        <f t="shared" si="1947"/>
        <v>5741.4929251625181</v>
      </c>
      <c r="N4526" s="3">
        <f t="shared" si="1946"/>
        <v>5820.4342206941637</v>
      </c>
      <c r="O4526" s="6">
        <f t="shared" si="1950"/>
        <v>24.209144686879426</v>
      </c>
      <c r="P4526" s="6">
        <f t="shared" si="1951"/>
        <v>17.484365165888359</v>
      </c>
      <c r="Q4526" s="6">
        <f t="shared" si="1952"/>
        <v>3.5682059735507559</v>
      </c>
      <c r="R4526" s="6">
        <f t="shared" si="1953"/>
        <v>45.261715826318543</v>
      </c>
      <c r="S4526" s="6">
        <f t="shared" si="1954"/>
        <v>45.59340139543761</v>
      </c>
      <c r="T4526" s="6"/>
      <c r="U4526" s="6"/>
      <c r="V4526" s="6"/>
      <c r="W4526" s="6"/>
      <c r="X4526" s="4"/>
      <c r="Y4526" s="4"/>
      <c r="Z4526" s="4"/>
      <c r="AA4526" s="4"/>
    </row>
    <row r="4527" spans="1:27" x14ac:dyDescent="0.2">
      <c r="A4527" s="5">
        <v>2017</v>
      </c>
      <c r="B4527" s="2" t="s">
        <v>38</v>
      </c>
      <c r="C4527" s="2">
        <v>3</v>
      </c>
      <c r="D4527" s="2">
        <v>60</v>
      </c>
      <c r="E4527" s="2"/>
      <c r="F4527" s="2">
        <v>5.65</v>
      </c>
      <c r="G4527" s="2">
        <f t="shared" si="1955"/>
        <v>5.65</v>
      </c>
      <c r="H4527" s="3">
        <f t="shared" si="1949"/>
        <v>25.071872871055046</v>
      </c>
      <c r="I4527" s="6">
        <f t="shared" si="1948"/>
        <v>0.41786454785091742</v>
      </c>
      <c r="J4527" s="3">
        <f t="shared" si="1943"/>
        <v>3090.5291089633311</v>
      </c>
      <c r="K4527" s="3">
        <f t="shared" si="1944"/>
        <v>2185.5456457360451</v>
      </c>
      <c r="L4527" s="3">
        <f t="shared" si="1945"/>
        <v>465.41817046314208</v>
      </c>
      <c r="M4527" s="3">
        <f t="shared" si="1947"/>
        <v>5741.4929251625181</v>
      </c>
      <c r="N4527" s="3">
        <f t="shared" si="1946"/>
        <v>5820.4342206941637</v>
      </c>
      <c r="O4527" s="6">
        <f t="shared" si="1950"/>
        <v>24.209144686879426</v>
      </c>
      <c r="P4527" s="6">
        <f t="shared" si="1951"/>
        <v>17.484365165888359</v>
      </c>
      <c r="Q4527" s="6">
        <f t="shared" si="1952"/>
        <v>3.5682059735507559</v>
      </c>
      <c r="R4527" s="6">
        <f t="shared" si="1953"/>
        <v>45.261715826318543</v>
      </c>
      <c r="S4527" s="6">
        <f t="shared" si="1954"/>
        <v>45.59340139543761</v>
      </c>
      <c r="T4527" s="6"/>
      <c r="U4527" s="6"/>
      <c r="V4527" s="6"/>
      <c r="W4527" s="6"/>
      <c r="X4527" s="4"/>
      <c r="Y4527" s="4"/>
      <c r="Z4527" s="4"/>
      <c r="AA4527" s="4"/>
    </row>
    <row r="4528" spans="1:27" x14ac:dyDescent="0.2">
      <c r="A4528" s="5">
        <v>2017</v>
      </c>
      <c r="B4528" s="2" t="s">
        <v>38</v>
      </c>
      <c r="C4528" s="2">
        <v>2</v>
      </c>
      <c r="D4528" s="2">
        <v>60</v>
      </c>
      <c r="E4528" s="2"/>
      <c r="F4528" s="2">
        <v>5.72</v>
      </c>
      <c r="G4528" s="2">
        <f t="shared" si="1955"/>
        <v>5.72</v>
      </c>
      <c r="H4528" s="3">
        <f t="shared" si="1949"/>
        <v>25.696971269303067</v>
      </c>
      <c r="I4528" s="6">
        <f t="shared" si="1948"/>
        <v>0.42828285448838443</v>
      </c>
      <c r="J4528" s="3">
        <f t="shared" ref="J4528:J4591" si="1956">81.42*G4528^2.1</f>
        <v>3171.4857071075744</v>
      </c>
      <c r="K4528" s="3">
        <f t="shared" ref="K4528:K4591" si="1957">69.66*G4528^1.99</f>
        <v>2239.760428725077</v>
      </c>
      <c r="L4528" s="3">
        <f t="shared" ref="L4528:L4591" si="1958">40.5*G4528^1.41</f>
        <v>473.56917255362328</v>
      </c>
      <c r="M4528" s="3">
        <f t="shared" si="1947"/>
        <v>5884.8153083862744</v>
      </c>
      <c r="N4528" s="3">
        <f t="shared" ref="N4528:N4591" si="1959">179.2*G4528^2.01</f>
        <v>5966.2853862800475</v>
      </c>
      <c r="O4528" s="6">
        <f t="shared" si="1950"/>
        <v>24.843304705676001</v>
      </c>
      <c r="P4528" s="6">
        <f t="shared" si="1951"/>
        <v>17.918083429800614</v>
      </c>
      <c r="Q4528" s="6">
        <f t="shared" si="1952"/>
        <v>3.6306969895777788</v>
      </c>
      <c r="R4528" s="6">
        <f t="shared" si="1953"/>
        <v>46.392085125054393</v>
      </c>
      <c r="S4528" s="6">
        <f t="shared" si="1954"/>
        <v>46.735902192527035</v>
      </c>
      <c r="T4528" s="6"/>
      <c r="U4528" s="6"/>
      <c r="V4528" s="6"/>
      <c r="W4528" s="6"/>
      <c r="X4528" s="4"/>
      <c r="Y4528" s="4"/>
      <c r="Z4528" s="4"/>
      <c r="AA4528" s="4"/>
    </row>
    <row r="4529" spans="1:27" x14ac:dyDescent="0.2">
      <c r="A4529" s="5">
        <v>2017</v>
      </c>
      <c r="B4529" s="2" t="s">
        <v>38</v>
      </c>
      <c r="C4529" s="2">
        <v>3</v>
      </c>
      <c r="D4529" s="2">
        <v>60</v>
      </c>
      <c r="E4529" s="2"/>
      <c r="F4529" s="2">
        <v>5.78</v>
      </c>
      <c r="G4529" s="2">
        <f t="shared" si="1955"/>
        <v>5.78</v>
      </c>
      <c r="H4529" s="3">
        <f t="shared" si="1949"/>
        <v>26.238896002047312</v>
      </c>
      <c r="I4529" s="6">
        <f t="shared" si="1948"/>
        <v>0.43731493336745519</v>
      </c>
      <c r="J4529" s="3">
        <f t="shared" si="1956"/>
        <v>3241.75029267441</v>
      </c>
      <c r="K4529" s="3">
        <f t="shared" si="1957"/>
        <v>2286.7562175516109</v>
      </c>
      <c r="L4529" s="3">
        <f t="shared" si="1958"/>
        <v>480.58839047584559</v>
      </c>
      <c r="M4529" s="3">
        <f t="shared" si="1947"/>
        <v>6009.0949007018671</v>
      </c>
      <c r="N4529" s="3">
        <f t="shared" si="1959"/>
        <v>6092.7444191683899</v>
      </c>
      <c r="O4529" s="6">
        <f t="shared" si="1950"/>
        <v>25.393710625949545</v>
      </c>
      <c r="P4529" s="6">
        <f t="shared" si="1951"/>
        <v>18.294049740412888</v>
      </c>
      <c r="Q4529" s="6">
        <f t="shared" si="1952"/>
        <v>3.6845109936481495</v>
      </c>
      <c r="R4529" s="6">
        <f t="shared" si="1953"/>
        <v>47.372271360010579</v>
      </c>
      <c r="S4529" s="6">
        <f t="shared" si="1954"/>
        <v>47.726497950152385</v>
      </c>
      <c r="T4529" s="6"/>
      <c r="U4529" s="6"/>
      <c r="V4529" s="6"/>
      <c r="W4529" s="6"/>
      <c r="X4529" s="4"/>
      <c r="Y4529" s="4"/>
      <c r="Z4529" s="4"/>
      <c r="AA4529" s="4"/>
    </row>
    <row r="4530" spans="1:27" x14ac:dyDescent="0.2">
      <c r="A4530" s="5">
        <v>2017</v>
      </c>
      <c r="B4530" s="2" t="s">
        <v>38</v>
      </c>
      <c r="C4530" s="2">
        <v>2</v>
      </c>
      <c r="D4530" s="2">
        <v>60</v>
      </c>
      <c r="E4530" s="2"/>
      <c r="F4530" s="2">
        <v>5.82</v>
      </c>
      <c r="G4530" s="2">
        <f t="shared" si="1955"/>
        <v>5.82</v>
      </c>
      <c r="H4530" s="3">
        <f t="shared" si="1949"/>
        <v>26.60332074986373</v>
      </c>
      <c r="I4530" s="6">
        <f t="shared" si="1948"/>
        <v>0.4433886791643955</v>
      </c>
      <c r="J4530" s="3">
        <f t="shared" si="1956"/>
        <v>3289.0415947554511</v>
      </c>
      <c r="K4530" s="3">
        <f t="shared" si="1957"/>
        <v>2318.356447504716</v>
      </c>
      <c r="L4530" s="3">
        <f t="shared" si="1958"/>
        <v>485.2845127514824</v>
      </c>
      <c r="M4530" s="3">
        <f t="shared" si="1947"/>
        <v>6092.6825550116491</v>
      </c>
      <c r="N4530" s="3">
        <f t="shared" si="1959"/>
        <v>6177.7908978009436</v>
      </c>
      <c r="O4530" s="6">
        <f t="shared" si="1950"/>
        <v>25.7641591589177</v>
      </c>
      <c r="P4530" s="6">
        <f t="shared" si="1951"/>
        <v>18.546851580037728</v>
      </c>
      <c r="Q4530" s="6">
        <f t="shared" si="1952"/>
        <v>3.7205145977613654</v>
      </c>
      <c r="R4530" s="6">
        <f t="shared" si="1953"/>
        <v>48.031525336716797</v>
      </c>
      <c r="S4530" s="6">
        <f t="shared" si="1954"/>
        <v>48.39269536610739</v>
      </c>
      <c r="T4530" s="6"/>
      <c r="U4530" s="6"/>
      <c r="V4530" s="6"/>
      <c r="W4530" s="6"/>
      <c r="X4530" s="4"/>
      <c r="Y4530" s="4"/>
      <c r="Z4530" s="4"/>
      <c r="AA4530" s="4"/>
    </row>
    <row r="4531" spans="1:27" x14ac:dyDescent="0.2">
      <c r="A4531" s="5">
        <v>2017</v>
      </c>
      <c r="B4531" s="2" t="s">
        <v>38</v>
      </c>
      <c r="C4531" s="2">
        <v>1</v>
      </c>
      <c r="D4531" s="2">
        <v>60</v>
      </c>
      <c r="E4531" s="2"/>
      <c r="F4531" s="2">
        <v>5.83</v>
      </c>
      <c r="G4531" s="2">
        <f t="shared" si="1955"/>
        <v>5.83</v>
      </c>
      <c r="H4531" s="3">
        <f t="shared" si="1949"/>
        <v>26.694819635899531</v>
      </c>
      <c r="I4531" s="6">
        <f t="shared" si="1948"/>
        <v>0.44491366059832554</v>
      </c>
      <c r="J4531" s="3">
        <f t="shared" si="1956"/>
        <v>3300.9204864124999</v>
      </c>
      <c r="K4531" s="3">
        <f t="shared" si="1957"/>
        <v>2326.2902158657284</v>
      </c>
      <c r="L4531" s="3">
        <f t="shared" si="1958"/>
        <v>486.46061601247072</v>
      </c>
      <c r="M4531" s="3">
        <f t="shared" si="1947"/>
        <v>6113.6713182906988</v>
      </c>
      <c r="N4531" s="3">
        <f t="shared" si="1959"/>
        <v>6199.1450804116112</v>
      </c>
      <c r="O4531" s="6">
        <f t="shared" si="1950"/>
        <v>25.857210476897915</v>
      </c>
      <c r="P4531" s="6">
        <f t="shared" si="1951"/>
        <v>18.610321726925825</v>
      </c>
      <c r="Q4531" s="6">
        <f t="shared" si="1952"/>
        <v>3.7295313894289426</v>
      </c>
      <c r="R4531" s="6">
        <f t="shared" si="1953"/>
        <v>48.197063593252679</v>
      </c>
      <c r="S4531" s="6">
        <f t="shared" si="1954"/>
        <v>48.559969796557617</v>
      </c>
      <c r="T4531" s="6"/>
      <c r="U4531" s="6"/>
      <c r="V4531" s="6"/>
      <c r="W4531" s="6"/>
      <c r="X4531" s="4"/>
      <c r="Y4531" s="4"/>
      <c r="Z4531" s="4"/>
      <c r="AA4531" s="4"/>
    </row>
    <row r="4532" spans="1:27" x14ac:dyDescent="0.2">
      <c r="A4532" s="5">
        <v>2017</v>
      </c>
      <c r="B4532" s="2" t="s">
        <v>38</v>
      </c>
      <c r="C4532" s="2">
        <v>1</v>
      </c>
      <c r="D4532" s="2">
        <v>60</v>
      </c>
      <c r="E4532" s="2"/>
      <c r="F4532" s="2">
        <v>5.98</v>
      </c>
      <c r="G4532" s="2">
        <f t="shared" si="1955"/>
        <v>5.98</v>
      </c>
      <c r="H4532" s="3">
        <f t="shared" si="1949"/>
        <v>28.086152482358113</v>
      </c>
      <c r="I4532" s="6">
        <f t="shared" si="1948"/>
        <v>0.46810254137263524</v>
      </c>
      <c r="J4532" s="3">
        <f t="shared" si="1956"/>
        <v>3481.7981037131808</v>
      </c>
      <c r="K4532" s="3">
        <f t="shared" si="1957"/>
        <v>2446.9146788568519</v>
      </c>
      <c r="L4532" s="3">
        <f t="shared" si="1958"/>
        <v>504.20098832667713</v>
      </c>
      <c r="M4532" s="3">
        <f t="shared" si="1947"/>
        <v>6432.91377089671</v>
      </c>
      <c r="N4532" s="3">
        <f t="shared" si="1959"/>
        <v>6523.9013474577087</v>
      </c>
      <c r="O4532" s="6">
        <f t="shared" si="1950"/>
        <v>27.274085145753247</v>
      </c>
      <c r="P4532" s="6">
        <f t="shared" si="1951"/>
        <v>19.575317430854813</v>
      </c>
      <c r="Q4532" s="6">
        <f t="shared" si="1952"/>
        <v>3.8655409105045249</v>
      </c>
      <c r="R4532" s="6">
        <f t="shared" si="1953"/>
        <v>50.714943487112585</v>
      </c>
      <c r="S4532" s="6">
        <f t="shared" si="1954"/>
        <v>51.103893888418717</v>
      </c>
      <c r="T4532" s="6"/>
      <c r="U4532" s="6"/>
      <c r="V4532" s="6"/>
      <c r="W4532" s="6"/>
      <c r="X4532" s="4"/>
      <c r="Y4532" s="4"/>
      <c r="Z4532" s="4"/>
      <c r="AA4532" s="4"/>
    </row>
    <row r="4533" spans="1:27" x14ac:dyDescent="0.2">
      <c r="A4533" s="5">
        <v>2017</v>
      </c>
      <c r="B4533" s="2" t="s">
        <v>38</v>
      </c>
      <c r="C4533" s="2">
        <v>3</v>
      </c>
      <c r="D4533" s="2">
        <v>60</v>
      </c>
      <c r="E4533" s="2"/>
      <c r="F4533" s="2">
        <v>5.99</v>
      </c>
      <c r="G4533" s="2">
        <f t="shared" si="1955"/>
        <v>5.99</v>
      </c>
      <c r="H4533" s="3">
        <f t="shared" si="1949"/>
        <v>28.18016464251679</v>
      </c>
      <c r="I4533" s="6">
        <f t="shared" si="1948"/>
        <v>0.46966941070861318</v>
      </c>
      <c r="J4533" s="3">
        <f t="shared" si="1956"/>
        <v>3494.0364001515063</v>
      </c>
      <c r="K4533" s="3">
        <f t="shared" si="1957"/>
        <v>2455.0641618771979</v>
      </c>
      <c r="L4533" s="3">
        <f t="shared" si="1958"/>
        <v>505.3902308427983</v>
      </c>
      <c r="M4533" s="3">
        <f t="shared" si="1947"/>
        <v>6454.4907928715029</v>
      </c>
      <c r="N4533" s="3">
        <f t="shared" si="1959"/>
        <v>6545.8480288834708</v>
      </c>
      <c r="O4533" s="6">
        <f t="shared" si="1950"/>
        <v>27.369951801186797</v>
      </c>
      <c r="P4533" s="6">
        <f t="shared" si="1951"/>
        <v>19.64051329501758</v>
      </c>
      <c r="Q4533" s="6">
        <f t="shared" si="1952"/>
        <v>3.8746584364614538</v>
      </c>
      <c r="R4533" s="6">
        <f t="shared" si="1953"/>
        <v>50.88512353266583</v>
      </c>
      <c r="S4533" s="6">
        <f t="shared" si="1954"/>
        <v>51.275809559587181</v>
      </c>
      <c r="T4533" s="6"/>
      <c r="U4533" s="6"/>
      <c r="V4533" s="6"/>
      <c r="W4533" s="6"/>
      <c r="X4533" s="4"/>
      <c r="Y4533" s="4"/>
      <c r="Z4533" s="4"/>
      <c r="AA4533" s="4"/>
    </row>
    <row r="4534" spans="1:27" x14ac:dyDescent="0.2">
      <c r="A4534" s="5">
        <v>2017</v>
      </c>
      <c r="B4534" s="2" t="s">
        <v>38</v>
      </c>
      <c r="C4534" s="2">
        <v>1</v>
      </c>
      <c r="D4534" s="2">
        <v>60</v>
      </c>
      <c r="E4534" s="2"/>
      <c r="F4534" s="2">
        <v>6</v>
      </c>
      <c r="G4534" s="2">
        <f t="shared" si="1955"/>
        <v>6</v>
      </c>
      <c r="H4534" s="3">
        <f t="shared" si="1949"/>
        <v>28.274333882308138</v>
      </c>
      <c r="I4534" s="6">
        <f t="shared" si="1948"/>
        <v>0.47123889803846897</v>
      </c>
      <c r="J4534" s="3">
        <f t="shared" si="1956"/>
        <v>3506.297191577069</v>
      </c>
      <c r="K4534" s="3">
        <f t="shared" si="1957"/>
        <v>2463.2271251328734</v>
      </c>
      <c r="L4534" s="3">
        <f t="shared" si="1958"/>
        <v>506.58028764359523</v>
      </c>
      <c r="M4534" s="3">
        <f t="shared" si="1947"/>
        <v>6476.104604353538</v>
      </c>
      <c r="N4534" s="3">
        <f t="shared" si="1959"/>
        <v>6567.831746789203</v>
      </c>
      <c r="O4534" s="6">
        <f t="shared" si="1950"/>
        <v>27.465994667353705</v>
      </c>
      <c r="P4534" s="6">
        <f t="shared" si="1951"/>
        <v>19.705817001062986</v>
      </c>
      <c r="Q4534" s="6">
        <f t="shared" si="1952"/>
        <v>3.8837822052675635</v>
      </c>
      <c r="R4534" s="6">
        <f t="shared" si="1953"/>
        <v>51.055593873684259</v>
      </c>
      <c r="S4534" s="6">
        <f t="shared" si="1954"/>
        <v>51.448015349848752</v>
      </c>
      <c r="T4534" s="6"/>
      <c r="U4534" s="6"/>
      <c r="V4534" s="6"/>
      <c r="W4534" s="6"/>
      <c r="X4534" s="4"/>
      <c r="Y4534" s="4"/>
      <c r="Z4534" s="4"/>
      <c r="AA4534" s="4"/>
    </row>
    <row r="4535" spans="1:27" x14ac:dyDescent="0.2">
      <c r="A4535" s="5">
        <v>2017</v>
      </c>
      <c r="B4535" s="2" t="s">
        <v>38</v>
      </c>
      <c r="C4535" s="2">
        <v>3</v>
      </c>
      <c r="D4535" s="2">
        <v>60</v>
      </c>
      <c r="E4535" s="2"/>
      <c r="F4535" s="2">
        <v>6</v>
      </c>
      <c r="G4535" s="2">
        <f t="shared" si="1955"/>
        <v>6</v>
      </c>
      <c r="H4535" s="3">
        <f t="shared" si="1949"/>
        <v>28.274333882308138</v>
      </c>
      <c r="I4535" s="6">
        <f t="shared" si="1948"/>
        <v>0.47123889803846897</v>
      </c>
      <c r="J4535" s="3">
        <f t="shared" si="1956"/>
        <v>3506.297191577069</v>
      </c>
      <c r="K4535" s="3">
        <f t="shared" si="1957"/>
        <v>2463.2271251328734</v>
      </c>
      <c r="L4535" s="3">
        <f t="shared" si="1958"/>
        <v>506.58028764359523</v>
      </c>
      <c r="M4535" s="3">
        <f t="shared" si="1947"/>
        <v>6476.104604353538</v>
      </c>
      <c r="N4535" s="3">
        <f t="shared" si="1959"/>
        <v>6567.831746789203</v>
      </c>
      <c r="O4535" s="6">
        <f t="shared" si="1950"/>
        <v>27.465994667353705</v>
      </c>
      <c r="P4535" s="6">
        <f t="shared" si="1951"/>
        <v>19.705817001062986</v>
      </c>
      <c r="Q4535" s="6">
        <f t="shared" si="1952"/>
        <v>3.8837822052675635</v>
      </c>
      <c r="R4535" s="6">
        <f t="shared" si="1953"/>
        <v>51.055593873684259</v>
      </c>
      <c r="S4535" s="6">
        <f t="shared" si="1954"/>
        <v>51.448015349848752</v>
      </c>
      <c r="T4535" s="6"/>
      <c r="U4535" s="6"/>
      <c r="V4535" s="6"/>
      <c r="W4535" s="6"/>
      <c r="X4535" s="4"/>
      <c r="Y4535" s="4"/>
      <c r="Z4535" s="4"/>
      <c r="AA4535" s="4"/>
    </row>
    <row r="4536" spans="1:27" x14ac:dyDescent="0.2">
      <c r="A4536" s="5">
        <v>2017</v>
      </c>
      <c r="B4536" s="2" t="s">
        <v>38</v>
      </c>
      <c r="C4536" s="2">
        <v>2</v>
      </c>
      <c r="D4536" s="2">
        <v>60</v>
      </c>
      <c r="E4536" s="2"/>
      <c r="F4536" s="2">
        <v>6.1</v>
      </c>
      <c r="G4536" s="2">
        <f t="shared" si="1955"/>
        <v>6.1</v>
      </c>
      <c r="H4536" s="3">
        <f t="shared" si="1949"/>
        <v>29.224665660019046</v>
      </c>
      <c r="I4536" s="6">
        <f t="shared" si="1948"/>
        <v>0.48707776100031741</v>
      </c>
      <c r="J4536" s="3">
        <f t="shared" si="1956"/>
        <v>3630.1431529340102</v>
      </c>
      <c r="K4536" s="3">
        <f t="shared" si="1957"/>
        <v>2545.5981213506193</v>
      </c>
      <c r="L4536" s="3">
        <f t="shared" si="1958"/>
        <v>518.5254661336071</v>
      </c>
      <c r="M4536" s="3">
        <f t="shared" si="1947"/>
        <v>6694.2667404182375</v>
      </c>
      <c r="N4536" s="3">
        <f t="shared" si="1959"/>
        <v>6789.7060676588162</v>
      </c>
      <c r="O4536" s="6">
        <f t="shared" si="1950"/>
        <v>28.436121364649747</v>
      </c>
      <c r="P4536" s="6">
        <f t="shared" si="1951"/>
        <v>20.364784970804955</v>
      </c>
      <c r="Q4536" s="6">
        <f t="shared" si="1952"/>
        <v>3.9753619070243214</v>
      </c>
      <c r="R4536" s="6">
        <f t="shared" si="1953"/>
        <v>52.77626824247902</v>
      </c>
      <c r="S4536" s="6">
        <f t="shared" si="1954"/>
        <v>53.186030863327389</v>
      </c>
      <c r="T4536" s="6"/>
      <c r="U4536" s="6"/>
      <c r="V4536" s="6"/>
      <c r="W4536" s="6"/>
      <c r="X4536" s="4"/>
      <c r="Y4536" s="4"/>
      <c r="Z4536" s="4"/>
      <c r="AA4536" s="4"/>
    </row>
    <row r="4537" spans="1:27" x14ac:dyDescent="0.2">
      <c r="A4537" s="5">
        <v>2017</v>
      </c>
      <c r="B4537" s="2" t="s">
        <v>38</v>
      </c>
      <c r="C4537" s="2">
        <v>3</v>
      </c>
      <c r="D4537" s="2">
        <v>60</v>
      </c>
      <c r="E4537" s="2"/>
      <c r="F4537" s="2">
        <v>6.11</v>
      </c>
      <c r="G4537" s="2">
        <f t="shared" si="1955"/>
        <v>6.11</v>
      </c>
      <c r="H4537" s="3">
        <f t="shared" si="1949"/>
        <v>29.320562775769883</v>
      </c>
      <c r="I4537" s="6">
        <f t="shared" si="1948"/>
        <v>0.4886760462628314</v>
      </c>
      <c r="J4537" s="3">
        <f t="shared" si="1956"/>
        <v>3642.6516356625289</v>
      </c>
      <c r="K4537" s="3">
        <f t="shared" si="1957"/>
        <v>2553.9093524369951</v>
      </c>
      <c r="L4537" s="3">
        <f t="shared" si="1958"/>
        <v>519.72442766254301</v>
      </c>
      <c r="M4537" s="3">
        <f t="shared" si="1947"/>
        <v>6716.2854157620668</v>
      </c>
      <c r="N4537" s="3">
        <f t="shared" si="1959"/>
        <v>6812.0972273963789</v>
      </c>
      <c r="O4537" s="6">
        <f t="shared" si="1950"/>
        <v>28.534104479356476</v>
      </c>
      <c r="P4537" s="6">
        <f t="shared" si="1951"/>
        <v>20.431274819495961</v>
      </c>
      <c r="Q4537" s="6">
        <f t="shared" si="1952"/>
        <v>3.9845539454128298</v>
      </c>
      <c r="R4537" s="6">
        <f t="shared" si="1953"/>
        <v>52.949933244265267</v>
      </c>
      <c r="S4537" s="6">
        <f t="shared" si="1954"/>
        <v>53.361428281271628</v>
      </c>
      <c r="T4537" s="6"/>
      <c r="U4537" s="6"/>
      <c r="V4537" s="6"/>
      <c r="W4537" s="6"/>
      <c r="X4537" s="4"/>
      <c r="Y4537" s="4"/>
      <c r="Z4537" s="4"/>
      <c r="AA4537" s="4"/>
    </row>
    <row r="4538" spans="1:27" x14ac:dyDescent="0.2">
      <c r="A4538" s="5">
        <v>2017</v>
      </c>
      <c r="B4538" s="2" t="s">
        <v>38</v>
      </c>
      <c r="C4538" s="2">
        <v>1</v>
      </c>
      <c r="D4538" s="2">
        <v>60</v>
      </c>
      <c r="E4538" s="2"/>
      <c r="F4538" s="2">
        <v>6.19</v>
      </c>
      <c r="G4538" s="2">
        <f t="shared" si="1955"/>
        <v>6.19</v>
      </c>
      <c r="H4538" s="3">
        <f t="shared" si="1949"/>
        <v>30.093394568552974</v>
      </c>
      <c r="I4538" s="6">
        <f t="shared" si="1948"/>
        <v>0.50155657614254956</v>
      </c>
      <c r="J4538" s="3">
        <f t="shared" si="1956"/>
        <v>3743.5312338980893</v>
      </c>
      <c r="K4538" s="3">
        <f t="shared" si="1957"/>
        <v>2620.8843748827021</v>
      </c>
      <c r="L4538" s="3">
        <f t="shared" si="1958"/>
        <v>529.34502813797508</v>
      </c>
      <c r="M4538" s="3">
        <f t="shared" si="1947"/>
        <v>6893.760636918767</v>
      </c>
      <c r="N4538" s="3">
        <f t="shared" si="1959"/>
        <v>6992.5601338334591</v>
      </c>
      <c r="O4538" s="6">
        <f t="shared" si="1950"/>
        <v>29.324327998868362</v>
      </c>
      <c r="P4538" s="6">
        <f t="shared" si="1951"/>
        <v>20.967074999061616</v>
      </c>
      <c r="Q4538" s="6">
        <f t="shared" si="1952"/>
        <v>4.0583118823911422</v>
      </c>
      <c r="R4538" s="6">
        <f t="shared" si="1953"/>
        <v>54.349714880321123</v>
      </c>
      <c r="S4538" s="6">
        <f t="shared" si="1954"/>
        <v>54.775054381695426</v>
      </c>
      <c r="T4538" s="6"/>
      <c r="U4538" s="6"/>
      <c r="V4538" s="6"/>
      <c r="W4538" s="6"/>
      <c r="X4538" s="4"/>
      <c r="Y4538" s="4"/>
      <c r="Z4538" s="4"/>
      <c r="AA4538" s="4"/>
    </row>
    <row r="4539" spans="1:27" x14ac:dyDescent="0.2">
      <c r="A4539" s="5">
        <v>2017</v>
      </c>
      <c r="B4539" s="2" t="s">
        <v>38</v>
      </c>
      <c r="C4539" s="2">
        <v>3</v>
      </c>
      <c r="D4539" s="2">
        <v>60</v>
      </c>
      <c r="E4539" s="2"/>
      <c r="F4539" s="2">
        <v>6.21</v>
      </c>
      <c r="G4539" s="2">
        <f t="shared" si="1955"/>
        <v>6.21</v>
      </c>
      <c r="H4539" s="3">
        <f t="shared" si="1949"/>
        <v>30.288173313075532</v>
      </c>
      <c r="I4539" s="6">
        <f t="shared" si="1948"/>
        <v>0.50480288855125888</v>
      </c>
      <c r="J4539" s="3">
        <f t="shared" si="1956"/>
        <v>3768.9767502150694</v>
      </c>
      <c r="K4539" s="3">
        <f t="shared" si="1957"/>
        <v>2637.7628929498665</v>
      </c>
      <c r="L4539" s="3">
        <f t="shared" si="1958"/>
        <v>531.75818014074594</v>
      </c>
      <c r="M4539" s="3">
        <f t="shared" si="1947"/>
        <v>6938.4978233056818</v>
      </c>
      <c r="N4539" s="3">
        <f t="shared" si="1959"/>
        <v>7038.0463348925805</v>
      </c>
      <c r="O4539" s="6">
        <f t="shared" si="1950"/>
        <v>29.523651210018041</v>
      </c>
      <c r="P4539" s="6">
        <f t="shared" si="1951"/>
        <v>21.102103143598931</v>
      </c>
      <c r="Q4539" s="6">
        <f t="shared" si="1952"/>
        <v>4.0768127144123856</v>
      </c>
      <c r="R4539" s="6">
        <f t="shared" si="1953"/>
        <v>54.702567068029353</v>
      </c>
      <c r="S4539" s="6">
        <f t="shared" si="1954"/>
        <v>55.131362956658542</v>
      </c>
      <c r="T4539" s="6"/>
      <c r="U4539" s="6"/>
      <c r="V4539" s="6"/>
      <c r="W4539" s="6"/>
      <c r="X4539" s="4"/>
      <c r="Y4539" s="4"/>
      <c r="Z4539" s="4"/>
      <c r="AA4539" s="4"/>
    </row>
    <row r="4540" spans="1:27" x14ac:dyDescent="0.2">
      <c r="A4540" s="5">
        <v>2017</v>
      </c>
      <c r="B4540" s="2" t="s">
        <v>38</v>
      </c>
      <c r="C4540" s="2">
        <v>1</v>
      </c>
      <c r="D4540" s="2">
        <v>60</v>
      </c>
      <c r="E4540" s="2"/>
      <c r="F4540" s="2">
        <v>6.26</v>
      </c>
      <c r="G4540" s="2">
        <f t="shared" si="1955"/>
        <v>6.26</v>
      </c>
      <c r="H4540" s="3">
        <f t="shared" si="1949"/>
        <v>30.777869067953841</v>
      </c>
      <c r="I4540" s="6">
        <f t="shared" si="1948"/>
        <v>0.51296448446589737</v>
      </c>
      <c r="J4540" s="3">
        <f t="shared" si="1956"/>
        <v>3832.9856892509624</v>
      </c>
      <c r="K4540" s="3">
        <f t="shared" si="1957"/>
        <v>2680.195003373788</v>
      </c>
      <c r="L4540" s="3">
        <f t="shared" si="1958"/>
        <v>537.80499687664121</v>
      </c>
      <c r="M4540" s="3">
        <f t="shared" si="1947"/>
        <v>7050.9856895013909</v>
      </c>
      <c r="N4540" s="3">
        <f t="shared" si="1959"/>
        <v>7152.4102201783489</v>
      </c>
      <c r="O4540" s="6">
        <f t="shared" si="1950"/>
        <v>30.025054565799206</v>
      </c>
      <c r="P4540" s="6">
        <f t="shared" si="1951"/>
        <v>21.441560026990306</v>
      </c>
      <c r="Q4540" s="6">
        <f t="shared" si="1952"/>
        <v>4.1231716427209157</v>
      </c>
      <c r="R4540" s="6">
        <f t="shared" si="1953"/>
        <v>55.589786235510431</v>
      </c>
      <c r="S4540" s="6">
        <f t="shared" si="1954"/>
        <v>56.027213391397062</v>
      </c>
      <c r="T4540" s="6"/>
      <c r="U4540" s="6"/>
      <c r="V4540" s="6"/>
      <c r="W4540" s="6"/>
      <c r="X4540" s="4"/>
      <c r="Y4540" s="4"/>
      <c r="Z4540" s="4"/>
      <c r="AA4540" s="4"/>
    </row>
    <row r="4541" spans="1:27" x14ac:dyDescent="0.2">
      <c r="A4541" s="5">
        <v>2017</v>
      </c>
      <c r="B4541" s="2" t="s">
        <v>38</v>
      </c>
      <c r="C4541" s="2">
        <v>3</v>
      </c>
      <c r="D4541" s="2">
        <v>60</v>
      </c>
      <c r="E4541" s="2"/>
      <c r="F4541" s="2">
        <v>6.31</v>
      </c>
      <c r="G4541" s="2">
        <f t="shared" si="1955"/>
        <v>6.31</v>
      </c>
      <c r="H4541" s="3">
        <f t="shared" si="1949"/>
        <v>31.271491813649135</v>
      </c>
      <c r="I4541" s="6">
        <f t="shared" si="1948"/>
        <v>0.52119153022748554</v>
      </c>
      <c r="J4541" s="3">
        <f t="shared" si="1956"/>
        <v>3897.5594876240975</v>
      </c>
      <c r="K4541" s="3">
        <f t="shared" si="1957"/>
        <v>2722.9639711492478</v>
      </c>
      <c r="L4541" s="3">
        <f t="shared" si="1958"/>
        <v>543.87164811498621</v>
      </c>
      <c r="M4541" s="3">
        <f t="shared" si="1947"/>
        <v>7164.3951068883307</v>
      </c>
      <c r="N4541" s="3">
        <f t="shared" si="1959"/>
        <v>7267.7004257302069</v>
      </c>
      <c r="O4541" s="6">
        <f t="shared" si="1950"/>
        <v>30.530882653055428</v>
      </c>
      <c r="P4541" s="6">
        <f t="shared" si="1951"/>
        <v>21.783711769193982</v>
      </c>
      <c r="Q4541" s="6">
        <f t="shared" si="1952"/>
        <v>4.1696826355482282</v>
      </c>
      <c r="R4541" s="6">
        <f t="shared" si="1953"/>
        <v>56.484277057797641</v>
      </c>
      <c r="S4541" s="6">
        <f t="shared" si="1954"/>
        <v>56.930320001553284</v>
      </c>
      <c r="T4541" s="6"/>
      <c r="U4541" s="6"/>
      <c r="V4541" s="6"/>
      <c r="W4541" s="6"/>
      <c r="X4541" s="4"/>
      <c r="Y4541" s="4"/>
      <c r="Z4541" s="4"/>
      <c r="AA4541" s="4"/>
    </row>
    <row r="4542" spans="1:27" x14ac:dyDescent="0.2">
      <c r="A4542" s="5">
        <v>2017</v>
      </c>
      <c r="B4542" s="2" t="s">
        <v>38</v>
      </c>
      <c r="C4542" s="2">
        <v>3</v>
      </c>
      <c r="D4542" s="2">
        <v>60</v>
      </c>
      <c r="E4542" s="2"/>
      <c r="F4542" s="2">
        <v>6.43</v>
      </c>
      <c r="G4542" s="2">
        <f t="shared" si="1955"/>
        <v>6.43</v>
      </c>
      <c r="H4542" s="3">
        <f t="shared" si="1949"/>
        <v>32.472208525851158</v>
      </c>
      <c r="I4542" s="6">
        <f t="shared" si="1948"/>
        <v>0.54120347543085268</v>
      </c>
      <c r="J4542" s="3">
        <f t="shared" si="1956"/>
        <v>4054.8439132781809</v>
      </c>
      <c r="K4542" s="3">
        <f t="shared" si="1957"/>
        <v>2826.9837118929759</v>
      </c>
      <c r="L4542" s="3">
        <f t="shared" si="1958"/>
        <v>558.51198248637684</v>
      </c>
      <c r="M4542" s="3">
        <f t="shared" si="1947"/>
        <v>7440.3396076575336</v>
      </c>
      <c r="N4542" s="3">
        <f t="shared" si="1959"/>
        <v>7548.1767455387026</v>
      </c>
      <c r="O4542" s="6">
        <f t="shared" si="1950"/>
        <v>31.76294398734575</v>
      </c>
      <c r="P4542" s="6">
        <f t="shared" si="1951"/>
        <v>22.615869695143807</v>
      </c>
      <c r="Q4542" s="6">
        <f t="shared" si="1952"/>
        <v>4.2819251990622229</v>
      </c>
      <c r="R4542" s="6">
        <f t="shared" si="1953"/>
        <v>58.660738881551779</v>
      </c>
      <c r="S4542" s="6">
        <f t="shared" si="1954"/>
        <v>59.127384506719835</v>
      </c>
      <c r="T4542" s="6"/>
      <c r="U4542" s="6"/>
      <c r="V4542" s="6"/>
      <c r="W4542" s="6"/>
      <c r="X4542" s="4"/>
      <c r="Y4542" s="4"/>
      <c r="Z4542" s="4"/>
      <c r="AA4542" s="4"/>
    </row>
    <row r="4543" spans="1:27" x14ac:dyDescent="0.2">
      <c r="A4543" s="5">
        <v>2017</v>
      </c>
      <c r="B4543" s="2" t="s">
        <v>38</v>
      </c>
      <c r="C4543" s="2">
        <v>2</v>
      </c>
      <c r="D4543" s="2">
        <v>60</v>
      </c>
      <c r="E4543" s="2"/>
      <c r="F4543" s="2">
        <v>6.46</v>
      </c>
      <c r="G4543" s="2">
        <f t="shared" si="1955"/>
        <v>6.46</v>
      </c>
      <c r="H4543" s="3">
        <f t="shared" si="1949"/>
        <v>32.775921995636956</v>
      </c>
      <c r="I4543" s="6">
        <f t="shared" si="1948"/>
        <v>0.54626536659394931</v>
      </c>
      <c r="J4543" s="3">
        <f t="shared" si="1956"/>
        <v>4094.6745184051347</v>
      </c>
      <c r="K4543" s="3">
        <f t="shared" si="1957"/>
        <v>2853.2917516708299</v>
      </c>
      <c r="L4543" s="3">
        <f t="shared" si="1958"/>
        <v>562.18968582180048</v>
      </c>
      <c r="M4543" s="3">
        <f t="shared" ref="M4543:M4606" si="1960">SUM(J4543:L4543)</f>
        <v>7510.1559558977651</v>
      </c>
      <c r="N4543" s="3">
        <f t="shared" si="1959"/>
        <v>7619.1296980821453</v>
      </c>
      <c r="O4543" s="6">
        <f t="shared" si="1950"/>
        <v>32.074950394173555</v>
      </c>
      <c r="P4543" s="6">
        <f t="shared" si="1951"/>
        <v>22.826334013366637</v>
      </c>
      <c r="Q4543" s="6">
        <f t="shared" si="1952"/>
        <v>4.3101209246338037</v>
      </c>
      <c r="R4543" s="6">
        <f t="shared" si="1953"/>
        <v>59.211405332173996</v>
      </c>
      <c r="S4543" s="6">
        <f t="shared" si="1954"/>
        <v>59.683182634976802</v>
      </c>
      <c r="T4543" s="6"/>
      <c r="U4543" s="6"/>
      <c r="V4543" s="6"/>
      <c r="W4543" s="6"/>
      <c r="X4543" s="4"/>
      <c r="Y4543" s="4"/>
      <c r="Z4543" s="4"/>
      <c r="AA4543" s="4"/>
    </row>
    <row r="4544" spans="1:27" x14ac:dyDescent="0.2">
      <c r="A4544" s="5">
        <v>2017</v>
      </c>
      <c r="B4544" s="2" t="s">
        <v>38</v>
      </c>
      <c r="C4544" s="2">
        <v>3</v>
      </c>
      <c r="D4544" s="2">
        <v>60</v>
      </c>
      <c r="E4544" s="2"/>
      <c r="F4544" s="2">
        <v>6.51</v>
      </c>
      <c r="G4544" s="2">
        <f t="shared" si="1955"/>
        <v>6.51</v>
      </c>
      <c r="H4544" s="3">
        <f t="shared" si="1949"/>
        <v>33.285252704600197</v>
      </c>
      <c r="I4544" s="6">
        <f t="shared" si="1948"/>
        <v>0.55475421174333661</v>
      </c>
      <c r="J4544" s="3">
        <f t="shared" si="1956"/>
        <v>4161.5122179808805</v>
      </c>
      <c r="K4544" s="3">
        <f t="shared" si="1957"/>
        <v>2897.4078829931395</v>
      </c>
      <c r="L4544" s="3">
        <f t="shared" si="1958"/>
        <v>568.33475776819535</v>
      </c>
      <c r="M4544" s="3">
        <f t="shared" si="1960"/>
        <v>7627.2548587422152</v>
      </c>
      <c r="N4544" s="3">
        <f t="shared" si="1959"/>
        <v>7738.1259159544379</v>
      </c>
      <c r="O4544" s="6">
        <f t="shared" si="1950"/>
        <v>32.598512374183564</v>
      </c>
      <c r="P4544" s="6">
        <f t="shared" si="1951"/>
        <v>23.179263063945118</v>
      </c>
      <c r="Q4544" s="6">
        <f t="shared" si="1952"/>
        <v>4.3572331428894975</v>
      </c>
      <c r="R4544" s="6">
        <f t="shared" si="1953"/>
        <v>60.135008581018184</v>
      </c>
      <c r="S4544" s="6">
        <f t="shared" si="1954"/>
        <v>60.615319674976426</v>
      </c>
      <c r="T4544" s="6"/>
      <c r="U4544" s="6"/>
      <c r="V4544" s="6"/>
      <c r="W4544" s="6"/>
      <c r="X4544" s="4"/>
      <c r="Y4544" s="4"/>
      <c r="Z4544" s="4"/>
      <c r="AA4544" s="4"/>
    </row>
    <row r="4545" spans="1:27" x14ac:dyDescent="0.2">
      <c r="A4545" s="5">
        <v>2017</v>
      </c>
      <c r="B4545" s="2" t="s">
        <v>38</v>
      </c>
      <c r="C4545" s="2">
        <v>2</v>
      </c>
      <c r="D4545" s="2">
        <v>60</v>
      </c>
      <c r="E4545" s="2"/>
      <c r="F4545" s="2">
        <v>6.53</v>
      </c>
      <c r="G4545" s="2">
        <f t="shared" si="1955"/>
        <v>6.53</v>
      </c>
      <c r="H4545" s="3">
        <f t="shared" si="1949"/>
        <v>33.490084545614252</v>
      </c>
      <c r="I4545" s="6">
        <f t="shared" si="1948"/>
        <v>0.55816807576023753</v>
      </c>
      <c r="J4545" s="3">
        <f t="shared" si="1956"/>
        <v>4188.4060546173632</v>
      </c>
      <c r="K4545" s="3">
        <f t="shared" si="1957"/>
        <v>2915.1486200994641</v>
      </c>
      <c r="L4545" s="3">
        <f t="shared" si="1958"/>
        <v>570.79821827704927</v>
      </c>
      <c r="M4545" s="3">
        <f t="shared" si="1960"/>
        <v>7674.3528929938766</v>
      </c>
      <c r="N4545" s="3">
        <f t="shared" si="1959"/>
        <v>7785.9838703833202</v>
      </c>
      <c r="O4545" s="6">
        <f t="shared" si="1950"/>
        <v>32.809180761169344</v>
      </c>
      <c r="P4545" s="6">
        <f t="shared" si="1951"/>
        <v>23.321188960795713</v>
      </c>
      <c r="Q4545" s="6">
        <f t="shared" si="1952"/>
        <v>4.376119673457378</v>
      </c>
      <c r="R4545" s="6">
        <f t="shared" si="1953"/>
        <v>60.506489395422435</v>
      </c>
      <c r="S4545" s="6">
        <f t="shared" si="1954"/>
        <v>60.990206984669342</v>
      </c>
      <c r="T4545" s="6"/>
      <c r="U4545" s="6"/>
      <c r="V4545" s="6"/>
      <c r="W4545" s="6"/>
      <c r="X4545" s="4"/>
      <c r="Y4545" s="4"/>
      <c r="Z4545" s="4"/>
      <c r="AA4545" s="4"/>
    </row>
    <row r="4546" spans="1:27" x14ac:dyDescent="0.2">
      <c r="A4546" s="5">
        <v>2017</v>
      </c>
      <c r="B4546" s="2" t="s">
        <v>38</v>
      </c>
      <c r="C4546" s="2">
        <v>2</v>
      </c>
      <c r="D4546" s="2">
        <v>60</v>
      </c>
      <c r="E4546" s="2"/>
      <c r="F4546" s="2">
        <v>6.58</v>
      </c>
      <c r="G4546" s="2">
        <f t="shared" si="1955"/>
        <v>6.58</v>
      </c>
      <c r="H4546" s="3">
        <f t="shared" si="1949"/>
        <v>34.004913041721281</v>
      </c>
      <c r="I4546" s="6">
        <f t="shared" si="1948"/>
        <v>0.56674855069535468</v>
      </c>
      <c r="J4546" s="3">
        <f t="shared" si="1956"/>
        <v>4256.0377817927583</v>
      </c>
      <c r="K4546" s="3">
        <f t="shared" si="1957"/>
        <v>2959.7361598482721</v>
      </c>
      <c r="L4546" s="3">
        <f t="shared" si="1958"/>
        <v>576.97039981101511</v>
      </c>
      <c r="M4546" s="3">
        <f t="shared" si="1960"/>
        <v>7792.7443414520458</v>
      </c>
      <c r="N4546" s="3">
        <f t="shared" si="1959"/>
        <v>7906.2774644526062</v>
      </c>
      <c r="O4546" s="6">
        <f t="shared" si="1950"/>
        <v>33.338962624043269</v>
      </c>
      <c r="P4546" s="6">
        <f t="shared" si="1951"/>
        <v>23.677889278786175</v>
      </c>
      <c r="Q4546" s="6">
        <f t="shared" si="1952"/>
        <v>4.4234397318844492</v>
      </c>
      <c r="R4546" s="6">
        <f t="shared" si="1953"/>
        <v>61.440291634713894</v>
      </c>
      <c r="S4546" s="6">
        <f t="shared" si="1954"/>
        <v>61.932506804878741</v>
      </c>
      <c r="T4546" s="6"/>
      <c r="U4546" s="6"/>
      <c r="V4546" s="6"/>
      <c r="W4546" s="6"/>
      <c r="X4546" s="4"/>
      <c r="Y4546" s="4"/>
      <c r="Z4546" s="4"/>
      <c r="AA4546" s="4"/>
    </row>
    <row r="4547" spans="1:27" x14ac:dyDescent="0.2">
      <c r="A4547" s="5">
        <v>2017</v>
      </c>
      <c r="B4547" s="2" t="s">
        <v>38</v>
      </c>
      <c r="C4547" s="2">
        <v>2</v>
      </c>
      <c r="D4547" s="2">
        <v>60</v>
      </c>
      <c r="E4547" s="2"/>
      <c r="F4547" s="2">
        <v>6.6</v>
      </c>
      <c r="G4547" s="2">
        <f t="shared" si="1955"/>
        <v>6.6</v>
      </c>
      <c r="H4547" s="3">
        <f t="shared" si="1949"/>
        <v>34.21194399759284</v>
      </c>
      <c r="I4547" s="6">
        <f t="shared" ref="I4547:I4610" si="1961">H4547/D4547</f>
        <v>0.57019906662654729</v>
      </c>
      <c r="J4547" s="3">
        <f t="shared" si="1956"/>
        <v>4283.2493996158109</v>
      </c>
      <c r="K4547" s="3">
        <f t="shared" si="1957"/>
        <v>2977.6654502262445</v>
      </c>
      <c r="L4547" s="3">
        <f t="shared" si="1958"/>
        <v>579.44466993500134</v>
      </c>
      <c r="M4547" s="3">
        <f t="shared" si="1960"/>
        <v>7840.3595197770564</v>
      </c>
      <c r="N4547" s="3">
        <f t="shared" si="1959"/>
        <v>7954.6543971551528</v>
      </c>
      <c r="O4547" s="6">
        <f t="shared" si="1950"/>
        <v>33.552120296990516</v>
      </c>
      <c r="P4547" s="6">
        <f t="shared" si="1951"/>
        <v>23.821323601809958</v>
      </c>
      <c r="Q4547" s="6">
        <f t="shared" si="1952"/>
        <v>4.4424091361683447</v>
      </c>
      <c r="R4547" s="6">
        <f t="shared" si="1953"/>
        <v>61.815853034968818</v>
      </c>
      <c r="S4547" s="6">
        <f t="shared" si="1954"/>
        <v>62.311459444382031</v>
      </c>
      <c r="T4547" s="6"/>
      <c r="U4547" s="6"/>
      <c r="V4547" s="6"/>
      <c r="W4547" s="6"/>
      <c r="X4547" s="4"/>
      <c r="Y4547" s="4"/>
      <c r="Z4547" s="4"/>
      <c r="AA4547" s="4"/>
    </row>
    <row r="4548" spans="1:27" x14ac:dyDescent="0.2">
      <c r="A4548" s="5">
        <v>2017</v>
      </c>
      <c r="B4548" s="2" t="s">
        <v>38</v>
      </c>
      <c r="C4548" s="2">
        <v>3</v>
      </c>
      <c r="D4548" s="2">
        <v>60</v>
      </c>
      <c r="E4548" s="2"/>
      <c r="F4548" s="2">
        <v>6.67</v>
      </c>
      <c r="G4548" s="2">
        <f t="shared" si="1955"/>
        <v>6.67</v>
      </c>
      <c r="H4548" s="3">
        <f t="shared" si="1949"/>
        <v>34.941500351572735</v>
      </c>
      <c r="I4548" s="6">
        <f t="shared" si="1961"/>
        <v>0.58235833919287894</v>
      </c>
      <c r="J4548" s="3">
        <f t="shared" si="1956"/>
        <v>4379.205739541967</v>
      </c>
      <c r="K4548" s="3">
        <f t="shared" si="1957"/>
        <v>3040.8421716838043</v>
      </c>
      <c r="L4548" s="3">
        <f t="shared" si="1958"/>
        <v>588.12880298773325</v>
      </c>
      <c r="M4548" s="3">
        <f t="shared" si="1960"/>
        <v>8008.1767142135041</v>
      </c>
      <c r="N4548" s="3">
        <f t="shared" si="1959"/>
        <v>8125.1414720841431</v>
      </c>
      <c r="O4548" s="6">
        <f t="shared" si="1950"/>
        <v>34.303778293078736</v>
      </c>
      <c r="P4548" s="6">
        <f t="shared" si="1951"/>
        <v>24.326737373470433</v>
      </c>
      <c r="Q4548" s="6">
        <f t="shared" si="1952"/>
        <v>4.5089874895726219</v>
      </c>
      <c r="R4548" s="6">
        <f t="shared" si="1953"/>
        <v>63.139503156121791</v>
      </c>
      <c r="S4548" s="6">
        <f t="shared" si="1954"/>
        <v>63.64694153132578</v>
      </c>
      <c r="T4548" s="6"/>
      <c r="U4548" s="6"/>
      <c r="V4548" s="6"/>
      <c r="W4548" s="6"/>
      <c r="X4548" s="4"/>
      <c r="Y4548" s="4"/>
      <c r="Z4548" s="4"/>
      <c r="AA4548" s="4"/>
    </row>
    <row r="4549" spans="1:27" x14ac:dyDescent="0.2">
      <c r="A4549" s="5">
        <v>2017</v>
      </c>
      <c r="B4549" s="2" t="s">
        <v>38</v>
      </c>
      <c r="C4549" s="2">
        <v>2</v>
      </c>
      <c r="D4549" s="2">
        <v>60</v>
      </c>
      <c r="E4549" s="2"/>
      <c r="F4549" s="2">
        <v>6.69</v>
      </c>
      <c r="G4549" s="2">
        <f t="shared" si="1955"/>
        <v>6.69</v>
      </c>
      <c r="H4549" s="3">
        <f t="shared" si="1949"/>
        <v>35.151358740832535</v>
      </c>
      <c r="I4549" s="6">
        <f t="shared" si="1961"/>
        <v>0.58585597901387554</v>
      </c>
      <c r="J4549" s="3">
        <f t="shared" si="1956"/>
        <v>4406.8264289950403</v>
      </c>
      <c r="K4549" s="3">
        <f t="shared" si="1957"/>
        <v>3059.0138582980876</v>
      </c>
      <c r="L4549" s="3">
        <f t="shared" si="1958"/>
        <v>590.61687211215451</v>
      </c>
      <c r="M4549" s="3">
        <f t="shared" si="1960"/>
        <v>8056.4571594052823</v>
      </c>
      <c r="N4549" s="3">
        <f t="shared" si="1959"/>
        <v>8174.1857434948797</v>
      </c>
      <c r="O4549" s="6">
        <f t="shared" si="1950"/>
        <v>34.520140360461149</v>
      </c>
      <c r="P4549" s="6">
        <f t="shared" si="1951"/>
        <v>24.4721108663847</v>
      </c>
      <c r="Q4549" s="6">
        <f t="shared" si="1952"/>
        <v>4.5280626861931843</v>
      </c>
      <c r="R4549" s="6">
        <f t="shared" si="1953"/>
        <v>63.520313913039033</v>
      </c>
      <c r="S4549" s="6">
        <f t="shared" si="1954"/>
        <v>64.031121657376559</v>
      </c>
      <c r="T4549" s="6"/>
      <c r="U4549" s="6"/>
      <c r="V4549" s="6"/>
      <c r="W4549" s="6"/>
      <c r="X4549" s="4"/>
      <c r="Y4549" s="4"/>
      <c r="Z4549" s="4"/>
      <c r="AA4549" s="4"/>
    </row>
    <row r="4550" spans="1:27" x14ac:dyDescent="0.2">
      <c r="A4550" s="5">
        <v>2017</v>
      </c>
      <c r="B4550" s="2" t="s">
        <v>38</v>
      </c>
      <c r="C4550" s="2">
        <v>2</v>
      </c>
      <c r="D4550" s="2">
        <v>60</v>
      </c>
      <c r="E4550" s="2"/>
      <c r="F4550" s="2">
        <v>6.71</v>
      </c>
      <c r="G4550" s="2">
        <f t="shared" si="1955"/>
        <v>6.71</v>
      </c>
      <c r="H4550" s="3">
        <f t="shared" si="1949"/>
        <v>35.36184544862305</v>
      </c>
      <c r="I4550" s="6">
        <f t="shared" si="1961"/>
        <v>0.58936409081038421</v>
      </c>
      <c r="J4550" s="3">
        <f t="shared" si="1956"/>
        <v>4434.538098389341</v>
      </c>
      <c r="K4550" s="3">
        <f t="shared" si="1957"/>
        <v>3077.2394062921394</v>
      </c>
      <c r="L4550" s="3">
        <f t="shared" si="1958"/>
        <v>593.10799276119337</v>
      </c>
      <c r="M4550" s="3">
        <f t="shared" si="1960"/>
        <v>8104.885497442674</v>
      </c>
      <c r="N4550" s="3">
        <f t="shared" si="1959"/>
        <v>8223.3783246498115</v>
      </c>
      <c r="O4550" s="6">
        <f t="shared" si="1950"/>
        <v>34.737215104049838</v>
      </c>
      <c r="P4550" s="6">
        <f t="shared" si="1951"/>
        <v>24.617915250337113</v>
      </c>
      <c r="Q4550" s="6">
        <f t="shared" si="1952"/>
        <v>4.5471612778358157</v>
      </c>
      <c r="R4550" s="6">
        <f t="shared" si="1953"/>
        <v>63.90229163222277</v>
      </c>
      <c r="S4550" s="6">
        <f t="shared" si="1954"/>
        <v>64.416463543090188</v>
      </c>
      <c r="T4550" s="6"/>
      <c r="U4550" s="6"/>
      <c r="V4550" s="6"/>
      <c r="W4550" s="6"/>
      <c r="X4550" s="4"/>
      <c r="Y4550" s="4"/>
      <c r="Z4550" s="4"/>
      <c r="AA4550" s="4"/>
    </row>
    <row r="4551" spans="1:27" x14ac:dyDescent="0.2">
      <c r="A4551" s="5">
        <v>2017</v>
      </c>
      <c r="B4551" s="2" t="s">
        <v>38</v>
      </c>
      <c r="C4551" s="2">
        <v>2</v>
      </c>
      <c r="D4551" s="2">
        <v>60</v>
      </c>
      <c r="E4551" s="2"/>
      <c r="F4551" s="2">
        <v>6.71</v>
      </c>
      <c r="G4551" s="2">
        <f t="shared" si="1955"/>
        <v>6.71</v>
      </c>
      <c r="H4551" s="3">
        <f t="shared" si="1949"/>
        <v>35.36184544862305</v>
      </c>
      <c r="I4551" s="6">
        <f t="shared" si="1961"/>
        <v>0.58936409081038421</v>
      </c>
      <c r="J4551" s="3">
        <f t="shared" si="1956"/>
        <v>4434.538098389341</v>
      </c>
      <c r="K4551" s="3">
        <f t="shared" si="1957"/>
        <v>3077.2394062921394</v>
      </c>
      <c r="L4551" s="3">
        <f t="shared" si="1958"/>
        <v>593.10799276119337</v>
      </c>
      <c r="M4551" s="3">
        <f t="shared" si="1960"/>
        <v>8104.885497442674</v>
      </c>
      <c r="N4551" s="3">
        <f t="shared" si="1959"/>
        <v>8223.3783246498115</v>
      </c>
      <c r="O4551" s="6">
        <f t="shared" si="1950"/>
        <v>34.737215104049838</v>
      </c>
      <c r="P4551" s="6">
        <f t="shared" si="1951"/>
        <v>24.617915250337113</v>
      </c>
      <c r="Q4551" s="6">
        <f t="shared" si="1952"/>
        <v>4.5471612778358157</v>
      </c>
      <c r="R4551" s="6">
        <f t="shared" si="1953"/>
        <v>63.90229163222277</v>
      </c>
      <c r="S4551" s="6">
        <f t="shared" si="1954"/>
        <v>64.416463543090188</v>
      </c>
      <c r="T4551" s="6"/>
      <c r="U4551" s="6"/>
      <c r="V4551" s="6"/>
      <c r="W4551" s="6"/>
      <c r="X4551" s="4"/>
      <c r="Y4551" s="4"/>
      <c r="Z4551" s="4"/>
      <c r="AA4551" s="4"/>
    </row>
    <row r="4552" spans="1:27" x14ac:dyDescent="0.2">
      <c r="A4552" s="5">
        <v>2017</v>
      </c>
      <c r="B4552" s="2" t="s">
        <v>38</v>
      </c>
      <c r="C4552" s="2">
        <v>2</v>
      </c>
      <c r="D4552" s="2">
        <v>60</v>
      </c>
      <c r="E4552" s="2"/>
      <c r="F4552" s="2">
        <v>6.75</v>
      </c>
      <c r="G4552" s="2">
        <f t="shared" si="1955"/>
        <v>6.75</v>
      </c>
      <c r="H4552" s="3">
        <f t="shared" si="1949"/>
        <v>35.784703819796235</v>
      </c>
      <c r="I4552" s="6">
        <f t="shared" si="1961"/>
        <v>0.59641173032993722</v>
      </c>
      <c r="J4552" s="3">
        <f t="shared" si="1956"/>
        <v>4490.2344855780548</v>
      </c>
      <c r="K4552" s="3">
        <f t="shared" si="1957"/>
        <v>3113.8520799932526</v>
      </c>
      <c r="L4552" s="3">
        <f t="shared" si="1958"/>
        <v>598.09936718005588</v>
      </c>
      <c r="M4552" s="3">
        <f t="shared" si="1960"/>
        <v>8202.185932751363</v>
      </c>
      <c r="N4552" s="3">
        <f t="shared" si="1959"/>
        <v>8322.2084338881468</v>
      </c>
      <c r="O4552" s="6">
        <f t="shared" si="1950"/>
        <v>35.173503470361425</v>
      </c>
      <c r="P4552" s="6">
        <f t="shared" si="1951"/>
        <v>24.91081663994602</v>
      </c>
      <c r="Q4552" s="6">
        <f t="shared" si="1952"/>
        <v>4.5854284817137616</v>
      </c>
      <c r="R4552" s="6">
        <f t="shared" si="1953"/>
        <v>64.669748592021207</v>
      </c>
      <c r="S4552" s="6">
        <f t="shared" si="1954"/>
        <v>65.190632732123817</v>
      </c>
      <c r="T4552" s="6"/>
      <c r="U4552" s="6"/>
      <c r="V4552" s="6"/>
      <c r="W4552" s="6"/>
      <c r="X4552" s="4"/>
      <c r="Y4552" s="4"/>
      <c r="Z4552" s="4"/>
      <c r="AA4552" s="4"/>
    </row>
    <row r="4553" spans="1:27" x14ac:dyDescent="0.2">
      <c r="A4553" s="5">
        <v>2017</v>
      </c>
      <c r="B4553" s="2" t="s">
        <v>38</v>
      </c>
      <c r="C4553" s="2">
        <v>1</v>
      </c>
      <c r="D4553" s="2">
        <v>60</v>
      </c>
      <c r="E4553" s="2"/>
      <c r="F4553" s="2">
        <v>6.78</v>
      </c>
      <c r="G4553" s="2">
        <f t="shared" si="1955"/>
        <v>6.78</v>
      </c>
      <c r="H4553" s="3">
        <f t="shared" si="1949"/>
        <v>36.10349693431926</v>
      </c>
      <c r="I4553" s="6">
        <f t="shared" si="1961"/>
        <v>0.60172494890532102</v>
      </c>
      <c r="J4553" s="3">
        <f t="shared" si="1956"/>
        <v>4532.2457998067621</v>
      </c>
      <c r="K4553" s="3">
        <f t="shared" si="1957"/>
        <v>3141.4529594681717</v>
      </c>
      <c r="L4553" s="3">
        <f t="shared" si="1958"/>
        <v>601.85086849394861</v>
      </c>
      <c r="M4553" s="3">
        <f t="shared" si="1960"/>
        <v>8275.5496277688817</v>
      </c>
      <c r="N4553" s="3">
        <f t="shared" si="1959"/>
        <v>8396.7203617282794</v>
      </c>
      <c r="O4553" s="6">
        <f t="shared" si="1950"/>
        <v>35.502592098486296</v>
      </c>
      <c r="P4553" s="6">
        <f t="shared" si="1951"/>
        <v>25.13162367574537</v>
      </c>
      <c r="Q4553" s="6">
        <f t="shared" si="1952"/>
        <v>4.6141899917869402</v>
      </c>
      <c r="R4553" s="6">
        <f t="shared" si="1953"/>
        <v>65.248405766018607</v>
      </c>
      <c r="S4553" s="6">
        <f t="shared" si="1954"/>
        <v>65.774309500204851</v>
      </c>
      <c r="T4553" s="6"/>
      <c r="U4553" s="6"/>
      <c r="V4553" s="6"/>
      <c r="W4553" s="6"/>
      <c r="X4553" s="4"/>
      <c r="Y4553" s="4"/>
      <c r="Z4553" s="4"/>
      <c r="AA4553" s="4"/>
    </row>
    <row r="4554" spans="1:27" x14ac:dyDescent="0.2">
      <c r="A4554" s="5">
        <v>2017</v>
      </c>
      <c r="B4554" s="2" t="s">
        <v>38</v>
      </c>
      <c r="C4554" s="2">
        <v>2</v>
      </c>
      <c r="D4554" s="2">
        <v>60</v>
      </c>
      <c r="E4554" s="2"/>
      <c r="F4554" s="2">
        <v>6.78</v>
      </c>
      <c r="G4554" s="2">
        <f t="shared" si="1955"/>
        <v>6.78</v>
      </c>
      <c r="H4554" s="3">
        <f t="shared" si="1949"/>
        <v>36.10349693431926</v>
      </c>
      <c r="I4554" s="6">
        <f t="shared" si="1961"/>
        <v>0.60172494890532102</v>
      </c>
      <c r="J4554" s="3">
        <f t="shared" si="1956"/>
        <v>4532.2457998067621</v>
      </c>
      <c r="K4554" s="3">
        <f t="shared" si="1957"/>
        <v>3141.4529594681717</v>
      </c>
      <c r="L4554" s="3">
        <f t="shared" si="1958"/>
        <v>601.85086849394861</v>
      </c>
      <c r="M4554" s="3">
        <f t="shared" si="1960"/>
        <v>8275.5496277688817</v>
      </c>
      <c r="N4554" s="3">
        <f t="shared" si="1959"/>
        <v>8396.7203617282794</v>
      </c>
      <c r="O4554" s="6">
        <f t="shared" si="1950"/>
        <v>35.502592098486296</v>
      </c>
      <c r="P4554" s="6">
        <f t="shared" si="1951"/>
        <v>25.13162367574537</v>
      </c>
      <c r="Q4554" s="6">
        <f t="shared" si="1952"/>
        <v>4.6141899917869402</v>
      </c>
      <c r="R4554" s="6">
        <f t="shared" si="1953"/>
        <v>65.248405766018607</v>
      </c>
      <c r="S4554" s="6">
        <f t="shared" si="1954"/>
        <v>65.774309500204851</v>
      </c>
      <c r="T4554" s="6"/>
      <c r="U4554" s="6"/>
      <c r="V4554" s="6"/>
      <c r="W4554" s="6"/>
      <c r="X4554" s="4"/>
      <c r="Y4554" s="4"/>
      <c r="Z4554" s="4"/>
      <c r="AA4554" s="4"/>
    </row>
    <row r="4555" spans="1:27" x14ac:dyDescent="0.2">
      <c r="A4555" s="5">
        <v>2017</v>
      </c>
      <c r="B4555" s="2" t="s">
        <v>38</v>
      </c>
      <c r="C4555" s="2">
        <v>3</v>
      </c>
      <c r="D4555" s="2">
        <v>60</v>
      </c>
      <c r="E4555" s="2"/>
      <c r="F4555" s="2">
        <v>6.85</v>
      </c>
      <c r="G4555" s="2">
        <f t="shared" si="1955"/>
        <v>6.85</v>
      </c>
      <c r="H4555" s="3">
        <f t="shared" ref="H4555:H4618" si="1962">PI()*(G4555/2)^2</f>
        <v>36.852845322016762</v>
      </c>
      <c r="I4555" s="6">
        <f t="shared" si="1961"/>
        <v>0.61421408870027938</v>
      </c>
      <c r="J4555" s="3">
        <f t="shared" si="1956"/>
        <v>4631.0694950197985</v>
      </c>
      <c r="K4555" s="3">
        <f t="shared" si="1957"/>
        <v>3206.3262264356435</v>
      </c>
      <c r="L4555" s="3">
        <f t="shared" si="1958"/>
        <v>610.63083212064464</v>
      </c>
      <c r="M4555" s="3">
        <f t="shared" si="1960"/>
        <v>8448.0265535760864</v>
      </c>
      <c r="N4555" s="3">
        <f t="shared" si="1959"/>
        <v>8571.8794358253435</v>
      </c>
      <c r="O4555" s="6">
        <f t="shared" ref="O4555:O4618" si="1963">(J4555*0.47)/D4555</f>
        <v>36.27671104432175</v>
      </c>
      <c r="P4555" s="6">
        <f t="shared" ref="P4555:P4618" si="1964">(K4555*0.48)/D4555</f>
        <v>25.650609811485147</v>
      </c>
      <c r="Q4555" s="6">
        <f t="shared" ref="Q4555:Q4618" si="1965">(L4555*0.46)/D4555</f>
        <v>4.6815030462582756</v>
      </c>
      <c r="R4555" s="6">
        <f t="shared" ref="R4555:R4618" si="1966">SUM(O4555:Q4555)</f>
        <v>66.608823902065168</v>
      </c>
      <c r="S4555" s="6">
        <f t="shared" ref="S4555:S4618" si="1967">(N4555*0.47)/D4555</f>
        <v>67.146388913965183</v>
      </c>
      <c r="T4555" s="6"/>
      <c r="U4555" s="6"/>
      <c r="V4555" s="6"/>
      <c r="W4555" s="6"/>
      <c r="X4555" s="4"/>
      <c r="Y4555" s="4"/>
      <c r="Z4555" s="4"/>
      <c r="AA4555" s="4"/>
    </row>
    <row r="4556" spans="1:27" x14ac:dyDescent="0.2">
      <c r="A4556" s="5">
        <v>2017</v>
      </c>
      <c r="B4556" s="2" t="s">
        <v>38</v>
      </c>
      <c r="C4556" s="2">
        <v>3</v>
      </c>
      <c r="D4556" s="2">
        <v>60</v>
      </c>
      <c r="E4556" s="2"/>
      <c r="F4556" s="2">
        <v>6.87</v>
      </c>
      <c r="G4556" s="2">
        <f t="shared" si="1955"/>
        <v>6.87</v>
      </c>
      <c r="H4556" s="3">
        <f t="shared" si="1962"/>
        <v>37.068358578053029</v>
      </c>
      <c r="I4556" s="6">
        <f t="shared" si="1961"/>
        <v>0.61780597630088385</v>
      </c>
      <c r="J4556" s="3">
        <f t="shared" si="1956"/>
        <v>4659.5099757255703</v>
      </c>
      <c r="K4556" s="3">
        <f t="shared" si="1957"/>
        <v>3224.9826079900481</v>
      </c>
      <c r="L4556" s="3">
        <f t="shared" si="1958"/>
        <v>613.14617376878175</v>
      </c>
      <c r="M4556" s="3">
        <f t="shared" si="1960"/>
        <v>8497.6387574844011</v>
      </c>
      <c r="N4556" s="3">
        <f t="shared" si="1959"/>
        <v>8622.2586532280693</v>
      </c>
      <c r="O4556" s="6">
        <f t="shared" si="1963"/>
        <v>36.499494809850297</v>
      </c>
      <c r="P4556" s="6">
        <f t="shared" si="1964"/>
        <v>25.799860863920387</v>
      </c>
      <c r="Q4556" s="6">
        <f t="shared" si="1965"/>
        <v>4.7007873322273266</v>
      </c>
      <c r="R4556" s="6">
        <f t="shared" si="1966"/>
        <v>67.000143005998012</v>
      </c>
      <c r="S4556" s="6">
        <f t="shared" si="1967"/>
        <v>67.541026116953205</v>
      </c>
      <c r="T4556" s="6"/>
      <c r="U4556" s="6"/>
      <c r="V4556" s="6"/>
      <c r="W4556" s="6"/>
      <c r="X4556" s="4"/>
      <c r="Y4556" s="4"/>
      <c r="Z4556" s="4"/>
      <c r="AA4556" s="4"/>
    </row>
    <row r="4557" spans="1:27" x14ac:dyDescent="0.2">
      <c r="A4557" s="5">
        <v>2017</v>
      </c>
      <c r="B4557" s="2" t="s">
        <v>38</v>
      </c>
      <c r="C4557" s="2">
        <v>3</v>
      </c>
      <c r="D4557" s="2">
        <v>60</v>
      </c>
      <c r="E4557" s="2"/>
      <c r="F4557" s="2">
        <v>6.88</v>
      </c>
      <c r="G4557" s="2">
        <f t="shared" si="1955"/>
        <v>6.88</v>
      </c>
      <c r="H4557" s="3">
        <f t="shared" si="1962"/>
        <v>37.176350825520174</v>
      </c>
      <c r="I4557" s="6">
        <f t="shared" si="1961"/>
        <v>0.61960584709200295</v>
      </c>
      <c r="J4557" s="3">
        <f t="shared" si="1956"/>
        <v>4673.7644226003376</v>
      </c>
      <c r="K4557" s="3">
        <f t="shared" si="1957"/>
        <v>3234.3309915206855</v>
      </c>
      <c r="L4557" s="3">
        <f t="shared" si="1958"/>
        <v>614.40497145112954</v>
      </c>
      <c r="M4557" s="3">
        <f t="shared" si="1960"/>
        <v>8522.5003855721534</v>
      </c>
      <c r="N4557" s="3">
        <f t="shared" si="1959"/>
        <v>8647.503892581879</v>
      </c>
      <c r="O4557" s="6">
        <f t="shared" si="1963"/>
        <v>36.61115464370264</v>
      </c>
      <c r="P4557" s="6">
        <f t="shared" si="1964"/>
        <v>25.874647932165484</v>
      </c>
      <c r="Q4557" s="6">
        <f t="shared" si="1965"/>
        <v>4.7104381144586593</v>
      </c>
      <c r="R4557" s="6">
        <f t="shared" si="1966"/>
        <v>67.196240690326775</v>
      </c>
      <c r="S4557" s="6">
        <f t="shared" si="1967"/>
        <v>67.73878049189139</v>
      </c>
      <c r="T4557" s="6"/>
      <c r="U4557" s="6"/>
      <c r="V4557" s="6"/>
      <c r="W4557" s="6"/>
      <c r="X4557" s="4"/>
      <c r="Y4557" s="4"/>
      <c r="Z4557" s="4"/>
      <c r="AA4557" s="4"/>
    </row>
    <row r="4558" spans="1:27" x14ac:dyDescent="0.2">
      <c r="A4558" s="5">
        <v>2017</v>
      </c>
      <c r="B4558" s="2" t="s">
        <v>38</v>
      </c>
      <c r="C4558" s="2">
        <v>2</v>
      </c>
      <c r="D4558" s="2">
        <v>60</v>
      </c>
      <c r="E4558" s="2"/>
      <c r="F4558" s="2">
        <v>7</v>
      </c>
      <c r="G4558" s="2">
        <f t="shared" si="1955"/>
        <v>7</v>
      </c>
      <c r="H4558" s="3">
        <f t="shared" si="1962"/>
        <v>38.484510006474963</v>
      </c>
      <c r="I4558" s="6">
        <f t="shared" si="1961"/>
        <v>0.64140850010791606</v>
      </c>
      <c r="J4558" s="3">
        <f t="shared" si="1956"/>
        <v>4846.5978138173805</v>
      </c>
      <c r="K4558" s="3">
        <f t="shared" si="1957"/>
        <v>3347.5615409809138</v>
      </c>
      <c r="L4558" s="3">
        <f t="shared" si="1958"/>
        <v>629.56889045543426</v>
      </c>
      <c r="M4558" s="3">
        <f t="shared" si="1960"/>
        <v>8823.7282452537274</v>
      </c>
      <c r="N4558" s="3">
        <f t="shared" si="1959"/>
        <v>8953.3397683907915</v>
      </c>
      <c r="O4558" s="6">
        <f t="shared" si="1963"/>
        <v>37.96501620823615</v>
      </c>
      <c r="P4558" s="6">
        <f t="shared" si="1964"/>
        <v>26.780492327847309</v>
      </c>
      <c r="Q4558" s="6">
        <f t="shared" si="1965"/>
        <v>4.8266948268249958</v>
      </c>
      <c r="R4558" s="6">
        <f t="shared" si="1966"/>
        <v>69.572203362908454</v>
      </c>
      <c r="S4558" s="6">
        <f t="shared" si="1967"/>
        <v>70.134494852394525</v>
      </c>
      <c r="T4558" s="6"/>
      <c r="U4558" s="6"/>
      <c r="V4558" s="6"/>
      <c r="W4558" s="6"/>
      <c r="X4558" s="4"/>
      <c r="Y4558" s="4"/>
      <c r="Z4558" s="4"/>
      <c r="AA4558" s="4"/>
    </row>
    <row r="4559" spans="1:27" x14ac:dyDescent="0.2">
      <c r="A4559" s="5">
        <v>2017</v>
      </c>
      <c r="B4559" s="2" t="s">
        <v>38</v>
      </c>
      <c r="C4559" s="2">
        <v>1</v>
      </c>
      <c r="D4559" s="2">
        <v>60</v>
      </c>
      <c r="E4559" s="2"/>
      <c r="F4559" s="2">
        <v>7.02</v>
      </c>
      <c r="G4559" s="2">
        <f t="shared" si="1955"/>
        <v>7.02</v>
      </c>
      <c r="H4559" s="3">
        <f t="shared" si="1962"/>
        <v>38.704735651491603</v>
      </c>
      <c r="I4559" s="6">
        <f t="shared" si="1961"/>
        <v>0.64507892752486007</v>
      </c>
      <c r="J4559" s="3">
        <f t="shared" si="1956"/>
        <v>4875.7231015432117</v>
      </c>
      <c r="K4559" s="3">
        <f t="shared" si="1957"/>
        <v>3366.6217376944396</v>
      </c>
      <c r="L4559" s="3">
        <f t="shared" si="1958"/>
        <v>632.10663839167773</v>
      </c>
      <c r="M4559" s="3">
        <f t="shared" si="1960"/>
        <v>8874.451477629329</v>
      </c>
      <c r="N4559" s="3">
        <f t="shared" si="1959"/>
        <v>9004.8317088078275</v>
      </c>
      <c r="O4559" s="6">
        <f t="shared" si="1963"/>
        <v>38.193164295421823</v>
      </c>
      <c r="P4559" s="6">
        <f t="shared" si="1964"/>
        <v>26.932973901555513</v>
      </c>
      <c r="Q4559" s="6">
        <f t="shared" si="1965"/>
        <v>4.8461508943361959</v>
      </c>
      <c r="R4559" s="6">
        <f t="shared" si="1966"/>
        <v>69.972289091313527</v>
      </c>
      <c r="S4559" s="6">
        <f t="shared" si="1967"/>
        <v>70.53784838566132</v>
      </c>
      <c r="T4559" s="6"/>
      <c r="U4559" s="6"/>
      <c r="V4559" s="6"/>
      <c r="W4559" s="6"/>
      <c r="X4559" s="4"/>
      <c r="Y4559" s="4"/>
      <c r="Z4559" s="4"/>
      <c r="AA4559" s="4"/>
    </row>
    <row r="4560" spans="1:27" x14ac:dyDescent="0.2">
      <c r="A4560" s="5">
        <v>2017</v>
      </c>
      <c r="B4560" s="2" t="s">
        <v>38</v>
      </c>
      <c r="C4560" s="2">
        <v>3</v>
      </c>
      <c r="D4560" s="2">
        <v>60</v>
      </c>
      <c r="E4560" s="2"/>
      <c r="F4560" s="2">
        <v>7.21</v>
      </c>
      <c r="G4560" s="2">
        <f t="shared" si="1955"/>
        <v>7.21</v>
      </c>
      <c r="H4560" s="3">
        <f t="shared" si="1962"/>
        <v>40.828216665869292</v>
      </c>
      <c r="I4560" s="6">
        <f t="shared" si="1961"/>
        <v>0.68047027776448821</v>
      </c>
      <c r="J4560" s="3">
        <f t="shared" si="1956"/>
        <v>5156.9765189291584</v>
      </c>
      <c r="K4560" s="3">
        <f t="shared" si="1957"/>
        <v>3550.3784343687994</v>
      </c>
      <c r="L4560" s="3">
        <f t="shared" si="1958"/>
        <v>656.36247877061089</v>
      </c>
      <c r="M4560" s="3">
        <f t="shared" si="1960"/>
        <v>9363.7174320685681</v>
      </c>
      <c r="N4560" s="3">
        <f t="shared" si="1959"/>
        <v>9501.4062471296838</v>
      </c>
      <c r="O4560" s="6">
        <f t="shared" si="1963"/>
        <v>40.396316064945069</v>
      </c>
      <c r="P4560" s="6">
        <f t="shared" si="1964"/>
        <v>28.403027474950395</v>
      </c>
      <c r="Q4560" s="6">
        <f t="shared" si="1965"/>
        <v>5.0321123372413501</v>
      </c>
      <c r="R4560" s="6">
        <f t="shared" si="1966"/>
        <v>73.831455877136804</v>
      </c>
      <c r="S4560" s="6">
        <f t="shared" si="1967"/>
        <v>74.427682269182512</v>
      </c>
      <c r="T4560" s="6"/>
      <c r="U4560" s="6"/>
      <c r="V4560" s="6"/>
      <c r="W4560" s="6"/>
      <c r="X4560" s="4"/>
      <c r="Y4560" s="4"/>
      <c r="Z4560" s="4"/>
      <c r="AA4560" s="4"/>
    </row>
    <row r="4561" spans="1:27" x14ac:dyDescent="0.2">
      <c r="A4561" s="5">
        <v>2017</v>
      </c>
      <c r="B4561" s="2" t="s">
        <v>38</v>
      </c>
      <c r="C4561" s="2">
        <v>2</v>
      </c>
      <c r="D4561" s="2">
        <v>60</v>
      </c>
      <c r="E4561" s="2"/>
      <c r="F4561" s="2">
        <v>7.22</v>
      </c>
      <c r="G4561" s="2">
        <f t="shared" si="1955"/>
        <v>7.22</v>
      </c>
      <c r="H4561" s="3">
        <f t="shared" si="1962"/>
        <v>40.941549620847539</v>
      </c>
      <c r="I4561" s="6">
        <f t="shared" si="1961"/>
        <v>0.68235916034745903</v>
      </c>
      <c r="J4561" s="3">
        <f t="shared" si="1956"/>
        <v>5172.0082973584767</v>
      </c>
      <c r="K4561" s="3">
        <f t="shared" si="1957"/>
        <v>3560.184403420802</v>
      </c>
      <c r="L4561" s="3">
        <f t="shared" si="1958"/>
        <v>657.64643738371717</v>
      </c>
      <c r="M4561" s="3">
        <f t="shared" si="1960"/>
        <v>9389.8391381629954</v>
      </c>
      <c r="N4561" s="3">
        <f t="shared" si="1959"/>
        <v>9527.9127700749377</v>
      </c>
      <c r="O4561" s="6">
        <f t="shared" si="1963"/>
        <v>40.514064995974735</v>
      </c>
      <c r="P4561" s="6">
        <f t="shared" si="1964"/>
        <v>28.481475227366413</v>
      </c>
      <c r="Q4561" s="6">
        <f t="shared" si="1965"/>
        <v>5.0419560199418321</v>
      </c>
      <c r="R4561" s="6">
        <f t="shared" si="1966"/>
        <v>74.037496243282988</v>
      </c>
      <c r="S4561" s="6">
        <f t="shared" si="1967"/>
        <v>74.635316698920349</v>
      </c>
      <c r="T4561" s="6"/>
      <c r="U4561" s="6"/>
      <c r="V4561" s="6"/>
      <c r="W4561" s="6"/>
      <c r="X4561" s="4"/>
      <c r="Y4561" s="4"/>
      <c r="Z4561" s="4"/>
      <c r="AA4561" s="4"/>
    </row>
    <row r="4562" spans="1:27" x14ac:dyDescent="0.2">
      <c r="A4562" s="5">
        <v>2017</v>
      </c>
      <c r="B4562" s="2" t="s">
        <v>38</v>
      </c>
      <c r="C4562" s="2">
        <v>3</v>
      </c>
      <c r="D4562" s="2">
        <v>60</v>
      </c>
      <c r="E4562" s="2"/>
      <c r="F4562" s="2">
        <v>7.22</v>
      </c>
      <c r="G4562" s="2">
        <f t="shared" si="1955"/>
        <v>7.22</v>
      </c>
      <c r="H4562" s="3">
        <f t="shared" si="1962"/>
        <v>40.941549620847539</v>
      </c>
      <c r="I4562" s="6">
        <f t="shared" si="1961"/>
        <v>0.68235916034745903</v>
      </c>
      <c r="J4562" s="3">
        <f t="shared" si="1956"/>
        <v>5172.0082973584767</v>
      </c>
      <c r="K4562" s="3">
        <f t="shared" si="1957"/>
        <v>3560.184403420802</v>
      </c>
      <c r="L4562" s="3">
        <f t="shared" si="1958"/>
        <v>657.64643738371717</v>
      </c>
      <c r="M4562" s="3">
        <f t="shared" si="1960"/>
        <v>9389.8391381629954</v>
      </c>
      <c r="N4562" s="3">
        <f t="shared" si="1959"/>
        <v>9527.9127700749377</v>
      </c>
      <c r="O4562" s="6">
        <f t="shared" si="1963"/>
        <v>40.514064995974735</v>
      </c>
      <c r="P4562" s="6">
        <f t="shared" si="1964"/>
        <v>28.481475227366413</v>
      </c>
      <c r="Q4562" s="6">
        <f t="shared" si="1965"/>
        <v>5.0419560199418321</v>
      </c>
      <c r="R4562" s="6">
        <f t="shared" si="1966"/>
        <v>74.037496243282988</v>
      </c>
      <c r="S4562" s="6">
        <f t="shared" si="1967"/>
        <v>74.635316698920349</v>
      </c>
      <c r="T4562" s="6"/>
      <c r="U4562" s="6"/>
      <c r="V4562" s="6"/>
      <c r="W4562" s="6"/>
      <c r="X4562" s="4"/>
      <c r="Y4562" s="4"/>
      <c r="Z4562" s="4"/>
      <c r="AA4562" s="4"/>
    </row>
    <row r="4563" spans="1:27" x14ac:dyDescent="0.2">
      <c r="A4563" s="5">
        <v>2017</v>
      </c>
      <c r="B4563" s="2" t="s">
        <v>38</v>
      </c>
      <c r="C4563" s="2">
        <v>3</v>
      </c>
      <c r="D4563" s="2">
        <v>60</v>
      </c>
      <c r="E4563" s="2"/>
      <c r="F4563" s="2">
        <v>7.27</v>
      </c>
      <c r="G4563" s="2">
        <f t="shared" si="1955"/>
        <v>7.27</v>
      </c>
      <c r="H4563" s="3">
        <f t="shared" si="1962"/>
        <v>41.510570590228987</v>
      </c>
      <c r="I4563" s="6">
        <f t="shared" si="1961"/>
        <v>0.69184284317048317</v>
      </c>
      <c r="J4563" s="3">
        <f t="shared" si="1956"/>
        <v>5247.5110387861259</v>
      </c>
      <c r="K4563" s="3">
        <f t="shared" si="1957"/>
        <v>3609.4160711999002</v>
      </c>
      <c r="L4563" s="3">
        <f t="shared" si="1958"/>
        <v>664.07715843748792</v>
      </c>
      <c r="M4563" s="3">
        <f t="shared" si="1960"/>
        <v>9521.0042684235159</v>
      </c>
      <c r="N4563" s="3">
        <f t="shared" si="1959"/>
        <v>9661.0019807914578</v>
      </c>
      <c r="O4563" s="6">
        <f t="shared" si="1963"/>
        <v>41.105503137157982</v>
      </c>
      <c r="P4563" s="6">
        <f t="shared" si="1964"/>
        <v>28.875328569599201</v>
      </c>
      <c r="Q4563" s="6">
        <f t="shared" si="1965"/>
        <v>5.0912582146874081</v>
      </c>
      <c r="R4563" s="6">
        <f t="shared" si="1966"/>
        <v>75.072089921444601</v>
      </c>
      <c r="S4563" s="6">
        <f t="shared" si="1967"/>
        <v>75.677848849533078</v>
      </c>
      <c r="T4563" s="6"/>
      <c r="U4563" s="6"/>
      <c r="V4563" s="6"/>
      <c r="W4563" s="6"/>
      <c r="X4563" s="4"/>
      <c r="Y4563" s="4"/>
      <c r="Z4563" s="4"/>
      <c r="AA4563" s="4"/>
    </row>
    <row r="4564" spans="1:27" x14ac:dyDescent="0.2">
      <c r="A4564" s="5">
        <v>2017</v>
      </c>
      <c r="B4564" s="2" t="s">
        <v>38</v>
      </c>
      <c r="C4564" s="2">
        <v>3</v>
      </c>
      <c r="D4564" s="2">
        <v>60</v>
      </c>
      <c r="E4564" s="2"/>
      <c r="F4564" s="2">
        <v>7.28</v>
      </c>
      <c r="G4564" s="2">
        <f t="shared" si="1955"/>
        <v>7.28</v>
      </c>
      <c r="H4564" s="3">
        <f t="shared" si="1962"/>
        <v>41.624846023003329</v>
      </c>
      <c r="I4564" s="6">
        <f t="shared" si="1961"/>
        <v>0.6937474337167221</v>
      </c>
      <c r="J4564" s="3">
        <f t="shared" si="1956"/>
        <v>5262.6803790796084</v>
      </c>
      <c r="K4564" s="3">
        <f t="shared" si="1957"/>
        <v>3619.3027679595702</v>
      </c>
      <c r="L4564" s="3">
        <f t="shared" si="1958"/>
        <v>665.36548409682609</v>
      </c>
      <c r="M4564" s="3">
        <f t="shared" si="1960"/>
        <v>9547.3486311360048</v>
      </c>
      <c r="N4564" s="3">
        <f t="shared" si="1959"/>
        <v>9687.7311457180404</v>
      </c>
      <c r="O4564" s="6">
        <f t="shared" si="1963"/>
        <v>41.224329636123592</v>
      </c>
      <c r="P4564" s="6">
        <f t="shared" si="1964"/>
        <v>28.95442214367656</v>
      </c>
      <c r="Q4564" s="6">
        <f t="shared" si="1965"/>
        <v>5.101135378075667</v>
      </c>
      <c r="R4564" s="6">
        <f t="shared" si="1966"/>
        <v>75.27988715787582</v>
      </c>
      <c r="S4564" s="6">
        <f t="shared" si="1967"/>
        <v>75.88722730812465</v>
      </c>
      <c r="T4564" s="6"/>
      <c r="U4564" s="6"/>
      <c r="V4564" s="6"/>
      <c r="W4564" s="6"/>
      <c r="X4564" s="4"/>
      <c r="Y4564" s="4"/>
      <c r="Z4564" s="4"/>
      <c r="AA4564" s="4"/>
    </row>
    <row r="4565" spans="1:27" x14ac:dyDescent="0.2">
      <c r="A4565" s="5">
        <v>2017</v>
      </c>
      <c r="B4565" s="2" t="s">
        <v>38</v>
      </c>
      <c r="C4565" s="2">
        <v>2</v>
      </c>
      <c r="D4565" s="2">
        <v>60</v>
      </c>
      <c r="E4565" s="2"/>
      <c r="F4565" s="2">
        <v>7.29</v>
      </c>
      <c r="G4565" s="2">
        <f t="shared" si="1955"/>
        <v>7.29</v>
      </c>
      <c r="H4565" s="3">
        <f t="shared" si="1962"/>
        <v>41.739278535410335</v>
      </c>
      <c r="I4565" s="6">
        <f t="shared" si="1961"/>
        <v>0.69565464225683893</v>
      </c>
      <c r="J4565" s="3">
        <f t="shared" si="1956"/>
        <v>5277.8726574080174</v>
      </c>
      <c r="K4565" s="3">
        <f t="shared" si="1957"/>
        <v>3629.2029186884079</v>
      </c>
      <c r="L4565" s="3">
        <f t="shared" si="1958"/>
        <v>666.65453552872123</v>
      </c>
      <c r="M4565" s="3">
        <f t="shared" si="1960"/>
        <v>9573.7301116251474</v>
      </c>
      <c r="N4565" s="3">
        <f t="shared" si="1959"/>
        <v>9714.4974194308616</v>
      </c>
      <c r="O4565" s="6">
        <f t="shared" si="1963"/>
        <v>41.343335816362803</v>
      </c>
      <c r="P4565" s="6">
        <f t="shared" si="1964"/>
        <v>29.033623349507263</v>
      </c>
      <c r="Q4565" s="6">
        <f t="shared" si="1965"/>
        <v>5.1110181057201958</v>
      </c>
      <c r="R4565" s="6">
        <f t="shared" si="1966"/>
        <v>75.487977271590253</v>
      </c>
      <c r="S4565" s="6">
        <f t="shared" si="1967"/>
        <v>76.096896452208412</v>
      </c>
      <c r="T4565" s="6"/>
      <c r="U4565" s="6"/>
      <c r="V4565" s="6"/>
      <c r="W4565" s="6"/>
      <c r="X4565" s="4"/>
      <c r="Y4565" s="4"/>
      <c r="Z4565" s="4"/>
      <c r="AA4565" s="4"/>
    </row>
    <row r="4566" spans="1:27" x14ac:dyDescent="0.2">
      <c r="A4566" s="5">
        <v>2017</v>
      </c>
      <c r="B4566" s="2" t="s">
        <v>38</v>
      </c>
      <c r="C4566" s="2">
        <v>3</v>
      </c>
      <c r="D4566" s="2">
        <v>60</v>
      </c>
      <c r="E4566" s="2"/>
      <c r="F4566" s="2">
        <v>7.32</v>
      </c>
      <c r="G4566" s="2">
        <f t="shared" si="1955"/>
        <v>7.32</v>
      </c>
      <c r="H4566" s="3">
        <f t="shared" si="1962"/>
        <v>42.083518550427435</v>
      </c>
      <c r="I4566" s="6">
        <f t="shared" si="1961"/>
        <v>0.7013919758404572</v>
      </c>
      <c r="J4566" s="3">
        <f t="shared" si="1956"/>
        <v>5323.5871520722376</v>
      </c>
      <c r="K4566" s="3">
        <f t="shared" si="1957"/>
        <v>3658.9840928443969</v>
      </c>
      <c r="L4566" s="3">
        <f t="shared" si="1958"/>
        <v>670.52603859061253</v>
      </c>
      <c r="M4566" s="3">
        <f t="shared" si="1960"/>
        <v>9653.097283507248</v>
      </c>
      <c r="N4566" s="3">
        <f t="shared" si="1959"/>
        <v>9795.0188983772259</v>
      </c>
      <c r="O4566" s="6">
        <f t="shared" si="1963"/>
        <v>41.701432691232526</v>
      </c>
      <c r="P4566" s="6">
        <f t="shared" si="1964"/>
        <v>29.271872742755175</v>
      </c>
      <c r="Q4566" s="6">
        <f t="shared" si="1965"/>
        <v>5.1406996291946969</v>
      </c>
      <c r="R4566" s="6">
        <f t="shared" si="1966"/>
        <v>76.114005063182404</v>
      </c>
      <c r="S4566" s="6">
        <f t="shared" si="1967"/>
        <v>76.727648037288262</v>
      </c>
      <c r="T4566" s="6"/>
      <c r="U4566" s="6"/>
      <c r="V4566" s="6"/>
      <c r="W4566" s="6"/>
      <c r="X4566" s="4"/>
      <c r="Y4566" s="4"/>
      <c r="Z4566" s="4"/>
      <c r="AA4566" s="4"/>
    </row>
    <row r="4567" spans="1:27" x14ac:dyDescent="0.2">
      <c r="A4567" s="5">
        <v>2017</v>
      </c>
      <c r="B4567" s="2" t="s">
        <v>38</v>
      </c>
      <c r="C4567" s="2">
        <v>2</v>
      </c>
      <c r="D4567" s="2">
        <v>60</v>
      </c>
      <c r="E4567" s="2"/>
      <c r="F4567" s="2">
        <v>7.34</v>
      </c>
      <c r="G4567" s="2">
        <f t="shared" ref="G4567:G4630" si="1968">E4567+F4567</f>
        <v>7.34</v>
      </c>
      <c r="H4567" s="3">
        <f t="shared" si="1962"/>
        <v>42.313797291935565</v>
      </c>
      <c r="I4567" s="6">
        <f t="shared" si="1961"/>
        <v>0.7052299548655927</v>
      </c>
      <c r="J4567" s="3">
        <f t="shared" si="1956"/>
        <v>5354.1782296491647</v>
      </c>
      <c r="K4567" s="3">
        <f t="shared" si="1957"/>
        <v>3678.905475415238</v>
      </c>
      <c r="L4567" s="3">
        <f t="shared" si="1958"/>
        <v>673.11065875689496</v>
      </c>
      <c r="M4567" s="3">
        <f t="shared" si="1960"/>
        <v>9706.1943638212979</v>
      </c>
      <c r="N4567" s="3">
        <f t="shared" si="1959"/>
        <v>9848.8854375931041</v>
      </c>
      <c r="O4567" s="6">
        <f t="shared" si="1963"/>
        <v>41.941062798918452</v>
      </c>
      <c r="P4567" s="6">
        <f t="shared" si="1964"/>
        <v>29.431243803321902</v>
      </c>
      <c r="Q4567" s="6">
        <f t="shared" si="1965"/>
        <v>5.1605150504695283</v>
      </c>
      <c r="R4567" s="6">
        <f t="shared" si="1966"/>
        <v>76.532821652709885</v>
      </c>
      <c r="S4567" s="6">
        <f t="shared" si="1967"/>
        <v>77.149602594479319</v>
      </c>
      <c r="T4567" s="6"/>
      <c r="U4567" s="6"/>
      <c r="V4567" s="6"/>
      <c r="W4567" s="6"/>
      <c r="X4567" s="4"/>
      <c r="Y4567" s="4"/>
      <c r="Z4567" s="4"/>
      <c r="AA4567" s="4"/>
    </row>
    <row r="4568" spans="1:27" x14ac:dyDescent="0.2">
      <c r="A4568" s="5">
        <v>2017</v>
      </c>
      <c r="B4568" s="2" t="s">
        <v>38</v>
      </c>
      <c r="C4568" s="2">
        <v>2</v>
      </c>
      <c r="D4568" s="2">
        <v>60</v>
      </c>
      <c r="E4568" s="2"/>
      <c r="F4568" s="2">
        <v>7.44</v>
      </c>
      <c r="G4568" s="2">
        <f t="shared" si="1968"/>
        <v>7.44</v>
      </c>
      <c r="H4568" s="3">
        <f t="shared" si="1962"/>
        <v>43.474615777437002</v>
      </c>
      <c r="I4568" s="6">
        <f t="shared" si="1961"/>
        <v>0.72457692962395004</v>
      </c>
      <c r="J4568" s="3">
        <f t="shared" si="1956"/>
        <v>5508.5115285821357</v>
      </c>
      <c r="K4568" s="3">
        <f t="shared" si="1957"/>
        <v>3779.3195309432049</v>
      </c>
      <c r="L4568" s="3">
        <f t="shared" si="1958"/>
        <v>686.07700319649246</v>
      </c>
      <c r="M4568" s="3">
        <f t="shared" si="1960"/>
        <v>9973.9080627218336</v>
      </c>
      <c r="N4568" s="3">
        <f t="shared" si="1959"/>
        <v>10120.444924223808</v>
      </c>
      <c r="O4568" s="6">
        <f t="shared" si="1963"/>
        <v>43.15000697389339</v>
      </c>
      <c r="P4568" s="6">
        <f t="shared" si="1964"/>
        <v>30.234556247545637</v>
      </c>
      <c r="Q4568" s="6">
        <f t="shared" si="1965"/>
        <v>5.2599236911731095</v>
      </c>
      <c r="R4568" s="6">
        <f t="shared" si="1966"/>
        <v>78.644486912612138</v>
      </c>
      <c r="S4568" s="6">
        <f t="shared" si="1967"/>
        <v>79.276818573086487</v>
      </c>
      <c r="T4568" s="6"/>
      <c r="U4568" s="6"/>
      <c r="V4568" s="6"/>
      <c r="W4568" s="6"/>
      <c r="X4568" s="4"/>
      <c r="Y4568" s="4"/>
      <c r="Z4568" s="4"/>
      <c r="AA4568" s="4"/>
    </row>
    <row r="4569" spans="1:27" x14ac:dyDescent="0.2">
      <c r="A4569" s="5">
        <v>2017</v>
      </c>
      <c r="B4569" s="2" t="s">
        <v>38</v>
      </c>
      <c r="C4569" s="2">
        <v>3</v>
      </c>
      <c r="D4569" s="2">
        <v>60</v>
      </c>
      <c r="E4569" s="2"/>
      <c r="F4569" s="2">
        <v>7.7</v>
      </c>
      <c r="G4569" s="2">
        <f t="shared" si="1968"/>
        <v>7.7</v>
      </c>
      <c r="H4569" s="3">
        <f t="shared" si="1962"/>
        <v>46.566257107834716</v>
      </c>
      <c r="I4569" s="6">
        <f t="shared" si="1961"/>
        <v>0.77610428513057861</v>
      </c>
      <c r="J4569" s="3">
        <f t="shared" si="1956"/>
        <v>5920.5441073508982</v>
      </c>
      <c r="K4569" s="3">
        <f t="shared" si="1957"/>
        <v>4046.6907177905109</v>
      </c>
      <c r="L4569" s="3">
        <f t="shared" si="1958"/>
        <v>720.12343715188069</v>
      </c>
      <c r="M4569" s="3">
        <f t="shared" si="1960"/>
        <v>10687.35826229329</v>
      </c>
      <c r="N4569" s="3">
        <f t="shared" si="1959"/>
        <v>10843.871509447756</v>
      </c>
      <c r="O4569" s="6">
        <f t="shared" si="1963"/>
        <v>46.377595507582029</v>
      </c>
      <c r="P4569" s="6">
        <f t="shared" si="1964"/>
        <v>32.373525742324084</v>
      </c>
      <c r="Q4569" s="6">
        <f t="shared" si="1965"/>
        <v>5.5209463514977521</v>
      </c>
      <c r="R4569" s="6">
        <f t="shared" si="1966"/>
        <v>84.272067601403862</v>
      </c>
      <c r="S4569" s="6">
        <f t="shared" si="1967"/>
        <v>84.943660157340744</v>
      </c>
      <c r="T4569" s="6"/>
      <c r="U4569" s="6"/>
      <c r="V4569" s="6"/>
      <c r="W4569" s="6"/>
      <c r="X4569" s="4"/>
      <c r="Y4569" s="4"/>
      <c r="Z4569" s="4"/>
      <c r="AA4569" s="4"/>
    </row>
    <row r="4570" spans="1:27" x14ac:dyDescent="0.2">
      <c r="A4570" s="5">
        <v>2017</v>
      </c>
      <c r="B4570" s="2" t="s">
        <v>38</v>
      </c>
      <c r="C4570" s="2">
        <v>1</v>
      </c>
      <c r="D4570" s="2">
        <v>60</v>
      </c>
      <c r="E4570" s="2"/>
      <c r="F4570" s="2">
        <v>7.71</v>
      </c>
      <c r="G4570" s="2">
        <f t="shared" si="1968"/>
        <v>7.71</v>
      </c>
      <c r="H4570" s="3">
        <f t="shared" si="1962"/>
        <v>46.687286964814255</v>
      </c>
      <c r="I4570" s="6">
        <f t="shared" si="1961"/>
        <v>0.77812144941357098</v>
      </c>
      <c r="J4570" s="3">
        <f t="shared" si="1956"/>
        <v>5936.7025798521163</v>
      </c>
      <c r="K4570" s="3">
        <f t="shared" si="1957"/>
        <v>4057.1557715302838</v>
      </c>
      <c r="L4570" s="3">
        <f t="shared" si="1958"/>
        <v>721.44245572880527</v>
      </c>
      <c r="M4570" s="3">
        <f t="shared" si="1960"/>
        <v>10715.300807111205</v>
      </c>
      <c r="N4570" s="3">
        <f t="shared" si="1959"/>
        <v>10872.196803855892</v>
      </c>
      <c r="O4570" s="6">
        <f t="shared" si="1963"/>
        <v>46.504170208841579</v>
      </c>
      <c r="P4570" s="6">
        <f t="shared" si="1964"/>
        <v>32.457246172242272</v>
      </c>
      <c r="Q4570" s="6">
        <f t="shared" si="1965"/>
        <v>5.5310588272541734</v>
      </c>
      <c r="R4570" s="6">
        <f t="shared" si="1966"/>
        <v>84.492475208338021</v>
      </c>
      <c r="S4570" s="6">
        <f t="shared" si="1967"/>
        <v>85.165541630204473</v>
      </c>
      <c r="T4570" s="6"/>
      <c r="U4570" s="6"/>
      <c r="V4570" s="6"/>
      <c r="W4570" s="6"/>
      <c r="X4570" s="4"/>
      <c r="Y4570" s="4"/>
      <c r="Z4570" s="4"/>
      <c r="AA4570" s="4"/>
    </row>
    <row r="4571" spans="1:27" x14ac:dyDescent="0.2">
      <c r="A4571" s="5">
        <v>2017</v>
      </c>
      <c r="B4571" s="2" t="s">
        <v>38</v>
      </c>
      <c r="C4571" s="2">
        <v>2</v>
      </c>
      <c r="D4571" s="2">
        <v>60</v>
      </c>
      <c r="E4571" s="2"/>
      <c r="F4571" s="2">
        <v>7.79</v>
      </c>
      <c r="G4571" s="2">
        <f t="shared" si="1968"/>
        <v>7.79</v>
      </c>
      <c r="H4571" s="3">
        <f t="shared" si="1962"/>
        <v>47.661180687427091</v>
      </c>
      <c r="I4571" s="6">
        <f t="shared" si="1961"/>
        <v>0.79435301145711823</v>
      </c>
      <c r="J4571" s="3">
        <f t="shared" si="1956"/>
        <v>6066.8011323754281</v>
      </c>
      <c r="K4571" s="3">
        <f t="shared" si="1957"/>
        <v>4141.3602518552761</v>
      </c>
      <c r="L4571" s="3">
        <f t="shared" si="1958"/>
        <v>732.01981740100564</v>
      </c>
      <c r="M4571" s="3">
        <f t="shared" si="1960"/>
        <v>10940.181201631711</v>
      </c>
      <c r="N4571" s="3">
        <f t="shared" si="1959"/>
        <v>11100.135882642155</v>
      </c>
      <c r="O4571" s="6">
        <f t="shared" si="1963"/>
        <v>47.523275536940851</v>
      </c>
      <c r="P4571" s="6">
        <f t="shared" si="1964"/>
        <v>33.130882014842207</v>
      </c>
      <c r="Q4571" s="6">
        <f t="shared" si="1965"/>
        <v>5.6121519334077101</v>
      </c>
      <c r="R4571" s="6">
        <f t="shared" si="1966"/>
        <v>86.266309485190774</v>
      </c>
      <c r="S4571" s="6">
        <f t="shared" si="1967"/>
        <v>86.951064414030213</v>
      </c>
      <c r="T4571" s="6"/>
      <c r="U4571" s="6"/>
      <c r="V4571" s="6"/>
      <c r="W4571" s="6"/>
      <c r="X4571" s="4"/>
      <c r="Y4571" s="4"/>
      <c r="Z4571" s="4"/>
      <c r="AA4571" s="4"/>
    </row>
    <row r="4572" spans="1:27" x14ac:dyDescent="0.2">
      <c r="A4572" s="5">
        <v>2017</v>
      </c>
      <c r="B4572" s="2" t="s">
        <v>38</v>
      </c>
      <c r="C4572" s="2">
        <v>3</v>
      </c>
      <c r="D4572" s="2">
        <v>60</v>
      </c>
      <c r="E4572" s="2"/>
      <c r="F4572" s="2">
        <v>7.82</v>
      </c>
      <c r="G4572" s="2">
        <f t="shared" si="1968"/>
        <v>7.82</v>
      </c>
      <c r="H4572" s="3">
        <f t="shared" si="1962"/>
        <v>48.028982647346119</v>
      </c>
      <c r="I4572" s="6">
        <f t="shared" si="1961"/>
        <v>0.80048304412243532</v>
      </c>
      <c r="J4572" s="3">
        <f t="shared" si="1956"/>
        <v>6115.969056763669</v>
      </c>
      <c r="K4572" s="3">
        <f t="shared" si="1957"/>
        <v>4173.1587769705529</v>
      </c>
      <c r="L4572" s="3">
        <f t="shared" si="1958"/>
        <v>735.99784890278602</v>
      </c>
      <c r="M4572" s="3">
        <f t="shared" si="1960"/>
        <v>11025.125682637008</v>
      </c>
      <c r="N4572" s="3">
        <f t="shared" si="1959"/>
        <v>11186.22573373641</v>
      </c>
      <c r="O4572" s="6">
        <f t="shared" si="1963"/>
        <v>47.908424277982071</v>
      </c>
      <c r="P4572" s="6">
        <f t="shared" si="1964"/>
        <v>33.385270215764422</v>
      </c>
      <c r="Q4572" s="6">
        <f t="shared" si="1965"/>
        <v>5.6426501749213598</v>
      </c>
      <c r="R4572" s="6">
        <f t="shared" si="1966"/>
        <v>86.936344668667857</v>
      </c>
      <c r="S4572" s="6">
        <f t="shared" si="1967"/>
        <v>87.625434914268538</v>
      </c>
      <c r="T4572" s="6"/>
      <c r="U4572" s="6"/>
      <c r="V4572" s="6"/>
      <c r="W4572" s="6"/>
      <c r="X4572" s="4"/>
      <c r="Y4572" s="4"/>
      <c r="Z4572" s="4"/>
      <c r="AA4572" s="4"/>
    </row>
    <row r="4573" spans="1:27" x14ac:dyDescent="0.2">
      <c r="A4573" s="5">
        <v>2017</v>
      </c>
      <c r="B4573" s="2" t="s">
        <v>38</v>
      </c>
      <c r="C4573" s="2">
        <v>1</v>
      </c>
      <c r="D4573" s="2">
        <v>60</v>
      </c>
      <c r="E4573" s="2"/>
      <c r="F4573" s="2">
        <v>7.9</v>
      </c>
      <c r="G4573" s="2">
        <f t="shared" si="1968"/>
        <v>7.9</v>
      </c>
      <c r="H4573" s="3">
        <f t="shared" si="1962"/>
        <v>49.016699377634751</v>
      </c>
      <c r="I4573" s="6">
        <f t="shared" si="1961"/>
        <v>0.81694498962724582</v>
      </c>
      <c r="J4573" s="3">
        <f t="shared" si="1956"/>
        <v>6248.1002590150038</v>
      </c>
      <c r="K4573" s="3">
        <f t="shared" si="1957"/>
        <v>4258.5463825908628</v>
      </c>
      <c r="L4573" s="3">
        <f t="shared" si="1958"/>
        <v>746.63650850441536</v>
      </c>
      <c r="M4573" s="3">
        <f t="shared" si="1960"/>
        <v>11253.283150110281</v>
      </c>
      <c r="N4573" s="3">
        <f t="shared" si="1959"/>
        <v>11417.432660038854</v>
      </c>
      <c r="O4573" s="6">
        <f t="shared" si="1963"/>
        <v>48.943452028950865</v>
      </c>
      <c r="P4573" s="6">
        <f t="shared" si="1964"/>
        <v>34.068371060726903</v>
      </c>
      <c r="Q4573" s="6">
        <f t="shared" si="1965"/>
        <v>5.7242132318671848</v>
      </c>
      <c r="R4573" s="6">
        <f t="shared" si="1966"/>
        <v>88.736036321544944</v>
      </c>
      <c r="S4573" s="6">
        <f t="shared" si="1967"/>
        <v>89.43655583697101</v>
      </c>
      <c r="T4573" s="6"/>
      <c r="U4573" s="6"/>
      <c r="V4573" s="6"/>
      <c r="W4573" s="6"/>
      <c r="X4573" s="4"/>
      <c r="Y4573" s="4"/>
      <c r="Z4573" s="4"/>
      <c r="AA4573" s="4"/>
    </row>
    <row r="4574" spans="1:27" x14ac:dyDescent="0.2">
      <c r="A4574" s="5">
        <v>2017</v>
      </c>
      <c r="B4574" s="2" t="s">
        <v>38</v>
      </c>
      <c r="C4574" s="2">
        <v>2</v>
      </c>
      <c r="D4574" s="2">
        <v>60</v>
      </c>
      <c r="E4574" s="2"/>
      <c r="F4574" s="2">
        <v>7.9</v>
      </c>
      <c r="G4574" s="2">
        <f t="shared" si="1968"/>
        <v>7.9</v>
      </c>
      <c r="H4574" s="3">
        <f t="shared" si="1962"/>
        <v>49.016699377634751</v>
      </c>
      <c r="I4574" s="6">
        <f t="shared" si="1961"/>
        <v>0.81694498962724582</v>
      </c>
      <c r="J4574" s="3">
        <f t="shared" si="1956"/>
        <v>6248.1002590150038</v>
      </c>
      <c r="K4574" s="3">
        <f t="shared" si="1957"/>
        <v>4258.5463825908628</v>
      </c>
      <c r="L4574" s="3">
        <f t="shared" si="1958"/>
        <v>746.63650850441536</v>
      </c>
      <c r="M4574" s="3">
        <f t="shared" si="1960"/>
        <v>11253.283150110281</v>
      </c>
      <c r="N4574" s="3">
        <f t="shared" si="1959"/>
        <v>11417.432660038854</v>
      </c>
      <c r="O4574" s="6">
        <f t="shared" si="1963"/>
        <v>48.943452028950865</v>
      </c>
      <c r="P4574" s="6">
        <f t="shared" si="1964"/>
        <v>34.068371060726903</v>
      </c>
      <c r="Q4574" s="6">
        <f t="shared" si="1965"/>
        <v>5.7242132318671848</v>
      </c>
      <c r="R4574" s="6">
        <f t="shared" si="1966"/>
        <v>88.736036321544944</v>
      </c>
      <c r="S4574" s="6">
        <f t="shared" si="1967"/>
        <v>89.43655583697101</v>
      </c>
      <c r="T4574" s="6"/>
      <c r="U4574" s="6"/>
      <c r="V4574" s="6"/>
      <c r="W4574" s="6"/>
      <c r="X4574" s="4"/>
      <c r="Y4574" s="4"/>
      <c r="Z4574" s="4"/>
      <c r="AA4574" s="4"/>
    </row>
    <row r="4575" spans="1:27" x14ac:dyDescent="0.2">
      <c r="A4575" s="5">
        <v>2017</v>
      </c>
      <c r="B4575" s="2" t="s">
        <v>38</v>
      </c>
      <c r="C4575" s="2">
        <v>3</v>
      </c>
      <c r="D4575" s="2">
        <v>60</v>
      </c>
      <c r="E4575" s="2"/>
      <c r="F4575" s="2">
        <v>7.96</v>
      </c>
      <c r="G4575" s="2">
        <f t="shared" si="1968"/>
        <v>7.96</v>
      </c>
      <c r="H4575" s="3">
        <f t="shared" si="1962"/>
        <v>49.764084269923764</v>
      </c>
      <c r="I4575" s="6">
        <f t="shared" si="1961"/>
        <v>0.82940140449872934</v>
      </c>
      <c r="J4575" s="3">
        <f t="shared" si="1956"/>
        <v>6348.1698819056892</v>
      </c>
      <c r="K4575" s="3">
        <f t="shared" si="1957"/>
        <v>4323.151696663389</v>
      </c>
      <c r="L4575" s="3">
        <f t="shared" si="1958"/>
        <v>754.64456526000595</v>
      </c>
      <c r="M4575" s="3">
        <f t="shared" si="1960"/>
        <v>11425.966143829082</v>
      </c>
      <c r="N4575" s="3">
        <f t="shared" si="1959"/>
        <v>11592.397684888398</v>
      </c>
      <c r="O4575" s="6">
        <f t="shared" si="1963"/>
        <v>49.727330741594564</v>
      </c>
      <c r="P4575" s="6">
        <f t="shared" si="1964"/>
        <v>34.585213573307108</v>
      </c>
      <c r="Q4575" s="6">
        <f t="shared" si="1965"/>
        <v>5.7856083336600461</v>
      </c>
      <c r="R4575" s="6">
        <f t="shared" si="1966"/>
        <v>90.098152648561722</v>
      </c>
      <c r="S4575" s="6">
        <f t="shared" si="1967"/>
        <v>90.807115198292436</v>
      </c>
      <c r="T4575" s="6"/>
      <c r="U4575" s="6"/>
      <c r="V4575" s="6"/>
      <c r="W4575" s="6"/>
      <c r="X4575" s="4"/>
      <c r="Y4575" s="4"/>
      <c r="Z4575" s="4"/>
      <c r="AA4575" s="4"/>
    </row>
    <row r="4576" spans="1:27" x14ac:dyDescent="0.2">
      <c r="A4576" s="5">
        <v>2017</v>
      </c>
      <c r="B4576" s="2" t="s">
        <v>38</v>
      </c>
      <c r="C4576" s="2">
        <v>3</v>
      </c>
      <c r="D4576" s="2">
        <v>60</v>
      </c>
      <c r="E4576" s="2"/>
      <c r="F4576" s="2">
        <v>8.0399999999999991</v>
      </c>
      <c r="G4576" s="2">
        <f t="shared" si="1968"/>
        <v>8.0399999999999991</v>
      </c>
      <c r="H4576" s="3">
        <f t="shared" si="1962"/>
        <v>50.769393919072478</v>
      </c>
      <c r="I4576" s="6">
        <f t="shared" si="1961"/>
        <v>0.84615656531787464</v>
      </c>
      <c r="J4576" s="3">
        <f t="shared" si="1956"/>
        <v>6482.8922054663417</v>
      </c>
      <c r="K4576" s="3">
        <f t="shared" si="1957"/>
        <v>4410.0448589545576</v>
      </c>
      <c r="L4576" s="3">
        <f t="shared" si="1958"/>
        <v>765.36051282329845</v>
      </c>
      <c r="M4576" s="3">
        <f t="shared" si="1960"/>
        <v>11658.297577244197</v>
      </c>
      <c r="N4576" s="3">
        <f t="shared" si="1959"/>
        <v>11827.76435052637</v>
      </c>
      <c r="O4576" s="6">
        <f t="shared" si="1963"/>
        <v>50.782655609486341</v>
      </c>
      <c r="P4576" s="6">
        <f t="shared" si="1964"/>
        <v>35.280358871636466</v>
      </c>
      <c r="Q4576" s="6">
        <f t="shared" si="1965"/>
        <v>5.8677639316452881</v>
      </c>
      <c r="R4576" s="6">
        <f t="shared" si="1966"/>
        <v>91.930778412768092</v>
      </c>
      <c r="S4576" s="6">
        <f t="shared" si="1967"/>
        <v>92.650820745789886</v>
      </c>
      <c r="T4576" s="6"/>
      <c r="U4576" s="6"/>
      <c r="V4576" s="6"/>
      <c r="W4576" s="6"/>
      <c r="X4576" s="4"/>
      <c r="Y4576" s="4"/>
      <c r="Z4576" s="4"/>
      <c r="AA4576" s="4"/>
    </row>
    <row r="4577" spans="1:27" x14ac:dyDescent="0.2">
      <c r="A4577" s="5">
        <v>2017</v>
      </c>
      <c r="B4577" s="2" t="s">
        <v>38</v>
      </c>
      <c r="C4577" s="2">
        <v>1</v>
      </c>
      <c r="D4577" s="2">
        <v>60</v>
      </c>
      <c r="E4577" s="2"/>
      <c r="F4577" s="2">
        <v>8.14</v>
      </c>
      <c r="G4577" s="2">
        <f t="shared" si="1968"/>
        <v>8.14</v>
      </c>
      <c r="H4577" s="3">
        <f t="shared" si="1962"/>
        <v>52.04016814744957</v>
      </c>
      <c r="I4577" s="6">
        <f t="shared" si="1961"/>
        <v>0.86733613579082613</v>
      </c>
      <c r="J4577" s="3">
        <f t="shared" si="1956"/>
        <v>6653.3803054192431</v>
      </c>
      <c r="K4577" s="3">
        <f t="shared" si="1957"/>
        <v>4519.8709573803708</v>
      </c>
      <c r="L4577" s="3">
        <f t="shared" si="1958"/>
        <v>778.8170204198243</v>
      </c>
      <c r="M4577" s="3">
        <f t="shared" si="1960"/>
        <v>11952.06828321944</v>
      </c>
      <c r="N4577" s="3">
        <f t="shared" si="1959"/>
        <v>12125.315818703755</v>
      </c>
      <c r="O4577" s="6">
        <f t="shared" si="1963"/>
        <v>52.118145725784068</v>
      </c>
      <c r="P4577" s="6">
        <f t="shared" si="1964"/>
        <v>36.158967659042965</v>
      </c>
      <c r="Q4577" s="6">
        <f t="shared" si="1965"/>
        <v>5.9709304898853199</v>
      </c>
      <c r="R4577" s="6">
        <f t="shared" si="1966"/>
        <v>94.248043874712351</v>
      </c>
      <c r="S4577" s="6">
        <f t="shared" si="1967"/>
        <v>94.981640579846072</v>
      </c>
      <c r="T4577" s="6"/>
      <c r="U4577" s="6"/>
      <c r="V4577" s="6"/>
      <c r="W4577" s="6"/>
      <c r="X4577" s="4"/>
      <c r="Y4577" s="4"/>
      <c r="Z4577" s="4"/>
      <c r="AA4577" s="4"/>
    </row>
    <row r="4578" spans="1:27" x14ac:dyDescent="0.2">
      <c r="A4578" s="5">
        <v>2017</v>
      </c>
      <c r="B4578" s="2" t="s">
        <v>38</v>
      </c>
      <c r="C4578" s="2">
        <v>1</v>
      </c>
      <c r="D4578" s="2">
        <v>60</v>
      </c>
      <c r="E4578" s="2"/>
      <c r="F4578" s="2">
        <v>8.15</v>
      </c>
      <c r="G4578" s="2">
        <f t="shared" si="1968"/>
        <v>8.15</v>
      </c>
      <c r="H4578" s="3">
        <f t="shared" si="1962"/>
        <v>52.168109508267008</v>
      </c>
      <c r="I4578" s="6">
        <f t="shared" si="1961"/>
        <v>0.86946849180445018</v>
      </c>
      <c r="J4578" s="3">
        <f t="shared" si="1956"/>
        <v>6670.5566440372477</v>
      </c>
      <c r="K4578" s="3">
        <f t="shared" si="1957"/>
        <v>4530.9274842076993</v>
      </c>
      <c r="L4578" s="3">
        <f t="shared" si="1958"/>
        <v>780.16641659745528</v>
      </c>
      <c r="M4578" s="3">
        <f t="shared" si="1960"/>
        <v>11981.650544842403</v>
      </c>
      <c r="N4578" s="3">
        <f t="shared" si="1959"/>
        <v>12155.275284314512</v>
      </c>
      <c r="O4578" s="6">
        <f t="shared" si="1963"/>
        <v>52.252693711625099</v>
      </c>
      <c r="P4578" s="6">
        <f t="shared" si="1964"/>
        <v>36.247419873661592</v>
      </c>
      <c r="Q4578" s="6">
        <f t="shared" si="1965"/>
        <v>5.9812758605804914</v>
      </c>
      <c r="R4578" s="6">
        <f t="shared" si="1966"/>
        <v>94.481389445867194</v>
      </c>
      <c r="S4578" s="6">
        <f t="shared" si="1967"/>
        <v>95.216323060463679</v>
      </c>
      <c r="T4578" s="6"/>
      <c r="U4578" s="6"/>
      <c r="V4578" s="6"/>
      <c r="W4578" s="6"/>
      <c r="X4578" s="4"/>
      <c r="Y4578" s="4"/>
      <c r="Z4578" s="4"/>
      <c r="AA4578" s="4"/>
    </row>
    <row r="4579" spans="1:27" x14ac:dyDescent="0.2">
      <c r="A4579" s="5">
        <v>2017</v>
      </c>
      <c r="B4579" s="2" t="s">
        <v>38</v>
      </c>
      <c r="C4579" s="2">
        <v>2</v>
      </c>
      <c r="D4579" s="2">
        <v>60</v>
      </c>
      <c r="E4579" s="2"/>
      <c r="F4579" s="2">
        <v>8.15</v>
      </c>
      <c r="G4579" s="2">
        <f t="shared" si="1968"/>
        <v>8.15</v>
      </c>
      <c r="H4579" s="3">
        <f t="shared" si="1962"/>
        <v>52.168109508267008</v>
      </c>
      <c r="I4579" s="6">
        <f t="shared" si="1961"/>
        <v>0.86946849180445018</v>
      </c>
      <c r="J4579" s="3">
        <f t="shared" si="1956"/>
        <v>6670.5566440372477</v>
      </c>
      <c r="K4579" s="3">
        <f t="shared" si="1957"/>
        <v>4530.9274842076993</v>
      </c>
      <c r="L4579" s="3">
        <f t="shared" si="1958"/>
        <v>780.16641659745528</v>
      </c>
      <c r="M4579" s="3">
        <f t="shared" si="1960"/>
        <v>11981.650544842403</v>
      </c>
      <c r="N4579" s="3">
        <f t="shared" si="1959"/>
        <v>12155.275284314512</v>
      </c>
      <c r="O4579" s="6">
        <f t="shared" si="1963"/>
        <v>52.252693711625099</v>
      </c>
      <c r="P4579" s="6">
        <f t="shared" si="1964"/>
        <v>36.247419873661592</v>
      </c>
      <c r="Q4579" s="6">
        <f t="shared" si="1965"/>
        <v>5.9812758605804914</v>
      </c>
      <c r="R4579" s="6">
        <f t="shared" si="1966"/>
        <v>94.481389445867194</v>
      </c>
      <c r="S4579" s="6">
        <f t="shared" si="1967"/>
        <v>95.216323060463679</v>
      </c>
      <c r="T4579" s="6"/>
      <c r="U4579" s="6"/>
      <c r="V4579" s="6"/>
      <c r="W4579" s="6"/>
      <c r="X4579" s="4"/>
      <c r="Y4579" s="4"/>
      <c r="Z4579" s="4"/>
      <c r="AA4579" s="4"/>
    </row>
    <row r="4580" spans="1:27" x14ac:dyDescent="0.2">
      <c r="A4580" s="5">
        <v>2017</v>
      </c>
      <c r="B4580" s="2" t="s">
        <v>38</v>
      </c>
      <c r="C4580" s="2">
        <v>3</v>
      </c>
      <c r="D4580" s="2">
        <v>60</v>
      </c>
      <c r="E4580" s="2"/>
      <c r="F4580" s="2">
        <v>8.24</v>
      </c>
      <c r="G4580" s="2">
        <f t="shared" si="1968"/>
        <v>8.24</v>
      </c>
      <c r="H4580" s="3">
        <f t="shared" si="1962"/>
        <v>53.326650339094584</v>
      </c>
      <c r="I4580" s="6">
        <f t="shared" si="1961"/>
        <v>0.88877750565157643</v>
      </c>
      <c r="J4580" s="3">
        <f t="shared" si="1956"/>
        <v>6826.1879622526976</v>
      </c>
      <c r="K4580" s="3">
        <f t="shared" si="1957"/>
        <v>4631.0409514687344</v>
      </c>
      <c r="L4580" s="3">
        <f t="shared" si="1958"/>
        <v>792.34147883883361</v>
      </c>
      <c r="M4580" s="3">
        <f t="shared" si="1960"/>
        <v>12249.570392560265</v>
      </c>
      <c r="N4580" s="3">
        <f t="shared" si="1959"/>
        <v>12426.582310904607</v>
      </c>
      <c r="O4580" s="6">
        <f t="shared" si="1963"/>
        <v>53.4718057043128</v>
      </c>
      <c r="P4580" s="6">
        <f t="shared" si="1964"/>
        <v>37.048327611749876</v>
      </c>
      <c r="Q4580" s="6">
        <f t="shared" si="1965"/>
        <v>6.0746180044310583</v>
      </c>
      <c r="R4580" s="6">
        <f t="shared" si="1966"/>
        <v>96.594751320493728</v>
      </c>
      <c r="S4580" s="6">
        <f t="shared" si="1967"/>
        <v>97.341561435419408</v>
      </c>
      <c r="T4580" s="6"/>
      <c r="U4580" s="6"/>
      <c r="V4580" s="6"/>
      <c r="W4580" s="6"/>
      <c r="X4580" s="4"/>
      <c r="Y4580" s="4"/>
      <c r="Z4580" s="4"/>
      <c r="AA4580" s="4"/>
    </row>
    <row r="4581" spans="1:27" x14ac:dyDescent="0.2">
      <c r="A4581" s="5">
        <v>2017</v>
      </c>
      <c r="B4581" s="2" t="s">
        <v>38</v>
      </c>
      <c r="C4581" s="2">
        <v>3</v>
      </c>
      <c r="D4581" s="2">
        <v>60</v>
      </c>
      <c r="E4581" s="2"/>
      <c r="F4581" s="2">
        <v>8.32</v>
      </c>
      <c r="G4581" s="2">
        <f t="shared" si="1968"/>
        <v>8.32</v>
      </c>
      <c r="H4581" s="3">
        <f t="shared" si="1962"/>
        <v>54.367145825963533</v>
      </c>
      <c r="I4581" s="6">
        <f t="shared" si="1961"/>
        <v>0.9061190970993922</v>
      </c>
      <c r="J4581" s="3">
        <f t="shared" si="1956"/>
        <v>6966.1060741684905</v>
      </c>
      <c r="K4581" s="3">
        <f t="shared" si="1957"/>
        <v>4720.9444412831381</v>
      </c>
      <c r="L4581" s="3">
        <f t="shared" si="1958"/>
        <v>803.20964206402027</v>
      </c>
      <c r="M4581" s="3">
        <f t="shared" si="1960"/>
        <v>12490.26015751565</v>
      </c>
      <c r="N4581" s="3">
        <f t="shared" si="1959"/>
        <v>12670.270626997675</v>
      </c>
      <c r="O4581" s="6">
        <f t="shared" si="1963"/>
        <v>54.567830914319842</v>
      </c>
      <c r="P4581" s="6">
        <f t="shared" si="1964"/>
        <v>37.767555530265106</v>
      </c>
      <c r="Q4581" s="6">
        <f t="shared" si="1965"/>
        <v>6.157940589157489</v>
      </c>
      <c r="R4581" s="6">
        <f t="shared" si="1966"/>
        <v>98.493327033742432</v>
      </c>
      <c r="S4581" s="6">
        <f t="shared" si="1967"/>
        <v>99.25045324481512</v>
      </c>
      <c r="T4581" s="6"/>
      <c r="U4581" s="6"/>
      <c r="V4581" s="6"/>
      <c r="W4581" s="6"/>
      <c r="X4581" s="4"/>
      <c r="Y4581" s="4"/>
      <c r="Z4581" s="4"/>
      <c r="AA4581" s="4"/>
    </row>
    <row r="4582" spans="1:27" x14ac:dyDescent="0.2">
      <c r="A4582" s="5">
        <v>2017</v>
      </c>
      <c r="B4582" s="2" t="s">
        <v>38</v>
      </c>
      <c r="C4582" s="2">
        <v>2</v>
      </c>
      <c r="D4582" s="2">
        <v>60</v>
      </c>
      <c r="E4582" s="2"/>
      <c r="F4582" s="2">
        <v>8.4</v>
      </c>
      <c r="G4582" s="2">
        <f t="shared" si="1968"/>
        <v>8.4</v>
      </c>
      <c r="H4582" s="3">
        <f t="shared" si="1962"/>
        <v>55.41769440932395</v>
      </c>
      <c r="I4582" s="6">
        <f t="shared" si="1961"/>
        <v>0.92362824015539913</v>
      </c>
      <c r="J4582" s="3">
        <f t="shared" si="1956"/>
        <v>7107.5119536390994</v>
      </c>
      <c r="K4582" s="3">
        <f t="shared" si="1957"/>
        <v>4811.7078361795984</v>
      </c>
      <c r="L4582" s="3">
        <f t="shared" si="1958"/>
        <v>814.12073602610167</v>
      </c>
      <c r="M4582" s="3">
        <f t="shared" si="1960"/>
        <v>12733.340525844798</v>
      </c>
      <c r="N4582" s="3">
        <f t="shared" si="1959"/>
        <v>12916.337078671173</v>
      </c>
      <c r="O4582" s="6">
        <f t="shared" si="1963"/>
        <v>55.675510303506272</v>
      </c>
      <c r="P4582" s="6">
        <f t="shared" si="1964"/>
        <v>38.493662689436782</v>
      </c>
      <c r="Q4582" s="6">
        <f t="shared" si="1965"/>
        <v>6.2415923095334467</v>
      </c>
      <c r="R4582" s="6">
        <f t="shared" si="1966"/>
        <v>100.41076530247651</v>
      </c>
      <c r="S4582" s="6">
        <f t="shared" si="1967"/>
        <v>101.17797378292418</v>
      </c>
      <c r="T4582" s="6"/>
      <c r="U4582" s="6"/>
      <c r="V4582" s="6"/>
      <c r="W4582" s="6"/>
      <c r="X4582" s="4"/>
      <c r="Y4582" s="4"/>
      <c r="Z4582" s="4"/>
      <c r="AA4582" s="4"/>
    </row>
    <row r="4583" spans="1:27" x14ac:dyDescent="0.2">
      <c r="A4583" s="5">
        <v>2017</v>
      </c>
      <c r="B4583" s="2" t="s">
        <v>38</v>
      </c>
      <c r="C4583" s="2">
        <v>2</v>
      </c>
      <c r="D4583" s="2">
        <v>60</v>
      </c>
      <c r="E4583" s="2"/>
      <c r="F4583" s="2">
        <v>8.43</v>
      </c>
      <c r="G4583" s="2">
        <f t="shared" si="1968"/>
        <v>8.43</v>
      </c>
      <c r="H4583" s="3">
        <f t="shared" si="1962"/>
        <v>55.814241942023315</v>
      </c>
      <c r="I4583" s="6">
        <f t="shared" si="1961"/>
        <v>0.93023736570038862</v>
      </c>
      <c r="J4583" s="3">
        <f t="shared" si="1956"/>
        <v>7160.9230146281952</v>
      </c>
      <c r="K4583" s="3">
        <f t="shared" si="1957"/>
        <v>4845.9657867248561</v>
      </c>
      <c r="L4583" s="3">
        <f t="shared" si="1958"/>
        <v>818.22341489256416</v>
      </c>
      <c r="M4583" s="3">
        <f t="shared" si="1960"/>
        <v>12825.112216245616</v>
      </c>
      <c r="N4583" s="3">
        <f t="shared" si="1959"/>
        <v>13009.225157647832</v>
      </c>
      <c r="O4583" s="6">
        <f t="shared" si="1963"/>
        <v>56.093896947920861</v>
      </c>
      <c r="P4583" s="6">
        <f t="shared" si="1964"/>
        <v>38.767726293798852</v>
      </c>
      <c r="Q4583" s="6">
        <f t="shared" si="1965"/>
        <v>6.273046180842992</v>
      </c>
      <c r="R4583" s="6">
        <f t="shared" si="1966"/>
        <v>101.13466942256271</v>
      </c>
      <c r="S4583" s="6">
        <f t="shared" si="1967"/>
        <v>101.90559706824135</v>
      </c>
      <c r="T4583" s="6"/>
      <c r="U4583" s="6"/>
      <c r="V4583" s="6"/>
      <c r="W4583" s="6"/>
      <c r="X4583" s="4"/>
      <c r="Y4583" s="4"/>
      <c r="Z4583" s="4"/>
      <c r="AA4583" s="4"/>
    </row>
    <row r="4584" spans="1:27" x14ac:dyDescent="0.2">
      <c r="A4584" s="5">
        <v>2017</v>
      </c>
      <c r="B4584" s="2" t="s">
        <v>38</v>
      </c>
      <c r="C4584" s="2">
        <v>3</v>
      </c>
      <c r="D4584" s="2">
        <v>60</v>
      </c>
      <c r="E4584" s="2"/>
      <c r="F4584" s="2">
        <v>8.5</v>
      </c>
      <c r="G4584" s="2">
        <f t="shared" si="1968"/>
        <v>8.5</v>
      </c>
      <c r="H4584" s="3">
        <f t="shared" si="1962"/>
        <v>56.745017305465637</v>
      </c>
      <c r="I4584" s="6">
        <f t="shared" si="1961"/>
        <v>0.94575028842442732</v>
      </c>
      <c r="J4584" s="3">
        <f t="shared" si="1956"/>
        <v>7286.3636449445939</v>
      </c>
      <c r="K4584" s="3">
        <f t="shared" si="1957"/>
        <v>4926.3711960401815</v>
      </c>
      <c r="L4584" s="3">
        <f t="shared" si="1958"/>
        <v>827.81960694638735</v>
      </c>
      <c r="M4584" s="3">
        <f t="shared" si="1960"/>
        <v>13040.554447931163</v>
      </c>
      <c r="N4584" s="3">
        <f t="shared" si="1959"/>
        <v>13227.264742936453</v>
      </c>
      <c r="O4584" s="6">
        <f t="shared" si="1963"/>
        <v>57.076515218732652</v>
      </c>
      <c r="P4584" s="6">
        <f t="shared" si="1964"/>
        <v>39.410969568321448</v>
      </c>
      <c r="Q4584" s="6">
        <f t="shared" si="1965"/>
        <v>6.3466169865889697</v>
      </c>
      <c r="R4584" s="6">
        <f t="shared" si="1966"/>
        <v>102.83410177364307</v>
      </c>
      <c r="S4584" s="6">
        <f t="shared" si="1967"/>
        <v>103.61357381966887</v>
      </c>
      <c r="T4584" s="6"/>
      <c r="U4584" s="6"/>
      <c r="V4584" s="6"/>
      <c r="W4584" s="6"/>
      <c r="X4584" s="4"/>
      <c r="Y4584" s="4"/>
      <c r="Z4584" s="4"/>
      <c r="AA4584" s="4"/>
    </row>
    <row r="4585" spans="1:27" x14ac:dyDescent="0.2">
      <c r="A4585" s="5">
        <v>2017</v>
      </c>
      <c r="B4585" s="2" t="s">
        <v>38</v>
      </c>
      <c r="C4585" s="2">
        <v>3</v>
      </c>
      <c r="D4585" s="2">
        <v>60</v>
      </c>
      <c r="E4585" s="2"/>
      <c r="F4585" s="2">
        <v>8.65</v>
      </c>
      <c r="G4585" s="2">
        <f t="shared" si="1968"/>
        <v>8.65</v>
      </c>
      <c r="H4585" s="3">
        <f t="shared" si="1962"/>
        <v>58.765454080805576</v>
      </c>
      <c r="I4585" s="6">
        <f t="shared" si="1961"/>
        <v>0.97942423468009288</v>
      </c>
      <c r="J4585" s="3">
        <f t="shared" si="1956"/>
        <v>7559.0100668154</v>
      </c>
      <c r="K4585" s="3">
        <f t="shared" si="1957"/>
        <v>5100.8849007689078</v>
      </c>
      <c r="L4585" s="3">
        <f t="shared" si="1958"/>
        <v>848.49196641368792</v>
      </c>
      <c r="M4585" s="3">
        <f t="shared" si="1960"/>
        <v>13508.386933997996</v>
      </c>
      <c r="N4585" s="3">
        <f t="shared" si="1959"/>
        <v>13700.62506061501</v>
      </c>
      <c r="O4585" s="6">
        <f t="shared" si="1963"/>
        <v>59.212245523387296</v>
      </c>
      <c r="P4585" s="6">
        <f t="shared" si="1964"/>
        <v>40.807079206151258</v>
      </c>
      <c r="Q4585" s="6">
        <f t="shared" si="1965"/>
        <v>6.5051050758382738</v>
      </c>
      <c r="R4585" s="6">
        <f t="shared" si="1966"/>
        <v>106.52442980537683</v>
      </c>
      <c r="S4585" s="6">
        <f t="shared" si="1967"/>
        <v>107.32156297481758</v>
      </c>
      <c r="T4585" s="6"/>
      <c r="U4585" s="6"/>
      <c r="V4585" s="6"/>
      <c r="W4585" s="6"/>
      <c r="X4585" s="4"/>
      <c r="Y4585" s="4"/>
      <c r="Z4585" s="4"/>
      <c r="AA4585" s="4"/>
    </row>
    <row r="4586" spans="1:27" x14ac:dyDescent="0.2">
      <c r="A4586" s="5">
        <v>2017</v>
      </c>
      <c r="B4586" s="2" t="s">
        <v>38</v>
      </c>
      <c r="C4586" s="2">
        <v>2</v>
      </c>
      <c r="D4586" s="2">
        <v>60</v>
      </c>
      <c r="E4586" s="2"/>
      <c r="F4586" s="2">
        <v>8.68</v>
      </c>
      <c r="G4586" s="2">
        <f t="shared" si="1968"/>
        <v>8.68</v>
      </c>
      <c r="H4586" s="3">
        <f t="shared" si="1962"/>
        <v>59.173782585955905</v>
      </c>
      <c r="I4586" s="6">
        <f t="shared" si="1961"/>
        <v>0.98622970976593172</v>
      </c>
      <c r="J4586" s="3">
        <f t="shared" si="1956"/>
        <v>7614.1691571232514</v>
      </c>
      <c r="K4586" s="3">
        <f t="shared" si="1957"/>
        <v>5136.1502899092329</v>
      </c>
      <c r="L4586" s="3">
        <f t="shared" si="1958"/>
        <v>852.64418731842045</v>
      </c>
      <c r="M4586" s="3">
        <f t="shared" si="1960"/>
        <v>13602.963634350906</v>
      </c>
      <c r="N4586" s="3">
        <f t="shared" si="1959"/>
        <v>13796.300743873162</v>
      </c>
      <c r="O4586" s="6">
        <f t="shared" si="1963"/>
        <v>59.644325064132133</v>
      </c>
      <c r="P4586" s="6">
        <f t="shared" si="1964"/>
        <v>41.089202319273866</v>
      </c>
      <c r="Q4586" s="6">
        <f t="shared" si="1965"/>
        <v>6.5369387694412238</v>
      </c>
      <c r="R4586" s="6">
        <f t="shared" si="1966"/>
        <v>107.27046615284722</v>
      </c>
      <c r="S4586" s="6">
        <f t="shared" si="1967"/>
        <v>108.0710224936731</v>
      </c>
      <c r="T4586" s="6"/>
      <c r="U4586" s="6"/>
      <c r="V4586" s="6"/>
      <c r="W4586" s="6"/>
      <c r="X4586" s="4"/>
      <c r="Y4586" s="4"/>
      <c r="Z4586" s="4"/>
      <c r="AA4586" s="4"/>
    </row>
    <row r="4587" spans="1:27" x14ac:dyDescent="0.2">
      <c r="A4587" s="5">
        <v>2017</v>
      </c>
      <c r="B4587" s="2" t="s">
        <v>38</v>
      </c>
      <c r="C4587" s="2">
        <v>3</v>
      </c>
      <c r="D4587" s="2">
        <v>60</v>
      </c>
      <c r="E4587" s="2"/>
      <c r="F4587" s="2">
        <v>9.02</v>
      </c>
      <c r="G4587" s="2">
        <f t="shared" si="1968"/>
        <v>9.02</v>
      </c>
      <c r="H4587" s="3">
        <f t="shared" si="1962"/>
        <v>63.900308733281747</v>
      </c>
      <c r="I4587" s="6">
        <f t="shared" si="1961"/>
        <v>1.0650051455546958</v>
      </c>
      <c r="J4587" s="3">
        <f t="shared" si="1956"/>
        <v>8254.0068864704444</v>
      </c>
      <c r="K4587" s="3">
        <f t="shared" si="1957"/>
        <v>5544.2713792127524</v>
      </c>
      <c r="L4587" s="3">
        <f t="shared" si="1958"/>
        <v>900.11135653842109</v>
      </c>
      <c r="M4587" s="3">
        <f t="shared" si="1960"/>
        <v>14698.389622221617</v>
      </c>
      <c r="N4587" s="3">
        <f t="shared" si="1959"/>
        <v>14904.010429065949</v>
      </c>
      <c r="O4587" s="6">
        <f t="shared" si="1963"/>
        <v>64.656387277351811</v>
      </c>
      <c r="P4587" s="6">
        <f t="shared" si="1964"/>
        <v>44.354171033702023</v>
      </c>
      <c r="Q4587" s="6">
        <f t="shared" si="1965"/>
        <v>6.9008537334612292</v>
      </c>
      <c r="R4587" s="6">
        <f t="shared" si="1966"/>
        <v>115.91141204451507</v>
      </c>
      <c r="S4587" s="6">
        <f t="shared" si="1967"/>
        <v>116.74808169434992</v>
      </c>
      <c r="T4587" s="6"/>
      <c r="U4587" s="6"/>
      <c r="V4587" s="6"/>
      <c r="W4587" s="6"/>
      <c r="X4587" s="4"/>
      <c r="Y4587" s="4"/>
      <c r="Z4587" s="4"/>
      <c r="AA4587" s="4"/>
    </row>
    <row r="4588" spans="1:27" x14ac:dyDescent="0.2">
      <c r="A4588" s="5">
        <v>2017</v>
      </c>
      <c r="B4588" s="2" t="s">
        <v>38</v>
      </c>
      <c r="C4588" s="2">
        <v>2</v>
      </c>
      <c r="D4588" s="2">
        <v>60</v>
      </c>
      <c r="E4588" s="2"/>
      <c r="F4588" s="2">
        <v>9.09</v>
      </c>
      <c r="G4588" s="2">
        <f t="shared" si="1968"/>
        <v>9.09</v>
      </c>
      <c r="H4588" s="3">
        <f t="shared" si="1962"/>
        <v>64.895957985020701</v>
      </c>
      <c r="I4588" s="6">
        <f t="shared" si="1961"/>
        <v>1.081599299750345</v>
      </c>
      <c r="J4588" s="3">
        <f t="shared" si="1956"/>
        <v>8389.0977108278676</v>
      </c>
      <c r="K4588" s="3">
        <f t="shared" si="1957"/>
        <v>5630.2230149155348</v>
      </c>
      <c r="L4588" s="3">
        <f t="shared" si="1958"/>
        <v>909.97633589294912</v>
      </c>
      <c r="M4588" s="3">
        <f t="shared" si="1960"/>
        <v>14929.297061636351</v>
      </c>
      <c r="N4588" s="3">
        <f t="shared" si="1959"/>
        <v>15137.404303149029</v>
      </c>
      <c r="O4588" s="6">
        <f t="shared" si="1963"/>
        <v>65.714598734818296</v>
      </c>
      <c r="P4588" s="6">
        <f t="shared" si="1964"/>
        <v>45.041784119324277</v>
      </c>
      <c r="Q4588" s="6">
        <f t="shared" si="1965"/>
        <v>6.9764852418459435</v>
      </c>
      <c r="R4588" s="6">
        <f t="shared" si="1966"/>
        <v>117.73286809598852</v>
      </c>
      <c r="S4588" s="6">
        <f t="shared" si="1967"/>
        <v>118.57633370800072</v>
      </c>
      <c r="T4588" s="6"/>
      <c r="U4588" s="6"/>
      <c r="V4588" s="6"/>
      <c r="W4588" s="6"/>
      <c r="X4588" s="4"/>
      <c r="Y4588" s="4"/>
      <c r="Z4588" s="4"/>
      <c r="AA4588" s="4"/>
    </row>
    <row r="4589" spans="1:27" x14ac:dyDescent="0.2">
      <c r="A4589" s="5">
        <v>2017</v>
      </c>
      <c r="B4589" s="2" t="s">
        <v>38</v>
      </c>
      <c r="C4589" s="2">
        <v>2</v>
      </c>
      <c r="D4589" s="2">
        <v>60</v>
      </c>
      <c r="E4589" s="2"/>
      <c r="F4589" s="2">
        <v>9.1199999999999992</v>
      </c>
      <c r="G4589" s="2">
        <f t="shared" si="1968"/>
        <v>9.1199999999999992</v>
      </c>
      <c r="H4589" s="3">
        <f t="shared" si="1962"/>
        <v>65.325021001684718</v>
      </c>
      <c r="I4589" s="6">
        <f t="shared" si="1961"/>
        <v>1.0887503500280786</v>
      </c>
      <c r="J4589" s="3">
        <f t="shared" si="1956"/>
        <v>8447.3455225501002</v>
      </c>
      <c r="K4589" s="3">
        <f t="shared" si="1957"/>
        <v>5667.2607951061773</v>
      </c>
      <c r="L4589" s="3">
        <f t="shared" si="1958"/>
        <v>914.21374233615552</v>
      </c>
      <c r="M4589" s="3">
        <f t="shared" si="1960"/>
        <v>15028.820059992435</v>
      </c>
      <c r="N4589" s="3">
        <f t="shared" si="1959"/>
        <v>15237.988110116547</v>
      </c>
      <c r="O4589" s="6">
        <f t="shared" si="1963"/>
        <v>66.170873259975778</v>
      </c>
      <c r="P4589" s="6">
        <f t="shared" si="1964"/>
        <v>45.338086360849417</v>
      </c>
      <c r="Q4589" s="6">
        <f t="shared" si="1965"/>
        <v>7.0089720245771927</v>
      </c>
      <c r="R4589" s="6">
        <f t="shared" si="1966"/>
        <v>118.51793164540238</v>
      </c>
      <c r="S4589" s="6">
        <f t="shared" si="1967"/>
        <v>119.36424019591294</v>
      </c>
      <c r="T4589" s="6"/>
      <c r="U4589" s="6"/>
      <c r="V4589" s="6"/>
      <c r="W4589" s="6"/>
      <c r="X4589" s="4"/>
      <c r="Y4589" s="4"/>
      <c r="Z4589" s="4"/>
      <c r="AA4589" s="4"/>
    </row>
    <row r="4590" spans="1:27" x14ac:dyDescent="0.2">
      <c r="A4590" s="5">
        <v>2017</v>
      </c>
      <c r="B4590" s="2" t="s">
        <v>38</v>
      </c>
      <c r="C4590" s="2">
        <v>1</v>
      </c>
      <c r="D4590" s="2">
        <v>60</v>
      </c>
      <c r="E4590" s="2"/>
      <c r="F4590" s="2">
        <v>9.16</v>
      </c>
      <c r="G4590" s="2">
        <f t="shared" si="1968"/>
        <v>9.16</v>
      </c>
      <c r="H4590" s="3">
        <f t="shared" si="1962"/>
        <v>65.89930413876094</v>
      </c>
      <c r="I4590" s="6">
        <f t="shared" si="1961"/>
        <v>1.0983217356460158</v>
      </c>
      <c r="J4590" s="3">
        <f t="shared" si="1956"/>
        <v>8525.3377344862038</v>
      </c>
      <c r="K4590" s="3">
        <f t="shared" si="1957"/>
        <v>5716.8324329500492</v>
      </c>
      <c r="L4590" s="3">
        <f t="shared" si="1958"/>
        <v>919.87251156951561</v>
      </c>
      <c r="M4590" s="3">
        <f t="shared" si="1960"/>
        <v>15162.042679005768</v>
      </c>
      <c r="N4590" s="3">
        <f t="shared" si="1959"/>
        <v>15372.620549652187</v>
      </c>
      <c r="O4590" s="6">
        <f t="shared" si="1963"/>
        <v>66.781812253475266</v>
      </c>
      <c r="P4590" s="6">
        <f t="shared" si="1964"/>
        <v>45.734659463600387</v>
      </c>
      <c r="Q4590" s="6">
        <f t="shared" si="1965"/>
        <v>7.0523559220329535</v>
      </c>
      <c r="R4590" s="6">
        <f t="shared" si="1966"/>
        <v>119.56882763910862</v>
      </c>
      <c r="S4590" s="6">
        <f t="shared" si="1967"/>
        <v>120.41886097227547</v>
      </c>
      <c r="T4590" s="6"/>
      <c r="U4590" s="6"/>
      <c r="V4590" s="6"/>
      <c r="W4590" s="6"/>
      <c r="X4590" s="4"/>
      <c r="Y4590" s="4"/>
      <c r="Z4590" s="4"/>
      <c r="AA4590" s="4"/>
    </row>
    <row r="4591" spans="1:27" x14ac:dyDescent="0.2">
      <c r="A4591" s="5">
        <v>2017</v>
      </c>
      <c r="B4591" s="2" t="s">
        <v>38</v>
      </c>
      <c r="C4591" s="2">
        <v>2</v>
      </c>
      <c r="D4591" s="2">
        <v>60</v>
      </c>
      <c r="E4591" s="2"/>
      <c r="F4591" s="2">
        <v>9.3000000000000007</v>
      </c>
      <c r="G4591" s="2">
        <f t="shared" si="1968"/>
        <v>9.3000000000000007</v>
      </c>
      <c r="H4591" s="3">
        <f t="shared" si="1962"/>
        <v>67.929087152245302</v>
      </c>
      <c r="I4591" s="6">
        <f t="shared" si="1961"/>
        <v>1.1321514525374217</v>
      </c>
      <c r="J4591" s="3">
        <f t="shared" si="1956"/>
        <v>8801.2689013720883</v>
      </c>
      <c r="K4591" s="3">
        <f t="shared" si="1957"/>
        <v>5892.024414566964</v>
      </c>
      <c r="L4591" s="3">
        <f t="shared" si="1958"/>
        <v>939.75789007328001</v>
      </c>
      <c r="M4591" s="3">
        <f t="shared" si="1960"/>
        <v>15633.051206012333</v>
      </c>
      <c r="N4591" s="3">
        <f t="shared" si="1959"/>
        <v>15848.520718088388</v>
      </c>
      <c r="O4591" s="6">
        <f t="shared" si="1963"/>
        <v>68.943273060748012</v>
      </c>
      <c r="P4591" s="6">
        <f t="shared" si="1964"/>
        <v>47.136195316535712</v>
      </c>
      <c r="Q4591" s="6">
        <f t="shared" si="1965"/>
        <v>7.2048104905618136</v>
      </c>
      <c r="R4591" s="6">
        <f t="shared" si="1966"/>
        <v>123.28427886784553</v>
      </c>
      <c r="S4591" s="6">
        <f t="shared" si="1967"/>
        <v>124.1467456250257</v>
      </c>
      <c r="T4591" s="6"/>
      <c r="U4591" s="6"/>
      <c r="V4591" s="6"/>
      <c r="W4591" s="6"/>
      <c r="X4591" s="4"/>
      <c r="Y4591" s="4"/>
      <c r="Z4591" s="4"/>
      <c r="AA4591" s="4"/>
    </row>
    <row r="4592" spans="1:27" x14ac:dyDescent="0.2">
      <c r="A4592" s="5">
        <v>2017</v>
      </c>
      <c r="B4592" s="2" t="s">
        <v>38</v>
      </c>
      <c r="C4592" s="2">
        <v>1</v>
      </c>
      <c r="D4592" s="2">
        <v>60</v>
      </c>
      <c r="E4592" s="2"/>
      <c r="F4592" s="2">
        <v>9.39</v>
      </c>
      <c r="G4592" s="2">
        <f t="shared" si="1968"/>
        <v>9.39</v>
      </c>
      <c r="H4592" s="3">
        <f t="shared" si="1962"/>
        <v>69.250205402896157</v>
      </c>
      <c r="I4592" s="6">
        <f t="shared" si="1961"/>
        <v>1.1541700900482692</v>
      </c>
      <c r="J4592" s="3">
        <f t="shared" ref="J4592:J4655" si="1969">81.42*G4592^2.1</f>
        <v>8981.0857255471619</v>
      </c>
      <c r="K4592" s="3">
        <f t="shared" ref="K4592:K4655" si="1970">69.66*G4592^1.99</f>
        <v>6006.0369364293201</v>
      </c>
      <c r="L4592" s="3">
        <f t="shared" ref="L4592:L4655" si="1971">40.5*G4592^1.41</f>
        <v>952.60642929644678</v>
      </c>
      <c r="M4592" s="3">
        <f t="shared" si="1960"/>
        <v>15939.72909127293</v>
      </c>
      <c r="N4592" s="3">
        <f t="shared" ref="N4592:N4655" si="1972">179.2*G4592^2.01</f>
        <v>16158.306647393332</v>
      </c>
      <c r="O4592" s="6">
        <f t="shared" si="1963"/>
        <v>70.35183818345277</v>
      </c>
      <c r="P4592" s="6">
        <f t="shared" si="1964"/>
        <v>48.048295491434558</v>
      </c>
      <c r="Q4592" s="6">
        <f t="shared" si="1965"/>
        <v>7.303315957939426</v>
      </c>
      <c r="R4592" s="6">
        <f t="shared" si="1966"/>
        <v>125.70344963282676</v>
      </c>
      <c r="S4592" s="6">
        <f t="shared" si="1967"/>
        <v>126.57340207124776</v>
      </c>
      <c r="T4592" s="6"/>
      <c r="U4592" s="6"/>
      <c r="V4592" s="6"/>
      <c r="W4592" s="6"/>
      <c r="X4592" s="4"/>
      <c r="Y4592" s="4"/>
      <c r="Z4592" s="4"/>
      <c r="AA4592" s="4"/>
    </row>
    <row r="4593" spans="1:27" x14ac:dyDescent="0.2">
      <c r="A4593" s="5">
        <v>2017</v>
      </c>
      <c r="B4593" s="2" t="s">
        <v>38</v>
      </c>
      <c r="C4593" s="2">
        <v>3</v>
      </c>
      <c r="D4593" s="2">
        <v>60</v>
      </c>
      <c r="E4593" s="2"/>
      <c r="F4593" s="2">
        <v>9.4499999999999993</v>
      </c>
      <c r="G4593" s="2">
        <f t="shared" si="1968"/>
        <v>9.4499999999999993</v>
      </c>
      <c r="H4593" s="3">
        <f t="shared" si="1962"/>
        <v>70.138019486800616</v>
      </c>
      <c r="I4593" s="6">
        <f t="shared" si="1961"/>
        <v>1.1689669914466769</v>
      </c>
      <c r="J4593" s="3">
        <f t="shared" si="1969"/>
        <v>9102.0223150377096</v>
      </c>
      <c r="K4593" s="3">
        <f t="shared" si="1970"/>
        <v>6082.6491804727275</v>
      </c>
      <c r="L4593" s="3">
        <f t="shared" si="1971"/>
        <v>961.20024584918076</v>
      </c>
      <c r="M4593" s="3">
        <f t="shared" si="1960"/>
        <v>16145.871741359617</v>
      </c>
      <c r="N4593" s="3">
        <f t="shared" si="1972"/>
        <v>16366.504733256728</v>
      </c>
      <c r="O4593" s="6">
        <f t="shared" si="1963"/>
        <v>71.299174801128714</v>
      </c>
      <c r="P4593" s="6">
        <f t="shared" si="1964"/>
        <v>48.661193443781819</v>
      </c>
      <c r="Q4593" s="6">
        <f t="shared" si="1965"/>
        <v>7.3692018848437195</v>
      </c>
      <c r="R4593" s="6">
        <f t="shared" si="1966"/>
        <v>127.32957012975426</v>
      </c>
      <c r="S4593" s="6">
        <f t="shared" si="1967"/>
        <v>128.2042870771777</v>
      </c>
      <c r="T4593" s="6"/>
      <c r="U4593" s="6"/>
      <c r="V4593" s="6"/>
      <c r="W4593" s="6"/>
      <c r="X4593" s="4"/>
      <c r="Y4593" s="4"/>
      <c r="Z4593" s="4"/>
      <c r="AA4593" s="4"/>
    </row>
    <row r="4594" spans="1:27" x14ac:dyDescent="0.2">
      <c r="A4594" s="5">
        <v>2017</v>
      </c>
      <c r="B4594" s="2" t="s">
        <v>38</v>
      </c>
      <c r="C4594" s="2">
        <v>2</v>
      </c>
      <c r="D4594" s="2">
        <v>60</v>
      </c>
      <c r="E4594" s="2"/>
      <c r="F4594" s="2">
        <v>9.85</v>
      </c>
      <c r="G4594" s="2">
        <f t="shared" si="1968"/>
        <v>9.85</v>
      </c>
      <c r="H4594" s="3">
        <f t="shared" si="1962"/>
        <v>76.201293308228927</v>
      </c>
      <c r="I4594" s="6">
        <f t="shared" si="1961"/>
        <v>1.2700215551371488</v>
      </c>
      <c r="J4594" s="3">
        <f t="shared" si="1969"/>
        <v>9929.9527523979632</v>
      </c>
      <c r="K4594" s="3">
        <f t="shared" si="1970"/>
        <v>6605.7414118917131</v>
      </c>
      <c r="L4594" s="3">
        <f t="shared" si="1971"/>
        <v>1019.060828675986</v>
      </c>
      <c r="M4594" s="3">
        <f t="shared" si="1960"/>
        <v>17554.754992965663</v>
      </c>
      <c r="N4594" s="3">
        <f t="shared" si="1972"/>
        <v>17788.725299675949</v>
      </c>
      <c r="O4594" s="6">
        <f t="shared" si="1963"/>
        <v>77.784629893784043</v>
      </c>
      <c r="P4594" s="6">
        <f t="shared" si="1964"/>
        <v>52.845931295133703</v>
      </c>
      <c r="Q4594" s="6">
        <f t="shared" si="1965"/>
        <v>7.8127996865158931</v>
      </c>
      <c r="R4594" s="6">
        <f t="shared" si="1966"/>
        <v>138.44336087543363</v>
      </c>
      <c r="S4594" s="6">
        <f t="shared" si="1967"/>
        <v>139.34501484746158</v>
      </c>
      <c r="T4594" s="6"/>
      <c r="U4594" s="6"/>
      <c r="V4594" s="6"/>
      <c r="W4594" s="6"/>
      <c r="X4594" s="4"/>
      <c r="Y4594" s="4"/>
      <c r="Z4594" s="4"/>
      <c r="AA4594" s="4"/>
    </row>
    <row r="4595" spans="1:27" x14ac:dyDescent="0.2">
      <c r="A4595" s="5">
        <v>2017</v>
      </c>
      <c r="B4595" s="2" t="s">
        <v>38</v>
      </c>
      <c r="C4595" s="2">
        <v>3</v>
      </c>
      <c r="D4595" s="2">
        <v>60</v>
      </c>
      <c r="E4595" s="2"/>
      <c r="F4595" s="2">
        <v>10.81</v>
      </c>
      <c r="G4595" s="2">
        <f t="shared" si="1968"/>
        <v>10.81</v>
      </c>
      <c r="H4595" s="3">
        <f t="shared" si="1962"/>
        <v>91.77856632178856</v>
      </c>
      <c r="I4595" s="6">
        <f t="shared" si="1961"/>
        <v>1.5296427720298094</v>
      </c>
      <c r="J4595" s="3">
        <f t="shared" si="1969"/>
        <v>12071.606086135636</v>
      </c>
      <c r="K4595" s="3">
        <f t="shared" si="1970"/>
        <v>7948.7090588123401</v>
      </c>
      <c r="L4595" s="3">
        <f t="shared" si="1971"/>
        <v>1161.8478313403871</v>
      </c>
      <c r="M4595" s="3">
        <f t="shared" si="1960"/>
        <v>21182.162976288364</v>
      </c>
      <c r="N4595" s="3">
        <f t="shared" si="1972"/>
        <v>21445.078986553737</v>
      </c>
      <c r="O4595" s="6">
        <f t="shared" si="1963"/>
        <v>94.560914341395815</v>
      </c>
      <c r="P4595" s="6">
        <f t="shared" si="1964"/>
        <v>63.589672470498719</v>
      </c>
      <c r="Q4595" s="6">
        <f t="shared" si="1965"/>
        <v>8.9075000402763003</v>
      </c>
      <c r="R4595" s="6">
        <f t="shared" si="1966"/>
        <v>167.05808685217082</v>
      </c>
      <c r="S4595" s="6">
        <f t="shared" si="1967"/>
        <v>167.98645206133762</v>
      </c>
      <c r="T4595" s="6"/>
      <c r="U4595" s="6"/>
      <c r="V4595" s="6"/>
      <c r="W4595" s="6"/>
      <c r="X4595" s="4"/>
      <c r="Y4595" s="4"/>
      <c r="Z4595" s="4"/>
      <c r="AA4595" s="4"/>
    </row>
    <row r="4596" spans="1:27" x14ac:dyDescent="0.2">
      <c r="A4596" s="5">
        <v>2017</v>
      </c>
      <c r="B4596" s="2" t="s">
        <v>38</v>
      </c>
      <c r="C4596" s="2">
        <v>3</v>
      </c>
      <c r="D4596" s="2">
        <v>60</v>
      </c>
      <c r="E4596" s="2"/>
      <c r="F4596" s="2">
        <v>11.49</v>
      </c>
      <c r="G4596" s="2">
        <f t="shared" si="1968"/>
        <v>11.49</v>
      </c>
      <c r="H4596" s="3">
        <f t="shared" si="1962"/>
        <v>103.68834407154748</v>
      </c>
      <c r="I4596" s="6">
        <f t="shared" si="1961"/>
        <v>1.7281390678591246</v>
      </c>
      <c r="J4596" s="3">
        <f t="shared" si="1969"/>
        <v>13721.549551613689</v>
      </c>
      <c r="K4596" s="3">
        <f t="shared" si="1970"/>
        <v>8974.7079975975412</v>
      </c>
      <c r="L4596" s="3">
        <f t="shared" si="1971"/>
        <v>1266.2115294695168</v>
      </c>
      <c r="M4596" s="3">
        <f t="shared" si="1960"/>
        <v>23962.469078680748</v>
      </c>
      <c r="N4596" s="3">
        <f t="shared" si="1972"/>
        <v>24242.715395619423</v>
      </c>
      <c r="O4596" s="6">
        <f t="shared" si="1963"/>
        <v>107.48547148764055</v>
      </c>
      <c r="P4596" s="6">
        <f t="shared" si="1964"/>
        <v>71.797663980780328</v>
      </c>
      <c r="Q4596" s="6">
        <f t="shared" si="1965"/>
        <v>9.7076217259329631</v>
      </c>
      <c r="R4596" s="6">
        <f t="shared" si="1966"/>
        <v>188.99075719435385</v>
      </c>
      <c r="S4596" s="6">
        <f t="shared" si="1967"/>
        <v>189.90127059901883</v>
      </c>
      <c r="T4596" s="6"/>
      <c r="U4596" s="6"/>
      <c r="V4596" s="6"/>
      <c r="W4596" s="6"/>
      <c r="X4596" s="4"/>
      <c r="Y4596" s="4"/>
      <c r="Z4596" s="4"/>
      <c r="AA4596" s="4"/>
    </row>
    <row r="4597" spans="1:27" x14ac:dyDescent="0.2">
      <c r="A4597" s="5">
        <v>2017</v>
      </c>
      <c r="B4597" s="2" t="s">
        <v>38</v>
      </c>
      <c r="C4597" s="2">
        <v>2</v>
      </c>
      <c r="D4597" s="2">
        <v>60</v>
      </c>
      <c r="E4597" s="2"/>
      <c r="F4597" s="2">
        <v>11.65</v>
      </c>
      <c r="G4597" s="2">
        <f t="shared" si="1968"/>
        <v>11.65</v>
      </c>
      <c r="H4597" s="3">
        <f t="shared" si="1962"/>
        <v>106.59620223171017</v>
      </c>
      <c r="I4597" s="6">
        <f t="shared" si="1961"/>
        <v>1.7766033705285027</v>
      </c>
      <c r="J4597" s="3">
        <f t="shared" si="1969"/>
        <v>14125.880934292032</v>
      </c>
      <c r="K4597" s="3">
        <f t="shared" si="1970"/>
        <v>9225.120795269524</v>
      </c>
      <c r="L4597" s="3">
        <f t="shared" si="1971"/>
        <v>1291.1436925294599</v>
      </c>
      <c r="M4597" s="3">
        <f t="shared" si="1960"/>
        <v>24642.145422091013</v>
      </c>
      <c r="N4597" s="3">
        <f t="shared" si="1972"/>
        <v>24926.0301100789</v>
      </c>
      <c r="O4597" s="6">
        <f t="shared" si="1963"/>
        <v>110.65273398528758</v>
      </c>
      <c r="P4597" s="6">
        <f t="shared" si="1964"/>
        <v>73.800966362156188</v>
      </c>
      <c r="Q4597" s="6">
        <f t="shared" si="1965"/>
        <v>9.8987683093925263</v>
      </c>
      <c r="R4597" s="6">
        <f t="shared" si="1966"/>
        <v>194.35246865683629</v>
      </c>
      <c r="S4597" s="6">
        <f t="shared" si="1967"/>
        <v>195.25390252895139</v>
      </c>
      <c r="T4597" s="6"/>
      <c r="U4597" s="6"/>
      <c r="V4597" s="6"/>
      <c r="W4597" s="6"/>
      <c r="X4597" s="4"/>
      <c r="Y4597" s="4"/>
      <c r="Z4597" s="4"/>
      <c r="AA4597" s="4"/>
    </row>
    <row r="4598" spans="1:27" x14ac:dyDescent="0.2">
      <c r="A4598" s="5">
        <v>2017</v>
      </c>
      <c r="B4598" s="2" t="s">
        <v>38</v>
      </c>
      <c r="C4598" s="2">
        <v>2</v>
      </c>
      <c r="D4598" s="2">
        <v>60</v>
      </c>
      <c r="E4598" s="2"/>
      <c r="F4598" s="2">
        <v>12.78</v>
      </c>
      <c r="G4598" s="2">
        <f t="shared" si="1968"/>
        <v>12.78</v>
      </c>
      <c r="H4598" s="3">
        <f t="shared" si="1962"/>
        <v>128.27782539064378</v>
      </c>
      <c r="I4598" s="6">
        <f t="shared" si="1961"/>
        <v>2.1379637565107297</v>
      </c>
      <c r="J4598" s="3">
        <f t="shared" si="1969"/>
        <v>17157.179347950245</v>
      </c>
      <c r="K4598" s="3">
        <f t="shared" si="1970"/>
        <v>11091.234030803023</v>
      </c>
      <c r="L4598" s="3">
        <f t="shared" si="1971"/>
        <v>1471.1722590804527</v>
      </c>
      <c r="M4598" s="3">
        <f t="shared" si="1960"/>
        <v>29719.585637833723</v>
      </c>
      <c r="N4598" s="3">
        <f t="shared" si="1972"/>
        <v>30023.755969349782</v>
      </c>
      <c r="O4598" s="6">
        <f t="shared" si="1963"/>
        <v>134.3979048922769</v>
      </c>
      <c r="P4598" s="6">
        <f t="shared" si="1964"/>
        <v>88.729872246424193</v>
      </c>
      <c r="Q4598" s="6">
        <f t="shared" si="1965"/>
        <v>11.278987319616805</v>
      </c>
      <c r="R4598" s="6">
        <f t="shared" si="1966"/>
        <v>234.40676445831792</v>
      </c>
      <c r="S4598" s="6">
        <f t="shared" si="1967"/>
        <v>235.18608842657329</v>
      </c>
      <c r="T4598" s="6"/>
      <c r="U4598" s="6"/>
      <c r="V4598" s="6"/>
      <c r="W4598" s="6"/>
      <c r="X4598" s="4"/>
      <c r="Y4598" s="4"/>
      <c r="Z4598" s="4"/>
      <c r="AA4598" s="4"/>
    </row>
    <row r="4599" spans="1:27" x14ac:dyDescent="0.2">
      <c r="A4599" s="5">
        <v>2017</v>
      </c>
      <c r="B4599" s="2" t="s">
        <v>38</v>
      </c>
      <c r="C4599" s="2">
        <v>2</v>
      </c>
      <c r="D4599" s="2">
        <v>60</v>
      </c>
      <c r="E4599" s="2"/>
      <c r="F4599" s="2">
        <v>13.89</v>
      </c>
      <c r="G4599" s="2">
        <f t="shared" si="1968"/>
        <v>13.89</v>
      </c>
      <c r="H4599" s="3">
        <f t="shared" si="1962"/>
        <v>151.52851700041285</v>
      </c>
      <c r="I4599" s="6">
        <f t="shared" si="1961"/>
        <v>2.5254752833402141</v>
      </c>
      <c r="J4599" s="3">
        <f t="shared" si="1969"/>
        <v>20436.466801036066</v>
      </c>
      <c r="K4599" s="3">
        <f t="shared" si="1970"/>
        <v>13090.641792236423</v>
      </c>
      <c r="L4599" s="3">
        <f t="shared" si="1971"/>
        <v>1654.4939739765841</v>
      </c>
      <c r="M4599" s="3">
        <f t="shared" si="1960"/>
        <v>35181.602567249072</v>
      </c>
      <c r="N4599" s="3">
        <f t="shared" si="1972"/>
        <v>35495.191147035446</v>
      </c>
      <c r="O4599" s="6">
        <f t="shared" si="1963"/>
        <v>160.08565660811581</v>
      </c>
      <c r="P4599" s="6">
        <f t="shared" si="1964"/>
        <v>104.72513433789139</v>
      </c>
      <c r="Q4599" s="6">
        <f t="shared" si="1965"/>
        <v>12.684453800487146</v>
      </c>
      <c r="R4599" s="6">
        <f t="shared" si="1966"/>
        <v>277.49524474649434</v>
      </c>
      <c r="S4599" s="6">
        <f t="shared" si="1967"/>
        <v>278.04566398511099</v>
      </c>
      <c r="T4599" s="6"/>
      <c r="U4599" s="6"/>
      <c r="V4599" s="6"/>
      <c r="W4599" s="6"/>
      <c r="X4599" s="4"/>
      <c r="Y4599" s="4"/>
      <c r="Z4599" s="4"/>
      <c r="AA4599" s="4"/>
    </row>
    <row r="4600" spans="1:27" x14ac:dyDescent="0.2">
      <c r="A4600" s="5">
        <v>2017</v>
      </c>
      <c r="B4600" s="2" t="s">
        <v>39</v>
      </c>
      <c r="C4600" s="2">
        <v>3</v>
      </c>
      <c r="D4600" s="2">
        <v>30</v>
      </c>
      <c r="E4600" s="2"/>
      <c r="F4600" s="2">
        <v>0.35</v>
      </c>
      <c r="G4600" s="2">
        <f t="shared" si="1968"/>
        <v>0.35</v>
      </c>
      <c r="H4600" s="3">
        <f t="shared" si="1962"/>
        <v>9.6211275016187398E-2</v>
      </c>
      <c r="I4600" s="6">
        <f t="shared" si="1961"/>
        <v>3.2070425005395801E-3</v>
      </c>
      <c r="J4600" s="3">
        <f t="shared" si="1969"/>
        <v>8.9799515019661982</v>
      </c>
      <c r="K4600" s="3">
        <f t="shared" si="1970"/>
        <v>8.6234068877109884</v>
      </c>
      <c r="L4600" s="3">
        <f t="shared" si="1971"/>
        <v>9.21702925072894</v>
      </c>
      <c r="M4600" s="3">
        <f t="shared" si="1960"/>
        <v>26.820387640406125</v>
      </c>
      <c r="N4600" s="3">
        <f t="shared" si="1972"/>
        <v>21.722748519143988</v>
      </c>
      <c r="O4600" s="6">
        <f t="shared" si="1963"/>
        <v>0.14068590686413709</v>
      </c>
      <c r="P4600" s="6">
        <f t="shared" si="1964"/>
        <v>0.13797451020337581</v>
      </c>
      <c r="Q4600" s="6">
        <f t="shared" si="1965"/>
        <v>0.14132778184451042</v>
      </c>
      <c r="R4600" s="6">
        <f t="shared" si="1966"/>
        <v>0.41998819891202332</v>
      </c>
      <c r="S4600" s="6">
        <f t="shared" si="1967"/>
        <v>0.34032306013325575</v>
      </c>
      <c r="T4600" s="6"/>
      <c r="U4600" s="6"/>
      <c r="V4600" s="6"/>
      <c r="W4600" s="6"/>
      <c r="X4600" s="4"/>
      <c r="Y4600" s="4"/>
      <c r="Z4600" s="4"/>
      <c r="AA4600" s="4"/>
    </row>
    <row r="4601" spans="1:27" x14ac:dyDescent="0.2">
      <c r="A4601" s="5">
        <v>2017</v>
      </c>
      <c r="B4601" s="2" t="s">
        <v>39</v>
      </c>
      <c r="C4601" s="2">
        <v>1</v>
      </c>
      <c r="D4601" s="2">
        <v>30</v>
      </c>
      <c r="E4601" s="2"/>
      <c r="F4601" s="2">
        <v>0.49</v>
      </c>
      <c r="G4601" s="2">
        <f t="shared" si="1968"/>
        <v>0.49</v>
      </c>
      <c r="H4601" s="3">
        <f t="shared" si="1962"/>
        <v>0.18857409903172731</v>
      </c>
      <c r="I4601" s="6">
        <f t="shared" si="1961"/>
        <v>6.2858033010575768E-3</v>
      </c>
      <c r="J4601" s="3">
        <f t="shared" si="1969"/>
        <v>18.202995683493903</v>
      </c>
      <c r="K4601" s="3">
        <f t="shared" si="1970"/>
        <v>16.845102943532186</v>
      </c>
      <c r="L4601" s="3">
        <f t="shared" si="1971"/>
        <v>14.812606847538524</v>
      </c>
      <c r="M4601" s="3">
        <f t="shared" si="1960"/>
        <v>49.860705474564618</v>
      </c>
      <c r="N4601" s="3">
        <f t="shared" si="1972"/>
        <v>42.720086775309696</v>
      </c>
      <c r="O4601" s="6">
        <f t="shared" si="1963"/>
        <v>0.28518026570807115</v>
      </c>
      <c r="P4601" s="6">
        <f t="shared" si="1964"/>
        <v>0.26952164709651499</v>
      </c>
      <c r="Q4601" s="6">
        <f t="shared" si="1965"/>
        <v>0.22712663832892405</v>
      </c>
      <c r="R4601" s="6">
        <f t="shared" si="1966"/>
        <v>0.78182855113351013</v>
      </c>
      <c r="S4601" s="6">
        <f t="shared" si="1967"/>
        <v>0.6692813594798519</v>
      </c>
      <c r="T4601" s="6"/>
      <c r="U4601" s="6"/>
      <c r="V4601" s="6"/>
      <c r="W4601" s="6"/>
      <c r="X4601" s="4"/>
      <c r="Y4601" s="4"/>
      <c r="Z4601" s="4"/>
      <c r="AA4601" s="4"/>
    </row>
    <row r="4602" spans="1:27" x14ac:dyDescent="0.2">
      <c r="A4602" s="5">
        <v>2017</v>
      </c>
      <c r="B4602" s="2" t="s">
        <v>39</v>
      </c>
      <c r="C4602" s="2">
        <v>2</v>
      </c>
      <c r="D4602" s="2">
        <v>30</v>
      </c>
      <c r="E4602" s="2"/>
      <c r="F4602" s="2">
        <v>0.56999999999999995</v>
      </c>
      <c r="G4602" s="2">
        <f t="shared" si="1968"/>
        <v>0.56999999999999995</v>
      </c>
      <c r="H4602" s="3">
        <f t="shared" si="1962"/>
        <v>0.25517586328783093</v>
      </c>
      <c r="I4602" s="6">
        <f t="shared" si="1961"/>
        <v>8.5058621095943643E-3</v>
      </c>
      <c r="J4602" s="3">
        <f t="shared" si="1969"/>
        <v>25.007385842903552</v>
      </c>
      <c r="K4602" s="3">
        <f t="shared" si="1970"/>
        <v>22.760113994978557</v>
      </c>
      <c r="L4602" s="3">
        <f t="shared" si="1971"/>
        <v>18.333212387845656</v>
      </c>
      <c r="M4602" s="3">
        <f t="shared" si="1960"/>
        <v>66.100712225727762</v>
      </c>
      <c r="N4602" s="3">
        <f t="shared" si="1972"/>
        <v>57.8957207965408</v>
      </c>
      <c r="O4602" s="6">
        <f t="shared" si="1963"/>
        <v>0.391782378205489</v>
      </c>
      <c r="P4602" s="6">
        <f t="shared" si="1964"/>
        <v>0.3641618239196569</v>
      </c>
      <c r="Q4602" s="6">
        <f t="shared" si="1965"/>
        <v>0.2811092566136334</v>
      </c>
      <c r="R4602" s="6">
        <f t="shared" si="1966"/>
        <v>1.0370534587387792</v>
      </c>
      <c r="S4602" s="6">
        <f t="shared" si="1967"/>
        <v>0.90703295914580584</v>
      </c>
      <c r="T4602" s="6"/>
      <c r="U4602" s="6"/>
      <c r="V4602" s="6"/>
      <c r="W4602" s="6"/>
      <c r="X4602" s="4"/>
      <c r="Y4602" s="4"/>
      <c r="Z4602" s="4"/>
      <c r="AA4602" s="4"/>
    </row>
    <row r="4603" spans="1:27" x14ac:dyDescent="0.2">
      <c r="A4603" s="5">
        <v>2017</v>
      </c>
      <c r="B4603" s="2" t="s">
        <v>39</v>
      </c>
      <c r="C4603" s="2">
        <v>3</v>
      </c>
      <c r="D4603" s="2">
        <v>30</v>
      </c>
      <c r="E4603" s="2"/>
      <c r="F4603" s="2">
        <v>0.56999999999999995</v>
      </c>
      <c r="G4603" s="2">
        <f t="shared" si="1968"/>
        <v>0.56999999999999995</v>
      </c>
      <c r="H4603" s="3">
        <f t="shared" si="1962"/>
        <v>0.25517586328783093</v>
      </c>
      <c r="I4603" s="6">
        <f t="shared" si="1961"/>
        <v>8.5058621095943643E-3</v>
      </c>
      <c r="J4603" s="3">
        <f t="shared" si="1969"/>
        <v>25.007385842903552</v>
      </c>
      <c r="K4603" s="3">
        <f t="shared" si="1970"/>
        <v>22.760113994978557</v>
      </c>
      <c r="L4603" s="3">
        <f t="shared" si="1971"/>
        <v>18.333212387845656</v>
      </c>
      <c r="M4603" s="3">
        <f t="shared" si="1960"/>
        <v>66.100712225727762</v>
      </c>
      <c r="N4603" s="3">
        <f t="shared" si="1972"/>
        <v>57.8957207965408</v>
      </c>
      <c r="O4603" s="6">
        <f t="shared" si="1963"/>
        <v>0.391782378205489</v>
      </c>
      <c r="P4603" s="6">
        <f t="shared" si="1964"/>
        <v>0.3641618239196569</v>
      </c>
      <c r="Q4603" s="6">
        <f t="shared" si="1965"/>
        <v>0.2811092566136334</v>
      </c>
      <c r="R4603" s="6">
        <f t="shared" si="1966"/>
        <v>1.0370534587387792</v>
      </c>
      <c r="S4603" s="6">
        <f t="shared" si="1967"/>
        <v>0.90703295914580584</v>
      </c>
      <c r="T4603" s="6"/>
      <c r="U4603" s="6"/>
      <c r="V4603" s="6"/>
      <c r="W4603" s="6"/>
      <c r="X4603" s="4"/>
      <c r="Y4603" s="4"/>
      <c r="Z4603" s="4"/>
      <c r="AA4603" s="4"/>
    </row>
    <row r="4604" spans="1:27" x14ac:dyDescent="0.2">
      <c r="A4604" s="5">
        <v>2017</v>
      </c>
      <c r="B4604" s="2" t="s">
        <v>39</v>
      </c>
      <c r="C4604" s="2">
        <v>1</v>
      </c>
      <c r="D4604" s="2">
        <v>30</v>
      </c>
      <c r="E4604" s="2"/>
      <c r="F4604" s="2">
        <v>0.65</v>
      </c>
      <c r="G4604" s="2">
        <f t="shared" si="1968"/>
        <v>0.65</v>
      </c>
      <c r="H4604" s="3">
        <f t="shared" si="1962"/>
        <v>0.33183072403542191</v>
      </c>
      <c r="I4604" s="6">
        <f t="shared" si="1961"/>
        <v>1.1061024134514064E-2</v>
      </c>
      <c r="J4604" s="3">
        <f t="shared" si="1969"/>
        <v>32.949524150480798</v>
      </c>
      <c r="K4604" s="3">
        <f t="shared" si="1970"/>
        <v>29.558408704882609</v>
      </c>
      <c r="L4604" s="3">
        <f t="shared" si="1971"/>
        <v>22.062913184381614</v>
      </c>
      <c r="M4604" s="3">
        <f t="shared" si="1960"/>
        <v>84.570846039745021</v>
      </c>
      <c r="N4604" s="3">
        <f t="shared" si="1972"/>
        <v>75.386547139525717</v>
      </c>
      <c r="O4604" s="6">
        <f t="shared" si="1963"/>
        <v>0.51620921169086587</v>
      </c>
      <c r="P4604" s="6">
        <f t="shared" si="1964"/>
        <v>0.47293453927812173</v>
      </c>
      <c r="Q4604" s="6">
        <f t="shared" si="1965"/>
        <v>0.33829800216051809</v>
      </c>
      <c r="R4604" s="6">
        <f t="shared" si="1966"/>
        <v>1.3274417531295057</v>
      </c>
      <c r="S4604" s="6">
        <f t="shared" si="1967"/>
        <v>1.1810559051859029</v>
      </c>
      <c r="T4604" s="6"/>
      <c r="U4604" s="6"/>
      <c r="V4604" s="6"/>
      <c r="W4604" s="6"/>
      <c r="X4604" s="4"/>
      <c r="Y4604" s="4"/>
      <c r="Z4604" s="4"/>
      <c r="AA4604" s="4"/>
    </row>
    <row r="4605" spans="1:27" x14ac:dyDescent="0.2">
      <c r="A4605" s="5">
        <v>2017</v>
      </c>
      <c r="B4605" s="2" t="s">
        <v>39</v>
      </c>
      <c r="C4605" s="2">
        <v>1</v>
      </c>
      <c r="D4605" s="2">
        <v>30</v>
      </c>
      <c r="E4605" s="2"/>
      <c r="F4605" s="2">
        <v>0.76</v>
      </c>
      <c r="G4605" s="2">
        <f t="shared" si="1968"/>
        <v>0.76</v>
      </c>
      <c r="H4605" s="3">
        <f t="shared" si="1962"/>
        <v>0.45364597917836613</v>
      </c>
      <c r="I4605" s="6">
        <f t="shared" si="1961"/>
        <v>1.5121532639278871E-2</v>
      </c>
      <c r="J4605" s="3">
        <f t="shared" si="1969"/>
        <v>45.75511400942181</v>
      </c>
      <c r="K4605" s="3">
        <f t="shared" si="1970"/>
        <v>40.346189012544066</v>
      </c>
      <c r="L4605" s="3">
        <f t="shared" si="1971"/>
        <v>27.504400819606946</v>
      </c>
      <c r="M4605" s="3">
        <f t="shared" si="1960"/>
        <v>113.60570384157282</v>
      </c>
      <c r="N4605" s="3">
        <f t="shared" si="1972"/>
        <v>103.22225104214658</v>
      </c>
      <c r="O4605" s="6">
        <f t="shared" si="1963"/>
        <v>0.71683011948094166</v>
      </c>
      <c r="P4605" s="6">
        <f t="shared" si="1964"/>
        <v>0.64553902420070497</v>
      </c>
      <c r="Q4605" s="6">
        <f t="shared" si="1965"/>
        <v>0.42173414590063985</v>
      </c>
      <c r="R4605" s="6">
        <f t="shared" si="1966"/>
        <v>1.7841032895822866</v>
      </c>
      <c r="S4605" s="6">
        <f t="shared" si="1967"/>
        <v>1.6171485996602963</v>
      </c>
      <c r="T4605" s="6"/>
      <c r="U4605" s="6"/>
      <c r="V4605" s="6"/>
      <c r="W4605" s="6"/>
      <c r="X4605" s="4"/>
      <c r="Y4605" s="4"/>
      <c r="Z4605" s="4"/>
      <c r="AA4605" s="4"/>
    </row>
    <row r="4606" spans="1:27" x14ac:dyDescent="0.2">
      <c r="A4606" s="5">
        <v>2017</v>
      </c>
      <c r="B4606" s="2" t="s">
        <v>39</v>
      </c>
      <c r="C4606" s="2">
        <v>3</v>
      </c>
      <c r="D4606" s="2">
        <v>30</v>
      </c>
      <c r="E4606" s="2"/>
      <c r="F4606" s="2">
        <v>0.76</v>
      </c>
      <c r="G4606" s="2">
        <f t="shared" si="1968"/>
        <v>0.76</v>
      </c>
      <c r="H4606" s="3">
        <f t="shared" si="1962"/>
        <v>0.45364597917836613</v>
      </c>
      <c r="I4606" s="6">
        <f t="shared" si="1961"/>
        <v>1.5121532639278871E-2</v>
      </c>
      <c r="J4606" s="3">
        <f t="shared" si="1969"/>
        <v>45.75511400942181</v>
      </c>
      <c r="K4606" s="3">
        <f t="shared" si="1970"/>
        <v>40.346189012544066</v>
      </c>
      <c r="L4606" s="3">
        <f t="shared" si="1971"/>
        <v>27.504400819606946</v>
      </c>
      <c r="M4606" s="3">
        <f t="shared" si="1960"/>
        <v>113.60570384157282</v>
      </c>
      <c r="N4606" s="3">
        <f t="shared" si="1972"/>
        <v>103.22225104214658</v>
      </c>
      <c r="O4606" s="6">
        <f t="shared" si="1963"/>
        <v>0.71683011948094166</v>
      </c>
      <c r="P4606" s="6">
        <f t="shared" si="1964"/>
        <v>0.64553902420070497</v>
      </c>
      <c r="Q4606" s="6">
        <f t="shared" si="1965"/>
        <v>0.42173414590063985</v>
      </c>
      <c r="R4606" s="6">
        <f t="shared" si="1966"/>
        <v>1.7841032895822866</v>
      </c>
      <c r="S4606" s="6">
        <f t="shared" si="1967"/>
        <v>1.6171485996602963</v>
      </c>
      <c r="T4606" s="6"/>
      <c r="U4606" s="6"/>
      <c r="V4606" s="6"/>
      <c r="W4606" s="6"/>
      <c r="X4606" s="4"/>
      <c r="Y4606" s="4"/>
      <c r="Z4606" s="4"/>
      <c r="AA4606" s="4"/>
    </row>
    <row r="4607" spans="1:27" x14ac:dyDescent="0.2">
      <c r="A4607" s="5">
        <v>2017</v>
      </c>
      <c r="B4607" s="2" t="s">
        <v>39</v>
      </c>
      <c r="C4607" s="2">
        <v>1</v>
      </c>
      <c r="D4607" s="2">
        <v>30</v>
      </c>
      <c r="E4607" s="2"/>
      <c r="F4607" s="2">
        <v>0.85</v>
      </c>
      <c r="G4607" s="2">
        <f t="shared" si="1968"/>
        <v>0.85</v>
      </c>
      <c r="H4607" s="3">
        <f t="shared" si="1962"/>
        <v>0.56745017305465628</v>
      </c>
      <c r="I4607" s="6">
        <f t="shared" si="1961"/>
        <v>1.8915005768488542E-2</v>
      </c>
      <c r="J4607" s="3">
        <f t="shared" si="1969"/>
        <v>57.877643716480172</v>
      </c>
      <c r="K4607" s="3">
        <f t="shared" si="1970"/>
        <v>50.411211222816753</v>
      </c>
      <c r="L4607" s="3">
        <f t="shared" si="1971"/>
        <v>32.205919901356566</v>
      </c>
      <c r="M4607" s="3">
        <f t="shared" ref="M4607:M4670" si="1973">SUM(J4607:L4607)</f>
        <v>140.49477484065349</v>
      </c>
      <c r="N4607" s="3">
        <f t="shared" si="1972"/>
        <v>129.26175438233997</v>
      </c>
      <c r="O4607" s="6">
        <f t="shared" si="1963"/>
        <v>0.90674975155818938</v>
      </c>
      <c r="P4607" s="6">
        <f t="shared" si="1964"/>
        <v>0.80657937956506809</v>
      </c>
      <c r="Q4607" s="6">
        <f t="shared" si="1965"/>
        <v>0.49382410515413405</v>
      </c>
      <c r="R4607" s="6">
        <f t="shared" si="1966"/>
        <v>2.2071532362773914</v>
      </c>
      <c r="S4607" s="6">
        <f t="shared" si="1967"/>
        <v>2.0251008186566595</v>
      </c>
      <c r="T4607" s="6"/>
      <c r="U4607" s="6"/>
      <c r="V4607" s="6"/>
      <c r="W4607" s="6"/>
      <c r="X4607" s="4"/>
      <c r="Y4607" s="4"/>
      <c r="Z4607" s="4"/>
      <c r="AA4607" s="4"/>
    </row>
    <row r="4608" spans="1:27" x14ac:dyDescent="0.2">
      <c r="A4608" s="5">
        <v>2017</v>
      </c>
      <c r="B4608" s="2" t="s">
        <v>39</v>
      </c>
      <c r="C4608" s="2">
        <v>3</v>
      </c>
      <c r="D4608" s="2">
        <v>30</v>
      </c>
      <c r="E4608" s="2"/>
      <c r="F4608" s="2">
        <v>0.91</v>
      </c>
      <c r="G4608" s="2">
        <f t="shared" si="1968"/>
        <v>0.91</v>
      </c>
      <c r="H4608" s="3">
        <f t="shared" si="1962"/>
        <v>0.65038821910942701</v>
      </c>
      <c r="I4608" s="6">
        <f t="shared" si="1961"/>
        <v>2.1679607303647565E-2</v>
      </c>
      <c r="J4608" s="3">
        <f t="shared" si="1969"/>
        <v>66.791011705693009</v>
      </c>
      <c r="K4608" s="3">
        <f t="shared" si="1970"/>
        <v>57.739875198317655</v>
      </c>
      <c r="L4608" s="3">
        <f t="shared" si="1971"/>
        <v>35.457114219939463</v>
      </c>
      <c r="M4608" s="3">
        <f t="shared" si="1973"/>
        <v>159.98800112395011</v>
      </c>
      <c r="N4608" s="3">
        <f t="shared" si="1972"/>
        <v>148.25563315127042</v>
      </c>
      <c r="O4608" s="6">
        <f t="shared" si="1963"/>
        <v>1.0463925167225239</v>
      </c>
      <c r="P4608" s="6">
        <f t="shared" si="1964"/>
        <v>0.92383800317308251</v>
      </c>
      <c r="Q4608" s="6">
        <f t="shared" si="1965"/>
        <v>0.54367575137240509</v>
      </c>
      <c r="R4608" s="6">
        <f t="shared" si="1966"/>
        <v>2.5139062712680116</v>
      </c>
      <c r="S4608" s="6">
        <f t="shared" si="1967"/>
        <v>2.3226715860365696</v>
      </c>
      <c r="T4608" s="6"/>
      <c r="U4608" s="6"/>
      <c r="V4608" s="6"/>
      <c r="W4608" s="6"/>
      <c r="X4608" s="4"/>
      <c r="Y4608" s="4"/>
      <c r="Z4608" s="4"/>
      <c r="AA4608" s="4"/>
    </row>
    <row r="4609" spans="1:27" x14ac:dyDescent="0.2">
      <c r="A4609" s="5">
        <v>2017</v>
      </c>
      <c r="B4609" s="2" t="s">
        <v>39</v>
      </c>
      <c r="C4609" s="2">
        <v>1</v>
      </c>
      <c r="D4609" s="2">
        <v>30</v>
      </c>
      <c r="E4609" s="2"/>
      <c r="F4609" s="2">
        <v>0.95</v>
      </c>
      <c r="G4609" s="2">
        <f t="shared" si="1968"/>
        <v>0.95</v>
      </c>
      <c r="H4609" s="3">
        <f t="shared" si="1962"/>
        <v>0.70882184246619706</v>
      </c>
      <c r="I4609" s="6">
        <f t="shared" si="1961"/>
        <v>2.3627394748873234E-2</v>
      </c>
      <c r="J4609" s="3">
        <f t="shared" si="1969"/>
        <v>73.105603922283606</v>
      </c>
      <c r="K4609" s="3">
        <f t="shared" si="1970"/>
        <v>62.900405416981293</v>
      </c>
      <c r="L4609" s="3">
        <f t="shared" si="1971"/>
        <v>37.674309970364796</v>
      </c>
      <c r="M4609" s="3">
        <f t="shared" si="1973"/>
        <v>173.68031930962968</v>
      </c>
      <c r="N4609" s="3">
        <f t="shared" si="1972"/>
        <v>161.64506565255073</v>
      </c>
      <c r="O4609" s="6">
        <f t="shared" si="1963"/>
        <v>1.1453211281157762</v>
      </c>
      <c r="P4609" s="6">
        <f t="shared" si="1964"/>
        <v>1.0064064866717006</v>
      </c>
      <c r="Q4609" s="6">
        <f t="shared" si="1965"/>
        <v>0.57767275287892694</v>
      </c>
      <c r="R4609" s="6">
        <f t="shared" si="1966"/>
        <v>2.729400367666404</v>
      </c>
      <c r="S4609" s="6">
        <f t="shared" si="1967"/>
        <v>2.5324393618899612</v>
      </c>
      <c r="T4609" s="6"/>
      <c r="U4609" s="6"/>
      <c r="V4609" s="6"/>
      <c r="W4609" s="6"/>
      <c r="X4609" s="4"/>
      <c r="Y4609" s="4"/>
      <c r="Z4609" s="4"/>
      <c r="AA4609" s="4"/>
    </row>
    <row r="4610" spans="1:27" x14ac:dyDescent="0.2">
      <c r="A4610" s="5">
        <v>2017</v>
      </c>
      <c r="B4610" s="2" t="s">
        <v>39</v>
      </c>
      <c r="C4610" s="2">
        <v>3</v>
      </c>
      <c r="D4610" s="2">
        <v>30</v>
      </c>
      <c r="E4610" s="2"/>
      <c r="F4610" s="2">
        <v>0.95</v>
      </c>
      <c r="G4610" s="2">
        <f t="shared" si="1968"/>
        <v>0.95</v>
      </c>
      <c r="H4610" s="3">
        <f t="shared" si="1962"/>
        <v>0.70882184246619706</v>
      </c>
      <c r="I4610" s="6">
        <f t="shared" si="1961"/>
        <v>2.3627394748873234E-2</v>
      </c>
      <c r="J4610" s="3">
        <f t="shared" si="1969"/>
        <v>73.105603922283606</v>
      </c>
      <c r="K4610" s="3">
        <f t="shared" si="1970"/>
        <v>62.900405416981293</v>
      </c>
      <c r="L4610" s="3">
        <f t="shared" si="1971"/>
        <v>37.674309970364796</v>
      </c>
      <c r="M4610" s="3">
        <f t="shared" si="1973"/>
        <v>173.68031930962968</v>
      </c>
      <c r="N4610" s="3">
        <f t="shared" si="1972"/>
        <v>161.64506565255073</v>
      </c>
      <c r="O4610" s="6">
        <f t="shared" si="1963"/>
        <v>1.1453211281157762</v>
      </c>
      <c r="P4610" s="6">
        <f t="shared" si="1964"/>
        <v>1.0064064866717006</v>
      </c>
      <c r="Q4610" s="6">
        <f t="shared" si="1965"/>
        <v>0.57767275287892694</v>
      </c>
      <c r="R4610" s="6">
        <f t="shared" si="1966"/>
        <v>2.729400367666404</v>
      </c>
      <c r="S4610" s="6">
        <f t="shared" si="1967"/>
        <v>2.5324393618899612</v>
      </c>
      <c r="T4610" s="6"/>
      <c r="U4610" s="6"/>
      <c r="V4610" s="6"/>
      <c r="W4610" s="6"/>
      <c r="X4610" s="4"/>
      <c r="Y4610" s="4"/>
      <c r="Z4610" s="4"/>
      <c r="AA4610" s="4"/>
    </row>
    <row r="4611" spans="1:27" x14ac:dyDescent="0.2">
      <c r="A4611" s="5">
        <v>2017</v>
      </c>
      <c r="B4611" s="2" t="s">
        <v>39</v>
      </c>
      <c r="C4611" s="2">
        <v>1</v>
      </c>
      <c r="D4611" s="2">
        <v>30</v>
      </c>
      <c r="E4611" s="2"/>
      <c r="F4611" s="2">
        <v>0.97</v>
      </c>
      <c r="G4611" s="2">
        <f t="shared" si="1968"/>
        <v>0.97</v>
      </c>
      <c r="H4611" s="3">
        <f t="shared" si="1962"/>
        <v>0.73898113194065906</v>
      </c>
      <c r="I4611" s="6">
        <f t="shared" ref="I4611:I4674" si="1974">H4611/D4611</f>
        <v>2.4632704398021968E-2</v>
      </c>
      <c r="J4611" s="3">
        <f t="shared" si="1969"/>
        <v>76.375090876007604</v>
      </c>
      <c r="K4611" s="3">
        <f t="shared" si="1970"/>
        <v>65.563060947726001</v>
      </c>
      <c r="L4611" s="3">
        <f t="shared" si="1971"/>
        <v>38.79744878715578</v>
      </c>
      <c r="M4611" s="3">
        <f t="shared" si="1973"/>
        <v>180.73560061088941</v>
      </c>
      <c r="N4611" s="3">
        <f t="shared" si="1972"/>
        <v>168.55793077024751</v>
      </c>
      <c r="O4611" s="6">
        <f t="shared" si="1963"/>
        <v>1.1965430903907859</v>
      </c>
      <c r="P4611" s="6">
        <f t="shared" si="1964"/>
        <v>1.049008975163616</v>
      </c>
      <c r="Q4611" s="6">
        <f t="shared" si="1965"/>
        <v>0.5948942147363887</v>
      </c>
      <c r="R4611" s="6">
        <f t="shared" si="1966"/>
        <v>2.8404462802907906</v>
      </c>
      <c r="S4611" s="6">
        <f t="shared" si="1967"/>
        <v>2.6407409154005439</v>
      </c>
      <c r="T4611" s="6"/>
      <c r="U4611" s="6"/>
      <c r="V4611" s="6"/>
      <c r="W4611" s="6"/>
      <c r="X4611" s="4"/>
      <c r="Y4611" s="4"/>
      <c r="Z4611" s="4"/>
      <c r="AA4611" s="4"/>
    </row>
    <row r="4612" spans="1:27" x14ac:dyDescent="0.2">
      <c r="A4612" s="5">
        <v>2017</v>
      </c>
      <c r="B4612" s="2" t="s">
        <v>39</v>
      </c>
      <c r="C4612" s="2">
        <v>3</v>
      </c>
      <c r="D4612" s="2">
        <v>30</v>
      </c>
      <c r="E4612" s="2"/>
      <c r="F4612" s="2">
        <v>1</v>
      </c>
      <c r="G4612" s="2">
        <f t="shared" si="1968"/>
        <v>1</v>
      </c>
      <c r="H4612" s="3">
        <f t="shared" si="1962"/>
        <v>0.78539816339744828</v>
      </c>
      <c r="I4612" s="6">
        <f t="shared" si="1974"/>
        <v>2.6179938779914941E-2</v>
      </c>
      <c r="J4612" s="3">
        <f t="shared" si="1969"/>
        <v>81.42</v>
      </c>
      <c r="K4612" s="3">
        <f t="shared" si="1970"/>
        <v>69.66</v>
      </c>
      <c r="L4612" s="3">
        <f t="shared" si="1971"/>
        <v>40.5</v>
      </c>
      <c r="M4612" s="3">
        <f t="shared" si="1973"/>
        <v>191.57999999999998</v>
      </c>
      <c r="N4612" s="3">
        <f t="shared" si="1972"/>
        <v>179.2</v>
      </c>
      <c r="O4612" s="6">
        <f t="shared" si="1963"/>
        <v>1.2755800000000002</v>
      </c>
      <c r="P4612" s="6">
        <f t="shared" si="1964"/>
        <v>1.11456</v>
      </c>
      <c r="Q4612" s="6">
        <f t="shared" si="1965"/>
        <v>0.62100000000000011</v>
      </c>
      <c r="R4612" s="6">
        <f t="shared" si="1966"/>
        <v>3.0111400000000001</v>
      </c>
      <c r="S4612" s="6">
        <f t="shared" si="1967"/>
        <v>2.8074666666666661</v>
      </c>
      <c r="T4612" s="6"/>
      <c r="U4612" s="6"/>
      <c r="V4612" s="6"/>
      <c r="W4612" s="6"/>
      <c r="X4612" s="4"/>
      <c r="Y4612" s="4"/>
      <c r="Z4612" s="4"/>
      <c r="AA4612" s="4"/>
    </row>
    <row r="4613" spans="1:27" x14ac:dyDescent="0.2">
      <c r="A4613" s="5">
        <v>2017</v>
      </c>
      <c r="B4613" s="2" t="s">
        <v>39</v>
      </c>
      <c r="C4613" s="2">
        <v>2</v>
      </c>
      <c r="D4613" s="2">
        <v>30</v>
      </c>
      <c r="E4613" s="2"/>
      <c r="F4613" s="2">
        <v>1.02</v>
      </c>
      <c r="G4613" s="2">
        <f t="shared" si="1968"/>
        <v>1.02</v>
      </c>
      <c r="H4613" s="3">
        <f t="shared" si="1962"/>
        <v>0.81712824919870519</v>
      </c>
      <c r="I4613" s="6">
        <f t="shared" si="1974"/>
        <v>2.7237608306623508E-2</v>
      </c>
      <c r="J4613" s="3">
        <f t="shared" si="1969"/>
        <v>84.87728100536134</v>
      </c>
      <c r="K4613" s="3">
        <f t="shared" si="1970"/>
        <v>72.459913612538202</v>
      </c>
      <c r="L4613" s="3">
        <f t="shared" si="1971"/>
        <v>41.646764336660162</v>
      </c>
      <c r="M4613" s="3">
        <f t="shared" si="1973"/>
        <v>198.98395895455971</v>
      </c>
      <c r="N4613" s="3">
        <f t="shared" si="1972"/>
        <v>186.47660361076444</v>
      </c>
      <c r="O4613" s="6">
        <f t="shared" si="1963"/>
        <v>1.3297440690839941</v>
      </c>
      <c r="P4613" s="6">
        <f t="shared" si="1964"/>
        <v>1.159358617800611</v>
      </c>
      <c r="Q4613" s="6">
        <f t="shared" si="1965"/>
        <v>0.63858371982878914</v>
      </c>
      <c r="R4613" s="6">
        <f t="shared" si="1966"/>
        <v>3.1276864067133943</v>
      </c>
      <c r="S4613" s="6">
        <f t="shared" si="1967"/>
        <v>2.9214667899019764</v>
      </c>
      <c r="T4613" s="6"/>
      <c r="U4613" s="6"/>
      <c r="V4613" s="6"/>
      <c r="W4613" s="6"/>
      <c r="X4613" s="4"/>
      <c r="Y4613" s="4"/>
      <c r="Z4613" s="4"/>
      <c r="AA4613" s="4"/>
    </row>
    <row r="4614" spans="1:27" x14ac:dyDescent="0.2">
      <c r="A4614" s="5">
        <v>2017</v>
      </c>
      <c r="B4614" s="2" t="s">
        <v>39</v>
      </c>
      <c r="C4614" s="2">
        <v>1</v>
      </c>
      <c r="D4614" s="2">
        <v>30</v>
      </c>
      <c r="E4614" s="2"/>
      <c r="F4614" s="2">
        <v>1.05</v>
      </c>
      <c r="G4614" s="2">
        <f t="shared" si="1968"/>
        <v>1.05</v>
      </c>
      <c r="H4614" s="3">
        <f t="shared" si="1962"/>
        <v>0.86590147514568672</v>
      </c>
      <c r="I4614" s="6">
        <f t="shared" si="1974"/>
        <v>2.8863382504856223E-2</v>
      </c>
      <c r="J4614" s="3">
        <f t="shared" si="1969"/>
        <v>90.204587757405434</v>
      </c>
      <c r="K4614" s="3">
        <f t="shared" si="1970"/>
        <v>76.762688220307695</v>
      </c>
      <c r="L4614" s="3">
        <f t="shared" si="1971"/>
        <v>43.384234102979043</v>
      </c>
      <c r="M4614" s="3">
        <f t="shared" si="1973"/>
        <v>210.35151008069218</v>
      </c>
      <c r="N4614" s="3">
        <f t="shared" si="1972"/>
        <v>197.66441727070597</v>
      </c>
      <c r="O4614" s="6">
        <f t="shared" si="1963"/>
        <v>1.4132052081993516</v>
      </c>
      <c r="P4614" s="6">
        <f t="shared" si="1964"/>
        <v>1.2282030115249229</v>
      </c>
      <c r="Q4614" s="6">
        <f t="shared" si="1965"/>
        <v>0.66522492291234536</v>
      </c>
      <c r="R4614" s="6">
        <f t="shared" si="1966"/>
        <v>3.30663314263662</v>
      </c>
      <c r="S4614" s="6">
        <f t="shared" si="1967"/>
        <v>3.09674253724106</v>
      </c>
      <c r="T4614" s="6"/>
      <c r="U4614" s="6"/>
      <c r="V4614" s="6"/>
      <c r="W4614" s="6"/>
      <c r="X4614" s="4"/>
      <c r="Y4614" s="4"/>
      <c r="Z4614" s="4"/>
      <c r="AA4614" s="4"/>
    </row>
    <row r="4615" spans="1:27" x14ac:dyDescent="0.2">
      <c r="A4615" s="5">
        <v>2017</v>
      </c>
      <c r="B4615" s="2" t="s">
        <v>39</v>
      </c>
      <c r="C4615" s="2">
        <v>3</v>
      </c>
      <c r="D4615" s="2">
        <v>30</v>
      </c>
      <c r="E4615" s="2"/>
      <c r="F4615" s="2">
        <v>1.1100000000000001</v>
      </c>
      <c r="G4615" s="2">
        <f t="shared" si="1968"/>
        <v>1.1100000000000001</v>
      </c>
      <c r="H4615" s="3">
        <f t="shared" si="1962"/>
        <v>0.96768907712199614</v>
      </c>
      <c r="I4615" s="6">
        <f t="shared" si="1974"/>
        <v>3.2256302570733204E-2</v>
      </c>
      <c r="J4615" s="3">
        <f t="shared" si="1969"/>
        <v>101.36997829277594</v>
      </c>
      <c r="K4615" s="3">
        <f t="shared" si="1970"/>
        <v>85.738562517782796</v>
      </c>
      <c r="L4615" s="3">
        <f t="shared" si="1971"/>
        <v>46.920261435890453</v>
      </c>
      <c r="M4615" s="3">
        <f t="shared" si="1973"/>
        <v>234.02880224644917</v>
      </c>
      <c r="N4615" s="3">
        <f t="shared" si="1972"/>
        <v>221.02285917342175</v>
      </c>
      <c r="O4615" s="6">
        <f t="shared" si="1963"/>
        <v>1.5881296599201562</v>
      </c>
      <c r="P4615" s="6">
        <f t="shared" si="1964"/>
        <v>1.3718170002845247</v>
      </c>
      <c r="Q4615" s="6">
        <f t="shared" si="1965"/>
        <v>0.71944400868365366</v>
      </c>
      <c r="R4615" s="6">
        <f t="shared" si="1966"/>
        <v>3.6793906688883342</v>
      </c>
      <c r="S4615" s="6">
        <f t="shared" si="1967"/>
        <v>3.4626914603836072</v>
      </c>
      <c r="T4615" s="6"/>
      <c r="U4615" s="6"/>
      <c r="V4615" s="6"/>
      <c r="W4615" s="6"/>
      <c r="X4615" s="4"/>
      <c r="Y4615" s="4"/>
      <c r="Z4615" s="4"/>
      <c r="AA4615" s="4"/>
    </row>
    <row r="4616" spans="1:27" x14ac:dyDescent="0.2">
      <c r="A4616" s="5">
        <v>2017</v>
      </c>
      <c r="B4616" s="2" t="s">
        <v>39</v>
      </c>
      <c r="C4616" s="2">
        <v>1</v>
      </c>
      <c r="D4616" s="2">
        <v>30</v>
      </c>
      <c r="E4616" s="2"/>
      <c r="F4616" s="2">
        <v>1.1399999999999999</v>
      </c>
      <c r="G4616" s="2">
        <f t="shared" si="1968"/>
        <v>1.1399999999999999</v>
      </c>
      <c r="H4616" s="3">
        <f t="shared" si="1962"/>
        <v>1.0207034531513237</v>
      </c>
      <c r="I4616" s="6">
        <f t="shared" si="1974"/>
        <v>3.4023448438377457E-2</v>
      </c>
      <c r="J4616" s="3">
        <f t="shared" si="1969"/>
        <v>107.2090100553193</v>
      </c>
      <c r="K4616" s="3">
        <f t="shared" si="1970"/>
        <v>90.411593614818656</v>
      </c>
      <c r="L4616" s="3">
        <f t="shared" si="1971"/>
        <v>48.718158453097914</v>
      </c>
      <c r="M4616" s="3">
        <f t="shared" si="1973"/>
        <v>246.33876212323585</v>
      </c>
      <c r="N4616" s="3">
        <f t="shared" si="1972"/>
        <v>233.1936695224438</v>
      </c>
      <c r="O4616" s="6">
        <f t="shared" si="1963"/>
        <v>1.6796078242000021</v>
      </c>
      <c r="P4616" s="6">
        <f t="shared" si="1964"/>
        <v>1.4465854978370984</v>
      </c>
      <c r="Q4616" s="6">
        <f t="shared" si="1965"/>
        <v>0.74701176294750138</v>
      </c>
      <c r="R4616" s="6">
        <f t="shared" si="1966"/>
        <v>3.873205084984602</v>
      </c>
      <c r="S4616" s="6">
        <f t="shared" si="1967"/>
        <v>3.6533674891849524</v>
      </c>
      <c r="T4616" s="6"/>
      <c r="U4616" s="6"/>
      <c r="V4616" s="6"/>
      <c r="W4616" s="6"/>
      <c r="X4616" s="4"/>
      <c r="Y4616" s="4"/>
      <c r="Z4616" s="4"/>
      <c r="AA4616" s="4"/>
    </row>
    <row r="4617" spans="1:27" x14ac:dyDescent="0.2">
      <c r="A4617" s="5">
        <v>2017</v>
      </c>
      <c r="B4617" s="2" t="s">
        <v>39</v>
      </c>
      <c r="C4617" s="2">
        <v>3</v>
      </c>
      <c r="D4617" s="2">
        <v>30</v>
      </c>
      <c r="E4617" s="2"/>
      <c r="F4617" s="2">
        <v>1.1399999999999999</v>
      </c>
      <c r="G4617" s="2">
        <f t="shared" si="1968"/>
        <v>1.1399999999999999</v>
      </c>
      <c r="H4617" s="3">
        <f t="shared" si="1962"/>
        <v>1.0207034531513237</v>
      </c>
      <c r="I4617" s="6">
        <f t="shared" si="1974"/>
        <v>3.4023448438377457E-2</v>
      </c>
      <c r="J4617" s="3">
        <f t="shared" si="1969"/>
        <v>107.2090100553193</v>
      </c>
      <c r="K4617" s="3">
        <f t="shared" si="1970"/>
        <v>90.411593614818656</v>
      </c>
      <c r="L4617" s="3">
        <f t="shared" si="1971"/>
        <v>48.718158453097914</v>
      </c>
      <c r="M4617" s="3">
        <f t="shared" si="1973"/>
        <v>246.33876212323585</v>
      </c>
      <c r="N4617" s="3">
        <f t="shared" si="1972"/>
        <v>233.1936695224438</v>
      </c>
      <c r="O4617" s="6">
        <f t="shared" si="1963"/>
        <v>1.6796078242000021</v>
      </c>
      <c r="P4617" s="6">
        <f t="shared" si="1964"/>
        <v>1.4465854978370984</v>
      </c>
      <c r="Q4617" s="6">
        <f t="shared" si="1965"/>
        <v>0.74701176294750138</v>
      </c>
      <c r="R4617" s="6">
        <f t="shared" si="1966"/>
        <v>3.873205084984602</v>
      </c>
      <c r="S4617" s="6">
        <f t="shared" si="1967"/>
        <v>3.6533674891849524</v>
      </c>
      <c r="T4617" s="6"/>
      <c r="U4617" s="6"/>
      <c r="V4617" s="6"/>
      <c r="W4617" s="6"/>
      <c r="X4617" s="4"/>
      <c r="Y4617" s="4"/>
      <c r="Z4617" s="4"/>
      <c r="AA4617" s="4"/>
    </row>
    <row r="4618" spans="1:27" x14ac:dyDescent="0.2">
      <c r="A4618" s="5">
        <v>2017</v>
      </c>
      <c r="B4618" s="2" t="s">
        <v>39</v>
      </c>
      <c r="C4618" s="2">
        <v>3</v>
      </c>
      <c r="D4618" s="2">
        <v>30</v>
      </c>
      <c r="E4618" s="2"/>
      <c r="F4618" s="2">
        <v>1.19</v>
      </c>
      <c r="G4618" s="2">
        <f t="shared" si="1968"/>
        <v>1.19</v>
      </c>
      <c r="H4618" s="3">
        <f t="shared" si="1962"/>
        <v>1.1122023391871265</v>
      </c>
      <c r="I4618" s="6">
        <f t="shared" si="1974"/>
        <v>3.707341130623755E-2</v>
      </c>
      <c r="J4618" s="3">
        <f t="shared" si="1969"/>
        <v>117.32207000351924</v>
      </c>
      <c r="K4618" s="3">
        <f t="shared" si="1970"/>
        <v>98.474078008152702</v>
      </c>
      <c r="L4618" s="3">
        <f t="shared" si="1971"/>
        <v>51.757851329850475</v>
      </c>
      <c r="M4618" s="3">
        <f t="shared" si="1973"/>
        <v>267.55399934152246</v>
      </c>
      <c r="N4618" s="3">
        <f t="shared" si="1972"/>
        <v>254.20693698478334</v>
      </c>
      <c r="O4618" s="6">
        <f t="shared" si="1963"/>
        <v>1.8380457633884681</v>
      </c>
      <c r="P4618" s="6">
        <f t="shared" si="1964"/>
        <v>1.5755852481304433</v>
      </c>
      <c r="Q4618" s="6">
        <f t="shared" si="1965"/>
        <v>0.79362038705770732</v>
      </c>
      <c r="R4618" s="6">
        <f t="shared" si="1966"/>
        <v>4.2072513985766191</v>
      </c>
      <c r="S4618" s="6">
        <f t="shared" si="1967"/>
        <v>3.9825753460949387</v>
      </c>
      <c r="T4618" s="6"/>
      <c r="U4618" s="6"/>
      <c r="V4618" s="6"/>
      <c r="W4618" s="6"/>
      <c r="X4618" s="4"/>
      <c r="Y4618" s="4"/>
      <c r="Z4618" s="4"/>
      <c r="AA4618" s="4"/>
    </row>
    <row r="4619" spans="1:27" x14ac:dyDescent="0.2">
      <c r="A4619" s="5">
        <v>2017</v>
      </c>
      <c r="B4619" s="2" t="s">
        <v>39</v>
      </c>
      <c r="C4619" s="2">
        <v>3</v>
      </c>
      <c r="D4619" s="2">
        <v>30</v>
      </c>
      <c r="E4619" s="2"/>
      <c r="F4619" s="2">
        <v>1.21</v>
      </c>
      <c r="G4619" s="2">
        <f t="shared" si="1968"/>
        <v>1.21</v>
      </c>
      <c r="H4619" s="3">
        <f t="shared" ref="H4619:H4682" si="1975">PI()*(G4619/2)^2</f>
        <v>1.1499014510302039</v>
      </c>
      <c r="I4619" s="6">
        <f t="shared" si="1974"/>
        <v>3.8330048367673467E-2</v>
      </c>
      <c r="J4619" s="3">
        <f t="shared" si="1969"/>
        <v>121.50114641530436</v>
      </c>
      <c r="K4619" s="3">
        <f t="shared" si="1970"/>
        <v>101.79497898568948</v>
      </c>
      <c r="L4619" s="3">
        <f t="shared" si="1971"/>
        <v>52.98859391077805</v>
      </c>
      <c r="M4619" s="3">
        <f t="shared" si="1973"/>
        <v>276.28471931177188</v>
      </c>
      <c r="N4619" s="3">
        <f t="shared" si="1972"/>
        <v>262.86732135762884</v>
      </c>
      <c r="O4619" s="6">
        <f t="shared" ref="O4619:O4682" si="1976">(J4619*0.47)/D4619</f>
        <v>1.903517960506435</v>
      </c>
      <c r="P4619" s="6">
        <f t="shared" ref="P4619:P4682" si="1977">(K4619*0.48)/D4619</f>
        <v>1.6287196637710317</v>
      </c>
      <c r="Q4619" s="6">
        <f t="shared" ref="Q4619:Q4682" si="1978">(L4619*0.46)/D4619</f>
        <v>0.81249177329859679</v>
      </c>
      <c r="R4619" s="6">
        <f t="shared" ref="R4619:R4682" si="1979">SUM(O4619:Q4619)</f>
        <v>4.3447293975760637</v>
      </c>
      <c r="S4619" s="6">
        <f t="shared" ref="S4619:S4682" si="1980">(N4619*0.47)/D4619</f>
        <v>4.1182547012695183</v>
      </c>
      <c r="T4619" s="6"/>
      <c r="U4619" s="6"/>
      <c r="V4619" s="6"/>
      <c r="W4619" s="6"/>
      <c r="X4619" s="4"/>
      <c r="Y4619" s="4"/>
      <c r="Z4619" s="4"/>
      <c r="AA4619" s="4"/>
    </row>
    <row r="4620" spans="1:27" x14ac:dyDescent="0.2">
      <c r="A4620" s="5">
        <v>2017</v>
      </c>
      <c r="B4620" s="2" t="s">
        <v>39</v>
      </c>
      <c r="C4620" s="2">
        <v>2</v>
      </c>
      <c r="D4620" s="2">
        <v>30</v>
      </c>
      <c r="E4620" s="2"/>
      <c r="F4620" s="2">
        <v>1.23</v>
      </c>
      <c r="G4620" s="2">
        <f t="shared" si="1968"/>
        <v>1.23</v>
      </c>
      <c r="H4620" s="3">
        <f t="shared" si="1975"/>
        <v>1.1882288814039994</v>
      </c>
      <c r="I4620" s="6">
        <f t="shared" si="1974"/>
        <v>3.9607629380133312E-2</v>
      </c>
      <c r="J4620" s="3">
        <f t="shared" si="1969"/>
        <v>125.75690258204914</v>
      </c>
      <c r="K4620" s="3">
        <f t="shared" si="1970"/>
        <v>105.17067030110414</v>
      </c>
      <c r="L4620" s="3">
        <f t="shared" si="1971"/>
        <v>54.22770569065198</v>
      </c>
      <c r="M4620" s="3">
        <f t="shared" si="1973"/>
        <v>285.15527857380528</v>
      </c>
      <c r="N4620" s="3">
        <f t="shared" si="1972"/>
        <v>271.67350091626781</v>
      </c>
      <c r="O4620" s="6">
        <f t="shared" si="1976"/>
        <v>1.9701914737854365</v>
      </c>
      <c r="P4620" s="6">
        <f t="shared" si="1977"/>
        <v>1.6827307248176662</v>
      </c>
      <c r="Q4620" s="6">
        <f t="shared" si="1978"/>
        <v>0.83149148725666366</v>
      </c>
      <c r="R4620" s="6">
        <f t="shared" si="1979"/>
        <v>4.4844136858597663</v>
      </c>
      <c r="S4620" s="6">
        <f t="shared" si="1980"/>
        <v>4.2562181810215289</v>
      </c>
      <c r="T4620" s="6"/>
      <c r="U4620" s="6"/>
      <c r="V4620" s="6"/>
      <c r="W4620" s="6"/>
      <c r="X4620" s="4"/>
      <c r="Y4620" s="4"/>
      <c r="Z4620" s="4"/>
      <c r="AA4620" s="4"/>
    </row>
    <row r="4621" spans="1:27" x14ac:dyDescent="0.2">
      <c r="A4621" s="5">
        <v>2017</v>
      </c>
      <c r="B4621" s="2" t="s">
        <v>39</v>
      </c>
      <c r="C4621" s="2">
        <v>2</v>
      </c>
      <c r="D4621" s="2">
        <v>30</v>
      </c>
      <c r="E4621" s="2"/>
      <c r="F4621" s="2">
        <v>1.25</v>
      </c>
      <c r="G4621" s="2">
        <f t="shared" si="1968"/>
        <v>1.25</v>
      </c>
      <c r="H4621" s="3">
        <f t="shared" si="1975"/>
        <v>1.227184630308513</v>
      </c>
      <c r="I4621" s="6">
        <f t="shared" si="1974"/>
        <v>4.09061543436171E-2</v>
      </c>
      <c r="J4621" s="3">
        <f t="shared" si="1969"/>
        <v>130.08946431925955</v>
      </c>
      <c r="K4621" s="3">
        <f t="shared" si="1970"/>
        <v>108.60114297250273</v>
      </c>
      <c r="L4621" s="3">
        <f t="shared" si="1971"/>
        <v>55.475106104186679</v>
      </c>
      <c r="M4621" s="3">
        <f t="shared" si="1973"/>
        <v>294.16571339594896</v>
      </c>
      <c r="N4621" s="3">
        <f t="shared" si="1972"/>
        <v>280.6254995651052</v>
      </c>
      <c r="O4621" s="6">
        <f t="shared" si="1976"/>
        <v>2.0380682743350662</v>
      </c>
      <c r="P4621" s="6">
        <f t="shared" si="1977"/>
        <v>1.7376182875600434</v>
      </c>
      <c r="Q4621" s="6">
        <f t="shared" si="1978"/>
        <v>0.85061829359752916</v>
      </c>
      <c r="R4621" s="6">
        <f t="shared" si="1979"/>
        <v>4.6263048554926387</v>
      </c>
      <c r="S4621" s="6">
        <f t="shared" si="1980"/>
        <v>4.3964661598533148</v>
      </c>
      <c r="T4621" s="6"/>
      <c r="U4621" s="6"/>
      <c r="V4621" s="6"/>
      <c r="W4621" s="6"/>
      <c r="X4621" s="4"/>
      <c r="Y4621" s="4"/>
      <c r="Z4621" s="4"/>
      <c r="AA4621" s="4"/>
    </row>
    <row r="4622" spans="1:27" x14ac:dyDescent="0.2">
      <c r="A4622" s="5">
        <v>2017</v>
      </c>
      <c r="B4622" s="2" t="s">
        <v>39</v>
      </c>
      <c r="C4622" s="2">
        <v>3</v>
      </c>
      <c r="D4622" s="2">
        <v>30</v>
      </c>
      <c r="E4622" s="2"/>
      <c r="F4622" s="2">
        <v>1.29</v>
      </c>
      <c r="G4622" s="2">
        <f t="shared" si="1968"/>
        <v>1.29</v>
      </c>
      <c r="H4622" s="3">
        <f t="shared" si="1975"/>
        <v>1.3069810837096938</v>
      </c>
      <c r="I4622" s="6">
        <f t="shared" si="1974"/>
        <v>4.3566036123656462E-2</v>
      </c>
      <c r="J4622" s="3">
        <f t="shared" si="1969"/>
        <v>138.98549868196889</v>
      </c>
      <c r="K4622" s="3">
        <f t="shared" si="1970"/>
        <v>115.62639718263399</v>
      </c>
      <c r="L4622" s="3">
        <f t="shared" si="1971"/>
        <v>57.994460769949789</v>
      </c>
      <c r="M4622" s="3">
        <f t="shared" si="1973"/>
        <v>312.6063566345527</v>
      </c>
      <c r="N4622" s="3">
        <f t="shared" si="1972"/>
        <v>298.96704785415716</v>
      </c>
      <c r="O4622" s="6">
        <f t="shared" si="1976"/>
        <v>2.1774394793508458</v>
      </c>
      <c r="P4622" s="6">
        <f t="shared" si="1977"/>
        <v>1.8500223549221437</v>
      </c>
      <c r="Q4622" s="6">
        <f t="shared" si="1978"/>
        <v>0.88924839847256354</v>
      </c>
      <c r="R4622" s="6">
        <f t="shared" si="1979"/>
        <v>4.9167102327455527</v>
      </c>
      <c r="S4622" s="6">
        <f t="shared" si="1980"/>
        <v>4.6838170830484618</v>
      </c>
      <c r="T4622" s="6"/>
      <c r="U4622" s="6"/>
      <c r="V4622" s="6"/>
      <c r="W4622" s="6"/>
      <c r="X4622" s="4"/>
      <c r="Y4622" s="4"/>
      <c r="Z4622" s="4"/>
      <c r="AA4622" s="4"/>
    </row>
    <row r="4623" spans="1:27" x14ac:dyDescent="0.2">
      <c r="A4623" s="5">
        <v>2017</v>
      </c>
      <c r="B4623" s="2" t="s">
        <v>39</v>
      </c>
      <c r="C4623" s="2">
        <v>3</v>
      </c>
      <c r="D4623" s="2">
        <v>30</v>
      </c>
      <c r="E4623" s="2"/>
      <c r="F4623" s="2">
        <v>1.32</v>
      </c>
      <c r="G4623" s="2">
        <f t="shared" si="1968"/>
        <v>1.32</v>
      </c>
      <c r="H4623" s="3">
        <f t="shared" si="1975"/>
        <v>1.3684777599037141</v>
      </c>
      <c r="I4623" s="6">
        <f t="shared" si="1974"/>
        <v>4.5615925330123805E-2</v>
      </c>
      <c r="J4623" s="3">
        <f t="shared" si="1969"/>
        <v>145.86004848024493</v>
      </c>
      <c r="K4623" s="3">
        <f t="shared" si="1970"/>
        <v>121.03907420348015</v>
      </c>
      <c r="L4623" s="3">
        <f t="shared" si="1971"/>
        <v>59.9051646565593</v>
      </c>
      <c r="M4623" s="3">
        <f t="shared" si="1973"/>
        <v>326.80428734028436</v>
      </c>
      <c r="N4623" s="3">
        <f t="shared" si="1972"/>
        <v>313.10615647413027</v>
      </c>
      <c r="O4623" s="6">
        <f t="shared" si="1976"/>
        <v>2.2851407595238369</v>
      </c>
      <c r="P4623" s="6">
        <f t="shared" si="1977"/>
        <v>1.9366251872556823</v>
      </c>
      <c r="Q4623" s="6">
        <f t="shared" si="1978"/>
        <v>0.91854585806724265</v>
      </c>
      <c r="R4623" s="6">
        <f t="shared" si="1979"/>
        <v>5.1403118048467622</v>
      </c>
      <c r="S4623" s="6">
        <f t="shared" si="1980"/>
        <v>4.9053297847613742</v>
      </c>
      <c r="T4623" s="6"/>
      <c r="U4623" s="6"/>
      <c r="V4623" s="6"/>
      <c r="W4623" s="6"/>
      <c r="X4623" s="4"/>
      <c r="Y4623" s="4"/>
      <c r="Z4623" s="4"/>
      <c r="AA4623" s="4"/>
    </row>
    <row r="4624" spans="1:27" x14ac:dyDescent="0.2">
      <c r="A4624" s="5">
        <v>2017</v>
      </c>
      <c r="B4624" s="2" t="s">
        <v>39</v>
      </c>
      <c r="C4624" s="2">
        <v>3</v>
      </c>
      <c r="D4624" s="2">
        <v>30</v>
      </c>
      <c r="E4624" s="2"/>
      <c r="F4624" s="2">
        <v>1.35</v>
      </c>
      <c r="G4624" s="2">
        <f t="shared" si="1968"/>
        <v>1.35</v>
      </c>
      <c r="H4624" s="3">
        <f t="shared" si="1975"/>
        <v>1.4313881527918497</v>
      </c>
      <c r="I4624" s="6">
        <f t="shared" si="1974"/>
        <v>4.7712938426394992E-2</v>
      </c>
      <c r="J4624" s="3">
        <f t="shared" si="1969"/>
        <v>152.90863516208699</v>
      </c>
      <c r="K4624" s="3">
        <f t="shared" si="1970"/>
        <v>126.57492229032219</v>
      </c>
      <c r="L4624" s="3">
        <f t="shared" si="1971"/>
        <v>61.833757269566838</v>
      </c>
      <c r="M4624" s="3">
        <f t="shared" si="1973"/>
        <v>341.317314721976</v>
      </c>
      <c r="N4624" s="3">
        <f t="shared" si="1972"/>
        <v>327.57358975183195</v>
      </c>
      <c r="O4624" s="6">
        <f t="shared" si="1976"/>
        <v>2.3955686175393627</v>
      </c>
      <c r="P4624" s="6">
        <f t="shared" si="1977"/>
        <v>2.025198756645155</v>
      </c>
      <c r="Q4624" s="6">
        <f t="shared" si="1978"/>
        <v>0.9481176114666916</v>
      </c>
      <c r="R4624" s="6">
        <f t="shared" si="1979"/>
        <v>5.3688849856512091</v>
      </c>
      <c r="S4624" s="6">
        <f t="shared" si="1980"/>
        <v>5.131986239445367</v>
      </c>
      <c r="T4624" s="6"/>
      <c r="U4624" s="6"/>
      <c r="V4624" s="6"/>
      <c r="W4624" s="6"/>
      <c r="X4624" s="4"/>
      <c r="Y4624" s="4"/>
      <c r="Z4624" s="4"/>
      <c r="AA4624" s="4"/>
    </row>
    <row r="4625" spans="1:27" x14ac:dyDescent="0.2">
      <c r="A4625" s="5">
        <v>2017</v>
      </c>
      <c r="B4625" s="2" t="s">
        <v>39</v>
      </c>
      <c r="C4625" s="2">
        <v>3</v>
      </c>
      <c r="D4625" s="2">
        <v>30</v>
      </c>
      <c r="E4625" s="2"/>
      <c r="F4625" s="2">
        <v>1.37</v>
      </c>
      <c r="G4625" s="2">
        <f t="shared" si="1968"/>
        <v>1.37</v>
      </c>
      <c r="H4625" s="3">
        <f t="shared" si="1975"/>
        <v>1.4741138128806708</v>
      </c>
      <c r="I4625" s="6">
        <f t="shared" si="1974"/>
        <v>4.9137127096022359E-2</v>
      </c>
      <c r="J4625" s="3">
        <f t="shared" si="1969"/>
        <v>157.70457380314107</v>
      </c>
      <c r="K4625" s="3">
        <f t="shared" si="1970"/>
        <v>130.33390235717081</v>
      </c>
      <c r="L4625" s="3">
        <f t="shared" si="1971"/>
        <v>63.129307146206656</v>
      </c>
      <c r="M4625" s="3">
        <f t="shared" si="1973"/>
        <v>351.16778330651857</v>
      </c>
      <c r="N4625" s="3">
        <f t="shared" si="1972"/>
        <v>337.40098436844272</v>
      </c>
      <c r="O4625" s="6">
        <f t="shared" si="1976"/>
        <v>2.4707049895825435</v>
      </c>
      <c r="P4625" s="6">
        <f t="shared" si="1977"/>
        <v>2.0853424377147332</v>
      </c>
      <c r="Q4625" s="6">
        <f t="shared" si="1978"/>
        <v>0.96798270957516885</v>
      </c>
      <c r="R4625" s="6">
        <f t="shared" si="1979"/>
        <v>5.5240301368724447</v>
      </c>
      <c r="S4625" s="6">
        <f t="shared" si="1980"/>
        <v>5.2859487551056024</v>
      </c>
      <c r="T4625" s="6"/>
      <c r="U4625" s="6"/>
      <c r="V4625" s="6"/>
      <c r="W4625" s="6"/>
      <c r="X4625" s="4"/>
      <c r="Y4625" s="4"/>
      <c r="Z4625" s="4"/>
      <c r="AA4625" s="4"/>
    </row>
    <row r="4626" spans="1:27" x14ac:dyDescent="0.2">
      <c r="A4626" s="5">
        <v>2017</v>
      </c>
      <c r="B4626" s="2" t="s">
        <v>39</v>
      </c>
      <c r="C4626" s="2">
        <v>2</v>
      </c>
      <c r="D4626" s="2">
        <v>30</v>
      </c>
      <c r="E4626" s="2"/>
      <c r="F4626" s="2">
        <v>1.38</v>
      </c>
      <c r="G4626" s="2">
        <f t="shared" si="1968"/>
        <v>1.38</v>
      </c>
      <c r="H4626" s="3">
        <f t="shared" si="1975"/>
        <v>1.4957122623741002</v>
      </c>
      <c r="I4626" s="6">
        <f t="shared" si="1974"/>
        <v>4.9857075412470003E-2</v>
      </c>
      <c r="J4626" s="3">
        <f t="shared" si="1969"/>
        <v>160.13165030757708</v>
      </c>
      <c r="K4626" s="3">
        <f t="shared" si="1970"/>
        <v>132.23391376386053</v>
      </c>
      <c r="L4626" s="3">
        <f t="shared" si="1971"/>
        <v>63.7800029567791</v>
      </c>
      <c r="M4626" s="3">
        <f t="shared" si="1973"/>
        <v>356.14556702821665</v>
      </c>
      <c r="N4626" s="3">
        <f t="shared" si="1972"/>
        <v>342.36942148563207</v>
      </c>
      <c r="O4626" s="6">
        <f t="shared" si="1976"/>
        <v>2.5087291881520404</v>
      </c>
      <c r="P4626" s="6">
        <f t="shared" si="1977"/>
        <v>2.1157426202217682</v>
      </c>
      <c r="Q4626" s="6">
        <f t="shared" si="1978"/>
        <v>0.97796004533727965</v>
      </c>
      <c r="R4626" s="6">
        <f t="shared" si="1979"/>
        <v>5.6024318537110886</v>
      </c>
      <c r="S4626" s="6">
        <f t="shared" si="1980"/>
        <v>5.3637876032749023</v>
      </c>
      <c r="T4626" s="6"/>
      <c r="U4626" s="6"/>
      <c r="V4626" s="6"/>
      <c r="W4626" s="6"/>
      <c r="X4626" s="4"/>
      <c r="Y4626" s="4"/>
      <c r="Z4626" s="4"/>
      <c r="AA4626" s="4"/>
    </row>
    <row r="4627" spans="1:27" x14ac:dyDescent="0.2">
      <c r="A4627" s="5">
        <v>2017</v>
      </c>
      <c r="B4627" s="2" t="s">
        <v>39</v>
      </c>
      <c r="C4627" s="2">
        <v>3</v>
      </c>
      <c r="D4627" s="2">
        <v>30</v>
      </c>
      <c r="E4627" s="2"/>
      <c r="F4627" s="2">
        <v>1.38</v>
      </c>
      <c r="G4627" s="2">
        <f t="shared" si="1968"/>
        <v>1.38</v>
      </c>
      <c r="H4627" s="3">
        <f t="shared" si="1975"/>
        <v>1.4957122623741002</v>
      </c>
      <c r="I4627" s="6">
        <f t="shared" si="1974"/>
        <v>4.9857075412470003E-2</v>
      </c>
      <c r="J4627" s="3">
        <f t="shared" si="1969"/>
        <v>160.13165030757708</v>
      </c>
      <c r="K4627" s="3">
        <f t="shared" si="1970"/>
        <v>132.23391376386053</v>
      </c>
      <c r="L4627" s="3">
        <f t="shared" si="1971"/>
        <v>63.7800029567791</v>
      </c>
      <c r="M4627" s="3">
        <f t="shared" si="1973"/>
        <v>356.14556702821665</v>
      </c>
      <c r="N4627" s="3">
        <f t="shared" si="1972"/>
        <v>342.36942148563207</v>
      </c>
      <c r="O4627" s="6">
        <f t="shared" si="1976"/>
        <v>2.5087291881520404</v>
      </c>
      <c r="P4627" s="6">
        <f t="shared" si="1977"/>
        <v>2.1157426202217682</v>
      </c>
      <c r="Q4627" s="6">
        <f t="shared" si="1978"/>
        <v>0.97796004533727965</v>
      </c>
      <c r="R4627" s="6">
        <f t="shared" si="1979"/>
        <v>5.6024318537110886</v>
      </c>
      <c r="S4627" s="6">
        <f t="shared" si="1980"/>
        <v>5.3637876032749023</v>
      </c>
      <c r="T4627" s="6"/>
      <c r="U4627" s="6"/>
      <c r="V4627" s="6"/>
      <c r="W4627" s="6"/>
      <c r="X4627" s="4"/>
      <c r="Y4627" s="4"/>
      <c r="Z4627" s="4"/>
      <c r="AA4627" s="4"/>
    </row>
    <row r="4628" spans="1:27" x14ac:dyDescent="0.2">
      <c r="A4628" s="5">
        <v>2017</v>
      </c>
      <c r="B4628" s="2" t="s">
        <v>39</v>
      </c>
      <c r="C4628" s="2">
        <v>3</v>
      </c>
      <c r="D4628" s="2">
        <v>30</v>
      </c>
      <c r="E4628" s="2"/>
      <c r="F4628" s="2">
        <v>1.39</v>
      </c>
      <c r="G4628" s="2">
        <f t="shared" si="1968"/>
        <v>1.39</v>
      </c>
      <c r="H4628" s="3">
        <f t="shared" si="1975"/>
        <v>1.5174677915002095</v>
      </c>
      <c r="I4628" s="6">
        <f t="shared" si="1974"/>
        <v>5.0582259716673648E-2</v>
      </c>
      <c r="J4628" s="3">
        <f t="shared" si="1969"/>
        <v>162.57815046074933</v>
      </c>
      <c r="K4628" s="3">
        <f t="shared" si="1970"/>
        <v>134.14760475703528</v>
      </c>
      <c r="L4628" s="3">
        <f t="shared" si="1971"/>
        <v>64.432634882194392</v>
      </c>
      <c r="M4628" s="3">
        <f t="shared" si="1973"/>
        <v>361.15839009997899</v>
      </c>
      <c r="N4628" s="3">
        <f t="shared" si="1972"/>
        <v>347.3743553541579</v>
      </c>
      <c r="O4628" s="6">
        <f t="shared" si="1976"/>
        <v>2.5470576905517395</v>
      </c>
      <c r="P4628" s="6">
        <f t="shared" si="1977"/>
        <v>2.1463616761125643</v>
      </c>
      <c r="Q4628" s="6">
        <f t="shared" si="1978"/>
        <v>0.98796706819364744</v>
      </c>
      <c r="R4628" s="6">
        <f t="shared" si="1979"/>
        <v>5.6813864348579513</v>
      </c>
      <c r="S4628" s="6">
        <f t="shared" si="1980"/>
        <v>5.4421982338818067</v>
      </c>
      <c r="T4628" s="6"/>
      <c r="U4628" s="6"/>
      <c r="V4628" s="6"/>
      <c r="W4628" s="6"/>
      <c r="X4628" s="4"/>
      <c r="Y4628" s="4"/>
      <c r="Z4628" s="4"/>
      <c r="AA4628" s="4"/>
    </row>
    <row r="4629" spans="1:27" x14ac:dyDescent="0.2">
      <c r="A4629" s="5">
        <v>2017</v>
      </c>
      <c r="B4629" s="2" t="s">
        <v>39</v>
      </c>
      <c r="C4629" s="2">
        <v>3</v>
      </c>
      <c r="D4629" s="2">
        <v>30</v>
      </c>
      <c r="E4629" s="2"/>
      <c r="F4629" s="2">
        <v>1.45</v>
      </c>
      <c r="G4629" s="2">
        <f t="shared" si="1968"/>
        <v>1.45</v>
      </c>
      <c r="H4629" s="3">
        <f t="shared" si="1975"/>
        <v>1.6512996385431351</v>
      </c>
      <c r="I4629" s="6">
        <f t="shared" si="1974"/>
        <v>5.5043321284771171E-2</v>
      </c>
      <c r="J4629" s="3">
        <f t="shared" si="1969"/>
        <v>177.66582738647284</v>
      </c>
      <c r="K4629" s="3">
        <f t="shared" si="1970"/>
        <v>145.91696721746527</v>
      </c>
      <c r="L4629" s="3">
        <f t="shared" si="1971"/>
        <v>68.388630406322974</v>
      </c>
      <c r="M4629" s="3">
        <f t="shared" si="1973"/>
        <v>391.9714250102611</v>
      </c>
      <c r="N4629" s="3">
        <f t="shared" si="1972"/>
        <v>378.17053662416811</v>
      </c>
      <c r="O4629" s="6">
        <f t="shared" si="1976"/>
        <v>2.7834312957214076</v>
      </c>
      <c r="P4629" s="6">
        <f t="shared" si="1977"/>
        <v>2.3346714754794444</v>
      </c>
      <c r="Q4629" s="6">
        <f t="shared" si="1978"/>
        <v>1.0486256662302857</v>
      </c>
      <c r="R4629" s="6">
        <f t="shared" si="1979"/>
        <v>6.1667284374311375</v>
      </c>
      <c r="S4629" s="6">
        <f t="shared" si="1980"/>
        <v>5.9246717404453006</v>
      </c>
      <c r="T4629" s="6"/>
      <c r="U4629" s="6"/>
      <c r="V4629" s="6"/>
      <c r="W4629" s="6"/>
      <c r="X4629" s="4"/>
      <c r="Y4629" s="4"/>
      <c r="Z4629" s="4"/>
      <c r="AA4629" s="4"/>
    </row>
    <row r="4630" spans="1:27" x14ac:dyDescent="0.2">
      <c r="A4630" s="5">
        <v>2017</v>
      </c>
      <c r="B4630" s="2" t="s">
        <v>39</v>
      </c>
      <c r="C4630" s="2">
        <v>3</v>
      </c>
      <c r="D4630" s="2">
        <v>30</v>
      </c>
      <c r="E4630" s="2"/>
      <c r="F4630" s="2">
        <v>1.47</v>
      </c>
      <c r="G4630" s="2">
        <f t="shared" si="1968"/>
        <v>1.47</v>
      </c>
      <c r="H4630" s="3">
        <f t="shared" si="1975"/>
        <v>1.6971668912855458</v>
      </c>
      <c r="I4630" s="6">
        <f t="shared" si="1974"/>
        <v>5.6572229709518189E-2</v>
      </c>
      <c r="J4630" s="3">
        <f t="shared" si="1969"/>
        <v>182.85106787268012</v>
      </c>
      <c r="K4630" s="3">
        <f t="shared" si="1970"/>
        <v>149.9494807714662</v>
      </c>
      <c r="L4630" s="3">
        <f t="shared" si="1971"/>
        <v>69.722422015551089</v>
      </c>
      <c r="M4630" s="3">
        <f t="shared" si="1973"/>
        <v>402.52297065969742</v>
      </c>
      <c r="N4630" s="3">
        <f t="shared" si="1972"/>
        <v>388.72802172127416</v>
      </c>
      <c r="O4630" s="6">
        <f t="shared" si="1976"/>
        <v>2.8646667300053221</v>
      </c>
      <c r="P4630" s="6">
        <f t="shared" si="1977"/>
        <v>2.3991916923434591</v>
      </c>
      <c r="Q4630" s="6">
        <f t="shared" si="1978"/>
        <v>1.0690771375717836</v>
      </c>
      <c r="R4630" s="6">
        <f t="shared" si="1979"/>
        <v>6.3329355599205641</v>
      </c>
      <c r="S4630" s="6">
        <f t="shared" si="1980"/>
        <v>6.0900723402999608</v>
      </c>
      <c r="T4630" s="6"/>
      <c r="U4630" s="6"/>
      <c r="V4630" s="6"/>
      <c r="W4630" s="6"/>
      <c r="X4630" s="4"/>
      <c r="Y4630" s="4"/>
      <c r="Z4630" s="4"/>
      <c r="AA4630" s="4"/>
    </row>
    <row r="4631" spans="1:27" x14ac:dyDescent="0.2">
      <c r="A4631" s="5">
        <v>2017</v>
      </c>
      <c r="B4631" s="2" t="s">
        <v>39</v>
      </c>
      <c r="C4631" s="2">
        <v>1</v>
      </c>
      <c r="D4631" s="2">
        <v>30</v>
      </c>
      <c r="E4631" s="2"/>
      <c r="F4631" s="2">
        <v>1.48</v>
      </c>
      <c r="G4631" s="2">
        <f t="shared" ref="G4631:G4694" si="1981">E4631+F4631</f>
        <v>1.48</v>
      </c>
      <c r="H4631" s="3">
        <f t="shared" si="1975"/>
        <v>1.7203361371057706</v>
      </c>
      <c r="I4631" s="6">
        <f t="shared" si="1974"/>
        <v>5.7344537903525686E-2</v>
      </c>
      <c r="J4631" s="3">
        <f t="shared" si="1969"/>
        <v>185.47300157864262</v>
      </c>
      <c r="K4631" s="3">
        <f t="shared" si="1970"/>
        <v>151.98624443486881</v>
      </c>
      <c r="L4631" s="3">
        <f t="shared" si="1971"/>
        <v>70.392119492874428</v>
      </c>
      <c r="M4631" s="3">
        <f t="shared" si="1973"/>
        <v>407.85136550638589</v>
      </c>
      <c r="N4631" s="3">
        <f t="shared" si="1972"/>
        <v>394.06154274902957</v>
      </c>
      <c r="O4631" s="6">
        <f t="shared" si="1976"/>
        <v>2.905743691398734</v>
      </c>
      <c r="P4631" s="6">
        <f t="shared" si="1977"/>
        <v>2.4317799109579008</v>
      </c>
      <c r="Q4631" s="6">
        <f t="shared" si="1978"/>
        <v>1.0793458322240745</v>
      </c>
      <c r="R4631" s="6">
        <f t="shared" si="1979"/>
        <v>6.4168694345807094</v>
      </c>
      <c r="S4631" s="6">
        <f t="shared" si="1980"/>
        <v>6.1736308364014629</v>
      </c>
      <c r="T4631" s="6"/>
      <c r="U4631" s="6"/>
      <c r="V4631" s="6"/>
      <c r="W4631" s="6"/>
      <c r="X4631" s="4"/>
      <c r="Y4631" s="4"/>
      <c r="Z4631" s="4"/>
      <c r="AA4631" s="4"/>
    </row>
    <row r="4632" spans="1:27" x14ac:dyDescent="0.2">
      <c r="A4632" s="5">
        <v>2017</v>
      </c>
      <c r="B4632" s="2" t="s">
        <v>39</v>
      </c>
      <c r="C4632" s="2">
        <v>2</v>
      </c>
      <c r="D4632" s="2">
        <v>30</v>
      </c>
      <c r="E4632" s="2"/>
      <c r="F4632" s="2">
        <v>1.54</v>
      </c>
      <c r="G4632" s="2">
        <f t="shared" si="1981"/>
        <v>1.54</v>
      </c>
      <c r="H4632" s="3">
        <f t="shared" si="1975"/>
        <v>1.8626502843133883</v>
      </c>
      <c r="I4632" s="6">
        <f t="shared" si="1974"/>
        <v>6.2088342810446277E-2</v>
      </c>
      <c r="J4632" s="3">
        <f t="shared" si="1969"/>
        <v>201.61582246532001</v>
      </c>
      <c r="K4632" s="3">
        <f t="shared" si="1970"/>
        <v>164.4938648268776</v>
      </c>
      <c r="L4632" s="3">
        <f t="shared" si="1971"/>
        <v>74.449063584396981</v>
      </c>
      <c r="M4632" s="3">
        <f t="shared" si="1973"/>
        <v>440.55875087659456</v>
      </c>
      <c r="N4632" s="3">
        <f t="shared" si="1972"/>
        <v>426.82972258817125</v>
      </c>
      <c r="O4632" s="6">
        <f t="shared" si="1976"/>
        <v>3.1586478852900135</v>
      </c>
      <c r="P4632" s="6">
        <f t="shared" si="1977"/>
        <v>2.6319018372300413</v>
      </c>
      <c r="Q4632" s="6">
        <f t="shared" si="1978"/>
        <v>1.141552308294087</v>
      </c>
      <c r="R4632" s="6">
        <f t="shared" si="1979"/>
        <v>6.9321020308141419</v>
      </c>
      <c r="S4632" s="6">
        <f t="shared" si="1980"/>
        <v>6.6869989872146824</v>
      </c>
      <c r="T4632" s="6"/>
      <c r="U4632" s="6"/>
      <c r="V4632" s="6"/>
      <c r="W4632" s="6"/>
      <c r="X4632" s="4"/>
      <c r="Y4632" s="4"/>
      <c r="Z4632" s="4"/>
      <c r="AA4632" s="4"/>
    </row>
    <row r="4633" spans="1:27" x14ac:dyDescent="0.2">
      <c r="A4633" s="5">
        <v>2017</v>
      </c>
      <c r="B4633" s="2" t="s">
        <v>39</v>
      </c>
      <c r="C4633" s="2">
        <v>3</v>
      </c>
      <c r="D4633" s="2">
        <v>30</v>
      </c>
      <c r="E4633" s="2"/>
      <c r="F4633" s="2">
        <v>1.54</v>
      </c>
      <c r="G4633" s="2">
        <f t="shared" si="1981"/>
        <v>1.54</v>
      </c>
      <c r="H4633" s="3">
        <f t="shared" si="1975"/>
        <v>1.8626502843133883</v>
      </c>
      <c r="I4633" s="6">
        <f t="shared" si="1974"/>
        <v>6.2088342810446277E-2</v>
      </c>
      <c r="J4633" s="3">
        <f t="shared" si="1969"/>
        <v>201.61582246532001</v>
      </c>
      <c r="K4633" s="3">
        <f t="shared" si="1970"/>
        <v>164.4938648268776</v>
      </c>
      <c r="L4633" s="3">
        <f t="shared" si="1971"/>
        <v>74.449063584396981</v>
      </c>
      <c r="M4633" s="3">
        <f t="shared" si="1973"/>
        <v>440.55875087659456</v>
      </c>
      <c r="N4633" s="3">
        <f t="shared" si="1972"/>
        <v>426.82972258817125</v>
      </c>
      <c r="O4633" s="6">
        <f t="shared" si="1976"/>
        <v>3.1586478852900135</v>
      </c>
      <c r="P4633" s="6">
        <f t="shared" si="1977"/>
        <v>2.6319018372300413</v>
      </c>
      <c r="Q4633" s="6">
        <f t="shared" si="1978"/>
        <v>1.141552308294087</v>
      </c>
      <c r="R4633" s="6">
        <f t="shared" si="1979"/>
        <v>6.9321020308141419</v>
      </c>
      <c r="S4633" s="6">
        <f t="shared" si="1980"/>
        <v>6.6869989872146824</v>
      </c>
      <c r="T4633" s="6"/>
      <c r="U4633" s="6"/>
      <c r="V4633" s="6"/>
      <c r="W4633" s="6"/>
      <c r="X4633" s="4"/>
      <c r="Y4633" s="4"/>
      <c r="Z4633" s="4"/>
      <c r="AA4633" s="4"/>
    </row>
    <row r="4634" spans="1:27" x14ac:dyDescent="0.2">
      <c r="A4634" s="5">
        <v>2017</v>
      </c>
      <c r="B4634" s="2" t="s">
        <v>39</v>
      </c>
      <c r="C4634" s="2">
        <v>2</v>
      </c>
      <c r="D4634" s="2">
        <v>30</v>
      </c>
      <c r="E4634" s="2"/>
      <c r="F4634" s="2">
        <v>1.55</v>
      </c>
      <c r="G4634" s="2">
        <f t="shared" si="1981"/>
        <v>1.55</v>
      </c>
      <c r="H4634" s="3">
        <f t="shared" si="1975"/>
        <v>1.8869190875623698</v>
      </c>
      <c r="I4634" s="6">
        <f t="shared" si="1974"/>
        <v>6.2897302918745665E-2</v>
      </c>
      <c r="J4634" s="3">
        <f t="shared" si="1969"/>
        <v>204.37495020991128</v>
      </c>
      <c r="K4634" s="3">
        <f t="shared" si="1970"/>
        <v>166.62629951210636</v>
      </c>
      <c r="L4634" s="3">
        <f t="shared" si="1971"/>
        <v>75.131613835604071</v>
      </c>
      <c r="M4634" s="3">
        <f t="shared" si="1973"/>
        <v>446.1328635576217</v>
      </c>
      <c r="N4634" s="3">
        <f t="shared" si="1972"/>
        <v>432.41895075491965</v>
      </c>
      <c r="O4634" s="6">
        <f t="shared" si="1976"/>
        <v>3.2018742199552768</v>
      </c>
      <c r="P4634" s="6">
        <f t="shared" si="1977"/>
        <v>2.6660207921937014</v>
      </c>
      <c r="Q4634" s="6">
        <f t="shared" si="1978"/>
        <v>1.1520180788125958</v>
      </c>
      <c r="R4634" s="6">
        <f t="shared" si="1979"/>
        <v>7.0199130909615732</v>
      </c>
      <c r="S4634" s="6">
        <f t="shared" si="1980"/>
        <v>6.7745635618270743</v>
      </c>
      <c r="T4634" s="6"/>
      <c r="U4634" s="6"/>
      <c r="V4634" s="6"/>
      <c r="W4634" s="6"/>
      <c r="X4634" s="4"/>
      <c r="Y4634" s="4"/>
      <c r="Z4634" s="4"/>
      <c r="AA4634" s="4"/>
    </row>
    <row r="4635" spans="1:27" x14ac:dyDescent="0.2">
      <c r="A4635" s="5">
        <v>2017</v>
      </c>
      <c r="B4635" s="2" t="s">
        <v>39</v>
      </c>
      <c r="C4635" s="2">
        <v>3</v>
      </c>
      <c r="D4635" s="2">
        <v>30</v>
      </c>
      <c r="E4635" s="2"/>
      <c r="F4635" s="2">
        <v>1.57</v>
      </c>
      <c r="G4635" s="2">
        <f t="shared" si="1981"/>
        <v>1.57</v>
      </c>
      <c r="H4635" s="3">
        <f t="shared" si="1975"/>
        <v>1.9359279329583703</v>
      </c>
      <c r="I4635" s="6">
        <f t="shared" si="1974"/>
        <v>6.453093109861234E-2</v>
      </c>
      <c r="J4635" s="3">
        <f t="shared" si="1969"/>
        <v>209.95217018061405</v>
      </c>
      <c r="K4635" s="3">
        <f t="shared" si="1970"/>
        <v>170.9321591153348</v>
      </c>
      <c r="L4635" s="3">
        <f t="shared" si="1971"/>
        <v>76.502131057891887</v>
      </c>
      <c r="M4635" s="3">
        <f t="shared" si="1973"/>
        <v>457.38646035384079</v>
      </c>
      <c r="N4635" s="3">
        <f t="shared" si="1972"/>
        <v>443.70702696360286</v>
      </c>
      <c r="O4635" s="6">
        <f t="shared" si="1976"/>
        <v>3.2892506661629528</v>
      </c>
      <c r="P4635" s="6">
        <f t="shared" si="1977"/>
        <v>2.7349145458453568</v>
      </c>
      <c r="Q4635" s="6">
        <f t="shared" si="1978"/>
        <v>1.173032676221009</v>
      </c>
      <c r="R4635" s="6">
        <f t="shared" si="1979"/>
        <v>7.1971978882293186</v>
      </c>
      <c r="S4635" s="6">
        <f t="shared" si="1980"/>
        <v>6.9514100890964441</v>
      </c>
      <c r="T4635" s="6"/>
      <c r="U4635" s="6"/>
      <c r="V4635" s="6"/>
      <c r="W4635" s="6"/>
      <c r="X4635" s="4"/>
      <c r="Y4635" s="4"/>
      <c r="Z4635" s="4"/>
      <c r="AA4635" s="4"/>
    </row>
    <row r="4636" spans="1:27" x14ac:dyDescent="0.2">
      <c r="A4636" s="5">
        <v>2017</v>
      </c>
      <c r="B4636" s="2" t="s">
        <v>39</v>
      </c>
      <c r="C4636" s="2">
        <v>1</v>
      </c>
      <c r="D4636" s="2">
        <v>30</v>
      </c>
      <c r="E4636" s="2"/>
      <c r="F4636" s="2">
        <v>1.59</v>
      </c>
      <c r="G4636" s="2">
        <f t="shared" si="1981"/>
        <v>1.59</v>
      </c>
      <c r="H4636" s="3">
        <f t="shared" si="1975"/>
        <v>1.9855650968850891</v>
      </c>
      <c r="I4636" s="6">
        <f t="shared" si="1974"/>
        <v>6.6185503229502965E-2</v>
      </c>
      <c r="J4636" s="3">
        <f t="shared" si="1969"/>
        <v>215.60809337218987</v>
      </c>
      <c r="K4636" s="3">
        <f t="shared" si="1970"/>
        <v>175.29266653270093</v>
      </c>
      <c r="L4636" s="3">
        <f t="shared" si="1971"/>
        <v>77.879825276089846</v>
      </c>
      <c r="M4636" s="3">
        <f t="shared" si="1973"/>
        <v>468.78058518098067</v>
      </c>
      <c r="N4636" s="3">
        <f t="shared" si="1972"/>
        <v>455.14127859763244</v>
      </c>
      <c r="O4636" s="6">
        <f t="shared" si="1976"/>
        <v>3.3778601294976411</v>
      </c>
      <c r="P4636" s="6">
        <f t="shared" si="1977"/>
        <v>2.8046826645232148</v>
      </c>
      <c r="Q4636" s="6">
        <f t="shared" si="1978"/>
        <v>1.1941573209000442</v>
      </c>
      <c r="R4636" s="6">
        <f t="shared" si="1979"/>
        <v>7.3767001149208999</v>
      </c>
      <c r="S4636" s="6">
        <f t="shared" si="1980"/>
        <v>7.1305466980295744</v>
      </c>
      <c r="T4636" s="6"/>
      <c r="U4636" s="6"/>
      <c r="V4636" s="6"/>
      <c r="W4636" s="6"/>
      <c r="X4636" s="4"/>
      <c r="Y4636" s="4"/>
      <c r="Z4636" s="4"/>
      <c r="AA4636" s="4"/>
    </row>
    <row r="4637" spans="1:27" x14ac:dyDescent="0.2">
      <c r="A4637" s="5">
        <v>2017</v>
      </c>
      <c r="B4637" s="2" t="s">
        <v>39</v>
      </c>
      <c r="C4637" s="2">
        <v>3</v>
      </c>
      <c r="D4637" s="2">
        <v>30</v>
      </c>
      <c r="E4637" s="2"/>
      <c r="F4637" s="2">
        <v>1.61</v>
      </c>
      <c r="G4637" s="2">
        <f t="shared" si="1981"/>
        <v>1.61</v>
      </c>
      <c r="H4637" s="3">
        <f t="shared" si="1975"/>
        <v>2.0358305793425258</v>
      </c>
      <c r="I4637" s="6">
        <f t="shared" si="1974"/>
        <v>6.7861019311417525E-2</v>
      </c>
      <c r="J4637" s="3">
        <f t="shared" si="1969"/>
        <v>221.3428194757787</v>
      </c>
      <c r="K4637" s="3">
        <f t="shared" si="1970"/>
        <v>179.70781484691878</v>
      </c>
      <c r="L4637" s="3">
        <f t="shared" si="1971"/>
        <v>79.264643086534861</v>
      </c>
      <c r="M4637" s="3">
        <f t="shared" si="1973"/>
        <v>480.31527740923235</v>
      </c>
      <c r="N4637" s="3">
        <f t="shared" si="1972"/>
        <v>466.72172416213425</v>
      </c>
      <c r="O4637" s="6">
        <f t="shared" si="1976"/>
        <v>3.4677041717871995</v>
      </c>
      <c r="P4637" s="6">
        <f t="shared" si="1977"/>
        <v>2.8753250375507005</v>
      </c>
      <c r="Q4637" s="6">
        <f t="shared" si="1978"/>
        <v>1.2153911939935347</v>
      </c>
      <c r="R4637" s="6">
        <f t="shared" si="1979"/>
        <v>7.5584204033314339</v>
      </c>
      <c r="S4637" s="6">
        <f t="shared" si="1980"/>
        <v>7.3119736785401024</v>
      </c>
      <c r="T4637" s="6"/>
      <c r="U4637" s="6"/>
      <c r="V4637" s="6"/>
      <c r="W4637" s="6"/>
      <c r="X4637" s="4"/>
      <c r="Y4637" s="4"/>
      <c r="Z4637" s="4"/>
      <c r="AA4637" s="4"/>
    </row>
    <row r="4638" spans="1:27" x14ac:dyDescent="0.2">
      <c r="A4638" s="5">
        <v>2017</v>
      </c>
      <c r="B4638" s="2" t="s">
        <v>39</v>
      </c>
      <c r="C4638" s="2">
        <v>3</v>
      </c>
      <c r="D4638" s="2">
        <v>30</v>
      </c>
      <c r="E4638" s="2"/>
      <c r="F4638" s="2">
        <v>1.62</v>
      </c>
      <c r="G4638" s="2">
        <f t="shared" si="1981"/>
        <v>1.62</v>
      </c>
      <c r="H4638" s="3">
        <f t="shared" si="1975"/>
        <v>2.0611989400202635</v>
      </c>
      <c r="I4638" s="6">
        <f t="shared" si="1974"/>
        <v>6.8706631334008783E-2</v>
      </c>
      <c r="J4638" s="3">
        <f t="shared" si="1969"/>
        <v>224.23976446544975</v>
      </c>
      <c r="K4638" s="3">
        <f t="shared" si="1970"/>
        <v>181.93587720263491</v>
      </c>
      <c r="L4638" s="3">
        <f t="shared" si="1971"/>
        <v>79.959706940320203</v>
      </c>
      <c r="M4638" s="3">
        <f t="shared" si="1973"/>
        <v>486.13534860840485</v>
      </c>
      <c r="N4638" s="3">
        <f t="shared" si="1972"/>
        <v>472.56677538838255</v>
      </c>
      <c r="O4638" s="6">
        <f t="shared" si="1976"/>
        <v>3.5130896432920462</v>
      </c>
      <c r="P4638" s="6">
        <f t="shared" si="1977"/>
        <v>2.9109740352421585</v>
      </c>
      <c r="Q4638" s="6">
        <f t="shared" si="1978"/>
        <v>1.2260488397515765</v>
      </c>
      <c r="R4638" s="6">
        <f t="shared" si="1979"/>
        <v>7.6501125182857814</v>
      </c>
      <c r="S4638" s="6">
        <f t="shared" si="1980"/>
        <v>7.4035461477513262</v>
      </c>
      <c r="T4638" s="6"/>
      <c r="U4638" s="6"/>
      <c r="V4638" s="6"/>
      <c r="W4638" s="6"/>
      <c r="X4638" s="4"/>
      <c r="Y4638" s="4"/>
      <c r="Z4638" s="4"/>
      <c r="AA4638" s="4"/>
    </row>
    <row r="4639" spans="1:27" x14ac:dyDescent="0.2">
      <c r="A4639" s="5">
        <v>2017</v>
      </c>
      <c r="B4639" s="2" t="s">
        <v>39</v>
      </c>
      <c r="C4639" s="2">
        <v>3</v>
      </c>
      <c r="D4639" s="2">
        <v>30</v>
      </c>
      <c r="E4639" s="2"/>
      <c r="F4639" s="2">
        <v>1.63</v>
      </c>
      <c r="G4639" s="2">
        <f t="shared" si="1981"/>
        <v>1.63</v>
      </c>
      <c r="H4639" s="3">
        <f t="shared" si="1975"/>
        <v>2.0867243803306801</v>
      </c>
      <c r="I4639" s="6">
        <f t="shared" si="1974"/>
        <v>6.9557479344356007E-2</v>
      </c>
      <c r="J4639" s="3">
        <f t="shared" si="1969"/>
        <v>227.15644706020692</v>
      </c>
      <c r="K4639" s="3">
        <f t="shared" si="1970"/>
        <v>184.17759722803444</v>
      </c>
      <c r="L4639" s="3">
        <f t="shared" si="1971"/>
        <v>80.656532143148254</v>
      </c>
      <c r="M4639" s="3">
        <f t="shared" si="1973"/>
        <v>491.99057643138957</v>
      </c>
      <c r="N4639" s="3">
        <f t="shared" si="1972"/>
        <v>478.44838193320095</v>
      </c>
      <c r="O4639" s="6">
        <f t="shared" si="1976"/>
        <v>3.5587843372765748</v>
      </c>
      <c r="P4639" s="6">
        <f t="shared" si="1977"/>
        <v>2.9468415556485512</v>
      </c>
      <c r="Q4639" s="6">
        <f t="shared" si="1978"/>
        <v>1.2367334928616067</v>
      </c>
      <c r="R4639" s="6">
        <f t="shared" si="1979"/>
        <v>7.7423593857867328</v>
      </c>
      <c r="S4639" s="6">
        <f t="shared" si="1980"/>
        <v>7.4956913169534811</v>
      </c>
      <c r="T4639" s="6"/>
      <c r="U4639" s="6"/>
      <c r="V4639" s="6"/>
      <c r="W4639" s="6"/>
      <c r="X4639" s="4"/>
      <c r="Y4639" s="4"/>
      <c r="Z4639" s="4"/>
      <c r="AA4639" s="4"/>
    </row>
    <row r="4640" spans="1:27" x14ac:dyDescent="0.2">
      <c r="A4640" s="5">
        <v>2017</v>
      </c>
      <c r="B4640" s="2" t="s">
        <v>39</v>
      </c>
      <c r="C4640" s="2">
        <v>1</v>
      </c>
      <c r="D4640" s="2">
        <v>30</v>
      </c>
      <c r="E4640" s="2"/>
      <c r="F4640" s="2">
        <v>1.65</v>
      </c>
      <c r="G4640" s="2">
        <f t="shared" si="1981"/>
        <v>1.65</v>
      </c>
      <c r="H4640" s="3">
        <f t="shared" si="1975"/>
        <v>2.1382464998495525</v>
      </c>
      <c r="I4640" s="6">
        <f t="shared" si="1974"/>
        <v>7.1274883328318411E-2</v>
      </c>
      <c r="J4640" s="3">
        <f t="shared" si="1969"/>
        <v>233.04907359833314</v>
      </c>
      <c r="K4640" s="3">
        <f t="shared" si="1970"/>
        <v>188.70200693125912</v>
      </c>
      <c r="L4640" s="3">
        <f t="shared" si="1971"/>
        <v>82.055441123738262</v>
      </c>
      <c r="M4640" s="3">
        <f t="shared" si="1973"/>
        <v>503.80652165333055</v>
      </c>
      <c r="N4640" s="3">
        <f t="shared" si="1972"/>
        <v>490.32126996352014</v>
      </c>
      <c r="O4640" s="6">
        <f t="shared" si="1976"/>
        <v>3.6511021530405525</v>
      </c>
      <c r="P4640" s="6">
        <f t="shared" si="1977"/>
        <v>3.0192321109001461</v>
      </c>
      <c r="Q4640" s="6">
        <f t="shared" si="1978"/>
        <v>1.2581834305639867</v>
      </c>
      <c r="R4640" s="6">
        <f t="shared" si="1979"/>
        <v>7.928517694504686</v>
      </c>
      <c r="S4640" s="6">
        <f t="shared" si="1980"/>
        <v>7.6816998960951484</v>
      </c>
      <c r="T4640" s="6"/>
      <c r="U4640" s="6"/>
      <c r="V4640" s="6"/>
      <c r="W4640" s="6"/>
      <c r="X4640" s="4"/>
      <c r="Y4640" s="4"/>
      <c r="Z4640" s="4"/>
      <c r="AA4640" s="4"/>
    </row>
    <row r="4641" spans="1:27" x14ac:dyDescent="0.2">
      <c r="A4641" s="5">
        <v>2017</v>
      </c>
      <c r="B4641" s="2" t="s">
        <v>39</v>
      </c>
      <c r="C4641" s="2">
        <v>2</v>
      </c>
      <c r="D4641" s="2">
        <v>30</v>
      </c>
      <c r="E4641" s="2"/>
      <c r="F4641" s="2">
        <v>1.65</v>
      </c>
      <c r="G4641" s="2">
        <f t="shared" si="1981"/>
        <v>1.65</v>
      </c>
      <c r="H4641" s="3">
        <f t="shared" si="1975"/>
        <v>2.1382464998495525</v>
      </c>
      <c r="I4641" s="6">
        <f t="shared" si="1974"/>
        <v>7.1274883328318411E-2</v>
      </c>
      <c r="J4641" s="3">
        <f t="shared" si="1969"/>
        <v>233.04907359833314</v>
      </c>
      <c r="K4641" s="3">
        <f t="shared" si="1970"/>
        <v>188.70200693125912</v>
      </c>
      <c r="L4641" s="3">
        <f t="shared" si="1971"/>
        <v>82.055441123738262</v>
      </c>
      <c r="M4641" s="3">
        <f t="shared" si="1973"/>
        <v>503.80652165333055</v>
      </c>
      <c r="N4641" s="3">
        <f t="shared" si="1972"/>
        <v>490.32126996352014</v>
      </c>
      <c r="O4641" s="6">
        <f t="shared" si="1976"/>
        <v>3.6511021530405525</v>
      </c>
      <c r="P4641" s="6">
        <f t="shared" si="1977"/>
        <v>3.0192321109001461</v>
      </c>
      <c r="Q4641" s="6">
        <f t="shared" si="1978"/>
        <v>1.2581834305639867</v>
      </c>
      <c r="R4641" s="6">
        <f t="shared" si="1979"/>
        <v>7.928517694504686</v>
      </c>
      <c r="S4641" s="6">
        <f t="shared" si="1980"/>
        <v>7.6816998960951484</v>
      </c>
      <c r="T4641" s="6"/>
      <c r="U4641" s="6"/>
      <c r="V4641" s="6"/>
      <c r="W4641" s="6"/>
      <c r="X4641" s="4"/>
      <c r="Y4641" s="4"/>
      <c r="Z4641" s="4"/>
      <c r="AA4641" s="4"/>
    </row>
    <row r="4642" spans="1:27" x14ac:dyDescent="0.2">
      <c r="A4642" s="5">
        <v>2017</v>
      </c>
      <c r="B4642" s="2" t="s">
        <v>39</v>
      </c>
      <c r="C4642" s="2">
        <v>2</v>
      </c>
      <c r="D4642" s="2">
        <v>30</v>
      </c>
      <c r="E4642" s="2"/>
      <c r="F4642" s="2">
        <v>1.65</v>
      </c>
      <c r="G4642" s="2">
        <f t="shared" si="1981"/>
        <v>1.65</v>
      </c>
      <c r="H4642" s="3">
        <f t="shared" si="1975"/>
        <v>2.1382464998495525</v>
      </c>
      <c r="I4642" s="6">
        <f t="shared" si="1974"/>
        <v>7.1274883328318411E-2</v>
      </c>
      <c r="J4642" s="3">
        <f t="shared" si="1969"/>
        <v>233.04907359833314</v>
      </c>
      <c r="K4642" s="3">
        <f t="shared" si="1970"/>
        <v>188.70200693125912</v>
      </c>
      <c r="L4642" s="3">
        <f t="shared" si="1971"/>
        <v>82.055441123738262</v>
      </c>
      <c r="M4642" s="3">
        <f t="shared" si="1973"/>
        <v>503.80652165333055</v>
      </c>
      <c r="N4642" s="3">
        <f t="shared" si="1972"/>
        <v>490.32126996352014</v>
      </c>
      <c r="O4642" s="6">
        <f t="shared" si="1976"/>
        <v>3.6511021530405525</v>
      </c>
      <c r="P4642" s="6">
        <f t="shared" si="1977"/>
        <v>3.0192321109001461</v>
      </c>
      <c r="Q4642" s="6">
        <f t="shared" si="1978"/>
        <v>1.2581834305639867</v>
      </c>
      <c r="R4642" s="6">
        <f t="shared" si="1979"/>
        <v>7.928517694504686</v>
      </c>
      <c r="S4642" s="6">
        <f t="shared" si="1980"/>
        <v>7.6816998960951484</v>
      </c>
      <c r="T4642" s="6"/>
      <c r="U4642" s="6"/>
      <c r="V4642" s="6"/>
      <c r="W4642" s="6"/>
      <c r="X4642" s="4"/>
      <c r="Y4642" s="4"/>
      <c r="Z4642" s="4"/>
      <c r="AA4642" s="4"/>
    </row>
    <row r="4643" spans="1:27" x14ac:dyDescent="0.2">
      <c r="A4643" s="5">
        <v>2017</v>
      </c>
      <c r="B4643" s="2" t="s">
        <v>39</v>
      </c>
      <c r="C4643" s="2">
        <v>2</v>
      </c>
      <c r="D4643" s="2">
        <v>30</v>
      </c>
      <c r="E4643" s="2"/>
      <c r="F4643" s="2">
        <v>1.65</v>
      </c>
      <c r="G4643" s="2">
        <f t="shared" si="1981"/>
        <v>1.65</v>
      </c>
      <c r="H4643" s="3">
        <f t="shared" si="1975"/>
        <v>2.1382464998495525</v>
      </c>
      <c r="I4643" s="6">
        <f t="shared" si="1974"/>
        <v>7.1274883328318411E-2</v>
      </c>
      <c r="J4643" s="3">
        <f t="shared" si="1969"/>
        <v>233.04907359833314</v>
      </c>
      <c r="K4643" s="3">
        <f t="shared" si="1970"/>
        <v>188.70200693125912</v>
      </c>
      <c r="L4643" s="3">
        <f t="shared" si="1971"/>
        <v>82.055441123738262</v>
      </c>
      <c r="M4643" s="3">
        <f t="shared" si="1973"/>
        <v>503.80652165333055</v>
      </c>
      <c r="N4643" s="3">
        <f t="shared" si="1972"/>
        <v>490.32126996352014</v>
      </c>
      <c r="O4643" s="6">
        <f t="shared" si="1976"/>
        <v>3.6511021530405525</v>
      </c>
      <c r="P4643" s="6">
        <f t="shared" si="1977"/>
        <v>3.0192321109001461</v>
      </c>
      <c r="Q4643" s="6">
        <f t="shared" si="1978"/>
        <v>1.2581834305639867</v>
      </c>
      <c r="R4643" s="6">
        <f t="shared" si="1979"/>
        <v>7.928517694504686</v>
      </c>
      <c r="S4643" s="6">
        <f t="shared" si="1980"/>
        <v>7.6816998960951484</v>
      </c>
      <c r="T4643" s="6"/>
      <c r="U4643" s="6"/>
      <c r="V4643" s="6"/>
      <c r="W4643" s="6"/>
      <c r="X4643" s="4"/>
      <c r="Y4643" s="4"/>
      <c r="Z4643" s="4"/>
      <c r="AA4643" s="4"/>
    </row>
    <row r="4644" spans="1:27" x14ac:dyDescent="0.2">
      <c r="A4644" s="5">
        <v>2017</v>
      </c>
      <c r="B4644" s="2" t="s">
        <v>39</v>
      </c>
      <c r="C4644" s="2">
        <v>3</v>
      </c>
      <c r="D4644" s="2">
        <v>30</v>
      </c>
      <c r="E4644" s="2"/>
      <c r="F4644" s="2">
        <v>1.65</v>
      </c>
      <c r="G4644" s="2">
        <f t="shared" si="1981"/>
        <v>1.65</v>
      </c>
      <c r="H4644" s="3">
        <f t="shared" si="1975"/>
        <v>2.1382464998495525</v>
      </c>
      <c r="I4644" s="6">
        <f t="shared" si="1974"/>
        <v>7.1274883328318411E-2</v>
      </c>
      <c r="J4644" s="3">
        <f t="shared" si="1969"/>
        <v>233.04907359833314</v>
      </c>
      <c r="K4644" s="3">
        <f t="shared" si="1970"/>
        <v>188.70200693125912</v>
      </c>
      <c r="L4644" s="3">
        <f t="shared" si="1971"/>
        <v>82.055441123738262</v>
      </c>
      <c r="M4644" s="3">
        <f t="shared" si="1973"/>
        <v>503.80652165333055</v>
      </c>
      <c r="N4644" s="3">
        <f t="shared" si="1972"/>
        <v>490.32126996352014</v>
      </c>
      <c r="O4644" s="6">
        <f t="shared" si="1976"/>
        <v>3.6511021530405525</v>
      </c>
      <c r="P4644" s="6">
        <f t="shared" si="1977"/>
        <v>3.0192321109001461</v>
      </c>
      <c r="Q4644" s="6">
        <f t="shared" si="1978"/>
        <v>1.2581834305639867</v>
      </c>
      <c r="R4644" s="6">
        <f t="shared" si="1979"/>
        <v>7.928517694504686</v>
      </c>
      <c r="S4644" s="6">
        <f t="shared" si="1980"/>
        <v>7.6816998960951484</v>
      </c>
      <c r="T4644" s="6"/>
      <c r="U4644" s="6"/>
      <c r="V4644" s="6"/>
      <c r="W4644" s="6"/>
      <c r="X4644" s="4"/>
      <c r="Y4644" s="4"/>
      <c r="Z4644" s="4"/>
      <c r="AA4644" s="4"/>
    </row>
    <row r="4645" spans="1:27" x14ac:dyDescent="0.2">
      <c r="A4645" s="5">
        <v>2017</v>
      </c>
      <c r="B4645" s="2" t="s">
        <v>39</v>
      </c>
      <c r="C4645" s="2">
        <v>1</v>
      </c>
      <c r="D4645" s="2">
        <v>30</v>
      </c>
      <c r="E4645" s="2"/>
      <c r="F4645" s="2">
        <v>1.69</v>
      </c>
      <c r="G4645" s="2">
        <f t="shared" si="1981"/>
        <v>1.69</v>
      </c>
      <c r="H4645" s="3">
        <f t="shared" si="1975"/>
        <v>2.2431756944794516</v>
      </c>
      <c r="I4645" s="6">
        <f t="shared" si="1974"/>
        <v>7.4772523149315054E-2</v>
      </c>
      <c r="J4645" s="3">
        <f t="shared" si="1969"/>
        <v>245.07170809885963</v>
      </c>
      <c r="K4645" s="3">
        <f t="shared" si="1970"/>
        <v>197.91468173825396</v>
      </c>
      <c r="L4645" s="3">
        <f t="shared" si="1971"/>
        <v>84.874118495540074</v>
      </c>
      <c r="M4645" s="3">
        <f t="shared" si="1973"/>
        <v>527.86050833265369</v>
      </c>
      <c r="N4645" s="3">
        <f t="shared" si="1972"/>
        <v>514.50580792797859</v>
      </c>
      <c r="O4645" s="6">
        <f t="shared" si="1976"/>
        <v>3.8394567602154677</v>
      </c>
      <c r="P4645" s="6">
        <f t="shared" si="1977"/>
        <v>3.166634907812063</v>
      </c>
      <c r="Q4645" s="6">
        <f t="shared" si="1978"/>
        <v>1.3014031502649479</v>
      </c>
      <c r="R4645" s="6">
        <f t="shared" si="1979"/>
        <v>8.3074948182924793</v>
      </c>
      <c r="S4645" s="6">
        <f t="shared" si="1980"/>
        <v>8.0605909908716651</v>
      </c>
      <c r="T4645" s="6"/>
      <c r="U4645" s="6"/>
      <c r="V4645" s="6"/>
      <c r="W4645" s="6"/>
      <c r="X4645" s="4"/>
      <c r="Y4645" s="4"/>
      <c r="Z4645" s="4"/>
      <c r="AA4645" s="4"/>
    </row>
    <row r="4646" spans="1:27" x14ac:dyDescent="0.2">
      <c r="A4646" s="5">
        <v>2017</v>
      </c>
      <c r="B4646" s="2" t="s">
        <v>39</v>
      </c>
      <c r="C4646" s="2">
        <v>2</v>
      </c>
      <c r="D4646" s="2">
        <v>30</v>
      </c>
      <c r="E4646" s="2"/>
      <c r="F4646" s="2">
        <v>1.7</v>
      </c>
      <c r="G4646" s="2">
        <f t="shared" si="1981"/>
        <v>1.7</v>
      </c>
      <c r="H4646" s="3">
        <f t="shared" si="1975"/>
        <v>2.2698006922186251</v>
      </c>
      <c r="I4646" s="6">
        <f t="shared" si="1974"/>
        <v>7.5660023073954169E-2</v>
      </c>
      <c r="J4646" s="3">
        <f t="shared" si="1969"/>
        <v>248.12689043781555</v>
      </c>
      <c r="K4646" s="3">
        <f t="shared" si="1970"/>
        <v>200.25198220508238</v>
      </c>
      <c r="L4646" s="3">
        <f t="shared" si="1971"/>
        <v>85.583097805721977</v>
      </c>
      <c r="M4646" s="3">
        <f t="shared" si="1973"/>
        <v>533.96197044861992</v>
      </c>
      <c r="N4646" s="3">
        <f t="shared" si="1972"/>
        <v>520.64336394146244</v>
      </c>
      <c r="O4646" s="6">
        <f t="shared" si="1976"/>
        <v>3.8873212835257767</v>
      </c>
      <c r="P4646" s="6">
        <f t="shared" si="1977"/>
        <v>3.2040317152813178</v>
      </c>
      <c r="Q4646" s="6">
        <f t="shared" si="1978"/>
        <v>1.3122741663544035</v>
      </c>
      <c r="R4646" s="6">
        <f t="shared" si="1979"/>
        <v>8.4036271651614989</v>
      </c>
      <c r="S4646" s="6">
        <f t="shared" si="1980"/>
        <v>8.1567460350829109</v>
      </c>
      <c r="T4646" s="6"/>
      <c r="U4646" s="6"/>
      <c r="V4646" s="6"/>
      <c r="W4646" s="6"/>
      <c r="X4646" s="4"/>
      <c r="Y4646" s="4"/>
      <c r="Z4646" s="4"/>
      <c r="AA4646" s="4"/>
    </row>
    <row r="4647" spans="1:27" x14ac:dyDescent="0.2">
      <c r="A4647" s="5">
        <v>2017</v>
      </c>
      <c r="B4647" s="2" t="s">
        <v>39</v>
      </c>
      <c r="C4647" s="2">
        <v>3</v>
      </c>
      <c r="D4647" s="2">
        <v>30</v>
      </c>
      <c r="E4647" s="2"/>
      <c r="F4647" s="2">
        <v>1.7</v>
      </c>
      <c r="G4647" s="2">
        <f t="shared" si="1981"/>
        <v>1.7</v>
      </c>
      <c r="H4647" s="3">
        <f t="shared" si="1975"/>
        <v>2.2698006922186251</v>
      </c>
      <c r="I4647" s="6">
        <f t="shared" si="1974"/>
        <v>7.5660023073954169E-2</v>
      </c>
      <c r="J4647" s="3">
        <f t="shared" si="1969"/>
        <v>248.12689043781555</v>
      </c>
      <c r="K4647" s="3">
        <f t="shared" si="1970"/>
        <v>200.25198220508238</v>
      </c>
      <c r="L4647" s="3">
        <f t="shared" si="1971"/>
        <v>85.583097805721977</v>
      </c>
      <c r="M4647" s="3">
        <f t="shared" si="1973"/>
        <v>533.96197044861992</v>
      </c>
      <c r="N4647" s="3">
        <f t="shared" si="1972"/>
        <v>520.64336394146244</v>
      </c>
      <c r="O4647" s="6">
        <f t="shared" si="1976"/>
        <v>3.8873212835257767</v>
      </c>
      <c r="P4647" s="6">
        <f t="shared" si="1977"/>
        <v>3.2040317152813178</v>
      </c>
      <c r="Q4647" s="6">
        <f t="shared" si="1978"/>
        <v>1.3122741663544035</v>
      </c>
      <c r="R4647" s="6">
        <f t="shared" si="1979"/>
        <v>8.4036271651614989</v>
      </c>
      <c r="S4647" s="6">
        <f t="shared" si="1980"/>
        <v>8.1567460350829109</v>
      </c>
      <c r="T4647" s="6"/>
      <c r="U4647" s="6"/>
      <c r="V4647" s="6"/>
      <c r="W4647" s="6"/>
      <c r="X4647" s="4"/>
      <c r="Y4647" s="4"/>
      <c r="Z4647" s="4"/>
      <c r="AA4647" s="4"/>
    </row>
    <row r="4648" spans="1:27" x14ac:dyDescent="0.2">
      <c r="A4648" s="5">
        <v>2017</v>
      </c>
      <c r="B4648" s="2" t="s">
        <v>39</v>
      </c>
      <c r="C4648" s="2">
        <v>1</v>
      </c>
      <c r="D4648" s="2">
        <v>30</v>
      </c>
      <c r="E4648" s="2"/>
      <c r="F4648" s="2">
        <v>1.77</v>
      </c>
      <c r="G4648" s="2">
        <f t="shared" si="1981"/>
        <v>1.77</v>
      </c>
      <c r="H4648" s="3">
        <f t="shared" si="1975"/>
        <v>2.4605739061078657</v>
      </c>
      <c r="I4648" s="6">
        <f t="shared" si="1974"/>
        <v>8.2019130203595525E-2</v>
      </c>
      <c r="J4648" s="3">
        <f t="shared" si="1969"/>
        <v>270.06913746507786</v>
      </c>
      <c r="K4648" s="3">
        <f t="shared" si="1970"/>
        <v>216.9952714268741</v>
      </c>
      <c r="L4648" s="3">
        <f t="shared" si="1971"/>
        <v>90.593560539355678</v>
      </c>
      <c r="M4648" s="3">
        <f t="shared" si="1973"/>
        <v>577.65796943130772</v>
      </c>
      <c r="N4648" s="3">
        <f t="shared" si="1972"/>
        <v>564.63041771770861</v>
      </c>
      <c r="O4648" s="6">
        <f t="shared" si="1976"/>
        <v>4.2310831536195526</v>
      </c>
      <c r="P4648" s="6">
        <f t="shared" si="1977"/>
        <v>3.4719243428299853</v>
      </c>
      <c r="Q4648" s="6">
        <f t="shared" si="1978"/>
        <v>1.3891012616034537</v>
      </c>
      <c r="R4648" s="6">
        <f t="shared" si="1979"/>
        <v>9.0921087580529907</v>
      </c>
      <c r="S4648" s="6">
        <f t="shared" si="1980"/>
        <v>8.845876544244101</v>
      </c>
      <c r="T4648" s="6"/>
      <c r="U4648" s="6"/>
      <c r="V4648" s="6"/>
      <c r="W4648" s="6"/>
      <c r="X4648" s="4"/>
      <c r="Y4648" s="4"/>
      <c r="Z4648" s="4"/>
      <c r="AA4648" s="4"/>
    </row>
    <row r="4649" spans="1:27" x14ac:dyDescent="0.2">
      <c r="A4649" s="5">
        <v>2017</v>
      </c>
      <c r="B4649" s="2" t="s">
        <v>39</v>
      </c>
      <c r="C4649" s="2">
        <v>1</v>
      </c>
      <c r="D4649" s="2">
        <v>30</v>
      </c>
      <c r="E4649" s="2"/>
      <c r="F4649" s="2">
        <v>1.82</v>
      </c>
      <c r="G4649" s="2">
        <f t="shared" si="1981"/>
        <v>1.82</v>
      </c>
      <c r="H4649" s="3">
        <f t="shared" si="1975"/>
        <v>2.6015528764377081</v>
      </c>
      <c r="I4649" s="6">
        <f t="shared" si="1974"/>
        <v>8.6718429214590262E-2</v>
      </c>
      <c r="J4649" s="3">
        <f t="shared" si="1969"/>
        <v>286.3393355284507</v>
      </c>
      <c r="K4649" s="3">
        <f t="shared" si="1970"/>
        <v>229.36414698768124</v>
      </c>
      <c r="L4649" s="3">
        <f t="shared" si="1971"/>
        <v>94.222729345666536</v>
      </c>
      <c r="M4649" s="3">
        <f t="shared" si="1973"/>
        <v>609.92621186179849</v>
      </c>
      <c r="N4649" s="3">
        <f t="shared" si="1972"/>
        <v>597.14733051537837</v>
      </c>
      <c r="O4649" s="6">
        <f t="shared" si="1976"/>
        <v>4.4859829232790611</v>
      </c>
      <c r="P4649" s="6">
        <f t="shared" si="1977"/>
        <v>3.6698263518028993</v>
      </c>
      <c r="Q4649" s="6">
        <f t="shared" si="1978"/>
        <v>1.4447485166335536</v>
      </c>
      <c r="R4649" s="6">
        <f t="shared" si="1979"/>
        <v>9.6005577917155147</v>
      </c>
      <c r="S4649" s="6">
        <f t="shared" si="1980"/>
        <v>9.3553081780742602</v>
      </c>
      <c r="T4649" s="6"/>
      <c r="U4649" s="6"/>
      <c r="V4649" s="6"/>
      <c r="W4649" s="6"/>
      <c r="X4649" s="4"/>
      <c r="Y4649" s="4"/>
      <c r="Z4649" s="4"/>
      <c r="AA4649" s="4"/>
    </row>
    <row r="4650" spans="1:27" x14ac:dyDescent="0.2">
      <c r="A4650" s="5">
        <v>2017</v>
      </c>
      <c r="B4650" s="2" t="s">
        <v>39</v>
      </c>
      <c r="C4650" s="2">
        <v>2</v>
      </c>
      <c r="D4650" s="2">
        <v>30</v>
      </c>
      <c r="E4650" s="2"/>
      <c r="F4650" s="2">
        <v>1.82</v>
      </c>
      <c r="G4650" s="2">
        <f t="shared" si="1981"/>
        <v>1.82</v>
      </c>
      <c r="H4650" s="3">
        <f t="shared" si="1975"/>
        <v>2.6015528764377081</v>
      </c>
      <c r="I4650" s="6">
        <f t="shared" si="1974"/>
        <v>8.6718429214590262E-2</v>
      </c>
      <c r="J4650" s="3">
        <f t="shared" si="1969"/>
        <v>286.3393355284507</v>
      </c>
      <c r="K4650" s="3">
        <f t="shared" si="1970"/>
        <v>229.36414698768124</v>
      </c>
      <c r="L4650" s="3">
        <f t="shared" si="1971"/>
        <v>94.222729345666536</v>
      </c>
      <c r="M4650" s="3">
        <f t="shared" si="1973"/>
        <v>609.92621186179849</v>
      </c>
      <c r="N4650" s="3">
        <f t="shared" si="1972"/>
        <v>597.14733051537837</v>
      </c>
      <c r="O4650" s="6">
        <f t="shared" si="1976"/>
        <v>4.4859829232790611</v>
      </c>
      <c r="P4650" s="6">
        <f t="shared" si="1977"/>
        <v>3.6698263518028993</v>
      </c>
      <c r="Q4650" s="6">
        <f t="shared" si="1978"/>
        <v>1.4447485166335536</v>
      </c>
      <c r="R4650" s="6">
        <f t="shared" si="1979"/>
        <v>9.6005577917155147</v>
      </c>
      <c r="S4650" s="6">
        <f t="shared" si="1980"/>
        <v>9.3553081780742602</v>
      </c>
      <c r="T4650" s="6"/>
      <c r="U4650" s="6"/>
      <c r="V4650" s="6"/>
      <c r="W4650" s="6"/>
      <c r="X4650" s="4"/>
      <c r="Y4650" s="4"/>
      <c r="Z4650" s="4"/>
      <c r="AA4650" s="4"/>
    </row>
    <row r="4651" spans="1:27" x14ac:dyDescent="0.2">
      <c r="A4651" s="5">
        <v>2017</v>
      </c>
      <c r="B4651" s="2" t="s">
        <v>39</v>
      </c>
      <c r="C4651" s="2">
        <v>3</v>
      </c>
      <c r="D4651" s="2">
        <v>30</v>
      </c>
      <c r="E4651" s="2"/>
      <c r="F4651" s="2">
        <v>1.83</v>
      </c>
      <c r="G4651" s="2">
        <f t="shared" si="1981"/>
        <v>1.83</v>
      </c>
      <c r="H4651" s="3">
        <f t="shared" si="1975"/>
        <v>2.6302199094017147</v>
      </c>
      <c r="I4651" s="6">
        <f t="shared" si="1974"/>
        <v>8.7673996980057151E-2</v>
      </c>
      <c r="J4651" s="3">
        <f t="shared" si="1969"/>
        <v>289.65323712453107</v>
      </c>
      <c r="K4651" s="3">
        <f t="shared" si="1970"/>
        <v>231.87885045878102</v>
      </c>
      <c r="L4651" s="3">
        <f t="shared" si="1971"/>
        <v>94.953517973816744</v>
      </c>
      <c r="M4651" s="3">
        <f t="shared" si="1973"/>
        <v>616.48560555712879</v>
      </c>
      <c r="N4651" s="3">
        <f t="shared" si="1972"/>
        <v>603.76049866938365</v>
      </c>
      <c r="O4651" s="6">
        <f t="shared" si="1976"/>
        <v>4.5379007149509869</v>
      </c>
      <c r="P4651" s="6">
        <f t="shared" si="1977"/>
        <v>3.7100616073404962</v>
      </c>
      <c r="Q4651" s="6">
        <f t="shared" si="1978"/>
        <v>1.4559539422651901</v>
      </c>
      <c r="R4651" s="6">
        <f t="shared" si="1979"/>
        <v>9.703916264556673</v>
      </c>
      <c r="S4651" s="6">
        <f t="shared" si="1980"/>
        <v>9.458914479153675</v>
      </c>
      <c r="T4651" s="6"/>
      <c r="U4651" s="6"/>
      <c r="V4651" s="6"/>
      <c r="W4651" s="6"/>
      <c r="X4651" s="4"/>
      <c r="Y4651" s="4"/>
      <c r="Z4651" s="4"/>
      <c r="AA4651" s="4"/>
    </row>
    <row r="4652" spans="1:27" x14ac:dyDescent="0.2">
      <c r="A4652" s="5">
        <v>2017</v>
      </c>
      <c r="B4652" s="2" t="s">
        <v>39</v>
      </c>
      <c r="C4652" s="2">
        <v>1</v>
      </c>
      <c r="D4652" s="2">
        <v>30</v>
      </c>
      <c r="E4652" s="2"/>
      <c r="F4652" s="2">
        <v>1.86</v>
      </c>
      <c r="G4652" s="2">
        <f t="shared" si="1981"/>
        <v>1.86</v>
      </c>
      <c r="H4652" s="3">
        <f t="shared" si="1975"/>
        <v>2.7171634860898126</v>
      </c>
      <c r="I4652" s="6">
        <f t="shared" si="1974"/>
        <v>9.0572116202993755E-2</v>
      </c>
      <c r="J4652" s="3">
        <f t="shared" si="1969"/>
        <v>299.71486338314804</v>
      </c>
      <c r="K4652" s="3">
        <f t="shared" si="1970"/>
        <v>239.50480409721675</v>
      </c>
      <c r="L4652" s="3">
        <f t="shared" si="1971"/>
        <v>97.155697624167573</v>
      </c>
      <c r="M4652" s="3">
        <f t="shared" si="1973"/>
        <v>636.37536510453242</v>
      </c>
      <c r="N4652" s="3">
        <f t="shared" si="1972"/>
        <v>623.81961051833355</v>
      </c>
      <c r="O4652" s="6">
        <f t="shared" si="1976"/>
        <v>4.6955328596693189</v>
      </c>
      <c r="P4652" s="6">
        <f t="shared" si="1977"/>
        <v>3.8320768655554676</v>
      </c>
      <c r="Q4652" s="6">
        <f t="shared" si="1978"/>
        <v>1.4897206969039027</v>
      </c>
      <c r="R4652" s="6">
        <f t="shared" si="1979"/>
        <v>10.017330422128691</v>
      </c>
      <c r="S4652" s="6">
        <f t="shared" si="1980"/>
        <v>9.7731738981205574</v>
      </c>
      <c r="T4652" s="6"/>
      <c r="U4652" s="6"/>
      <c r="V4652" s="6"/>
      <c r="W4652" s="6"/>
      <c r="X4652" s="4"/>
      <c r="Y4652" s="4"/>
      <c r="Z4652" s="4"/>
      <c r="AA4652" s="4"/>
    </row>
    <row r="4653" spans="1:27" x14ac:dyDescent="0.2">
      <c r="A4653" s="5">
        <v>2017</v>
      </c>
      <c r="B4653" s="2" t="s">
        <v>39</v>
      </c>
      <c r="C4653" s="2">
        <v>1</v>
      </c>
      <c r="D4653" s="2">
        <v>30</v>
      </c>
      <c r="E4653" s="2"/>
      <c r="F4653" s="2">
        <v>1.87</v>
      </c>
      <c r="G4653" s="2">
        <f t="shared" si="1981"/>
        <v>1.87</v>
      </c>
      <c r="H4653" s="3">
        <f t="shared" si="1975"/>
        <v>2.7464588375845373</v>
      </c>
      <c r="I4653" s="6">
        <f t="shared" si="1974"/>
        <v>9.1548627919484579E-2</v>
      </c>
      <c r="J4653" s="3">
        <f t="shared" si="1969"/>
        <v>303.10874875335054</v>
      </c>
      <c r="K4653" s="3">
        <f t="shared" si="1970"/>
        <v>242.07406725404169</v>
      </c>
      <c r="L4653" s="3">
        <f t="shared" si="1971"/>
        <v>97.893011373828017</v>
      </c>
      <c r="M4653" s="3">
        <f t="shared" si="1973"/>
        <v>643.07582738122028</v>
      </c>
      <c r="N4653" s="3">
        <f t="shared" si="1972"/>
        <v>630.57919021011276</v>
      </c>
      <c r="O4653" s="6">
        <f t="shared" si="1976"/>
        <v>4.7487037304691579</v>
      </c>
      <c r="P4653" s="6">
        <f t="shared" si="1977"/>
        <v>3.8731850760646669</v>
      </c>
      <c r="Q4653" s="6">
        <f t="shared" si="1978"/>
        <v>1.5010261743986963</v>
      </c>
      <c r="R4653" s="6">
        <f t="shared" si="1979"/>
        <v>10.122914980932521</v>
      </c>
      <c r="S4653" s="6">
        <f t="shared" si="1980"/>
        <v>9.8790739799584326</v>
      </c>
      <c r="T4653" s="6"/>
      <c r="U4653" s="6"/>
      <c r="V4653" s="6"/>
      <c r="W4653" s="6"/>
      <c r="X4653" s="4"/>
      <c r="Y4653" s="4"/>
      <c r="Z4653" s="4"/>
      <c r="AA4653" s="4"/>
    </row>
    <row r="4654" spans="1:27" x14ac:dyDescent="0.2">
      <c r="A4654" s="5">
        <v>2017</v>
      </c>
      <c r="B4654" s="2" t="s">
        <v>39</v>
      </c>
      <c r="C4654" s="2">
        <v>3</v>
      </c>
      <c r="D4654" s="2">
        <v>30</v>
      </c>
      <c r="E4654" s="2"/>
      <c r="F4654" s="2">
        <v>1.93</v>
      </c>
      <c r="G4654" s="2">
        <f t="shared" si="1981"/>
        <v>1.93</v>
      </c>
      <c r="H4654" s="3">
        <f t="shared" si="1975"/>
        <v>2.9255296188391551</v>
      </c>
      <c r="I4654" s="6">
        <f t="shared" si="1974"/>
        <v>9.751765396130517E-2</v>
      </c>
      <c r="J4654" s="3">
        <f t="shared" si="1969"/>
        <v>323.89291412459943</v>
      </c>
      <c r="K4654" s="3">
        <f t="shared" si="1970"/>
        <v>257.77602062044258</v>
      </c>
      <c r="L4654" s="3">
        <f t="shared" si="1971"/>
        <v>102.35070274957704</v>
      </c>
      <c r="M4654" s="3">
        <f t="shared" si="1973"/>
        <v>684.01963749461902</v>
      </c>
      <c r="N4654" s="3">
        <f t="shared" si="1972"/>
        <v>671.90550051673495</v>
      </c>
      <c r="O4654" s="6">
        <f t="shared" si="1976"/>
        <v>5.0743223212853907</v>
      </c>
      <c r="P4654" s="6">
        <f t="shared" si="1977"/>
        <v>4.1244163299270813</v>
      </c>
      <c r="Q4654" s="6">
        <f t="shared" si="1978"/>
        <v>1.5693774421601814</v>
      </c>
      <c r="R4654" s="6">
        <f t="shared" si="1979"/>
        <v>10.768116093372655</v>
      </c>
      <c r="S4654" s="6">
        <f t="shared" si="1980"/>
        <v>10.526519508095513</v>
      </c>
      <c r="T4654" s="6"/>
      <c r="U4654" s="6"/>
      <c r="V4654" s="6"/>
      <c r="W4654" s="6"/>
      <c r="X4654" s="4"/>
      <c r="Y4654" s="4"/>
      <c r="Z4654" s="4"/>
      <c r="AA4654" s="4"/>
    </row>
    <row r="4655" spans="1:27" x14ac:dyDescent="0.2">
      <c r="A4655" s="5">
        <v>2017</v>
      </c>
      <c r="B4655" s="2" t="s">
        <v>39</v>
      </c>
      <c r="C4655" s="2">
        <v>3</v>
      </c>
      <c r="D4655" s="2">
        <v>30</v>
      </c>
      <c r="E4655" s="2"/>
      <c r="F4655" s="2">
        <v>1.96</v>
      </c>
      <c r="G4655" s="2">
        <f t="shared" si="1981"/>
        <v>1.96</v>
      </c>
      <c r="H4655" s="3">
        <f t="shared" si="1975"/>
        <v>3.017185584507637</v>
      </c>
      <c r="I4655" s="6">
        <f t="shared" si="1974"/>
        <v>0.10057285281692123</v>
      </c>
      <c r="J4655" s="3">
        <f t="shared" si="1969"/>
        <v>334.55601916236128</v>
      </c>
      <c r="K4655" s="3">
        <f t="shared" si="1970"/>
        <v>265.81106293550073</v>
      </c>
      <c r="L4655" s="3">
        <f t="shared" si="1971"/>
        <v>104.60105957758181</v>
      </c>
      <c r="M4655" s="3">
        <f t="shared" si="1973"/>
        <v>704.96814167544392</v>
      </c>
      <c r="N4655" s="3">
        <f t="shared" si="1972"/>
        <v>693.06299141244665</v>
      </c>
      <c r="O4655" s="6">
        <f t="shared" si="1976"/>
        <v>5.2413776335436602</v>
      </c>
      <c r="P4655" s="6">
        <f t="shared" si="1977"/>
        <v>4.2529770069680115</v>
      </c>
      <c r="Q4655" s="6">
        <f t="shared" si="1978"/>
        <v>1.6038829135229211</v>
      </c>
      <c r="R4655" s="6">
        <f t="shared" si="1979"/>
        <v>11.098237554034593</v>
      </c>
      <c r="S4655" s="6">
        <f t="shared" si="1980"/>
        <v>10.857986865461664</v>
      </c>
      <c r="T4655" s="6"/>
      <c r="U4655" s="6"/>
      <c r="V4655" s="6"/>
      <c r="W4655" s="6"/>
      <c r="X4655" s="4"/>
      <c r="Y4655" s="4"/>
      <c r="Z4655" s="4"/>
      <c r="AA4655" s="4"/>
    </row>
    <row r="4656" spans="1:27" x14ac:dyDescent="0.2">
      <c r="A4656" s="5">
        <v>2017</v>
      </c>
      <c r="B4656" s="2" t="s">
        <v>39</v>
      </c>
      <c r="C4656" s="2">
        <v>1</v>
      </c>
      <c r="D4656" s="2">
        <v>30</v>
      </c>
      <c r="E4656" s="2"/>
      <c r="F4656" s="2">
        <v>1.98</v>
      </c>
      <c r="G4656" s="2">
        <f t="shared" si="1981"/>
        <v>1.98</v>
      </c>
      <c r="H4656" s="3">
        <f t="shared" si="1975"/>
        <v>3.0790749597833562</v>
      </c>
      <c r="I4656" s="6">
        <f t="shared" si="1974"/>
        <v>0.10263583199277854</v>
      </c>
      <c r="J4656" s="3">
        <f t="shared" ref="J4656:J4719" si="1982">81.42*G4656^2.1</f>
        <v>341.76532487642561</v>
      </c>
      <c r="K4656" s="3">
        <f t="shared" ref="K4656:K4719" si="1983">69.66*G4656^1.99</f>
        <v>271.23591735012508</v>
      </c>
      <c r="L4656" s="3">
        <f t="shared" ref="L4656:L4719" si="1984">40.5*G4656^1.41</f>
        <v>106.10917587474583</v>
      </c>
      <c r="M4656" s="3">
        <f t="shared" si="1973"/>
        <v>719.11041810129643</v>
      </c>
      <c r="N4656" s="3">
        <f t="shared" ref="N4656:N4719" si="1985">179.2*G4656^2.01</f>
        <v>707.35110735434819</v>
      </c>
      <c r="O4656" s="6">
        <f t="shared" si="1976"/>
        <v>5.3543234230640007</v>
      </c>
      <c r="P4656" s="6">
        <f t="shared" si="1977"/>
        <v>4.3397746776020005</v>
      </c>
      <c r="Q4656" s="6">
        <f t="shared" si="1978"/>
        <v>1.6270073634127695</v>
      </c>
      <c r="R4656" s="6">
        <f t="shared" si="1979"/>
        <v>11.321105464078769</v>
      </c>
      <c r="S4656" s="6">
        <f t="shared" si="1980"/>
        <v>11.081834015218123</v>
      </c>
      <c r="T4656" s="6"/>
      <c r="U4656" s="6"/>
      <c r="V4656" s="6"/>
      <c r="W4656" s="6"/>
      <c r="X4656" s="4"/>
      <c r="Y4656" s="4"/>
      <c r="Z4656" s="4"/>
      <c r="AA4656" s="4"/>
    </row>
    <row r="4657" spans="1:27" x14ac:dyDescent="0.2">
      <c r="A4657" s="5">
        <v>2017</v>
      </c>
      <c r="B4657" s="2" t="s">
        <v>39</v>
      </c>
      <c r="C4657" s="2">
        <v>1</v>
      </c>
      <c r="D4657" s="2">
        <v>30</v>
      </c>
      <c r="E4657" s="2"/>
      <c r="F4657" s="2">
        <v>1.98</v>
      </c>
      <c r="G4657" s="2">
        <f t="shared" si="1981"/>
        <v>1.98</v>
      </c>
      <c r="H4657" s="3">
        <f t="shared" si="1975"/>
        <v>3.0790749597833562</v>
      </c>
      <c r="I4657" s="6">
        <f t="shared" si="1974"/>
        <v>0.10263583199277854</v>
      </c>
      <c r="J4657" s="3">
        <f t="shared" si="1982"/>
        <v>341.76532487642561</v>
      </c>
      <c r="K4657" s="3">
        <f t="shared" si="1983"/>
        <v>271.23591735012508</v>
      </c>
      <c r="L4657" s="3">
        <f t="shared" si="1984"/>
        <v>106.10917587474583</v>
      </c>
      <c r="M4657" s="3">
        <f t="shared" si="1973"/>
        <v>719.11041810129643</v>
      </c>
      <c r="N4657" s="3">
        <f t="shared" si="1985"/>
        <v>707.35110735434819</v>
      </c>
      <c r="O4657" s="6">
        <f t="shared" si="1976"/>
        <v>5.3543234230640007</v>
      </c>
      <c r="P4657" s="6">
        <f t="shared" si="1977"/>
        <v>4.3397746776020005</v>
      </c>
      <c r="Q4657" s="6">
        <f t="shared" si="1978"/>
        <v>1.6270073634127695</v>
      </c>
      <c r="R4657" s="6">
        <f t="shared" si="1979"/>
        <v>11.321105464078769</v>
      </c>
      <c r="S4657" s="6">
        <f t="shared" si="1980"/>
        <v>11.081834015218123</v>
      </c>
      <c r="T4657" s="6"/>
      <c r="U4657" s="6"/>
      <c r="V4657" s="6"/>
      <c r="W4657" s="6"/>
      <c r="X4657" s="4"/>
      <c r="Y4657" s="4"/>
      <c r="Z4657" s="4"/>
      <c r="AA4657" s="4"/>
    </row>
    <row r="4658" spans="1:27" x14ac:dyDescent="0.2">
      <c r="A4658" s="5">
        <v>2017</v>
      </c>
      <c r="B4658" s="2" t="s">
        <v>39</v>
      </c>
      <c r="C4658" s="2">
        <v>2</v>
      </c>
      <c r="D4658" s="2">
        <v>30</v>
      </c>
      <c r="E4658" s="2"/>
      <c r="F4658" s="2">
        <v>1.99</v>
      </c>
      <c r="G4658" s="2">
        <f t="shared" si="1981"/>
        <v>1.99</v>
      </c>
      <c r="H4658" s="3">
        <f t="shared" si="1975"/>
        <v>3.1102552668702352</v>
      </c>
      <c r="I4658" s="6">
        <f t="shared" si="1974"/>
        <v>0.10367517556234117</v>
      </c>
      <c r="J4658" s="3">
        <f t="shared" si="1982"/>
        <v>345.40017916203038</v>
      </c>
      <c r="K4658" s="3">
        <f t="shared" si="1983"/>
        <v>273.96879033763685</v>
      </c>
      <c r="L4658" s="3">
        <f t="shared" si="1984"/>
        <v>106.86558338863928</v>
      </c>
      <c r="M4658" s="3">
        <f t="shared" si="1973"/>
        <v>726.23455288830644</v>
      </c>
      <c r="N4658" s="3">
        <f t="shared" si="1985"/>
        <v>714.55010752062753</v>
      </c>
      <c r="O4658" s="6">
        <f t="shared" si="1976"/>
        <v>5.4112694735384759</v>
      </c>
      <c r="P4658" s="6">
        <f t="shared" si="1977"/>
        <v>4.3835006454021901</v>
      </c>
      <c r="Q4658" s="6">
        <f t="shared" si="1978"/>
        <v>1.6386056119591357</v>
      </c>
      <c r="R4658" s="6">
        <f t="shared" si="1979"/>
        <v>11.433375730899801</v>
      </c>
      <c r="S4658" s="6">
        <f t="shared" si="1980"/>
        <v>11.194618351156498</v>
      </c>
      <c r="T4658" s="6"/>
      <c r="U4658" s="6"/>
      <c r="V4658" s="6"/>
      <c r="W4658" s="6"/>
      <c r="X4658" s="4"/>
      <c r="Y4658" s="4"/>
      <c r="Z4658" s="4"/>
      <c r="AA4658" s="4"/>
    </row>
    <row r="4659" spans="1:27" x14ac:dyDescent="0.2">
      <c r="A4659" s="5">
        <v>2017</v>
      </c>
      <c r="B4659" s="2" t="s">
        <v>39</v>
      </c>
      <c r="C4659" s="2">
        <v>3</v>
      </c>
      <c r="D4659" s="2">
        <v>30</v>
      </c>
      <c r="E4659" s="2"/>
      <c r="F4659" s="2">
        <v>1.99</v>
      </c>
      <c r="G4659" s="2">
        <f t="shared" si="1981"/>
        <v>1.99</v>
      </c>
      <c r="H4659" s="3">
        <f t="shared" si="1975"/>
        <v>3.1102552668702352</v>
      </c>
      <c r="I4659" s="6">
        <f t="shared" si="1974"/>
        <v>0.10367517556234117</v>
      </c>
      <c r="J4659" s="3">
        <f t="shared" si="1982"/>
        <v>345.40017916203038</v>
      </c>
      <c r="K4659" s="3">
        <f t="shared" si="1983"/>
        <v>273.96879033763685</v>
      </c>
      <c r="L4659" s="3">
        <f t="shared" si="1984"/>
        <v>106.86558338863928</v>
      </c>
      <c r="M4659" s="3">
        <f t="shared" si="1973"/>
        <v>726.23455288830644</v>
      </c>
      <c r="N4659" s="3">
        <f t="shared" si="1985"/>
        <v>714.55010752062753</v>
      </c>
      <c r="O4659" s="6">
        <f t="shared" si="1976"/>
        <v>5.4112694735384759</v>
      </c>
      <c r="P4659" s="6">
        <f t="shared" si="1977"/>
        <v>4.3835006454021901</v>
      </c>
      <c r="Q4659" s="6">
        <f t="shared" si="1978"/>
        <v>1.6386056119591357</v>
      </c>
      <c r="R4659" s="6">
        <f t="shared" si="1979"/>
        <v>11.433375730899801</v>
      </c>
      <c r="S4659" s="6">
        <f t="shared" si="1980"/>
        <v>11.194618351156498</v>
      </c>
      <c r="T4659" s="6"/>
      <c r="U4659" s="6"/>
      <c r="V4659" s="6"/>
      <c r="W4659" s="6"/>
      <c r="X4659" s="4"/>
      <c r="Y4659" s="4"/>
      <c r="Z4659" s="4"/>
      <c r="AA4659" s="4"/>
    </row>
    <row r="4660" spans="1:27" x14ac:dyDescent="0.2">
      <c r="A4660" s="5">
        <v>2017</v>
      </c>
      <c r="B4660" s="2" t="s">
        <v>39</v>
      </c>
      <c r="C4660" s="2">
        <v>1</v>
      </c>
      <c r="D4660" s="2">
        <v>30</v>
      </c>
      <c r="E4660" s="2"/>
      <c r="F4660" s="2">
        <v>2</v>
      </c>
      <c r="G4660" s="2">
        <f t="shared" si="1981"/>
        <v>2</v>
      </c>
      <c r="H4660" s="3">
        <f t="shared" si="1975"/>
        <v>3.1415926535897931</v>
      </c>
      <c r="I4660" s="6">
        <f t="shared" si="1974"/>
        <v>0.10471975511965977</v>
      </c>
      <c r="J4660" s="3">
        <f t="shared" si="1982"/>
        <v>349.05518127881993</v>
      </c>
      <c r="K4660" s="3">
        <f t="shared" si="1983"/>
        <v>276.71529292857565</v>
      </c>
      <c r="L4660" s="3">
        <f t="shared" si="1984"/>
        <v>107.62355094181743</v>
      </c>
      <c r="M4660" s="3">
        <f t="shared" si="1973"/>
        <v>733.39402514921312</v>
      </c>
      <c r="N4660" s="3">
        <f t="shared" si="1985"/>
        <v>721.78573828065589</v>
      </c>
      <c r="O4660" s="6">
        <f t="shared" si="1976"/>
        <v>5.4685311733681781</v>
      </c>
      <c r="P4660" s="6">
        <f t="shared" si="1977"/>
        <v>4.4274446868572106</v>
      </c>
      <c r="Q4660" s="6">
        <f t="shared" si="1978"/>
        <v>1.6502277811078672</v>
      </c>
      <c r="R4660" s="6">
        <f t="shared" si="1979"/>
        <v>11.546203641333255</v>
      </c>
      <c r="S4660" s="6">
        <f t="shared" si="1980"/>
        <v>11.307976566396942</v>
      </c>
      <c r="T4660" s="6"/>
      <c r="U4660" s="6"/>
      <c r="V4660" s="6"/>
      <c r="W4660" s="6"/>
      <c r="X4660" s="4"/>
      <c r="Y4660" s="4"/>
      <c r="Z4660" s="4"/>
      <c r="AA4660" s="4"/>
    </row>
    <row r="4661" spans="1:27" x14ac:dyDescent="0.2">
      <c r="A4661" s="5">
        <v>2017</v>
      </c>
      <c r="B4661" s="2" t="s">
        <v>39</v>
      </c>
      <c r="C4661" s="2">
        <v>3</v>
      </c>
      <c r="D4661" s="2">
        <v>30</v>
      </c>
      <c r="E4661" s="2"/>
      <c r="F4661" s="2">
        <v>2.0099999999999998</v>
      </c>
      <c r="G4661" s="2">
        <f t="shared" si="1981"/>
        <v>2.0099999999999998</v>
      </c>
      <c r="H4661" s="3">
        <f t="shared" si="1975"/>
        <v>3.1730871199420299</v>
      </c>
      <c r="I4661" s="6">
        <f t="shared" si="1974"/>
        <v>0.10576957066473433</v>
      </c>
      <c r="J4661" s="3">
        <f t="shared" si="1982"/>
        <v>352.73034132854872</v>
      </c>
      <c r="K4661" s="3">
        <f t="shared" si="1983"/>
        <v>279.47542443976619</v>
      </c>
      <c r="L4661" s="3">
        <f t="shared" si="1984"/>
        <v>108.38307392740548</v>
      </c>
      <c r="M4661" s="3">
        <f t="shared" si="1973"/>
        <v>740.58883969572037</v>
      </c>
      <c r="N4661" s="3">
        <f t="shared" si="1985"/>
        <v>729.05800147061052</v>
      </c>
      <c r="O4661" s="6">
        <f t="shared" si="1976"/>
        <v>5.5261086808139295</v>
      </c>
      <c r="P4661" s="6">
        <f t="shared" si="1977"/>
        <v>4.4716067910362591</v>
      </c>
      <c r="Q4661" s="6">
        <f t="shared" si="1978"/>
        <v>1.6618738002202174</v>
      </c>
      <c r="R4661" s="6">
        <f t="shared" si="1979"/>
        <v>11.659589272070406</v>
      </c>
      <c r="S4661" s="6">
        <f t="shared" si="1980"/>
        <v>11.421908689706232</v>
      </c>
      <c r="T4661" s="6"/>
      <c r="U4661" s="6"/>
      <c r="V4661" s="6"/>
      <c r="W4661" s="6"/>
      <c r="X4661" s="4"/>
      <c r="Y4661" s="4"/>
      <c r="Z4661" s="4"/>
      <c r="AA4661" s="4"/>
    </row>
    <row r="4662" spans="1:27" x14ac:dyDescent="0.2">
      <c r="A4662" s="5">
        <v>2017</v>
      </c>
      <c r="B4662" s="2" t="s">
        <v>39</v>
      </c>
      <c r="C4662" s="2">
        <v>1</v>
      </c>
      <c r="D4662" s="2">
        <v>30</v>
      </c>
      <c r="E4662" s="2"/>
      <c r="F4662" s="2">
        <v>2.0299999999999998</v>
      </c>
      <c r="G4662" s="2">
        <f t="shared" si="1981"/>
        <v>2.0299999999999998</v>
      </c>
      <c r="H4662" s="3">
        <f t="shared" si="1975"/>
        <v>3.2365472915445439</v>
      </c>
      <c r="I4662" s="6">
        <f t="shared" si="1974"/>
        <v>0.10788490971815147</v>
      </c>
      <c r="J4662" s="3">
        <f t="shared" si="1982"/>
        <v>360.14117540748714</v>
      </c>
      <c r="K4662" s="3">
        <f t="shared" si="1983"/>
        <v>285.03657150737382</v>
      </c>
      <c r="L4662" s="3">
        <f t="shared" si="1984"/>
        <v>109.90676795024444</v>
      </c>
      <c r="M4662" s="3">
        <f t="shared" si="1973"/>
        <v>755.08451486510546</v>
      </c>
      <c r="N4662" s="3">
        <f t="shared" si="1985"/>
        <v>743.71243243976562</v>
      </c>
      <c r="O4662" s="6">
        <f t="shared" si="1976"/>
        <v>5.6422117480506309</v>
      </c>
      <c r="P4662" s="6">
        <f t="shared" si="1977"/>
        <v>4.5605851441179812</v>
      </c>
      <c r="Q4662" s="6">
        <f t="shared" si="1978"/>
        <v>1.685237108570415</v>
      </c>
      <c r="R4662" s="6">
        <f t="shared" si="1979"/>
        <v>11.888034000739028</v>
      </c>
      <c r="S4662" s="6">
        <f t="shared" si="1980"/>
        <v>11.651494774889661</v>
      </c>
      <c r="T4662" s="6"/>
      <c r="U4662" s="6"/>
      <c r="V4662" s="6"/>
      <c r="W4662" s="6"/>
      <c r="X4662" s="4"/>
      <c r="Y4662" s="4"/>
      <c r="Z4662" s="4"/>
      <c r="AA4662" s="4"/>
    </row>
    <row r="4663" spans="1:27" x14ac:dyDescent="0.2">
      <c r="A4663" s="5">
        <v>2017</v>
      </c>
      <c r="B4663" s="2" t="s">
        <v>39</v>
      </c>
      <c r="C4663" s="2">
        <v>2</v>
      </c>
      <c r="D4663" s="2">
        <v>30</v>
      </c>
      <c r="E4663" s="2"/>
      <c r="F4663" s="2">
        <v>2.0299999999999998</v>
      </c>
      <c r="G4663" s="2">
        <f t="shared" si="1981"/>
        <v>2.0299999999999998</v>
      </c>
      <c r="H4663" s="3">
        <f t="shared" si="1975"/>
        <v>3.2365472915445439</v>
      </c>
      <c r="I4663" s="6">
        <f t="shared" si="1974"/>
        <v>0.10788490971815147</v>
      </c>
      <c r="J4663" s="3">
        <f t="shared" si="1982"/>
        <v>360.14117540748714</v>
      </c>
      <c r="K4663" s="3">
        <f t="shared" si="1983"/>
        <v>285.03657150737382</v>
      </c>
      <c r="L4663" s="3">
        <f t="shared" si="1984"/>
        <v>109.90676795024444</v>
      </c>
      <c r="M4663" s="3">
        <f t="shared" si="1973"/>
        <v>755.08451486510546</v>
      </c>
      <c r="N4663" s="3">
        <f t="shared" si="1985"/>
        <v>743.71243243976562</v>
      </c>
      <c r="O4663" s="6">
        <f t="shared" si="1976"/>
        <v>5.6422117480506309</v>
      </c>
      <c r="P4663" s="6">
        <f t="shared" si="1977"/>
        <v>4.5605851441179812</v>
      </c>
      <c r="Q4663" s="6">
        <f t="shared" si="1978"/>
        <v>1.685237108570415</v>
      </c>
      <c r="R4663" s="6">
        <f t="shared" si="1979"/>
        <v>11.888034000739028</v>
      </c>
      <c r="S4663" s="6">
        <f t="shared" si="1980"/>
        <v>11.651494774889661</v>
      </c>
      <c r="T4663" s="6"/>
      <c r="U4663" s="6"/>
      <c r="V4663" s="6"/>
      <c r="W4663" s="6"/>
      <c r="X4663" s="4"/>
      <c r="Y4663" s="4"/>
      <c r="Z4663" s="4"/>
      <c r="AA4663" s="4"/>
    </row>
    <row r="4664" spans="1:27" x14ac:dyDescent="0.2">
      <c r="A4664" s="5">
        <v>2017</v>
      </c>
      <c r="B4664" s="2" t="s">
        <v>39</v>
      </c>
      <c r="C4664" s="2">
        <v>1</v>
      </c>
      <c r="D4664" s="2">
        <v>30</v>
      </c>
      <c r="E4664" s="2"/>
      <c r="F4664" s="2">
        <v>2.0499999999999998</v>
      </c>
      <c r="G4664" s="2">
        <f t="shared" si="1981"/>
        <v>2.0499999999999998</v>
      </c>
      <c r="H4664" s="3">
        <f t="shared" si="1975"/>
        <v>3.300635781677776</v>
      </c>
      <c r="I4664" s="6">
        <f t="shared" si="1974"/>
        <v>0.11002119272259253</v>
      </c>
      <c r="J4664" s="3">
        <f t="shared" si="1982"/>
        <v>367.63276131340905</v>
      </c>
      <c r="K4664" s="3">
        <f t="shared" si="1983"/>
        <v>290.65222614327041</v>
      </c>
      <c r="L4664" s="3">
        <f t="shared" si="1984"/>
        <v>111.43662932338995</v>
      </c>
      <c r="M4664" s="3">
        <f t="shared" si="1973"/>
        <v>769.72161678006944</v>
      </c>
      <c r="N4664" s="3">
        <f t="shared" si="1985"/>
        <v>758.51341493777966</v>
      </c>
      <c r="O4664" s="6">
        <f t="shared" si="1976"/>
        <v>5.7595799272434078</v>
      </c>
      <c r="P4664" s="6">
        <f t="shared" si="1977"/>
        <v>4.6504356182923257</v>
      </c>
      <c r="Q4664" s="6">
        <f t="shared" si="1978"/>
        <v>1.708694982958646</v>
      </c>
      <c r="R4664" s="6">
        <f t="shared" si="1979"/>
        <v>12.118710528494379</v>
      </c>
      <c r="S4664" s="6">
        <f t="shared" si="1980"/>
        <v>11.883376834025215</v>
      </c>
      <c r="T4664" s="6"/>
      <c r="U4664" s="6"/>
      <c r="V4664" s="6"/>
      <c r="W4664" s="6"/>
      <c r="X4664" s="4"/>
      <c r="Y4664" s="4"/>
      <c r="Z4664" s="4"/>
      <c r="AA4664" s="4"/>
    </row>
    <row r="4665" spans="1:27" x14ac:dyDescent="0.2">
      <c r="A4665" s="5">
        <v>2017</v>
      </c>
      <c r="B4665" s="2" t="s">
        <v>39</v>
      </c>
      <c r="C4665" s="2">
        <v>2</v>
      </c>
      <c r="D4665" s="2">
        <v>30</v>
      </c>
      <c r="E4665" s="2"/>
      <c r="F4665" s="2">
        <v>2.08</v>
      </c>
      <c r="G4665" s="2">
        <f t="shared" si="1981"/>
        <v>2.08</v>
      </c>
      <c r="H4665" s="3">
        <f t="shared" si="1975"/>
        <v>3.3979466141227208</v>
      </c>
      <c r="I4665" s="6">
        <f t="shared" si="1974"/>
        <v>0.11326488713742403</v>
      </c>
      <c r="J4665" s="3">
        <f t="shared" si="1982"/>
        <v>379.02172292799577</v>
      </c>
      <c r="K4665" s="3">
        <f t="shared" si="1983"/>
        <v>299.1778981125675</v>
      </c>
      <c r="L4665" s="3">
        <f t="shared" si="1984"/>
        <v>113.74290750106685</v>
      </c>
      <c r="M4665" s="3">
        <f t="shared" si="1973"/>
        <v>791.94252854163005</v>
      </c>
      <c r="N4665" s="3">
        <f t="shared" si="1985"/>
        <v>780.9897041954182</v>
      </c>
      <c r="O4665" s="6">
        <f t="shared" si="1976"/>
        <v>5.9380069925386003</v>
      </c>
      <c r="P4665" s="6">
        <f t="shared" si="1977"/>
        <v>4.7868463698010801</v>
      </c>
      <c r="Q4665" s="6">
        <f t="shared" si="1978"/>
        <v>1.7440579150163584</v>
      </c>
      <c r="R4665" s="6">
        <f t="shared" si="1979"/>
        <v>12.468911277356039</v>
      </c>
      <c r="S4665" s="6">
        <f t="shared" si="1980"/>
        <v>12.235505365728217</v>
      </c>
      <c r="T4665" s="6"/>
      <c r="U4665" s="6"/>
      <c r="V4665" s="6"/>
      <c r="W4665" s="6"/>
      <c r="X4665" s="4"/>
      <c r="Y4665" s="4"/>
      <c r="Z4665" s="4"/>
      <c r="AA4665" s="4"/>
    </row>
    <row r="4666" spans="1:27" x14ac:dyDescent="0.2">
      <c r="A4666" s="5">
        <v>2017</v>
      </c>
      <c r="B4666" s="2" t="s">
        <v>39</v>
      </c>
      <c r="C4666" s="2">
        <v>3</v>
      </c>
      <c r="D4666" s="2">
        <v>30</v>
      </c>
      <c r="E4666" s="2"/>
      <c r="F4666" s="2">
        <v>2.11</v>
      </c>
      <c r="G4666" s="2">
        <f t="shared" si="1981"/>
        <v>2.11</v>
      </c>
      <c r="H4666" s="3">
        <f t="shared" si="1975"/>
        <v>3.4966711632617793</v>
      </c>
      <c r="I4666" s="6">
        <f t="shared" si="1974"/>
        <v>0.11655570544205932</v>
      </c>
      <c r="J4666" s="3">
        <f t="shared" si="1982"/>
        <v>390.59281863386218</v>
      </c>
      <c r="K4666" s="3">
        <f t="shared" si="1983"/>
        <v>307.82618228421444</v>
      </c>
      <c r="L4666" s="3">
        <f t="shared" si="1984"/>
        <v>116.06286454796556</v>
      </c>
      <c r="M4666" s="3">
        <f t="shared" si="1973"/>
        <v>814.48186546604211</v>
      </c>
      <c r="N4666" s="3">
        <f t="shared" si="1985"/>
        <v>803.79581460545489</v>
      </c>
      <c r="O4666" s="6">
        <f t="shared" si="1976"/>
        <v>6.1192874919305069</v>
      </c>
      <c r="P4666" s="6">
        <f t="shared" si="1977"/>
        <v>4.9252189165474309</v>
      </c>
      <c r="Q4666" s="6">
        <f t="shared" si="1978"/>
        <v>1.7796305897354721</v>
      </c>
      <c r="R4666" s="6">
        <f t="shared" si="1979"/>
        <v>12.82413699821341</v>
      </c>
      <c r="S4666" s="6">
        <f t="shared" si="1980"/>
        <v>12.592801095485459</v>
      </c>
      <c r="T4666" s="6"/>
      <c r="U4666" s="6"/>
      <c r="V4666" s="6"/>
      <c r="W4666" s="6"/>
      <c r="X4666" s="4"/>
      <c r="Y4666" s="4"/>
      <c r="Z4666" s="4"/>
      <c r="AA4666" s="4"/>
    </row>
    <row r="4667" spans="1:27" x14ac:dyDescent="0.2">
      <c r="A4667" s="5">
        <v>2017</v>
      </c>
      <c r="B4667" s="2" t="s">
        <v>39</v>
      </c>
      <c r="C4667" s="2">
        <v>1</v>
      </c>
      <c r="D4667" s="2">
        <v>30</v>
      </c>
      <c r="E4667" s="2"/>
      <c r="F4667" s="2">
        <v>2.13</v>
      </c>
      <c r="G4667" s="2">
        <f t="shared" si="1981"/>
        <v>2.13</v>
      </c>
      <c r="H4667" s="3">
        <f t="shared" si="1975"/>
        <v>3.5632729275178825</v>
      </c>
      <c r="I4667" s="6">
        <f t="shared" si="1974"/>
        <v>0.11877576425059608</v>
      </c>
      <c r="J4667" s="3">
        <f t="shared" si="1982"/>
        <v>398.40819707635569</v>
      </c>
      <c r="K4667" s="3">
        <f t="shared" si="1983"/>
        <v>313.65981427476436</v>
      </c>
      <c r="L4667" s="3">
        <f t="shared" si="1984"/>
        <v>117.61704500961082</v>
      </c>
      <c r="M4667" s="3">
        <f t="shared" si="1973"/>
        <v>829.68505636073087</v>
      </c>
      <c r="N4667" s="3">
        <f t="shared" si="1985"/>
        <v>819.18314553927348</v>
      </c>
      <c r="O4667" s="6">
        <f t="shared" si="1976"/>
        <v>6.2417284208629047</v>
      </c>
      <c r="P4667" s="6">
        <f t="shared" si="1977"/>
        <v>5.0185570283962297</v>
      </c>
      <c r="Q4667" s="6">
        <f t="shared" si="1978"/>
        <v>1.8034613568140327</v>
      </c>
      <c r="R4667" s="6">
        <f t="shared" si="1979"/>
        <v>13.063746806073167</v>
      </c>
      <c r="S4667" s="6">
        <f t="shared" si="1980"/>
        <v>12.833869280115284</v>
      </c>
      <c r="T4667" s="6"/>
      <c r="U4667" s="6"/>
      <c r="V4667" s="6"/>
      <c r="W4667" s="6"/>
      <c r="X4667" s="4"/>
      <c r="Y4667" s="4"/>
      <c r="Z4667" s="4"/>
      <c r="AA4667" s="4"/>
    </row>
    <row r="4668" spans="1:27" x14ac:dyDescent="0.2">
      <c r="A4668" s="5">
        <v>2017</v>
      </c>
      <c r="B4668" s="2" t="s">
        <v>39</v>
      </c>
      <c r="C4668" s="2">
        <v>1</v>
      </c>
      <c r="D4668" s="2">
        <v>30</v>
      </c>
      <c r="E4668" s="2"/>
      <c r="F4668" s="2">
        <v>2.14</v>
      </c>
      <c r="G4668" s="2">
        <f t="shared" si="1981"/>
        <v>2.14</v>
      </c>
      <c r="H4668" s="3">
        <f t="shared" si="1975"/>
        <v>3.5968094290949542</v>
      </c>
      <c r="I4668" s="6">
        <f t="shared" si="1974"/>
        <v>0.11989364763649847</v>
      </c>
      <c r="J4668" s="3">
        <f t="shared" si="1982"/>
        <v>402.34630944287687</v>
      </c>
      <c r="K4668" s="3">
        <f t="shared" si="1983"/>
        <v>316.59706110072926</v>
      </c>
      <c r="L4668" s="3">
        <f t="shared" si="1984"/>
        <v>118.39638537423895</v>
      </c>
      <c r="M4668" s="3">
        <f t="shared" si="1973"/>
        <v>837.33975591784497</v>
      </c>
      <c r="N4668" s="3">
        <f t="shared" si="1985"/>
        <v>826.93179340343693</v>
      </c>
      <c r="O4668" s="6">
        <f t="shared" si="1976"/>
        <v>6.3034255146050704</v>
      </c>
      <c r="P4668" s="6">
        <f t="shared" si="1977"/>
        <v>5.0655529776116683</v>
      </c>
      <c r="Q4668" s="6">
        <f t="shared" si="1978"/>
        <v>1.8154112424049973</v>
      </c>
      <c r="R4668" s="6">
        <f t="shared" si="1979"/>
        <v>13.184389734621735</v>
      </c>
      <c r="S4668" s="6">
        <f t="shared" si="1980"/>
        <v>12.95526476332051</v>
      </c>
      <c r="T4668" s="6"/>
      <c r="U4668" s="6"/>
      <c r="V4668" s="6"/>
      <c r="W4668" s="6"/>
      <c r="X4668" s="4"/>
      <c r="Y4668" s="4"/>
      <c r="Z4668" s="4"/>
      <c r="AA4668" s="4"/>
    </row>
    <row r="4669" spans="1:27" x14ac:dyDescent="0.2">
      <c r="A4669" s="5">
        <v>2017</v>
      </c>
      <c r="B4669" s="2" t="s">
        <v>39</v>
      </c>
      <c r="C4669" s="2">
        <v>3</v>
      </c>
      <c r="D4669" s="2">
        <v>30</v>
      </c>
      <c r="E4669" s="2"/>
      <c r="F4669" s="2">
        <v>2.19</v>
      </c>
      <c r="G4669" s="2">
        <f t="shared" si="1981"/>
        <v>2.19</v>
      </c>
      <c r="H4669" s="3">
        <f t="shared" si="1975"/>
        <v>3.7668481314705016</v>
      </c>
      <c r="I4669" s="6">
        <f t="shared" si="1974"/>
        <v>0.12556160438235006</v>
      </c>
      <c r="J4669" s="3">
        <f t="shared" si="1982"/>
        <v>422.34148168382927</v>
      </c>
      <c r="K4669" s="3">
        <f t="shared" si="1983"/>
        <v>331.48757810909257</v>
      </c>
      <c r="L4669" s="3">
        <f t="shared" si="1984"/>
        <v>122.31542400751756</v>
      </c>
      <c r="M4669" s="3">
        <f t="shared" si="1973"/>
        <v>876.14448380043939</v>
      </c>
      <c r="N4669" s="3">
        <f t="shared" si="1985"/>
        <v>866.22492513835994</v>
      </c>
      <c r="O4669" s="6">
        <f t="shared" si="1976"/>
        <v>6.6166832130466577</v>
      </c>
      <c r="P4669" s="6">
        <f t="shared" si="1977"/>
        <v>5.3038012497454803</v>
      </c>
      <c r="Q4669" s="6">
        <f t="shared" si="1978"/>
        <v>1.8755031681152694</v>
      </c>
      <c r="R4669" s="6">
        <f t="shared" si="1979"/>
        <v>13.795987630907408</v>
      </c>
      <c r="S4669" s="6">
        <f t="shared" si="1980"/>
        <v>13.570857160500971</v>
      </c>
      <c r="T4669" s="6"/>
      <c r="U4669" s="6"/>
      <c r="V4669" s="6"/>
      <c r="W4669" s="6"/>
      <c r="X4669" s="4"/>
      <c r="Y4669" s="4"/>
      <c r="Z4669" s="4"/>
      <c r="AA4669" s="4"/>
    </row>
    <row r="4670" spans="1:27" x14ac:dyDescent="0.2">
      <c r="A4670" s="5">
        <v>2017</v>
      </c>
      <c r="B4670" s="2" t="s">
        <v>39</v>
      </c>
      <c r="C4670" s="2">
        <v>3</v>
      </c>
      <c r="D4670" s="2">
        <v>30</v>
      </c>
      <c r="E4670" s="2"/>
      <c r="F4670" s="2">
        <v>2.2200000000000002</v>
      </c>
      <c r="G4670" s="2">
        <f t="shared" si="1981"/>
        <v>2.2200000000000002</v>
      </c>
      <c r="H4670" s="3">
        <f t="shared" si="1975"/>
        <v>3.8707563084879846</v>
      </c>
      <c r="I4670" s="6">
        <f t="shared" si="1974"/>
        <v>0.12902521028293282</v>
      </c>
      <c r="J4670" s="3">
        <f t="shared" si="1982"/>
        <v>434.58261052830937</v>
      </c>
      <c r="K4670" s="3">
        <f t="shared" si="1983"/>
        <v>340.58529202387695</v>
      </c>
      <c r="L4670" s="3">
        <f t="shared" si="1984"/>
        <v>124.68457152713454</v>
      </c>
      <c r="M4670" s="3">
        <f t="shared" si="1973"/>
        <v>899.85247407932081</v>
      </c>
      <c r="N4670" s="3">
        <f t="shared" si="1985"/>
        <v>890.24077893632625</v>
      </c>
      <c r="O4670" s="6">
        <f t="shared" si="1976"/>
        <v>6.8084608982768469</v>
      </c>
      <c r="P4670" s="6">
        <f t="shared" si="1977"/>
        <v>5.449364672382031</v>
      </c>
      <c r="Q4670" s="6">
        <f t="shared" si="1978"/>
        <v>1.9118300967493964</v>
      </c>
      <c r="R4670" s="6">
        <f t="shared" si="1979"/>
        <v>14.169655667408273</v>
      </c>
      <c r="S4670" s="6">
        <f t="shared" si="1980"/>
        <v>13.947105536669111</v>
      </c>
      <c r="T4670" s="6"/>
      <c r="U4670" s="6"/>
      <c r="V4670" s="6"/>
      <c r="W4670" s="6"/>
      <c r="X4670" s="4"/>
      <c r="Y4670" s="4"/>
      <c r="Z4670" s="4"/>
      <c r="AA4670" s="4"/>
    </row>
    <row r="4671" spans="1:27" x14ac:dyDescent="0.2">
      <c r="A4671" s="5">
        <v>2017</v>
      </c>
      <c r="B4671" s="2" t="s">
        <v>39</v>
      </c>
      <c r="C4671" s="2">
        <v>3</v>
      </c>
      <c r="D4671" s="2">
        <v>30</v>
      </c>
      <c r="E4671" s="2"/>
      <c r="F4671" s="2">
        <v>2.25</v>
      </c>
      <c r="G4671" s="2">
        <f t="shared" si="1981"/>
        <v>2.25</v>
      </c>
      <c r="H4671" s="3">
        <f t="shared" si="1975"/>
        <v>3.9760782021995817</v>
      </c>
      <c r="I4671" s="6">
        <f t="shared" si="1974"/>
        <v>0.1325359400733194</v>
      </c>
      <c r="J4671" s="3">
        <f t="shared" si="1982"/>
        <v>447.00706378026553</v>
      </c>
      <c r="K4671" s="3">
        <f t="shared" si="1983"/>
        <v>349.80553829566469</v>
      </c>
      <c r="L4671" s="3">
        <f t="shared" si="1984"/>
        <v>127.06688215483571</v>
      </c>
      <c r="M4671" s="3">
        <f t="shared" ref="M4671:M4734" si="1986">SUM(J4671:L4671)</f>
        <v>923.87948423076602</v>
      </c>
      <c r="N4671" s="3">
        <f t="shared" si="1985"/>
        <v>914.58666880679573</v>
      </c>
      <c r="O4671" s="6">
        <f t="shared" si="1976"/>
        <v>7.0031106658908264</v>
      </c>
      <c r="P4671" s="6">
        <f t="shared" si="1977"/>
        <v>5.596888612730635</v>
      </c>
      <c r="Q4671" s="6">
        <f t="shared" si="1978"/>
        <v>1.9483588597074808</v>
      </c>
      <c r="R4671" s="6">
        <f t="shared" si="1979"/>
        <v>14.548358138328942</v>
      </c>
      <c r="S4671" s="6">
        <f t="shared" si="1980"/>
        <v>14.328524477973133</v>
      </c>
      <c r="T4671" s="6"/>
      <c r="U4671" s="6"/>
      <c r="V4671" s="6"/>
      <c r="W4671" s="6"/>
      <c r="X4671" s="4"/>
      <c r="Y4671" s="4"/>
      <c r="Z4671" s="4"/>
      <c r="AA4671" s="4"/>
    </row>
    <row r="4672" spans="1:27" x14ac:dyDescent="0.2">
      <c r="A4672" s="5">
        <v>2017</v>
      </c>
      <c r="B4672" s="2" t="s">
        <v>39</v>
      </c>
      <c r="C4672" s="2">
        <v>2</v>
      </c>
      <c r="D4672" s="2">
        <v>30</v>
      </c>
      <c r="E4672" s="2"/>
      <c r="F4672" s="2">
        <v>2.27</v>
      </c>
      <c r="G4672" s="2">
        <f t="shared" si="1981"/>
        <v>2.27</v>
      </c>
      <c r="H4672" s="3">
        <f t="shared" si="1975"/>
        <v>4.0470781961707107</v>
      </c>
      <c r="I4672" s="6">
        <f t="shared" si="1974"/>
        <v>0.1349026065390237</v>
      </c>
      <c r="J4672" s="3">
        <f t="shared" si="1982"/>
        <v>455.39200123390162</v>
      </c>
      <c r="K4672" s="3">
        <f t="shared" si="1983"/>
        <v>356.02043454412819</v>
      </c>
      <c r="L4672" s="3">
        <f t="shared" si="1984"/>
        <v>128.66235070853415</v>
      </c>
      <c r="M4672" s="3">
        <f t="shared" si="1986"/>
        <v>940.07478648656399</v>
      </c>
      <c r="N4672" s="3">
        <f t="shared" si="1985"/>
        <v>931.00063733052968</v>
      </c>
      <c r="O4672" s="6">
        <f t="shared" si="1976"/>
        <v>7.134474685997791</v>
      </c>
      <c r="P4672" s="6">
        <f t="shared" si="1977"/>
        <v>5.6963269527060501</v>
      </c>
      <c r="Q4672" s="6">
        <f t="shared" si="1978"/>
        <v>1.9728227108641903</v>
      </c>
      <c r="R4672" s="6">
        <f t="shared" si="1979"/>
        <v>14.803624349568031</v>
      </c>
      <c r="S4672" s="6">
        <f t="shared" si="1980"/>
        <v>14.58567665151163</v>
      </c>
      <c r="T4672" s="6"/>
      <c r="U4672" s="6"/>
      <c r="V4672" s="6"/>
      <c r="W4672" s="6"/>
      <c r="X4672" s="4"/>
      <c r="Y4672" s="4"/>
      <c r="Z4672" s="4"/>
      <c r="AA4672" s="4"/>
    </row>
    <row r="4673" spans="1:27" x14ac:dyDescent="0.2">
      <c r="A4673" s="5">
        <v>2017</v>
      </c>
      <c r="B4673" s="2" t="s">
        <v>39</v>
      </c>
      <c r="C4673" s="2">
        <v>3</v>
      </c>
      <c r="D4673" s="2">
        <v>30</v>
      </c>
      <c r="E4673" s="2"/>
      <c r="F4673" s="2">
        <v>2.37</v>
      </c>
      <c r="G4673" s="2">
        <f t="shared" si="1981"/>
        <v>2.37</v>
      </c>
      <c r="H4673" s="3">
        <f t="shared" si="1975"/>
        <v>4.4115029439871272</v>
      </c>
      <c r="I4673" s="6">
        <f t="shared" si="1974"/>
        <v>0.14705009813290423</v>
      </c>
      <c r="J4673" s="3">
        <f t="shared" si="1982"/>
        <v>498.54300220628659</v>
      </c>
      <c r="K4673" s="3">
        <f t="shared" si="1983"/>
        <v>387.9115212799764</v>
      </c>
      <c r="L4673" s="3">
        <f t="shared" si="1984"/>
        <v>136.72571119566621</v>
      </c>
      <c r="M4673" s="3">
        <f t="shared" si="1986"/>
        <v>1023.1802346819293</v>
      </c>
      <c r="N4673" s="3">
        <f t="shared" si="1985"/>
        <v>1015.2714664901683</v>
      </c>
      <c r="O4673" s="6">
        <f t="shared" si="1976"/>
        <v>7.8105070345651564</v>
      </c>
      <c r="P4673" s="6">
        <f t="shared" si="1977"/>
        <v>6.2065843404796226</v>
      </c>
      <c r="Q4673" s="6">
        <f t="shared" si="1978"/>
        <v>2.0964609050002152</v>
      </c>
      <c r="R4673" s="6">
        <f t="shared" si="1979"/>
        <v>16.113552280044992</v>
      </c>
      <c r="S4673" s="6">
        <f t="shared" si="1980"/>
        <v>15.905919641679303</v>
      </c>
      <c r="T4673" s="6"/>
      <c r="U4673" s="6"/>
      <c r="V4673" s="6"/>
      <c r="W4673" s="6"/>
      <c r="X4673" s="4"/>
      <c r="Y4673" s="4"/>
      <c r="Z4673" s="4"/>
      <c r="AA4673" s="4"/>
    </row>
    <row r="4674" spans="1:27" x14ac:dyDescent="0.2">
      <c r="A4674" s="5">
        <v>2017</v>
      </c>
      <c r="B4674" s="2" t="s">
        <v>39</v>
      </c>
      <c r="C4674" s="2">
        <v>1</v>
      </c>
      <c r="D4674" s="2">
        <v>30</v>
      </c>
      <c r="E4674" s="2"/>
      <c r="F4674" s="2">
        <v>2.38</v>
      </c>
      <c r="G4674" s="2">
        <f t="shared" si="1981"/>
        <v>2.38</v>
      </c>
      <c r="H4674" s="3">
        <f t="shared" si="1975"/>
        <v>4.4488093567485061</v>
      </c>
      <c r="I4674" s="6">
        <f t="shared" si="1974"/>
        <v>0.1482936452249502</v>
      </c>
      <c r="J4674" s="3">
        <f t="shared" si="1982"/>
        <v>502.9707247983888</v>
      </c>
      <c r="K4674" s="3">
        <f t="shared" si="1983"/>
        <v>391.1754714599108</v>
      </c>
      <c r="L4674" s="3">
        <f t="shared" si="1984"/>
        <v>137.53984566017718</v>
      </c>
      <c r="M4674" s="3">
        <f t="shared" si="1986"/>
        <v>1031.6860419184768</v>
      </c>
      <c r="N4674" s="3">
        <f t="shared" si="1985"/>
        <v>1023.9003442389848</v>
      </c>
      <c r="O4674" s="6">
        <f t="shared" si="1976"/>
        <v>7.8798746885080915</v>
      </c>
      <c r="P4674" s="6">
        <f t="shared" si="1977"/>
        <v>6.2588075433585724</v>
      </c>
      <c r="Q4674" s="6">
        <f t="shared" si="1978"/>
        <v>2.1089443001227171</v>
      </c>
      <c r="R4674" s="6">
        <f t="shared" si="1979"/>
        <v>16.247626531989383</v>
      </c>
      <c r="S4674" s="6">
        <f t="shared" si="1980"/>
        <v>16.041105393077427</v>
      </c>
      <c r="T4674" s="6"/>
      <c r="U4674" s="6"/>
      <c r="V4674" s="6"/>
      <c r="W4674" s="6"/>
      <c r="X4674" s="4"/>
      <c r="Y4674" s="4"/>
      <c r="Z4674" s="4"/>
      <c r="AA4674" s="4"/>
    </row>
    <row r="4675" spans="1:27" x14ac:dyDescent="0.2">
      <c r="A4675" s="5">
        <v>2017</v>
      </c>
      <c r="B4675" s="2" t="s">
        <v>39</v>
      </c>
      <c r="C4675" s="2">
        <v>3</v>
      </c>
      <c r="D4675" s="2">
        <v>30</v>
      </c>
      <c r="E4675" s="2"/>
      <c r="F4675" s="2">
        <v>2.38</v>
      </c>
      <c r="G4675" s="2">
        <f t="shared" si="1981"/>
        <v>2.38</v>
      </c>
      <c r="H4675" s="3">
        <f t="shared" si="1975"/>
        <v>4.4488093567485061</v>
      </c>
      <c r="I4675" s="6">
        <f t="shared" ref="I4675:I4738" si="1987">H4675/D4675</f>
        <v>0.1482936452249502</v>
      </c>
      <c r="J4675" s="3">
        <f t="shared" si="1982"/>
        <v>502.9707247983888</v>
      </c>
      <c r="K4675" s="3">
        <f t="shared" si="1983"/>
        <v>391.1754714599108</v>
      </c>
      <c r="L4675" s="3">
        <f t="shared" si="1984"/>
        <v>137.53984566017718</v>
      </c>
      <c r="M4675" s="3">
        <f t="shared" si="1986"/>
        <v>1031.6860419184768</v>
      </c>
      <c r="N4675" s="3">
        <f t="shared" si="1985"/>
        <v>1023.9003442389848</v>
      </c>
      <c r="O4675" s="6">
        <f t="shared" si="1976"/>
        <v>7.8798746885080915</v>
      </c>
      <c r="P4675" s="6">
        <f t="shared" si="1977"/>
        <v>6.2588075433585724</v>
      </c>
      <c r="Q4675" s="6">
        <f t="shared" si="1978"/>
        <v>2.1089443001227171</v>
      </c>
      <c r="R4675" s="6">
        <f t="shared" si="1979"/>
        <v>16.247626531989383</v>
      </c>
      <c r="S4675" s="6">
        <f t="shared" si="1980"/>
        <v>16.041105393077427</v>
      </c>
      <c r="T4675" s="6"/>
      <c r="U4675" s="6"/>
      <c r="V4675" s="6"/>
      <c r="W4675" s="6"/>
      <c r="X4675" s="4"/>
      <c r="Y4675" s="4"/>
      <c r="Z4675" s="4"/>
      <c r="AA4675" s="4"/>
    </row>
    <row r="4676" spans="1:27" x14ac:dyDescent="0.2">
      <c r="A4676" s="5">
        <v>2017</v>
      </c>
      <c r="B4676" s="2" t="s">
        <v>39</v>
      </c>
      <c r="C4676" s="2">
        <v>3</v>
      </c>
      <c r="D4676" s="2">
        <v>30</v>
      </c>
      <c r="E4676" s="2"/>
      <c r="F4676" s="2">
        <v>2.39</v>
      </c>
      <c r="G4676" s="2">
        <f t="shared" si="1981"/>
        <v>2.39</v>
      </c>
      <c r="H4676" s="3">
        <f t="shared" si="1975"/>
        <v>4.4862728491425647</v>
      </c>
      <c r="I4676" s="6">
        <f t="shared" si="1987"/>
        <v>0.14954242830475215</v>
      </c>
      <c r="J4676" s="3">
        <f t="shared" si="1982"/>
        <v>507.41895904610254</v>
      </c>
      <c r="K4676" s="3">
        <f t="shared" si="1983"/>
        <v>394.45302687266377</v>
      </c>
      <c r="L4676" s="3">
        <f t="shared" si="1984"/>
        <v>138.35538383725276</v>
      </c>
      <c r="M4676" s="3">
        <f t="shared" si="1986"/>
        <v>1040.227369756019</v>
      </c>
      <c r="N4676" s="3">
        <f t="shared" si="1985"/>
        <v>1032.5659181967299</v>
      </c>
      <c r="O4676" s="6">
        <f t="shared" si="1976"/>
        <v>7.9495636917222727</v>
      </c>
      <c r="P4676" s="6">
        <f t="shared" si="1977"/>
        <v>6.3112484299626201</v>
      </c>
      <c r="Q4676" s="6">
        <f t="shared" si="1978"/>
        <v>2.121449218837876</v>
      </c>
      <c r="R4676" s="6">
        <f t="shared" si="1979"/>
        <v>16.382261340522767</v>
      </c>
      <c r="S4676" s="6">
        <f t="shared" si="1980"/>
        <v>16.176866051748767</v>
      </c>
      <c r="T4676" s="6"/>
      <c r="U4676" s="6"/>
      <c r="V4676" s="6"/>
      <c r="W4676" s="6"/>
      <c r="X4676" s="4"/>
      <c r="Y4676" s="4"/>
      <c r="Z4676" s="4"/>
      <c r="AA4676" s="4"/>
    </row>
    <row r="4677" spans="1:27" x14ac:dyDescent="0.2">
      <c r="A4677" s="5">
        <v>2017</v>
      </c>
      <c r="B4677" s="2" t="s">
        <v>39</v>
      </c>
      <c r="C4677" s="2">
        <v>2</v>
      </c>
      <c r="D4677" s="2">
        <v>30</v>
      </c>
      <c r="E4677" s="2"/>
      <c r="F4677" s="2">
        <v>2.46</v>
      </c>
      <c r="G4677" s="2">
        <f t="shared" si="1981"/>
        <v>2.46</v>
      </c>
      <c r="H4677" s="3">
        <f t="shared" si="1975"/>
        <v>4.7529155256159976</v>
      </c>
      <c r="I4677" s="6">
        <f t="shared" si="1987"/>
        <v>0.15843051752053325</v>
      </c>
      <c r="J4677" s="3">
        <f t="shared" si="1982"/>
        <v>539.13164367280854</v>
      </c>
      <c r="K4677" s="3">
        <f t="shared" si="1983"/>
        <v>417.7768136644371</v>
      </c>
      <c r="L4677" s="3">
        <f t="shared" si="1984"/>
        <v>144.10316656433992</v>
      </c>
      <c r="M4677" s="3">
        <f t="shared" si="1986"/>
        <v>1101.0116239015856</v>
      </c>
      <c r="N4677" s="3">
        <f t="shared" si="1985"/>
        <v>1094.2525582039</v>
      </c>
      <c r="O4677" s="6">
        <f t="shared" si="1976"/>
        <v>8.4463957508740002</v>
      </c>
      <c r="P4677" s="6">
        <f t="shared" si="1977"/>
        <v>6.6844290186309934</v>
      </c>
      <c r="Q4677" s="6">
        <f t="shared" si="1978"/>
        <v>2.2095818873198789</v>
      </c>
      <c r="R4677" s="6">
        <f t="shared" si="1979"/>
        <v>17.340406656824872</v>
      </c>
      <c r="S4677" s="6">
        <f t="shared" si="1980"/>
        <v>17.143290078527762</v>
      </c>
      <c r="T4677" s="6"/>
      <c r="U4677" s="6"/>
      <c r="V4677" s="6"/>
      <c r="W4677" s="6"/>
      <c r="X4677" s="4"/>
      <c r="Y4677" s="4"/>
      <c r="Z4677" s="4"/>
      <c r="AA4677" s="4"/>
    </row>
    <row r="4678" spans="1:27" x14ac:dyDescent="0.2">
      <c r="A4678" s="5">
        <v>2017</v>
      </c>
      <c r="B4678" s="2" t="s">
        <v>39</v>
      </c>
      <c r="C4678" s="2">
        <v>1</v>
      </c>
      <c r="D4678" s="2">
        <v>30</v>
      </c>
      <c r="E4678" s="2"/>
      <c r="F4678" s="2">
        <v>2.4700000000000002</v>
      </c>
      <c r="G4678" s="2">
        <f t="shared" si="1981"/>
        <v>2.4700000000000002</v>
      </c>
      <c r="H4678" s="3">
        <f t="shared" si="1975"/>
        <v>4.7916356550714934</v>
      </c>
      <c r="I4678" s="6">
        <f t="shared" si="1987"/>
        <v>0.15972118850238312</v>
      </c>
      <c r="J4678" s="3">
        <f t="shared" si="1982"/>
        <v>543.74427815739193</v>
      </c>
      <c r="K4678" s="3">
        <f t="shared" si="1983"/>
        <v>421.163190603445</v>
      </c>
      <c r="L4678" s="3">
        <f t="shared" si="1984"/>
        <v>144.92981148681758</v>
      </c>
      <c r="M4678" s="3">
        <f t="shared" si="1986"/>
        <v>1109.8372802476547</v>
      </c>
      <c r="N4678" s="3">
        <f t="shared" si="1985"/>
        <v>1103.211756697257</v>
      </c>
      <c r="O4678" s="6">
        <f t="shared" si="1976"/>
        <v>8.5186603577991402</v>
      </c>
      <c r="P4678" s="6">
        <f t="shared" si="1977"/>
        <v>6.7386110496551197</v>
      </c>
      <c r="Q4678" s="6">
        <f t="shared" si="1978"/>
        <v>2.2222571094645365</v>
      </c>
      <c r="R4678" s="6">
        <f t="shared" si="1979"/>
        <v>17.479528516918798</v>
      </c>
      <c r="S4678" s="6">
        <f t="shared" si="1980"/>
        <v>17.283650854923692</v>
      </c>
      <c r="T4678" s="6"/>
      <c r="U4678" s="6"/>
      <c r="V4678" s="6"/>
      <c r="W4678" s="6"/>
      <c r="X4678" s="4"/>
      <c r="Y4678" s="4"/>
      <c r="Z4678" s="4"/>
      <c r="AA4678" s="4"/>
    </row>
    <row r="4679" spans="1:27" x14ac:dyDescent="0.2">
      <c r="A4679" s="5">
        <v>2017</v>
      </c>
      <c r="B4679" s="2" t="s">
        <v>39</v>
      </c>
      <c r="C4679" s="2">
        <v>1</v>
      </c>
      <c r="D4679" s="2">
        <v>30</v>
      </c>
      <c r="E4679" s="2"/>
      <c r="F4679" s="2">
        <v>2.5099999999999998</v>
      </c>
      <c r="G4679" s="2">
        <f t="shared" si="1981"/>
        <v>2.5099999999999998</v>
      </c>
      <c r="H4679" s="3">
        <f t="shared" si="1975"/>
        <v>4.9480869692202631</v>
      </c>
      <c r="I4679" s="6">
        <f t="shared" si="1987"/>
        <v>0.16493623230734211</v>
      </c>
      <c r="J4679" s="3">
        <f t="shared" si="1982"/>
        <v>562.40077846344491</v>
      </c>
      <c r="K4679" s="3">
        <f t="shared" si="1983"/>
        <v>434.84469471365708</v>
      </c>
      <c r="L4679" s="3">
        <f t="shared" si="1984"/>
        <v>148.25009164332533</v>
      </c>
      <c r="M4679" s="3">
        <f t="shared" si="1986"/>
        <v>1145.4955648204273</v>
      </c>
      <c r="N4679" s="3">
        <f t="shared" si="1985"/>
        <v>1139.4156637965057</v>
      </c>
      <c r="O4679" s="6">
        <f t="shared" si="1976"/>
        <v>8.8109455292606356</v>
      </c>
      <c r="P4679" s="6">
        <f t="shared" si="1977"/>
        <v>6.9575151154185129</v>
      </c>
      <c r="Q4679" s="6">
        <f t="shared" si="1978"/>
        <v>2.2731680718643217</v>
      </c>
      <c r="R4679" s="6">
        <f t="shared" si="1979"/>
        <v>18.041628716543471</v>
      </c>
      <c r="S4679" s="6">
        <f t="shared" si="1980"/>
        <v>17.85084539947859</v>
      </c>
      <c r="T4679" s="6"/>
      <c r="U4679" s="6"/>
      <c r="V4679" s="6"/>
      <c r="W4679" s="6"/>
      <c r="X4679" s="4"/>
      <c r="Y4679" s="4"/>
      <c r="Z4679" s="4"/>
      <c r="AA4679" s="4"/>
    </row>
    <row r="4680" spans="1:27" x14ac:dyDescent="0.2">
      <c r="A4680" s="5">
        <v>2017</v>
      </c>
      <c r="B4680" s="2" t="s">
        <v>39</v>
      </c>
      <c r="C4680" s="2">
        <v>1</v>
      </c>
      <c r="D4680" s="2">
        <v>30</v>
      </c>
      <c r="E4680" s="2"/>
      <c r="F4680" s="2">
        <v>2.5299999999999998</v>
      </c>
      <c r="G4680" s="2">
        <f t="shared" si="1981"/>
        <v>2.5299999999999998</v>
      </c>
      <c r="H4680" s="3">
        <f t="shared" si="1975"/>
        <v>5.0272551040907256</v>
      </c>
      <c r="I4680" s="6">
        <f t="shared" si="1987"/>
        <v>0.16757517013635753</v>
      </c>
      <c r="J4680" s="3">
        <f t="shared" si="1982"/>
        <v>571.85272178397042</v>
      </c>
      <c r="K4680" s="3">
        <f t="shared" si="1983"/>
        <v>441.76703694274005</v>
      </c>
      <c r="L4680" s="3">
        <f t="shared" si="1984"/>
        <v>149.91840673141385</v>
      </c>
      <c r="M4680" s="3">
        <f t="shared" si="1986"/>
        <v>1163.5381654581242</v>
      </c>
      <c r="N4680" s="3">
        <f t="shared" si="1985"/>
        <v>1157.7379058433914</v>
      </c>
      <c r="O4680" s="6">
        <f t="shared" si="1976"/>
        <v>8.9590259746155372</v>
      </c>
      <c r="P4680" s="6">
        <f t="shared" si="1977"/>
        <v>7.0682725910838409</v>
      </c>
      <c r="Q4680" s="6">
        <f t="shared" si="1978"/>
        <v>2.2987489032150128</v>
      </c>
      <c r="R4680" s="6">
        <f t="shared" si="1979"/>
        <v>18.326047468914393</v>
      </c>
      <c r="S4680" s="6">
        <f t="shared" si="1980"/>
        <v>18.137893858213133</v>
      </c>
      <c r="T4680" s="6"/>
      <c r="U4680" s="6"/>
      <c r="V4680" s="6"/>
      <c r="W4680" s="6"/>
      <c r="X4680" s="4"/>
      <c r="Y4680" s="4"/>
      <c r="Z4680" s="4"/>
      <c r="AA4680" s="4"/>
    </row>
    <row r="4681" spans="1:27" x14ac:dyDescent="0.2">
      <c r="A4681" s="5">
        <v>2017</v>
      </c>
      <c r="B4681" s="2" t="s">
        <v>39</v>
      </c>
      <c r="C4681" s="2">
        <v>1</v>
      </c>
      <c r="D4681" s="2">
        <v>30</v>
      </c>
      <c r="E4681" s="2"/>
      <c r="F4681" s="2">
        <v>2.5499999999999998</v>
      </c>
      <c r="G4681" s="2">
        <f t="shared" si="1981"/>
        <v>2.5499999999999998</v>
      </c>
      <c r="H4681" s="3">
        <f t="shared" si="1975"/>
        <v>5.1070515574919071</v>
      </c>
      <c r="I4681" s="6">
        <f t="shared" si="1987"/>
        <v>0.1702350519163969</v>
      </c>
      <c r="J4681" s="3">
        <f t="shared" si="1982"/>
        <v>581.38721469397194</v>
      </c>
      <c r="K4681" s="3">
        <f t="shared" si="1983"/>
        <v>448.74376685388393</v>
      </c>
      <c r="L4681" s="3">
        <f t="shared" si="1984"/>
        <v>151.59213782377262</v>
      </c>
      <c r="M4681" s="3">
        <f t="shared" si="1986"/>
        <v>1181.7231193716284</v>
      </c>
      <c r="N4681" s="3">
        <f t="shared" si="1985"/>
        <v>1176.2070224611332</v>
      </c>
      <c r="O4681" s="6">
        <f t="shared" si="1976"/>
        <v>9.1083996968722261</v>
      </c>
      <c r="P4681" s="6">
        <f t="shared" si="1977"/>
        <v>7.1799002696621423</v>
      </c>
      <c r="Q4681" s="6">
        <f t="shared" si="1978"/>
        <v>2.3244127799645136</v>
      </c>
      <c r="R4681" s="6">
        <f t="shared" si="1979"/>
        <v>18.612712746498882</v>
      </c>
      <c r="S4681" s="6">
        <f t="shared" si="1980"/>
        <v>18.427243351891086</v>
      </c>
      <c r="T4681" s="6"/>
      <c r="U4681" s="6"/>
      <c r="V4681" s="6"/>
      <c r="W4681" s="6"/>
      <c r="X4681" s="4"/>
      <c r="Y4681" s="4"/>
      <c r="Z4681" s="4"/>
      <c r="AA4681" s="4"/>
    </row>
    <row r="4682" spans="1:27" x14ac:dyDescent="0.2">
      <c r="A4682" s="5">
        <v>2017</v>
      </c>
      <c r="B4682" s="2" t="s">
        <v>39</v>
      </c>
      <c r="C4682" s="2">
        <v>3</v>
      </c>
      <c r="D4682" s="2">
        <v>30</v>
      </c>
      <c r="E4682" s="2"/>
      <c r="F4682" s="2">
        <v>2.5499999999999998</v>
      </c>
      <c r="G4682" s="2">
        <f t="shared" si="1981"/>
        <v>2.5499999999999998</v>
      </c>
      <c r="H4682" s="3">
        <f t="shared" si="1975"/>
        <v>5.1070515574919071</v>
      </c>
      <c r="I4682" s="6">
        <f t="shared" si="1987"/>
        <v>0.1702350519163969</v>
      </c>
      <c r="J4682" s="3">
        <f t="shared" si="1982"/>
        <v>581.38721469397194</v>
      </c>
      <c r="K4682" s="3">
        <f t="shared" si="1983"/>
        <v>448.74376685388393</v>
      </c>
      <c r="L4682" s="3">
        <f t="shared" si="1984"/>
        <v>151.59213782377262</v>
      </c>
      <c r="M4682" s="3">
        <f t="shared" si="1986"/>
        <v>1181.7231193716284</v>
      </c>
      <c r="N4682" s="3">
        <f t="shared" si="1985"/>
        <v>1176.2070224611332</v>
      </c>
      <c r="O4682" s="6">
        <f t="shared" si="1976"/>
        <v>9.1083996968722261</v>
      </c>
      <c r="P4682" s="6">
        <f t="shared" si="1977"/>
        <v>7.1799002696621423</v>
      </c>
      <c r="Q4682" s="6">
        <f t="shared" si="1978"/>
        <v>2.3244127799645136</v>
      </c>
      <c r="R4682" s="6">
        <f t="shared" si="1979"/>
        <v>18.612712746498882</v>
      </c>
      <c r="S4682" s="6">
        <f t="shared" si="1980"/>
        <v>18.427243351891086</v>
      </c>
      <c r="T4682" s="6"/>
      <c r="U4682" s="6"/>
      <c r="V4682" s="6"/>
      <c r="W4682" s="6"/>
      <c r="X4682" s="4"/>
      <c r="Y4682" s="4"/>
      <c r="Z4682" s="4"/>
      <c r="AA4682" s="4"/>
    </row>
    <row r="4683" spans="1:27" x14ac:dyDescent="0.2">
      <c r="A4683" s="5">
        <v>2017</v>
      </c>
      <c r="B4683" s="2" t="s">
        <v>39</v>
      </c>
      <c r="C4683" s="2">
        <v>2</v>
      </c>
      <c r="D4683" s="2">
        <v>30</v>
      </c>
      <c r="E4683" s="2"/>
      <c r="F4683" s="2">
        <v>2.56</v>
      </c>
      <c r="G4683" s="2">
        <f t="shared" si="1981"/>
        <v>2.56</v>
      </c>
      <c r="H4683" s="3">
        <f t="shared" ref="H4683:H4746" si="1988">PI()*(G4683/2)^2</f>
        <v>5.147185403641517</v>
      </c>
      <c r="I4683" s="6">
        <f t="shared" si="1987"/>
        <v>0.17157284678805057</v>
      </c>
      <c r="J4683" s="3">
        <f t="shared" si="1982"/>
        <v>586.18543758366548</v>
      </c>
      <c r="K4683" s="3">
        <f t="shared" si="1983"/>
        <v>452.25252585065471</v>
      </c>
      <c r="L4683" s="3">
        <f t="shared" si="1984"/>
        <v>152.43102651459154</v>
      </c>
      <c r="M4683" s="3">
        <f t="shared" si="1986"/>
        <v>1190.8689899489118</v>
      </c>
      <c r="N4683" s="3">
        <f t="shared" si="1985"/>
        <v>1185.4966623518237</v>
      </c>
      <c r="O4683" s="6">
        <f t="shared" ref="O4683:O4746" si="1989">(J4683*0.47)/D4683</f>
        <v>9.1835718554774246</v>
      </c>
      <c r="P4683" s="6">
        <f t="shared" ref="P4683:P4746" si="1990">(K4683*0.48)/D4683</f>
        <v>7.2360404136104757</v>
      </c>
      <c r="Q4683" s="6">
        <f t="shared" ref="Q4683:Q4746" si="1991">(L4683*0.46)/D4683</f>
        <v>2.3372757398904036</v>
      </c>
      <c r="R4683" s="6">
        <f t="shared" ref="R4683:R4746" si="1992">SUM(O4683:Q4683)</f>
        <v>18.756888008978304</v>
      </c>
      <c r="S4683" s="6">
        <f t="shared" ref="S4683:S4746" si="1993">(N4683*0.47)/D4683</f>
        <v>18.572781043511903</v>
      </c>
      <c r="T4683" s="6"/>
      <c r="U4683" s="6"/>
      <c r="V4683" s="6"/>
      <c r="W4683" s="6"/>
      <c r="X4683" s="4"/>
      <c r="Y4683" s="4"/>
      <c r="Z4683" s="4"/>
      <c r="AA4683" s="4"/>
    </row>
    <row r="4684" spans="1:27" x14ac:dyDescent="0.2">
      <c r="A4684" s="5">
        <v>2017</v>
      </c>
      <c r="B4684" s="2" t="s">
        <v>39</v>
      </c>
      <c r="C4684" s="2">
        <v>3</v>
      </c>
      <c r="D4684" s="2">
        <v>30</v>
      </c>
      <c r="E4684" s="2"/>
      <c r="F4684" s="2">
        <v>2.56</v>
      </c>
      <c r="G4684" s="2">
        <f t="shared" si="1981"/>
        <v>2.56</v>
      </c>
      <c r="H4684" s="3">
        <f t="shared" si="1988"/>
        <v>5.147185403641517</v>
      </c>
      <c r="I4684" s="6">
        <f t="shared" si="1987"/>
        <v>0.17157284678805057</v>
      </c>
      <c r="J4684" s="3">
        <f t="shared" si="1982"/>
        <v>586.18543758366548</v>
      </c>
      <c r="K4684" s="3">
        <f t="shared" si="1983"/>
        <v>452.25252585065471</v>
      </c>
      <c r="L4684" s="3">
        <f t="shared" si="1984"/>
        <v>152.43102651459154</v>
      </c>
      <c r="M4684" s="3">
        <f t="shared" si="1986"/>
        <v>1190.8689899489118</v>
      </c>
      <c r="N4684" s="3">
        <f t="shared" si="1985"/>
        <v>1185.4966623518237</v>
      </c>
      <c r="O4684" s="6">
        <f t="shared" si="1989"/>
        <v>9.1835718554774246</v>
      </c>
      <c r="P4684" s="6">
        <f t="shared" si="1990"/>
        <v>7.2360404136104757</v>
      </c>
      <c r="Q4684" s="6">
        <f t="shared" si="1991"/>
        <v>2.3372757398904036</v>
      </c>
      <c r="R4684" s="6">
        <f t="shared" si="1992"/>
        <v>18.756888008978304</v>
      </c>
      <c r="S4684" s="6">
        <f t="shared" si="1993"/>
        <v>18.572781043511903</v>
      </c>
      <c r="T4684" s="6"/>
      <c r="U4684" s="6"/>
      <c r="V4684" s="6"/>
      <c r="W4684" s="6"/>
      <c r="X4684" s="4"/>
      <c r="Y4684" s="4"/>
      <c r="Z4684" s="4"/>
      <c r="AA4684" s="4"/>
    </row>
    <row r="4685" spans="1:27" x14ac:dyDescent="0.2">
      <c r="A4685" s="5">
        <v>2017</v>
      </c>
      <c r="B4685" s="2" t="s">
        <v>39</v>
      </c>
      <c r="C4685" s="2">
        <v>3</v>
      </c>
      <c r="D4685" s="2">
        <v>30</v>
      </c>
      <c r="E4685" s="2"/>
      <c r="F4685" s="2">
        <v>2.56</v>
      </c>
      <c r="G4685" s="2">
        <f t="shared" si="1981"/>
        <v>2.56</v>
      </c>
      <c r="H4685" s="3">
        <f t="shared" si="1988"/>
        <v>5.147185403641517</v>
      </c>
      <c r="I4685" s="6">
        <f t="shared" si="1987"/>
        <v>0.17157284678805057</v>
      </c>
      <c r="J4685" s="3">
        <f t="shared" si="1982"/>
        <v>586.18543758366548</v>
      </c>
      <c r="K4685" s="3">
        <f t="shared" si="1983"/>
        <v>452.25252585065471</v>
      </c>
      <c r="L4685" s="3">
        <f t="shared" si="1984"/>
        <v>152.43102651459154</v>
      </c>
      <c r="M4685" s="3">
        <f t="shared" si="1986"/>
        <v>1190.8689899489118</v>
      </c>
      <c r="N4685" s="3">
        <f t="shared" si="1985"/>
        <v>1185.4966623518237</v>
      </c>
      <c r="O4685" s="6">
        <f t="shared" si="1989"/>
        <v>9.1835718554774246</v>
      </c>
      <c r="P4685" s="6">
        <f t="shared" si="1990"/>
        <v>7.2360404136104757</v>
      </c>
      <c r="Q4685" s="6">
        <f t="shared" si="1991"/>
        <v>2.3372757398904036</v>
      </c>
      <c r="R4685" s="6">
        <f t="shared" si="1992"/>
        <v>18.756888008978304</v>
      </c>
      <c r="S4685" s="6">
        <f t="shared" si="1993"/>
        <v>18.572781043511903</v>
      </c>
      <c r="T4685" s="6"/>
      <c r="U4685" s="6"/>
      <c r="V4685" s="6"/>
      <c r="W4685" s="6"/>
      <c r="X4685" s="4"/>
      <c r="Y4685" s="4"/>
      <c r="Z4685" s="4"/>
      <c r="AA4685" s="4"/>
    </row>
    <row r="4686" spans="1:27" x14ac:dyDescent="0.2">
      <c r="A4686" s="5">
        <v>2017</v>
      </c>
      <c r="B4686" s="2" t="s">
        <v>39</v>
      </c>
      <c r="C4686" s="2">
        <v>3</v>
      </c>
      <c r="D4686" s="2">
        <v>30</v>
      </c>
      <c r="E4686" s="2"/>
      <c r="F4686" s="2">
        <v>2.57</v>
      </c>
      <c r="G4686" s="2">
        <f t="shared" si="1981"/>
        <v>2.57</v>
      </c>
      <c r="H4686" s="3">
        <f t="shared" si="1988"/>
        <v>5.1874763294238049</v>
      </c>
      <c r="I4686" s="6">
        <f t="shared" si="1987"/>
        <v>0.17291587764746016</v>
      </c>
      <c r="J4686" s="3">
        <f t="shared" si="1982"/>
        <v>591.00432221966423</v>
      </c>
      <c r="K4686" s="3">
        <f t="shared" si="1983"/>
        <v>455.77488016469562</v>
      </c>
      <c r="L4686" s="3">
        <f t="shared" si="1984"/>
        <v>153.27125981725035</v>
      </c>
      <c r="M4686" s="3">
        <f t="shared" si="1986"/>
        <v>1200.0504622016103</v>
      </c>
      <c r="N4686" s="3">
        <f t="shared" si="1985"/>
        <v>1194.8230252152912</v>
      </c>
      <c r="O4686" s="6">
        <f t="shared" si="1989"/>
        <v>9.2590677147747389</v>
      </c>
      <c r="P4686" s="6">
        <f t="shared" si="1990"/>
        <v>7.2923980826351293</v>
      </c>
      <c r="Q4686" s="6">
        <f t="shared" si="1991"/>
        <v>2.3501593171978388</v>
      </c>
      <c r="R4686" s="6">
        <f t="shared" si="1992"/>
        <v>18.901625114607707</v>
      </c>
      <c r="S4686" s="6">
        <f t="shared" si="1993"/>
        <v>18.718894061706226</v>
      </c>
      <c r="T4686" s="6"/>
      <c r="U4686" s="6"/>
      <c r="V4686" s="6"/>
      <c r="W4686" s="6"/>
      <c r="X4686" s="4"/>
      <c r="Y4686" s="4"/>
      <c r="Z4686" s="4"/>
      <c r="AA4686" s="4"/>
    </row>
    <row r="4687" spans="1:27" x14ac:dyDescent="0.2">
      <c r="A4687" s="5">
        <v>2017</v>
      </c>
      <c r="B4687" s="2" t="s">
        <v>39</v>
      </c>
      <c r="C4687" s="2">
        <v>3</v>
      </c>
      <c r="D4687" s="2">
        <v>30</v>
      </c>
      <c r="E4687" s="2"/>
      <c r="F4687" s="2">
        <v>2.62</v>
      </c>
      <c r="G4687" s="2">
        <f t="shared" si="1981"/>
        <v>2.62</v>
      </c>
      <c r="H4687" s="3">
        <f t="shared" si="1988"/>
        <v>5.3912871528254449</v>
      </c>
      <c r="I4687" s="6">
        <f t="shared" si="1987"/>
        <v>0.17970957176084817</v>
      </c>
      <c r="J4687" s="3">
        <f t="shared" si="1982"/>
        <v>615.4089526028979</v>
      </c>
      <c r="K4687" s="3">
        <f t="shared" si="1983"/>
        <v>473.59056301555302</v>
      </c>
      <c r="L4687" s="3">
        <f t="shared" si="1984"/>
        <v>157.49248804445898</v>
      </c>
      <c r="M4687" s="3">
        <f t="shared" si="1986"/>
        <v>1246.4920036629098</v>
      </c>
      <c r="N4687" s="3">
        <f t="shared" si="1985"/>
        <v>1242.0057340430005</v>
      </c>
      <c r="O4687" s="6">
        <f t="shared" si="1989"/>
        <v>9.6414069241120668</v>
      </c>
      <c r="P4687" s="6">
        <f t="shared" si="1990"/>
        <v>7.5774490082488484</v>
      </c>
      <c r="Q4687" s="6">
        <f t="shared" si="1991"/>
        <v>2.4148848166817047</v>
      </c>
      <c r="R4687" s="6">
        <f t="shared" si="1992"/>
        <v>19.633740749042623</v>
      </c>
      <c r="S4687" s="6">
        <f t="shared" si="1993"/>
        <v>19.458089833340342</v>
      </c>
      <c r="T4687" s="6"/>
      <c r="U4687" s="6"/>
      <c r="V4687" s="6"/>
      <c r="W4687" s="6"/>
      <c r="X4687" s="4"/>
      <c r="Y4687" s="4"/>
      <c r="Z4687" s="4"/>
      <c r="AA4687" s="4"/>
    </row>
    <row r="4688" spans="1:27" x14ac:dyDescent="0.2">
      <c r="A4688" s="5">
        <v>2017</v>
      </c>
      <c r="B4688" s="2" t="s">
        <v>39</v>
      </c>
      <c r="C4688" s="2">
        <v>2</v>
      </c>
      <c r="D4688" s="2">
        <v>30</v>
      </c>
      <c r="E4688" s="2"/>
      <c r="F4688" s="2">
        <v>2.67</v>
      </c>
      <c r="G4688" s="2">
        <f t="shared" si="1981"/>
        <v>2.67</v>
      </c>
      <c r="H4688" s="3">
        <f t="shared" si="1988"/>
        <v>5.5990249670440688</v>
      </c>
      <c r="I4688" s="6">
        <f t="shared" si="1987"/>
        <v>0.18663416556813564</v>
      </c>
      <c r="J4688" s="3">
        <f t="shared" si="1982"/>
        <v>640.33132335571554</v>
      </c>
      <c r="K4688" s="3">
        <f t="shared" si="1983"/>
        <v>491.74605016621047</v>
      </c>
      <c r="L4688" s="3">
        <f t="shared" si="1984"/>
        <v>161.74687612534339</v>
      </c>
      <c r="M4688" s="3">
        <f t="shared" si="1986"/>
        <v>1293.8242496472692</v>
      </c>
      <c r="N4688" s="3">
        <f t="shared" si="1985"/>
        <v>1290.1067296412361</v>
      </c>
      <c r="O4688" s="6">
        <f t="shared" si="1989"/>
        <v>10.031857399239543</v>
      </c>
      <c r="P4688" s="6">
        <f t="shared" si="1990"/>
        <v>7.8679368026593677</v>
      </c>
      <c r="Q4688" s="6">
        <f t="shared" si="1991"/>
        <v>2.4801187672552651</v>
      </c>
      <c r="R4688" s="6">
        <f t="shared" si="1992"/>
        <v>20.379912969154176</v>
      </c>
      <c r="S4688" s="6">
        <f t="shared" si="1993"/>
        <v>20.2116720977127</v>
      </c>
      <c r="T4688" s="6"/>
      <c r="U4688" s="6"/>
      <c r="V4688" s="6"/>
      <c r="W4688" s="6"/>
      <c r="X4688" s="4"/>
      <c r="Y4688" s="4"/>
      <c r="Z4688" s="4"/>
      <c r="AA4688" s="4"/>
    </row>
    <row r="4689" spans="1:27" x14ac:dyDescent="0.2">
      <c r="A4689" s="5">
        <v>2017</v>
      </c>
      <c r="B4689" s="2" t="s">
        <v>39</v>
      </c>
      <c r="C4689" s="2">
        <v>3</v>
      </c>
      <c r="D4689" s="2">
        <v>30</v>
      </c>
      <c r="E4689" s="2"/>
      <c r="F4689" s="2">
        <v>2.69</v>
      </c>
      <c r="G4689" s="2">
        <f t="shared" si="1981"/>
        <v>2.69</v>
      </c>
      <c r="H4689" s="3">
        <f t="shared" si="1988"/>
        <v>5.6832196501602752</v>
      </c>
      <c r="I4689" s="6">
        <f t="shared" si="1987"/>
        <v>0.18944065500534252</v>
      </c>
      <c r="J4689" s="3">
        <f t="shared" si="1982"/>
        <v>650.44545897471642</v>
      </c>
      <c r="K4689" s="3">
        <f t="shared" si="1983"/>
        <v>499.10337580086303</v>
      </c>
      <c r="L4689" s="3">
        <f t="shared" si="1984"/>
        <v>163.45783335531135</v>
      </c>
      <c r="M4689" s="3">
        <f t="shared" si="1986"/>
        <v>1313.0066681308908</v>
      </c>
      <c r="N4689" s="3">
        <f t="shared" si="1985"/>
        <v>1309.6042871758325</v>
      </c>
      <c r="O4689" s="6">
        <f t="shared" si="1989"/>
        <v>10.19031219060389</v>
      </c>
      <c r="P4689" s="6">
        <f t="shared" si="1990"/>
        <v>7.985654012813808</v>
      </c>
      <c r="Q4689" s="6">
        <f t="shared" si="1991"/>
        <v>2.5063534447814408</v>
      </c>
      <c r="R4689" s="6">
        <f t="shared" si="1992"/>
        <v>20.68231964819914</v>
      </c>
      <c r="S4689" s="6">
        <f t="shared" si="1993"/>
        <v>20.517133832421376</v>
      </c>
      <c r="T4689" s="6"/>
      <c r="U4689" s="6"/>
      <c r="V4689" s="6"/>
      <c r="W4689" s="6"/>
      <c r="X4689" s="4"/>
      <c r="Y4689" s="4"/>
      <c r="Z4689" s="4"/>
      <c r="AA4689" s="4"/>
    </row>
    <row r="4690" spans="1:27" x14ac:dyDescent="0.2">
      <c r="A4690" s="5">
        <v>2017</v>
      </c>
      <c r="B4690" s="2" t="s">
        <v>39</v>
      </c>
      <c r="C4690" s="2">
        <v>1</v>
      </c>
      <c r="D4690" s="2">
        <v>30</v>
      </c>
      <c r="E4690" s="2"/>
      <c r="F4690" s="2">
        <v>2.72</v>
      </c>
      <c r="G4690" s="2">
        <f t="shared" si="1981"/>
        <v>2.72</v>
      </c>
      <c r="H4690" s="3">
        <f t="shared" si="1988"/>
        <v>5.8106897720796828</v>
      </c>
      <c r="I4690" s="6">
        <f t="shared" si="1987"/>
        <v>0.19368965906932276</v>
      </c>
      <c r="J4690" s="3">
        <f t="shared" si="1982"/>
        <v>665.77241420079497</v>
      </c>
      <c r="K4690" s="3">
        <f t="shared" si="1983"/>
        <v>510.24127738174491</v>
      </c>
      <c r="L4690" s="3">
        <f t="shared" si="1984"/>
        <v>166.03405623333336</v>
      </c>
      <c r="M4690" s="3">
        <f t="shared" si="1986"/>
        <v>1342.0477478158732</v>
      </c>
      <c r="N4690" s="3">
        <f t="shared" si="1985"/>
        <v>1339.126185630998</v>
      </c>
      <c r="O4690" s="6">
        <f t="shared" si="1989"/>
        <v>10.430434489145787</v>
      </c>
      <c r="P4690" s="6">
        <f t="shared" si="1990"/>
        <v>8.1638604381079194</v>
      </c>
      <c r="Q4690" s="6">
        <f t="shared" si="1991"/>
        <v>2.5458555289111118</v>
      </c>
      <c r="R4690" s="6">
        <f t="shared" si="1992"/>
        <v>21.140150456164818</v>
      </c>
      <c r="S4690" s="6">
        <f t="shared" si="1993"/>
        <v>20.979643574885635</v>
      </c>
      <c r="T4690" s="6"/>
      <c r="U4690" s="6"/>
      <c r="V4690" s="6"/>
      <c r="W4690" s="6"/>
      <c r="X4690" s="4"/>
      <c r="Y4690" s="4"/>
      <c r="Z4690" s="4"/>
      <c r="AA4690" s="4"/>
    </row>
    <row r="4691" spans="1:27" x14ac:dyDescent="0.2">
      <c r="A4691" s="5">
        <v>2017</v>
      </c>
      <c r="B4691" s="2" t="s">
        <v>39</v>
      </c>
      <c r="C4691" s="2">
        <v>3</v>
      </c>
      <c r="D4691" s="2">
        <v>30</v>
      </c>
      <c r="E4691" s="2"/>
      <c r="F4691" s="2">
        <v>2.75</v>
      </c>
      <c r="G4691" s="2">
        <f t="shared" si="1981"/>
        <v>2.75</v>
      </c>
      <c r="H4691" s="3">
        <f t="shared" si="1988"/>
        <v>5.9395736106932029</v>
      </c>
      <c r="I4691" s="6">
        <f t="shared" si="1987"/>
        <v>0.19798578702310676</v>
      </c>
      <c r="J4691" s="3">
        <f t="shared" si="1982"/>
        <v>681.28645576800977</v>
      </c>
      <c r="K4691" s="3">
        <f t="shared" si="1983"/>
        <v>521.50146267250261</v>
      </c>
      <c r="L4691" s="3">
        <f t="shared" si="1984"/>
        <v>168.62195551174779</v>
      </c>
      <c r="M4691" s="3">
        <f t="shared" si="1986"/>
        <v>1371.4098739522601</v>
      </c>
      <c r="N4691" s="3">
        <f t="shared" si="1985"/>
        <v>1368.9787912413522</v>
      </c>
      <c r="O4691" s="6">
        <f t="shared" si="1989"/>
        <v>10.673487807032153</v>
      </c>
      <c r="P4691" s="6">
        <f t="shared" si="1990"/>
        <v>8.3440234027600404</v>
      </c>
      <c r="Q4691" s="6">
        <f t="shared" si="1991"/>
        <v>2.5855366511801328</v>
      </c>
      <c r="R4691" s="6">
        <f t="shared" si="1992"/>
        <v>21.603047860972325</v>
      </c>
      <c r="S4691" s="6">
        <f t="shared" si="1993"/>
        <v>21.447334396114517</v>
      </c>
      <c r="T4691" s="6"/>
      <c r="U4691" s="6"/>
      <c r="V4691" s="6"/>
      <c r="W4691" s="6"/>
      <c r="X4691" s="4"/>
      <c r="Y4691" s="4"/>
      <c r="Z4691" s="4"/>
      <c r="AA4691" s="4"/>
    </row>
    <row r="4692" spans="1:27" x14ac:dyDescent="0.2">
      <c r="A4692" s="5">
        <v>2017</v>
      </c>
      <c r="B4692" s="2" t="s">
        <v>39</v>
      </c>
      <c r="C4692" s="2">
        <v>3</v>
      </c>
      <c r="D4692" s="2">
        <v>30</v>
      </c>
      <c r="E4692" s="2"/>
      <c r="F4692" s="2">
        <v>2.75</v>
      </c>
      <c r="G4692" s="2">
        <f t="shared" si="1981"/>
        <v>2.75</v>
      </c>
      <c r="H4692" s="3">
        <f t="shared" si="1988"/>
        <v>5.9395736106932029</v>
      </c>
      <c r="I4692" s="6">
        <f t="shared" si="1987"/>
        <v>0.19798578702310676</v>
      </c>
      <c r="J4692" s="3">
        <f t="shared" si="1982"/>
        <v>681.28645576800977</v>
      </c>
      <c r="K4692" s="3">
        <f t="shared" si="1983"/>
        <v>521.50146267250261</v>
      </c>
      <c r="L4692" s="3">
        <f t="shared" si="1984"/>
        <v>168.62195551174779</v>
      </c>
      <c r="M4692" s="3">
        <f t="shared" si="1986"/>
        <v>1371.4098739522601</v>
      </c>
      <c r="N4692" s="3">
        <f t="shared" si="1985"/>
        <v>1368.9787912413522</v>
      </c>
      <c r="O4692" s="6">
        <f t="shared" si="1989"/>
        <v>10.673487807032153</v>
      </c>
      <c r="P4692" s="6">
        <f t="shared" si="1990"/>
        <v>8.3440234027600404</v>
      </c>
      <c r="Q4692" s="6">
        <f t="shared" si="1991"/>
        <v>2.5855366511801328</v>
      </c>
      <c r="R4692" s="6">
        <f t="shared" si="1992"/>
        <v>21.603047860972325</v>
      </c>
      <c r="S4692" s="6">
        <f t="shared" si="1993"/>
        <v>21.447334396114517</v>
      </c>
      <c r="T4692" s="6"/>
      <c r="U4692" s="6"/>
      <c r="V4692" s="6"/>
      <c r="W4692" s="6"/>
      <c r="X4692" s="4"/>
      <c r="Y4692" s="4"/>
      <c r="Z4692" s="4"/>
      <c r="AA4692" s="4"/>
    </row>
    <row r="4693" spans="1:27" x14ac:dyDescent="0.2">
      <c r="A4693" s="5">
        <v>2017</v>
      </c>
      <c r="B4693" s="2" t="s">
        <v>39</v>
      </c>
      <c r="C4693" s="2">
        <v>3</v>
      </c>
      <c r="D4693" s="2">
        <v>30</v>
      </c>
      <c r="E4693" s="2"/>
      <c r="F4693" s="2">
        <v>2.75</v>
      </c>
      <c r="G4693" s="2">
        <f t="shared" si="1981"/>
        <v>2.75</v>
      </c>
      <c r="H4693" s="3">
        <f t="shared" si="1988"/>
        <v>5.9395736106932029</v>
      </c>
      <c r="I4693" s="6">
        <f t="shared" si="1987"/>
        <v>0.19798578702310676</v>
      </c>
      <c r="J4693" s="3">
        <f t="shared" si="1982"/>
        <v>681.28645576800977</v>
      </c>
      <c r="K4693" s="3">
        <f t="shared" si="1983"/>
        <v>521.50146267250261</v>
      </c>
      <c r="L4693" s="3">
        <f t="shared" si="1984"/>
        <v>168.62195551174779</v>
      </c>
      <c r="M4693" s="3">
        <f t="shared" si="1986"/>
        <v>1371.4098739522601</v>
      </c>
      <c r="N4693" s="3">
        <f t="shared" si="1985"/>
        <v>1368.9787912413522</v>
      </c>
      <c r="O4693" s="6">
        <f t="shared" si="1989"/>
        <v>10.673487807032153</v>
      </c>
      <c r="P4693" s="6">
        <f t="shared" si="1990"/>
        <v>8.3440234027600404</v>
      </c>
      <c r="Q4693" s="6">
        <f t="shared" si="1991"/>
        <v>2.5855366511801328</v>
      </c>
      <c r="R4693" s="6">
        <f t="shared" si="1992"/>
        <v>21.603047860972325</v>
      </c>
      <c r="S4693" s="6">
        <f t="shared" si="1993"/>
        <v>21.447334396114517</v>
      </c>
      <c r="T4693" s="6"/>
      <c r="U4693" s="6"/>
      <c r="V4693" s="6"/>
      <c r="W4693" s="6"/>
      <c r="X4693" s="4"/>
      <c r="Y4693" s="4"/>
      <c r="Z4693" s="4"/>
      <c r="AA4693" s="4"/>
    </row>
    <row r="4694" spans="1:27" x14ac:dyDescent="0.2">
      <c r="A4694" s="5">
        <v>2017</v>
      </c>
      <c r="B4694" s="2" t="s">
        <v>39</v>
      </c>
      <c r="C4694" s="2">
        <v>2</v>
      </c>
      <c r="D4694" s="2">
        <v>30</v>
      </c>
      <c r="E4694" s="2"/>
      <c r="F4694" s="2">
        <v>2.77</v>
      </c>
      <c r="G4694" s="2">
        <f t="shared" si="1981"/>
        <v>2.77</v>
      </c>
      <c r="H4694" s="3">
        <f t="shared" si="1988"/>
        <v>6.0262815679322808</v>
      </c>
      <c r="I4694" s="6">
        <f t="shared" si="1987"/>
        <v>0.20087605226440935</v>
      </c>
      <c r="J4694" s="3">
        <f t="shared" si="1982"/>
        <v>691.7331884838228</v>
      </c>
      <c r="K4694" s="3">
        <f t="shared" si="1983"/>
        <v>529.07618163099073</v>
      </c>
      <c r="L4694" s="3">
        <f t="shared" si="1984"/>
        <v>170.35367133527905</v>
      </c>
      <c r="M4694" s="3">
        <f t="shared" si="1986"/>
        <v>1391.1630414500928</v>
      </c>
      <c r="N4694" s="3">
        <f t="shared" si="1985"/>
        <v>1389.0642724434813</v>
      </c>
      <c r="O4694" s="6">
        <f t="shared" si="1989"/>
        <v>10.837153286246556</v>
      </c>
      <c r="P4694" s="6">
        <f t="shared" si="1990"/>
        <v>8.4652189060958509</v>
      </c>
      <c r="Q4694" s="6">
        <f t="shared" si="1991"/>
        <v>2.6120896271409455</v>
      </c>
      <c r="R4694" s="6">
        <f t="shared" si="1992"/>
        <v>21.914461819483353</v>
      </c>
      <c r="S4694" s="6">
        <f t="shared" si="1993"/>
        <v>21.762006934947873</v>
      </c>
      <c r="T4694" s="6"/>
      <c r="U4694" s="6"/>
      <c r="V4694" s="6"/>
      <c r="W4694" s="6"/>
      <c r="X4694" s="4"/>
      <c r="Y4694" s="4"/>
      <c r="Z4694" s="4"/>
      <c r="AA4694" s="4"/>
    </row>
    <row r="4695" spans="1:27" x14ac:dyDescent="0.2">
      <c r="A4695" s="5">
        <v>2017</v>
      </c>
      <c r="B4695" s="2" t="s">
        <v>39</v>
      </c>
      <c r="C4695" s="2">
        <v>3</v>
      </c>
      <c r="D4695" s="2">
        <v>30</v>
      </c>
      <c r="E4695" s="2"/>
      <c r="F4695" s="2">
        <v>2.77</v>
      </c>
      <c r="G4695" s="2">
        <f t="shared" ref="G4695:G4758" si="1994">E4695+F4695</f>
        <v>2.77</v>
      </c>
      <c r="H4695" s="3">
        <f t="shared" si="1988"/>
        <v>6.0262815679322808</v>
      </c>
      <c r="I4695" s="6">
        <f t="shared" si="1987"/>
        <v>0.20087605226440935</v>
      </c>
      <c r="J4695" s="3">
        <f t="shared" si="1982"/>
        <v>691.7331884838228</v>
      </c>
      <c r="K4695" s="3">
        <f t="shared" si="1983"/>
        <v>529.07618163099073</v>
      </c>
      <c r="L4695" s="3">
        <f t="shared" si="1984"/>
        <v>170.35367133527905</v>
      </c>
      <c r="M4695" s="3">
        <f t="shared" si="1986"/>
        <v>1391.1630414500928</v>
      </c>
      <c r="N4695" s="3">
        <f t="shared" si="1985"/>
        <v>1389.0642724434813</v>
      </c>
      <c r="O4695" s="6">
        <f t="shared" si="1989"/>
        <v>10.837153286246556</v>
      </c>
      <c r="P4695" s="6">
        <f t="shared" si="1990"/>
        <v>8.4652189060958509</v>
      </c>
      <c r="Q4695" s="6">
        <f t="shared" si="1991"/>
        <v>2.6120896271409455</v>
      </c>
      <c r="R4695" s="6">
        <f t="shared" si="1992"/>
        <v>21.914461819483353</v>
      </c>
      <c r="S4695" s="6">
        <f t="shared" si="1993"/>
        <v>21.762006934947873</v>
      </c>
      <c r="T4695" s="6"/>
      <c r="U4695" s="6"/>
      <c r="V4695" s="6"/>
      <c r="W4695" s="6"/>
      <c r="X4695" s="4"/>
      <c r="Y4695" s="4"/>
      <c r="Z4695" s="4"/>
      <c r="AA4695" s="4"/>
    </row>
    <row r="4696" spans="1:27" x14ac:dyDescent="0.2">
      <c r="A4696" s="5">
        <v>2017</v>
      </c>
      <c r="B4696" s="2" t="s">
        <v>39</v>
      </c>
      <c r="C4696" s="2">
        <v>3</v>
      </c>
      <c r="D4696" s="2">
        <v>30</v>
      </c>
      <c r="E4696" s="2"/>
      <c r="F4696" s="2">
        <v>2.85</v>
      </c>
      <c r="G4696" s="2">
        <f t="shared" si="1994"/>
        <v>2.85</v>
      </c>
      <c r="H4696" s="3">
        <f t="shared" si="1988"/>
        <v>6.3793965821957741</v>
      </c>
      <c r="I4696" s="6">
        <f t="shared" si="1987"/>
        <v>0.21264655273985913</v>
      </c>
      <c r="J4696" s="3">
        <f t="shared" si="1982"/>
        <v>734.35372820464204</v>
      </c>
      <c r="K4696" s="3">
        <f t="shared" si="1983"/>
        <v>559.91840264843927</v>
      </c>
      <c r="L4696" s="3">
        <f t="shared" si="1984"/>
        <v>177.33165849432879</v>
      </c>
      <c r="M4696" s="3">
        <f t="shared" si="1986"/>
        <v>1471.6037893474102</v>
      </c>
      <c r="N4696" s="3">
        <f t="shared" si="1985"/>
        <v>1470.8763800647966</v>
      </c>
      <c r="O4696" s="6">
        <f t="shared" si="1989"/>
        <v>11.504875075206058</v>
      </c>
      <c r="P4696" s="6">
        <f t="shared" si="1990"/>
        <v>8.9586944423750268</v>
      </c>
      <c r="Q4696" s="6">
        <f t="shared" si="1991"/>
        <v>2.7190854302463747</v>
      </c>
      <c r="R4696" s="6">
        <f t="shared" si="1992"/>
        <v>23.182654947827459</v>
      </c>
      <c r="S4696" s="6">
        <f t="shared" si="1993"/>
        <v>23.043729954348478</v>
      </c>
      <c r="T4696" s="6"/>
      <c r="U4696" s="6"/>
      <c r="V4696" s="6"/>
      <c r="W4696" s="6"/>
      <c r="X4696" s="4"/>
      <c r="Y4696" s="4"/>
      <c r="Z4696" s="4"/>
      <c r="AA4696" s="4"/>
    </row>
    <row r="4697" spans="1:27" x14ac:dyDescent="0.2">
      <c r="A4697" s="5">
        <v>2017</v>
      </c>
      <c r="B4697" s="2" t="s">
        <v>39</v>
      </c>
      <c r="C4697" s="2">
        <v>1</v>
      </c>
      <c r="D4697" s="2">
        <v>30</v>
      </c>
      <c r="E4697" s="2"/>
      <c r="F4697" s="2">
        <v>2.9</v>
      </c>
      <c r="G4697" s="2">
        <f t="shared" si="1994"/>
        <v>2.9</v>
      </c>
      <c r="H4697" s="3">
        <f t="shared" si="1988"/>
        <v>6.6051985541725404</v>
      </c>
      <c r="I4697" s="6">
        <f t="shared" si="1987"/>
        <v>0.22017328513908468</v>
      </c>
      <c r="J4697" s="3">
        <f t="shared" si="1982"/>
        <v>761.67007596950157</v>
      </c>
      <c r="K4697" s="3">
        <f t="shared" si="1983"/>
        <v>579.63618040238691</v>
      </c>
      <c r="L4697" s="3">
        <f t="shared" si="1984"/>
        <v>181.73400613274137</v>
      </c>
      <c r="M4697" s="3">
        <f t="shared" si="1986"/>
        <v>1523.0402625046299</v>
      </c>
      <c r="N4697" s="3">
        <f t="shared" si="1985"/>
        <v>1523.2036828865346</v>
      </c>
      <c r="O4697" s="6">
        <f t="shared" si="1989"/>
        <v>11.932831190188857</v>
      </c>
      <c r="P4697" s="6">
        <f t="shared" si="1990"/>
        <v>9.2741788864381896</v>
      </c>
      <c r="Q4697" s="6">
        <f t="shared" si="1991"/>
        <v>2.7865880940353676</v>
      </c>
      <c r="R4697" s="6">
        <f t="shared" si="1992"/>
        <v>23.993598170662413</v>
      </c>
      <c r="S4697" s="6">
        <f t="shared" si="1993"/>
        <v>23.863524365222371</v>
      </c>
      <c r="T4697" s="6"/>
      <c r="U4697" s="6"/>
      <c r="V4697" s="6"/>
      <c r="W4697" s="6"/>
      <c r="X4697" s="4"/>
      <c r="Y4697" s="4"/>
      <c r="Z4697" s="4"/>
      <c r="AA4697" s="4"/>
    </row>
    <row r="4698" spans="1:27" x14ac:dyDescent="0.2">
      <c r="A4698" s="5">
        <v>2017</v>
      </c>
      <c r="B4698" s="2" t="s">
        <v>39</v>
      </c>
      <c r="C4698" s="2">
        <v>3</v>
      </c>
      <c r="D4698" s="2">
        <v>30</v>
      </c>
      <c r="E4698" s="2"/>
      <c r="F4698" s="2">
        <v>2.91</v>
      </c>
      <c r="G4698" s="2">
        <f t="shared" si="1994"/>
        <v>2.91</v>
      </c>
      <c r="H4698" s="3">
        <f t="shared" si="1988"/>
        <v>6.6508301874659326</v>
      </c>
      <c r="I4698" s="6">
        <f t="shared" si="1987"/>
        <v>0.22169433958219775</v>
      </c>
      <c r="J4698" s="3">
        <f t="shared" si="1982"/>
        <v>767.19607961091776</v>
      </c>
      <c r="K4698" s="3">
        <f t="shared" si="1983"/>
        <v>583.62047295616298</v>
      </c>
      <c r="L4698" s="3">
        <f t="shared" si="1984"/>
        <v>182.6182335970334</v>
      </c>
      <c r="M4698" s="3">
        <f t="shared" si="1986"/>
        <v>1533.434786164114</v>
      </c>
      <c r="N4698" s="3">
        <f t="shared" si="1985"/>
        <v>1533.7794447463368</v>
      </c>
      <c r="O4698" s="6">
        <f t="shared" si="1989"/>
        <v>12.01940524723771</v>
      </c>
      <c r="P4698" s="6">
        <f t="shared" si="1990"/>
        <v>9.3379275672986068</v>
      </c>
      <c r="Q4698" s="6">
        <f t="shared" si="1991"/>
        <v>2.8001462484878457</v>
      </c>
      <c r="R4698" s="6">
        <f t="shared" si="1992"/>
        <v>24.157479063024162</v>
      </c>
      <c r="S4698" s="6">
        <f t="shared" si="1993"/>
        <v>24.029211301025942</v>
      </c>
      <c r="T4698" s="6"/>
      <c r="U4698" s="6"/>
      <c r="V4698" s="6"/>
      <c r="W4698" s="6"/>
      <c r="X4698" s="4"/>
      <c r="Y4698" s="4"/>
      <c r="Z4698" s="4"/>
      <c r="AA4698" s="4"/>
    </row>
    <row r="4699" spans="1:27" x14ac:dyDescent="0.2">
      <c r="A4699" s="5">
        <v>2017</v>
      </c>
      <c r="B4699" s="2" t="s">
        <v>39</v>
      </c>
      <c r="C4699" s="2">
        <v>3</v>
      </c>
      <c r="D4699" s="2">
        <v>30</v>
      </c>
      <c r="E4699" s="2"/>
      <c r="F4699" s="2">
        <v>2.91</v>
      </c>
      <c r="G4699" s="2">
        <f t="shared" si="1994"/>
        <v>2.91</v>
      </c>
      <c r="H4699" s="3">
        <f t="shared" si="1988"/>
        <v>6.6508301874659326</v>
      </c>
      <c r="I4699" s="6">
        <f t="shared" si="1987"/>
        <v>0.22169433958219775</v>
      </c>
      <c r="J4699" s="3">
        <f t="shared" si="1982"/>
        <v>767.19607961091776</v>
      </c>
      <c r="K4699" s="3">
        <f t="shared" si="1983"/>
        <v>583.62047295616298</v>
      </c>
      <c r="L4699" s="3">
        <f t="shared" si="1984"/>
        <v>182.6182335970334</v>
      </c>
      <c r="M4699" s="3">
        <f t="shared" si="1986"/>
        <v>1533.434786164114</v>
      </c>
      <c r="N4699" s="3">
        <f t="shared" si="1985"/>
        <v>1533.7794447463368</v>
      </c>
      <c r="O4699" s="6">
        <f t="shared" si="1989"/>
        <v>12.01940524723771</v>
      </c>
      <c r="P4699" s="6">
        <f t="shared" si="1990"/>
        <v>9.3379275672986068</v>
      </c>
      <c r="Q4699" s="6">
        <f t="shared" si="1991"/>
        <v>2.8001462484878457</v>
      </c>
      <c r="R4699" s="6">
        <f t="shared" si="1992"/>
        <v>24.157479063024162</v>
      </c>
      <c r="S4699" s="6">
        <f t="shared" si="1993"/>
        <v>24.029211301025942</v>
      </c>
      <c r="T4699" s="6"/>
      <c r="U4699" s="6"/>
      <c r="V4699" s="6"/>
      <c r="W4699" s="6"/>
      <c r="X4699" s="4"/>
      <c r="Y4699" s="4"/>
      <c r="Z4699" s="4"/>
      <c r="AA4699" s="4"/>
    </row>
    <row r="4700" spans="1:27" x14ac:dyDescent="0.2">
      <c r="A4700" s="5">
        <v>2017</v>
      </c>
      <c r="B4700" s="2" t="s">
        <v>39</v>
      </c>
      <c r="C4700" s="2">
        <v>1</v>
      </c>
      <c r="D4700" s="2">
        <v>30</v>
      </c>
      <c r="E4700" s="2"/>
      <c r="F4700" s="2">
        <v>2.97</v>
      </c>
      <c r="G4700" s="2">
        <f t="shared" si="1994"/>
        <v>2.97</v>
      </c>
      <c r="H4700" s="3">
        <f t="shared" si="1988"/>
        <v>6.927918659512553</v>
      </c>
      <c r="I4700" s="6">
        <f t="shared" si="1987"/>
        <v>0.23093062198375178</v>
      </c>
      <c r="J4700" s="3">
        <f t="shared" si="1982"/>
        <v>800.79184468191409</v>
      </c>
      <c r="K4700" s="3">
        <f t="shared" si="1983"/>
        <v>607.81134807001524</v>
      </c>
      <c r="L4700" s="3">
        <f t="shared" si="1984"/>
        <v>187.9496913057049</v>
      </c>
      <c r="M4700" s="3">
        <f t="shared" si="1986"/>
        <v>1596.5528840576342</v>
      </c>
      <c r="N4700" s="3">
        <f t="shared" si="1985"/>
        <v>1598.0062312085606</v>
      </c>
      <c r="O4700" s="6">
        <f t="shared" si="1989"/>
        <v>12.545738900016653</v>
      </c>
      <c r="P4700" s="6">
        <f t="shared" si="1990"/>
        <v>9.7249815691202439</v>
      </c>
      <c r="Q4700" s="6">
        <f t="shared" si="1991"/>
        <v>2.8818952666874753</v>
      </c>
      <c r="R4700" s="6">
        <f t="shared" si="1992"/>
        <v>25.152615735824373</v>
      </c>
      <c r="S4700" s="6">
        <f t="shared" si="1993"/>
        <v>25.035430955600781</v>
      </c>
      <c r="T4700" s="6"/>
      <c r="U4700" s="6"/>
      <c r="V4700" s="6"/>
      <c r="W4700" s="6"/>
      <c r="X4700" s="4"/>
      <c r="Y4700" s="4"/>
      <c r="Z4700" s="4"/>
      <c r="AA4700" s="4"/>
    </row>
    <row r="4701" spans="1:27" x14ac:dyDescent="0.2">
      <c r="A4701" s="5">
        <v>2017</v>
      </c>
      <c r="B4701" s="2" t="s">
        <v>39</v>
      </c>
      <c r="C4701" s="2">
        <v>3</v>
      </c>
      <c r="D4701" s="2">
        <v>30</v>
      </c>
      <c r="E4701" s="2"/>
      <c r="F4701" s="2">
        <v>3.09</v>
      </c>
      <c r="G4701" s="2">
        <f t="shared" si="1994"/>
        <v>3.09</v>
      </c>
      <c r="H4701" s="3">
        <f t="shared" si="1988"/>
        <v>7.4990602039351755</v>
      </c>
      <c r="I4701" s="6">
        <f t="shared" si="1987"/>
        <v>0.24996867346450585</v>
      </c>
      <c r="J4701" s="3">
        <f t="shared" si="1982"/>
        <v>870.24974527225606</v>
      </c>
      <c r="K4701" s="3">
        <f t="shared" si="1983"/>
        <v>657.6591157059471</v>
      </c>
      <c r="L4701" s="3">
        <f t="shared" si="1984"/>
        <v>198.74512248853236</v>
      </c>
      <c r="M4701" s="3">
        <f t="shared" si="1986"/>
        <v>1726.6539834667356</v>
      </c>
      <c r="N4701" s="3">
        <f t="shared" si="1985"/>
        <v>1730.4320449347324</v>
      </c>
      <c r="O4701" s="6">
        <f t="shared" si="1989"/>
        <v>13.633912675932011</v>
      </c>
      <c r="P4701" s="6">
        <f t="shared" si="1990"/>
        <v>10.522545851295153</v>
      </c>
      <c r="Q4701" s="6">
        <f t="shared" si="1991"/>
        <v>3.0474252114908298</v>
      </c>
      <c r="R4701" s="6">
        <f t="shared" si="1992"/>
        <v>27.203883738717995</v>
      </c>
      <c r="S4701" s="6">
        <f t="shared" si="1993"/>
        <v>27.110102037310806</v>
      </c>
      <c r="T4701" s="6"/>
      <c r="U4701" s="6"/>
      <c r="V4701" s="6"/>
      <c r="W4701" s="6"/>
      <c r="X4701" s="4"/>
      <c r="Y4701" s="4"/>
      <c r="Z4701" s="4"/>
      <c r="AA4701" s="4"/>
    </row>
    <row r="4702" spans="1:27" x14ac:dyDescent="0.2">
      <c r="A4702" s="5">
        <v>2017</v>
      </c>
      <c r="B4702" s="2" t="s">
        <v>39</v>
      </c>
      <c r="C4702" s="2">
        <v>3</v>
      </c>
      <c r="D4702" s="2">
        <v>30</v>
      </c>
      <c r="E4702" s="2"/>
      <c r="F4702" s="2">
        <v>3.13</v>
      </c>
      <c r="G4702" s="2">
        <f t="shared" si="1994"/>
        <v>3.13</v>
      </c>
      <c r="H4702" s="3">
        <f t="shared" si="1988"/>
        <v>7.6944672669884602</v>
      </c>
      <c r="I4702" s="6">
        <f t="shared" si="1987"/>
        <v>0.25648224223294869</v>
      </c>
      <c r="J4702" s="3">
        <f t="shared" si="1982"/>
        <v>894.07552603989882</v>
      </c>
      <c r="K4702" s="3">
        <f t="shared" si="1983"/>
        <v>674.70930847038017</v>
      </c>
      <c r="L4702" s="3">
        <f t="shared" si="1984"/>
        <v>202.3823055724958</v>
      </c>
      <c r="M4702" s="3">
        <f t="shared" si="1986"/>
        <v>1771.1671400827747</v>
      </c>
      <c r="N4702" s="3">
        <f t="shared" si="1985"/>
        <v>1775.7512284865691</v>
      </c>
      <c r="O4702" s="6">
        <f t="shared" si="1989"/>
        <v>14.007183241291749</v>
      </c>
      <c r="P4702" s="6">
        <f t="shared" si="1990"/>
        <v>10.795348935526082</v>
      </c>
      <c r="Q4702" s="6">
        <f t="shared" si="1991"/>
        <v>3.1031953521116025</v>
      </c>
      <c r="R4702" s="6">
        <f t="shared" si="1992"/>
        <v>27.905727528929432</v>
      </c>
      <c r="S4702" s="6">
        <f t="shared" si="1993"/>
        <v>27.820102579622915</v>
      </c>
      <c r="T4702" s="6"/>
      <c r="U4702" s="6"/>
      <c r="V4702" s="6"/>
      <c r="W4702" s="6"/>
      <c r="X4702" s="4"/>
      <c r="Y4702" s="4"/>
      <c r="Z4702" s="4"/>
      <c r="AA4702" s="4"/>
    </row>
    <row r="4703" spans="1:27" x14ac:dyDescent="0.2">
      <c r="A4703" s="5">
        <v>2017</v>
      </c>
      <c r="B4703" s="2" t="s">
        <v>39</v>
      </c>
      <c r="C4703" s="2">
        <v>1</v>
      </c>
      <c r="D4703" s="2">
        <v>30</v>
      </c>
      <c r="E4703" s="2"/>
      <c r="F4703" s="2">
        <v>3.15</v>
      </c>
      <c r="G4703" s="2">
        <f t="shared" si="1994"/>
        <v>3.15</v>
      </c>
      <c r="H4703" s="3">
        <f t="shared" si="1988"/>
        <v>7.7931132763111801</v>
      </c>
      <c r="I4703" s="6">
        <f t="shared" si="1987"/>
        <v>0.25977044254370601</v>
      </c>
      <c r="J4703" s="3">
        <f t="shared" si="1982"/>
        <v>906.11487720193736</v>
      </c>
      <c r="K4703" s="3">
        <f t="shared" si="1983"/>
        <v>683.31581468171669</v>
      </c>
      <c r="L4703" s="3">
        <f t="shared" si="1984"/>
        <v>204.20807154900092</v>
      </c>
      <c r="M4703" s="3">
        <f t="shared" si="1986"/>
        <v>1793.6387634326552</v>
      </c>
      <c r="N4703" s="3">
        <f t="shared" si="1985"/>
        <v>1798.6315967583364</v>
      </c>
      <c r="O4703" s="6">
        <f t="shared" si="1989"/>
        <v>14.195799742830351</v>
      </c>
      <c r="P4703" s="6">
        <f t="shared" si="1990"/>
        <v>10.933053034907466</v>
      </c>
      <c r="Q4703" s="6">
        <f t="shared" si="1991"/>
        <v>3.1311904304180143</v>
      </c>
      <c r="R4703" s="6">
        <f t="shared" si="1992"/>
        <v>28.260043208155835</v>
      </c>
      <c r="S4703" s="6">
        <f t="shared" si="1993"/>
        <v>28.178561682547265</v>
      </c>
      <c r="T4703" s="6"/>
      <c r="U4703" s="6"/>
      <c r="V4703" s="6"/>
      <c r="W4703" s="6"/>
      <c r="X4703" s="4"/>
      <c r="Y4703" s="4"/>
      <c r="Z4703" s="4"/>
      <c r="AA4703" s="4"/>
    </row>
    <row r="4704" spans="1:27" x14ac:dyDescent="0.2">
      <c r="A4704" s="5">
        <v>2017</v>
      </c>
      <c r="B4704" s="2" t="s">
        <v>39</v>
      </c>
      <c r="C4704" s="2">
        <v>2</v>
      </c>
      <c r="D4704" s="2">
        <v>30</v>
      </c>
      <c r="E4704" s="2"/>
      <c r="F4704" s="2">
        <v>3.16</v>
      </c>
      <c r="G4704" s="2">
        <f t="shared" si="1994"/>
        <v>3.16</v>
      </c>
      <c r="H4704" s="3">
        <f t="shared" si="1988"/>
        <v>7.8426719004215606</v>
      </c>
      <c r="I4704" s="6">
        <f t="shared" si="1987"/>
        <v>0.2614223966807187</v>
      </c>
      <c r="J4704" s="3">
        <f t="shared" si="1982"/>
        <v>912.16619153421811</v>
      </c>
      <c r="K4704" s="3">
        <f t="shared" si="1983"/>
        <v>687.63941872867485</v>
      </c>
      <c r="L4704" s="3">
        <f t="shared" si="1984"/>
        <v>205.12274027679706</v>
      </c>
      <c r="M4704" s="3">
        <f t="shared" si="1986"/>
        <v>1804.92835053969</v>
      </c>
      <c r="N4704" s="3">
        <f t="shared" si="1985"/>
        <v>1810.1269791296563</v>
      </c>
      <c r="O4704" s="6">
        <f t="shared" si="1989"/>
        <v>14.290603667369417</v>
      </c>
      <c r="P4704" s="6">
        <f t="shared" si="1990"/>
        <v>11.002230699658798</v>
      </c>
      <c r="Q4704" s="6">
        <f t="shared" si="1991"/>
        <v>3.1452153509108882</v>
      </c>
      <c r="R4704" s="6">
        <f t="shared" si="1992"/>
        <v>28.438049717939101</v>
      </c>
      <c r="S4704" s="6">
        <f t="shared" si="1993"/>
        <v>28.358656006364615</v>
      </c>
      <c r="T4704" s="6"/>
      <c r="U4704" s="6"/>
      <c r="V4704" s="6"/>
      <c r="W4704" s="6"/>
      <c r="X4704" s="4"/>
      <c r="Y4704" s="4"/>
      <c r="Z4704" s="4"/>
      <c r="AA4704" s="4"/>
    </row>
    <row r="4705" spans="1:27" x14ac:dyDescent="0.2">
      <c r="A4705" s="5">
        <v>2017</v>
      </c>
      <c r="B4705" s="2" t="s">
        <v>39</v>
      </c>
      <c r="C4705" s="2">
        <v>2</v>
      </c>
      <c r="D4705" s="2">
        <v>30</v>
      </c>
      <c r="E4705" s="2"/>
      <c r="F4705" s="2">
        <v>3.2</v>
      </c>
      <c r="G4705" s="2">
        <f t="shared" si="1994"/>
        <v>3.2</v>
      </c>
      <c r="H4705" s="3">
        <f t="shared" si="1988"/>
        <v>8.0424771931898711</v>
      </c>
      <c r="I4705" s="6">
        <f t="shared" si="1987"/>
        <v>0.26808257310632905</v>
      </c>
      <c r="J4705" s="3">
        <f t="shared" si="1982"/>
        <v>936.58252968570139</v>
      </c>
      <c r="K4705" s="3">
        <f t="shared" si="1983"/>
        <v>705.06949784068956</v>
      </c>
      <c r="L4705" s="3">
        <f t="shared" si="1984"/>
        <v>208.79326838190261</v>
      </c>
      <c r="M4705" s="3">
        <f t="shared" si="1986"/>
        <v>1850.4452959082937</v>
      </c>
      <c r="N4705" s="3">
        <f t="shared" si="1985"/>
        <v>1856.4765240248064</v>
      </c>
      <c r="O4705" s="6">
        <f t="shared" si="1989"/>
        <v>14.673126298409322</v>
      </c>
      <c r="P4705" s="6">
        <f t="shared" si="1990"/>
        <v>11.281111965451032</v>
      </c>
      <c r="Q4705" s="6">
        <f t="shared" si="1991"/>
        <v>3.2014967818558397</v>
      </c>
      <c r="R4705" s="6">
        <f t="shared" si="1992"/>
        <v>29.155735045716195</v>
      </c>
      <c r="S4705" s="6">
        <f t="shared" si="1993"/>
        <v>29.084798876388632</v>
      </c>
      <c r="T4705" s="6"/>
      <c r="U4705" s="6"/>
      <c r="V4705" s="6"/>
      <c r="W4705" s="6"/>
      <c r="X4705" s="4"/>
      <c r="Y4705" s="4"/>
      <c r="Z4705" s="4"/>
      <c r="AA4705" s="4"/>
    </row>
    <row r="4706" spans="1:27" x14ac:dyDescent="0.2">
      <c r="A4706" s="5">
        <v>2017</v>
      </c>
      <c r="B4706" s="2" t="s">
        <v>39</v>
      </c>
      <c r="C4706" s="2">
        <v>3</v>
      </c>
      <c r="D4706" s="2">
        <v>30</v>
      </c>
      <c r="E4706" s="2"/>
      <c r="F4706" s="2">
        <v>3.2</v>
      </c>
      <c r="G4706" s="2">
        <f t="shared" si="1994"/>
        <v>3.2</v>
      </c>
      <c r="H4706" s="3">
        <f t="shared" si="1988"/>
        <v>8.0424771931898711</v>
      </c>
      <c r="I4706" s="6">
        <f t="shared" si="1987"/>
        <v>0.26808257310632905</v>
      </c>
      <c r="J4706" s="3">
        <f t="shared" si="1982"/>
        <v>936.58252968570139</v>
      </c>
      <c r="K4706" s="3">
        <f t="shared" si="1983"/>
        <v>705.06949784068956</v>
      </c>
      <c r="L4706" s="3">
        <f t="shared" si="1984"/>
        <v>208.79326838190261</v>
      </c>
      <c r="M4706" s="3">
        <f t="shared" si="1986"/>
        <v>1850.4452959082937</v>
      </c>
      <c r="N4706" s="3">
        <f t="shared" si="1985"/>
        <v>1856.4765240248064</v>
      </c>
      <c r="O4706" s="6">
        <f t="shared" si="1989"/>
        <v>14.673126298409322</v>
      </c>
      <c r="P4706" s="6">
        <f t="shared" si="1990"/>
        <v>11.281111965451032</v>
      </c>
      <c r="Q4706" s="6">
        <f t="shared" si="1991"/>
        <v>3.2014967818558397</v>
      </c>
      <c r="R4706" s="6">
        <f t="shared" si="1992"/>
        <v>29.155735045716195</v>
      </c>
      <c r="S4706" s="6">
        <f t="shared" si="1993"/>
        <v>29.084798876388632</v>
      </c>
      <c r="T4706" s="6"/>
      <c r="U4706" s="6"/>
      <c r="V4706" s="6"/>
      <c r="W4706" s="6"/>
      <c r="X4706" s="4"/>
      <c r="Y4706" s="4"/>
      <c r="Z4706" s="4"/>
      <c r="AA4706" s="4"/>
    </row>
    <row r="4707" spans="1:27" x14ac:dyDescent="0.2">
      <c r="A4707" s="5">
        <v>2017</v>
      </c>
      <c r="B4707" s="2" t="s">
        <v>39</v>
      </c>
      <c r="C4707" s="2">
        <v>3</v>
      </c>
      <c r="D4707" s="2">
        <v>30</v>
      </c>
      <c r="E4707" s="2"/>
      <c r="F4707" s="2">
        <v>3.22</v>
      </c>
      <c r="G4707" s="2">
        <f t="shared" si="1994"/>
        <v>3.22</v>
      </c>
      <c r="H4707" s="3">
        <f t="shared" si="1988"/>
        <v>8.143322317370103</v>
      </c>
      <c r="I4707" s="6">
        <f t="shared" si="1987"/>
        <v>0.2714440772456701</v>
      </c>
      <c r="J4707" s="3">
        <f t="shared" si="1982"/>
        <v>948.9174401484039</v>
      </c>
      <c r="K4707" s="3">
        <f t="shared" si="1983"/>
        <v>713.86592918345343</v>
      </c>
      <c r="L4707" s="3">
        <f t="shared" si="1984"/>
        <v>210.63561365700397</v>
      </c>
      <c r="M4707" s="3">
        <f t="shared" si="1986"/>
        <v>1873.4189829888612</v>
      </c>
      <c r="N4707" s="3">
        <f t="shared" si="1985"/>
        <v>1879.8721219084082</v>
      </c>
      <c r="O4707" s="6">
        <f t="shared" si="1989"/>
        <v>14.866373228991659</v>
      </c>
      <c r="P4707" s="6">
        <f t="shared" si="1990"/>
        <v>11.421854866935256</v>
      </c>
      <c r="Q4707" s="6">
        <f t="shared" si="1991"/>
        <v>3.2297460760740608</v>
      </c>
      <c r="R4707" s="6">
        <f t="shared" si="1992"/>
        <v>29.517974172000976</v>
      </c>
      <c r="S4707" s="6">
        <f t="shared" si="1993"/>
        <v>29.451329909898394</v>
      </c>
      <c r="T4707" s="6"/>
      <c r="U4707" s="6"/>
      <c r="V4707" s="6"/>
      <c r="W4707" s="6"/>
      <c r="X4707" s="4"/>
      <c r="Y4707" s="4"/>
      <c r="Z4707" s="4"/>
      <c r="AA4707" s="4"/>
    </row>
    <row r="4708" spans="1:27" x14ac:dyDescent="0.2">
      <c r="A4708" s="5">
        <v>2017</v>
      </c>
      <c r="B4708" s="2" t="s">
        <v>39</v>
      </c>
      <c r="C4708" s="2">
        <v>3</v>
      </c>
      <c r="D4708" s="2">
        <v>30</v>
      </c>
      <c r="E4708" s="2"/>
      <c r="F4708" s="2">
        <v>3.25</v>
      </c>
      <c r="G4708" s="2">
        <f t="shared" si="1994"/>
        <v>3.25</v>
      </c>
      <c r="H4708" s="3">
        <f t="shared" si="1988"/>
        <v>8.2957681008855477</v>
      </c>
      <c r="I4708" s="6">
        <f t="shared" si="1987"/>
        <v>0.27652560336285159</v>
      </c>
      <c r="J4708" s="3">
        <f t="shared" si="1982"/>
        <v>967.57838082227306</v>
      </c>
      <c r="K4708" s="3">
        <f t="shared" si="1983"/>
        <v>727.16230641546849</v>
      </c>
      <c r="L4708" s="3">
        <f t="shared" si="1984"/>
        <v>213.40793437797171</v>
      </c>
      <c r="M4708" s="3">
        <f t="shared" si="1986"/>
        <v>1908.1486216157132</v>
      </c>
      <c r="N4708" s="3">
        <f t="shared" si="1985"/>
        <v>1915.2415763479867</v>
      </c>
      <c r="O4708" s="6">
        <f t="shared" si="1989"/>
        <v>15.158727966215611</v>
      </c>
      <c r="P4708" s="6">
        <f t="shared" si="1990"/>
        <v>11.634596902647496</v>
      </c>
      <c r="Q4708" s="6">
        <f t="shared" si="1991"/>
        <v>3.2722549937955661</v>
      </c>
      <c r="R4708" s="6">
        <f t="shared" si="1992"/>
        <v>30.065579862658677</v>
      </c>
      <c r="S4708" s="6">
        <f t="shared" si="1993"/>
        <v>30.00545136278512</v>
      </c>
      <c r="T4708" s="6"/>
      <c r="U4708" s="6"/>
      <c r="V4708" s="6"/>
      <c r="W4708" s="6"/>
      <c r="X4708" s="4"/>
      <c r="Y4708" s="4"/>
      <c r="Z4708" s="4"/>
      <c r="AA4708" s="4"/>
    </row>
    <row r="4709" spans="1:27" x14ac:dyDescent="0.2">
      <c r="A4709" s="5">
        <v>2017</v>
      </c>
      <c r="B4709" s="2" t="s">
        <v>39</v>
      </c>
      <c r="C4709" s="2">
        <v>3</v>
      </c>
      <c r="D4709" s="2">
        <v>30</v>
      </c>
      <c r="E4709" s="2"/>
      <c r="F4709" s="2">
        <v>3.28</v>
      </c>
      <c r="G4709" s="2">
        <f t="shared" si="1994"/>
        <v>3.28</v>
      </c>
      <c r="H4709" s="3">
        <f t="shared" si="1988"/>
        <v>8.4496276010951057</v>
      </c>
      <c r="I4709" s="6">
        <f t="shared" si="1987"/>
        <v>0.28165425336983685</v>
      </c>
      <c r="J4709" s="3">
        <f t="shared" si="1982"/>
        <v>986.42976828129633</v>
      </c>
      <c r="K4709" s="3">
        <f t="shared" si="1983"/>
        <v>740.5807498540014</v>
      </c>
      <c r="L4709" s="3">
        <f t="shared" si="1984"/>
        <v>216.19076726497988</v>
      </c>
      <c r="M4709" s="3">
        <f t="shared" si="1986"/>
        <v>1943.2012854002778</v>
      </c>
      <c r="N4709" s="3">
        <f t="shared" si="1985"/>
        <v>1950.9423272122508</v>
      </c>
      <c r="O4709" s="6">
        <f t="shared" si="1989"/>
        <v>15.454066369740309</v>
      </c>
      <c r="P4709" s="6">
        <f t="shared" si="1990"/>
        <v>11.849291997664022</v>
      </c>
      <c r="Q4709" s="6">
        <f t="shared" si="1991"/>
        <v>3.3149250980630254</v>
      </c>
      <c r="R4709" s="6">
        <f t="shared" si="1992"/>
        <v>30.618283465467353</v>
      </c>
      <c r="S4709" s="6">
        <f t="shared" si="1993"/>
        <v>30.564763126325261</v>
      </c>
      <c r="T4709" s="6"/>
      <c r="U4709" s="6"/>
      <c r="V4709" s="6"/>
      <c r="W4709" s="6"/>
      <c r="X4709" s="4"/>
      <c r="Y4709" s="4"/>
      <c r="Z4709" s="4"/>
      <c r="AA4709" s="4"/>
    </row>
    <row r="4710" spans="1:27" x14ac:dyDescent="0.2">
      <c r="A4710" s="5">
        <v>2017</v>
      </c>
      <c r="B4710" s="2" t="s">
        <v>39</v>
      </c>
      <c r="C4710" s="2">
        <v>3</v>
      </c>
      <c r="D4710" s="2">
        <v>30</v>
      </c>
      <c r="E4710" s="2"/>
      <c r="F4710" s="2">
        <v>3.32</v>
      </c>
      <c r="G4710" s="2">
        <f t="shared" si="1994"/>
        <v>3.32</v>
      </c>
      <c r="H4710" s="3">
        <f t="shared" si="1988"/>
        <v>8.6569727162320333</v>
      </c>
      <c r="I4710" s="6">
        <f t="shared" si="1987"/>
        <v>0.28856575720773442</v>
      </c>
      <c r="J4710" s="3">
        <f t="shared" si="1982"/>
        <v>1011.8615045032253</v>
      </c>
      <c r="K4710" s="3">
        <f t="shared" si="1983"/>
        <v>758.66186916763172</v>
      </c>
      <c r="L4710" s="3">
        <f t="shared" si="1984"/>
        <v>219.9174652572722</v>
      </c>
      <c r="M4710" s="3">
        <f t="shared" si="1986"/>
        <v>1990.4408389281291</v>
      </c>
      <c r="N4710" s="3">
        <f t="shared" si="1985"/>
        <v>1999.0587309360346</v>
      </c>
      <c r="O4710" s="6">
        <f t="shared" si="1989"/>
        <v>15.852496903883862</v>
      </c>
      <c r="P4710" s="6">
        <f t="shared" si="1990"/>
        <v>12.138589906682107</v>
      </c>
      <c r="Q4710" s="6">
        <f t="shared" si="1991"/>
        <v>3.3720678006115068</v>
      </c>
      <c r="R4710" s="6">
        <f t="shared" si="1992"/>
        <v>31.363154611177475</v>
      </c>
      <c r="S4710" s="6">
        <f t="shared" si="1993"/>
        <v>31.318586784664543</v>
      </c>
      <c r="T4710" s="6"/>
      <c r="U4710" s="6"/>
      <c r="V4710" s="6"/>
      <c r="W4710" s="6"/>
      <c r="X4710" s="4"/>
      <c r="Y4710" s="4"/>
      <c r="Z4710" s="4"/>
      <c r="AA4710" s="4"/>
    </row>
    <row r="4711" spans="1:27" x14ac:dyDescent="0.2">
      <c r="A4711" s="5">
        <v>2017</v>
      </c>
      <c r="B4711" s="2" t="s">
        <v>39</v>
      </c>
      <c r="C4711" s="2">
        <v>2</v>
      </c>
      <c r="D4711" s="2">
        <v>30</v>
      </c>
      <c r="E4711" s="2"/>
      <c r="F4711" s="2">
        <v>3.4</v>
      </c>
      <c r="G4711" s="2">
        <f t="shared" si="1994"/>
        <v>3.4</v>
      </c>
      <c r="H4711" s="3">
        <f t="shared" si="1988"/>
        <v>9.0792027688745005</v>
      </c>
      <c r="I4711" s="6">
        <f t="shared" si="1987"/>
        <v>0.30264009229581668</v>
      </c>
      <c r="J4711" s="3">
        <f t="shared" si="1982"/>
        <v>1063.7432660516042</v>
      </c>
      <c r="K4711" s="3">
        <f t="shared" si="1983"/>
        <v>795.47496289703258</v>
      </c>
      <c r="L4711" s="3">
        <f t="shared" si="1984"/>
        <v>227.42609596179418</v>
      </c>
      <c r="M4711" s="3">
        <f t="shared" si="1986"/>
        <v>2086.6443249104309</v>
      </c>
      <c r="N4711" s="3">
        <f t="shared" si="1985"/>
        <v>2097.0588996842225</v>
      </c>
      <c r="O4711" s="6">
        <f t="shared" si="1989"/>
        <v>16.665311168141798</v>
      </c>
      <c r="P4711" s="6">
        <f t="shared" si="1990"/>
        <v>12.727599406352521</v>
      </c>
      <c r="Q4711" s="6">
        <f t="shared" si="1991"/>
        <v>3.4872001380808442</v>
      </c>
      <c r="R4711" s="6">
        <f t="shared" si="1992"/>
        <v>32.88011071257516</v>
      </c>
      <c r="S4711" s="6">
        <f t="shared" si="1993"/>
        <v>32.853922761719481</v>
      </c>
      <c r="T4711" s="6"/>
      <c r="U4711" s="6"/>
      <c r="V4711" s="6"/>
      <c r="W4711" s="6"/>
      <c r="X4711" s="4"/>
      <c r="Y4711" s="4"/>
      <c r="Z4711" s="4"/>
      <c r="AA4711" s="4"/>
    </row>
    <row r="4712" spans="1:27" x14ac:dyDescent="0.2">
      <c r="A4712" s="5">
        <v>2017</v>
      </c>
      <c r="B4712" s="2" t="s">
        <v>39</v>
      </c>
      <c r="C4712" s="2">
        <v>1</v>
      </c>
      <c r="D4712" s="2">
        <v>30</v>
      </c>
      <c r="E4712" s="2"/>
      <c r="F4712" s="2">
        <v>3.46</v>
      </c>
      <c r="G4712" s="2">
        <f t="shared" si="1994"/>
        <v>3.46</v>
      </c>
      <c r="H4712" s="3">
        <f t="shared" si="1988"/>
        <v>9.4024726529288927</v>
      </c>
      <c r="I4712" s="6">
        <f t="shared" si="1987"/>
        <v>0.31341575509762976</v>
      </c>
      <c r="J4712" s="3">
        <f t="shared" si="1982"/>
        <v>1103.5471805157636</v>
      </c>
      <c r="K4712" s="3">
        <f t="shared" si="1983"/>
        <v>823.6541798642171</v>
      </c>
      <c r="L4712" s="3">
        <f t="shared" si="1984"/>
        <v>233.10539368380566</v>
      </c>
      <c r="M4712" s="3">
        <f t="shared" si="1986"/>
        <v>2160.3067540637862</v>
      </c>
      <c r="N4712" s="3">
        <f t="shared" si="1985"/>
        <v>2172.1057431728036</v>
      </c>
      <c r="O4712" s="6">
        <f t="shared" si="1989"/>
        <v>17.288905828080296</v>
      </c>
      <c r="P4712" s="6">
        <f t="shared" si="1990"/>
        <v>13.178466877827473</v>
      </c>
      <c r="Q4712" s="6">
        <f t="shared" si="1991"/>
        <v>3.5742827031516868</v>
      </c>
      <c r="R4712" s="6">
        <f t="shared" si="1992"/>
        <v>34.041655409059459</v>
      </c>
      <c r="S4712" s="6">
        <f t="shared" si="1993"/>
        <v>34.029656643040589</v>
      </c>
      <c r="T4712" s="6"/>
      <c r="U4712" s="6"/>
      <c r="V4712" s="6"/>
      <c r="W4712" s="6"/>
      <c r="X4712" s="4"/>
      <c r="Y4712" s="4"/>
      <c r="Z4712" s="4"/>
      <c r="AA4712" s="4"/>
    </row>
    <row r="4713" spans="1:27" x14ac:dyDescent="0.2">
      <c r="A4713" s="5">
        <v>2017</v>
      </c>
      <c r="B4713" s="2" t="s">
        <v>39</v>
      </c>
      <c r="C4713" s="2">
        <v>2</v>
      </c>
      <c r="D4713" s="2">
        <v>30</v>
      </c>
      <c r="E4713" s="2"/>
      <c r="F4713" s="2">
        <v>3.46</v>
      </c>
      <c r="G4713" s="2">
        <f t="shared" si="1994"/>
        <v>3.46</v>
      </c>
      <c r="H4713" s="3">
        <f t="shared" si="1988"/>
        <v>9.4024726529288927</v>
      </c>
      <c r="I4713" s="6">
        <f t="shared" si="1987"/>
        <v>0.31341575509762976</v>
      </c>
      <c r="J4713" s="3">
        <f t="shared" si="1982"/>
        <v>1103.5471805157636</v>
      </c>
      <c r="K4713" s="3">
        <f t="shared" si="1983"/>
        <v>823.6541798642171</v>
      </c>
      <c r="L4713" s="3">
        <f t="shared" si="1984"/>
        <v>233.10539368380566</v>
      </c>
      <c r="M4713" s="3">
        <f t="shared" si="1986"/>
        <v>2160.3067540637862</v>
      </c>
      <c r="N4713" s="3">
        <f t="shared" si="1985"/>
        <v>2172.1057431728036</v>
      </c>
      <c r="O4713" s="6">
        <f t="shared" si="1989"/>
        <v>17.288905828080296</v>
      </c>
      <c r="P4713" s="6">
        <f t="shared" si="1990"/>
        <v>13.178466877827473</v>
      </c>
      <c r="Q4713" s="6">
        <f t="shared" si="1991"/>
        <v>3.5742827031516868</v>
      </c>
      <c r="R4713" s="6">
        <f t="shared" si="1992"/>
        <v>34.041655409059459</v>
      </c>
      <c r="S4713" s="6">
        <f t="shared" si="1993"/>
        <v>34.029656643040589</v>
      </c>
      <c r="T4713" s="6"/>
      <c r="U4713" s="6"/>
      <c r="V4713" s="6"/>
      <c r="W4713" s="6"/>
      <c r="X4713" s="4"/>
      <c r="Y4713" s="4"/>
      <c r="Z4713" s="4"/>
      <c r="AA4713" s="4"/>
    </row>
    <row r="4714" spans="1:27" x14ac:dyDescent="0.2">
      <c r="A4714" s="5">
        <v>2017</v>
      </c>
      <c r="B4714" s="2" t="s">
        <v>39</v>
      </c>
      <c r="C4714" s="2">
        <v>2</v>
      </c>
      <c r="D4714" s="2">
        <v>30</v>
      </c>
      <c r="E4714" s="2"/>
      <c r="F4714" s="2">
        <v>3.49</v>
      </c>
      <c r="G4714" s="2">
        <f t="shared" si="1994"/>
        <v>3.49</v>
      </c>
      <c r="H4714" s="3">
        <f t="shared" si="1988"/>
        <v>9.5662281699972613</v>
      </c>
      <c r="I4714" s="6">
        <f t="shared" si="1987"/>
        <v>0.31887427233324206</v>
      </c>
      <c r="J4714" s="3">
        <f t="shared" si="1982"/>
        <v>1123.7365188331873</v>
      </c>
      <c r="K4714" s="3">
        <f t="shared" si="1983"/>
        <v>837.92677835880545</v>
      </c>
      <c r="L4714" s="3">
        <f t="shared" si="1984"/>
        <v>235.96026499262763</v>
      </c>
      <c r="M4714" s="3">
        <f t="shared" si="1986"/>
        <v>2197.6235621846204</v>
      </c>
      <c r="N4714" s="3">
        <f t="shared" si="1985"/>
        <v>2210.1264063767835</v>
      </c>
      <c r="O4714" s="6">
        <f t="shared" si="1989"/>
        <v>17.605205461719933</v>
      </c>
      <c r="P4714" s="6">
        <f t="shared" si="1990"/>
        <v>13.406828453740887</v>
      </c>
      <c r="Q4714" s="6">
        <f t="shared" si="1991"/>
        <v>3.618057396553624</v>
      </c>
      <c r="R4714" s="6">
        <f t="shared" si="1992"/>
        <v>34.630091312014443</v>
      </c>
      <c r="S4714" s="6">
        <f t="shared" si="1993"/>
        <v>34.625313699902939</v>
      </c>
      <c r="T4714" s="6"/>
      <c r="U4714" s="6"/>
      <c r="V4714" s="6"/>
      <c r="W4714" s="6"/>
      <c r="X4714" s="4"/>
      <c r="Y4714" s="4"/>
      <c r="Z4714" s="4"/>
      <c r="AA4714" s="4"/>
    </row>
    <row r="4715" spans="1:27" x14ac:dyDescent="0.2">
      <c r="A4715" s="5">
        <v>2017</v>
      </c>
      <c r="B4715" s="2" t="s">
        <v>39</v>
      </c>
      <c r="C4715" s="2">
        <v>3</v>
      </c>
      <c r="D4715" s="2">
        <v>30</v>
      </c>
      <c r="E4715" s="2"/>
      <c r="F4715" s="2">
        <v>3.53</v>
      </c>
      <c r="G4715" s="2">
        <f t="shared" si="1994"/>
        <v>3.53</v>
      </c>
      <c r="H4715" s="3">
        <f t="shared" si="1988"/>
        <v>9.7867679742792628</v>
      </c>
      <c r="I4715" s="6">
        <f t="shared" si="1987"/>
        <v>0.3262255991426421</v>
      </c>
      <c r="J4715" s="3">
        <f t="shared" si="1982"/>
        <v>1150.954033819776</v>
      </c>
      <c r="K4715" s="3">
        <f t="shared" si="1983"/>
        <v>857.14665340606541</v>
      </c>
      <c r="L4715" s="3">
        <f t="shared" si="1984"/>
        <v>239.78243039020069</v>
      </c>
      <c r="M4715" s="3">
        <f t="shared" si="1986"/>
        <v>2247.883117616042</v>
      </c>
      <c r="N4715" s="3">
        <f t="shared" si="1985"/>
        <v>2261.3363461935537</v>
      </c>
      <c r="O4715" s="6">
        <f t="shared" si="1989"/>
        <v>18.03161319650982</v>
      </c>
      <c r="P4715" s="6">
        <f t="shared" si="1990"/>
        <v>13.714346454497045</v>
      </c>
      <c r="Q4715" s="6">
        <f t="shared" si="1991"/>
        <v>3.6766639326497441</v>
      </c>
      <c r="R4715" s="6">
        <f t="shared" si="1992"/>
        <v>35.422623583656609</v>
      </c>
      <c r="S4715" s="6">
        <f t="shared" si="1993"/>
        <v>35.427602757032339</v>
      </c>
      <c r="T4715" s="6"/>
      <c r="U4715" s="6"/>
      <c r="V4715" s="6"/>
      <c r="W4715" s="6"/>
      <c r="X4715" s="4"/>
      <c r="Y4715" s="4"/>
      <c r="Z4715" s="4"/>
      <c r="AA4715" s="4"/>
    </row>
    <row r="4716" spans="1:27" x14ac:dyDescent="0.2">
      <c r="A4716" s="5">
        <v>2017</v>
      </c>
      <c r="B4716" s="2" t="s">
        <v>39</v>
      </c>
      <c r="C4716" s="2">
        <v>2</v>
      </c>
      <c r="D4716" s="2">
        <v>30</v>
      </c>
      <c r="E4716" s="2"/>
      <c r="F4716" s="2">
        <v>3.57</v>
      </c>
      <c r="G4716" s="2">
        <f t="shared" si="1994"/>
        <v>3.57</v>
      </c>
      <c r="H4716" s="3">
        <f t="shared" si="1988"/>
        <v>10.009821052684138</v>
      </c>
      <c r="I4716" s="6">
        <f t="shared" si="1987"/>
        <v>0.33366070175613793</v>
      </c>
      <c r="J4716" s="3">
        <f t="shared" si="1982"/>
        <v>1178.5129304090026</v>
      </c>
      <c r="K4716" s="3">
        <f t="shared" si="1983"/>
        <v>876.58335578417632</v>
      </c>
      <c r="L4716" s="3">
        <f t="shared" si="1984"/>
        <v>243.62239477365569</v>
      </c>
      <c r="M4716" s="3">
        <f t="shared" si="1986"/>
        <v>2298.7186809668347</v>
      </c>
      <c r="N4716" s="3">
        <f t="shared" si="1985"/>
        <v>2313.1357443550755</v>
      </c>
      <c r="O4716" s="6">
        <f t="shared" si="1989"/>
        <v>18.463369243074375</v>
      </c>
      <c r="P4716" s="6">
        <f t="shared" si="1990"/>
        <v>14.02533369254682</v>
      </c>
      <c r="Q4716" s="6">
        <f t="shared" si="1991"/>
        <v>3.7355433865293874</v>
      </c>
      <c r="R4716" s="6">
        <f t="shared" si="1992"/>
        <v>36.224246322150577</v>
      </c>
      <c r="S4716" s="6">
        <f t="shared" si="1993"/>
        <v>36.23912666156285</v>
      </c>
      <c r="T4716" s="6"/>
      <c r="U4716" s="6"/>
      <c r="V4716" s="6"/>
      <c r="W4716" s="6"/>
      <c r="X4716" s="4"/>
      <c r="Y4716" s="4"/>
      <c r="Z4716" s="4"/>
      <c r="AA4716" s="4"/>
    </row>
    <row r="4717" spans="1:27" x14ac:dyDescent="0.2">
      <c r="A4717" s="5">
        <v>2017</v>
      </c>
      <c r="B4717" s="2" t="s">
        <v>39</v>
      </c>
      <c r="C4717" s="2">
        <v>2</v>
      </c>
      <c r="D4717" s="2">
        <v>30</v>
      </c>
      <c r="E4717" s="2"/>
      <c r="F4717" s="2">
        <v>3.58</v>
      </c>
      <c r="G4717" s="2">
        <f t="shared" si="1994"/>
        <v>3.58</v>
      </c>
      <c r="H4717" s="3">
        <f t="shared" si="1988"/>
        <v>10.065977021367056</v>
      </c>
      <c r="I4717" s="6">
        <f t="shared" si="1987"/>
        <v>0.33553256737890186</v>
      </c>
      <c r="J4717" s="3">
        <f t="shared" si="1982"/>
        <v>1185.4560406207481</v>
      </c>
      <c r="K4717" s="3">
        <f t="shared" si="1983"/>
        <v>881.47640778009429</v>
      </c>
      <c r="L4717" s="3">
        <f t="shared" si="1984"/>
        <v>244.58515309392985</v>
      </c>
      <c r="M4717" s="3">
        <f t="shared" si="1986"/>
        <v>2311.5176014947724</v>
      </c>
      <c r="N4717" s="3">
        <f t="shared" si="1985"/>
        <v>2326.1777045620761</v>
      </c>
      <c r="O4717" s="6">
        <f t="shared" si="1989"/>
        <v>18.57214463639172</v>
      </c>
      <c r="P4717" s="6">
        <f t="shared" si="1990"/>
        <v>14.103622524481507</v>
      </c>
      <c r="Q4717" s="6">
        <f t="shared" si="1991"/>
        <v>3.7503056807735913</v>
      </c>
      <c r="R4717" s="6">
        <f t="shared" si="1992"/>
        <v>36.426072841646821</v>
      </c>
      <c r="S4717" s="6">
        <f t="shared" si="1993"/>
        <v>36.443450704805855</v>
      </c>
      <c r="T4717" s="6"/>
      <c r="U4717" s="6"/>
      <c r="V4717" s="6"/>
      <c r="W4717" s="6"/>
      <c r="X4717" s="4"/>
      <c r="Y4717" s="4"/>
      <c r="Z4717" s="4"/>
      <c r="AA4717" s="4"/>
    </row>
    <row r="4718" spans="1:27" x14ac:dyDescent="0.2">
      <c r="A4718" s="5">
        <v>2017</v>
      </c>
      <c r="B4718" s="2" t="s">
        <v>39</v>
      </c>
      <c r="C4718" s="2">
        <v>2</v>
      </c>
      <c r="D4718" s="2">
        <v>30</v>
      </c>
      <c r="E4718" s="2"/>
      <c r="F4718" s="2">
        <v>3.62</v>
      </c>
      <c r="G4718" s="2">
        <f t="shared" si="1994"/>
        <v>3.62</v>
      </c>
      <c r="H4718" s="3">
        <f t="shared" si="1988"/>
        <v>10.292171692425521</v>
      </c>
      <c r="I4718" s="6">
        <f t="shared" si="1987"/>
        <v>0.34307238974751736</v>
      </c>
      <c r="J4718" s="3">
        <f t="shared" si="1982"/>
        <v>1213.4422050013598</v>
      </c>
      <c r="K4718" s="3">
        <f t="shared" si="1983"/>
        <v>901.18410999851778</v>
      </c>
      <c r="L4718" s="3">
        <f t="shared" si="1984"/>
        <v>248.44720060422645</v>
      </c>
      <c r="M4718" s="3">
        <f t="shared" si="1986"/>
        <v>2363.0735156041042</v>
      </c>
      <c r="N4718" s="3">
        <f t="shared" si="1985"/>
        <v>2378.7140189766087</v>
      </c>
      <c r="O4718" s="6">
        <f t="shared" si="1989"/>
        <v>19.010594545021302</v>
      </c>
      <c r="P4718" s="6">
        <f t="shared" si="1990"/>
        <v>14.418945759976284</v>
      </c>
      <c r="Q4718" s="6">
        <f t="shared" si="1991"/>
        <v>3.809523742598139</v>
      </c>
      <c r="R4718" s="6">
        <f t="shared" si="1992"/>
        <v>37.239064047595726</v>
      </c>
      <c r="S4718" s="6">
        <f t="shared" si="1993"/>
        <v>37.266519630633532</v>
      </c>
      <c r="T4718" s="6"/>
      <c r="U4718" s="6"/>
      <c r="V4718" s="6"/>
      <c r="W4718" s="6"/>
      <c r="X4718" s="4"/>
      <c r="Y4718" s="4"/>
      <c r="Z4718" s="4"/>
      <c r="AA4718" s="4"/>
    </row>
    <row r="4719" spans="1:27" x14ac:dyDescent="0.2">
      <c r="A4719" s="5">
        <v>2017</v>
      </c>
      <c r="B4719" s="2" t="s">
        <v>39</v>
      </c>
      <c r="C4719" s="2">
        <v>2</v>
      </c>
      <c r="D4719" s="2">
        <v>30</v>
      </c>
      <c r="E4719" s="2"/>
      <c r="F4719" s="2">
        <v>3.71</v>
      </c>
      <c r="G4719" s="2">
        <f t="shared" si="1994"/>
        <v>3.71</v>
      </c>
      <c r="H4719" s="3">
        <f t="shared" si="1988"/>
        <v>10.810298860818817</v>
      </c>
      <c r="I4719" s="6">
        <f t="shared" si="1987"/>
        <v>0.3603432953606272</v>
      </c>
      <c r="J4719" s="3">
        <f t="shared" si="1982"/>
        <v>1277.662970718384</v>
      </c>
      <c r="K4719" s="3">
        <f t="shared" si="1983"/>
        <v>946.31897908485882</v>
      </c>
      <c r="L4719" s="3">
        <f t="shared" si="1984"/>
        <v>257.20075302671086</v>
      </c>
      <c r="M4719" s="3">
        <f t="shared" si="1986"/>
        <v>2481.182702829954</v>
      </c>
      <c r="N4719" s="3">
        <f t="shared" si="1985"/>
        <v>2499.0765748083709</v>
      </c>
      <c r="O4719" s="6">
        <f t="shared" si="1989"/>
        <v>20.016719874588016</v>
      </c>
      <c r="P4719" s="6">
        <f t="shared" si="1990"/>
        <v>15.141103665357742</v>
      </c>
      <c r="Q4719" s="6">
        <f t="shared" si="1991"/>
        <v>3.9437448797429</v>
      </c>
      <c r="R4719" s="6">
        <f t="shared" si="1992"/>
        <v>39.101568419688661</v>
      </c>
      <c r="S4719" s="6">
        <f t="shared" si="1993"/>
        <v>39.152199671997806</v>
      </c>
      <c r="T4719" s="6"/>
      <c r="U4719" s="6"/>
      <c r="V4719" s="6"/>
      <c r="W4719" s="6"/>
      <c r="X4719" s="4"/>
      <c r="Y4719" s="4"/>
      <c r="Z4719" s="4"/>
      <c r="AA4719" s="4"/>
    </row>
    <row r="4720" spans="1:27" x14ac:dyDescent="0.2">
      <c r="A4720" s="5">
        <v>2017</v>
      </c>
      <c r="B4720" s="2" t="s">
        <v>39</v>
      </c>
      <c r="C4720" s="2">
        <v>2</v>
      </c>
      <c r="D4720" s="2">
        <v>30</v>
      </c>
      <c r="E4720" s="2"/>
      <c r="F4720" s="2">
        <v>3.75</v>
      </c>
      <c r="G4720" s="2">
        <f t="shared" si="1994"/>
        <v>3.75</v>
      </c>
      <c r="H4720" s="3">
        <f t="shared" si="1988"/>
        <v>11.044661672776616</v>
      </c>
      <c r="I4720" s="6">
        <f t="shared" si="1987"/>
        <v>0.36815538909255385</v>
      </c>
      <c r="J4720" s="3">
        <f t="shared" ref="J4720:J4773" si="1995">81.42*G4720^2.1</f>
        <v>1306.7627924194412</v>
      </c>
      <c r="K4720" s="3">
        <f t="shared" ref="K4720:K4773" si="1996">69.66*G4720^1.99</f>
        <v>966.73110603738905</v>
      </c>
      <c r="L4720" s="3">
        <f t="shared" ref="L4720:L4773" si="1997">40.5*G4720^1.41</f>
        <v>261.11938289892004</v>
      </c>
      <c r="M4720" s="3">
        <f t="shared" si="1986"/>
        <v>2534.6132813557501</v>
      </c>
      <c r="N4720" s="3">
        <f t="shared" ref="N4720:N4773" si="1998">179.2*G4720^2.01</f>
        <v>2553.5293470783645</v>
      </c>
      <c r="O4720" s="6">
        <f t="shared" si="1989"/>
        <v>20.47261708123791</v>
      </c>
      <c r="P4720" s="6">
        <f t="shared" si="1990"/>
        <v>15.467697696598226</v>
      </c>
      <c r="Q4720" s="6">
        <f t="shared" si="1991"/>
        <v>4.0038305377834407</v>
      </c>
      <c r="R4720" s="6">
        <f t="shared" si="1992"/>
        <v>39.944145315619579</v>
      </c>
      <c r="S4720" s="6">
        <f t="shared" si="1993"/>
        <v>40.005293104227704</v>
      </c>
      <c r="T4720" s="6"/>
      <c r="U4720" s="6"/>
      <c r="V4720" s="6"/>
      <c r="W4720" s="6"/>
      <c r="X4720" s="4"/>
      <c r="Y4720" s="4"/>
      <c r="Z4720" s="4"/>
      <c r="AA4720" s="4"/>
    </row>
    <row r="4721" spans="1:27" x14ac:dyDescent="0.2">
      <c r="A4721" s="5">
        <v>2017</v>
      </c>
      <c r="B4721" s="2" t="s">
        <v>39</v>
      </c>
      <c r="C4721" s="2">
        <v>3</v>
      </c>
      <c r="D4721" s="2">
        <v>30</v>
      </c>
      <c r="E4721" s="2"/>
      <c r="F4721" s="2">
        <v>3.75</v>
      </c>
      <c r="G4721" s="2">
        <f t="shared" si="1994"/>
        <v>3.75</v>
      </c>
      <c r="H4721" s="3">
        <f t="shared" si="1988"/>
        <v>11.044661672776616</v>
      </c>
      <c r="I4721" s="6">
        <f t="shared" si="1987"/>
        <v>0.36815538909255385</v>
      </c>
      <c r="J4721" s="3">
        <f t="shared" si="1995"/>
        <v>1306.7627924194412</v>
      </c>
      <c r="K4721" s="3">
        <f t="shared" si="1996"/>
        <v>966.73110603738905</v>
      </c>
      <c r="L4721" s="3">
        <f t="shared" si="1997"/>
        <v>261.11938289892004</v>
      </c>
      <c r="M4721" s="3">
        <f t="shared" si="1986"/>
        <v>2534.6132813557501</v>
      </c>
      <c r="N4721" s="3">
        <f t="shared" si="1998"/>
        <v>2553.5293470783645</v>
      </c>
      <c r="O4721" s="6">
        <f t="shared" si="1989"/>
        <v>20.47261708123791</v>
      </c>
      <c r="P4721" s="6">
        <f t="shared" si="1990"/>
        <v>15.467697696598226</v>
      </c>
      <c r="Q4721" s="6">
        <f t="shared" si="1991"/>
        <v>4.0038305377834407</v>
      </c>
      <c r="R4721" s="6">
        <f t="shared" si="1992"/>
        <v>39.944145315619579</v>
      </c>
      <c r="S4721" s="6">
        <f t="shared" si="1993"/>
        <v>40.005293104227704</v>
      </c>
      <c r="T4721" s="6"/>
      <c r="U4721" s="6"/>
      <c r="V4721" s="6"/>
      <c r="W4721" s="6"/>
      <c r="X4721" s="4"/>
      <c r="Y4721" s="4"/>
      <c r="Z4721" s="4"/>
      <c r="AA4721" s="4"/>
    </row>
    <row r="4722" spans="1:27" x14ac:dyDescent="0.2">
      <c r="A4722" s="5">
        <v>2017</v>
      </c>
      <c r="B4722" s="2" t="s">
        <v>39</v>
      </c>
      <c r="C4722" s="2">
        <v>3</v>
      </c>
      <c r="D4722" s="2">
        <v>30</v>
      </c>
      <c r="E4722" s="2"/>
      <c r="F4722" s="2">
        <v>3.76</v>
      </c>
      <c r="G4722" s="2">
        <f t="shared" si="1994"/>
        <v>3.76</v>
      </c>
      <c r="H4722" s="3">
        <f t="shared" si="1988"/>
        <v>11.103645074847764</v>
      </c>
      <c r="I4722" s="6">
        <f t="shared" si="1987"/>
        <v>0.37012150249492548</v>
      </c>
      <c r="J4722" s="3">
        <f t="shared" si="1995"/>
        <v>1314.091397888853</v>
      </c>
      <c r="K4722" s="3">
        <f t="shared" si="1996"/>
        <v>971.86799747132591</v>
      </c>
      <c r="L4722" s="3">
        <f t="shared" si="1997"/>
        <v>262.10172821962453</v>
      </c>
      <c r="M4722" s="3">
        <f t="shared" si="1986"/>
        <v>2548.0611235798033</v>
      </c>
      <c r="N4722" s="3">
        <f t="shared" si="1998"/>
        <v>2567.2346962577308</v>
      </c>
      <c r="O4722" s="6">
        <f t="shared" si="1989"/>
        <v>20.587431900258697</v>
      </c>
      <c r="P4722" s="6">
        <f t="shared" si="1990"/>
        <v>15.549887959541214</v>
      </c>
      <c r="Q4722" s="6">
        <f t="shared" si="1991"/>
        <v>4.0188931660342426</v>
      </c>
      <c r="R4722" s="6">
        <f t="shared" si="1992"/>
        <v>40.156213025834148</v>
      </c>
      <c r="S4722" s="6">
        <f t="shared" si="1993"/>
        <v>40.220010241371114</v>
      </c>
      <c r="T4722" s="6"/>
      <c r="U4722" s="6"/>
      <c r="V4722" s="6"/>
      <c r="W4722" s="6"/>
      <c r="X4722" s="4"/>
      <c r="Y4722" s="4"/>
      <c r="Z4722" s="4"/>
      <c r="AA4722" s="4"/>
    </row>
    <row r="4723" spans="1:27" x14ac:dyDescent="0.2">
      <c r="A4723" s="5">
        <v>2017</v>
      </c>
      <c r="B4723" s="2" t="s">
        <v>39</v>
      </c>
      <c r="C4723" s="2">
        <v>3</v>
      </c>
      <c r="D4723" s="2">
        <v>30</v>
      </c>
      <c r="E4723" s="2"/>
      <c r="F4723" s="2">
        <v>3.77</v>
      </c>
      <c r="G4723" s="2">
        <f t="shared" si="1994"/>
        <v>3.77</v>
      </c>
      <c r="H4723" s="3">
        <f t="shared" si="1988"/>
        <v>11.162785556551592</v>
      </c>
      <c r="I4723" s="6">
        <f t="shared" si="1987"/>
        <v>0.37209285188505309</v>
      </c>
      <c r="J4723" s="3">
        <f t="shared" si="1995"/>
        <v>1321.4414748312745</v>
      </c>
      <c r="K4723" s="3">
        <f t="shared" si="1996"/>
        <v>977.01843206077183</v>
      </c>
      <c r="L4723" s="3">
        <f t="shared" si="1997"/>
        <v>263.0851452999832</v>
      </c>
      <c r="M4723" s="3">
        <f t="shared" si="1986"/>
        <v>2561.5450521920293</v>
      </c>
      <c r="N4723" s="3">
        <f t="shared" si="1998"/>
        <v>2580.9769098492079</v>
      </c>
      <c r="O4723" s="6">
        <f t="shared" si="1989"/>
        <v>20.702583105689964</v>
      </c>
      <c r="P4723" s="6">
        <f t="shared" si="1990"/>
        <v>15.632294912972348</v>
      </c>
      <c r="Q4723" s="6">
        <f t="shared" si="1991"/>
        <v>4.0339722279330754</v>
      </c>
      <c r="R4723" s="6">
        <f t="shared" si="1992"/>
        <v>40.368850246595386</v>
      </c>
      <c r="S4723" s="6">
        <f t="shared" si="1993"/>
        <v>40.435304920970921</v>
      </c>
      <c r="T4723" s="6"/>
      <c r="U4723" s="6"/>
      <c r="V4723" s="6"/>
      <c r="W4723" s="6"/>
      <c r="X4723" s="4"/>
      <c r="Y4723" s="4"/>
      <c r="Z4723" s="4"/>
      <c r="AA4723" s="4"/>
    </row>
    <row r="4724" spans="1:27" x14ac:dyDescent="0.2">
      <c r="A4724" s="5">
        <v>2017</v>
      </c>
      <c r="B4724" s="2" t="s">
        <v>39</v>
      </c>
      <c r="C4724" s="2">
        <v>3</v>
      </c>
      <c r="D4724" s="2">
        <v>30</v>
      </c>
      <c r="E4724" s="2"/>
      <c r="F4724" s="2">
        <v>3.81</v>
      </c>
      <c r="G4724" s="2">
        <f t="shared" si="1994"/>
        <v>3.81</v>
      </c>
      <c r="H4724" s="3">
        <f t="shared" si="1988"/>
        <v>11.400918279693698</v>
      </c>
      <c r="I4724" s="6">
        <f t="shared" si="1987"/>
        <v>0.38003060932312327</v>
      </c>
      <c r="J4724" s="3">
        <f t="shared" si="1995"/>
        <v>1351.0566112010815</v>
      </c>
      <c r="K4724" s="3">
        <f t="shared" si="1996"/>
        <v>997.75559479389244</v>
      </c>
      <c r="L4724" s="3">
        <f t="shared" si="1997"/>
        <v>267.02949775949554</v>
      </c>
      <c r="M4724" s="3">
        <f t="shared" si="1986"/>
        <v>2615.8417037544691</v>
      </c>
      <c r="N4724" s="3">
        <f t="shared" si="1998"/>
        <v>2636.314427880764</v>
      </c>
      <c r="O4724" s="6">
        <f t="shared" si="1989"/>
        <v>21.166553575483608</v>
      </c>
      <c r="P4724" s="6">
        <f t="shared" si="1990"/>
        <v>15.964089516702279</v>
      </c>
      <c r="Q4724" s="6">
        <f t="shared" si="1991"/>
        <v>4.0944522989789318</v>
      </c>
      <c r="R4724" s="6">
        <f t="shared" si="1992"/>
        <v>41.225095391164814</v>
      </c>
      <c r="S4724" s="6">
        <f t="shared" si="1993"/>
        <v>41.302259370131971</v>
      </c>
      <c r="T4724" s="6"/>
      <c r="U4724" s="6"/>
      <c r="V4724" s="6"/>
      <c r="W4724" s="6"/>
      <c r="X4724" s="4"/>
      <c r="Y4724" s="4"/>
      <c r="Z4724" s="4"/>
      <c r="AA4724" s="4"/>
    </row>
    <row r="4725" spans="1:27" x14ac:dyDescent="0.2">
      <c r="A4725" s="5">
        <v>2017</v>
      </c>
      <c r="B4725" s="2" t="s">
        <v>39</v>
      </c>
      <c r="C4725" s="2">
        <v>3</v>
      </c>
      <c r="D4725" s="2">
        <v>30</v>
      </c>
      <c r="E4725" s="2"/>
      <c r="F4725" s="2">
        <v>3.88</v>
      </c>
      <c r="G4725" s="2">
        <f t="shared" si="1994"/>
        <v>3.88</v>
      </c>
      <c r="H4725" s="3">
        <f t="shared" si="1988"/>
        <v>11.823698111050545</v>
      </c>
      <c r="I4725" s="6">
        <f t="shared" si="1987"/>
        <v>0.39412327036835149</v>
      </c>
      <c r="J4725" s="3">
        <f t="shared" si="1995"/>
        <v>1403.7110600323042</v>
      </c>
      <c r="K4725" s="3">
        <f t="shared" si="1996"/>
        <v>1034.56695861342</v>
      </c>
      <c r="L4725" s="3">
        <f t="shared" si="1997"/>
        <v>273.97299434284508</v>
      </c>
      <c r="M4725" s="3">
        <f t="shared" si="1986"/>
        <v>2712.2510129885691</v>
      </c>
      <c r="N4725" s="3">
        <f t="shared" si="1998"/>
        <v>2734.5745887725416</v>
      </c>
      <c r="O4725" s="6">
        <f t="shared" si="1989"/>
        <v>21.991473273839429</v>
      </c>
      <c r="P4725" s="6">
        <f t="shared" si="1990"/>
        <v>16.553071337814718</v>
      </c>
      <c r="Q4725" s="6">
        <f t="shared" si="1991"/>
        <v>4.2009192465902911</v>
      </c>
      <c r="R4725" s="6">
        <f t="shared" si="1992"/>
        <v>42.745463858244435</v>
      </c>
      <c r="S4725" s="6">
        <f t="shared" si="1993"/>
        <v>42.841668557436485</v>
      </c>
      <c r="T4725" s="6"/>
      <c r="U4725" s="6"/>
      <c r="V4725" s="6"/>
      <c r="W4725" s="6"/>
      <c r="X4725" s="4"/>
      <c r="Y4725" s="4"/>
      <c r="Z4725" s="4"/>
      <c r="AA4725" s="4"/>
    </row>
    <row r="4726" spans="1:27" x14ac:dyDescent="0.2">
      <c r="A4726" s="5">
        <v>2017</v>
      </c>
      <c r="B4726" s="2" t="s">
        <v>39</v>
      </c>
      <c r="C4726" s="2">
        <v>2</v>
      </c>
      <c r="D4726" s="2">
        <v>30</v>
      </c>
      <c r="E4726" s="2"/>
      <c r="F4726" s="2">
        <v>3.93</v>
      </c>
      <c r="G4726" s="2">
        <f t="shared" si="1994"/>
        <v>3.93</v>
      </c>
      <c r="H4726" s="3">
        <f t="shared" si="1988"/>
        <v>12.13039609385725</v>
      </c>
      <c r="I4726" s="6">
        <f t="shared" si="1987"/>
        <v>0.40434653646190832</v>
      </c>
      <c r="J4726" s="3">
        <f t="shared" si="1995"/>
        <v>1441.9674394025474</v>
      </c>
      <c r="K4726" s="3">
        <f t="shared" si="1996"/>
        <v>1061.2669640213783</v>
      </c>
      <c r="L4726" s="3">
        <f t="shared" si="1997"/>
        <v>278.96422968985183</v>
      </c>
      <c r="M4726" s="3">
        <f t="shared" si="1986"/>
        <v>2782.1986331137778</v>
      </c>
      <c r="N4726" s="3">
        <f t="shared" si="1998"/>
        <v>2805.8666786015547</v>
      </c>
      <c r="O4726" s="6">
        <f t="shared" si="1989"/>
        <v>22.590823217306575</v>
      </c>
      <c r="P4726" s="6">
        <f t="shared" si="1990"/>
        <v>16.980271424342053</v>
      </c>
      <c r="Q4726" s="6">
        <f t="shared" si="1991"/>
        <v>4.277451521911062</v>
      </c>
      <c r="R4726" s="6">
        <f t="shared" si="1992"/>
        <v>43.848546163559689</v>
      </c>
      <c r="S4726" s="6">
        <f t="shared" si="1993"/>
        <v>43.958577964757687</v>
      </c>
      <c r="T4726" s="6"/>
      <c r="U4726" s="6"/>
      <c r="V4726" s="6"/>
      <c r="W4726" s="6"/>
      <c r="X4726" s="4"/>
      <c r="Y4726" s="4"/>
      <c r="Z4726" s="4"/>
      <c r="AA4726" s="4"/>
    </row>
    <row r="4727" spans="1:27" x14ac:dyDescent="0.2">
      <c r="A4727" s="5">
        <v>2017</v>
      </c>
      <c r="B4727" s="2" t="s">
        <v>39</v>
      </c>
      <c r="C4727" s="2">
        <v>1</v>
      </c>
      <c r="D4727" s="2">
        <v>30</v>
      </c>
      <c r="E4727" s="2"/>
      <c r="F4727" s="2">
        <v>3.97</v>
      </c>
      <c r="G4727" s="2">
        <f t="shared" si="1994"/>
        <v>3.97</v>
      </c>
      <c r="H4727" s="3">
        <f t="shared" si="1988"/>
        <v>12.378581913490844</v>
      </c>
      <c r="I4727" s="6">
        <f t="shared" si="1987"/>
        <v>0.41261939711636147</v>
      </c>
      <c r="J4727" s="3">
        <f t="shared" si="1995"/>
        <v>1472.960708956535</v>
      </c>
      <c r="K4727" s="3">
        <f t="shared" si="1996"/>
        <v>1082.870639464727</v>
      </c>
      <c r="L4727" s="3">
        <f t="shared" si="1997"/>
        <v>282.9760224244053</v>
      </c>
      <c r="M4727" s="3">
        <f t="shared" si="1986"/>
        <v>2838.8073708456677</v>
      </c>
      <c r="N4727" s="3">
        <f t="shared" si="1998"/>
        <v>2863.5641976753313</v>
      </c>
      <c r="O4727" s="6">
        <f t="shared" si="1989"/>
        <v>23.076384440319046</v>
      </c>
      <c r="P4727" s="6">
        <f t="shared" si="1990"/>
        <v>17.325930231435631</v>
      </c>
      <c r="Q4727" s="6">
        <f t="shared" si="1991"/>
        <v>4.3389656771742144</v>
      </c>
      <c r="R4727" s="6">
        <f t="shared" si="1992"/>
        <v>44.741280348928896</v>
      </c>
      <c r="S4727" s="6">
        <f t="shared" si="1993"/>
        <v>44.862505763580188</v>
      </c>
      <c r="T4727" s="6"/>
      <c r="U4727" s="6"/>
      <c r="V4727" s="6"/>
      <c r="W4727" s="6"/>
      <c r="X4727" s="4"/>
      <c r="Y4727" s="4"/>
      <c r="Z4727" s="4"/>
      <c r="AA4727" s="4"/>
    </row>
    <row r="4728" spans="1:27" x14ac:dyDescent="0.2">
      <c r="A4728" s="5">
        <v>2017</v>
      </c>
      <c r="B4728" s="2" t="s">
        <v>39</v>
      </c>
      <c r="C4728" s="2">
        <v>3</v>
      </c>
      <c r="D4728" s="2">
        <v>30</v>
      </c>
      <c r="E4728" s="2"/>
      <c r="F4728" s="2">
        <v>3.98</v>
      </c>
      <c r="G4728" s="2">
        <f t="shared" si="1994"/>
        <v>3.98</v>
      </c>
      <c r="H4728" s="3">
        <f t="shared" si="1988"/>
        <v>12.441021067480941</v>
      </c>
      <c r="I4728" s="6">
        <f t="shared" si="1987"/>
        <v>0.41470070224936467</v>
      </c>
      <c r="J4728" s="3">
        <f t="shared" si="1995"/>
        <v>1480.7629839245815</v>
      </c>
      <c r="K4728" s="3">
        <f t="shared" si="1996"/>
        <v>1088.3053986730795</v>
      </c>
      <c r="L4728" s="3">
        <f t="shared" si="1997"/>
        <v>283.98156932726567</v>
      </c>
      <c r="M4728" s="3">
        <f t="shared" si="1986"/>
        <v>2853.049951924927</v>
      </c>
      <c r="N4728" s="3">
        <f t="shared" si="1998"/>
        <v>2878.0807862460842</v>
      </c>
      <c r="O4728" s="6">
        <f t="shared" si="1989"/>
        <v>23.198620081485107</v>
      </c>
      <c r="P4728" s="6">
        <f t="shared" si="1990"/>
        <v>17.412886378769269</v>
      </c>
      <c r="Q4728" s="6">
        <f t="shared" si="1991"/>
        <v>4.3543840630180739</v>
      </c>
      <c r="R4728" s="6">
        <f t="shared" si="1992"/>
        <v>44.965890523272449</v>
      </c>
      <c r="S4728" s="6">
        <f t="shared" si="1993"/>
        <v>45.089932317855315</v>
      </c>
      <c r="T4728" s="6"/>
      <c r="U4728" s="6"/>
      <c r="V4728" s="6"/>
      <c r="W4728" s="6"/>
      <c r="X4728" s="4"/>
      <c r="Y4728" s="4"/>
      <c r="Z4728" s="4"/>
      <c r="AA4728" s="4"/>
    </row>
    <row r="4729" spans="1:27" x14ac:dyDescent="0.2">
      <c r="A4729" s="5">
        <v>2017</v>
      </c>
      <c r="B4729" s="2" t="s">
        <v>39</v>
      </c>
      <c r="C4729" s="2">
        <v>2</v>
      </c>
      <c r="D4729" s="2">
        <v>30</v>
      </c>
      <c r="E4729" s="2"/>
      <c r="F4729" s="2">
        <v>3.99</v>
      </c>
      <c r="G4729" s="2">
        <f t="shared" si="1994"/>
        <v>3.99</v>
      </c>
      <c r="H4729" s="3">
        <f t="shared" si="1988"/>
        <v>12.503617301103718</v>
      </c>
      <c r="I4729" s="6">
        <f t="shared" si="1987"/>
        <v>0.41678724337012396</v>
      </c>
      <c r="J4729" s="3">
        <f t="shared" si="1995"/>
        <v>1488.5868528064864</v>
      </c>
      <c r="K4729" s="3">
        <f t="shared" si="1996"/>
        <v>1093.7536933380954</v>
      </c>
      <c r="L4729" s="3">
        <f t="shared" si="1997"/>
        <v>284.98815262962512</v>
      </c>
      <c r="M4729" s="3">
        <f t="shared" si="1986"/>
        <v>2867.3286987742067</v>
      </c>
      <c r="N4729" s="3">
        <f t="shared" si="1998"/>
        <v>2892.634260197091</v>
      </c>
      <c r="O4729" s="6">
        <f t="shared" si="1989"/>
        <v>23.321194027301619</v>
      </c>
      <c r="P4729" s="6">
        <f t="shared" si="1990"/>
        <v>17.500059093409526</v>
      </c>
      <c r="Q4729" s="6">
        <f t="shared" si="1991"/>
        <v>4.3698183403209185</v>
      </c>
      <c r="R4729" s="6">
        <f t="shared" si="1992"/>
        <v>45.191071461032067</v>
      </c>
      <c r="S4729" s="6">
        <f t="shared" si="1993"/>
        <v>45.317936743087756</v>
      </c>
      <c r="T4729" s="6"/>
      <c r="U4729" s="6"/>
      <c r="V4729" s="6"/>
      <c r="W4729" s="6"/>
      <c r="X4729" s="4"/>
      <c r="Y4729" s="4"/>
      <c r="Z4729" s="4"/>
      <c r="AA4729" s="4"/>
    </row>
    <row r="4730" spans="1:27" x14ac:dyDescent="0.2">
      <c r="A4730" s="5">
        <v>2017</v>
      </c>
      <c r="B4730" s="2" t="s">
        <v>39</v>
      </c>
      <c r="C4730" s="2">
        <v>2</v>
      </c>
      <c r="D4730" s="2">
        <v>30</v>
      </c>
      <c r="E4730" s="2"/>
      <c r="F4730" s="2">
        <v>4.03</v>
      </c>
      <c r="G4730" s="2">
        <f t="shared" si="1994"/>
        <v>4.03</v>
      </c>
      <c r="H4730" s="3">
        <f t="shared" si="1988"/>
        <v>12.755573031921621</v>
      </c>
      <c r="I4730" s="6">
        <f t="shared" si="1987"/>
        <v>0.4251857677307207</v>
      </c>
      <c r="J4730" s="3">
        <f t="shared" si="1995"/>
        <v>1520.0983756796218</v>
      </c>
      <c r="K4730" s="3">
        <f t="shared" si="1996"/>
        <v>1115.6822197845202</v>
      </c>
      <c r="L4730" s="3">
        <f t="shared" si="1997"/>
        <v>289.02481925905954</v>
      </c>
      <c r="M4730" s="3">
        <f t="shared" si="1986"/>
        <v>2924.8054147232015</v>
      </c>
      <c r="N4730" s="3">
        <f t="shared" si="1998"/>
        <v>2951.2170282816915</v>
      </c>
      <c r="O4730" s="6">
        <f t="shared" si="1989"/>
        <v>23.814874552314073</v>
      </c>
      <c r="P4730" s="6">
        <f t="shared" si="1990"/>
        <v>17.850915516552323</v>
      </c>
      <c r="Q4730" s="6">
        <f t="shared" si="1991"/>
        <v>4.4317138953055792</v>
      </c>
      <c r="R4730" s="6">
        <f t="shared" si="1992"/>
        <v>46.097503964171977</v>
      </c>
      <c r="S4730" s="6">
        <f t="shared" si="1993"/>
        <v>46.23573344307983</v>
      </c>
      <c r="T4730" s="6"/>
      <c r="U4730" s="6"/>
      <c r="V4730" s="6"/>
      <c r="W4730" s="6"/>
      <c r="X4730" s="4"/>
      <c r="Y4730" s="4"/>
      <c r="Z4730" s="4"/>
      <c r="AA4730" s="4"/>
    </row>
    <row r="4731" spans="1:27" x14ac:dyDescent="0.2">
      <c r="A4731" s="5">
        <v>2017</v>
      </c>
      <c r="B4731" s="2" t="s">
        <v>39</v>
      </c>
      <c r="C4731" s="2">
        <v>2</v>
      </c>
      <c r="D4731" s="2">
        <v>30</v>
      </c>
      <c r="E4731" s="2"/>
      <c r="F4731" s="2">
        <v>4.03</v>
      </c>
      <c r="G4731" s="2">
        <f t="shared" si="1994"/>
        <v>4.03</v>
      </c>
      <c r="H4731" s="3">
        <f t="shared" si="1988"/>
        <v>12.755573031921621</v>
      </c>
      <c r="I4731" s="6">
        <f t="shared" si="1987"/>
        <v>0.4251857677307207</v>
      </c>
      <c r="J4731" s="3">
        <f t="shared" si="1995"/>
        <v>1520.0983756796218</v>
      </c>
      <c r="K4731" s="3">
        <f t="shared" si="1996"/>
        <v>1115.6822197845202</v>
      </c>
      <c r="L4731" s="3">
        <f t="shared" si="1997"/>
        <v>289.02481925905954</v>
      </c>
      <c r="M4731" s="3">
        <f t="shared" si="1986"/>
        <v>2924.8054147232015</v>
      </c>
      <c r="N4731" s="3">
        <f t="shared" si="1998"/>
        <v>2951.2170282816915</v>
      </c>
      <c r="O4731" s="6">
        <f t="shared" si="1989"/>
        <v>23.814874552314073</v>
      </c>
      <c r="P4731" s="6">
        <f t="shared" si="1990"/>
        <v>17.850915516552323</v>
      </c>
      <c r="Q4731" s="6">
        <f t="shared" si="1991"/>
        <v>4.4317138953055792</v>
      </c>
      <c r="R4731" s="6">
        <f t="shared" si="1992"/>
        <v>46.097503964171977</v>
      </c>
      <c r="S4731" s="6">
        <f t="shared" si="1993"/>
        <v>46.23573344307983</v>
      </c>
      <c r="T4731" s="6"/>
      <c r="U4731" s="6"/>
      <c r="V4731" s="6"/>
      <c r="W4731" s="6"/>
      <c r="X4731" s="4"/>
      <c r="Y4731" s="4"/>
      <c r="Z4731" s="4"/>
      <c r="AA4731" s="4"/>
    </row>
    <row r="4732" spans="1:27" x14ac:dyDescent="0.2">
      <c r="A4732" s="5">
        <v>2017</v>
      </c>
      <c r="B4732" s="2" t="s">
        <v>39</v>
      </c>
      <c r="C4732" s="2">
        <v>3</v>
      </c>
      <c r="D4732" s="2">
        <v>30</v>
      </c>
      <c r="E4732" s="2"/>
      <c r="F4732" s="2">
        <v>4.03</v>
      </c>
      <c r="G4732" s="2">
        <f t="shared" si="1994"/>
        <v>4.03</v>
      </c>
      <c r="H4732" s="3">
        <f t="shared" si="1988"/>
        <v>12.755573031921621</v>
      </c>
      <c r="I4732" s="6">
        <f t="shared" si="1987"/>
        <v>0.4251857677307207</v>
      </c>
      <c r="J4732" s="3">
        <f t="shared" si="1995"/>
        <v>1520.0983756796218</v>
      </c>
      <c r="K4732" s="3">
        <f t="shared" si="1996"/>
        <v>1115.6822197845202</v>
      </c>
      <c r="L4732" s="3">
        <f t="shared" si="1997"/>
        <v>289.02481925905954</v>
      </c>
      <c r="M4732" s="3">
        <f t="shared" si="1986"/>
        <v>2924.8054147232015</v>
      </c>
      <c r="N4732" s="3">
        <f t="shared" si="1998"/>
        <v>2951.2170282816915</v>
      </c>
      <c r="O4732" s="6">
        <f t="shared" si="1989"/>
        <v>23.814874552314073</v>
      </c>
      <c r="P4732" s="6">
        <f t="shared" si="1990"/>
        <v>17.850915516552323</v>
      </c>
      <c r="Q4732" s="6">
        <f t="shared" si="1991"/>
        <v>4.4317138953055792</v>
      </c>
      <c r="R4732" s="6">
        <f t="shared" si="1992"/>
        <v>46.097503964171977</v>
      </c>
      <c r="S4732" s="6">
        <f t="shared" si="1993"/>
        <v>46.23573344307983</v>
      </c>
      <c r="T4732" s="6"/>
      <c r="U4732" s="6"/>
      <c r="V4732" s="6"/>
      <c r="W4732" s="6"/>
      <c r="X4732" s="4"/>
      <c r="Y4732" s="4"/>
      <c r="Z4732" s="4"/>
      <c r="AA4732" s="4"/>
    </row>
    <row r="4733" spans="1:27" x14ac:dyDescent="0.2">
      <c r="A4733" s="5">
        <v>2017</v>
      </c>
      <c r="B4733" s="2" t="s">
        <v>39</v>
      </c>
      <c r="C4733" s="2">
        <v>3</v>
      </c>
      <c r="D4733" s="2">
        <v>30</v>
      </c>
      <c r="E4733" s="2"/>
      <c r="F4733" s="2">
        <v>4.05</v>
      </c>
      <c r="G4733" s="2">
        <f t="shared" si="1994"/>
        <v>4.05</v>
      </c>
      <c r="H4733" s="3">
        <f t="shared" si="1988"/>
        <v>12.882493375126645</v>
      </c>
      <c r="I4733" s="6">
        <f t="shared" si="1987"/>
        <v>0.42941644583755484</v>
      </c>
      <c r="J4733" s="3">
        <f t="shared" si="1995"/>
        <v>1535.983840928707</v>
      </c>
      <c r="K4733" s="3">
        <f t="shared" si="1996"/>
        <v>1126.7276869572329</v>
      </c>
      <c r="L4733" s="3">
        <f t="shared" si="1997"/>
        <v>291.0493313924888</v>
      </c>
      <c r="M4733" s="3">
        <f t="shared" si="1986"/>
        <v>2953.7608592784291</v>
      </c>
      <c r="N4733" s="3">
        <f t="shared" si="1998"/>
        <v>2980.7297485631748</v>
      </c>
      <c r="O4733" s="6">
        <f t="shared" si="1989"/>
        <v>24.063746841216407</v>
      </c>
      <c r="P4733" s="6">
        <f t="shared" si="1990"/>
        <v>18.027642991315723</v>
      </c>
      <c r="Q4733" s="6">
        <f t="shared" si="1991"/>
        <v>4.4627564146848284</v>
      </c>
      <c r="R4733" s="6">
        <f t="shared" si="1992"/>
        <v>46.554146247216956</v>
      </c>
      <c r="S4733" s="6">
        <f t="shared" si="1993"/>
        <v>46.698099394156401</v>
      </c>
      <c r="T4733" s="6"/>
      <c r="U4733" s="6"/>
      <c r="V4733" s="6"/>
      <c r="W4733" s="6"/>
      <c r="X4733" s="4"/>
      <c r="Y4733" s="4"/>
      <c r="Z4733" s="4"/>
      <c r="AA4733" s="4"/>
    </row>
    <row r="4734" spans="1:27" x14ac:dyDescent="0.2">
      <c r="A4734" s="5">
        <v>2017</v>
      </c>
      <c r="B4734" s="2" t="s">
        <v>39</v>
      </c>
      <c r="C4734" s="2">
        <v>2</v>
      </c>
      <c r="D4734" s="2">
        <v>30</v>
      </c>
      <c r="E4734" s="2"/>
      <c r="F4734" s="2">
        <v>4.1500000000000004</v>
      </c>
      <c r="G4734" s="2">
        <f t="shared" si="1994"/>
        <v>4.1500000000000004</v>
      </c>
      <c r="H4734" s="3">
        <f t="shared" si="1988"/>
        <v>13.526519869112557</v>
      </c>
      <c r="I4734" s="6">
        <f t="shared" si="1987"/>
        <v>0.4508839956370852</v>
      </c>
      <c r="J4734" s="3">
        <f t="shared" si="1995"/>
        <v>1616.7099126271758</v>
      </c>
      <c r="K4734" s="3">
        <f t="shared" si="1996"/>
        <v>1182.766955516224</v>
      </c>
      <c r="L4734" s="3">
        <f t="shared" si="1997"/>
        <v>301.23320294594964</v>
      </c>
      <c r="M4734" s="3">
        <f t="shared" si="1986"/>
        <v>3100.7100710893492</v>
      </c>
      <c r="N4734" s="3">
        <f t="shared" si="1998"/>
        <v>3130.5070035095437</v>
      </c>
      <c r="O4734" s="6">
        <f t="shared" si="1989"/>
        <v>25.328455297825752</v>
      </c>
      <c r="P4734" s="6">
        <f t="shared" si="1990"/>
        <v>18.924271288259586</v>
      </c>
      <c r="Q4734" s="6">
        <f t="shared" si="1991"/>
        <v>4.6189091118378949</v>
      </c>
      <c r="R4734" s="6">
        <f t="shared" si="1992"/>
        <v>48.871635697923232</v>
      </c>
      <c r="S4734" s="6">
        <f t="shared" si="1993"/>
        <v>49.044609721649515</v>
      </c>
      <c r="T4734" s="6"/>
      <c r="U4734" s="6"/>
      <c r="V4734" s="6"/>
      <c r="W4734" s="6"/>
      <c r="X4734" s="4"/>
      <c r="Y4734" s="4"/>
      <c r="Z4734" s="4"/>
      <c r="AA4734" s="4"/>
    </row>
    <row r="4735" spans="1:27" x14ac:dyDescent="0.2">
      <c r="A4735" s="5">
        <v>2017</v>
      </c>
      <c r="B4735" s="2" t="s">
        <v>39</v>
      </c>
      <c r="C4735" s="2">
        <v>3</v>
      </c>
      <c r="D4735" s="2">
        <v>30</v>
      </c>
      <c r="E4735" s="2"/>
      <c r="F4735" s="2">
        <v>4.1500000000000004</v>
      </c>
      <c r="G4735" s="2">
        <f t="shared" si="1994"/>
        <v>4.1500000000000004</v>
      </c>
      <c r="H4735" s="3">
        <f t="shared" si="1988"/>
        <v>13.526519869112557</v>
      </c>
      <c r="I4735" s="6">
        <f t="shared" si="1987"/>
        <v>0.4508839956370852</v>
      </c>
      <c r="J4735" s="3">
        <f t="shared" si="1995"/>
        <v>1616.7099126271758</v>
      </c>
      <c r="K4735" s="3">
        <f t="shared" si="1996"/>
        <v>1182.766955516224</v>
      </c>
      <c r="L4735" s="3">
        <f t="shared" si="1997"/>
        <v>301.23320294594964</v>
      </c>
      <c r="M4735" s="3">
        <f t="shared" ref="M4735:M4798" si="1999">SUM(J4735:L4735)</f>
        <v>3100.7100710893492</v>
      </c>
      <c r="N4735" s="3">
        <f t="shared" si="1998"/>
        <v>3130.5070035095437</v>
      </c>
      <c r="O4735" s="6">
        <f t="shared" si="1989"/>
        <v>25.328455297825752</v>
      </c>
      <c r="P4735" s="6">
        <f t="shared" si="1990"/>
        <v>18.924271288259586</v>
      </c>
      <c r="Q4735" s="6">
        <f t="shared" si="1991"/>
        <v>4.6189091118378949</v>
      </c>
      <c r="R4735" s="6">
        <f t="shared" si="1992"/>
        <v>48.871635697923232</v>
      </c>
      <c r="S4735" s="6">
        <f t="shared" si="1993"/>
        <v>49.044609721649515</v>
      </c>
      <c r="T4735" s="6"/>
      <c r="U4735" s="6"/>
      <c r="V4735" s="6"/>
      <c r="W4735" s="6"/>
      <c r="X4735" s="4"/>
      <c r="Y4735" s="4"/>
      <c r="Z4735" s="4"/>
      <c r="AA4735" s="4"/>
    </row>
    <row r="4736" spans="1:27" x14ac:dyDescent="0.2">
      <c r="A4736" s="5">
        <v>2017</v>
      </c>
      <c r="B4736" s="2" t="s">
        <v>39</v>
      </c>
      <c r="C4736" s="2">
        <v>3</v>
      </c>
      <c r="D4736" s="2">
        <v>30</v>
      </c>
      <c r="E4736" s="2"/>
      <c r="F4736" s="2">
        <v>4.17</v>
      </c>
      <c r="G4736" s="2">
        <f t="shared" si="1994"/>
        <v>4.17</v>
      </c>
      <c r="H4736" s="3">
        <f t="shared" si="1988"/>
        <v>13.657210123501889</v>
      </c>
      <c r="I4736" s="6">
        <f t="shared" si="1987"/>
        <v>0.45524033745006298</v>
      </c>
      <c r="J4736" s="3">
        <f t="shared" si="1995"/>
        <v>1633.1151718873198</v>
      </c>
      <c r="K4736" s="3">
        <f t="shared" si="1996"/>
        <v>1194.1371772843199</v>
      </c>
      <c r="L4736" s="3">
        <f t="shared" si="1997"/>
        <v>303.28215735887147</v>
      </c>
      <c r="M4736" s="3">
        <f t="shared" si="1999"/>
        <v>3130.534506530511</v>
      </c>
      <c r="N4736" s="3">
        <f t="shared" si="1998"/>
        <v>3160.9052356037928</v>
      </c>
      <c r="O4736" s="6">
        <f t="shared" si="1989"/>
        <v>25.585471026234675</v>
      </c>
      <c r="P4736" s="6">
        <f t="shared" si="1990"/>
        <v>19.106194836549118</v>
      </c>
      <c r="Q4736" s="6">
        <f t="shared" si="1991"/>
        <v>4.6503264128360291</v>
      </c>
      <c r="R4736" s="6">
        <f t="shared" si="1992"/>
        <v>49.341992275619823</v>
      </c>
      <c r="S4736" s="6">
        <f t="shared" si="1993"/>
        <v>49.520848691126083</v>
      </c>
      <c r="T4736" s="6"/>
      <c r="U4736" s="6"/>
      <c r="V4736" s="6"/>
      <c r="W4736" s="6"/>
      <c r="X4736" s="4"/>
      <c r="Y4736" s="4"/>
      <c r="Z4736" s="4"/>
      <c r="AA4736" s="4"/>
    </row>
    <row r="4737" spans="1:27" x14ac:dyDescent="0.2">
      <c r="A4737" s="5">
        <v>2017</v>
      </c>
      <c r="B4737" s="2" t="s">
        <v>39</v>
      </c>
      <c r="C4737" s="2">
        <v>2</v>
      </c>
      <c r="D4737" s="2">
        <v>30</v>
      </c>
      <c r="E4737" s="2"/>
      <c r="F4737" s="2">
        <v>4.2</v>
      </c>
      <c r="G4737" s="2">
        <f t="shared" si="1994"/>
        <v>4.2</v>
      </c>
      <c r="H4737" s="3">
        <f t="shared" si="1988"/>
        <v>13.854423602330987</v>
      </c>
      <c r="I4737" s="6">
        <f t="shared" si="1987"/>
        <v>0.46181412007769956</v>
      </c>
      <c r="J4737" s="3">
        <f t="shared" si="1995"/>
        <v>1657.885785121877</v>
      </c>
      <c r="K4737" s="3">
        <f t="shared" si="1996"/>
        <v>1211.2939777231131</v>
      </c>
      <c r="L4737" s="3">
        <f t="shared" si="1997"/>
        <v>306.36314747579854</v>
      </c>
      <c r="M4737" s="3">
        <f t="shared" si="1999"/>
        <v>3175.5429103207889</v>
      </c>
      <c r="N4737" s="3">
        <f t="shared" si="1998"/>
        <v>3206.7793553408669</v>
      </c>
      <c r="O4737" s="6">
        <f t="shared" si="1989"/>
        <v>25.973543966909403</v>
      </c>
      <c r="P4737" s="6">
        <f t="shared" si="1990"/>
        <v>19.380703643569809</v>
      </c>
      <c r="Q4737" s="6">
        <f t="shared" si="1991"/>
        <v>4.6975682612955776</v>
      </c>
      <c r="R4737" s="6">
        <f t="shared" si="1992"/>
        <v>50.051815871774792</v>
      </c>
      <c r="S4737" s="6">
        <f t="shared" si="1993"/>
        <v>50.239543233673579</v>
      </c>
      <c r="T4737" s="6"/>
      <c r="U4737" s="6"/>
      <c r="V4737" s="6"/>
      <c r="W4737" s="6"/>
      <c r="X4737" s="4"/>
      <c r="Y4737" s="4"/>
      <c r="Z4737" s="4"/>
      <c r="AA4737" s="4"/>
    </row>
    <row r="4738" spans="1:27" x14ac:dyDescent="0.2">
      <c r="A4738" s="5">
        <v>2017</v>
      </c>
      <c r="B4738" s="2" t="s">
        <v>39</v>
      </c>
      <c r="C4738" s="2">
        <v>3</v>
      </c>
      <c r="D4738" s="2">
        <v>30</v>
      </c>
      <c r="E4738" s="2"/>
      <c r="F4738" s="2">
        <v>4.21</v>
      </c>
      <c r="G4738" s="2">
        <f t="shared" si="1994"/>
        <v>4.21</v>
      </c>
      <c r="H4738" s="3">
        <f t="shared" si="1988"/>
        <v>13.920475587872714</v>
      </c>
      <c r="I4738" s="6">
        <f t="shared" si="1987"/>
        <v>0.46401585292909048</v>
      </c>
      <c r="J4738" s="3">
        <f t="shared" si="1995"/>
        <v>1666.1860701130947</v>
      </c>
      <c r="K4738" s="3">
        <f t="shared" si="1996"/>
        <v>1217.0399679852994</v>
      </c>
      <c r="L4738" s="3">
        <f t="shared" si="1997"/>
        <v>307.39215410151411</v>
      </c>
      <c r="M4738" s="3">
        <f t="shared" si="1999"/>
        <v>3190.6181921999087</v>
      </c>
      <c r="N4738" s="3">
        <f t="shared" si="1998"/>
        <v>3222.1445378747767</v>
      </c>
      <c r="O4738" s="6">
        <f t="shared" si="1989"/>
        <v>26.103581765105151</v>
      </c>
      <c r="P4738" s="6">
        <f t="shared" si="1990"/>
        <v>19.472639487764791</v>
      </c>
      <c r="Q4738" s="6">
        <f t="shared" si="1991"/>
        <v>4.7133463628898831</v>
      </c>
      <c r="R4738" s="6">
        <f t="shared" si="1992"/>
        <v>50.289567615759822</v>
      </c>
      <c r="S4738" s="6">
        <f t="shared" si="1993"/>
        <v>50.480264426704828</v>
      </c>
      <c r="T4738" s="6"/>
      <c r="U4738" s="6"/>
      <c r="V4738" s="6"/>
      <c r="W4738" s="6"/>
      <c r="X4738" s="4"/>
      <c r="Y4738" s="4"/>
      <c r="Z4738" s="4"/>
      <c r="AA4738" s="4"/>
    </row>
    <row r="4739" spans="1:27" x14ac:dyDescent="0.2">
      <c r="A4739" s="5">
        <v>2017</v>
      </c>
      <c r="B4739" s="2" t="s">
        <v>39</v>
      </c>
      <c r="C4739" s="2">
        <v>2</v>
      </c>
      <c r="D4739" s="2">
        <v>30</v>
      </c>
      <c r="E4739" s="2"/>
      <c r="F4739" s="2">
        <v>4.3</v>
      </c>
      <c r="G4739" s="2">
        <f t="shared" si="1994"/>
        <v>4.3</v>
      </c>
      <c r="H4739" s="3">
        <f t="shared" si="1988"/>
        <v>14.522012041218817</v>
      </c>
      <c r="I4739" s="6">
        <f t="shared" ref="I4739:I4802" si="2000">H4739/D4739</f>
        <v>0.48406706804062721</v>
      </c>
      <c r="J4739" s="3">
        <f t="shared" si="1995"/>
        <v>1741.8664517826603</v>
      </c>
      <c r="K4739" s="3">
        <f t="shared" si="1996"/>
        <v>1269.3625954428107</v>
      </c>
      <c r="L4739" s="3">
        <f t="shared" si="1997"/>
        <v>316.69816396057689</v>
      </c>
      <c r="M4739" s="3">
        <f t="shared" si="1999"/>
        <v>3327.9272111860478</v>
      </c>
      <c r="N4739" s="3">
        <f t="shared" si="1998"/>
        <v>3362.0920602110755</v>
      </c>
      <c r="O4739" s="6">
        <f t="shared" si="1989"/>
        <v>27.289241077928345</v>
      </c>
      <c r="P4739" s="6">
        <f t="shared" si="1990"/>
        <v>20.309801527084971</v>
      </c>
      <c r="Q4739" s="6">
        <f t="shared" si="1991"/>
        <v>4.8560385140621793</v>
      </c>
      <c r="R4739" s="6">
        <f t="shared" si="1992"/>
        <v>52.455081119075494</v>
      </c>
      <c r="S4739" s="6">
        <f t="shared" si="1993"/>
        <v>52.672775609973513</v>
      </c>
      <c r="T4739" s="6"/>
      <c r="U4739" s="6"/>
      <c r="V4739" s="6"/>
      <c r="W4739" s="6"/>
      <c r="X4739" s="4"/>
      <c r="Y4739" s="4"/>
      <c r="Z4739" s="4"/>
      <c r="AA4739" s="4"/>
    </row>
    <row r="4740" spans="1:27" x14ac:dyDescent="0.2">
      <c r="A4740" s="5">
        <v>2017</v>
      </c>
      <c r="B4740" s="2" t="s">
        <v>39</v>
      </c>
      <c r="C4740" s="2">
        <v>1</v>
      </c>
      <c r="D4740" s="2">
        <v>30</v>
      </c>
      <c r="E4740" s="2"/>
      <c r="F4740" s="2">
        <v>4.32</v>
      </c>
      <c r="G4740" s="2">
        <f t="shared" si="1994"/>
        <v>4.32</v>
      </c>
      <c r="H4740" s="3">
        <f t="shared" si="1988"/>
        <v>14.65741468458854</v>
      </c>
      <c r="I4740" s="6">
        <f t="shared" si="2000"/>
        <v>0.48858048948628469</v>
      </c>
      <c r="J4740" s="3">
        <f t="shared" si="1995"/>
        <v>1758.9235609296902</v>
      </c>
      <c r="K4740" s="3">
        <f t="shared" si="1996"/>
        <v>1281.1386290333301</v>
      </c>
      <c r="L4740" s="3">
        <f t="shared" si="1997"/>
        <v>318.77709325052064</v>
      </c>
      <c r="M4740" s="3">
        <f t="shared" si="1999"/>
        <v>3358.839283213541</v>
      </c>
      <c r="N4740" s="3">
        <f t="shared" si="1998"/>
        <v>3393.5975405402287</v>
      </c>
      <c r="O4740" s="6">
        <f t="shared" si="1989"/>
        <v>27.556469121231814</v>
      </c>
      <c r="P4740" s="6">
        <f t="shared" si="1990"/>
        <v>20.49821806453328</v>
      </c>
      <c r="Q4740" s="6">
        <f t="shared" si="1991"/>
        <v>4.8879154298413168</v>
      </c>
      <c r="R4740" s="6">
        <f t="shared" si="1992"/>
        <v>52.942602615606404</v>
      </c>
      <c r="S4740" s="6">
        <f t="shared" si="1993"/>
        <v>53.166361468463585</v>
      </c>
      <c r="T4740" s="6"/>
      <c r="U4740" s="6"/>
      <c r="V4740" s="6"/>
      <c r="W4740" s="6"/>
      <c r="X4740" s="4"/>
      <c r="Y4740" s="4"/>
      <c r="Z4740" s="4"/>
      <c r="AA4740" s="4"/>
    </row>
    <row r="4741" spans="1:27" x14ac:dyDescent="0.2">
      <c r="A4741" s="5">
        <v>2017</v>
      </c>
      <c r="B4741" s="2" t="s">
        <v>39</v>
      </c>
      <c r="C4741" s="2">
        <v>2</v>
      </c>
      <c r="D4741" s="2">
        <v>30</v>
      </c>
      <c r="E4741" s="2"/>
      <c r="F4741" s="2">
        <v>4.42</v>
      </c>
      <c r="G4741" s="2">
        <f t="shared" si="1994"/>
        <v>4.42</v>
      </c>
      <c r="H4741" s="3">
        <f t="shared" si="1988"/>
        <v>15.343852679397909</v>
      </c>
      <c r="I4741" s="6">
        <f t="shared" si="2000"/>
        <v>0.51146175597993027</v>
      </c>
      <c r="J4741" s="3">
        <f t="shared" si="1995"/>
        <v>1845.5162079773684</v>
      </c>
      <c r="K4741" s="3">
        <f t="shared" si="1996"/>
        <v>1340.8302091386481</v>
      </c>
      <c r="L4741" s="3">
        <f t="shared" si="1997"/>
        <v>329.23077399952325</v>
      </c>
      <c r="M4741" s="3">
        <f t="shared" si="1999"/>
        <v>3515.5771911155398</v>
      </c>
      <c r="N4741" s="3">
        <f t="shared" si="1998"/>
        <v>3553.3400158420895</v>
      </c>
      <c r="O4741" s="6">
        <f t="shared" si="1989"/>
        <v>28.913087258312103</v>
      </c>
      <c r="P4741" s="6">
        <f t="shared" si="1990"/>
        <v>21.45328334621837</v>
      </c>
      <c r="Q4741" s="6">
        <f t="shared" si="1991"/>
        <v>5.0482052013260237</v>
      </c>
      <c r="R4741" s="6">
        <f t="shared" si="1992"/>
        <v>55.414575805856501</v>
      </c>
      <c r="S4741" s="6">
        <f t="shared" si="1993"/>
        <v>55.668993581526067</v>
      </c>
      <c r="T4741" s="6"/>
      <c r="U4741" s="6"/>
      <c r="V4741" s="6"/>
      <c r="W4741" s="6"/>
      <c r="X4741" s="4"/>
      <c r="Y4741" s="4"/>
      <c r="Z4741" s="4"/>
      <c r="AA4741" s="4"/>
    </row>
    <row r="4742" spans="1:27" x14ac:dyDescent="0.2">
      <c r="A4742" s="5">
        <v>2017</v>
      </c>
      <c r="B4742" s="2" t="s">
        <v>39</v>
      </c>
      <c r="C4742" s="2">
        <v>3</v>
      </c>
      <c r="D4742" s="2">
        <v>30</v>
      </c>
      <c r="E4742" s="2"/>
      <c r="F4742" s="2">
        <v>4.4800000000000004</v>
      </c>
      <c r="G4742" s="2">
        <f t="shared" si="1994"/>
        <v>4.4800000000000004</v>
      </c>
      <c r="H4742" s="3">
        <f t="shared" si="1988"/>
        <v>15.763255298652147</v>
      </c>
      <c r="I4742" s="6">
        <f t="shared" si="2000"/>
        <v>0.52544184328840493</v>
      </c>
      <c r="J4742" s="3">
        <f t="shared" si="1995"/>
        <v>1898.5189108617963</v>
      </c>
      <c r="K4742" s="3">
        <f t="shared" si="1996"/>
        <v>1377.2941980038706</v>
      </c>
      <c r="L4742" s="3">
        <f t="shared" si="1997"/>
        <v>335.54982986618199</v>
      </c>
      <c r="M4742" s="3">
        <f t="shared" si="1999"/>
        <v>3611.3629387318488</v>
      </c>
      <c r="N4742" s="3">
        <f t="shared" si="1998"/>
        <v>3650.9578027279172</v>
      </c>
      <c r="O4742" s="6">
        <f t="shared" si="1989"/>
        <v>29.743462936834806</v>
      </c>
      <c r="P4742" s="6">
        <f t="shared" si="1990"/>
        <v>22.03670716806193</v>
      </c>
      <c r="Q4742" s="6">
        <f t="shared" si="1991"/>
        <v>5.1450973912814568</v>
      </c>
      <c r="R4742" s="6">
        <f t="shared" si="1992"/>
        <v>56.925267496178193</v>
      </c>
      <c r="S4742" s="6">
        <f t="shared" si="1993"/>
        <v>57.198338909404029</v>
      </c>
      <c r="T4742" s="6"/>
      <c r="U4742" s="6"/>
      <c r="V4742" s="6"/>
      <c r="W4742" s="6"/>
      <c r="X4742" s="4"/>
      <c r="Y4742" s="4"/>
      <c r="Z4742" s="4"/>
      <c r="AA4742" s="4"/>
    </row>
    <row r="4743" spans="1:27" x14ac:dyDescent="0.2">
      <c r="A4743" s="5">
        <v>2017</v>
      </c>
      <c r="B4743" s="2" t="s">
        <v>39</v>
      </c>
      <c r="C4743" s="2">
        <v>3</v>
      </c>
      <c r="D4743" s="2">
        <v>30</v>
      </c>
      <c r="E4743" s="2"/>
      <c r="F4743" s="2">
        <v>4.51</v>
      </c>
      <c r="G4743" s="2">
        <f t="shared" si="1994"/>
        <v>4.51</v>
      </c>
      <c r="H4743" s="3">
        <f t="shared" si="1988"/>
        <v>15.975077183320437</v>
      </c>
      <c r="I4743" s="6">
        <f t="shared" si="2000"/>
        <v>0.53250257277734792</v>
      </c>
      <c r="J4743" s="3">
        <f t="shared" si="1995"/>
        <v>1925.315184362232</v>
      </c>
      <c r="K4743" s="3">
        <f t="shared" si="1996"/>
        <v>1395.7087090797258</v>
      </c>
      <c r="L4743" s="3">
        <f t="shared" si="1997"/>
        <v>338.72242293430548</v>
      </c>
      <c r="M4743" s="3">
        <f t="shared" si="1999"/>
        <v>3659.7463163762632</v>
      </c>
      <c r="N4743" s="3">
        <f t="shared" si="1998"/>
        <v>3700.2652272551791</v>
      </c>
      <c r="O4743" s="6">
        <f t="shared" si="1989"/>
        <v>30.163271221674965</v>
      </c>
      <c r="P4743" s="6">
        <f t="shared" si="1990"/>
        <v>22.331339345275616</v>
      </c>
      <c r="Q4743" s="6">
        <f t="shared" si="1991"/>
        <v>5.1937438183260172</v>
      </c>
      <c r="R4743" s="6">
        <f t="shared" si="1992"/>
        <v>57.688354385276604</v>
      </c>
      <c r="S4743" s="6">
        <f t="shared" si="1993"/>
        <v>57.970821893664471</v>
      </c>
      <c r="T4743" s="6"/>
      <c r="U4743" s="6"/>
      <c r="V4743" s="6"/>
      <c r="W4743" s="6"/>
      <c r="X4743" s="4"/>
      <c r="Y4743" s="4"/>
      <c r="Z4743" s="4"/>
      <c r="AA4743" s="4"/>
    </row>
    <row r="4744" spans="1:27" x14ac:dyDescent="0.2">
      <c r="A4744" s="5">
        <v>2017</v>
      </c>
      <c r="B4744" s="2" t="s">
        <v>39</v>
      </c>
      <c r="C4744" s="2">
        <v>1</v>
      </c>
      <c r="D4744" s="2">
        <v>30</v>
      </c>
      <c r="E4744" s="2"/>
      <c r="F4744" s="2">
        <v>4.5199999999999996</v>
      </c>
      <c r="G4744" s="2">
        <f t="shared" si="1994"/>
        <v>4.5199999999999996</v>
      </c>
      <c r="H4744" s="3">
        <f t="shared" si="1988"/>
        <v>16.045998637475222</v>
      </c>
      <c r="I4744" s="6">
        <f t="shared" si="2000"/>
        <v>0.53486662124917406</v>
      </c>
      <c r="J4744" s="3">
        <f t="shared" si="1995"/>
        <v>1934.2910001862526</v>
      </c>
      <c r="K4744" s="3">
        <f t="shared" si="1996"/>
        <v>1401.8739169303269</v>
      </c>
      <c r="L4744" s="3">
        <f t="shared" si="1997"/>
        <v>339.78188105411652</v>
      </c>
      <c r="M4744" s="3">
        <f t="shared" si="1999"/>
        <v>3675.9467981706962</v>
      </c>
      <c r="N4744" s="3">
        <f t="shared" si="1998"/>
        <v>3716.7748973803155</v>
      </c>
      <c r="O4744" s="6">
        <f t="shared" si="1989"/>
        <v>30.303892336251291</v>
      </c>
      <c r="P4744" s="6">
        <f t="shared" si="1990"/>
        <v>22.429982670885231</v>
      </c>
      <c r="Q4744" s="6">
        <f t="shared" si="1991"/>
        <v>5.2099888428297874</v>
      </c>
      <c r="R4744" s="6">
        <f t="shared" si="1992"/>
        <v>57.943863849966306</v>
      </c>
      <c r="S4744" s="6">
        <f t="shared" si="1993"/>
        <v>58.229473392291609</v>
      </c>
      <c r="T4744" s="6"/>
      <c r="U4744" s="6"/>
      <c r="V4744" s="6"/>
      <c r="W4744" s="6"/>
      <c r="X4744" s="4"/>
      <c r="Y4744" s="4"/>
      <c r="Z4744" s="4"/>
      <c r="AA4744" s="4"/>
    </row>
    <row r="4745" spans="1:27" x14ac:dyDescent="0.2">
      <c r="A4745" s="5">
        <v>2017</v>
      </c>
      <c r="B4745" s="2" t="s">
        <v>39</v>
      </c>
      <c r="C4745" s="2">
        <v>2</v>
      </c>
      <c r="D4745" s="2">
        <v>30</v>
      </c>
      <c r="E4745" s="2"/>
      <c r="F4745" s="2">
        <v>4.53</v>
      </c>
      <c r="G4745" s="2">
        <f t="shared" si="1994"/>
        <v>4.53</v>
      </c>
      <c r="H4745" s="3">
        <f t="shared" si="1988"/>
        <v>16.117077171262697</v>
      </c>
      <c r="I4745" s="6">
        <f t="shared" si="2000"/>
        <v>0.53723590570875657</v>
      </c>
      <c r="J4745" s="3">
        <f t="shared" si="1995"/>
        <v>1943.2886864193031</v>
      </c>
      <c r="K4745" s="3">
        <f t="shared" si="1996"/>
        <v>1408.0526430273412</v>
      </c>
      <c r="L4745" s="3">
        <f t="shared" si="1997"/>
        <v>340.84230062343698</v>
      </c>
      <c r="M4745" s="3">
        <f t="shared" si="1999"/>
        <v>3692.1836300700816</v>
      </c>
      <c r="N4745" s="3">
        <f t="shared" si="1998"/>
        <v>3733.3214998449512</v>
      </c>
      <c r="O4745" s="6">
        <f t="shared" si="1989"/>
        <v>30.444856087235745</v>
      </c>
      <c r="P4745" s="6">
        <f t="shared" si="1990"/>
        <v>22.528842288437456</v>
      </c>
      <c r="Q4745" s="6">
        <f t="shared" si="1991"/>
        <v>5.2262486095593674</v>
      </c>
      <c r="R4745" s="6">
        <f t="shared" si="1992"/>
        <v>58.199946985232572</v>
      </c>
      <c r="S4745" s="6">
        <f t="shared" si="1993"/>
        <v>58.488703497570896</v>
      </c>
      <c r="T4745" s="6"/>
      <c r="U4745" s="6"/>
      <c r="V4745" s="6"/>
      <c r="W4745" s="6"/>
      <c r="X4745" s="4"/>
      <c r="Y4745" s="4"/>
      <c r="Z4745" s="4"/>
      <c r="AA4745" s="4"/>
    </row>
    <row r="4746" spans="1:27" x14ac:dyDescent="0.2">
      <c r="A4746" s="5">
        <v>2017</v>
      </c>
      <c r="B4746" s="2" t="s">
        <v>39</v>
      </c>
      <c r="C4746" s="2">
        <v>1</v>
      </c>
      <c r="D4746" s="2">
        <v>30</v>
      </c>
      <c r="E4746" s="2"/>
      <c r="F4746" s="2">
        <v>4.57</v>
      </c>
      <c r="G4746" s="2">
        <f t="shared" si="1994"/>
        <v>4.57</v>
      </c>
      <c r="H4746" s="3">
        <f t="shared" si="1988"/>
        <v>16.402962102739369</v>
      </c>
      <c r="I4746" s="6">
        <f t="shared" si="2000"/>
        <v>0.54676540342464564</v>
      </c>
      <c r="J4746" s="3">
        <f t="shared" si="1995"/>
        <v>1979.4982319737148</v>
      </c>
      <c r="K4746" s="3">
        <f t="shared" si="1996"/>
        <v>1432.9027239146292</v>
      </c>
      <c r="L4746" s="3">
        <f t="shared" si="1997"/>
        <v>345.09356840574941</v>
      </c>
      <c r="M4746" s="3">
        <f t="shared" si="1999"/>
        <v>3757.4945242940935</v>
      </c>
      <c r="N4746" s="3">
        <f t="shared" si="1998"/>
        <v>3799.8772493956694</v>
      </c>
      <c r="O4746" s="6">
        <f t="shared" si="1989"/>
        <v>31.0121389675882</v>
      </c>
      <c r="P4746" s="6">
        <f t="shared" si="1990"/>
        <v>22.926443582634068</v>
      </c>
      <c r="Q4746" s="6">
        <f t="shared" si="1991"/>
        <v>5.2914347155548249</v>
      </c>
      <c r="R4746" s="6">
        <f t="shared" si="1992"/>
        <v>59.230017265777093</v>
      </c>
      <c r="S4746" s="6">
        <f t="shared" si="1993"/>
        <v>59.531410240532153</v>
      </c>
      <c r="T4746" s="6"/>
      <c r="U4746" s="6"/>
      <c r="V4746" s="6"/>
      <c r="W4746" s="6"/>
      <c r="X4746" s="4"/>
      <c r="Y4746" s="4"/>
      <c r="Z4746" s="4"/>
      <c r="AA4746" s="4"/>
    </row>
    <row r="4747" spans="1:27" x14ac:dyDescent="0.2">
      <c r="A4747" s="5">
        <v>2017</v>
      </c>
      <c r="B4747" s="2" t="s">
        <v>39</v>
      </c>
      <c r="C4747" s="2">
        <v>1</v>
      </c>
      <c r="D4747" s="2">
        <v>30</v>
      </c>
      <c r="E4747" s="2"/>
      <c r="F4747" s="2">
        <v>4.58</v>
      </c>
      <c r="G4747" s="2">
        <f t="shared" si="1994"/>
        <v>4.58</v>
      </c>
      <c r="H4747" s="3">
        <f t="shared" ref="H4747:H4810" si="2001">PI()*(G4747/2)^2</f>
        <v>16.474826034690235</v>
      </c>
      <c r="I4747" s="6">
        <f t="shared" si="2000"/>
        <v>0.54916086782300788</v>
      </c>
      <c r="J4747" s="3">
        <f t="shared" si="1995"/>
        <v>1988.6053425673213</v>
      </c>
      <c r="K4747" s="3">
        <f t="shared" si="1996"/>
        <v>1439.1490367758267</v>
      </c>
      <c r="L4747" s="3">
        <f t="shared" si="1997"/>
        <v>346.15877651821575</v>
      </c>
      <c r="M4747" s="3">
        <f t="shared" si="1999"/>
        <v>3773.9131558613635</v>
      </c>
      <c r="N4747" s="3">
        <f t="shared" si="1998"/>
        <v>3816.6085257651866</v>
      </c>
      <c r="O4747" s="6">
        <f t="shared" ref="O4747:O4810" si="2002">(J4747*0.47)/D4747</f>
        <v>31.1548170335547</v>
      </c>
      <c r="P4747" s="6">
        <f t="shared" ref="P4747:P4810" si="2003">(K4747*0.48)/D4747</f>
        <v>23.026384588413226</v>
      </c>
      <c r="Q4747" s="6">
        <f t="shared" ref="Q4747:Q4810" si="2004">(L4747*0.46)/D4747</f>
        <v>5.3077679066126411</v>
      </c>
      <c r="R4747" s="6">
        <f t="shared" ref="R4747:R4810" si="2005">SUM(O4747:Q4747)</f>
        <v>59.488969528580569</v>
      </c>
      <c r="S4747" s="6">
        <f t="shared" ref="S4747:S4810" si="2006">(N4747*0.47)/D4747</f>
        <v>59.793533570321259</v>
      </c>
      <c r="T4747" s="6"/>
      <c r="U4747" s="6"/>
      <c r="V4747" s="6"/>
      <c r="W4747" s="6"/>
      <c r="X4747" s="4"/>
      <c r="Y4747" s="4"/>
      <c r="Z4747" s="4"/>
      <c r="AA4747" s="4"/>
    </row>
    <row r="4748" spans="1:27" x14ac:dyDescent="0.2">
      <c r="A4748" s="5">
        <v>2017</v>
      </c>
      <c r="B4748" s="2" t="s">
        <v>39</v>
      </c>
      <c r="C4748" s="2">
        <v>2</v>
      </c>
      <c r="D4748" s="2">
        <v>30</v>
      </c>
      <c r="E4748" s="2"/>
      <c r="F4748" s="2">
        <v>4.6500000000000004</v>
      </c>
      <c r="G4748" s="2">
        <f t="shared" si="1994"/>
        <v>4.6500000000000004</v>
      </c>
      <c r="H4748" s="3">
        <f t="shared" si="2001"/>
        <v>16.982271788061325</v>
      </c>
      <c r="I4748" s="6">
        <f t="shared" si="2000"/>
        <v>0.56607572626871083</v>
      </c>
      <c r="J4748" s="3">
        <f t="shared" si="1995"/>
        <v>2052.9685630917661</v>
      </c>
      <c r="K4748" s="3">
        <f t="shared" si="1996"/>
        <v>1483.2516713294735</v>
      </c>
      <c r="L4748" s="3">
        <f t="shared" si="1997"/>
        <v>353.64187684667297</v>
      </c>
      <c r="M4748" s="3">
        <f t="shared" si="1999"/>
        <v>3889.8621112679125</v>
      </c>
      <c r="N4748" s="3">
        <f t="shared" si="1998"/>
        <v>3934.7617472279908</v>
      </c>
      <c r="O4748" s="6">
        <f t="shared" si="2002"/>
        <v>32.163174155104329</v>
      </c>
      <c r="P4748" s="6">
        <f t="shared" si="2003"/>
        <v>23.732026741271575</v>
      </c>
      <c r="Q4748" s="6">
        <f t="shared" si="2004"/>
        <v>5.4225087783156516</v>
      </c>
      <c r="R4748" s="6">
        <f t="shared" si="2005"/>
        <v>61.317709674691557</v>
      </c>
      <c r="S4748" s="6">
        <f t="shared" si="2006"/>
        <v>61.64460070657185</v>
      </c>
      <c r="T4748" s="6"/>
      <c r="U4748" s="6"/>
      <c r="V4748" s="6"/>
      <c r="W4748" s="6"/>
      <c r="X4748" s="4"/>
      <c r="Y4748" s="4"/>
      <c r="Z4748" s="4"/>
      <c r="AA4748" s="4"/>
    </row>
    <row r="4749" spans="1:27" x14ac:dyDescent="0.2">
      <c r="A4749" s="5">
        <v>2017</v>
      </c>
      <c r="B4749" s="2" t="s">
        <v>39</v>
      </c>
      <c r="C4749" s="2">
        <v>2</v>
      </c>
      <c r="D4749" s="2">
        <v>30</v>
      </c>
      <c r="E4749" s="2"/>
      <c r="F4749" s="2">
        <v>4.67</v>
      </c>
      <c r="G4749" s="2">
        <f t="shared" si="1994"/>
        <v>4.67</v>
      </c>
      <c r="H4749" s="3">
        <f t="shared" si="2001"/>
        <v>17.128670005718607</v>
      </c>
      <c r="I4749" s="6">
        <f t="shared" si="2000"/>
        <v>0.57095566685728694</v>
      </c>
      <c r="J4749" s="3">
        <f t="shared" si="1995"/>
        <v>2071.5553762585209</v>
      </c>
      <c r="K4749" s="3">
        <f t="shared" si="1996"/>
        <v>1495.9740581610899</v>
      </c>
      <c r="L4749" s="3">
        <f t="shared" si="1997"/>
        <v>355.78843311247823</v>
      </c>
      <c r="M4749" s="3">
        <f t="shared" si="1999"/>
        <v>3923.3178675320892</v>
      </c>
      <c r="N4749" s="3">
        <f t="shared" si="1998"/>
        <v>3968.8522838566937</v>
      </c>
      <c r="O4749" s="6">
        <f t="shared" si="2002"/>
        <v>32.454367561383492</v>
      </c>
      <c r="P4749" s="6">
        <f t="shared" si="2003"/>
        <v>23.935584930577438</v>
      </c>
      <c r="Q4749" s="6">
        <f t="shared" si="2004"/>
        <v>5.4554226410579991</v>
      </c>
      <c r="R4749" s="6">
        <f t="shared" si="2005"/>
        <v>61.845375133018926</v>
      </c>
      <c r="S4749" s="6">
        <f t="shared" si="2006"/>
        <v>62.178685780421532</v>
      </c>
      <c r="T4749" s="6"/>
      <c r="U4749" s="6"/>
      <c r="V4749" s="6"/>
      <c r="W4749" s="6"/>
      <c r="X4749" s="4"/>
      <c r="Y4749" s="4"/>
      <c r="Z4749" s="4"/>
      <c r="AA4749" s="4"/>
    </row>
    <row r="4750" spans="1:27" x14ac:dyDescent="0.2">
      <c r="A4750" s="5">
        <v>2017</v>
      </c>
      <c r="B4750" s="2" t="s">
        <v>39</v>
      </c>
      <c r="C4750" s="2">
        <v>2</v>
      </c>
      <c r="D4750" s="2">
        <v>30</v>
      </c>
      <c r="E4750" s="2"/>
      <c r="F4750" s="2">
        <v>4.67</v>
      </c>
      <c r="G4750" s="2">
        <f t="shared" si="1994"/>
        <v>4.67</v>
      </c>
      <c r="H4750" s="3">
        <f t="shared" si="2001"/>
        <v>17.128670005718607</v>
      </c>
      <c r="I4750" s="6">
        <f t="shared" si="2000"/>
        <v>0.57095566685728694</v>
      </c>
      <c r="J4750" s="3">
        <f t="shared" si="1995"/>
        <v>2071.5553762585209</v>
      </c>
      <c r="K4750" s="3">
        <f t="shared" si="1996"/>
        <v>1495.9740581610899</v>
      </c>
      <c r="L4750" s="3">
        <f t="shared" si="1997"/>
        <v>355.78843311247823</v>
      </c>
      <c r="M4750" s="3">
        <f t="shared" si="1999"/>
        <v>3923.3178675320892</v>
      </c>
      <c r="N4750" s="3">
        <f t="shared" si="1998"/>
        <v>3968.8522838566937</v>
      </c>
      <c r="O4750" s="6">
        <f t="shared" si="2002"/>
        <v>32.454367561383492</v>
      </c>
      <c r="P4750" s="6">
        <f t="shared" si="2003"/>
        <v>23.935584930577438</v>
      </c>
      <c r="Q4750" s="6">
        <f t="shared" si="2004"/>
        <v>5.4554226410579991</v>
      </c>
      <c r="R4750" s="6">
        <f t="shared" si="2005"/>
        <v>61.845375133018926</v>
      </c>
      <c r="S4750" s="6">
        <f t="shared" si="2006"/>
        <v>62.178685780421532</v>
      </c>
      <c r="T4750" s="6"/>
      <c r="U4750" s="6"/>
      <c r="V4750" s="6"/>
      <c r="W4750" s="6"/>
      <c r="X4750" s="4"/>
      <c r="Y4750" s="4"/>
      <c r="Z4750" s="4"/>
      <c r="AA4750" s="4"/>
    </row>
    <row r="4751" spans="1:27" x14ac:dyDescent="0.2">
      <c r="A4751" s="5">
        <v>2017</v>
      </c>
      <c r="B4751" s="2" t="s">
        <v>39</v>
      </c>
      <c r="C4751" s="2">
        <v>2</v>
      </c>
      <c r="D4751" s="2">
        <v>30</v>
      </c>
      <c r="E4751" s="2"/>
      <c r="F4751" s="2">
        <v>4.6900000000000004</v>
      </c>
      <c r="G4751" s="2">
        <f t="shared" si="1994"/>
        <v>4.6900000000000004</v>
      </c>
      <c r="H4751" s="3">
        <f t="shared" si="2001"/>
        <v>17.275696541906612</v>
      </c>
      <c r="I4751" s="6">
        <f t="shared" si="2000"/>
        <v>0.57585655139688707</v>
      </c>
      <c r="J4751" s="3">
        <f t="shared" si="1995"/>
        <v>2090.2299571212338</v>
      </c>
      <c r="K4751" s="3">
        <f t="shared" si="1996"/>
        <v>1508.7505003286014</v>
      </c>
      <c r="L4751" s="3">
        <f t="shared" si="1997"/>
        <v>357.93876181225517</v>
      </c>
      <c r="M4751" s="3">
        <f t="shared" si="1999"/>
        <v>3956.9192192620903</v>
      </c>
      <c r="N4751" s="3">
        <f t="shared" si="1998"/>
        <v>4003.0905980789412</v>
      </c>
      <c r="O4751" s="6">
        <f t="shared" si="2002"/>
        <v>32.746935994899324</v>
      </c>
      <c r="P4751" s="6">
        <f t="shared" si="2003"/>
        <v>24.140008005257624</v>
      </c>
      <c r="Q4751" s="6">
        <f t="shared" si="2004"/>
        <v>5.4883943477879127</v>
      </c>
      <c r="R4751" s="6">
        <f t="shared" si="2005"/>
        <v>62.375338347944854</v>
      </c>
      <c r="S4751" s="6">
        <f t="shared" si="2006"/>
        <v>62.715086036570071</v>
      </c>
      <c r="T4751" s="6"/>
      <c r="U4751" s="6"/>
      <c r="V4751" s="6"/>
      <c r="W4751" s="6"/>
      <c r="X4751" s="4"/>
      <c r="Y4751" s="4"/>
      <c r="Z4751" s="4"/>
      <c r="AA4751" s="4"/>
    </row>
    <row r="4752" spans="1:27" x14ac:dyDescent="0.2">
      <c r="A4752" s="5">
        <v>2017</v>
      </c>
      <c r="B4752" s="2" t="s">
        <v>39</v>
      </c>
      <c r="C4752" s="2">
        <v>1</v>
      </c>
      <c r="D4752" s="2">
        <v>30</v>
      </c>
      <c r="E4752" s="2"/>
      <c r="F4752" s="2">
        <v>4.95</v>
      </c>
      <c r="G4752" s="2">
        <f t="shared" si="1994"/>
        <v>4.95</v>
      </c>
      <c r="H4752" s="3">
        <f t="shared" si="2001"/>
        <v>19.244218498645978</v>
      </c>
      <c r="I4752" s="6">
        <f t="shared" si="2000"/>
        <v>0.64147394995486595</v>
      </c>
      <c r="J4752" s="3">
        <f t="shared" si="1995"/>
        <v>2341.0032455720943</v>
      </c>
      <c r="K4752" s="3">
        <f t="shared" si="1996"/>
        <v>1679.7622463174271</v>
      </c>
      <c r="L4752" s="3">
        <f t="shared" si="1997"/>
        <v>386.23208956985087</v>
      </c>
      <c r="M4752" s="3">
        <f t="shared" si="1999"/>
        <v>4406.9975814593727</v>
      </c>
      <c r="N4752" s="3">
        <f t="shared" si="1998"/>
        <v>4461.6392818504573</v>
      </c>
      <c r="O4752" s="6">
        <f t="shared" si="2002"/>
        <v>36.675717513962809</v>
      </c>
      <c r="P4752" s="6">
        <f t="shared" si="2003"/>
        <v>26.876195941078834</v>
      </c>
      <c r="Q4752" s="6">
        <f t="shared" si="2004"/>
        <v>5.9222253734043795</v>
      </c>
      <c r="R4752" s="6">
        <f t="shared" si="2005"/>
        <v>69.474138828446016</v>
      </c>
      <c r="S4752" s="6">
        <f t="shared" si="2006"/>
        <v>69.899015415657161</v>
      </c>
      <c r="T4752" s="6"/>
      <c r="U4752" s="6"/>
      <c r="V4752" s="6"/>
      <c r="W4752" s="6"/>
      <c r="X4752" s="4"/>
      <c r="Y4752" s="4"/>
      <c r="Z4752" s="4"/>
      <c r="AA4752" s="4"/>
    </row>
    <row r="4753" spans="1:27" x14ac:dyDescent="0.2">
      <c r="A4753" s="5">
        <v>2017</v>
      </c>
      <c r="B4753" s="2" t="s">
        <v>39</v>
      </c>
      <c r="C4753" s="2">
        <v>2</v>
      </c>
      <c r="D4753" s="2">
        <v>30</v>
      </c>
      <c r="E4753" s="2"/>
      <c r="F4753" s="2">
        <v>4.9800000000000004</v>
      </c>
      <c r="G4753" s="2">
        <f t="shared" si="1994"/>
        <v>4.9800000000000004</v>
      </c>
      <c r="H4753" s="3">
        <f t="shared" si="2001"/>
        <v>19.478188611522079</v>
      </c>
      <c r="I4753" s="6">
        <f t="shared" si="2000"/>
        <v>0.64927295371740257</v>
      </c>
      <c r="J4753" s="3">
        <f t="shared" si="1995"/>
        <v>2370.8971676595252</v>
      </c>
      <c r="K4753" s="3">
        <f t="shared" si="1996"/>
        <v>1700.0819726719842</v>
      </c>
      <c r="L4753" s="3">
        <f t="shared" si="1997"/>
        <v>389.53671411630324</v>
      </c>
      <c r="M4753" s="3">
        <f t="shared" si="1999"/>
        <v>4460.5158544478127</v>
      </c>
      <c r="N4753" s="3">
        <f t="shared" si="1998"/>
        <v>4516.156510358539</v>
      </c>
      <c r="O4753" s="6">
        <f t="shared" si="2002"/>
        <v>37.144055626665896</v>
      </c>
      <c r="P4753" s="6">
        <f t="shared" si="2003"/>
        <v>27.201311562751748</v>
      </c>
      <c r="Q4753" s="6">
        <f t="shared" si="2004"/>
        <v>5.9728962831166506</v>
      </c>
      <c r="R4753" s="6">
        <f t="shared" si="2005"/>
        <v>70.318263472534298</v>
      </c>
      <c r="S4753" s="6">
        <f t="shared" si="2006"/>
        <v>70.753118662283768</v>
      </c>
      <c r="T4753" s="6"/>
      <c r="U4753" s="6"/>
      <c r="V4753" s="6"/>
      <c r="W4753" s="6"/>
      <c r="X4753" s="4"/>
      <c r="Y4753" s="4"/>
      <c r="Z4753" s="4"/>
      <c r="AA4753" s="4"/>
    </row>
    <row r="4754" spans="1:27" x14ac:dyDescent="0.2">
      <c r="A4754" s="5">
        <v>2017</v>
      </c>
      <c r="B4754" s="2" t="s">
        <v>39</v>
      </c>
      <c r="C4754" s="2">
        <v>3</v>
      </c>
      <c r="D4754" s="2">
        <v>30</v>
      </c>
      <c r="E4754" s="2"/>
      <c r="F4754" s="2">
        <v>4.9800000000000004</v>
      </c>
      <c r="G4754" s="2">
        <f t="shared" si="1994"/>
        <v>4.9800000000000004</v>
      </c>
      <c r="H4754" s="3">
        <f t="shared" si="2001"/>
        <v>19.478188611522079</v>
      </c>
      <c r="I4754" s="6">
        <f t="shared" si="2000"/>
        <v>0.64927295371740257</v>
      </c>
      <c r="J4754" s="3">
        <f t="shared" si="1995"/>
        <v>2370.8971676595252</v>
      </c>
      <c r="K4754" s="3">
        <f t="shared" si="1996"/>
        <v>1700.0819726719842</v>
      </c>
      <c r="L4754" s="3">
        <f t="shared" si="1997"/>
        <v>389.53671411630324</v>
      </c>
      <c r="M4754" s="3">
        <f t="shared" si="1999"/>
        <v>4460.5158544478127</v>
      </c>
      <c r="N4754" s="3">
        <f t="shared" si="1998"/>
        <v>4516.156510358539</v>
      </c>
      <c r="O4754" s="6">
        <f t="shared" si="2002"/>
        <v>37.144055626665896</v>
      </c>
      <c r="P4754" s="6">
        <f t="shared" si="2003"/>
        <v>27.201311562751748</v>
      </c>
      <c r="Q4754" s="6">
        <f t="shared" si="2004"/>
        <v>5.9728962831166506</v>
      </c>
      <c r="R4754" s="6">
        <f t="shared" si="2005"/>
        <v>70.318263472534298</v>
      </c>
      <c r="S4754" s="6">
        <f t="shared" si="2006"/>
        <v>70.753118662283768</v>
      </c>
      <c r="T4754" s="6"/>
      <c r="U4754" s="6"/>
      <c r="V4754" s="6"/>
      <c r="W4754" s="6"/>
      <c r="X4754" s="4"/>
      <c r="Y4754" s="4"/>
      <c r="Z4754" s="4"/>
      <c r="AA4754" s="4"/>
    </row>
    <row r="4755" spans="1:27" x14ac:dyDescent="0.2">
      <c r="A4755" s="5">
        <v>2017</v>
      </c>
      <c r="B4755" s="2" t="s">
        <v>39</v>
      </c>
      <c r="C4755" s="2">
        <v>1</v>
      </c>
      <c r="D4755" s="2">
        <v>30</v>
      </c>
      <c r="E4755" s="2"/>
      <c r="F4755" s="2">
        <v>5</v>
      </c>
      <c r="G4755" s="2">
        <f t="shared" si="1994"/>
        <v>5</v>
      </c>
      <c r="H4755" s="3">
        <f t="shared" si="2001"/>
        <v>19.634954084936208</v>
      </c>
      <c r="I4755" s="6">
        <f t="shared" si="2000"/>
        <v>0.6544984694978736</v>
      </c>
      <c r="J4755" s="3">
        <f t="shared" si="1995"/>
        <v>2390.936858655662</v>
      </c>
      <c r="K4755" s="3">
        <f t="shared" si="1996"/>
        <v>1713.6959831174609</v>
      </c>
      <c r="L4755" s="3">
        <f t="shared" si="1997"/>
        <v>391.74433902166055</v>
      </c>
      <c r="M4755" s="3">
        <f t="shared" si="1999"/>
        <v>4496.3771807947833</v>
      </c>
      <c r="N4755" s="3">
        <f t="shared" si="1998"/>
        <v>4552.6861688776162</v>
      </c>
      <c r="O4755" s="6">
        <f t="shared" si="2002"/>
        <v>37.458010785605367</v>
      </c>
      <c r="P4755" s="6">
        <f t="shared" si="2003"/>
        <v>27.419135729879372</v>
      </c>
      <c r="Q4755" s="6">
        <f t="shared" si="2004"/>
        <v>6.0067465316654616</v>
      </c>
      <c r="R4755" s="6">
        <f t="shared" si="2005"/>
        <v>70.883893047150195</v>
      </c>
      <c r="S4755" s="6">
        <f t="shared" si="2006"/>
        <v>71.325416645749314</v>
      </c>
      <c r="T4755" s="6"/>
      <c r="U4755" s="6"/>
      <c r="V4755" s="6"/>
      <c r="W4755" s="6"/>
      <c r="X4755" s="4"/>
      <c r="Y4755" s="4"/>
      <c r="Z4755" s="4"/>
      <c r="AA4755" s="4"/>
    </row>
    <row r="4756" spans="1:27" x14ac:dyDescent="0.2">
      <c r="A4756" s="5">
        <v>2017</v>
      </c>
      <c r="B4756" s="2" t="s">
        <v>39</v>
      </c>
      <c r="C4756" s="2">
        <v>2</v>
      </c>
      <c r="D4756" s="2">
        <v>30</v>
      </c>
      <c r="E4756" s="2"/>
      <c r="F4756" s="2">
        <v>5.04</v>
      </c>
      <c r="G4756" s="2">
        <f t="shared" si="1994"/>
        <v>5.04</v>
      </c>
      <c r="H4756" s="3">
        <f t="shared" si="2001"/>
        <v>19.950369987356623</v>
      </c>
      <c r="I4756" s="6">
        <f t="shared" si="2000"/>
        <v>0.66501233291188744</v>
      </c>
      <c r="J4756" s="3">
        <f t="shared" si="1995"/>
        <v>2431.2813829792394</v>
      </c>
      <c r="K4756" s="3">
        <f t="shared" si="1996"/>
        <v>1741.0860571721114</v>
      </c>
      <c r="L4756" s="3">
        <f t="shared" si="1997"/>
        <v>396.17045075693096</v>
      </c>
      <c r="M4756" s="3">
        <f t="shared" si="1999"/>
        <v>4568.537890908282</v>
      </c>
      <c r="N4756" s="3">
        <f t="shared" si="1998"/>
        <v>4626.1891274065829</v>
      </c>
      <c r="O4756" s="6">
        <f t="shared" si="2002"/>
        <v>38.090075000008078</v>
      </c>
      <c r="P4756" s="6">
        <f t="shared" si="2003"/>
        <v>27.857376914753782</v>
      </c>
      <c r="Q4756" s="6">
        <f t="shared" si="2004"/>
        <v>6.0746135782729418</v>
      </c>
      <c r="R4756" s="6">
        <f t="shared" si="2005"/>
        <v>72.022065493034802</v>
      </c>
      <c r="S4756" s="6">
        <f t="shared" si="2006"/>
        <v>72.476962996036463</v>
      </c>
      <c r="T4756" s="6"/>
      <c r="U4756" s="6"/>
      <c r="V4756" s="6"/>
      <c r="W4756" s="6"/>
      <c r="X4756" s="4"/>
      <c r="Y4756" s="4"/>
      <c r="Z4756" s="4"/>
      <c r="AA4756" s="4"/>
    </row>
    <row r="4757" spans="1:27" x14ac:dyDescent="0.2">
      <c r="A4757" s="5">
        <v>2017</v>
      </c>
      <c r="B4757" s="2" t="s">
        <v>39</v>
      </c>
      <c r="C4757" s="2">
        <v>2</v>
      </c>
      <c r="D4757" s="2">
        <v>30</v>
      </c>
      <c r="E4757" s="2"/>
      <c r="F4757" s="2">
        <v>5.17</v>
      </c>
      <c r="G4757" s="2">
        <f t="shared" si="1994"/>
        <v>5.17</v>
      </c>
      <c r="H4757" s="3">
        <f t="shared" si="2001"/>
        <v>20.992828969634054</v>
      </c>
      <c r="I4757" s="6">
        <f t="shared" si="2000"/>
        <v>0.69976096565446844</v>
      </c>
      <c r="J4757" s="3">
        <f t="shared" si="1995"/>
        <v>2564.8456720881509</v>
      </c>
      <c r="K4757" s="3">
        <f t="shared" si="1996"/>
        <v>1831.5958501676052</v>
      </c>
      <c r="L4757" s="3">
        <f t="shared" si="1997"/>
        <v>410.65459714569982</v>
      </c>
      <c r="M4757" s="3">
        <f t="shared" si="1999"/>
        <v>4807.0961194014562</v>
      </c>
      <c r="N4757" s="3">
        <f t="shared" si="1998"/>
        <v>4869.1594540057413</v>
      </c>
      <c r="O4757" s="6">
        <f t="shared" si="2002"/>
        <v>40.182582196047697</v>
      </c>
      <c r="P4757" s="6">
        <f t="shared" si="2003"/>
        <v>29.305533602681685</v>
      </c>
      <c r="Q4757" s="6">
        <f t="shared" si="2004"/>
        <v>6.2967038229007306</v>
      </c>
      <c r="R4757" s="6">
        <f t="shared" si="2005"/>
        <v>75.784819621630106</v>
      </c>
      <c r="S4757" s="6">
        <f t="shared" si="2006"/>
        <v>76.283498112756618</v>
      </c>
      <c r="T4757" s="6"/>
      <c r="U4757" s="6"/>
      <c r="V4757" s="6"/>
      <c r="W4757" s="6"/>
      <c r="X4757" s="4"/>
      <c r="Y4757" s="4"/>
      <c r="Z4757" s="4"/>
      <c r="AA4757" s="4"/>
    </row>
    <row r="4758" spans="1:27" x14ac:dyDescent="0.2">
      <c r="A4758" s="5">
        <v>2017</v>
      </c>
      <c r="B4758" s="2" t="s">
        <v>39</v>
      </c>
      <c r="C4758" s="2">
        <v>2</v>
      </c>
      <c r="D4758" s="2">
        <v>30</v>
      </c>
      <c r="E4758" s="2"/>
      <c r="F4758" s="2">
        <v>5.19</v>
      </c>
      <c r="G4758" s="2">
        <f t="shared" si="1994"/>
        <v>5.19</v>
      </c>
      <c r="H4758" s="3">
        <f t="shared" si="2001"/>
        <v>21.155563469090009</v>
      </c>
      <c r="I4758" s="6">
        <f t="shared" si="2000"/>
        <v>0.70518544896966695</v>
      </c>
      <c r="J4758" s="3">
        <f t="shared" si="1995"/>
        <v>2585.7262807403686</v>
      </c>
      <c r="K4758" s="3">
        <f t="shared" si="1996"/>
        <v>1845.7229495920292</v>
      </c>
      <c r="L4758" s="3">
        <f t="shared" si="1997"/>
        <v>412.89630631268932</v>
      </c>
      <c r="M4758" s="3">
        <f t="shared" si="1999"/>
        <v>4844.3455366450871</v>
      </c>
      <c r="N4758" s="3">
        <f t="shared" si="1998"/>
        <v>4907.0941945881787</v>
      </c>
      <c r="O4758" s="6">
        <f t="shared" si="2002"/>
        <v>40.509711731599104</v>
      </c>
      <c r="P4758" s="6">
        <f t="shared" si="2003"/>
        <v>29.531567193472466</v>
      </c>
      <c r="Q4758" s="6">
        <f t="shared" si="2004"/>
        <v>6.33107669679457</v>
      </c>
      <c r="R4758" s="6">
        <f t="shared" si="2005"/>
        <v>76.372355621866134</v>
      </c>
      <c r="S4758" s="6">
        <f t="shared" si="2006"/>
        <v>76.87780904854813</v>
      </c>
      <c r="T4758" s="6"/>
      <c r="U4758" s="6"/>
      <c r="V4758" s="6"/>
      <c r="W4758" s="6"/>
      <c r="X4758" s="4"/>
      <c r="Y4758" s="4"/>
      <c r="Z4758" s="4"/>
      <c r="AA4758" s="4"/>
    </row>
    <row r="4759" spans="1:27" x14ac:dyDescent="0.2">
      <c r="A4759" s="5">
        <v>2017</v>
      </c>
      <c r="B4759" s="2" t="s">
        <v>39</v>
      </c>
      <c r="C4759" s="2">
        <v>1</v>
      </c>
      <c r="D4759" s="2">
        <v>30</v>
      </c>
      <c r="E4759" s="2"/>
      <c r="F4759" s="2">
        <v>5.2</v>
      </c>
      <c r="G4759" s="2">
        <f t="shared" ref="G4759:G4822" si="2007">E4759+F4759</f>
        <v>5.2</v>
      </c>
      <c r="H4759" s="3">
        <f t="shared" si="2001"/>
        <v>21.237166338267002</v>
      </c>
      <c r="I4759" s="6">
        <f t="shared" si="2000"/>
        <v>0.70790554460890009</v>
      </c>
      <c r="J4759" s="3">
        <f t="shared" si="1995"/>
        <v>2596.1998451352219</v>
      </c>
      <c r="K4759" s="3">
        <f t="shared" si="1996"/>
        <v>1852.8067487956569</v>
      </c>
      <c r="L4759" s="3">
        <f t="shared" si="1997"/>
        <v>414.01849063218481</v>
      </c>
      <c r="M4759" s="3">
        <f t="shared" si="1999"/>
        <v>4863.0250845630635</v>
      </c>
      <c r="N4759" s="3">
        <f t="shared" si="1998"/>
        <v>4926.11703965777</v>
      </c>
      <c r="O4759" s="6">
        <f t="shared" si="2002"/>
        <v>40.673797573785137</v>
      </c>
      <c r="P4759" s="6">
        <f t="shared" si="2003"/>
        <v>29.644907980730508</v>
      </c>
      <c r="Q4759" s="6">
        <f t="shared" si="2004"/>
        <v>6.3482835230268337</v>
      </c>
      <c r="R4759" s="6">
        <f t="shared" si="2005"/>
        <v>76.666989077542482</v>
      </c>
      <c r="S4759" s="6">
        <f t="shared" si="2006"/>
        <v>77.175833621305046</v>
      </c>
      <c r="T4759" s="6"/>
      <c r="U4759" s="6"/>
      <c r="V4759" s="6"/>
      <c r="W4759" s="6"/>
      <c r="X4759" s="4"/>
      <c r="Y4759" s="4"/>
      <c r="Z4759" s="4"/>
      <c r="AA4759" s="4"/>
    </row>
    <row r="4760" spans="1:27" x14ac:dyDescent="0.2">
      <c r="A4760" s="5">
        <v>2017</v>
      </c>
      <c r="B4760" s="2" t="s">
        <v>39</v>
      </c>
      <c r="C4760" s="2">
        <v>2</v>
      </c>
      <c r="D4760" s="2">
        <v>30</v>
      </c>
      <c r="E4760" s="2"/>
      <c r="F4760" s="2">
        <v>5.21</v>
      </c>
      <c r="G4760" s="2">
        <f t="shared" si="2007"/>
        <v>5.21</v>
      </c>
      <c r="H4760" s="3">
        <f t="shared" si="2001"/>
        <v>21.318926287076675</v>
      </c>
      <c r="I4760" s="6">
        <f t="shared" si="2000"/>
        <v>0.71063087623588916</v>
      </c>
      <c r="J4760" s="3">
        <f t="shared" si="1995"/>
        <v>2606.6955886035803</v>
      </c>
      <c r="K4760" s="3">
        <f t="shared" si="1996"/>
        <v>1859.9040473135849</v>
      </c>
      <c r="L4760" s="3">
        <f t="shared" si="1997"/>
        <v>415.1415601001961</v>
      </c>
      <c r="M4760" s="3">
        <f t="shared" si="1999"/>
        <v>4881.7411960173613</v>
      </c>
      <c r="N4760" s="3">
        <f t="shared" si="1998"/>
        <v>4945.1768688626107</v>
      </c>
      <c r="O4760" s="6">
        <f t="shared" si="2002"/>
        <v>40.838230888122759</v>
      </c>
      <c r="P4760" s="6">
        <f t="shared" si="2003"/>
        <v>29.758464757017357</v>
      </c>
      <c r="Q4760" s="6">
        <f t="shared" si="2004"/>
        <v>6.3655039215363409</v>
      </c>
      <c r="R4760" s="6">
        <f t="shared" si="2005"/>
        <v>76.96219956667646</v>
      </c>
      <c r="S4760" s="6">
        <f t="shared" si="2006"/>
        <v>77.474437612180907</v>
      </c>
      <c r="T4760" s="6"/>
      <c r="U4760" s="6"/>
      <c r="V4760" s="6"/>
      <c r="W4760" s="6"/>
      <c r="X4760" s="4"/>
      <c r="Y4760" s="4"/>
      <c r="Z4760" s="4"/>
      <c r="AA4760" s="4"/>
    </row>
    <row r="4761" spans="1:27" x14ac:dyDescent="0.2">
      <c r="A4761" s="5">
        <v>2017</v>
      </c>
      <c r="B4761" s="2" t="s">
        <v>39</v>
      </c>
      <c r="C4761" s="2">
        <v>3</v>
      </c>
      <c r="D4761" s="2">
        <v>30</v>
      </c>
      <c r="E4761" s="2"/>
      <c r="F4761" s="2">
        <v>5.22</v>
      </c>
      <c r="G4761" s="2">
        <f t="shared" si="2007"/>
        <v>5.22</v>
      </c>
      <c r="H4761" s="3">
        <f t="shared" si="2001"/>
        <v>21.400843315519026</v>
      </c>
      <c r="I4761" s="6">
        <f t="shared" si="2000"/>
        <v>0.71336144385063416</v>
      </c>
      <c r="J4761" s="3">
        <f t="shared" si="1995"/>
        <v>2617.2135154069674</v>
      </c>
      <c r="K4761" s="3">
        <f t="shared" si="1996"/>
        <v>1867.0148448864647</v>
      </c>
      <c r="L4761" s="3">
        <f t="shared" si="1997"/>
        <v>416.26551371395163</v>
      </c>
      <c r="M4761" s="3">
        <f t="shared" si="1999"/>
        <v>4900.493874007384</v>
      </c>
      <c r="N4761" s="3">
        <f t="shared" si="1998"/>
        <v>4964.2736829132591</v>
      </c>
      <c r="O4761" s="6">
        <f t="shared" si="2002"/>
        <v>41.003011741375822</v>
      </c>
      <c r="P4761" s="6">
        <f t="shared" si="2003"/>
        <v>29.872237518183436</v>
      </c>
      <c r="Q4761" s="6">
        <f t="shared" si="2004"/>
        <v>6.3827378769472585</v>
      </c>
      <c r="R4761" s="6">
        <f t="shared" si="2005"/>
        <v>77.257987136506515</v>
      </c>
      <c r="S4761" s="6">
        <f t="shared" si="2006"/>
        <v>77.77362103230773</v>
      </c>
      <c r="T4761" s="6"/>
      <c r="U4761" s="6"/>
      <c r="V4761" s="6"/>
      <c r="W4761" s="6"/>
      <c r="X4761" s="4"/>
      <c r="Y4761" s="4"/>
      <c r="Z4761" s="4"/>
      <c r="AA4761" s="4"/>
    </row>
    <row r="4762" spans="1:27" x14ac:dyDescent="0.2">
      <c r="A4762" s="5">
        <v>2017</v>
      </c>
      <c r="B4762" s="2" t="s">
        <v>39</v>
      </c>
      <c r="C4762" s="2">
        <v>1</v>
      </c>
      <c r="D4762" s="2">
        <v>30</v>
      </c>
      <c r="E4762" s="2"/>
      <c r="F4762" s="2">
        <v>5.27</v>
      </c>
      <c r="G4762" s="2">
        <f t="shared" si="2007"/>
        <v>5.27</v>
      </c>
      <c r="H4762" s="3">
        <f t="shared" si="2001"/>
        <v>21.812784652220987</v>
      </c>
      <c r="I4762" s="6">
        <f t="shared" si="2000"/>
        <v>0.72709282174069956</v>
      </c>
      <c r="J4762" s="3">
        <f t="shared" si="1995"/>
        <v>2670.1360480892272</v>
      </c>
      <c r="K4762" s="3">
        <f t="shared" si="1996"/>
        <v>1902.7713095329116</v>
      </c>
      <c r="L4762" s="3">
        <f t="shared" si="1997"/>
        <v>421.8985090849518</v>
      </c>
      <c r="M4762" s="3">
        <f t="shared" si="1999"/>
        <v>4994.8058667070909</v>
      </c>
      <c r="N4762" s="3">
        <f t="shared" si="1998"/>
        <v>5060.3125506290053</v>
      </c>
      <c r="O4762" s="6">
        <f t="shared" si="2002"/>
        <v>41.832131420064556</v>
      </c>
      <c r="P4762" s="6">
        <f t="shared" si="2003"/>
        <v>30.444340952526584</v>
      </c>
      <c r="Q4762" s="6">
        <f t="shared" si="2004"/>
        <v>6.4691104726359283</v>
      </c>
      <c r="R4762" s="6">
        <f t="shared" si="2005"/>
        <v>78.745582845227077</v>
      </c>
      <c r="S4762" s="6">
        <f t="shared" si="2006"/>
        <v>79.278229959854414</v>
      </c>
      <c r="T4762" s="6"/>
      <c r="U4762" s="6"/>
      <c r="V4762" s="6"/>
      <c r="W4762" s="6"/>
      <c r="X4762" s="4"/>
      <c r="Y4762" s="4"/>
      <c r="Z4762" s="4"/>
      <c r="AA4762" s="4"/>
    </row>
    <row r="4763" spans="1:27" x14ac:dyDescent="0.2">
      <c r="A4763" s="5">
        <v>2017</v>
      </c>
      <c r="B4763" s="2" t="s">
        <v>39</v>
      </c>
      <c r="C4763" s="2">
        <v>1</v>
      </c>
      <c r="D4763" s="2">
        <v>30</v>
      </c>
      <c r="E4763" s="2"/>
      <c r="F4763" s="2">
        <v>5.38</v>
      </c>
      <c r="G4763" s="2">
        <f t="shared" si="2007"/>
        <v>5.38</v>
      </c>
      <c r="H4763" s="3">
        <f t="shared" si="2001"/>
        <v>22.732878600641101</v>
      </c>
      <c r="I4763" s="6">
        <f t="shared" si="2000"/>
        <v>0.75776262002137007</v>
      </c>
      <c r="J4763" s="3">
        <f t="shared" si="1995"/>
        <v>2788.5207270253618</v>
      </c>
      <c r="K4763" s="3">
        <f t="shared" si="1996"/>
        <v>1982.6232678205108</v>
      </c>
      <c r="L4763" s="3">
        <f t="shared" si="1997"/>
        <v>434.36820876430744</v>
      </c>
      <c r="M4763" s="3">
        <f t="shared" si="1999"/>
        <v>5205.5122036101802</v>
      </c>
      <c r="N4763" s="3">
        <f t="shared" si="1998"/>
        <v>5274.8532213991111</v>
      </c>
      <c r="O4763" s="6">
        <f t="shared" si="2002"/>
        <v>43.686824723397329</v>
      </c>
      <c r="P4763" s="6">
        <f t="shared" si="2003"/>
        <v>31.721972285128171</v>
      </c>
      <c r="Q4763" s="6">
        <f t="shared" si="2004"/>
        <v>6.6603125343860476</v>
      </c>
      <c r="R4763" s="6">
        <f t="shared" si="2005"/>
        <v>82.069109542911548</v>
      </c>
      <c r="S4763" s="6">
        <f t="shared" si="2006"/>
        <v>82.639367135252741</v>
      </c>
      <c r="T4763" s="6"/>
      <c r="U4763" s="6"/>
      <c r="V4763" s="6"/>
      <c r="W4763" s="6"/>
      <c r="X4763" s="4"/>
      <c r="Y4763" s="4"/>
      <c r="Z4763" s="4"/>
      <c r="AA4763" s="4"/>
    </row>
    <row r="4764" spans="1:27" x14ac:dyDescent="0.2">
      <c r="A4764" s="5">
        <v>2017</v>
      </c>
      <c r="B4764" s="2" t="s">
        <v>39</v>
      </c>
      <c r="C4764" s="2">
        <v>2</v>
      </c>
      <c r="D4764" s="2">
        <v>30</v>
      </c>
      <c r="E4764" s="2"/>
      <c r="F4764" s="2">
        <v>5.4</v>
      </c>
      <c r="G4764" s="2">
        <f t="shared" si="2007"/>
        <v>5.4</v>
      </c>
      <c r="H4764" s="3">
        <f t="shared" si="2001"/>
        <v>22.902210444669596</v>
      </c>
      <c r="I4764" s="6">
        <f t="shared" si="2000"/>
        <v>0.76340701482231987</v>
      </c>
      <c r="J4764" s="3">
        <f t="shared" si="1995"/>
        <v>2810.3343628084981</v>
      </c>
      <c r="K4764" s="3">
        <f t="shared" si="1996"/>
        <v>1997.3172469027402</v>
      </c>
      <c r="L4764" s="3">
        <f t="shared" si="1997"/>
        <v>436.64674251004573</v>
      </c>
      <c r="M4764" s="3">
        <f t="shared" si="1999"/>
        <v>5244.2983522212835</v>
      </c>
      <c r="N4764" s="3">
        <f t="shared" si="1998"/>
        <v>5314.3415465235194</v>
      </c>
      <c r="O4764" s="6">
        <f t="shared" si="2002"/>
        <v>44.0285716839998</v>
      </c>
      <c r="P4764" s="6">
        <f t="shared" si="2003"/>
        <v>31.957075950443841</v>
      </c>
      <c r="Q4764" s="6">
        <f t="shared" si="2004"/>
        <v>6.6952500518207021</v>
      </c>
      <c r="R4764" s="6">
        <f t="shared" si="2005"/>
        <v>82.680897686264345</v>
      </c>
      <c r="S4764" s="6">
        <f t="shared" si="2006"/>
        <v>83.2580175622018</v>
      </c>
      <c r="T4764" s="6"/>
      <c r="U4764" s="6"/>
      <c r="V4764" s="6"/>
      <c r="W4764" s="6"/>
      <c r="X4764" s="4"/>
      <c r="Y4764" s="4"/>
      <c r="Z4764" s="4"/>
      <c r="AA4764" s="4"/>
    </row>
    <row r="4765" spans="1:27" x14ac:dyDescent="0.2">
      <c r="A4765" s="5">
        <v>2017</v>
      </c>
      <c r="B4765" s="2" t="s">
        <v>39</v>
      </c>
      <c r="C4765" s="2">
        <v>2</v>
      </c>
      <c r="D4765" s="2">
        <v>30</v>
      </c>
      <c r="E4765" s="2"/>
      <c r="F4765" s="2">
        <v>5.62</v>
      </c>
      <c r="G4765" s="2">
        <f t="shared" si="2007"/>
        <v>5.62</v>
      </c>
      <c r="H4765" s="3">
        <f t="shared" si="2001"/>
        <v>24.806329752010367</v>
      </c>
      <c r="I4765" s="6">
        <f t="shared" si="2000"/>
        <v>0.82687765840034555</v>
      </c>
      <c r="J4765" s="3">
        <f t="shared" si="1995"/>
        <v>3056.1689617126431</v>
      </c>
      <c r="K4765" s="3">
        <f t="shared" si="1996"/>
        <v>2162.5130557092325</v>
      </c>
      <c r="L4765" s="3">
        <f t="shared" si="1997"/>
        <v>461.93750908828929</v>
      </c>
      <c r="M4765" s="3">
        <f t="shared" si="1999"/>
        <v>5680.6195265101651</v>
      </c>
      <c r="N4765" s="3">
        <f t="shared" si="1998"/>
        <v>5758.4818140069219</v>
      </c>
      <c r="O4765" s="6">
        <f t="shared" si="2002"/>
        <v>47.87998040016474</v>
      </c>
      <c r="P4765" s="6">
        <f t="shared" si="2003"/>
        <v>34.600208891347719</v>
      </c>
      <c r="Q4765" s="6">
        <f t="shared" si="2004"/>
        <v>7.0830418060204359</v>
      </c>
      <c r="R4765" s="6">
        <f t="shared" si="2005"/>
        <v>89.563231097532892</v>
      </c>
      <c r="S4765" s="6">
        <f t="shared" si="2006"/>
        <v>90.216215086108434</v>
      </c>
      <c r="T4765" s="6"/>
      <c r="U4765" s="6"/>
      <c r="V4765" s="6"/>
      <c r="W4765" s="6"/>
      <c r="X4765" s="4"/>
      <c r="Y4765" s="4"/>
      <c r="Z4765" s="4"/>
      <c r="AA4765" s="4"/>
    </row>
    <row r="4766" spans="1:27" x14ac:dyDescent="0.2">
      <c r="A4766" s="5">
        <v>2017</v>
      </c>
      <c r="B4766" s="2" t="s">
        <v>39</v>
      </c>
      <c r="C4766" s="2">
        <v>2</v>
      </c>
      <c r="D4766" s="2">
        <v>30</v>
      </c>
      <c r="E4766" s="2"/>
      <c r="F4766" s="2">
        <v>5.86</v>
      </c>
      <c r="G4766" s="2">
        <f t="shared" si="2007"/>
        <v>5.86</v>
      </c>
      <c r="H4766" s="3">
        <f t="shared" si="2001"/>
        <v>26.970258771803017</v>
      </c>
      <c r="I4766" s="6">
        <f t="shared" si="2000"/>
        <v>0.89900862572676721</v>
      </c>
      <c r="J4766" s="3">
        <f t="shared" si="1995"/>
        <v>3336.6917817524577</v>
      </c>
      <c r="K4766" s="3">
        <f t="shared" si="1996"/>
        <v>2350.17242333795</v>
      </c>
      <c r="L4766" s="3">
        <f t="shared" si="1997"/>
        <v>489.99388683155189</v>
      </c>
      <c r="M4766" s="3">
        <f t="shared" si="1999"/>
        <v>6176.8580919219594</v>
      </c>
      <c r="N4766" s="3">
        <f t="shared" si="1998"/>
        <v>6263.429789504331</v>
      </c>
      <c r="O4766" s="6">
        <f t="shared" si="2002"/>
        <v>52.274837914121832</v>
      </c>
      <c r="P4766" s="6">
        <f t="shared" si="2003"/>
        <v>37.602758773407203</v>
      </c>
      <c r="Q4766" s="6">
        <f t="shared" si="2004"/>
        <v>7.5132395980837963</v>
      </c>
      <c r="R4766" s="6">
        <f t="shared" si="2005"/>
        <v>97.390836285612835</v>
      </c>
      <c r="S4766" s="6">
        <f t="shared" si="2006"/>
        <v>98.127066702234515</v>
      </c>
      <c r="T4766" s="6"/>
      <c r="U4766" s="6"/>
      <c r="V4766" s="6"/>
      <c r="W4766" s="6"/>
      <c r="X4766" s="4"/>
      <c r="Y4766" s="4"/>
      <c r="Z4766" s="4"/>
      <c r="AA4766" s="4"/>
    </row>
    <row r="4767" spans="1:27" x14ac:dyDescent="0.2">
      <c r="A4767" s="5">
        <v>2017</v>
      </c>
      <c r="B4767" s="2" t="s">
        <v>39</v>
      </c>
      <c r="C4767" s="2">
        <v>2</v>
      </c>
      <c r="D4767" s="2">
        <v>30</v>
      </c>
      <c r="E4767" s="2"/>
      <c r="F4767" s="2">
        <v>5.97</v>
      </c>
      <c r="G4767" s="2">
        <f t="shared" si="2007"/>
        <v>5.97</v>
      </c>
      <c r="H4767" s="3">
        <f t="shared" si="2001"/>
        <v>27.992297401832111</v>
      </c>
      <c r="I4767" s="6">
        <f t="shared" si="2000"/>
        <v>0.93307658006107042</v>
      </c>
      <c r="J4767" s="3">
        <f t="shared" si="1995"/>
        <v>3469.5822985038412</v>
      </c>
      <c r="K4767" s="3">
        <f t="shared" si="1996"/>
        <v>2438.7786762970709</v>
      </c>
      <c r="L4767" s="3">
        <f t="shared" si="1997"/>
        <v>503.01256089834885</v>
      </c>
      <c r="M4767" s="3">
        <f t="shared" si="1999"/>
        <v>6411.3735356992611</v>
      </c>
      <c r="N4767" s="3">
        <f t="shared" si="1998"/>
        <v>6501.991701893111</v>
      </c>
      <c r="O4767" s="6">
        <f t="shared" si="2002"/>
        <v>54.356789343226843</v>
      </c>
      <c r="P4767" s="6">
        <f t="shared" si="2003"/>
        <v>39.020458820753134</v>
      </c>
      <c r="Q4767" s="6">
        <f t="shared" si="2004"/>
        <v>7.7128592671080156</v>
      </c>
      <c r="R4767" s="6">
        <f t="shared" si="2005"/>
        <v>101.09010743108799</v>
      </c>
      <c r="S4767" s="6">
        <f t="shared" si="2006"/>
        <v>101.86453666299207</v>
      </c>
      <c r="T4767" s="6"/>
      <c r="U4767" s="6"/>
      <c r="V4767" s="6"/>
      <c r="W4767" s="6"/>
      <c r="X4767" s="4"/>
      <c r="Y4767" s="4"/>
      <c r="Z4767" s="4"/>
      <c r="AA4767" s="4"/>
    </row>
    <row r="4768" spans="1:27" x14ac:dyDescent="0.2">
      <c r="A4768" s="5">
        <v>2017</v>
      </c>
      <c r="B4768" s="2" t="s">
        <v>39</v>
      </c>
      <c r="C4768" s="2">
        <v>2</v>
      </c>
      <c r="D4768" s="2">
        <v>30</v>
      </c>
      <c r="E4768" s="2"/>
      <c r="F4768" s="2">
        <v>5.97</v>
      </c>
      <c r="G4768" s="2">
        <f t="shared" si="2007"/>
        <v>5.97</v>
      </c>
      <c r="H4768" s="3">
        <f t="shared" si="2001"/>
        <v>27.992297401832111</v>
      </c>
      <c r="I4768" s="6">
        <f t="shared" si="2000"/>
        <v>0.93307658006107042</v>
      </c>
      <c r="J4768" s="3">
        <f t="shared" si="1995"/>
        <v>3469.5822985038412</v>
      </c>
      <c r="K4768" s="3">
        <f t="shared" si="1996"/>
        <v>2438.7786762970709</v>
      </c>
      <c r="L4768" s="3">
        <f t="shared" si="1997"/>
        <v>503.01256089834885</v>
      </c>
      <c r="M4768" s="3">
        <f t="shared" si="1999"/>
        <v>6411.3735356992611</v>
      </c>
      <c r="N4768" s="3">
        <f t="shared" si="1998"/>
        <v>6501.991701893111</v>
      </c>
      <c r="O4768" s="6">
        <f t="shared" si="2002"/>
        <v>54.356789343226843</v>
      </c>
      <c r="P4768" s="6">
        <f t="shared" si="2003"/>
        <v>39.020458820753134</v>
      </c>
      <c r="Q4768" s="6">
        <f t="shared" si="2004"/>
        <v>7.7128592671080156</v>
      </c>
      <c r="R4768" s="6">
        <f t="shared" si="2005"/>
        <v>101.09010743108799</v>
      </c>
      <c r="S4768" s="6">
        <f t="shared" si="2006"/>
        <v>101.86453666299207</v>
      </c>
      <c r="T4768" s="6"/>
      <c r="U4768" s="6"/>
      <c r="V4768" s="6"/>
      <c r="W4768" s="6"/>
      <c r="X4768" s="4"/>
      <c r="Y4768" s="4"/>
      <c r="Z4768" s="4"/>
      <c r="AA4768" s="4"/>
    </row>
    <row r="4769" spans="1:27" x14ac:dyDescent="0.2">
      <c r="A4769" s="5">
        <v>2017</v>
      </c>
      <c r="B4769" s="2" t="s">
        <v>39</v>
      </c>
      <c r="C4769" s="2">
        <v>1</v>
      </c>
      <c r="D4769" s="2">
        <v>30</v>
      </c>
      <c r="E4769" s="2"/>
      <c r="F4769" s="2">
        <v>6.15</v>
      </c>
      <c r="G4769" s="2">
        <f t="shared" si="2007"/>
        <v>6.15</v>
      </c>
      <c r="H4769" s="3">
        <f t="shared" si="2001"/>
        <v>29.705722035099992</v>
      </c>
      <c r="I4769" s="6">
        <f t="shared" si="2000"/>
        <v>0.99019073450333306</v>
      </c>
      <c r="J4769" s="3">
        <f t="shared" si="1995"/>
        <v>3692.9109999237403</v>
      </c>
      <c r="K4769" s="3">
        <f t="shared" si="1996"/>
        <v>2587.2890501977195</v>
      </c>
      <c r="L4769" s="3">
        <f t="shared" si="1997"/>
        <v>524.52831413445927</v>
      </c>
      <c r="M4769" s="3">
        <f t="shared" si="1999"/>
        <v>6804.7283642559187</v>
      </c>
      <c r="N4769" s="3">
        <f t="shared" si="1998"/>
        <v>6902.0323106699407</v>
      </c>
      <c r="O4769" s="6">
        <f t="shared" si="2002"/>
        <v>57.855605665471927</v>
      </c>
      <c r="P4769" s="6">
        <f t="shared" si="2003"/>
        <v>41.396624803163512</v>
      </c>
      <c r="Q4769" s="6">
        <f t="shared" si="2004"/>
        <v>8.0427674833950427</v>
      </c>
      <c r="R4769" s="6">
        <f t="shared" si="2005"/>
        <v>107.29499795203049</v>
      </c>
      <c r="S4769" s="6">
        <f t="shared" si="2006"/>
        <v>108.13183953382905</v>
      </c>
      <c r="T4769" s="6"/>
      <c r="U4769" s="6"/>
      <c r="V4769" s="6"/>
      <c r="W4769" s="6"/>
      <c r="X4769" s="4"/>
      <c r="Y4769" s="4"/>
      <c r="Z4769" s="4"/>
      <c r="AA4769" s="4"/>
    </row>
    <row r="4770" spans="1:27" x14ac:dyDescent="0.2">
      <c r="A4770" s="5">
        <v>2017</v>
      </c>
      <c r="B4770" s="2" t="s">
        <v>39</v>
      </c>
      <c r="C4770" s="2">
        <v>2</v>
      </c>
      <c r="D4770" s="2">
        <v>30</v>
      </c>
      <c r="E4770" s="2"/>
      <c r="F4770" s="2">
        <v>6.21</v>
      </c>
      <c r="G4770" s="2">
        <f t="shared" si="2007"/>
        <v>6.21</v>
      </c>
      <c r="H4770" s="3">
        <f t="shared" si="2001"/>
        <v>30.288173313075532</v>
      </c>
      <c r="I4770" s="6">
        <f t="shared" si="2000"/>
        <v>1.0096057771025178</v>
      </c>
      <c r="J4770" s="3">
        <f t="shared" si="1995"/>
        <v>3768.9767502150694</v>
      </c>
      <c r="K4770" s="3">
        <f t="shared" si="1996"/>
        <v>2637.7628929498665</v>
      </c>
      <c r="L4770" s="3">
        <f t="shared" si="1997"/>
        <v>531.75818014074594</v>
      </c>
      <c r="M4770" s="3">
        <f t="shared" si="1999"/>
        <v>6938.4978233056818</v>
      </c>
      <c r="N4770" s="3">
        <f t="shared" si="1998"/>
        <v>7038.0463348925805</v>
      </c>
      <c r="O4770" s="6">
        <f t="shared" si="2002"/>
        <v>59.047302420036083</v>
      </c>
      <c r="P4770" s="6">
        <f t="shared" si="2003"/>
        <v>42.204206287197863</v>
      </c>
      <c r="Q4770" s="6">
        <f t="shared" si="2004"/>
        <v>8.1536254288247711</v>
      </c>
      <c r="R4770" s="6">
        <f t="shared" si="2005"/>
        <v>109.40513413605871</v>
      </c>
      <c r="S4770" s="6">
        <f t="shared" si="2006"/>
        <v>110.26272591331708</v>
      </c>
      <c r="T4770" s="6"/>
      <c r="U4770" s="6"/>
      <c r="V4770" s="6"/>
      <c r="W4770" s="6"/>
      <c r="X4770" s="4"/>
      <c r="Y4770" s="4"/>
      <c r="Z4770" s="4"/>
      <c r="AA4770" s="4"/>
    </row>
    <row r="4771" spans="1:27" x14ac:dyDescent="0.2">
      <c r="A4771" s="5">
        <v>2017</v>
      </c>
      <c r="B4771" s="2" t="s">
        <v>39</v>
      </c>
      <c r="C4771" s="2">
        <v>2</v>
      </c>
      <c r="D4771" s="2">
        <v>30</v>
      </c>
      <c r="E4771" s="2"/>
      <c r="F4771" s="2">
        <v>6.6</v>
      </c>
      <c r="G4771" s="2">
        <f t="shared" si="2007"/>
        <v>6.6</v>
      </c>
      <c r="H4771" s="3">
        <f t="shared" si="2001"/>
        <v>34.21194399759284</v>
      </c>
      <c r="I4771" s="6">
        <f t="shared" si="2000"/>
        <v>1.1403981332530946</v>
      </c>
      <c r="J4771" s="3">
        <f t="shared" si="1995"/>
        <v>4283.2493996158109</v>
      </c>
      <c r="K4771" s="3">
        <f t="shared" si="1996"/>
        <v>2977.6654502262445</v>
      </c>
      <c r="L4771" s="3">
        <f t="shared" si="1997"/>
        <v>579.44466993500134</v>
      </c>
      <c r="M4771" s="3">
        <f t="shared" si="1999"/>
        <v>7840.3595197770564</v>
      </c>
      <c r="N4771" s="3">
        <f t="shared" si="1998"/>
        <v>7954.6543971551528</v>
      </c>
      <c r="O4771" s="6">
        <f t="shared" si="2002"/>
        <v>67.104240593981032</v>
      </c>
      <c r="P4771" s="6">
        <f t="shared" si="2003"/>
        <v>47.642647203619916</v>
      </c>
      <c r="Q4771" s="6">
        <f t="shared" si="2004"/>
        <v>8.8848182723366893</v>
      </c>
      <c r="R4771" s="6">
        <f t="shared" si="2005"/>
        <v>123.63170606993764</v>
      </c>
      <c r="S4771" s="6">
        <f t="shared" si="2006"/>
        <v>124.62291888876406</v>
      </c>
      <c r="T4771" s="6"/>
      <c r="U4771" s="6"/>
      <c r="V4771" s="6"/>
      <c r="W4771" s="6"/>
      <c r="X4771" s="4"/>
      <c r="Y4771" s="4"/>
      <c r="Z4771" s="4"/>
      <c r="AA4771" s="4"/>
    </row>
    <row r="4772" spans="1:27" x14ac:dyDescent="0.2">
      <c r="A4772" s="5">
        <v>2017</v>
      </c>
      <c r="B4772" s="2" t="s">
        <v>39</v>
      </c>
      <c r="C4772" s="2">
        <v>2</v>
      </c>
      <c r="D4772" s="2">
        <v>30</v>
      </c>
      <c r="E4772" s="2"/>
      <c r="F4772" s="2">
        <v>7.36</v>
      </c>
      <c r="G4772" s="2">
        <f t="shared" si="2007"/>
        <v>7.36</v>
      </c>
      <c r="H4772" s="3">
        <f t="shared" si="2001"/>
        <v>42.544704351974417</v>
      </c>
      <c r="I4772" s="6">
        <f t="shared" si="2000"/>
        <v>1.4181568117324805</v>
      </c>
      <c r="J4772" s="3">
        <f t="shared" si="1995"/>
        <v>5384.86113470288</v>
      </c>
      <c r="K4772" s="3">
        <f t="shared" si="1996"/>
        <v>3698.8806694459799</v>
      </c>
      <c r="L4772" s="3">
        <f t="shared" si="1997"/>
        <v>675.69816798982481</v>
      </c>
      <c r="M4772" s="3">
        <f t="shared" si="1999"/>
        <v>9759.4399721386853</v>
      </c>
      <c r="N4772" s="3">
        <f t="shared" si="1998"/>
        <v>9902.9004241373077</v>
      </c>
      <c r="O4772" s="6">
        <f t="shared" si="2002"/>
        <v>84.362824443678448</v>
      </c>
      <c r="P4772" s="6">
        <f t="shared" si="2003"/>
        <v>59.182090711135672</v>
      </c>
      <c r="Q4772" s="6">
        <f t="shared" si="2004"/>
        <v>10.360705242510647</v>
      </c>
      <c r="R4772" s="6">
        <f t="shared" si="2005"/>
        <v>153.90562039732478</v>
      </c>
      <c r="S4772" s="6">
        <f t="shared" si="2006"/>
        <v>155.14543997815113</v>
      </c>
      <c r="T4772" s="6"/>
      <c r="U4772" s="6"/>
      <c r="V4772" s="6"/>
      <c r="W4772" s="6"/>
      <c r="X4772" s="4"/>
      <c r="Y4772" s="4"/>
      <c r="Z4772" s="4"/>
      <c r="AA4772" s="4"/>
    </row>
    <row r="4773" spans="1:27" x14ac:dyDescent="0.2">
      <c r="A4773" s="5">
        <v>2017</v>
      </c>
      <c r="B4773" s="2" t="s">
        <v>39</v>
      </c>
      <c r="C4773" s="2">
        <v>2</v>
      </c>
      <c r="D4773" s="2">
        <v>30</v>
      </c>
      <c r="E4773" s="2"/>
      <c r="F4773" s="2">
        <v>8.2100000000000009</v>
      </c>
      <c r="G4773" s="2">
        <f t="shared" si="2007"/>
        <v>8.2100000000000009</v>
      </c>
      <c r="H4773" s="3">
        <f t="shared" si="2001"/>
        <v>52.939056345457956</v>
      </c>
      <c r="I4773" s="6">
        <f t="shared" si="2000"/>
        <v>1.7646352115152653</v>
      </c>
      <c r="J4773" s="3">
        <f t="shared" si="1995"/>
        <v>6774.1019425049071</v>
      </c>
      <c r="K4773" s="3">
        <f t="shared" si="1996"/>
        <v>4597.5488539998651</v>
      </c>
      <c r="L4773" s="3">
        <f t="shared" si="1997"/>
        <v>788.27703568243817</v>
      </c>
      <c r="M4773" s="3">
        <f t="shared" si="1999"/>
        <v>12159.92783218721</v>
      </c>
      <c r="N4773" s="3">
        <f t="shared" si="1998"/>
        <v>12335.812258623811</v>
      </c>
      <c r="O4773" s="6">
        <f t="shared" si="2002"/>
        <v>106.12759709924354</v>
      </c>
      <c r="P4773" s="6">
        <f t="shared" si="2003"/>
        <v>73.560781663997844</v>
      </c>
      <c r="Q4773" s="6">
        <f t="shared" si="2004"/>
        <v>12.08691454713072</v>
      </c>
      <c r="R4773" s="6">
        <f t="shared" si="2005"/>
        <v>191.77529331037212</v>
      </c>
      <c r="S4773" s="6">
        <f t="shared" si="2006"/>
        <v>193.26105871843973</v>
      </c>
      <c r="T4773" s="6"/>
      <c r="U4773" s="6"/>
      <c r="V4773" s="6"/>
      <c r="W4773" s="6"/>
      <c r="X4773" s="4"/>
      <c r="Y4773" s="4"/>
      <c r="Z4773" s="4"/>
      <c r="AA4773" s="4"/>
    </row>
    <row r="4774" spans="1:27" x14ac:dyDescent="0.2">
      <c r="A4774" s="5">
        <v>2017</v>
      </c>
      <c r="B4774" s="2" t="s">
        <v>39</v>
      </c>
      <c r="C4774" s="2">
        <v>1</v>
      </c>
      <c r="D4774" s="2">
        <v>30</v>
      </c>
      <c r="E4774" s="2">
        <v>1.05</v>
      </c>
      <c r="F4774" s="2"/>
      <c r="G4774" s="5">
        <f t="shared" si="2007"/>
        <v>1.05</v>
      </c>
      <c r="H4774" s="6">
        <f t="shared" si="2001"/>
        <v>0.86590147514568672</v>
      </c>
      <c r="I4774" s="6">
        <f t="shared" si="2000"/>
        <v>2.8863382504856223E-2</v>
      </c>
      <c r="J4774" s="6">
        <f t="shared" ref="J4774:J4780" si="2008">8*G4774^2.56</f>
        <v>9.06430671488679</v>
      </c>
      <c r="K4774" s="6">
        <f t="shared" ref="K4774:K4780" si="2009">22.91*G4774^2.13</f>
        <v>25.41899034743799</v>
      </c>
      <c r="L4774" s="6">
        <f t="shared" ref="L4774:L4780" si="2010">22.55*G4774^1.45</f>
        <v>24.203101932912116</v>
      </c>
      <c r="M4774" s="6">
        <f t="shared" si="1999"/>
        <v>58.6863989952369</v>
      </c>
      <c r="N4774" s="6">
        <f t="shared" ref="N4774:N4780" si="2011">39.46*G4774^2.26</f>
        <v>44.060040986533956</v>
      </c>
      <c r="O4774" s="6">
        <f t="shared" si="2002"/>
        <v>0.14200747186655968</v>
      </c>
      <c r="P4774" s="6">
        <f t="shared" si="2003"/>
        <v>0.40670384555900785</v>
      </c>
      <c r="Q4774" s="6">
        <f t="shared" si="2004"/>
        <v>0.37111422963798579</v>
      </c>
      <c r="R4774" s="6">
        <f t="shared" si="2005"/>
        <v>0.91982554706355335</v>
      </c>
      <c r="S4774" s="6">
        <f t="shared" si="2006"/>
        <v>0.69027397545569857</v>
      </c>
      <c r="T4774" s="6"/>
      <c r="U4774" s="6"/>
      <c r="V4774" s="6"/>
      <c r="W4774" s="6"/>
      <c r="X4774" s="4"/>
      <c r="Y4774" s="4"/>
      <c r="Z4774" s="4"/>
      <c r="AA4774" s="4"/>
    </row>
    <row r="4775" spans="1:27" x14ac:dyDescent="0.2">
      <c r="A4775" s="5">
        <v>2017</v>
      </c>
      <c r="B4775" s="2" t="s">
        <v>39</v>
      </c>
      <c r="C4775" s="2">
        <v>1</v>
      </c>
      <c r="D4775" s="2">
        <v>30</v>
      </c>
      <c r="E4775" s="2">
        <v>0.86</v>
      </c>
      <c r="F4775" s="2"/>
      <c r="G4775" s="5">
        <f t="shared" si="2007"/>
        <v>0.86</v>
      </c>
      <c r="H4775" s="6">
        <f t="shared" si="2001"/>
        <v>0.58088048164875272</v>
      </c>
      <c r="I4775" s="6">
        <f t="shared" si="2000"/>
        <v>1.9362682721625092E-2</v>
      </c>
      <c r="J4775" s="6">
        <f t="shared" si="2008"/>
        <v>5.4375845404304108</v>
      </c>
      <c r="K4775" s="6">
        <f t="shared" si="2009"/>
        <v>16.615246560523723</v>
      </c>
      <c r="L4775" s="6">
        <f t="shared" si="2010"/>
        <v>18.12046342888911</v>
      </c>
      <c r="M4775" s="6">
        <f t="shared" si="1999"/>
        <v>40.173294529843247</v>
      </c>
      <c r="N4775" s="6">
        <f t="shared" si="2011"/>
        <v>28.062320521013628</v>
      </c>
      <c r="O4775" s="6">
        <f t="shared" si="2002"/>
        <v>8.5188824466743099E-2</v>
      </c>
      <c r="P4775" s="6">
        <f t="shared" si="2003"/>
        <v>0.26584394496837954</v>
      </c>
      <c r="Q4775" s="6">
        <f t="shared" si="2004"/>
        <v>0.27784710590963307</v>
      </c>
      <c r="R4775" s="6">
        <f t="shared" si="2005"/>
        <v>0.62887987534475576</v>
      </c>
      <c r="S4775" s="6">
        <f t="shared" si="2006"/>
        <v>0.43964302149588014</v>
      </c>
      <c r="T4775" s="6"/>
      <c r="U4775" s="6"/>
      <c r="V4775" s="6"/>
      <c r="W4775" s="6"/>
      <c r="X4775" s="4"/>
      <c r="Y4775" s="4"/>
      <c r="Z4775" s="4"/>
      <c r="AA4775" s="4"/>
    </row>
    <row r="4776" spans="1:27" x14ac:dyDescent="0.2">
      <c r="A4776" s="5">
        <v>2017</v>
      </c>
      <c r="B4776" s="2" t="s">
        <v>39</v>
      </c>
      <c r="C4776" s="2">
        <v>1</v>
      </c>
      <c r="D4776" s="2">
        <v>30</v>
      </c>
      <c r="E4776" s="2">
        <v>0.74</v>
      </c>
      <c r="F4776" s="2"/>
      <c r="G4776" s="5">
        <f t="shared" si="2007"/>
        <v>0.74</v>
      </c>
      <c r="H4776" s="6">
        <f t="shared" si="2001"/>
        <v>0.43008403427644265</v>
      </c>
      <c r="I4776" s="6">
        <f t="shared" si="2000"/>
        <v>1.4336134475881421E-2</v>
      </c>
      <c r="J4776" s="6">
        <f t="shared" si="2008"/>
        <v>3.7010349773872471</v>
      </c>
      <c r="K4776" s="6">
        <f t="shared" si="2009"/>
        <v>12.063925656674162</v>
      </c>
      <c r="L4776" s="6">
        <f t="shared" si="2010"/>
        <v>14.572448857528423</v>
      </c>
      <c r="M4776" s="6">
        <f t="shared" si="1999"/>
        <v>30.337409491589831</v>
      </c>
      <c r="N4776" s="6">
        <f t="shared" si="2011"/>
        <v>19.981163223154084</v>
      </c>
      <c r="O4776" s="6">
        <f t="shared" si="2002"/>
        <v>5.7982881312400196E-2</v>
      </c>
      <c r="P4776" s="6">
        <f t="shared" si="2003"/>
        <v>0.19302281050678657</v>
      </c>
      <c r="Q4776" s="6">
        <f t="shared" si="2004"/>
        <v>0.22344421581543583</v>
      </c>
      <c r="R4776" s="6">
        <f t="shared" si="2005"/>
        <v>0.47444990763462258</v>
      </c>
      <c r="S4776" s="6">
        <f t="shared" si="2006"/>
        <v>0.31303822382941399</v>
      </c>
      <c r="T4776" s="6"/>
      <c r="U4776" s="6"/>
      <c r="V4776" s="6"/>
      <c r="W4776" s="6"/>
      <c r="X4776" s="4"/>
      <c r="Y4776" s="4"/>
      <c r="Z4776" s="4"/>
      <c r="AA4776" s="4"/>
    </row>
    <row r="4777" spans="1:27" x14ac:dyDescent="0.2">
      <c r="A4777" s="5">
        <v>2017</v>
      </c>
      <c r="B4777" s="2" t="s">
        <v>39</v>
      </c>
      <c r="C4777" s="2">
        <v>2</v>
      </c>
      <c r="D4777" s="2">
        <v>30</v>
      </c>
      <c r="E4777" s="2">
        <v>1.26</v>
      </c>
      <c r="F4777" s="2"/>
      <c r="G4777" s="5">
        <f t="shared" si="2007"/>
        <v>1.26</v>
      </c>
      <c r="H4777" s="6">
        <f t="shared" si="2001"/>
        <v>1.246898124209789</v>
      </c>
      <c r="I4777" s="6">
        <f t="shared" si="2000"/>
        <v>4.1563270806992965E-2</v>
      </c>
      <c r="J4777" s="6">
        <f t="shared" si="2008"/>
        <v>14.455681885576331</v>
      </c>
      <c r="K4777" s="6">
        <f t="shared" si="2009"/>
        <v>37.481274519594656</v>
      </c>
      <c r="L4777" s="6">
        <f t="shared" si="2010"/>
        <v>31.527086377604679</v>
      </c>
      <c r="M4777" s="6">
        <f t="shared" si="1999"/>
        <v>83.464042782775664</v>
      </c>
      <c r="N4777" s="6">
        <f t="shared" si="2011"/>
        <v>66.52647508236123</v>
      </c>
      <c r="O4777" s="6">
        <f t="shared" si="2002"/>
        <v>0.22647234954069584</v>
      </c>
      <c r="P4777" s="6">
        <f t="shared" si="2003"/>
        <v>0.59970039231351457</v>
      </c>
      <c r="Q4777" s="6">
        <f t="shared" si="2004"/>
        <v>0.48341532445660512</v>
      </c>
      <c r="R4777" s="6">
        <f t="shared" si="2005"/>
        <v>1.3095880663108155</v>
      </c>
      <c r="S4777" s="6">
        <f t="shared" si="2006"/>
        <v>1.0422481096236593</v>
      </c>
      <c r="T4777" s="6"/>
      <c r="U4777" s="6"/>
      <c r="V4777" s="6"/>
      <c r="W4777" s="6"/>
      <c r="X4777" s="4"/>
      <c r="Y4777" s="4"/>
      <c r="Z4777" s="4"/>
      <c r="AA4777" s="4"/>
    </row>
    <row r="4778" spans="1:27" x14ac:dyDescent="0.2">
      <c r="A4778" s="5">
        <v>2017</v>
      </c>
      <c r="B4778" s="2" t="s">
        <v>39</v>
      </c>
      <c r="C4778" s="2">
        <v>2</v>
      </c>
      <c r="D4778" s="2">
        <v>30</v>
      </c>
      <c r="E4778" s="2">
        <v>1.7</v>
      </c>
      <c r="F4778" s="2"/>
      <c r="G4778" s="5">
        <f t="shared" si="2007"/>
        <v>1.7</v>
      </c>
      <c r="H4778" s="6">
        <f t="shared" si="2001"/>
        <v>2.2698006922186251</v>
      </c>
      <c r="I4778" s="6">
        <f t="shared" si="2000"/>
        <v>7.5660023073954169E-2</v>
      </c>
      <c r="J4778" s="6">
        <f t="shared" si="2008"/>
        <v>31.119974017574339</v>
      </c>
      <c r="K4778" s="6">
        <f t="shared" si="2009"/>
        <v>70.938384138737206</v>
      </c>
      <c r="L4778" s="6">
        <f t="shared" si="2010"/>
        <v>48.674049811485013</v>
      </c>
      <c r="M4778" s="6">
        <f t="shared" si="1999"/>
        <v>150.73240796779655</v>
      </c>
      <c r="N4778" s="6">
        <f t="shared" si="2011"/>
        <v>130.90964442312927</v>
      </c>
      <c r="O4778" s="6">
        <f t="shared" si="2002"/>
        <v>0.4875462596086646</v>
      </c>
      <c r="P4778" s="6">
        <f t="shared" si="2003"/>
        <v>1.1350141462197954</v>
      </c>
      <c r="Q4778" s="6">
        <f t="shared" si="2004"/>
        <v>0.74633543044277018</v>
      </c>
      <c r="R4778" s="6">
        <f t="shared" si="2005"/>
        <v>2.3688958362712302</v>
      </c>
      <c r="S4778" s="6">
        <f t="shared" si="2006"/>
        <v>2.0509177626290249</v>
      </c>
      <c r="T4778" s="6"/>
      <c r="U4778" s="6"/>
      <c r="V4778" s="6"/>
      <c r="W4778" s="6"/>
      <c r="X4778" s="4"/>
      <c r="Y4778" s="4"/>
      <c r="Z4778" s="4"/>
      <c r="AA4778" s="4"/>
    </row>
    <row r="4779" spans="1:27" x14ac:dyDescent="0.2">
      <c r="A4779" s="5">
        <v>2017</v>
      </c>
      <c r="B4779" s="2" t="s">
        <v>39</v>
      </c>
      <c r="C4779" s="2">
        <v>3</v>
      </c>
      <c r="D4779" s="2">
        <v>30</v>
      </c>
      <c r="E4779" s="2">
        <v>1.2</v>
      </c>
      <c r="F4779" s="2"/>
      <c r="G4779" s="5">
        <f t="shared" si="2007"/>
        <v>1.2</v>
      </c>
      <c r="H4779" s="6">
        <f t="shared" si="2001"/>
        <v>1.1309733552923256</v>
      </c>
      <c r="I4779" s="6">
        <f t="shared" si="2000"/>
        <v>3.7699111843077518E-2</v>
      </c>
      <c r="J4779" s="6">
        <f t="shared" si="2008"/>
        <v>12.758334279959879</v>
      </c>
      <c r="K4779" s="6">
        <f t="shared" si="2009"/>
        <v>33.781672187088354</v>
      </c>
      <c r="L4779" s="6">
        <f t="shared" si="2010"/>
        <v>29.373747207511173</v>
      </c>
      <c r="M4779" s="6">
        <f t="shared" si="1999"/>
        <v>75.913753674559402</v>
      </c>
      <c r="N4779" s="6">
        <f t="shared" si="2011"/>
        <v>59.580850311789149</v>
      </c>
      <c r="O4779" s="6">
        <f t="shared" si="2002"/>
        <v>0.1998805703860381</v>
      </c>
      <c r="P4779" s="6">
        <f t="shared" si="2003"/>
        <v>0.54050675499341372</v>
      </c>
      <c r="Q4779" s="6">
        <f t="shared" si="2004"/>
        <v>0.45039745718183799</v>
      </c>
      <c r="R4779" s="6">
        <f t="shared" si="2005"/>
        <v>1.1907847825612898</v>
      </c>
      <c r="S4779" s="6">
        <f t="shared" si="2006"/>
        <v>0.93343332155136338</v>
      </c>
      <c r="T4779" s="6"/>
      <c r="U4779" s="6"/>
      <c r="V4779" s="6"/>
      <c r="W4779" s="6"/>
      <c r="X4779" s="4"/>
      <c r="Y4779" s="4"/>
      <c r="Z4779" s="4"/>
      <c r="AA4779" s="4"/>
    </row>
    <row r="4780" spans="1:27" x14ac:dyDescent="0.2">
      <c r="A4780" s="5">
        <v>2017</v>
      </c>
      <c r="B4780" s="2" t="s">
        <v>39</v>
      </c>
      <c r="C4780" s="2">
        <v>3</v>
      </c>
      <c r="D4780" s="2">
        <v>30</v>
      </c>
      <c r="E4780" s="2">
        <v>1.08</v>
      </c>
      <c r="F4780" s="2"/>
      <c r="G4780" s="5">
        <f t="shared" si="2007"/>
        <v>1.08</v>
      </c>
      <c r="H4780" s="6">
        <f t="shared" si="2001"/>
        <v>0.91608841778678374</v>
      </c>
      <c r="I4780" s="6">
        <f t="shared" si="2000"/>
        <v>3.0536280592892793E-2</v>
      </c>
      <c r="J4780" s="6">
        <f t="shared" si="2008"/>
        <v>9.7421497513168678</v>
      </c>
      <c r="K4780" s="6">
        <f t="shared" si="2009"/>
        <v>26.990920025306831</v>
      </c>
      <c r="L4780" s="6">
        <f t="shared" si="2010"/>
        <v>25.212214402378265</v>
      </c>
      <c r="M4780" s="6">
        <f t="shared" si="1999"/>
        <v>61.945284179001966</v>
      </c>
      <c r="N4780" s="6">
        <f t="shared" si="2011"/>
        <v>46.956397275071218</v>
      </c>
      <c r="O4780" s="6">
        <f t="shared" si="2002"/>
        <v>0.15262701277063093</v>
      </c>
      <c r="P4780" s="6">
        <f t="shared" si="2003"/>
        <v>0.4318547204049093</v>
      </c>
      <c r="Q4780" s="6">
        <f t="shared" si="2004"/>
        <v>0.38658728750313343</v>
      </c>
      <c r="R4780" s="6">
        <f t="shared" si="2005"/>
        <v>0.97106902067867362</v>
      </c>
      <c r="S4780" s="6">
        <f t="shared" si="2006"/>
        <v>0.73565022397611568</v>
      </c>
      <c r="T4780" s="6"/>
      <c r="U4780" s="6"/>
      <c r="V4780" s="6"/>
      <c r="W4780" s="6"/>
      <c r="X4780" s="4"/>
      <c r="Y4780" s="4"/>
      <c r="Z4780" s="4"/>
      <c r="AA4780" s="4"/>
    </row>
    <row r="4781" spans="1:27" x14ac:dyDescent="0.2">
      <c r="A4781" s="5">
        <v>2017</v>
      </c>
      <c r="B4781" s="2" t="s">
        <v>40</v>
      </c>
      <c r="C4781" s="2">
        <v>1</v>
      </c>
      <c r="D4781" s="2">
        <v>30</v>
      </c>
      <c r="E4781" s="2"/>
      <c r="F4781" s="3">
        <v>0.33</v>
      </c>
      <c r="G4781" s="2">
        <f t="shared" si="2007"/>
        <v>0.33</v>
      </c>
      <c r="H4781" s="3">
        <f t="shared" si="2001"/>
        <v>8.5529859993982132E-2</v>
      </c>
      <c r="I4781" s="6">
        <f t="shared" si="2000"/>
        <v>2.8509953331327378E-3</v>
      </c>
      <c r="J4781" s="3">
        <f t="shared" ref="J4781:J4844" si="2012">81.42*G4781^2.1</f>
        <v>7.9361592104298255</v>
      </c>
      <c r="K4781" s="3">
        <f t="shared" ref="K4781:K4844" si="2013">69.66*G4781^1.99</f>
        <v>7.6705447946017173</v>
      </c>
      <c r="L4781" s="3">
        <f t="shared" ref="L4781:L4844" si="2014">40.5*G4781^1.41</f>
        <v>8.4831994606759338</v>
      </c>
      <c r="M4781" s="3">
        <f t="shared" si="1999"/>
        <v>24.089903465707476</v>
      </c>
      <c r="N4781" s="3">
        <f t="shared" ref="N4781:N4844" si="2015">179.2*G4781^2.01</f>
        <v>19.299720718312653</v>
      </c>
      <c r="O4781" s="6">
        <f t="shared" si="2002"/>
        <v>0.12433316096340059</v>
      </c>
      <c r="P4781" s="6">
        <f t="shared" si="2003"/>
        <v>0.12272871671362748</v>
      </c>
      <c r="Q4781" s="6">
        <f t="shared" si="2004"/>
        <v>0.13007572506369766</v>
      </c>
      <c r="R4781" s="6">
        <f t="shared" si="2005"/>
        <v>0.37713760274072572</v>
      </c>
      <c r="S4781" s="6">
        <f t="shared" si="2006"/>
        <v>0.3023622912535649</v>
      </c>
      <c r="T4781" s="6"/>
      <c r="U4781" s="6"/>
      <c r="V4781" s="6"/>
      <c r="W4781" s="6"/>
      <c r="X4781" s="4"/>
      <c r="Y4781" s="4"/>
      <c r="Z4781" s="4"/>
      <c r="AA4781" s="4"/>
    </row>
    <row r="4782" spans="1:27" x14ac:dyDescent="0.2">
      <c r="A4782" s="5">
        <v>2017</v>
      </c>
      <c r="B4782" s="2" t="s">
        <v>40</v>
      </c>
      <c r="C4782" s="2">
        <v>3</v>
      </c>
      <c r="D4782" s="2">
        <v>30</v>
      </c>
      <c r="E4782" s="2"/>
      <c r="F4782" s="3">
        <v>0.37</v>
      </c>
      <c r="G4782" s="2">
        <f t="shared" si="2007"/>
        <v>0.37</v>
      </c>
      <c r="H4782" s="3">
        <f t="shared" si="2001"/>
        <v>0.10752100856911066</v>
      </c>
      <c r="I4782" s="6">
        <f t="shared" si="2000"/>
        <v>3.5840336189703554E-3</v>
      </c>
      <c r="J4782" s="3">
        <f t="shared" si="2012"/>
        <v>10.091476625031889</v>
      </c>
      <c r="K4782" s="3">
        <f t="shared" si="2013"/>
        <v>9.6317433339012375</v>
      </c>
      <c r="L4782" s="3">
        <f t="shared" si="2014"/>
        <v>9.9682622281617146</v>
      </c>
      <c r="M4782" s="3">
        <f t="shared" si="1999"/>
        <v>29.691482187094842</v>
      </c>
      <c r="N4782" s="3">
        <f t="shared" si="2015"/>
        <v>24.289773815137565</v>
      </c>
      <c r="O4782" s="6">
        <f t="shared" si="2002"/>
        <v>0.15809980045883293</v>
      </c>
      <c r="P4782" s="6">
        <f t="shared" si="2003"/>
        <v>0.15410789334241978</v>
      </c>
      <c r="Q4782" s="6">
        <f t="shared" si="2004"/>
        <v>0.15284668749847963</v>
      </c>
      <c r="R4782" s="6">
        <f t="shared" si="2005"/>
        <v>0.46505438129973231</v>
      </c>
      <c r="S4782" s="6">
        <f t="shared" si="2006"/>
        <v>0.38053978977048852</v>
      </c>
      <c r="T4782" s="6"/>
      <c r="U4782" s="6"/>
      <c r="V4782" s="6"/>
      <c r="W4782" s="6"/>
      <c r="X4782" s="4"/>
      <c r="Y4782" s="4"/>
      <c r="Z4782" s="4"/>
      <c r="AA4782" s="4"/>
    </row>
    <row r="4783" spans="1:27" x14ac:dyDescent="0.2">
      <c r="A4783" s="5">
        <v>2017</v>
      </c>
      <c r="B4783" s="2" t="s">
        <v>40</v>
      </c>
      <c r="C4783" s="2">
        <v>2</v>
      </c>
      <c r="D4783" s="2">
        <v>30</v>
      </c>
      <c r="E4783" s="2"/>
      <c r="F4783" s="3">
        <v>0.39</v>
      </c>
      <c r="G4783" s="2">
        <f t="shared" si="2007"/>
        <v>0.39</v>
      </c>
      <c r="H4783" s="3">
        <f t="shared" si="2001"/>
        <v>0.1194590606527519</v>
      </c>
      <c r="I4783" s="6">
        <f t="shared" si="2000"/>
        <v>3.9819686884250633E-3</v>
      </c>
      <c r="J4783" s="3">
        <f t="shared" si="2012"/>
        <v>11.271112193356512</v>
      </c>
      <c r="K4783" s="3">
        <f t="shared" si="2013"/>
        <v>10.695523298672905</v>
      </c>
      <c r="L4783" s="3">
        <f t="shared" si="2014"/>
        <v>10.736336607678862</v>
      </c>
      <c r="M4783" s="3">
        <f t="shared" si="1999"/>
        <v>32.702972099708276</v>
      </c>
      <c r="N4783" s="3">
        <f t="shared" si="2015"/>
        <v>27.000876688600432</v>
      </c>
      <c r="O4783" s="6">
        <f t="shared" si="2002"/>
        <v>0.17658075769591869</v>
      </c>
      <c r="P4783" s="6">
        <f t="shared" si="2003"/>
        <v>0.17112837277876647</v>
      </c>
      <c r="Q4783" s="6">
        <f t="shared" si="2004"/>
        <v>0.16462382798440922</v>
      </c>
      <c r="R4783" s="6">
        <f t="shared" si="2005"/>
        <v>0.51233295845909432</v>
      </c>
      <c r="S4783" s="6">
        <f t="shared" si="2006"/>
        <v>0.42301373478807341</v>
      </c>
      <c r="T4783" s="6"/>
      <c r="U4783" s="6"/>
      <c r="V4783" s="6"/>
      <c r="W4783" s="6"/>
      <c r="X4783" s="4"/>
      <c r="Y4783" s="4"/>
      <c r="Z4783" s="4"/>
      <c r="AA4783" s="4"/>
    </row>
    <row r="4784" spans="1:27" x14ac:dyDescent="0.2">
      <c r="A4784" s="5">
        <v>2017</v>
      </c>
      <c r="B4784" s="2" t="s">
        <v>40</v>
      </c>
      <c r="C4784" s="2">
        <v>2</v>
      </c>
      <c r="D4784" s="2">
        <v>30</v>
      </c>
      <c r="E4784" s="2"/>
      <c r="F4784" s="3">
        <v>0.39</v>
      </c>
      <c r="G4784" s="2">
        <f t="shared" si="2007"/>
        <v>0.39</v>
      </c>
      <c r="H4784" s="3">
        <f t="shared" si="2001"/>
        <v>0.1194590606527519</v>
      </c>
      <c r="I4784" s="6">
        <f t="shared" si="2000"/>
        <v>3.9819686884250633E-3</v>
      </c>
      <c r="J4784" s="3">
        <f t="shared" si="2012"/>
        <v>11.271112193356512</v>
      </c>
      <c r="K4784" s="3">
        <f t="shared" si="2013"/>
        <v>10.695523298672905</v>
      </c>
      <c r="L4784" s="3">
        <f t="shared" si="2014"/>
        <v>10.736336607678862</v>
      </c>
      <c r="M4784" s="3">
        <f t="shared" si="1999"/>
        <v>32.702972099708276</v>
      </c>
      <c r="N4784" s="3">
        <f t="shared" si="2015"/>
        <v>27.000876688600432</v>
      </c>
      <c r="O4784" s="6">
        <f t="shared" si="2002"/>
        <v>0.17658075769591869</v>
      </c>
      <c r="P4784" s="6">
        <f t="shared" si="2003"/>
        <v>0.17112837277876647</v>
      </c>
      <c r="Q4784" s="6">
        <f t="shared" si="2004"/>
        <v>0.16462382798440922</v>
      </c>
      <c r="R4784" s="6">
        <f t="shared" si="2005"/>
        <v>0.51233295845909432</v>
      </c>
      <c r="S4784" s="6">
        <f t="shared" si="2006"/>
        <v>0.42301373478807341</v>
      </c>
      <c r="T4784" s="6"/>
      <c r="U4784" s="6"/>
      <c r="V4784" s="6"/>
      <c r="W4784" s="6"/>
      <c r="X4784" s="4"/>
      <c r="Y4784" s="4"/>
      <c r="Z4784" s="4"/>
      <c r="AA4784" s="4"/>
    </row>
    <row r="4785" spans="1:27" x14ac:dyDescent="0.2">
      <c r="A4785" s="5">
        <v>2017</v>
      </c>
      <c r="B4785" s="2" t="s">
        <v>40</v>
      </c>
      <c r="C4785" s="2">
        <v>2</v>
      </c>
      <c r="D4785" s="2">
        <v>30</v>
      </c>
      <c r="E4785" s="2"/>
      <c r="F4785" s="3">
        <v>0.44</v>
      </c>
      <c r="G4785" s="2">
        <f t="shared" si="2007"/>
        <v>0.44</v>
      </c>
      <c r="H4785" s="3">
        <f t="shared" si="2001"/>
        <v>0.15205308443374599</v>
      </c>
      <c r="I4785" s="6">
        <f t="shared" si="2000"/>
        <v>5.0684361477915333E-3</v>
      </c>
      <c r="J4785" s="3">
        <f t="shared" si="2012"/>
        <v>14.520504932073237</v>
      </c>
      <c r="K4785" s="3">
        <f t="shared" si="2013"/>
        <v>13.597350618738776</v>
      </c>
      <c r="L4785" s="3">
        <f t="shared" si="2014"/>
        <v>12.726919497959432</v>
      </c>
      <c r="M4785" s="3">
        <f t="shared" si="1999"/>
        <v>40.844775048771446</v>
      </c>
      <c r="N4785" s="3">
        <f t="shared" si="2015"/>
        <v>34.409462212758477</v>
      </c>
      <c r="O4785" s="6">
        <f t="shared" si="2002"/>
        <v>0.22748791060248069</v>
      </c>
      <c r="P4785" s="6">
        <f t="shared" si="2003"/>
        <v>0.2175576098998204</v>
      </c>
      <c r="Q4785" s="6">
        <f t="shared" si="2004"/>
        <v>0.1951460989687113</v>
      </c>
      <c r="R4785" s="6">
        <f t="shared" si="2005"/>
        <v>0.64019161947101233</v>
      </c>
      <c r="S4785" s="6">
        <f t="shared" si="2006"/>
        <v>0.53908157466654949</v>
      </c>
      <c r="T4785" s="6"/>
      <c r="U4785" s="6"/>
      <c r="V4785" s="6"/>
      <c r="W4785" s="6"/>
      <c r="X4785" s="4"/>
      <c r="Y4785" s="4"/>
      <c r="Z4785" s="4"/>
      <c r="AA4785" s="4"/>
    </row>
    <row r="4786" spans="1:27" x14ac:dyDescent="0.2">
      <c r="A4786" s="5">
        <v>2017</v>
      </c>
      <c r="B4786" s="2" t="s">
        <v>40</v>
      </c>
      <c r="C4786" s="2">
        <v>1</v>
      </c>
      <c r="D4786" s="2">
        <v>30</v>
      </c>
      <c r="E4786" s="2"/>
      <c r="F4786" s="3">
        <v>0.52</v>
      </c>
      <c r="G4786" s="2">
        <f t="shared" si="2007"/>
        <v>0.52</v>
      </c>
      <c r="H4786" s="3">
        <f t="shared" si="2001"/>
        <v>0.21237166338267005</v>
      </c>
      <c r="I4786" s="6">
        <f t="shared" si="2000"/>
        <v>7.0790554460890016E-3</v>
      </c>
      <c r="J4786" s="3">
        <f t="shared" si="2012"/>
        <v>20.622348399777138</v>
      </c>
      <c r="K4786" s="3">
        <f t="shared" si="2013"/>
        <v>18.959641620930835</v>
      </c>
      <c r="L4786" s="3">
        <f t="shared" si="2014"/>
        <v>16.10718837183116</v>
      </c>
      <c r="M4786" s="3">
        <f t="shared" si="1999"/>
        <v>55.689178392539134</v>
      </c>
      <c r="N4786" s="3">
        <f t="shared" si="2015"/>
        <v>48.139849259382267</v>
      </c>
      <c r="O4786" s="6">
        <f t="shared" si="2002"/>
        <v>0.32308345826317514</v>
      </c>
      <c r="P4786" s="6">
        <f t="shared" si="2003"/>
        <v>0.30335426593489334</v>
      </c>
      <c r="Q4786" s="6">
        <f t="shared" si="2004"/>
        <v>0.2469768883680778</v>
      </c>
      <c r="R4786" s="6">
        <f t="shared" si="2005"/>
        <v>0.87341461256614639</v>
      </c>
      <c r="S4786" s="6">
        <f t="shared" si="2006"/>
        <v>0.75419097173032212</v>
      </c>
      <c r="T4786" s="6"/>
      <c r="U4786" s="6"/>
      <c r="V4786" s="6"/>
      <c r="W4786" s="6"/>
      <c r="X4786" s="4"/>
      <c r="Y4786" s="4"/>
      <c r="Z4786" s="4"/>
      <c r="AA4786" s="4"/>
    </row>
    <row r="4787" spans="1:27" x14ac:dyDescent="0.2">
      <c r="A4787" s="5">
        <v>2017</v>
      </c>
      <c r="B4787" s="2" t="s">
        <v>40</v>
      </c>
      <c r="C4787" s="2">
        <v>2</v>
      </c>
      <c r="D4787" s="2">
        <v>30</v>
      </c>
      <c r="E4787" s="2"/>
      <c r="F4787" s="3">
        <v>0.56999999999999995</v>
      </c>
      <c r="G4787" s="2">
        <f t="shared" si="2007"/>
        <v>0.56999999999999995</v>
      </c>
      <c r="H4787" s="3">
        <f t="shared" si="2001"/>
        <v>0.25517586328783093</v>
      </c>
      <c r="I4787" s="6">
        <f t="shared" si="2000"/>
        <v>8.5058621095943643E-3</v>
      </c>
      <c r="J4787" s="3">
        <f t="shared" si="2012"/>
        <v>25.007385842903552</v>
      </c>
      <c r="K4787" s="3">
        <f t="shared" si="2013"/>
        <v>22.760113994978557</v>
      </c>
      <c r="L4787" s="3">
        <f t="shared" si="2014"/>
        <v>18.333212387845656</v>
      </c>
      <c r="M4787" s="3">
        <f t="shared" si="1999"/>
        <v>66.100712225727762</v>
      </c>
      <c r="N4787" s="3">
        <f t="shared" si="2015"/>
        <v>57.8957207965408</v>
      </c>
      <c r="O4787" s="6">
        <f t="shared" si="2002"/>
        <v>0.391782378205489</v>
      </c>
      <c r="P4787" s="6">
        <f t="shared" si="2003"/>
        <v>0.3641618239196569</v>
      </c>
      <c r="Q4787" s="6">
        <f t="shared" si="2004"/>
        <v>0.2811092566136334</v>
      </c>
      <c r="R4787" s="6">
        <f t="shared" si="2005"/>
        <v>1.0370534587387792</v>
      </c>
      <c r="S4787" s="6">
        <f t="shared" si="2006"/>
        <v>0.90703295914580584</v>
      </c>
      <c r="T4787" s="6"/>
      <c r="U4787" s="6"/>
      <c r="V4787" s="6"/>
      <c r="W4787" s="6"/>
      <c r="X4787" s="4"/>
      <c r="Y4787" s="4"/>
      <c r="Z4787" s="4"/>
      <c r="AA4787" s="4"/>
    </row>
    <row r="4788" spans="1:27" x14ac:dyDescent="0.2">
      <c r="A4788" s="5">
        <v>2017</v>
      </c>
      <c r="B4788" s="2" t="s">
        <v>40</v>
      </c>
      <c r="C4788" s="2">
        <v>3</v>
      </c>
      <c r="D4788" s="2">
        <v>30</v>
      </c>
      <c r="E4788" s="2"/>
      <c r="F4788" s="3">
        <v>0.62</v>
      </c>
      <c r="G4788" s="2">
        <f t="shared" si="2007"/>
        <v>0.62</v>
      </c>
      <c r="H4788" s="3">
        <f t="shared" si="2001"/>
        <v>0.30190705400997914</v>
      </c>
      <c r="I4788" s="6">
        <f t="shared" si="2000"/>
        <v>1.0063568466999304E-2</v>
      </c>
      <c r="J4788" s="3">
        <f t="shared" si="2012"/>
        <v>29.83689637646108</v>
      </c>
      <c r="K4788" s="3">
        <f t="shared" si="2013"/>
        <v>26.905615542857181</v>
      </c>
      <c r="L4788" s="3">
        <f t="shared" si="2014"/>
        <v>20.64083705503144</v>
      </c>
      <c r="M4788" s="3">
        <f t="shared" si="1999"/>
        <v>77.383348974349701</v>
      </c>
      <c r="N4788" s="3">
        <f t="shared" si="2015"/>
        <v>68.555973339610247</v>
      </c>
      <c r="O4788" s="6">
        <f t="shared" si="2002"/>
        <v>0.46744470989789022</v>
      </c>
      <c r="P4788" s="6">
        <f t="shared" si="2003"/>
        <v>0.43048984868571488</v>
      </c>
      <c r="Q4788" s="6">
        <f t="shared" si="2004"/>
        <v>0.31649283484381546</v>
      </c>
      <c r="R4788" s="6">
        <f t="shared" si="2005"/>
        <v>1.2144273934274206</v>
      </c>
      <c r="S4788" s="6">
        <f t="shared" si="2006"/>
        <v>1.0740435823205605</v>
      </c>
      <c r="T4788" s="6"/>
      <c r="U4788" s="6"/>
      <c r="V4788" s="6"/>
      <c r="W4788" s="6"/>
      <c r="X4788" s="4"/>
      <c r="Y4788" s="4"/>
      <c r="Z4788" s="4"/>
      <c r="AA4788" s="4"/>
    </row>
    <row r="4789" spans="1:27" x14ac:dyDescent="0.2">
      <c r="A4789" s="5">
        <v>2017</v>
      </c>
      <c r="B4789" s="2" t="s">
        <v>40</v>
      </c>
      <c r="C4789" s="2">
        <v>1</v>
      </c>
      <c r="D4789" s="2">
        <v>30</v>
      </c>
      <c r="E4789" s="2"/>
      <c r="F4789" s="3">
        <v>0.67</v>
      </c>
      <c r="G4789" s="2">
        <f t="shared" si="2007"/>
        <v>0.67</v>
      </c>
      <c r="H4789" s="3">
        <f t="shared" si="2001"/>
        <v>0.35256523554911462</v>
      </c>
      <c r="I4789" s="6">
        <f t="shared" si="2000"/>
        <v>1.1752174518303821E-2</v>
      </c>
      <c r="J4789" s="3">
        <f t="shared" si="2012"/>
        <v>35.114637039536994</v>
      </c>
      <c r="K4789" s="3">
        <f t="shared" si="2013"/>
        <v>31.39585592863925</v>
      </c>
      <c r="L4789" s="3">
        <f t="shared" si="2014"/>
        <v>23.026105757718515</v>
      </c>
      <c r="M4789" s="3">
        <f t="shared" si="1999"/>
        <v>89.536598725894748</v>
      </c>
      <c r="N4789" s="3">
        <f t="shared" si="2015"/>
        <v>80.121368532033074</v>
      </c>
      <c r="O4789" s="6">
        <f t="shared" si="2002"/>
        <v>0.55012931361941286</v>
      </c>
      <c r="P4789" s="6">
        <f t="shared" si="2003"/>
        <v>0.50233369485822799</v>
      </c>
      <c r="Q4789" s="6">
        <f t="shared" si="2004"/>
        <v>0.35306695495168394</v>
      </c>
      <c r="R4789" s="6">
        <f t="shared" si="2005"/>
        <v>1.4055299634293248</v>
      </c>
      <c r="S4789" s="6">
        <f t="shared" si="2006"/>
        <v>1.2552347736685181</v>
      </c>
      <c r="T4789" s="6"/>
      <c r="U4789" s="6"/>
      <c r="V4789" s="6"/>
      <c r="W4789" s="6"/>
      <c r="X4789" s="4"/>
      <c r="Y4789" s="4"/>
      <c r="Z4789" s="4"/>
      <c r="AA4789" s="4"/>
    </row>
    <row r="4790" spans="1:27" x14ac:dyDescent="0.2">
      <c r="A4790" s="5">
        <v>2017</v>
      </c>
      <c r="B4790" s="2" t="s">
        <v>40</v>
      </c>
      <c r="C4790" s="2">
        <v>2</v>
      </c>
      <c r="D4790" s="2">
        <v>30</v>
      </c>
      <c r="E4790" s="2"/>
      <c r="F4790" s="3">
        <v>0.67</v>
      </c>
      <c r="G4790" s="2">
        <f t="shared" si="2007"/>
        <v>0.67</v>
      </c>
      <c r="H4790" s="3">
        <f t="shared" si="2001"/>
        <v>0.35256523554911462</v>
      </c>
      <c r="I4790" s="6">
        <f t="shared" si="2000"/>
        <v>1.1752174518303821E-2</v>
      </c>
      <c r="J4790" s="3">
        <f t="shared" si="2012"/>
        <v>35.114637039536994</v>
      </c>
      <c r="K4790" s="3">
        <f t="shared" si="2013"/>
        <v>31.39585592863925</v>
      </c>
      <c r="L4790" s="3">
        <f t="shared" si="2014"/>
        <v>23.026105757718515</v>
      </c>
      <c r="M4790" s="3">
        <f t="shared" si="1999"/>
        <v>89.536598725894748</v>
      </c>
      <c r="N4790" s="3">
        <f t="shared" si="2015"/>
        <v>80.121368532033074</v>
      </c>
      <c r="O4790" s="6">
        <f t="shared" si="2002"/>
        <v>0.55012931361941286</v>
      </c>
      <c r="P4790" s="6">
        <f t="shared" si="2003"/>
        <v>0.50233369485822799</v>
      </c>
      <c r="Q4790" s="6">
        <f t="shared" si="2004"/>
        <v>0.35306695495168394</v>
      </c>
      <c r="R4790" s="6">
        <f t="shared" si="2005"/>
        <v>1.4055299634293248</v>
      </c>
      <c r="S4790" s="6">
        <f t="shared" si="2006"/>
        <v>1.2552347736685181</v>
      </c>
      <c r="T4790" s="6"/>
      <c r="U4790" s="6"/>
      <c r="V4790" s="6"/>
      <c r="W4790" s="6"/>
      <c r="X4790" s="4"/>
      <c r="Y4790" s="4"/>
      <c r="Z4790" s="4"/>
      <c r="AA4790" s="4"/>
    </row>
    <row r="4791" spans="1:27" x14ac:dyDescent="0.2">
      <c r="A4791" s="5">
        <v>2017</v>
      </c>
      <c r="B4791" s="2" t="s">
        <v>40</v>
      </c>
      <c r="C4791" s="2">
        <v>2</v>
      </c>
      <c r="D4791" s="2">
        <v>30</v>
      </c>
      <c r="E4791" s="2"/>
      <c r="F4791" s="3">
        <v>0.69</v>
      </c>
      <c r="G4791" s="2">
        <f t="shared" si="2007"/>
        <v>0.69</v>
      </c>
      <c r="H4791" s="3">
        <f t="shared" si="2001"/>
        <v>0.37392806559352504</v>
      </c>
      <c r="I4791" s="6">
        <f t="shared" si="2000"/>
        <v>1.2464268853117501E-2</v>
      </c>
      <c r="J4791" s="3">
        <f t="shared" si="2012"/>
        <v>37.352028181551148</v>
      </c>
      <c r="K4791" s="3">
        <f t="shared" si="2013"/>
        <v>33.288418342560227</v>
      </c>
      <c r="L4791" s="3">
        <f t="shared" si="2014"/>
        <v>24.001160500139999</v>
      </c>
      <c r="M4791" s="3">
        <f t="shared" si="1999"/>
        <v>94.641607024251385</v>
      </c>
      <c r="N4791" s="3">
        <f t="shared" si="2015"/>
        <v>85.001125786125201</v>
      </c>
      <c r="O4791" s="6">
        <f t="shared" si="2002"/>
        <v>0.58518177484430123</v>
      </c>
      <c r="P4791" s="6">
        <f t="shared" si="2003"/>
        <v>0.53261469348096357</v>
      </c>
      <c r="Q4791" s="6">
        <f t="shared" si="2004"/>
        <v>0.36801779433547999</v>
      </c>
      <c r="R4791" s="6">
        <f t="shared" si="2005"/>
        <v>1.4858142626607447</v>
      </c>
      <c r="S4791" s="6">
        <f t="shared" si="2006"/>
        <v>1.331684303982628</v>
      </c>
      <c r="T4791" s="6"/>
      <c r="U4791" s="6"/>
      <c r="V4791" s="6"/>
      <c r="W4791" s="6"/>
      <c r="X4791" s="4"/>
      <c r="Y4791" s="4"/>
      <c r="Z4791" s="4"/>
      <c r="AA4791" s="4"/>
    </row>
    <row r="4792" spans="1:27" x14ac:dyDescent="0.2">
      <c r="A4792" s="5">
        <v>2017</v>
      </c>
      <c r="B4792" s="2" t="s">
        <v>40</v>
      </c>
      <c r="C4792" s="2">
        <v>2</v>
      </c>
      <c r="D4792" s="2">
        <v>30</v>
      </c>
      <c r="E4792" s="2"/>
      <c r="F4792" s="3">
        <v>0.72</v>
      </c>
      <c r="G4792" s="2">
        <f t="shared" si="2007"/>
        <v>0.72</v>
      </c>
      <c r="H4792" s="3">
        <f t="shared" si="2001"/>
        <v>0.40715040790523715</v>
      </c>
      <c r="I4792" s="6">
        <f t="shared" si="2000"/>
        <v>1.3571680263507906E-2</v>
      </c>
      <c r="J4792" s="3">
        <f t="shared" si="2012"/>
        <v>40.844100915040066</v>
      </c>
      <c r="K4792" s="3">
        <f t="shared" si="2013"/>
        <v>36.230567611034921</v>
      </c>
      <c r="L4792" s="3">
        <f t="shared" si="2014"/>
        <v>25.48554018297936</v>
      </c>
      <c r="M4792" s="3">
        <f t="shared" si="1999"/>
        <v>102.56020870905435</v>
      </c>
      <c r="N4792" s="3">
        <f t="shared" si="2015"/>
        <v>92.592609358804708</v>
      </c>
      <c r="O4792" s="6">
        <f t="shared" si="2002"/>
        <v>0.63989091433562761</v>
      </c>
      <c r="P4792" s="6">
        <f t="shared" si="2003"/>
        <v>0.57968908177655876</v>
      </c>
      <c r="Q4792" s="6">
        <f t="shared" si="2004"/>
        <v>0.39077828280568355</v>
      </c>
      <c r="R4792" s="6">
        <f t="shared" si="2005"/>
        <v>1.6103582789178701</v>
      </c>
      <c r="S4792" s="6">
        <f t="shared" si="2006"/>
        <v>1.4506175466212736</v>
      </c>
      <c r="T4792" s="6"/>
      <c r="U4792" s="6"/>
      <c r="V4792" s="6"/>
      <c r="W4792" s="6"/>
      <c r="X4792" s="4"/>
      <c r="Y4792" s="4"/>
      <c r="Z4792" s="4"/>
      <c r="AA4792" s="4"/>
    </row>
    <row r="4793" spans="1:27" x14ac:dyDescent="0.2">
      <c r="A4793" s="5">
        <v>2017</v>
      </c>
      <c r="B4793" s="2" t="s">
        <v>40</v>
      </c>
      <c r="C4793" s="2">
        <v>1</v>
      </c>
      <c r="D4793" s="2">
        <v>30</v>
      </c>
      <c r="E4793" s="2"/>
      <c r="F4793" s="3">
        <v>0.73</v>
      </c>
      <c r="G4793" s="2">
        <f t="shared" si="2007"/>
        <v>0.73</v>
      </c>
      <c r="H4793" s="3">
        <f t="shared" si="2001"/>
        <v>0.41853868127450011</v>
      </c>
      <c r="I4793" s="6">
        <f t="shared" si="2000"/>
        <v>1.395128937581667E-2</v>
      </c>
      <c r="J4793" s="3">
        <f t="shared" si="2012"/>
        <v>42.044491495145465</v>
      </c>
      <c r="K4793" s="3">
        <f t="shared" si="2013"/>
        <v>37.238824362854324</v>
      </c>
      <c r="L4793" s="3">
        <f t="shared" si="2014"/>
        <v>25.986049176679799</v>
      </c>
      <c r="M4793" s="3">
        <f t="shared" si="1999"/>
        <v>105.26936503467958</v>
      </c>
      <c r="N4793" s="3">
        <f t="shared" si="2015"/>
        <v>95.195617246704089</v>
      </c>
      <c r="O4793" s="6">
        <f t="shared" si="2002"/>
        <v>0.65869703342394559</v>
      </c>
      <c r="P4793" s="6">
        <f t="shared" si="2003"/>
        <v>0.59582118980566912</v>
      </c>
      <c r="Q4793" s="6">
        <f t="shared" si="2004"/>
        <v>0.39845275404242364</v>
      </c>
      <c r="R4793" s="6">
        <f t="shared" si="2005"/>
        <v>1.6529709772720385</v>
      </c>
      <c r="S4793" s="6">
        <f t="shared" si="2006"/>
        <v>1.4913980035316972</v>
      </c>
      <c r="T4793" s="6"/>
      <c r="U4793" s="6"/>
      <c r="V4793" s="6"/>
      <c r="W4793" s="6"/>
      <c r="X4793" s="4"/>
      <c r="Y4793" s="4"/>
      <c r="Z4793" s="4"/>
      <c r="AA4793" s="4"/>
    </row>
    <row r="4794" spans="1:27" x14ac:dyDescent="0.2">
      <c r="A4794" s="5">
        <v>2017</v>
      </c>
      <c r="B4794" s="2" t="s">
        <v>40</v>
      </c>
      <c r="C4794" s="2">
        <v>1</v>
      </c>
      <c r="D4794" s="2">
        <v>30</v>
      </c>
      <c r="E4794" s="2"/>
      <c r="F4794" s="3">
        <v>0.75</v>
      </c>
      <c r="G4794" s="2">
        <f t="shared" si="2007"/>
        <v>0.75</v>
      </c>
      <c r="H4794" s="3">
        <f t="shared" si="2001"/>
        <v>0.44178646691106466</v>
      </c>
      <c r="I4794" s="6">
        <f t="shared" si="2000"/>
        <v>1.4726215563702155E-2</v>
      </c>
      <c r="J4794" s="3">
        <f t="shared" si="2012"/>
        <v>44.499973378056438</v>
      </c>
      <c r="K4794" s="3">
        <f t="shared" si="2013"/>
        <v>39.296636923930215</v>
      </c>
      <c r="L4794" s="3">
        <f t="shared" si="2014"/>
        <v>26.995501795423586</v>
      </c>
      <c r="M4794" s="3">
        <f t="shared" si="1999"/>
        <v>110.79211209741024</v>
      </c>
      <c r="N4794" s="3">
        <f t="shared" si="2015"/>
        <v>100.5104331865805</v>
      </c>
      <c r="O4794" s="6">
        <f t="shared" si="2002"/>
        <v>0.69716624958955076</v>
      </c>
      <c r="P4794" s="6">
        <f t="shared" si="2003"/>
        <v>0.62874619078288352</v>
      </c>
      <c r="Q4794" s="6">
        <f t="shared" si="2004"/>
        <v>0.4139310275298283</v>
      </c>
      <c r="R4794" s="6">
        <f t="shared" si="2005"/>
        <v>1.7398434679022625</v>
      </c>
      <c r="S4794" s="6">
        <f t="shared" si="2006"/>
        <v>1.5746634532564276</v>
      </c>
      <c r="T4794" s="6"/>
      <c r="U4794" s="6"/>
      <c r="V4794" s="6"/>
      <c r="W4794" s="6"/>
      <c r="X4794" s="4"/>
      <c r="Y4794" s="4"/>
      <c r="Z4794" s="4"/>
      <c r="AA4794" s="4"/>
    </row>
    <row r="4795" spans="1:27" x14ac:dyDescent="0.2">
      <c r="A4795" s="5">
        <v>2017</v>
      </c>
      <c r="B4795" s="2" t="s">
        <v>40</v>
      </c>
      <c r="C4795" s="2">
        <v>2</v>
      </c>
      <c r="D4795" s="2">
        <v>30</v>
      </c>
      <c r="E4795" s="2"/>
      <c r="F4795" s="3">
        <v>0.76</v>
      </c>
      <c r="G4795" s="2">
        <f t="shared" si="2007"/>
        <v>0.76</v>
      </c>
      <c r="H4795" s="3">
        <f t="shared" si="2001"/>
        <v>0.45364597917836613</v>
      </c>
      <c r="I4795" s="6">
        <f t="shared" si="2000"/>
        <v>1.5121532639278871E-2</v>
      </c>
      <c r="J4795" s="3">
        <f t="shared" si="2012"/>
        <v>45.75511400942181</v>
      </c>
      <c r="K4795" s="3">
        <f t="shared" si="2013"/>
        <v>40.346189012544066</v>
      </c>
      <c r="L4795" s="3">
        <f t="shared" si="2014"/>
        <v>27.504400819606946</v>
      </c>
      <c r="M4795" s="3">
        <f t="shared" si="1999"/>
        <v>113.60570384157282</v>
      </c>
      <c r="N4795" s="3">
        <f t="shared" si="2015"/>
        <v>103.22225104214658</v>
      </c>
      <c r="O4795" s="6">
        <f t="shared" si="2002"/>
        <v>0.71683011948094166</v>
      </c>
      <c r="P4795" s="6">
        <f t="shared" si="2003"/>
        <v>0.64553902420070497</v>
      </c>
      <c r="Q4795" s="6">
        <f t="shared" si="2004"/>
        <v>0.42173414590063985</v>
      </c>
      <c r="R4795" s="6">
        <f t="shared" si="2005"/>
        <v>1.7841032895822866</v>
      </c>
      <c r="S4795" s="6">
        <f t="shared" si="2006"/>
        <v>1.6171485996602963</v>
      </c>
      <c r="T4795" s="6"/>
      <c r="U4795" s="6"/>
      <c r="V4795" s="6"/>
      <c r="W4795" s="6"/>
      <c r="X4795" s="4"/>
      <c r="Y4795" s="4"/>
      <c r="Z4795" s="4"/>
      <c r="AA4795" s="4"/>
    </row>
    <row r="4796" spans="1:27" x14ac:dyDescent="0.2">
      <c r="A4796" s="5">
        <v>2017</v>
      </c>
      <c r="B4796" s="2" t="s">
        <v>40</v>
      </c>
      <c r="C4796" s="2">
        <v>1</v>
      </c>
      <c r="D4796" s="2">
        <v>30</v>
      </c>
      <c r="E4796" s="2"/>
      <c r="F4796" s="3">
        <v>0.77</v>
      </c>
      <c r="G4796" s="2">
        <f t="shared" si="2007"/>
        <v>0.77</v>
      </c>
      <c r="H4796" s="3">
        <f t="shared" si="2001"/>
        <v>0.46566257107834708</v>
      </c>
      <c r="I4796" s="6">
        <f t="shared" si="2000"/>
        <v>1.5522085702611569E-2</v>
      </c>
      <c r="J4796" s="3">
        <f t="shared" si="2012"/>
        <v>47.028553493992838</v>
      </c>
      <c r="K4796" s="3">
        <f t="shared" si="2013"/>
        <v>41.409502534426025</v>
      </c>
      <c r="L4796" s="3">
        <f t="shared" si="2014"/>
        <v>28.016052702053322</v>
      </c>
      <c r="M4796" s="3">
        <f t="shared" si="1999"/>
        <v>116.45410873047217</v>
      </c>
      <c r="N4796" s="3">
        <f t="shared" si="2015"/>
        <v>105.9703485829462</v>
      </c>
      <c r="O4796" s="6">
        <f t="shared" si="2002"/>
        <v>0.73678067140588765</v>
      </c>
      <c r="P4796" s="6">
        <f t="shared" si="2003"/>
        <v>0.66255204055081629</v>
      </c>
      <c r="Q4796" s="6">
        <f t="shared" si="2004"/>
        <v>0.42957947476481767</v>
      </c>
      <c r="R4796" s="6">
        <f t="shared" si="2005"/>
        <v>1.8289121867215217</v>
      </c>
      <c r="S4796" s="6">
        <f t="shared" si="2006"/>
        <v>1.6602021277994903</v>
      </c>
      <c r="T4796" s="6"/>
      <c r="U4796" s="6"/>
      <c r="V4796" s="6"/>
      <c r="W4796" s="6"/>
      <c r="X4796" s="4"/>
      <c r="Y4796" s="4"/>
      <c r="Z4796" s="4"/>
      <c r="AA4796" s="4"/>
    </row>
    <row r="4797" spans="1:27" x14ac:dyDescent="0.2">
      <c r="A4797" s="5">
        <v>2017</v>
      </c>
      <c r="B4797" s="2" t="s">
        <v>40</v>
      </c>
      <c r="C4797" s="2">
        <v>3</v>
      </c>
      <c r="D4797" s="2">
        <v>30</v>
      </c>
      <c r="E4797" s="2"/>
      <c r="F4797" s="3">
        <v>0.78</v>
      </c>
      <c r="G4797" s="2">
        <f t="shared" si="2007"/>
        <v>0.78</v>
      </c>
      <c r="H4797" s="3">
        <f t="shared" si="2001"/>
        <v>0.4778362426110076</v>
      </c>
      <c r="I4797" s="6">
        <f t="shared" si="2000"/>
        <v>1.5927874753700253E-2</v>
      </c>
      <c r="J4797" s="3">
        <f t="shared" si="2012"/>
        <v>48.320315768434973</v>
      </c>
      <c r="K4797" s="3">
        <f t="shared" si="2013"/>
        <v>42.486575690736132</v>
      </c>
      <c r="L4797" s="3">
        <f t="shared" si="2014"/>
        <v>28.530436291975935</v>
      </c>
      <c r="M4797" s="3">
        <f t="shared" si="1999"/>
        <v>119.33732775114704</v>
      </c>
      <c r="N4797" s="3">
        <f t="shared" si="2015"/>
        <v>108.75473055193314</v>
      </c>
      <c r="O4797" s="6">
        <f t="shared" si="2002"/>
        <v>0.7570182803721478</v>
      </c>
      <c r="P4797" s="6">
        <f t="shared" si="2003"/>
        <v>0.67978521105177803</v>
      </c>
      <c r="Q4797" s="6">
        <f t="shared" si="2004"/>
        <v>0.43746668981029768</v>
      </c>
      <c r="R4797" s="6">
        <f t="shared" si="2005"/>
        <v>1.8742701812342235</v>
      </c>
      <c r="S4797" s="6">
        <f t="shared" si="2006"/>
        <v>1.7038241119802857</v>
      </c>
      <c r="T4797" s="6"/>
      <c r="U4797" s="6"/>
      <c r="V4797" s="6"/>
      <c r="W4797" s="6"/>
      <c r="X4797" s="4"/>
      <c r="Y4797" s="4"/>
      <c r="Z4797" s="4"/>
      <c r="AA4797" s="4"/>
    </row>
    <row r="4798" spans="1:27" x14ac:dyDescent="0.2">
      <c r="A4798" s="5">
        <v>2017</v>
      </c>
      <c r="B4798" s="2" t="s">
        <v>40</v>
      </c>
      <c r="C4798" s="2">
        <v>3</v>
      </c>
      <c r="D4798" s="2">
        <v>30</v>
      </c>
      <c r="E4798" s="2"/>
      <c r="F4798" s="3">
        <v>0.85</v>
      </c>
      <c r="G4798" s="2">
        <f t="shared" si="2007"/>
        <v>0.85</v>
      </c>
      <c r="H4798" s="3">
        <f t="shared" si="2001"/>
        <v>0.56745017305465628</v>
      </c>
      <c r="I4798" s="6">
        <f t="shared" si="2000"/>
        <v>1.8915005768488542E-2</v>
      </c>
      <c r="J4798" s="3">
        <f t="shared" si="2012"/>
        <v>57.877643716480172</v>
      </c>
      <c r="K4798" s="3">
        <f t="shared" si="2013"/>
        <v>50.411211222816753</v>
      </c>
      <c r="L4798" s="3">
        <f t="shared" si="2014"/>
        <v>32.205919901356566</v>
      </c>
      <c r="M4798" s="3">
        <f t="shared" si="1999"/>
        <v>140.49477484065349</v>
      </c>
      <c r="N4798" s="3">
        <f t="shared" si="2015"/>
        <v>129.26175438233997</v>
      </c>
      <c r="O4798" s="6">
        <f t="shared" si="2002"/>
        <v>0.90674975155818938</v>
      </c>
      <c r="P4798" s="6">
        <f t="shared" si="2003"/>
        <v>0.80657937956506809</v>
      </c>
      <c r="Q4798" s="6">
        <f t="shared" si="2004"/>
        <v>0.49382410515413405</v>
      </c>
      <c r="R4798" s="6">
        <f t="shared" si="2005"/>
        <v>2.2071532362773914</v>
      </c>
      <c r="S4798" s="6">
        <f t="shared" si="2006"/>
        <v>2.0251008186566595</v>
      </c>
      <c r="T4798" s="6"/>
      <c r="U4798" s="6"/>
      <c r="V4798" s="6"/>
      <c r="W4798" s="6"/>
      <c r="X4798" s="4"/>
      <c r="Y4798" s="4"/>
      <c r="Z4798" s="4"/>
      <c r="AA4798" s="4"/>
    </row>
    <row r="4799" spans="1:27" x14ac:dyDescent="0.2">
      <c r="A4799" s="5">
        <v>2017</v>
      </c>
      <c r="B4799" s="2" t="s">
        <v>40</v>
      </c>
      <c r="C4799" s="2">
        <v>2</v>
      </c>
      <c r="D4799" s="2">
        <v>30</v>
      </c>
      <c r="E4799" s="2"/>
      <c r="F4799" s="3">
        <v>0.87</v>
      </c>
      <c r="G4799" s="2">
        <f t="shared" si="2007"/>
        <v>0.87</v>
      </c>
      <c r="H4799" s="3">
        <f t="shared" si="2001"/>
        <v>0.59446786987552858</v>
      </c>
      <c r="I4799" s="6">
        <f t="shared" si="2000"/>
        <v>1.9815595662517619E-2</v>
      </c>
      <c r="J4799" s="3">
        <f t="shared" si="2012"/>
        <v>60.774518753383184</v>
      </c>
      <c r="K4799" s="3">
        <f t="shared" si="2013"/>
        <v>52.799131987382424</v>
      </c>
      <c r="L4799" s="3">
        <f t="shared" si="2014"/>
        <v>33.279528865671182</v>
      </c>
      <c r="M4799" s="3">
        <f t="shared" ref="M4799:M4862" si="2016">SUM(J4799:L4799)</f>
        <v>146.85317960643678</v>
      </c>
      <c r="N4799" s="3">
        <f t="shared" si="2015"/>
        <v>135.44772129903464</v>
      </c>
      <c r="O4799" s="6">
        <f t="shared" si="2002"/>
        <v>0.95213412713633649</v>
      </c>
      <c r="P4799" s="6">
        <f t="shared" si="2003"/>
        <v>0.84478611179811869</v>
      </c>
      <c r="Q4799" s="6">
        <f t="shared" si="2004"/>
        <v>0.51028610927362483</v>
      </c>
      <c r="R4799" s="6">
        <f t="shared" si="2005"/>
        <v>2.30720634820808</v>
      </c>
      <c r="S4799" s="6">
        <f t="shared" si="2006"/>
        <v>2.1220143003515424</v>
      </c>
      <c r="T4799" s="6"/>
      <c r="U4799" s="6"/>
      <c r="V4799" s="6"/>
      <c r="W4799" s="6"/>
      <c r="X4799" s="4"/>
      <c r="Y4799" s="4"/>
      <c r="Z4799" s="4"/>
      <c r="AA4799" s="4"/>
    </row>
    <row r="4800" spans="1:27" x14ac:dyDescent="0.2">
      <c r="A4800" s="5">
        <v>2017</v>
      </c>
      <c r="B4800" s="2" t="s">
        <v>40</v>
      </c>
      <c r="C4800" s="2">
        <v>2</v>
      </c>
      <c r="D4800" s="2">
        <v>30</v>
      </c>
      <c r="E4800" s="2"/>
      <c r="F4800" s="3">
        <v>0.87</v>
      </c>
      <c r="G4800" s="2">
        <f t="shared" si="2007"/>
        <v>0.87</v>
      </c>
      <c r="H4800" s="3">
        <f t="shared" si="2001"/>
        <v>0.59446786987552858</v>
      </c>
      <c r="I4800" s="6">
        <f t="shared" si="2000"/>
        <v>1.9815595662517619E-2</v>
      </c>
      <c r="J4800" s="3">
        <f t="shared" si="2012"/>
        <v>60.774518753383184</v>
      </c>
      <c r="K4800" s="3">
        <f t="shared" si="2013"/>
        <v>52.799131987382424</v>
      </c>
      <c r="L4800" s="3">
        <f t="shared" si="2014"/>
        <v>33.279528865671182</v>
      </c>
      <c r="M4800" s="3">
        <f t="shared" si="2016"/>
        <v>146.85317960643678</v>
      </c>
      <c r="N4800" s="3">
        <f t="shared" si="2015"/>
        <v>135.44772129903464</v>
      </c>
      <c r="O4800" s="6">
        <f t="shared" si="2002"/>
        <v>0.95213412713633649</v>
      </c>
      <c r="P4800" s="6">
        <f t="shared" si="2003"/>
        <v>0.84478611179811869</v>
      </c>
      <c r="Q4800" s="6">
        <f t="shared" si="2004"/>
        <v>0.51028610927362483</v>
      </c>
      <c r="R4800" s="6">
        <f t="shared" si="2005"/>
        <v>2.30720634820808</v>
      </c>
      <c r="S4800" s="6">
        <f t="shared" si="2006"/>
        <v>2.1220143003515424</v>
      </c>
      <c r="T4800" s="6"/>
      <c r="U4800" s="6"/>
      <c r="V4800" s="6"/>
      <c r="W4800" s="6"/>
      <c r="X4800" s="4"/>
      <c r="Y4800" s="4"/>
      <c r="Z4800" s="4"/>
      <c r="AA4800" s="4"/>
    </row>
    <row r="4801" spans="1:27" x14ac:dyDescent="0.2">
      <c r="A4801" s="5">
        <v>2017</v>
      </c>
      <c r="B4801" s="2" t="s">
        <v>40</v>
      </c>
      <c r="C4801" s="2">
        <v>1</v>
      </c>
      <c r="D4801" s="2">
        <v>30</v>
      </c>
      <c r="E4801" s="2"/>
      <c r="F4801" s="3">
        <v>0.89</v>
      </c>
      <c r="G4801" s="2">
        <f t="shared" si="2007"/>
        <v>0.89</v>
      </c>
      <c r="H4801" s="3">
        <f t="shared" si="2001"/>
        <v>0.62211388522711886</v>
      </c>
      <c r="I4801" s="6">
        <f t="shared" si="2000"/>
        <v>2.0737129507570628E-2</v>
      </c>
      <c r="J4801" s="3">
        <f t="shared" si="2012"/>
        <v>63.74558514017599</v>
      </c>
      <c r="K4801" s="3">
        <f t="shared" si="2013"/>
        <v>55.242024143783645</v>
      </c>
      <c r="L4801" s="3">
        <f t="shared" si="2014"/>
        <v>34.363305456139209</v>
      </c>
      <c r="M4801" s="3">
        <f t="shared" si="2016"/>
        <v>153.35091474009886</v>
      </c>
      <c r="N4801" s="3">
        <f t="shared" si="2015"/>
        <v>141.77900321063575</v>
      </c>
      <c r="O4801" s="6">
        <f t="shared" si="2002"/>
        <v>0.99868083386275708</v>
      </c>
      <c r="P4801" s="6">
        <f t="shared" si="2003"/>
        <v>0.88387238630053833</v>
      </c>
      <c r="Q4801" s="6">
        <f t="shared" si="2004"/>
        <v>0.52690401699413458</v>
      </c>
      <c r="R4801" s="6">
        <f t="shared" si="2005"/>
        <v>2.4094572371574299</v>
      </c>
      <c r="S4801" s="6">
        <f t="shared" si="2006"/>
        <v>2.2212043836332933</v>
      </c>
      <c r="T4801" s="6"/>
      <c r="U4801" s="6"/>
      <c r="V4801" s="6"/>
      <c r="W4801" s="6"/>
      <c r="X4801" s="4"/>
      <c r="Y4801" s="4"/>
      <c r="Z4801" s="4"/>
      <c r="AA4801" s="4"/>
    </row>
    <row r="4802" spans="1:27" x14ac:dyDescent="0.2">
      <c r="A4802" s="5">
        <v>2017</v>
      </c>
      <c r="B4802" s="2" t="s">
        <v>40</v>
      </c>
      <c r="C4802" s="2">
        <v>2</v>
      </c>
      <c r="D4802" s="2">
        <v>30</v>
      </c>
      <c r="E4802" s="2"/>
      <c r="F4802" s="3">
        <v>0.9</v>
      </c>
      <c r="G4802" s="2">
        <f t="shared" si="2007"/>
        <v>0.9</v>
      </c>
      <c r="H4802" s="3">
        <f t="shared" si="2001"/>
        <v>0.63617251235193317</v>
      </c>
      <c r="I4802" s="6">
        <f t="shared" si="2000"/>
        <v>2.1205750411731106E-2</v>
      </c>
      <c r="J4802" s="3">
        <f t="shared" si="2012"/>
        <v>65.25899298255149</v>
      </c>
      <c r="K4802" s="3">
        <f t="shared" si="2013"/>
        <v>56.484080578537629</v>
      </c>
      <c r="L4802" s="3">
        <f t="shared" si="2014"/>
        <v>34.908964093167725</v>
      </c>
      <c r="M4802" s="3">
        <f t="shared" si="2016"/>
        <v>156.65203765425684</v>
      </c>
      <c r="N4802" s="3">
        <f t="shared" si="2015"/>
        <v>144.99914764146882</v>
      </c>
      <c r="O4802" s="6">
        <f t="shared" si="2002"/>
        <v>1.0223908900599732</v>
      </c>
      <c r="P4802" s="6">
        <f t="shared" si="2003"/>
        <v>0.90374528925660202</v>
      </c>
      <c r="Q4802" s="6">
        <f t="shared" si="2004"/>
        <v>0.53527078276190521</v>
      </c>
      <c r="R4802" s="6">
        <f t="shared" si="2005"/>
        <v>2.4614069620784802</v>
      </c>
      <c r="S4802" s="6">
        <f t="shared" si="2006"/>
        <v>2.2716533130496779</v>
      </c>
      <c r="T4802" s="6"/>
      <c r="U4802" s="6"/>
      <c r="V4802" s="6"/>
      <c r="W4802" s="6"/>
      <c r="X4802" s="4"/>
      <c r="Y4802" s="4"/>
      <c r="Z4802" s="4"/>
      <c r="AA4802" s="4"/>
    </row>
    <row r="4803" spans="1:27" x14ac:dyDescent="0.2">
      <c r="A4803" s="5">
        <v>2017</v>
      </c>
      <c r="B4803" s="2" t="s">
        <v>40</v>
      </c>
      <c r="C4803" s="2">
        <v>3</v>
      </c>
      <c r="D4803" s="2">
        <v>30</v>
      </c>
      <c r="E4803" s="2"/>
      <c r="F4803" s="3">
        <v>0.91</v>
      </c>
      <c r="G4803" s="2">
        <f t="shared" si="2007"/>
        <v>0.91</v>
      </c>
      <c r="H4803" s="3">
        <f t="shared" si="2001"/>
        <v>0.65038821910942701</v>
      </c>
      <c r="I4803" s="6">
        <f t="shared" ref="I4803:I4866" si="2017">H4803/D4803</f>
        <v>2.1679607303647565E-2</v>
      </c>
      <c r="J4803" s="3">
        <f t="shared" si="2012"/>
        <v>66.791011705693009</v>
      </c>
      <c r="K4803" s="3">
        <f t="shared" si="2013"/>
        <v>57.739875198317655</v>
      </c>
      <c r="L4803" s="3">
        <f t="shared" si="2014"/>
        <v>35.457114219939463</v>
      </c>
      <c r="M4803" s="3">
        <f t="shared" si="2016"/>
        <v>159.98800112395011</v>
      </c>
      <c r="N4803" s="3">
        <f t="shared" si="2015"/>
        <v>148.25563315127042</v>
      </c>
      <c r="O4803" s="6">
        <f t="shared" si="2002"/>
        <v>1.0463925167225239</v>
      </c>
      <c r="P4803" s="6">
        <f t="shared" si="2003"/>
        <v>0.92383800317308251</v>
      </c>
      <c r="Q4803" s="6">
        <f t="shared" si="2004"/>
        <v>0.54367575137240509</v>
      </c>
      <c r="R4803" s="6">
        <f t="shared" si="2005"/>
        <v>2.5139062712680116</v>
      </c>
      <c r="S4803" s="6">
        <f t="shared" si="2006"/>
        <v>2.3226715860365696</v>
      </c>
      <c r="T4803" s="6"/>
      <c r="U4803" s="6"/>
      <c r="V4803" s="6"/>
      <c r="W4803" s="6"/>
      <c r="X4803" s="4"/>
      <c r="Y4803" s="4"/>
      <c r="Z4803" s="4"/>
      <c r="AA4803" s="4"/>
    </row>
    <row r="4804" spans="1:27" x14ac:dyDescent="0.2">
      <c r="A4804" s="5">
        <v>2017</v>
      </c>
      <c r="B4804" s="2" t="s">
        <v>40</v>
      </c>
      <c r="C4804" s="2">
        <v>2</v>
      </c>
      <c r="D4804" s="2">
        <v>30</v>
      </c>
      <c r="E4804" s="2"/>
      <c r="F4804" s="3">
        <v>0.95</v>
      </c>
      <c r="G4804" s="2">
        <f t="shared" si="2007"/>
        <v>0.95</v>
      </c>
      <c r="H4804" s="3">
        <f t="shared" si="2001"/>
        <v>0.70882184246619706</v>
      </c>
      <c r="I4804" s="6">
        <f t="shared" si="2017"/>
        <v>2.3627394748873234E-2</v>
      </c>
      <c r="J4804" s="3">
        <f t="shared" si="2012"/>
        <v>73.105603922283606</v>
      </c>
      <c r="K4804" s="3">
        <f t="shared" si="2013"/>
        <v>62.900405416981293</v>
      </c>
      <c r="L4804" s="3">
        <f t="shared" si="2014"/>
        <v>37.674309970364796</v>
      </c>
      <c r="M4804" s="3">
        <f t="shared" si="2016"/>
        <v>173.68031930962968</v>
      </c>
      <c r="N4804" s="3">
        <f t="shared" si="2015"/>
        <v>161.64506565255073</v>
      </c>
      <c r="O4804" s="6">
        <f t="shared" si="2002"/>
        <v>1.1453211281157762</v>
      </c>
      <c r="P4804" s="6">
        <f t="shared" si="2003"/>
        <v>1.0064064866717006</v>
      </c>
      <c r="Q4804" s="6">
        <f t="shared" si="2004"/>
        <v>0.57767275287892694</v>
      </c>
      <c r="R4804" s="6">
        <f t="shared" si="2005"/>
        <v>2.729400367666404</v>
      </c>
      <c r="S4804" s="6">
        <f t="shared" si="2006"/>
        <v>2.5324393618899612</v>
      </c>
      <c r="T4804" s="6"/>
      <c r="U4804" s="6"/>
      <c r="V4804" s="6"/>
      <c r="W4804" s="6"/>
      <c r="X4804" s="4"/>
      <c r="Y4804" s="4"/>
      <c r="Z4804" s="4"/>
      <c r="AA4804" s="4"/>
    </row>
    <row r="4805" spans="1:27" x14ac:dyDescent="0.2">
      <c r="A4805" s="5">
        <v>2017</v>
      </c>
      <c r="B4805" s="2" t="s">
        <v>40</v>
      </c>
      <c r="C4805" s="2">
        <v>2</v>
      </c>
      <c r="D4805" s="2">
        <v>30</v>
      </c>
      <c r="E4805" s="2"/>
      <c r="F4805" s="3">
        <v>0.97</v>
      </c>
      <c r="G4805" s="2">
        <f t="shared" si="2007"/>
        <v>0.97</v>
      </c>
      <c r="H4805" s="3">
        <f t="shared" si="2001"/>
        <v>0.73898113194065906</v>
      </c>
      <c r="I4805" s="6">
        <f t="shared" si="2017"/>
        <v>2.4632704398021968E-2</v>
      </c>
      <c r="J4805" s="3">
        <f t="shared" si="2012"/>
        <v>76.375090876007604</v>
      </c>
      <c r="K4805" s="3">
        <f t="shared" si="2013"/>
        <v>65.563060947726001</v>
      </c>
      <c r="L4805" s="3">
        <f t="shared" si="2014"/>
        <v>38.79744878715578</v>
      </c>
      <c r="M4805" s="3">
        <f t="shared" si="2016"/>
        <v>180.73560061088941</v>
      </c>
      <c r="N4805" s="3">
        <f t="shared" si="2015"/>
        <v>168.55793077024751</v>
      </c>
      <c r="O4805" s="6">
        <f t="shared" si="2002"/>
        <v>1.1965430903907859</v>
      </c>
      <c r="P4805" s="6">
        <f t="shared" si="2003"/>
        <v>1.049008975163616</v>
      </c>
      <c r="Q4805" s="6">
        <f t="shared" si="2004"/>
        <v>0.5948942147363887</v>
      </c>
      <c r="R4805" s="6">
        <f t="shared" si="2005"/>
        <v>2.8404462802907906</v>
      </c>
      <c r="S4805" s="6">
        <f t="shared" si="2006"/>
        <v>2.6407409154005439</v>
      </c>
      <c r="T4805" s="6"/>
      <c r="U4805" s="6"/>
      <c r="V4805" s="6"/>
      <c r="W4805" s="6"/>
      <c r="X4805" s="4"/>
      <c r="Y4805" s="4"/>
      <c r="Z4805" s="4"/>
      <c r="AA4805" s="4"/>
    </row>
    <row r="4806" spans="1:27" x14ac:dyDescent="0.2">
      <c r="A4806" s="5">
        <v>2017</v>
      </c>
      <c r="B4806" s="2" t="s">
        <v>40</v>
      </c>
      <c r="C4806" s="2">
        <v>2</v>
      </c>
      <c r="D4806" s="2">
        <v>30</v>
      </c>
      <c r="E4806" s="2"/>
      <c r="F4806" s="3">
        <v>0.97</v>
      </c>
      <c r="G4806" s="2">
        <f t="shared" si="2007"/>
        <v>0.97</v>
      </c>
      <c r="H4806" s="3">
        <f t="shared" si="2001"/>
        <v>0.73898113194065906</v>
      </c>
      <c r="I4806" s="6">
        <f t="shared" si="2017"/>
        <v>2.4632704398021968E-2</v>
      </c>
      <c r="J4806" s="3">
        <f t="shared" si="2012"/>
        <v>76.375090876007604</v>
      </c>
      <c r="K4806" s="3">
        <f t="shared" si="2013"/>
        <v>65.563060947726001</v>
      </c>
      <c r="L4806" s="3">
        <f t="shared" si="2014"/>
        <v>38.79744878715578</v>
      </c>
      <c r="M4806" s="3">
        <f t="shared" si="2016"/>
        <v>180.73560061088941</v>
      </c>
      <c r="N4806" s="3">
        <f t="shared" si="2015"/>
        <v>168.55793077024751</v>
      </c>
      <c r="O4806" s="6">
        <f t="shared" si="2002"/>
        <v>1.1965430903907859</v>
      </c>
      <c r="P4806" s="6">
        <f t="shared" si="2003"/>
        <v>1.049008975163616</v>
      </c>
      <c r="Q4806" s="6">
        <f t="shared" si="2004"/>
        <v>0.5948942147363887</v>
      </c>
      <c r="R4806" s="6">
        <f t="shared" si="2005"/>
        <v>2.8404462802907906</v>
      </c>
      <c r="S4806" s="6">
        <f t="shared" si="2006"/>
        <v>2.6407409154005439</v>
      </c>
      <c r="T4806" s="6"/>
      <c r="U4806" s="6"/>
      <c r="V4806" s="6"/>
      <c r="W4806" s="6"/>
      <c r="X4806" s="4"/>
      <c r="Y4806" s="4"/>
      <c r="Z4806" s="4"/>
      <c r="AA4806" s="4"/>
    </row>
    <row r="4807" spans="1:27" x14ac:dyDescent="0.2">
      <c r="A4807" s="5">
        <v>2017</v>
      </c>
      <c r="B4807" s="2" t="s">
        <v>40</v>
      </c>
      <c r="C4807" s="2">
        <v>1</v>
      </c>
      <c r="D4807" s="2">
        <v>30</v>
      </c>
      <c r="E4807" s="2"/>
      <c r="F4807" s="3">
        <v>0.98</v>
      </c>
      <c r="G4807" s="2">
        <f t="shared" si="2007"/>
        <v>0.98</v>
      </c>
      <c r="H4807" s="3">
        <f t="shared" si="2001"/>
        <v>0.75429639612690924</v>
      </c>
      <c r="I4807" s="6">
        <f t="shared" si="2017"/>
        <v>2.5143213204230307E-2</v>
      </c>
      <c r="J4807" s="3">
        <f t="shared" si="2012"/>
        <v>78.037950848925846</v>
      </c>
      <c r="K4807" s="3">
        <f t="shared" si="2013"/>
        <v>66.914981272344562</v>
      </c>
      <c r="L4807" s="3">
        <f t="shared" si="2014"/>
        <v>39.362601176226569</v>
      </c>
      <c r="M4807" s="3">
        <f t="shared" si="2016"/>
        <v>184.31553329749698</v>
      </c>
      <c r="N4807" s="3">
        <f t="shared" si="2015"/>
        <v>172.06891390921095</v>
      </c>
      <c r="O4807" s="6">
        <f t="shared" si="2002"/>
        <v>1.2225945632998383</v>
      </c>
      <c r="P4807" s="6">
        <f t="shared" si="2003"/>
        <v>1.070639700357513</v>
      </c>
      <c r="Q4807" s="6">
        <f t="shared" si="2004"/>
        <v>0.60355988470214084</v>
      </c>
      <c r="R4807" s="6">
        <f t="shared" si="2005"/>
        <v>2.8967941483594917</v>
      </c>
      <c r="S4807" s="6">
        <f t="shared" si="2006"/>
        <v>2.6957463179109715</v>
      </c>
      <c r="T4807" s="6"/>
      <c r="U4807" s="6"/>
      <c r="V4807" s="6"/>
      <c r="W4807" s="6"/>
      <c r="X4807" s="4"/>
      <c r="Y4807" s="4"/>
      <c r="Z4807" s="4"/>
      <c r="AA4807" s="4"/>
    </row>
    <row r="4808" spans="1:27" x14ac:dyDescent="0.2">
      <c r="A4808" s="5">
        <v>2017</v>
      </c>
      <c r="B4808" s="2" t="s">
        <v>40</v>
      </c>
      <c r="C4808" s="2">
        <v>3</v>
      </c>
      <c r="D4808" s="2">
        <v>30</v>
      </c>
      <c r="E4808" s="2"/>
      <c r="F4808" s="3">
        <v>0.99</v>
      </c>
      <c r="G4808" s="2">
        <f t="shared" si="2007"/>
        <v>0.99</v>
      </c>
      <c r="H4808" s="3">
        <f t="shared" si="2001"/>
        <v>0.76976873994583905</v>
      </c>
      <c r="I4808" s="6">
        <f t="shared" si="2017"/>
        <v>2.5658957998194634E-2</v>
      </c>
      <c r="J4808" s="3">
        <f t="shared" si="2012"/>
        <v>79.719580868250063</v>
      </c>
      <c r="K4808" s="3">
        <f t="shared" si="2013"/>
        <v>68.280628087608477</v>
      </c>
      <c r="L4808" s="3">
        <f t="shared" si="2014"/>
        <v>39.930122963982512</v>
      </c>
      <c r="M4808" s="3">
        <f t="shared" si="2016"/>
        <v>187.93033191984105</v>
      </c>
      <c r="N4808" s="3">
        <f t="shared" si="2015"/>
        <v>175.61626908817013</v>
      </c>
      <c r="O4808" s="6">
        <f t="shared" si="2002"/>
        <v>1.2489401002692511</v>
      </c>
      <c r="P4808" s="6">
        <f t="shared" si="2003"/>
        <v>1.0924900494017356</v>
      </c>
      <c r="Q4808" s="6">
        <f t="shared" si="2004"/>
        <v>0.61226188544773186</v>
      </c>
      <c r="R4808" s="6">
        <f t="shared" si="2005"/>
        <v>2.9536920351187184</v>
      </c>
      <c r="S4808" s="6">
        <f t="shared" si="2006"/>
        <v>2.7513215490479985</v>
      </c>
      <c r="T4808" s="6"/>
      <c r="U4808" s="6"/>
      <c r="V4808" s="6"/>
      <c r="W4808" s="6"/>
      <c r="X4808" s="4"/>
      <c r="Y4808" s="4"/>
      <c r="Z4808" s="4"/>
      <c r="AA4808" s="4"/>
    </row>
    <row r="4809" spans="1:27" x14ac:dyDescent="0.2">
      <c r="A4809" s="5">
        <v>2017</v>
      </c>
      <c r="B4809" s="2" t="s">
        <v>40</v>
      </c>
      <c r="C4809" s="2">
        <v>1</v>
      </c>
      <c r="D4809" s="2">
        <v>30</v>
      </c>
      <c r="E4809" s="2"/>
      <c r="F4809" s="3">
        <v>1.01</v>
      </c>
      <c r="G4809" s="2">
        <f t="shared" si="2007"/>
        <v>1.01</v>
      </c>
      <c r="H4809" s="3">
        <f t="shared" si="2001"/>
        <v>0.80118466648173703</v>
      </c>
      <c r="I4809" s="6">
        <f t="shared" si="2017"/>
        <v>2.6706155549391233E-2</v>
      </c>
      <c r="J4809" s="3">
        <f t="shared" si="2012"/>
        <v>83.139227137643658</v>
      </c>
      <c r="K4809" s="3">
        <f t="shared" si="2013"/>
        <v>71.053095630146615</v>
      </c>
      <c r="L4809" s="3">
        <f t="shared" si="2014"/>
        <v>41.072218359321205</v>
      </c>
      <c r="M4809" s="3">
        <f t="shared" si="2016"/>
        <v>195.26454112711147</v>
      </c>
      <c r="N4809" s="3">
        <f t="shared" si="2015"/>
        <v>182.82011030082847</v>
      </c>
      <c r="O4809" s="6">
        <f t="shared" si="2002"/>
        <v>1.3025145584897506</v>
      </c>
      <c r="P4809" s="6">
        <f t="shared" si="2003"/>
        <v>1.136849530082346</v>
      </c>
      <c r="Q4809" s="6">
        <f t="shared" si="2004"/>
        <v>0.62977401484292517</v>
      </c>
      <c r="R4809" s="6">
        <f t="shared" si="2005"/>
        <v>3.069138103415022</v>
      </c>
      <c r="S4809" s="6">
        <f t="shared" si="2006"/>
        <v>2.8641817280463124</v>
      </c>
      <c r="T4809" s="6"/>
      <c r="U4809" s="6"/>
      <c r="V4809" s="6"/>
      <c r="W4809" s="6"/>
      <c r="X4809" s="4"/>
      <c r="Y4809" s="4"/>
      <c r="Z4809" s="4"/>
      <c r="AA4809" s="4"/>
    </row>
    <row r="4810" spans="1:27" x14ac:dyDescent="0.2">
      <c r="A4810" s="5">
        <v>2017</v>
      </c>
      <c r="B4810" s="2" t="s">
        <v>40</v>
      </c>
      <c r="C4810" s="2">
        <v>2</v>
      </c>
      <c r="D4810" s="2">
        <v>30</v>
      </c>
      <c r="E4810" s="2"/>
      <c r="F4810" s="3">
        <v>1.01</v>
      </c>
      <c r="G4810" s="2">
        <f t="shared" si="2007"/>
        <v>1.01</v>
      </c>
      <c r="H4810" s="3">
        <f t="shared" si="2001"/>
        <v>0.80118466648173703</v>
      </c>
      <c r="I4810" s="6">
        <f t="shared" si="2017"/>
        <v>2.6706155549391233E-2</v>
      </c>
      <c r="J4810" s="3">
        <f t="shared" si="2012"/>
        <v>83.139227137643658</v>
      </c>
      <c r="K4810" s="3">
        <f t="shared" si="2013"/>
        <v>71.053095630146615</v>
      </c>
      <c r="L4810" s="3">
        <f t="shared" si="2014"/>
        <v>41.072218359321205</v>
      </c>
      <c r="M4810" s="3">
        <f t="shared" si="2016"/>
        <v>195.26454112711147</v>
      </c>
      <c r="N4810" s="3">
        <f t="shared" si="2015"/>
        <v>182.82011030082847</v>
      </c>
      <c r="O4810" s="6">
        <f t="shared" si="2002"/>
        <v>1.3025145584897506</v>
      </c>
      <c r="P4810" s="6">
        <f t="shared" si="2003"/>
        <v>1.136849530082346</v>
      </c>
      <c r="Q4810" s="6">
        <f t="shared" si="2004"/>
        <v>0.62977401484292517</v>
      </c>
      <c r="R4810" s="6">
        <f t="shared" si="2005"/>
        <v>3.069138103415022</v>
      </c>
      <c r="S4810" s="6">
        <f t="shared" si="2006"/>
        <v>2.8641817280463124</v>
      </c>
      <c r="T4810" s="6"/>
      <c r="U4810" s="6"/>
      <c r="V4810" s="6"/>
      <c r="W4810" s="6"/>
      <c r="X4810" s="4"/>
      <c r="Y4810" s="4"/>
      <c r="Z4810" s="4"/>
      <c r="AA4810" s="4"/>
    </row>
    <row r="4811" spans="1:27" x14ac:dyDescent="0.2">
      <c r="A4811" s="5">
        <v>2017</v>
      </c>
      <c r="B4811" s="2" t="s">
        <v>40</v>
      </c>
      <c r="C4811" s="2">
        <v>2</v>
      </c>
      <c r="D4811" s="2">
        <v>30</v>
      </c>
      <c r="E4811" s="2"/>
      <c r="F4811" s="3">
        <v>1.05</v>
      </c>
      <c r="G4811" s="2">
        <f t="shared" si="2007"/>
        <v>1.05</v>
      </c>
      <c r="H4811" s="3">
        <f t="shared" ref="H4811:H4874" si="2018">PI()*(G4811/2)^2</f>
        <v>0.86590147514568672</v>
      </c>
      <c r="I4811" s="6">
        <f t="shared" si="2017"/>
        <v>2.8863382504856223E-2</v>
      </c>
      <c r="J4811" s="3">
        <f t="shared" si="2012"/>
        <v>90.204587757405434</v>
      </c>
      <c r="K4811" s="3">
        <f t="shared" si="2013"/>
        <v>76.762688220307695</v>
      </c>
      <c r="L4811" s="3">
        <f t="shared" si="2014"/>
        <v>43.384234102979043</v>
      </c>
      <c r="M4811" s="3">
        <f t="shared" si="2016"/>
        <v>210.35151008069218</v>
      </c>
      <c r="N4811" s="3">
        <f t="shared" si="2015"/>
        <v>197.66441727070597</v>
      </c>
      <c r="O4811" s="6">
        <f t="shared" ref="O4811:O4874" si="2019">(J4811*0.47)/D4811</f>
        <v>1.4132052081993516</v>
      </c>
      <c r="P4811" s="6">
        <f t="shared" ref="P4811:P4874" si="2020">(K4811*0.48)/D4811</f>
        <v>1.2282030115249229</v>
      </c>
      <c r="Q4811" s="6">
        <f t="shared" ref="Q4811:Q4874" si="2021">(L4811*0.46)/D4811</f>
        <v>0.66522492291234536</v>
      </c>
      <c r="R4811" s="6">
        <f t="shared" ref="R4811:R4874" si="2022">SUM(O4811:Q4811)</f>
        <v>3.30663314263662</v>
      </c>
      <c r="S4811" s="6">
        <f t="shared" ref="S4811:S4874" si="2023">(N4811*0.47)/D4811</f>
        <v>3.09674253724106</v>
      </c>
      <c r="T4811" s="6"/>
      <c r="U4811" s="6"/>
      <c r="V4811" s="6"/>
      <c r="W4811" s="6"/>
      <c r="X4811" s="4"/>
      <c r="Y4811" s="4"/>
      <c r="Z4811" s="4"/>
      <c r="AA4811" s="4"/>
    </row>
    <row r="4812" spans="1:27" x14ac:dyDescent="0.2">
      <c r="A4812" s="5">
        <v>2017</v>
      </c>
      <c r="B4812" s="2" t="s">
        <v>40</v>
      </c>
      <c r="C4812" s="2">
        <v>2</v>
      </c>
      <c r="D4812" s="2">
        <v>30</v>
      </c>
      <c r="E4812" s="2"/>
      <c r="F4812" s="3">
        <v>1.05</v>
      </c>
      <c r="G4812" s="2">
        <f t="shared" si="2007"/>
        <v>1.05</v>
      </c>
      <c r="H4812" s="3">
        <f t="shared" si="2018"/>
        <v>0.86590147514568672</v>
      </c>
      <c r="I4812" s="6">
        <f t="shared" si="2017"/>
        <v>2.8863382504856223E-2</v>
      </c>
      <c r="J4812" s="3">
        <f t="shared" si="2012"/>
        <v>90.204587757405434</v>
      </c>
      <c r="K4812" s="3">
        <f t="shared" si="2013"/>
        <v>76.762688220307695</v>
      </c>
      <c r="L4812" s="3">
        <f t="shared" si="2014"/>
        <v>43.384234102979043</v>
      </c>
      <c r="M4812" s="3">
        <f t="shared" si="2016"/>
        <v>210.35151008069218</v>
      </c>
      <c r="N4812" s="3">
        <f t="shared" si="2015"/>
        <v>197.66441727070597</v>
      </c>
      <c r="O4812" s="6">
        <f t="shared" si="2019"/>
        <v>1.4132052081993516</v>
      </c>
      <c r="P4812" s="6">
        <f t="shared" si="2020"/>
        <v>1.2282030115249229</v>
      </c>
      <c r="Q4812" s="6">
        <f t="shared" si="2021"/>
        <v>0.66522492291234536</v>
      </c>
      <c r="R4812" s="6">
        <f t="shared" si="2022"/>
        <v>3.30663314263662</v>
      </c>
      <c r="S4812" s="6">
        <f t="shared" si="2023"/>
        <v>3.09674253724106</v>
      </c>
      <c r="T4812" s="6"/>
      <c r="U4812" s="6"/>
      <c r="V4812" s="6"/>
      <c r="W4812" s="6"/>
      <c r="X4812" s="4"/>
      <c r="Y4812" s="4"/>
      <c r="Z4812" s="4"/>
      <c r="AA4812" s="4"/>
    </row>
    <row r="4813" spans="1:27" x14ac:dyDescent="0.2">
      <c r="A4813" s="5">
        <v>2017</v>
      </c>
      <c r="B4813" s="2" t="s">
        <v>40</v>
      </c>
      <c r="C4813" s="2">
        <v>1</v>
      </c>
      <c r="D4813" s="2">
        <v>30</v>
      </c>
      <c r="E4813" s="2"/>
      <c r="F4813" s="3">
        <v>1.1399999999999999</v>
      </c>
      <c r="G4813" s="2">
        <f t="shared" si="2007"/>
        <v>1.1399999999999999</v>
      </c>
      <c r="H4813" s="3">
        <f t="shared" si="2018"/>
        <v>1.0207034531513237</v>
      </c>
      <c r="I4813" s="6">
        <f t="shared" si="2017"/>
        <v>3.4023448438377457E-2</v>
      </c>
      <c r="J4813" s="3">
        <f t="shared" si="2012"/>
        <v>107.2090100553193</v>
      </c>
      <c r="K4813" s="3">
        <f t="shared" si="2013"/>
        <v>90.411593614818656</v>
      </c>
      <c r="L4813" s="3">
        <f t="shared" si="2014"/>
        <v>48.718158453097914</v>
      </c>
      <c r="M4813" s="3">
        <f t="shared" si="2016"/>
        <v>246.33876212323585</v>
      </c>
      <c r="N4813" s="3">
        <f t="shared" si="2015"/>
        <v>233.1936695224438</v>
      </c>
      <c r="O4813" s="6">
        <f t="shared" si="2019"/>
        <v>1.6796078242000021</v>
      </c>
      <c r="P4813" s="6">
        <f t="shared" si="2020"/>
        <v>1.4465854978370984</v>
      </c>
      <c r="Q4813" s="6">
        <f t="shared" si="2021"/>
        <v>0.74701176294750138</v>
      </c>
      <c r="R4813" s="6">
        <f t="shared" si="2022"/>
        <v>3.873205084984602</v>
      </c>
      <c r="S4813" s="6">
        <f t="shared" si="2023"/>
        <v>3.6533674891849524</v>
      </c>
      <c r="T4813" s="6"/>
      <c r="U4813" s="6"/>
      <c r="V4813" s="6"/>
      <c r="W4813" s="6"/>
      <c r="X4813" s="4"/>
      <c r="Y4813" s="4"/>
      <c r="Z4813" s="4"/>
      <c r="AA4813" s="4"/>
    </row>
    <row r="4814" spans="1:27" x14ac:dyDescent="0.2">
      <c r="A4814" s="5">
        <v>2017</v>
      </c>
      <c r="B4814" s="2" t="s">
        <v>40</v>
      </c>
      <c r="C4814" s="2">
        <v>1</v>
      </c>
      <c r="D4814" s="2">
        <v>30</v>
      </c>
      <c r="E4814" s="2"/>
      <c r="F4814" s="3">
        <v>1.17</v>
      </c>
      <c r="G4814" s="2">
        <f t="shared" si="2007"/>
        <v>1.17</v>
      </c>
      <c r="H4814" s="3">
        <f t="shared" si="2018"/>
        <v>1.0751315458747668</v>
      </c>
      <c r="I4814" s="6">
        <f t="shared" si="2017"/>
        <v>3.5837718195825562E-2</v>
      </c>
      <c r="J4814" s="3">
        <f t="shared" si="2012"/>
        <v>113.21954564527181</v>
      </c>
      <c r="K4814" s="3">
        <f t="shared" si="2013"/>
        <v>95.207976501616372</v>
      </c>
      <c r="L4814" s="3">
        <f t="shared" si="2014"/>
        <v>50.535560658992829</v>
      </c>
      <c r="M4814" s="3">
        <f t="shared" si="2016"/>
        <v>258.96308280588102</v>
      </c>
      <c r="N4814" s="3">
        <f t="shared" si="2015"/>
        <v>245.69232349888227</v>
      </c>
      <c r="O4814" s="6">
        <f t="shared" si="2019"/>
        <v>1.7737728817759251</v>
      </c>
      <c r="P4814" s="6">
        <f t="shared" si="2020"/>
        <v>1.5233276240258617</v>
      </c>
      <c r="Q4814" s="6">
        <f t="shared" si="2021"/>
        <v>0.77487859677122339</v>
      </c>
      <c r="R4814" s="6">
        <f t="shared" si="2022"/>
        <v>4.0719791025730103</v>
      </c>
      <c r="S4814" s="6">
        <f t="shared" si="2023"/>
        <v>3.8491797348158219</v>
      </c>
      <c r="T4814" s="6"/>
      <c r="U4814" s="6"/>
      <c r="V4814" s="6"/>
      <c r="W4814" s="6"/>
      <c r="X4814" s="4"/>
      <c r="Y4814" s="4"/>
      <c r="Z4814" s="4"/>
      <c r="AA4814" s="4"/>
    </row>
    <row r="4815" spans="1:27" x14ac:dyDescent="0.2">
      <c r="A4815" s="5">
        <v>2017</v>
      </c>
      <c r="B4815" s="2" t="s">
        <v>40</v>
      </c>
      <c r="C4815" s="2">
        <v>2</v>
      </c>
      <c r="D4815" s="2">
        <v>30</v>
      </c>
      <c r="E4815" s="2"/>
      <c r="F4815" s="3">
        <v>1.17</v>
      </c>
      <c r="G4815" s="2">
        <f t="shared" si="2007"/>
        <v>1.17</v>
      </c>
      <c r="H4815" s="3">
        <f t="shared" si="2018"/>
        <v>1.0751315458747668</v>
      </c>
      <c r="I4815" s="6">
        <f t="shared" si="2017"/>
        <v>3.5837718195825562E-2</v>
      </c>
      <c r="J4815" s="3">
        <f t="shared" si="2012"/>
        <v>113.21954564527181</v>
      </c>
      <c r="K4815" s="3">
        <f t="shared" si="2013"/>
        <v>95.207976501616372</v>
      </c>
      <c r="L4815" s="3">
        <f t="shared" si="2014"/>
        <v>50.535560658992829</v>
      </c>
      <c r="M4815" s="3">
        <f t="shared" si="2016"/>
        <v>258.96308280588102</v>
      </c>
      <c r="N4815" s="3">
        <f t="shared" si="2015"/>
        <v>245.69232349888227</v>
      </c>
      <c r="O4815" s="6">
        <f t="shared" si="2019"/>
        <v>1.7737728817759251</v>
      </c>
      <c r="P4815" s="6">
        <f t="shared" si="2020"/>
        <v>1.5233276240258617</v>
      </c>
      <c r="Q4815" s="6">
        <f t="shared" si="2021"/>
        <v>0.77487859677122339</v>
      </c>
      <c r="R4815" s="6">
        <f t="shared" si="2022"/>
        <v>4.0719791025730103</v>
      </c>
      <c r="S4815" s="6">
        <f t="shared" si="2023"/>
        <v>3.8491797348158219</v>
      </c>
      <c r="T4815" s="6"/>
      <c r="U4815" s="6"/>
      <c r="V4815" s="6"/>
      <c r="W4815" s="6"/>
      <c r="X4815" s="4"/>
      <c r="Y4815" s="4"/>
      <c r="Z4815" s="4"/>
      <c r="AA4815" s="4"/>
    </row>
    <row r="4816" spans="1:27" x14ac:dyDescent="0.2">
      <c r="A4816" s="5">
        <v>2017</v>
      </c>
      <c r="B4816" s="2" t="s">
        <v>40</v>
      </c>
      <c r="C4816" s="2">
        <v>3</v>
      </c>
      <c r="D4816" s="2">
        <v>30</v>
      </c>
      <c r="E4816" s="2"/>
      <c r="F4816" s="3">
        <v>1.17</v>
      </c>
      <c r="G4816" s="2">
        <f t="shared" si="2007"/>
        <v>1.17</v>
      </c>
      <c r="H4816" s="3">
        <f t="shared" si="2018"/>
        <v>1.0751315458747668</v>
      </c>
      <c r="I4816" s="6">
        <f t="shared" si="2017"/>
        <v>3.5837718195825562E-2</v>
      </c>
      <c r="J4816" s="3">
        <f t="shared" si="2012"/>
        <v>113.21954564527181</v>
      </c>
      <c r="K4816" s="3">
        <f t="shared" si="2013"/>
        <v>95.207976501616372</v>
      </c>
      <c r="L4816" s="3">
        <f t="shared" si="2014"/>
        <v>50.535560658992829</v>
      </c>
      <c r="M4816" s="3">
        <f t="shared" si="2016"/>
        <v>258.96308280588102</v>
      </c>
      <c r="N4816" s="3">
        <f t="shared" si="2015"/>
        <v>245.69232349888227</v>
      </c>
      <c r="O4816" s="6">
        <f t="shared" si="2019"/>
        <v>1.7737728817759251</v>
      </c>
      <c r="P4816" s="6">
        <f t="shared" si="2020"/>
        <v>1.5233276240258617</v>
      </c>
      <c r="Q4816" s="6">
        <f t="shared" si="2021"/>
        <v>0.77487859677122339</v>
      </c>
      <c r="R4816" s="6">
        <f t="shared" si="2022"/>
        <v>4.0719791025730103</v>
      </c>
      <c r="S4816" s="6">
        <f t="shared" si="2023"/>
        <v>3.8491797348158219</v>
      </c>
      <c r="T4816" s="6"/>
      <c r="U4816" s="6"/>
      <c r="V4816" s="6"/>
      <c r="W4816" s="6"/>
      <c r="X4816" s="4"/>
      <c r="Y4816" s="4"/>
      <c r="Z4816" s="4"/>
      <c r="AA4816" s="4"/>
    </row>
    <row r="4817" spans="1:27" x14ac:dyDescent="0.2">
      <c r="A4817" s="5">
        <v>2017</v>
      </c>
      <c r="B4817" s="2" t="s">
        <v>40</v>
      </c>
      <c r="C4817" s="2">
        <v>1</v>
      </c>
      <c r="D4817" s="2">
        <v>30</v>
      </c>
      <c r="E4817" s="2"/>
      <c r="F4817" s="3">
        <v>1.21</v>
      </c>
      <c r="G4817" s="2">
        <f t="shared" si="2007"/>
        <v>1.21</v>
      </c>
      <c r="H4817" s="3">
        <f t="shared" si="2018"/>
        <v>1.1499014510302039</v>
      </c>
      <c r="I4817" s="6">
        <f t="shared" si="2017"/>
        <v>3.8330048367673467E-2</v>
      </c>
      <c r="J4817" s="3">
        <f t="shared" si="2012"/>
        <v>121.50114641530436</v>
      </c>
      <c r="K4817" s="3">
        <f t="shared" si="2013"/>
        <v>101.79497898568948</v>
      </c>
      <c r="L4817" s="3">
        <f t="shared" si="2014"/>
        <v>52.98859391077805</v>
      </c>
      <c r="M4817" s="3">
        <f t="shared" si="2016"/>
        <v>276.28471931177188</v>
      </c>
      <c r="N4817" s="3">
        <f t="shared" si="2015"/>
        <v>262.86732135762884</v>
      </c>
      <c r="O4817" s="6">
        <f t="shared" si="2019"/>
        <v>1.903517960506435</v>
      </c>
      <c r="P4817" s="6">
        <f t="shared" si="2020"/>
        <v>1.6287196637710317</v>
      </c>
      <c r="Q4817" s="6">
        <f t="shared" si="2021"/>
        <v>0.81249177329859679</v>
      </c>
      <c r="R4817" s="6">
        <f t="shared" si="2022"/>
        <v>4.3447293975760637</v>
      </c>
      <c r="S4817" s="6">
        <f t="shared" si="2023"/>
        <v>4.1182547012695183</v>
      </c>
      <c r="T4817" s="6"/>
      <c r="U4817" s="6"/>
      <c r="V4817" s="6"/>
      <c r="W4817" s="6"/>
      <c r="X4817" s="4"/>
      <c r="Y4817" s="4"/>
      <c r="Z4817" s="4"/>
      <c r="AA4817" s="4"/>
    </row>
    <row r="4818" spans="1:27" x14ac:dyDescent="0.2">
      <c r="A4818" s="5">
        <v>2017</v>
      </c>
      <c r="B4818" s="2" t="s">
        <v>40</v>
      </c>
      <c r="C4818" s="2">
        <v>3</v>
      </c>
      <c r="D4818" s="2">
        <v>30</v>
      </c>
      <c r="E4818" s="2"/>
      <c r="F4818" s="3">
        <v>1.21</v>
      </c>
      <c r="G4818" s="2">
        <f t="shared" si="2007"/>
        <v>1.21</v>
      </c>
      <c r="H4818" s="3">
        <f t="shared" si="2018"/>
        <v>1.1499014510302039</v>
      </c>
      <c r="I4818" s="6">
        <f t="shared" si="2017"/>
        <v>3.8330048367673467E-2</v>
      </c>
      <c r="J4818" s="3">
        <f t="shared" si="2012"/>
        <v>121.50114641530436</v>
      </c>
      <c r="K4818" s="3">
        <f t="shared" si="2013"/>
        <v>101.79497898568948</v>
      </c>
      <c r="L4818" s="3">
        <f t="shared" si="2014"/>
        <v>52.98859391077805</v>
      </c>
      <c r="M4818" s="3">
        <f t="shared" si="2016"/>
        <v>276.28471931177188</v>
      </c>
      <c r="N4818" s="3">
        <f t="shared" si="2015"/>
        <v>262.86732135762884</v>
      </c>
      <c r="O4818" s="6">
        <f t="shared" si="2019"/>
        <v>1.903517960506435</v>
      </c>
      <c r="P4818" s="6">
        <f t="shared" si="2020"/>
        <v>1.6287196637710317</v>
      </c>
      <c r="Q4818" s="6">
        <f t="shared" si="2021"/>
        <v>0.81249177329859679</v>
      </c>
      <c r="R4818" s="6">
        <f t="shared" si="2022"/>
        <v>4.3447293975760637</v>
      </c>
      <c r="S4818" s="6">
        <f t="shared" si="2023"/>
        <v>4.1182547012695183</v>
      </c>
      <c r="T4818" s="6"/>
      <c r="U4818" s="6"/>
      <c r="V4818" s="6"/>
      <c r="W4818" s="6"/>
      <c r="X4818" s="4"/>
      <c r="Y4818" s="4"/>
      <c r="Z4818" s="4"/>
      <c r="AA4818" s="4"/>
    </row>
    <row r="4819" spans="1:27" x14ac:dyDescent="0.2">
      <c r="A4819" s="5">
        <v>2017</v>
      </c>
      <c r="B4819" s="2" t="s">
        <v>40</v>
      </c>
      <c r="C4819" s="2">
        <v>1</v>
      </c>
      <c r="D4819" s="2">
        <v>30</v>
      </c>
      <c r="E4819" s="2"/>
      <c r="F4819" s="3">
        <v>1.23</v>
      </c>
      <c r="G4819" s="2">
        <f t="shared" si="2007"/>
        <v>1.23</v>
      </c>
      <c r="H4819" s="3">
        <f t="shared" si="2018"/>
        <v>1.1882288814039994</v>
      </c>
      <c r="I4819" s="6">
        <f t="shared" si="2017"/>
        <v>3.9607629380133312E-2</v>
      </c>
      <c r="J4819" s="3">
        <f t="shared" si="2012"/>
        <v>125.75690258204914</v>
      </c>
      <c r="K4819" s="3">
        <f t="shared" si="2013"/>
        <v>105.17067030110414</v>
      </c>
      <c r="L4819" s="3">
        <f t="shared" si="2014"/>
        <v>54.22770569065198</v>
      </c>
      <c r="M4819" s="3">
        <f t="shared" si="2016"/>
        <v>285.15527857380528</v>
      </c>
      <c r="N4819" s="3">
        <f t="shared" si="2015"/>
        <v>271.67350091626781</v>
      </c>
      <c r="O4819" s="6">
        <f t="shared" si="2019"/>
        <v>1.9701914737854365</v>
      </c>
      <c r="P4819" s="6">
        <f t="shared" si="2020"/>
        <v>1.6827307248176662</v>
      </c>
      <c r="Q4819" s="6">
        <f t="shared" si="2021"/>
        <v>0.83149148725666366</v>
      </c>
      <c r="R4819" s="6">
        <f t="shared" si="2022"/>
        <v>4.4844136858597663</v>
      </c>
      <c r="S4819" s="6">
        <f t="shared" si="2023"/>
        <v>4.2562181810215289</v>
      </c>
      <c r="T4819" s="6"/>
      <c r="U4819" s="6"/>
      <c r="V4819" s="6"/>
      <c r="W4819" s="6"/>
      <c r="X4819" s="4"/>
      <c r="Y4819" s="4"/>
      <c r="Z4819" s="4"/>
      <c r="AA4819" s="4"/>
    </row>
    <row r="4820" spans="1:27" x14ac:dyDescent="0.2">
      <c r="A4820" s="5">
        <v>2017</v>
      </c>
      <c r="B4820" s="2" t="s">
        <v>40</v>
      </c>
      <c r="C4820" s="2">
        <v>1</v>
      </c>
      <c r="D4820" s="2">
        <v>30</v>
      </c>
      <c r="E4820" s="2"/>
      <c r="F4820" s="3">
        <v>1.24</v>
      </c>
      <c r="G4820" s="2">
        <f t="shared" si="2007"/>
        <v>1.24</v>
      </c>
      <c r="H4820" s="3">
        <f t="shared" si="2018"/>
        <v>1.2076282160399165</v>
      </c>
      <c r="I4820" s="6">
        <f t="shared" si="2017"/>
        <v>4.0254273867997216E-2</v>
      </c>
      <c r="J4820" s="3">
        <f t="shared" si="2012"/>
        <v>127.91357496294508</v>
      </c>
      <c r="K4820" s="3">
        <f t="shared" si="2013"/>
        <v>106.87905952290214</v>
      </c>
      <c r="L4820" s="3">
        <f t="shared" si="2014"/>
        <v>54.850374772195771</v>
      </c>
      <c r="M4820" s="3">
        <f t="shared" si="2016"/>
        <v>289.64300925804298</v>
      </c>
      <c r="N4820" s="3">
        <f t="shared" si="2015"/>
        <v>276.13127137544387</v>
      </c>
      <c r="O4820" s="6">
        <f t="shared" si="2019"/>
        <v>2.0039793410861395</v>
      </c>
      <c r="P4820" s="6">
        <f t="shared" si="2020"/>
        <v>1.7100649523664342</v>
      </c>
      <c r="Q4820" s="6">
        <f t="shared" si="2021"/>
        <v>0.84103907984033521</v>
      </c>
      <c r="R4820" s="6">
        <f t="shared" si="2022"/>
        <v>4.5550833732929092</v>
      </c>
      <c r="S4820" s="6">
        <f t="shared" si="2023"/>
        <v>4.3260565848819539</v>
      </c>
      <c r="T4820" s="6"/>
      <c r="U4820" s="6"/>
      <c r="V4820" s="6"/>
      <c r="W4820" s="6"/>
      <c r="X4820" s="4"/>
      <c r="Y4820" s="4"/>
      <c r="Z4820" s="4"/>
      <c r="AA4820" s="4"/>
    </row>
    <row r="4821" spans="1:27" x14ac:dyDescent="0.2">
      <c r="A4821" s="5">
        <v>2017</v>
      </c>
      <c r="B4821" s="2" t="s">
        <v>40</v>
      </c>
      <c r="C4821" s="2">
        <v>3</v>
      </c>
      <c r="D4821" s="2">
        <v>30</v>
      </c>
      <c r="E4821" s="2"/>
      <c r="F4821" s="3">
        <v>1.24</v>
      </c>
      <c r="G4821" s="2">
        <f t="shared" si="2007"/>
        <v>1.24</v>
      </c>
      <c r="H4821" s="3">
        <f t="shared" si="2018"/>
        <v>1.2076282160399165</v>
      </c>
      <c r="I4821" s="6">
        <f t="shared" si="2017"/>
        <v>4.0254273867997216E-2</v>
      </c>
      <c r="J4821" s="3">
        <f t="shared" si="2012"/>
        <v>127.91357496294508</v>
      </c>
      <c r="K4821" s="3">
        <f t="shared" si="2013"/>
        <v>106.87905952290214</v>
      </c>
      <c r="L4821" s="3">
        <f t="shared" si="2014"/>
        <v>54.850374772195771</v>
      </c>
      <c r="M4821" s="3">
        <f t="shared" si="2016"/>
        <v>289.64300925804298</v>
      </c>
      <c r="N4821" s="3">
        <f t="shared" si="2015"/>
        <v>276.13127137544387</v>
      </c>
      <c r="O4821" s="6">
        <f t="shared" si="2019"/>
        <v>2.0039793410861395</v>
      </c>
      <c r="P4821" s="6">
        <f t="shared" si="2020"/>
        <v>1.7100649523664342</v>
      </c>
      <c r="Q4821" s="6">
        <f t="shared" si="2021"/>
        <v>0.84103907984033521</v>
      </c>
      <c r="R4821" s="6">
        <f t="shared" si="2022"/>
        <v>4.5550833732929092</v>
      </c>
      <c r="S4821" s="6">
        <f t="shared" si="2023"/>
        <v>4.3260565848819539</v>
      </c>
      <c r="T4821" s="6"/>
      <c r="U4821" s="6"/>
      <c r="V4821" s="6"/>
      <c r="W4821" s="6"/>
      <c r="X4821" s="4"/>
      <c r="Y4821" s="4"/>
      <c r="Z4821" s="4"/>
      <c r="AA4821" s="4"/>
    </row>
    <row r="4822" spans="1:27" x14ac:dyDescent="0.2">
      <c r="A4822" s="5">
        <v>2017</v>
      </c>
      <c r="B4822" s="2" t="s">
        <v>40</v>
      </c>
      <c r="C4822" s="2">
        <v>1</v>
      </c>
      <c r="D4822" s="2">
        <v>30</v>
      </c>
      <c r="E4822" s="2"/>
      <c r="F4822" s="3">
        <v>1.25</v>
      </c>
      <c r="G4822" s="2">
        <f t="shared" si="2007"/>
        <v>1.25</v>
      </c>
      <c r="H4822" s="3">
        <f t="shared" si="2018"/>
        <v>1.227184630308513</v>
      </c>
      <c r="I4822" s="6">
        <f t="shared" si="2017"/>
        <v>4.09061543436171E-2</v>
      </c>
      <c r="J4822" s="3">
        <f t="shared" si="2012"/>
        <v>130.08946431925955</v>
      </c>
      <c r="K4822" s="3">
        <f t="shared" si="2013"/>
        <v>108.60114297250273</v>
      </c>
      <c r="L4822" s="3">
        <f t="shared" si="2014"/>
        <v>55.475106104186679</v>
      </c>
      <c r="M4822" s="3">
        <f t="shared" si="2016"/>
        <v>294.16571339594896</v>
      </c>
      <c r="N4822" s="3">
        <f t="shared" si="2015"/>
        <v>280.6254995651052</v>
      </c>
      <c r="O4822" s="6">
        <f t="shared" si="2019"/>
        <v>2.0380682743350662</v>
      </c>
      <c r="P4822" s="6">
        <f t="shared" si="2020"/>
        <v>1.7376182875600434</v>
      </c>
      <c r="Q4822" s="6">
        <f t="shared" si="2021"/>
        <v>0.85061829359752916</v>
      </c>
      <c r="R4822" s="6">
        <f t="shared" si="2022"/>
        <v>4.6263048554926387</v>
      </c>
      <c r="S4822" s="6">
        <f t="shared" si="2023"/>
        <v>4.3964661598533148</v>
      </c>
      <c r="T4822" s="6"/>
      <c r="U4822" s="6"/>
      <c r="V4822" s="6"/>
      <c r="W4822" s="6"/>
      <c r="X4822" s="4"/>
      <c r="Y4822" s="4"/>
      <c r="Z4822" s="4"/>
      <c r="AA4822" s="4"/>
    </row>
    <row r="4823" spans="1:27" x14ac:dyDescent="0.2">
      <c r="A4823" s="5">
        <v>2017</v>
      </c>
      <c r="B4823" s="2" t="s">
        <v>40</v>
      </c>
      <c r="C4823" s="2">
        <v>2</v>
      </c>
      <c r="D4823" s="2">
        <v>30</v>
      </c>
      <c r="E4823" s="2"/>
      <c r="F4823" s="3">
        <v>1.27</v>
      </c>
      <c r="G4823" s="2">
        <f t="shared" ref="G4823:G4886" si="2024">E4823+F4823</f>
        <v>1.27</v>
      </c>
      <c r="H4823" s="3">
        <f t="shared" si="2018"/>
        <v>1.2667686977437442</v>
      </c>
      <c r="I4823" s="6">
        <f t="shared" si="2017"/>
        <v>4.222562325812481E-2</v>
      </c>
      <c r="J4823" s="3">
        <f t="shared" si="2012"/>
        <v>134.49895561437782</v>
      </c>
      <c r="K4823" s="3">
        <f t="shared" si="2013"/>
        <v>112.08638816431674</v>
      </c>
      <c r="L4823" s="3">
        <f t="shared" si="2014"/>
        <v>56.730716642701438</v>
      </c>
      <c r="M4823" s="3">
        <f t="shared" si="2016"/>
        <v>303.316060421396</v>
      </c>
      <c r="N4823" s="3">
        <f t="shared" si="2015"/>
        <v>289.72334082676588</v>
      </c>
      <c r="O4823" s="6">
        <f t="shared" si="2019"/>
        <v>2.1071503046252524</v>
      </c>
      <c r="P4823" s="6">
        <f t="shared" si="2020"/>
        <v>1.793382210629068</v>
      </c>
      <c r="Q4823" s="6">
        <f t="shared" si="2021"/>
        <v>0.86987098852142208</v>
      </c>
      <c r="R4823" s="6">
        <f t="shared" si="2022"/>
        <v>4.770403503775742</v>
      </c>
      <c r="S4823" s="6">
        <f t="shared" si="2023"/>
        <v>4.5389990062859988</v>
      </c>
      <c r="T4823" s="6"/>
      <c r="U4823" s="6"/>
      <c r="V4823" s="6"/>
      <c r="W4823" s="6"/>
      <c r="X4823" s="4"/>
      <c r="Y4823" s="4"/>
      <c r="Z4823" s="4"/>
      <c r="AA4823" s="4"/>
    </row>
    <row r="4824" spans="1:27" x14ac:dyDescent="0.2">
      <c r="A4824" s="5">
        <v>2017</v>
      </c>
      <c r="B4824" s="2" t="s">
        <v>40</v>
      </c>
      <c r="C4824" s="2">
        <v>2</v>
      </c>
      <c r="D4824" s="2">
        <v>30</v>
      </c>
      <c r="E4824" s="2"/>
      <c r="F4824" s="3">
        <v>1.27</v>
      </c>
      <c r="G4824" s="2">
        <f t="shared" si="2024"/>
        <v>1.27</v>
      </c>
      <c r="H4824" s="3">
        <f t="shared" si="2018"/>
        <v>1.2667686977437442</v>
      </c>
      <c r="I4824" s="6">
        <f t="shared" si="2017"/>
        <v>4.222562325812481E-2</v>
      </c>
      <c r="J4824" s="3">
        <f t="shared" si="2012"/>
        <v>134.49895561437782</v>
      </c>
      <c r="K4824" s="3">
        <f t="shared" si="2013"/>
        <v>112.08638816431674</v>
      </c>
      <c r="L4824" s="3">
        <f t="shared" si="2014"/>
        <v>56.730716642701438</v>
      </c>
      <c r="M4824" s="3">
        <f t="shared" si="2016"/>
        <v>303.316060421396</v>
      </c>
      <c r="N4824" s="3">
        <f t="shared" si="2015"/>
        <v>289.72334082676588</v>
      </c>
      <c r="O4824" s="6">
        <f t="shared" si="2019"/>
        <v>2.1071503046252524</v>
      </c>
      <c r="P4824" s="6">
        <f t="shared" si="2020"/>
        <v>1.793382210629068</v>
      </c>
      <c r="Q4824" s="6">
        <f t="shared" si="2021"/>
        <v>0.86987098852142208</v>
      </c>
      <c r="R4824" s="6">
        <f t="shared" si="2022"/>
        <v>4.770403503775742</v>
      </c>
      <c r="S4824" s="6">
        <f t="shared" si="2023"/>
        <v>4.5389990062859988</v>
      </c>
      <c r="T4824" s="6"/>
      <c r="U4824" s="6"/>
      <c r="V4824" s="6"/>
      <c r="W4824" s="6"/>
      <c r="X4824" s="4"/>
      <c r="Y4824" s="4"/>
      <c r="Z4824" s="4"/>
      <c r="AA4824" s="4"/>
    </row>
    <row r="4825" spans="1:27" x14ac:dyDescent="0.2">
      <c r="A4825" s="5">
        <v>2017</v>
      </c>
      <c r="B4825" s="2" t="s">
        <v>40</v>
      </c>
      <c r="C4825" s="2">
        <v>1</v>
      </c>
      <c r="D4825" s="2">
        <v>30</v>
      </c>
      <c r="E4825" s="2"/>
      <c r="F4825" s="3">
        <v>1.28</v>
      </c>
      <c r="G4825" s="2">
        <f t="shared" si="2024"/>
        <v>1.28</v>
      </c>
      <c r="H4825" s="3">
        <f t="shared" si="2018"/>
        <v>1.2867963509103792</v>
      </c>
      <c r="I4825" s="6">
        <f t="shared" si="2017"/>
        <v>4.2893211697012643E-2</v>
      </c>
      <c r="J4825" s="3">
        <f t="shared" si="2012"/>
        <v>136.73258810599998</v>
      </c>
      <c r="K4825" s="3">
        <f t="shared" si="2013"/>
        <v>113.84954773312161</v>
      </c>
      <c r="L4825" s="3">
        <f t="shared" si="2014"/>
        <v>57.361576716404763</v>
      </c>
      <c r="M4825" s="3">
        <f t="shared" si="2016"/>
        <v>307.94371255552636</v>
      </c>
      <c r="N4825" s="3">
        <f t="shared" si="2015"/>
        <v>294.32695968681247</v>
      </c>
      <c r="O4825" s="6">
        <f t="shared" si="2019"/>
        <v>2.1421438803273327</v>
      </c>
      <c r="P4825" s="6">
        <f t="shared" si="2020"/>
        <v>1.8215927637299456</v>
      </c>
      <c r="Q4825" s="6">
        <f t="shared" si="2021"/>
        <v>0.87954417631820647</v>
      </c>
      <c r="R4825" s="6">
        <f t="shared" si="2022"/>
        <v>4.8432808203754849</v>
      </c>
      <c r="S4825" s="6">
        <f t="shared" si="2023"/>
        <v>4.6111223684267291</v>
      </c>
      <c r="T4825" s="6"/>
      <c r="U4825" s="6"/>
      <c r="V4825" s="6"/>
      <c r="W4825" s="6"/>
      <c r="X4825" s="4"/>
      <c r="Y4825" s="4"/>
      <c r="Z4825" s="4"/>
      <c r="AA4825" s="4"/>
    </row>
    <row r="4826" spans="1:27" x14ac:dyDescent="0.2">
      <c r="A4826" s="5">
        <v>2017</v>
      </c>
      <c r="B4826" s="2" t="s">
        <v>40</v>
      </c>
      <c r="C4826" s="2">
        <v>2</v>
      </c>
      <c r="D4826" s="2">
        <v>30</v>
      </c>
      <c r="E4826" s="2"/>
      <c r="F4826" s="3">
        <v>1.3</v>
      </c>
      <c r="G4826" s="2">
        <f t="shared" si="2024"/>
        <v>1.3</v>
      </c>
      <c r="H4826" s="3">
        <f t="shared" si="2018"/>
        <v>1.3273228961416876</v>
      </c>
      <c r="I4826" s="6">
        <f t="shared" si="2017"/>
        <v>4.4244096538056256E-2</v>
      </c>
      <c r="J4826" s="3">
        <f t="shared" si="2012"/>
        <v>141.25770235073608</v>
      </c>
      <c r="K4826" s="3">
        <f t="shared" si="2013"/>
        <v>117.41693544751868</v>
      </c>
      <c r="L4826" s="3">
        <f t="shared" si="2014"/>
        <v>58.629359531461482</v>
      </c>
      <c r="M4826" s="3">
        <f t="shared" si="2016"/>
        <v>317.30399732971625</v>
      </c>
      <c r="N4826" s="3">
        <f t="shared" si="2015"/>
        <v>303.64360816703146</v>
      </c>
      <c r="O4826" s="6">
        <f t="shared" si="2019"/>
        <v>2.2130373368281986</v>
      </c>
      <c r="P4826" s="6">
        <f t="shared" si="2020"/>
        <v>1.878670967160299</v>
      </c>
      <c r="Q4826" s="6">
        <f t="shared" si="2021"/>
        <v>0.89898351281574274</v>
      </c>
      <c r="R4826" s="6">
        <f t="shared" si="2022"/>
        <v>4.9906918168042402</v>
      </c>
      <c r="S4826" s="6">
        <f t="shared" si="2023"/>
        <v>4.7570831946168255</v>
      </c>
      <c r="T4826" s="6"/>
      <c r="U4826" s="6"/>
      <c r="V4826" s="6"/>
      <c r="W4826" s="6"/>
      <c r="X4826" s="4"/>
      <c r="Y4826" s="4"/>
      <c r="Z4826" s="4"/>
      <c r="AA4826" s="4"/>
    </row>
    <row r="4827" spans="1:27" x14ac:dyDescent="0.2">
      <c r="A4827" s="5">
        <v>2017</v>
      </c>
      <c r="B4827" s="2" t="s">
        <v>40</v>
      </c>
      <c r="C4827" s="2">
        <v>3</v>
      </c>
      <c r="D4827" s="2">
        <v>30</v>
      </c>
      <c r="E4827" s="2"/>
      <c r="F4827" s="3">
        <v>1.31</v>
      </c>
      <c r="G4827" s="2">
        <f t="shared" si="2024"/>
        <v>1.31</v>
      </c>
      <c r="H4827" s="3">
        <f t="shared" si="2018"/>
        <v>1.3478217882063612</v>
      </c>
      <c r="I4827" s="6">
        <f t="shared" si="2017"/>
        <v>4.4927392940212044E-2</v>
      </c>
      <c r="J4827" s="3">
        <f t="shared" si="2012"/>
        <v>143.54921401640377</v>
      </c>
      <c r="K4827" s="3">
        <f t="shared" si="2013"/>
        <v>119.22116147074932</v>
      </c>
      <c r="L4827" s="3">
        <f t="shared" si="2014"/>
        <v>59.266263842649572</v>
      </c>
      <c r="M4827" s="3">
        <f t="shared" si="2016"/>
        <v>322.03663932980265</v>
      </c>
      <c r="N4827" s="3">
        <f t="shared" si="2015"/>
        <v>308.35664344196783</v>
      </c>
      <c r="O4827" s="6">
        <f t="shared" si="2019"/>
        <v>2.2489376862569923</v>
      </c>
      <c r="P4827" s="6">
        <f t="shared" si="2020"/>
        <v>1.9075385835319889</v>
      </c>
      <c r="Q4827" s="6">
        <f t="shared" si="2021"/>
        <v>0.90874937892062679</v>
      </c>
      <c r="R4827" s="6">
        <f t="shared" si="2022"/>
        <v>5.0652256487096077</v>
      </c>
      <c r="S4827" s="6">
        <f t="shared" si="2023"/>
        <v>4.8309207472574958</v>
      </c>
      <c r="T4827" s="6"/>
      <c r="U4827" s="6"/>
      <c r="V4827" s="6"/>
      <c r="W4827" s="6"/>
      <c r="X4827" s="4"/>
      <c r="Y4827" s="4"/>
      <c r="Z4827" s="4"/>
      <c r="AA4827" s="4"/>
    </row>
    <row r="4828" spans="1:27" x14ac:dyDescent="0.2">
      <c r="A4828" s="5">
        <v>2017</v>
      </c>
      <c r="B4828" s="2" t="s">
        <v>40</v>
      </c>
      <c r="C4828" s="2">
        <v>1</v>
      </c>
      <c r="D4828" s="2">
        <v>30</v>
      </c>
      <c r="E4828" s="2"/>
      <c r="F4828" s="3">
        <v>1.34</v>
      </c>
      <c r="G4828" s="2">
        <f t="shared" si="2024"/>
        <v>1.34</v>
      </c>
      <c r="H4828" s="3">
        <f t="shared" si="2018"/>
        <v>1.4102609421964585</v>
      </c>
      <c r="I4828" s="6">
        <f t="shared" si="2017"/>
        <v>4.7008698073215283E-2</v>
      </c>
      <c r="J4828" s="3">
        <f t="shared" si="2012"/>
        <v>150.53974450227895</v>
      </c>
      <c r="K4828" s="3">
        <f t="shared" si="2013"/>
        <v>124.71595564221606</v>
      </c>
      <c r="L4828" s="3">
        <f t="shared" si="2014"/>
        <v>61.188920148333182</v>
      </c>
      <c r="M4828" s="3">
        <f t="shared" si="2016"/>
        <v>336.44462029282818</v>
      </c>
      <c r="N4828" s="3">
        <f t="shared" si="2015"/>
        <v>322.71462688588167</v>
      </c>
      <c r="O4828" s="6">
        <f t="shared" si="2019"/>
        <v>2.3584559972023702</v>
      </c>
      <c r="P4828" s="6">
        <f t="shared" si="2020"/>
        <v>1.995455290275457</v>
      </c>
      <c r="Q4828" s="6">
        <f t="shared" si="2021"/>
        <v>0.93823010894110881</v>
      </c>
      <c r="R4828" s="6">
        <f t="shared" si="2022"/>
        <v>5.2921413964189359</v>
      </c>
      <c r="S4828" s="6">
        <f t="shared" si="2023"/>
        <v>5.0558624878788123</v>
      </c>
      <c r="T4828" s="6"/>
      <c r="U4828" s="6"/>
      <c r="V4828" s="6"/>
      <c r="W4828" s="6"/>
      <c r="X4828" s="4"/>
      <c r="Y4828" s="4"/>
      <c r="Z4828" s="4"/>
      <c r="AA4828" s="4"/>
    </row>
    <row r="4829" spans="1:27" x14ac:dyDescent="0.2">
      <c r="A4829" s="5">
        <v>2017</v>
      </c>
      <c r="B4829" s="2" t="s">
        <v>40</v>
      </c>
      <c r="C4829" s="2">
        <v>3</v>
      </c>
      <c r="D4829" s="2">
        <v>30</v>
      </c>
      <c r="E4829" s="2"/>
      <c r="F4829" s="3">
        <v>1.34</v>
      </c>
      <c r="G4829" s="2">
        <f t="shared" si="2024"/>
        <v>1.34</v>
      </c>
      <c r="H4829" s="3">
        <f t="shared" si="2018"/>
        <v>1.4102609421964585</v>
      </c>
      <c r="I4829" s="6">
        <f t="shared" si="2017"/>
        <v>4.7008698073215283E-2</v>
      </c>
      <c r="J4829" s="3">
        <f t="shared" si="2012"/>
        <v>150.53974450227895</v>
      </c>
      <c r="K4829" s="3">
        <f t="shared" si="2013"/>
        <v>124.71595564221606</v>
      </c>
      <c r="L4829" s="3">
        <f t="shared" si="2014"/>
        <v>61.188920148333182</v>
      </c>
      <c r="M4829" s="3">
        <f t="shared" si="2016"/>
        <v>336.44462029282818</v>
      </c>
      <c r="N4829" s="3">
        <f t="shared" si="2015"/>
        <v>322.71462688588167</v>
      </c>
      <c r="O4829" s="6">
        <f t="shared" si="2019"/>
        <v>2.3584559972023702</v>
      </c>
      <c r="P4829" s="6">
        <f t="shared" si="2020"/>
        <v>1.995455290275457</v>
      </c>
      <c r="Q4829" s="6">
        <f t="shared" si="2021"/>
        <v>0.93823010894110881</v>
      </c>
      <c r="R4829" s="6">
        <f t="shared" si="2022"/>
        <v>5.2921413964189359</v>
      </c>
      <c r="S4829" s="6">
        <f t="shared" si="2023"/>
        <v>5.0558624878788123</v>
      </c>
      <c r="T4829" s="6"/>
      <c r="U4829" s="6"/>
      <c r="V4829" s="6"/>
      <c r="W4829" s="6"/>
      <c r="X4829" s="4"/>
      <c r="Y4829" s="4"/>
      <c r="Z4829" s="4"/>
      <c r="AA4829" s="4"/>
    </row>
    <row r="4830" spans="1:27" x14ac:dyDescent="0.2">
      <c r="A4830" s="5">
        <v>2017</v>
      </c>
      <c r="B4830" s="2" t="s">
        <v>40</v>
      </c>
      <c r="C4830" s="2">
        <v>1</v>
      </c>
      <c r="D4830" s="2">
        <v>30</v>
      </c>
      <c r="E4830" s="2"/>
      <c r="F4830" s="3">
        <v>1.35</v>
      </c>
      <c r="G4830" s="2">
        <f t="shared" si="2024"/>
        <v>1.35</v>
      </c>
      <c r="H4830" s="3">
        <f t="shared" si="2018"/>
        <v>1.4313881527918497</v>
      </c>
      <c r="I4830" s="6">
        <f t="shared" si="2017"/>
        <v>4.7712938426394992E-2</v>
      </c>
      <c r="J4830" s="3">
        <f t="shared" si="2012"/>
        <v>152.90863516208699</v>
      </c>
      <c r="K4830" s="3">
        <f t="shared" si="2013"/>
        <v>126.57492229032219</v>
      </c>
      <c r="L4830" s="3">
        <f t="shared" si="2014"/>
        <v>61.833757269566838</v>
      </c>
      <c r="M4830" s="3">
        <f t="shared" si="2016"/>
        <v>341.317314721976</v>
      </c>
      <c r="N4830" s="3">
        <f t="shared" si="2015"/>
        <v>327.57358975183195</v>
      </c>
      <c r="O4830" s="6">
        <f t="shared" si="2019"/>
        <v>2.3955686175393627</v>
      </c>
      <c r="P4830" s="6">
        <f t="shared" si="2020"/>
        <v>2.025198756645155</v>
      </c>
      <c r="Q4830" s="6">
        <f t="shared" si="2021"/>
        <v>0.9481176114666916</v>
      </c>
      <c r="R4830" s="6">
        <f t="shared" si="2022"/>
        <v>5.3688849856512091</v>
      </c>
      <c r="S4830" s="6">
        <f t="shared" si="2023"/>
        <v>5.131986239445367</v>
      </c>
      <c r="T4830" s="6"/>
      <c r="U4830" s="6"/>
      <c r="V4830" s="6"/>
      <c r="W4830" s="6"/>
      <c r="X4830" s="4"/>
      <c r="Y4830" s="4"/>
      <c r="Z4830" s="4"/>
      <c r="AA4830" s="4"/>
    </row>
    <row r="4831" spans="1:27" x14ac:dyDescent="0.2">
      <c r="A4831" s="5">
        <v>2017</v>
      </c>
      <c r="B4831" s="2" t="s">
        <v>40</v>
      </c>
      <c r="C4831" s="2">
        <v>1</v>
      </c>
      <c r="D4831" s="2">
        <v>30</v>
      </c>
      <c r="E4831" s="2"/>
      <c r="F4831" s="3">
        <v>1.35</v>
      </c>
      <c r="G4831" s="2">
        <f t="shared" si="2024"/>
        <v>1.35</v>
      </c>
      <c r="H4831" s="3">
        <f t="shared" si="2018"/>
        <v>1.4313881527918497</v>
      </c>
      <c r="I4831" s="6">
        <f t="shared" si="2017"/>
        <v>4.7712938426394992E-2</v>
      </c>
      <c r="J4831" s="3">
        <f t="shared" si="2012"/>
        <v>152.90863516208699</v>
      </c>
      <c r="K4831" s="3">
        <f t="shared" si="2013"/>
        <v>126.57492229032219</v>
      </c>
      <c r="L4831" s="3">
        <f t="shared" si="2014"/>
        <v>61.833757269566838</v>
      </c>
      <c r="M4831" s="3">
        <f t="shared" si="2016"/>
        <v>341.317314721976</v>
      </c>
      <c r="N4831" s="3">
        <f t="shared" si="2015"/>
        <v>327.57358975183195</v>
      </c>
      <c r="O4831" s="6">
        <f t="shared" si="2019"/>
        <v>2.3955686175393627</v>
      </c>
      <c r="P4831" s="6">
        <f t="shared" si="2020"/>
        <v>2.025198756645155</v>
      </c>
      <c r="Q4831" s="6">
        <f t="shared" si="2021"/>
        <v>0.9481176114666916</v>
      </c>
      <c r="R4831" s="6">
        <f t="shared" si="2022"/>
        <v>5.3688849856512091</v>
      </c>
      <c r="S4831" s="6">
        <f t="shared" si="2023"/>
        <v>5.131986239445367</v>
      </c>
      <c r="T4831" s="6"/>
      <c r="U4831" s="6"/>
      <c r="V4831" s="6"/>
      <c r="W4831" s="6"/>
      <c r="X4831" s="4"/>
      <c r="Y4831" s="4"/>
      <c r="Z4831" s="4"/>
      <c r="AA4831" s="4"/>
    </row>
    <row r="4832" spans="1:27" x14ac:dyDescent="0.2">
      <c r="A4832" s="5">
        <v>2017</v>
      </c>
      <c r="B4832" s="2" t="s">
        <v>40</v>
      </c>
      <c r="C4832" s="2">
        <v>1</v>
      </c>
      <c r="D4832" s="2">
        <v>30</v>
      </c>
      <c r="E4832" s="2"/>
      <c r="F4832" s="3">
        <v>1.37</v>
      </c>
      <c r="G4832" s="2">
        <f t="shared" si="2024"/>
        <v>1.37</v>
      </c>
      <c r="H4832" s="3">
        <f t="shared" si="2018"/>
        <v>1.4741138128806708</v>
      </c>
      <c r="I4832" s="6">
        <f t="shared" si="2017"/>
        <v>4.9137127096022359E-2</v>
      </c>
      <c r="J4832" s="3">
        <f t="shared" si="2012"/>
        <v>157.70457380314107</v>
      </c>
      <c r="K4832" s="3">
        <f t="shared" si="2013"/>
        <v>130.33390235717081</v>
      </c>
      <c r="L4832" s="3">
        <f t="shared" si="2014"/>
        <v>63.129307146206656</v>
      </c>
      <c r="M4832" s="3">
        <f t="shared" si="2016"/>
        <v>351.16778330651857</v>
      </c>
      <c r="N4832" s="3">
        <f t="shared" si="2015"/>
        <v>337.40098436844272</v>
      </c>
      <c r="O4832" s="6">
        <f t="shared" si="2019"/>
        <v>2.4707049895825435</v>
      </c>
      <c r="P4832" s="6">
        <f t="shared" si="2020"/>
        <v>2.0853424377147332</v>
      </c>
      <c r="Q4832" s="6">
        <f t="shared" si="2021"/>
        <v>0.96798270957516885</v>
      </c>
      <c r="R4832" s="6">
        <f t="shared" si="2022"/>
        <v>5.5240301368724447</v>
      </c>
      <c r="S4832" s="6">
        <f t="shared" si="2023"/>
        <v>5.2859487551056024</v>
      </c>
      <c r="T4832" s="6"/>
      <c r="U4832" s="6"/>
      <c r="V4832" s="6"/>
      <c r="W4832" s="6"/>
      <c r="X4832" s="4"/>
      <c r="Y4832" s="4"/>
      <c r="Z4832" s="4"/>
      <c r="AA4832" s="4"/>
    </row>
    <row r="4833" spans="1:27" x14ac:dyDescent="0.2">
      <c r="A4833" s="5">
        <v>2017</v>
      </c>
      <c r="B4833" s="2" t="s">
        <v>40</v>
      </c>
      <c r="C4833" s="2">
        <v>2</v>
      </c>
      <c r="D4833" s="2">
        <v>30</v>
      </c>
      <c r="E4833" s="2"/>
      <c r="F4833" s="3">
        <v>1.39</v>
      </c>
      <c r="G4833" s="2">
        <f t="shared" si="2024"/>
        <v>1.39</v>
      </c>
      <c r="H4833" s="3">
        <f t="shared" si="2018"/>
        <v>1.5174677915002095</v>
      </c>
      <c r="I4833" s="6">
        <f t="shared" si="2017"/>
        <v>5.0582259716673648E-2</v>
      </c>
      <c r="J4833" s="3">
        <f t="shared" si="2012"/>
        <v>162.57815046074933</v>
      </c>
      <c r="K4833" s="3">
        <f t="shared" si="2013"/>
        <v>134.14760475703528</v>
      </c>
      <c r="L4833" s="3">
        <f t="shared" si="2014"/>
        <v>64.432634882194392</v>
      </c>
      <c r="M4833" s="3">
        <f t="shared" si="2016"/>
        <v>361.15839009997899</v>
      </c>
      <c r="N4833" s="3">
        <f t="shared" si="2015"/>
        <v>347.3743553541579</v>
      </c>
      <c r="O4833" s="6">
        <f t="shared" si="2019"/>
        <v>2.5470576905517395</v>
      </c>
      <c r="P4833" s="6">
        <f t="shared" si="2020"/>
        <v>2.1463616761125643</v>
      </c>
      <c r="Q4833" s="6">
        <f t="shared" si="2021"/>
        <v>0.98796706819364744</v>
      </c>
      <c r="R4833" s="6">
        <f t="shared" si="2022"/>
        <v>5.6813864348579513</v>
      </c>
      <c r="S4833" s="6">
        <f t="shared" si="2023"/>
        <v>5.4421982338818067</v>
      </c>
      <c r="T4833" s="6"/>
      <c r="U4833" s="6"/>
      <c r="V4833" s="6"/>
      <c r="W4833" s="6"/>
      <c r="X4833" s="4"/>
      <c r="Y4833" s="4"/>
      <c r="Z4833" s="4"/>
      <c r="AA4833" s="4"/>
    </row>
    <row r="4834" spans="1:27" x14ac:dyDescent="0.2">
      <c r="A4834" s="5">
        <v>2017</v>
      </c>
      <c r="B4834" s="2" t="s">
        <v>40</v>
      </c>
      <c r="C4834" s="2">
        <v>3</v>
      </c>
      <c r="D4834" s="2">
        <v>30</v>
      </c>
      <c r="E4834" s="2"/>
      <c r="F4834" s="3">
        <v>1.39</v>
      </c>
      <c r="G4834" s="2">
        <f t="shared" si="2024"/>
        <v>1.39</v>
      </c>
      <c r="H4834" s="3">
        <f t="shared" si="2018"/>
        <v>1.5174677915002095</v>
      </c>
      <c r="I4834" s="6">
        <f t="shared" si="2017"/>
        <v>5.0582259716673648E-2</v>
      </c>
      <c r="J4834" s="3">
        <f t="shared" si="2012"/>
        <v>162.57815046074933</v>
      </c>
      <c r="K4834" s="3">
        <f t="shared" si="2013"/>
        <v>134.14760475703528</v>
      </c>
      <c r="L4834" s="3">
        <f t="shared" si="2014"/>
        <v>64.432634882194392</v>
      </c>
      <c r="M4834" s="3">
        <f t="shared" si="2016"/>
        <v>361.15839009997899</v>
      </c>
      <c r="N4834" s="3">
        <f t="shared" si="2015"/>
        <v>347.3743553541579</v>
      </c>
      <c r="O4834" s="6">
        <f t="shared" si="2019"/>
        <v>2.5470576905517395</v>
      </c>
      <c r="P4834" s="6">
        <f t="shared" si="2020"/>
        <v>2.1463616761125643</v>
      </c>
      <c r="Q4834" s="6">
        <f t="shared" si="2021"/>
        <v>0.98796706819364744</v>
      </c>
      <c r="R4834" s="6">
        <f t="shared" si="2022"/>
        <v>5.6813864348579513</v>
      </c>
      <c r="S4834" s="6">
        <f t="shared" si="2023"/>
        <v>5.4421982338818067</v>
      </c>
      <c r="T4834" s="6"/>
      <c r="U4834" s="6"/>
      <c r="V4834" s="6"/>
      <c r="W4834" s="6"/>
      <c r="X4834" s="4"/>
      <c r="Y4834" s="4"/>
      <c r="Z4834" s="4"/>
      <c r="AA4834" s="4"/>
    </row>
    <row r="4835" spans="1:27" x14ac:dyDescent="0.2">
      <c r="A4835" s="5">
        <v>2017</v>
      </c>
      <c r="B4835" s="2" t="s">
        <v>40</v>
      </c>
      <c r="C4835" s="2">
        <v>1</v>
      </c>
      <c r="D4835" s="2">
        <v>30</v>
      </c>
      <c r="E4835" s="2"/>
      <c r="F4835" s="3">
        <v>1.4</v>
      </c>
      <c r="G4835" s="2">
        <f t="shared" si="2024"/>
        <v>1.4</v>
      </c>
      <c r="H4835" s="3">
        <f t="shared" si="2018"/>
        <v>1.5393804002589984</v>
      </c>
      <c r="I4835" s="6">
        <f t="shared" si="2017"/>
        <v>5.1312680008633281E-2</v>
      </c>
      <c r="J4835" s="3">
        <f t="shared" si="2012"/>
        <v>165.04408829218772</v>
      </c>
      <c r="K4835" s="3">
        <f t="shared" si="2013"/>
        <v>136.07497434902194</v>
      </c>
      <c r="L4835" s="3">
        <f t="shared" si="2014"/>
        <v>65.08719469213635</v>
      </c>
      <c r="M4835" s="3">
        <f t="shared" si="2016"/>
        <v>366.206257333346</v>
      </c>
      <c r="N4835" s="3">
        <f t="shared" si="2015"/>
        <v>352.41578860929377</v>
      </c>
      <c r="O4835" s="6">
        <f t="shared" si="2019"/>
        <v>2.5856907165776075</v>
      </c>
      <c r="P4835" s="6">
        <f t="shared" si="2020"/>
        <v>2.1771995895843514</v>
      </c>
      <c r="Q4835" s="6">
        <f t="shared" si="2021"/>
        <v>0.99800365194609075</v>
      </c>
      <c r="R4835" s="6">
        <f t="shared" si="2022"/>
        <v>5.7608939581080492</v>
      </c>
      <c r="S4835" s="6">
        <f t="shared" si="2023"/>
        <v>5.5211806882122687</v>
      </c>
      <c r="T4835" s="6"/>
      <c r="U4835" s="6"/>
      <c r="V4835" s="6"/>
      <c r="W4835" s="6"/>
      <c r="X4835" s="4"/>
      <c r="Y4835" s="4"/>
      <c r="Z4835" s="4"/>
      <c r="AA4835" s="4"/>
    </row>
    <row r="4836" spans="1:27" x14ac:dyDescent="0.2">
      <c r="A4836" s="5">
        <v>2017</v>
      </c>
      <c r="B4836" s="2" t="s">
        <v>40</v>
      </c>
      <c r="C4836" s="2">
        <v>1</v>
      </c>
      <c r="D4836" s="2">
        <v>30</v>
      </c>
      <c r="E4836" s="2"/>
      <c r="F4836" s="3">
        <v>1.43</v>
      </c>
      <c r="G4836" s="2">
        <f t="shared" si="2024"/>
        <v>1.43</v>
      </c>
      <c r="H4836" s="3">
        <f t="shared" si="2018"/>
        <v>1.6060607043314417</v>
      </c>
      <c r="I4836" s="6">
        <f t="shared" si="2017"/>
        <v>5.3535356811048054E-2</v>
      </c>
      <c r="J4836" s="3">
        <f t="shared" si="2012"/>
        <v>172.55866680050661</v>
      </c>
      <c r="K4836" s="3">
        <f t="shared" si="2013"/>
        <v>141.93914494777323</v>
      </c>
      <c r="L4836" s="3">
        <f t="shared" si="2014"/>
        <v>67.06236051985816</v>
      </c>
      <c r="M4836" s="3">
        <f t="shared" si="2016"/>
        <v>381.56017226813799</v>
      </c>
      <c r="N4836" s="3">
        <f t="shared" si="2015"/>
        <v>367.75911076813634</v>
      </c>
      <c r="O4836" s="6">
        <f t="shared" si="2019"/>
        <v>2.7034191132079366</v>
      </c>
      <c r="P4836" s="6">
        <f t="shared" si="2020"/>
        <v>2.2710263191643714</v>
      </c>
      <c r="Q4836" s="6">
        <f t="shared" si="2021"/>
        <v>1.0282895279711586</v>
      </c>
      <c r="R4836" s="6">
        <f t="shared" si="2022"/>
        <v>6.0027349603434663</v>
      </c>
      <c r="S4836" s="6">
        <f t="shared" si="2023"/>
        <v>5.7615594020341359</v>
      </c>
      <c r="T4836" s="6"/>
      <c r="U4836" s="6"/>
      <c r="V4836" s="6"/>
      <c r="W4836" s="6"/>
      <c r="X4836" s="4"/>
      <c r="Y4836" s="4"/>
      <c r="Z4836" s="4"/>
      <c r="AA4836" s="4"/>
    </row>
    <row r="4837" spans="1:27" x14ac:dyDescent="0.2">
      <c r="A4837" s="5">
        <v>2017</v>
      </c>
      <c r="B4837" s="2" t="s">
        <v>40</v>
      </c>
      <c r="C4837" s="2">
        <v>3</v>
      </c>
      <c r="D4837" s="2">
        <v>30</v>
      </c>
      <c r="E4837" s="2"/>
      <c r="F4837" s="3">
        <v>1.45</v>
      </c>
      <c r="G4837" s="2">
        <f t="shared" si="2024"/>
        <v>1.45</v>
      </c>
      <c r="H4837" s="3">
        <f t="shared" si="2018"/>
        <v>1.6512996385431351</v>
      </c>
      <c r="I4837" s="6">
        <f t="shared" si="2017"/>
        <v>5.5043321284771171E-2</v>
      </c>
      <c r="J4837" s="3">
        <f t="shared" si="2012"/>
        <v>177.66582738647284</v>
      </c>
      <c r="K4837" s="3">
        <f t="shared" si="2013"/>
        <v>145.91696721746527</v>
      </c>
      <c r="L4837" s="3">
        <f t="shared" si="2014"/>
        <v>68.388630406322974</v>
      </c>
      <c r="M4837" s="3">
        <f t="shared" si="2016"/>
        <v>391.9714250102611</v>
      </c>
      <c r="N4837" s="3">
        <f t="shared" si="2015"/>
        <v>378.17053662416811</v>
      </c>
      <c r="O4837" s="6">
        <f t="shared" si="2019"/>
        <v>2.7834312957214076</v>
      </c>
      <c r="P4837" s="6">
        <f t="shared" si="2020"/>
        <v>2.3346714754794444</v>
      </c>
      <c r="Q4837" s="6">
        <f t="shared" si="2021"/>
        <v>1.0486256662302857</v>
      </c>
      <c r="R4837" s="6">
        <f t="shared" si="2022"/>
        <v>6.1667284374311375</v>
      </c>
      <c r="S4837" s="6">
        <f t="shared" si="2023"/>
        <v>5.9246717404453006</v>
      </c>
      <c r="T4837" s="6"/>
      <c r="U4837" s="6"/>
      <c r="V4837" s="6"/>
      <c r="W4837" s="6"/>
      <c r="X4837" s="4"/>
      <c r="Y4837" s="4"/>
      <c r="Z4837" s="4"/>
      <c r="AA4837" s="4"/>
    </row>
    <row r="4838" spans="1:27" x14ac:dyDescent="0.2">
      <c r="A4838" s="5">
        <v>2017</v>
      </c>
      <c r="B4838" s="2" t="s">
        <v>40</v>
      </c>
      <c r="C4838" s="2">
        <v>1</v>
      </c>
      <c r="D4838" s="2">
        <v>30</v>
      </c>
      <c r="E4838" s="2"/>
      <c r="F4838" s="3">
        <v>1.46</v>
      </c>
      <c r="G4838" s="2">
        <f t="shared" si="2024"/>
        <v>1.46</v>
      </c>
      <c r="H4838" s="3">
        <f t="shared" si="2018"/>
        <v>1.6741547250980005</v>
      </c>
      <c r="I4838" s="6">
        <f t="shared" si="2017"/>
        <v>5.5805157503266679E-2</v>
      </c>
      <c r="J4838" s="3">
        <f t="shared" si="2012"/>
        <v>180.24868092131916</v>
      </c>
      <c r="K4838" s="3">
        <f t="shared" si="2013"/>
        <v>147.92638805459396</v>
      </c>
      <c r="L4838" s="3">
        <f t="shared" si="2014"/>
        <v>69.054589810937557</v>
      </c>
      <c r="M4838" s="3">
        <f t="shared" si="2016"/>
        <v>397.22965878685068</v>
      </c>
      <c r="N4838" s="3">
        <f t="shared" si="2015"/>
        <v>383.43102051057508</v>
      </c>
      <c r="O4838" s="6">
        <f t="shared" si="2019"/>
        <v>2.8238960011006666</v>
      </c>
      <c r="P4838" s="6">
        <f t="shared" si="2020"/>
        <v>2.3668222088735029</v>
      </c>
      <c r="Q4838" s="6">
        <f t="shared" si="2021"/>
        <v>1.0588370437677093</v>
      </c>
      <c r="R4838" s="6">
        <f t="shared" si="2022"/>
        <v>6.249555253741879</v>
      </c>
      <c r="S4838" s="6">
        <f t="shared" si="2023"/>
        <v>6.0070859879990088</v>
      </c>
      <c r="T4838" s="6"/>
      <c r="U4838" s="6"/>
      <c r="V4838" s="6"/>
      <c r="W4838" s="6"/>
      <c r="X4838" s="4"/>
      <c r="Y4838" s="4"/>
      <c r="Z4838" s="4"/>
      <c r="AA4838" s="4"/>
    </row>
    <row r="4839" spans="1:27" x14ac:dyDescent="0.2">
      <c r="A4839" s="5">
        <v>2017</v>
      </c>
      <c r="B4839" s="2" t="s">
        <v>40</v>
      </c>
      <c r="C4839" s="2">
        <v>1</v>
      </c>
      <c r="D4839" s="2">
        <v>30</v>
      </c>
      <c r="E4839" s="2"/>
      <c r="F4839" s="3">
        <v>1.46</v>
      </c>
      <c r="G4839" s="2">
        <f t="shared" si="2024"/>
        <v>1.46</v>
      </c>
      <c r="H4839" s="3">
        <f t="shared" si="2018"/>
        <v>1.6741547250980005</v>
      </c>
      <c r="I4839" s="6">
        <f t="shared" si="2017"/>
        <v>5.5805157503266679E-2</v>
      </c>
      <c r="J4839" s="3">
        <f t="shared" si="2012"/>
        <v>180.24868092131916</v>
      </c>
      <c r="K4839" s="3">
        <f t="shared" si="2013"/>
        <v>147.92638805459396</v>
      </c>
      <c r="L4839" s="3">
        <f t="shared" si="2014"/>
        <v>69.054589810937557</v>
      </c>
      <c r="M4839" s="3">
        <f t="shared" si="2016"/>
        <v>397.22965878685068</v>
      </c>
      <c r="N4839" s="3">
        <f t="shared" si="2015"/>
        <v>383.43102051057508</v>
      </c>
      <c r="O4839" s="6">
        <f t="shared" si="2019"/>
        <v>2.8238960011006666</v>
      </c>
      <c r="P4839" s="6">
        <f t="shared" si="2020"/>
        <v>2.3668222088735029</v>
      </c>
      <c r="Q4839" s="6">
        <f t="shared" si="2021"/>
        <v>1.0588370437677093</v>
      </c>
      <c r="R4839" s="6">
        <f t="shared" si="2022"/>
        <v>6.249555253741879</v>
      </c>
      <c r="S4839" s="6">
        <f t="shared" si="2023"/>
        <v>6.0070859879990088</v>
      </c>
      <c r="T4839" s="6"/>
      <c r="U4839" s="6"/>
      <c r="V4839" s="6"/>
      <c r="W4839" s="6"/>
      <c r="X4839" s="4"/>
      <c r="Y4839" s="4"/>
      <c r="Z4839" s="4"/>
      <c r="AA4839" s="4"/>
    </row>
    <row r="4840" spans="1:27" x14ac:dyDescent="0.2">
      <c r="A4840" s="5">
        <v>2017</v>
      </c>
      <c r="B4840" s="2" t="s">
        <v>40</v>
      </c>
      <c r="C4840" s="2">
        <v>2</v>
      </c>
      <c r="D4840" s="2">
        <v>30</v>
      </c>
      <c r="E4840" s="2"/>
      <c r="F4840" s="3">
        <v>1.46</v>
      </c>
      <c r="G4840" s="2">
        <f t="shared" si="2024"/>
        <v>1.46</v>
      </c>
      <c r="H4840" s="3">
        <f t="shared" si="2018"/>
        <v>1.6741547250980005</v>
      </c>
      <c r="I4840" s="6">
        <f t="shared" si="2017"/>
        <v>5.5805157503266679E-2</v>
      </c>
      <c r="J4840" s="3">
        <f t="shared" si="2012"/>
        <v>180.24868092131916</v>
      </c>
      <c r="K4840" s="3">
        <f t="shared" si="2013"/>
        <v>147.92638805459396</v>
      </c>
      <c r="L4840" s="3">
        <f t="shared" si="2014"/>
        <v>69.054589810937557</v>
      </c>
      <c r="M4840" s="3">
        <f t="shared" si="2016"/>
        <v>397.22965878685068</v>
      </c>
      <c r="N4840" s="3">
        <f t="shared" si="2015"/>
        <v>383.43102051057508</v>
      </c>
      <c r="O4840" s="6">
        <f t="shared" si="2019"/>
        <v>2.8238960011006666</v>
      </c>
      <c r="P4840" s="6">
        <f t="shared" si="2020"/>
        <v>2.3668222088735029</v>
      </c>
      <c r="Q4840" s="6">
        <f t="shared" si="2021"/>
        <v>1.0588370437677093</v>
      </c>
      <c r="R4840" s="6">
        <f t="shared" si="2022"/>
        <v>6.249555253741879</v>
      </c>
      <c r="S4840" s="6">
        <f t="shared" si="2023"/>
        <v>6.0070859879990088</v>
      </c>
      <c r="T4840" s="6"/>
      <c r="U4840" s="6"/>
      <c r="V4840" s="6"/>
      <c r="W4840" s="6"/>
      <c r="X4840" s="4"/>
      <c r="Y4840" s="4"/>
      <c r="Z4840" s="4"/>
      <c r="AA4840" s="4"/>
    </row>
    <row r="4841" spans="1:27" x14ac:dyDescent="0.2">
      <c r="A4841" s="5">
        <v>2017</v>
      </c>
      <c r="B4841" s="2" t="s">
        <v>40</v>
      </c>
      <c r="C4841" s="2">
        <v>1</v>
      </c>
      <c r="D4841" s="2">
        <v>30</v>
      </c>
      <c r="E4841" s="2"/>
      <c r="F4841" s="3">
        <v>1.47</v>
      </c>
      <c r="G4841" s="2">
        <f t="shared" si="2024"/>
        <v>1.47</v>
      </c>
      <c r="H4841" s="3">
        <f t="shared" si="2018"/>
        <v>1.6971668912855458</v>
      </c>
      <c r="I4841" s="6">
        <f t="shared" si="2017"/>
        <v>5.6572229709518189E-2</v>
      </c>
      <c r="J4841" s="3">
        <f t="shared" si="2012"/>
        <v>182.85106787268012</v>
      </c>
      <c r="K4841" s="3">
        <f t="shared" si="2013"/>
        <v>149.9494807714662</v>
      </c>
      <c r="L4841" s="3">
        <f t="shared" si="2014"/>
        <v>69.722422015551089</v>
      </c>
      <c r="M4841" s="3">
        <f t="shared" si="2016"/>
        <v>402.52297065969742</v>
      </c>
      <c r="N4841" s="3">
        <f t="shared" si="2015"/>
        <v>388.72802172127416</v>
      </c>
      <c r="O4841" s="6">
        <f t="shared" si="2019"/>
        <v>2.8646667300053221</v>
      </c>
      <c r="P4841" s="6">
        <f t="shared" si="2020"/>
        <v>2.3991916923434591</v>
      </c>
      <c r="Q4841" s="6">
        <f t="shared" si="2021"/>
        <v>1.0690771375717836</v>
      </c>
      <c r="R4841" s="6">
        <f t="shared" si="2022"/>
        <v>6.3329355599205641</v>
      </c>
      <c r="S4841" s="6">
        <f t="shared" si="2023"/>
        <v>6.0900723402999608</v>
      </c>
      <c r="T4841" s="6"/>
      <c r="U4841" s="6"/>
      <c r="V4841" s="6"/>
      <c r="W4841" s="6"/>
      <c r="X4841" s="4"/>
      <c r="Y4841" s="4"/>
      <c r="Z4841" s="4"/>
      <c r="AA4841" s="4"/>
    </row>
    <row r="4842" spans="1:27" x14ac:dyDescent="0.2">
      <c r="A4842" s="5">
        <v>2017</v>
      </c>
      <c r="B4842" s="2" t="s">
        <v>40</v>
      </c>
      <c r="C4842" s="2">
        <v>1</v>
      </c>
      <c r="D4842" s="2">
        <v>30</v>
      </c>
      <c r="E4842" s="2"/>
      <c r="F4842" s="3">
        <v>1.53</v>
      </c>
      <c r="G4842" s="2">
        <f t="shared" si="2024"/>
        <v>1.53</v>
      </c>
      <c r="H4842" s="3">
        <f t="shared" si="2018"/>
        <v>1.8385385606970868</v>
      </c>
      <c r="I4842" s="6">
        <f t="shared" si="2017"/>
        <v>6.1284618689902891E-2</v>
      </c>
      <c r="J4842" s="3">
        <f t="shared" si="2012"/>
        <v>198.87633261930389</v>
      </c>
      <c r="K4842" s="3">
        <f t="shared" si="2013"/>
        <v>162.37509472988455</v>
      </c>
      <c r="L4842" s="3">
        <f t="shared" si="2014"/>
        <v>73.768328105728656</v>
      </c>
      <c r="M4842" s="3">
        <f t="shared" si="2016"/>
        <v>435.01975545491712</v>
      </c>
      <c r="N4842" s="3">
        <f t="shared" si="2015"/>
        <v>421.27703123157983</v>
      </c>
      <c r="O4842" s="6">
        <f t="shared" si="2019"/>
        <v>3.1157292110357608</v>
      </c>
      <c r="P4842" s="6">
        <f t="shared" si="2020"/>
        <v>2.5980015156781531</v>
      </c>
      <c r="Q4842" s="6">
        <f t="shared" si="2021"/>
        <v>1.1311143642878394</v>
      </c>
      <c r="R4842" s="6">
        <f t="shared" si="2022"/>
        <v>6.8448450910017531</v>
      </c>
      <c r="S4842" s="6">
        <f t="shared" si="2023"/>
        <v>6.6000068226280835</v>
      </c>
      <c r="T4842" s="6"/>
      <c r="U4842" s="6"/>
      <c r="V4842" s="6"/>
      <c r="W4842" s="6"/>
      <c r="X4842" s="4"/>
      <c r="Y4842" s="4"/>
      <c r="Z4842" s="4"/>
      <c r="AA4842" s="4"/>
    </row>
    <row r="4843" spans="1:27" x14ac:dyDescent="0.2">
      <c r="A4843" s="5">
        <v>2017</v>
      </c>
      <c r="B4843" s="2" t="s">
        <v>40</v>
      </c>
      <c r="C4843" s="2">
        <v>3</v>
      </c>
      <c r="D4843" s="2">
        <v>30</v>
      </c>
      <c r="E4843" s="2"/>
      <c r="F4843" s="3">
        <v>1.53</v>
      </c>
      <c r="G4843" s="2">
        <f t="shared" si="2024"/>
        <v>1.53</v>
      </c>
      <c r="H4843" s="3">
        <f t="shared" si="2018"/>
        <v>1.8385385606970868</v>
      </c>
      <c r="I4843" s="6">
        <f t="shared" si="2017"/>
        <v>6.1284618689902891E-2</v>
      </c>
      <c r="J4843" s="3">
        <f t="shared" si="2012"/>
        <v>198.87633261930389</v>
      </c>
      <c r="K4843" s="3">
        <f t="shared" si="2013"/>
        <v>162.37509472988455</v>
      </c>
      <c r="L4843" s="3">
        <f t="shared" si="2014"/>
        <v>73.768328105728656</v>
      </c>
      <c r="M4843" s="3">
        <f t="shared" si="2016"/>
        <v>435.01975545491712</v>
      </c>
      <c r="N4843" s="3">
        <f t="shared" si="2015"/>
        <v>421.27703123157983</v>
      </c>
      <c r="O4843" s="6">
        <f t="shared" si="2019"/>
        <v>3.1157292110357608</v>
      </c>
      <c r="P4843" s="6">
        <f t="shared" si="2020"/>
        <v>2.5980015156781531</v>
      </c>
      <c r="Q4843" s="6">
        <f t="shared" si="2021"/>
        <v>1.1311143642878394</v>
      </c>
      <c r="R4843" s="6">
        <f t="shared" si="2022"/>
        <v>6.8448450910017531</v>
      </c>
      <c r="S4843" s="6">
        <f t="shared" si="2023"/>
        <v>6.6000068226280835</v>
      </c>
      <c r="T4843" s="6"/>
      <c r="U4843" s="6"/>
      <c r="V4843" s="6"/>
      <c r="W4843" s="6"/>
      <c r="X4843" s="4"/>
      <c r="Y4843" s="4"/>
      <c r="Z4843" s="4"/>
      <c r="AA4843" s="4"/>
    </row>
    <row r="4844" spans="1:27" x14ac:dyDescent="0.2">
      <c r="A4844" s="5">
        <v>2017</v>
      </c>
      <c r="B4844" s="2" t="s">
        <v>40</v>
      </c>
      <c r="C4844" s="2">
        <v>2</v>
      </c>
      <c r="D4844" s="2">
        <v>30</v>
      </c>
      <c r="E4844" s="2"/>
      <c r="F4844" s="3">
        <v>1.54</v>
      </c>
      <c r="G4844" s="2">
        <f t="shared" si="2024"/>
        <v>1.54</v>
      </c>
      <c r="H4844" s="3">
        <f t="shared" si="2018"/>
        <v>1.8626502843133883</v>
      </c>
      <c r="I4844" s="6">
        <f t="shared" si="2017"/>
        <v>6.2088342810446277E-2</v>
      </c>
      <c r="J4844" s="3">
        <f t="shared" si="2012"/>
        <v>201.61582246532001</v>
      </c>
      <c r="K4844" s="3">
        <f t="shared" si="2013"/>
        <v>164.4938648268776</v>
      </c>
      <c r="L4844" s="3">
        <f t="shared" si="2014"/>
        <v>74.449063584396981</v>
      </c>
      <c r="M4844" s="3">
        <f t="shared" si="2016"/>
        <v>440.55875087659456</v>
      </c>
      <c r="N4844" s="3">
        <f t="shared" si="2015"/>
        <v>426.82972258817125</v>
      </c>
      <c r="O4844" s="6">
        <f t="shared" si="2019"/>
        <v>3.1586478852900135</v>
      </c>
      <c r="P4844" s="6">
        <f t="shared" si="2020"/>
        <v>2.6319018372300413</v>
      </c>
      <c r="Q4844" s="6">
        <f t="shared" si="2021"/>
        <v>1.141552308294087</v>
      </c>
      <c r="R4844" s="6">
        <f t="shared" si="2022"/>
        <v>6.9321020308141419</v>
      </c>
      <c r="S4844" s="6">
        <f t="shared" si="2023"/>
        <v>6.6869989872146824</v>
      </c>
      <c r="T4844" s="6"/>
      <c r="U4844" s="6"/>
      <c r="V4844" s="6"/>
      <c r="W4844" s="6"/>
      <c r="X4844" s="4"/>
      <c r="Y4844" s="4"/>
      <c r="Z4844" s="4"/>
      <c r="AA4844" s="4"/>
    </row>
    <row r="4845" spans="1:27" x14ac:dyDescent="0.2">
      <c r="A4845" s="5">
        <v>2017</v>
      </c>
      <c r="B4845" s="2" t="s">
        <v>40</v>
      </c>
      <c r="C4845" s="2">
        <v>2</v>
      </c>
      <c r="D4845" s="2">
        <v>30</v>
      </c>
      <c r="E4845" s="2"/>
      <c r="F4845" s="3">
        <v>1.56</v>
      </c>
      <c r="G4845" s="2">
        <f t="shared" si="2024"/>
        <v>1.56</v>
      </c>
      <c r="H4845" s="3">
        <f t="shared" si="2018"/>
        <v>1.9113449704440304</v>
      </c>
      <c r="I4845" s="6">
        <f t="shared" si="2017"/>
        <v>6.3711499014801012E-2</v>
      </c>
      <c r="J4845" s="3">
        <f t="shared" ref="J4845:J4908" si="2025">81.42*G4845^2.1</f>
        <v>207.15372856793041</v>
      </c>
      <c r="K4845" s="3">
        <f t="shared" ref="K4845:K4908" si="2026">69.66*G4845^1.99</f>
        <v>168.77239790115061</v>
      </c>
      <c r="L4845" s="3">
        <f t="shared" ref="L4845:L4908" si="2027">40.5*G4845^1.41</f>
        <v>75.815971942265406</v>
      </c>
      <c r="M4845" s="3">
        <f t="shared" si="2016"/>
        <v>451.74209841134643</v>
      </c>
      <c r="N4845" s="3">
        <f t="shared" ref="N4845:N4908" si="2028">179.2*G4845^2.01</f>
        <v>438.04471809676829</v>
      </c>
      <c r="O4845" s="6">
        <f t="shared" si="2019"/>
        <v>3.2454084142309094</v>
      </c>
      <c r="P4845" s="6">
        <f t="shared" si="2020"/>
        <v>2.7003583664184094</v>
      </c>
      <c r="Q4845" s="6">
        <f t="shared" si="2021"/>
        <v>1.162511569781403</v>
      </c>
      <c r="R4845" s="6">
        <f t="shared" si="2022"/>
        <v>7.1082783504307212</v>
      </c>
      <c r="S4845" s="6">
        <f t="shared" si="2023"/>
        <v>6.8627005835160357</v>
      </c>
      <c r="T4845" s="6"/>
      <c r="U4845" s="6"/>
      <c r="V4845" s="6"/>
      <c r="W4845" s="6"/>
      <c r="X4845" s="4"/>
      <c r="Y4845" s="4"/>
      <c r="Z4845" s="4"/>
      <c r="AA4845" s="4"/>
    </row>
    <row r="4846" spans="1:27" x14ac:dyDescent="0.2">
      <c r="A4846" s="5">
        <v>2017</v>
      </c>
      <c r="B4846" s="2" t="s">
        <v>40</v>
      </c>
      <c r="C4846" s="2">
        <v>3</v>
      </c>
      <c r="D4846" s="2">
        <v>30</v>
      </c>
      <c r="E4846" s="2"/>
      <c r="F4846" s="3">
        <v>1.57</v>
      </c>
      <c r="G4846" s="2">
        <f t="shared" si="2024"/>
        <v>1.57</v>
      </c>
      <c r="H4846" s="3">
        <f t="shared" si="2018"/>
        <v>1.9359279329583703</v>
      </c>
      <c r="I4846" s="6">
        <f t="shared" si="2017"/>
        <v>6.453093109861234E-2</v>
      </c>
      <c r="J4846" s="3">
        <f t="shared" si="2025"/>
        <v>209.95217018061405</v>
      </c>
      <c r="K4846" s="3">
        <f t="shared" si="2026"/>
        <v>170.9321591153348</v>
      </c>
      <c r="L4846" s="3">
        <f t="shared" si="2027"/>
        <v>76.502131057891887</v>
      </c>
      <c r="M4846" s="3">
        <f t="shared" si="2016"/>
        <v>457.38646035384079</v>
      </c>
      <c r="N4846" s="3">
        <f t="shared" si="2028"/>
        <v>443.70702696360286</v>
      </c>
      <c r="O4846" s="6">
        <f t="shared" si="2019"/>
        <v>3.2892506661629528</v>
      </c>
      <c r="P4846" s="6">
        <f t="shared" si="2020"/>
        <v>2.7349145458453568</v>
      </c>
      <c r="Q4846" s="6">
        <f t="shared" si="2021"/>
        <v>1.173032676221009</v>
      </c>
      <c r="R4846" s="6">
        <f t="shared" si="2022"/>
        <v>7.1971978882293186</v>
      </c>
      <c r="S4846" s="6">
        <f t="shared" si="2023"/>
        <v>6.9514100890964441</v>
      </c>
      <c r="T4846" s="6"/>
      <c r="U4846" s="6"/>
      <c r="V4846" s="6"/>
      <c r="W4846" s="6"/>
      <c r="X4846" s="4"/>
      <c r="Y4846" s="4"/>
      <c r="Z4846" s="4"/>
      <c r="AA4846" s="4"/>
    </row>
    <row r="4847" spans="1:27" x14ac:dyDescent="0.2">
      <c r="A4847" s="5">
        <v>2017</v>
      </c>
      <c r="B4847" s="2" t="s">
        <v>40</v>
      </c>
      <c r="C4847" s="2">
        <v>1</v>
      </c>
      <c r="D4847" s="2">
        <v>30</v>
      </c>
      <c r="E4847" s="2"/>
      <c r="F4847" s="3">
        <v>1.6</v>
      </c>
      <c r="G4847" s="2">
        <f t="shared" si="2024"/>
        <v>1.6</v>
      </c>
      <c r="H4847" s="3">
        <f t="shared" si="2018"/>
        <v>2.0106192982974678</v>
      </c>
      <c r="I4847" s="6">
        <f t="shared" si="2017"/>
        <v>6.7020643276582262E-2</v>
      </c>
      <c r="J4847" s="3">
        <f t="shared" si="2025"/>
        <v>218.46559987344017</v>
      </c>
      <c r="K4847" s="3">
        <f t="shared" si="2026"/>
        <v>177.49341100659657</v>
      </c>
      <c r="L4847" s="3">
        <f t="shared" si="2027"/>
        <v>78.571347028296245</v>
      </c>
      <c r="M4847" s="3">
        <f t="shared" si="2016"/>
        <v>474.53035790833303</v>
      </c>
      <c r="N4847" s="3">
        <f t="shared" si="2028"/>
        <v>460.91322599101761</v>
      </c>
      <c r="O4847" s="6">
        <f t="shared" si="2019"/>
        <v>3.4226277313505622</v>
      </c>
      <c r="P4847" s="6">
        <f t="shared" si="2020"/>
        <v>2.8398945761055447</v>
      </c>
      <c r="Q4847" s="6">
        <f t="shared" si="2021"/>
        <v>1.2047606544338758</v>
      </c>
      <c r="R4847" s="6">
        <f t="shared" si="2022"/>
        <v>7.4672829618899836</v>
      </c>
      <c r="S4847" s="6">
        <f t="shared" si="2023"/>
        <v>7.2209738738592755</v>
      </c>
      <c r="T4847" s="6"/>
      <c r="U4847" s="6"/>
      <c r="V4847" s="6"/>
      <c r="W4847" s="6"/>
      <c r="X4847" s="4"/>
      <c r="Y4847" s="4"/>
      <c r="Z4847" s="4"/>
      <c r="AA4847" s="4"/>
    </row>
    <row r="4848" spans="1:27" x14ac:dyDescent="0.2">
      <c r="A4848" s="5">
        <v>2017</v>
      </c>
      <c r="B4848" s="2" t="s">
        <v>40</v>
      </c>
      <c r="C4848" s="2">
        <v>3</v>
      </c>
      <c r="D4848" s="2">
        <v>30</v>
      </c>
      <c r="E4848" s="2"/>
      <c r="F4848" s="3">
        <v>1.62</v>
      </c>
      <c r="G4848" s="2">
        <f t="shared" si="2024"/>
        <v>1.62</v>
      </c>
      <c r="H4848" s="3">
        <f t="shared" si="2018"/>
        <v>2.0611989400202635</v>
      </c>
      <c r="I4848" s="6">
        <f t="shared" si="2017"/>
        <v>6.8706631334008783E-2</v>
      </c>
      <c r="J4848" s="3">
        <f t="shared" si="2025"/>
        <v>224.23976446544975</v>
      </c>
      <c r="K4848" s="3">
        <f t="shared" si="2026"/>
        <v>181.93587720263491</v>
      </c>
      <c r="L4848" s="3">
        <f t="shared" si="2027"/>
        <v>79.959706940320203</v>
      </c>
      <c r="M4848" s="3">
        <f t="shared" si="2016"/>
        <v>486.13534860840485</v>
      </c>
      <c r="N4848" s="3">
        <f t="shared" si="2028"/>
        <v>472.56677538838255</v>
      </c>
      <c r="O4848" s="6">
        <f t="shared" si="2019"/>
        <v>3.5130896432920462</v>
      </c>
      <c r="P4848" s="6">
        <f t="shared" si="2020"/>
        <v>2.9109740352421585</v>
      </c>
      <c r="Q4848" s="6">
        <f t="shared" si="2021"/>
        <v>1.2260488397515765</v>
      </c>
      <c r="R4848" s="6">
        <f t="shared" si="2022"/>
        <v>7.6501125182857814</v>
      </c>
      <c r="S4848" s="6">
        <f t="shared" si="2023"/>
        <v>7.4035461477513262</v>
      </c>
      <c r="T4848" s="6"/>
      <c r="U4848" s="6"/>
      <c r="V4848" s="6"/>
      <c r="W4848" s="6"/>
      <c r="X4848" s="4"/>
      <c r="Y4848" s="4"/>
      <c r="Z4848" s="4"/>
      <c r="AA4848" s="4"/>
    </row>
    <row r="4849" spans="1:27" x14ac:dyDescent="0.2">
      <c r="A4849" s="5">
        <v>2017</v>
      </c>
      <c r="B4849" s="2" t="s">
        <v>40</v>
      </c>
      <c r="C4849" s="2">
        <v>3</v>
      </c>
      <c r="D4849" s="2">
        <v>30</v>
      </c>
      <c r="E4849" s="2"/>
      <c r="F4849" s="3">
        <v>1.62</v>
      </c>
      <c r="G4849" s="2">
        <f t="shared" si="2024"/>
        <v>1.62</v>
      </c>
      <c r="H4849" s="3">
        <f t="shared" si="2018"/>
        <v>2.0611989400202635</v>
      </c>
      <c r="I4849" s="6">
        <f t="shared" si="2017"/>
        <v>6.8706631334008783E-2</v>
      </c>
      <c r="J4849" s="3">
        <f t="shared" si="2025"/>
        <v>224.23976446544975</v>
      </c>
      <c r="K4849" s="3">
        <f t="shared" si="2026"/>
        <v>181.93587720263491</v>
      </c>
      <c r="L4849" s="3">
        <f t="shared" si="2027"/>
        <v>79.959706940320203</v>
      </c>
      <c r="M4849" s="3">
        <f t="shared" si="2016"/>
        <v>486.13534860840485</v>
      </c>
      <c r="N4849" s="3">
        <f t="shared" si="2028"/>
        <v>472.56677538838255</v>
      </c>
      <c r="O4849" s="6">
        <f t="shared" si="2019"/>
        <v>3.5130896432920462</v>
      </c>
      <c r="P4849" s="6">
        <f t="shared" si="2020"/>
        <v>2.9109740352421585</v>
      </c>
      <c r="Q4849" s="6">
        <f t="shared" si="2021"/>
        <v>1.2260488397515765</v>
      </c>
      <c r="R4849" s="6">
        <f t="shared" si="2022"/>
        <v>7.6501125182857814</v>
      </c>
      <c r="S4849" s="6">
        <f t="shared" si="2023"/>
        <v>7.4035461477513262</v>
      </c>
      <c r="T4849" s="6"/>
      <c r="U4849" s="6"/>
      <c r="V4849" s="6"/>
      <c r="W4849" s="6"/>
      <c r="X4849" s="4"/>
      <c r="Y4849" s="4"/>
      <c r="Z4849" s="4"/>
      <c r="AA4849" s="4"/>
    </row>
    <row r="4850" spans="1:27" x14ac:dyDescent="0.2">
      <c r="A4850" s="5">
        <v>2017</v>
      </c>
      <c r="B4850" s="2" t="s">
        <v>40</v>
      </c>
      <c r="C4850" s="2">
        <v>2</v>
      </c>
      <c r="D4850" s="2">
        <v>30</v>
      </c>
      <c r="E4850" s="2"/>
      <c r="F4850" s="3">
        <v>1.65</v>
      </c>
      <c r="G4850" s="2">
        <f t="shared" si="2024"/>
        <v>1.65</v>
      </c>
      <c r="H4850" s="3">
        <f t="shared" si="2018"/>
        <v>2.1382464998495525</v>
      </c>
      <c r="I4850" s="6">
        <f t="shared" si="2017"/>
        <v>7.1274883328318411E-2</v>
      </c>
      <c r="J4850" s="3">
        <f t="shared" si="2025"/>
        <v>233.04907359833314</v>
      </c>
      <c r="K4850" s="3">
        <f t="shared" si="2026"/>
        <v>188.70200693125912</v>
      </c>
      <c r="L4850" s="3">
        <f t="shared" si="2027"/>
        <v>82.055441123738262</v>
      </c>
      <c r="M4850" s="3">
        <f t="shared" si="2016"/>
        <v>503.80652165333055</v>
      </c>
      <c r="N4850" s="3">
        <f t="shared" si="2028"/>
        <v>490.32126996352014</v>
      </c>
      <c r="O4850" s="6">
        <f t="shared" si="2019"/>
        <v>3.6511021530405525</v>
      </c>
      <c r="P4850" s="6">
        <f t="shared" si="2020"/>
        <v>3.0192321109001461</v>
      </c>
      <c r="Q4850" s="6">
        <f t="shared" si="2021"/>
        <v>1.2581834305639867</v>
      </c>
      <c r="R4850" s="6">
        <f t="shared" si="2022"/>
        <v>7.928517694504686</v>
      </c>
      <c r="S4850" s="6">
        <f t="shared" si="2023"/>
        <v>7.6816998960951484</v>
      </c>
      <c r="T4850" s="6"/>
      <c r="U4850" s="6"/>
      <c r="V4850" s="6"/>
      <c r="W4850" s="6"/>
      <c r="X4850" s="4"/>
      <c r="Y4850" s="4"/>
      <c r="Z4850" s="4"/>
      <c r="AA4850" s="4"/>
    </row>
    <row r="4851" spans="1:27" x14ac:dyDescent="0.2">
      <c r="A4851" s="5">
        <v>2017</v>
      </c>
      <c r="B4851" s="2" t="s">
        <v>40</v>
      </c>
      <c r="C4851" s="2">
        <v>2</v>
      </c>
      <c r="D4851" s="2">
        <v>30</v>
      </c>
      <c r="E4851" s="2"/>
      <c r="F4851" s="3">
        <v>1.65</v>
      </c>
      <c r="G4851" s="2">
        <f t="shared" si="2024"/>
        <v>1.65</v>
      </c>
      <c r="H4851" s="3">
        <f t="shared" si="2018"/>
        <v>2.1382464998495525</v>
      </c>
      <c r="I4851" s="6">
        <f t="shared" si="2017"/>
        <v>7.1274883328318411E-2</v>
      </c>
      <c r="J4851" s="3">
        <f t="shared" si="2025"/>
        <v>233.04907359833314</v>
      </c>
      <c r="K4851" s="3">
        <f t="shared" si="2026"/>
        <v>188.70200693125912</v>
      </c>
      <c r="L4851" s="3">
        <f t="shared" si="2027"/>
        <v>82.055441123738262</v>
      </c>
      <c r="M4851" s="3">
        <f t="shared" si="2016"/>
        <v>503.80652165333055</v>
      </c>
      <c r="N4851" s="3">
        <f t="shared" si="2028"/>
        <v>490.32126996352014</v>
      </c>
      <c r="O4851" s="6">
        <f t="shared" si="2019"/>
        <v>3.6511021530405525</v>
      </c>
      <c r="P4851" s="6">
        <f t="shared" si="2020"/>
        <v>3.0192321109001461</v>
      </c>
      <c r="Q4851" s="6">
        <f t="shared" si="2021"/>
        <v>1.2581834305639867</v>
      </c>
      <c r="R4851" s="6">
        <f t="shared" si="2022"/>
        <v>7.928517694504686</v>
      </c>
      <c r="S4851" s="6">
        <f t="shared" si="2023"/>
        <v>7.6816998960951484</v>
      </c>
      <c r="T4851" s="6"/>
      <c r="U4851" s="6"/>
      <c r="V4851" s="6"/>
      <c r="W4851" s="6"/>
      <c r="X4851" s="4"/>
      <c r="Y4851" s="4"/>
      <c r="Z4851" s="4"/>
      <c r="AA4851" s="4"/>
    </row>
    <row r="4852" spans="1:27" x14ac:dyDescent="0.2">
      <c r="A4852" s="5">
        <v>2017</v>
      </c>
      <c r="B4852" s="2" t="s">
        <v>40</v>
      </c>
      <c r="C4852" s="2">
        <v>2</v>
      </c>
      <c r="D4852" s="2">
        <v>30</v>
      </c>
      <c r="E4852" s="2"/>
      <c r="F4852" s="3">
        <v>1.68</v>
      </c>
      <c r="G4852" s="2">
        <f t="shared" si="2024"/>
        <v>1.68</v>
      </c>
      <c r="H4852" s="3">
        <f t="shared" si="2018"/>
        <v>2.2167077763729579</v>
      </c>
      <c r="I4852" s="6">
        <f t="shared" si="2017"/>
        <v>7.3890259212431933E-2</v>
      </c>
      <c r="J4852" s="3">
        <f t="shared" si="2025"/>
        <v>242.03634703706643</v>
      </c>
      <c r="K4852" s="3">
        <f t="shared" si="2026"/>
        <v>195.59103316477601</v>
      </c>
      <c r="L4852" s="3">
        <f t="shared" si="2027"/>
        <v>84.16685711758052</v>
      </c>
      <c r="M4852" s="3">
        <f t="shared" si="2016"/>
        <v>521.79423731942302</v>
      </c>
      <c r="N4852" s="3">
        <f t="shared" si="2028"/>
        <v>508.40482270019896</v>
      </c>
      <c r="O4852" s="6">
        <f t="shared" si="2019"/>
        <v>3.7919027702473742</v>
      </c>
      <c r="P4852" s="6">
        <f t="shared" si="2020"/>
        <v>3.1294565306364159</v>
      </c>
      <c r="Q4852" s="6">
        <f t="shared" si="2021"/>
        <v>1.2905584758029012</v>
      </c>
      <c r="R4852" s="6">
        <f t="shared" si="2022"/>
        <v>8.2119177766866915</v>
      </c>
      <c r="S4852" s="6">
        <f t="shared" si="2023"/>
        <v>7.9650088889697832</v>
      </c>
      <c r="T4852" s="6"/>
      <c r="U4852" s="6"/>
      <c r="V4852" s="6"/>
      <c r="W4852" s="6"/>
      <c r="X4852" s="4"/>
      <c r="Y4852" s="4"/>
      <c r="Z4852" s="4"/>
      <c r="AA4852" s="4"/>
    </row>
    <row r="4853" spans="1:27" x14ac:dyDescent="0.2">
      <c r="A4853" s="5">
        <v>2017</v>
      </c>
      <c r="B4853" s="2" t="s">
        <v>40</v>
      </c>
      <c r="C4853" s="2">
        <v>2</v>
      </c>
      <c r="D4853" s="2">
        <v>30</v>
      </c>
      <c r="E4853" s="2"/>
      <c r="F4853" s="3">
        <v>1.68</v>
      </c>
      <c r="G4853" s="2">
        <f t="shared" si="2024"/>
        <v>1.68</v>
      </c>
      <c r="H4853" s="3">
        <f t="shared" si="2018"/>
        <v>2.2167077763729579</v>
      </c>
      <c r="I4853" s="6">
        <f t="shared" si="2017"/>
        <v>7.3890259212431933E-2</v>
      </c>
      <c r="J4853" s="3">
        <f t="shared" si="2025"/>
        <v>242.03634703706643</v>
      </c>
      <c r="K4853" s="3">
        <f t="shared" si="2026"/>
        <v>195.59103316477601</v>
      </c>
      <c r="L4853" s="3">
        <f t="shared" si="2027"/>
        <v>84.16685711758052</v>
      </c>
      <c r="M4853" s="3">
        <f t="shared" si="2016"/>
        <v>521.79423731942302</v>
      </c>
      <c r="N4853" s="3">
        <f t="shared" si="2028"/>
        <v>508.40482270019896</v>
      </c>
      <c r="O4853" s="6">
        <f t="shared" si="2019"/>
        <v>3.7919027702473742</v>
      </c>
      <c r="P4853" s="6">
        <f t="shared" si="2020"/>
        <v>3.1294565306364159</v>
      </c>
      <c r="Q4853" s="6">
        <f t="shared" si="2021"/>
        <v>1.2905584758029012</v>
      </c>
      <c r="R4853" s="6">
        <f t="shared" si="2022"/>
        <v>8.2119177766866915</v>
      </c>
      <c r="S4853" s="6">
        <f t="shared" si="2023"/>
        <v>7.9650088889697832</v>
      </c>
      <c r="T4853" s="6"/>
      <c r="U4853" s="6"/>
      <c r="V4853" s="6"/>
      <c r="W4853" s="6"/>
      <c r="X4853" s="4"/>
      <c r="Y4853" s="4"/>
      <c r="Z4853" s="4"/>
      <c r="AA4853" s="4"/>
    </row>
    <row r="4854" spans="1:27" x14ac:dyDescent="0.2">
      <c r="A4854" s="5">
        <v>2017</v>
      </c>
      <c r="B4854" s="2" t="s">
        <v>40</v>
      </c>
      <c r="C4854" s="2">
        <v>1</v>
      </c>
      <c r="D4854" s="2">
        <v>30</v>
      </c>
      <c r="E4854" s="2"/>
      <c r="F4854" s="3">
        <v>1.69</v>
      </c>
      <c r="G4854" s="2">
        <f t="shared" si="2024"/>
        <v>1.69</v>
      </c>
      <c r="H4854" s="3">
        <f t="shared" si="2018"/>
        <v>2.2431756944794516</v>
      </c>
      <c r="I4854" s="6">
        <f t="shared" si="2017"/>
        <v>7.4772523149315054E-2</v>
      </c>
      <c r="J4854" s="3">
        <f t="shared" si="2025"/>
        <v>245.07170809885963</v>
      </c>
      <c r="K4854" s="3">
        <f t="shared" si="2026"/>
        <v>197.91468173825396</v>
      </c>
      <c r="L4854" s="3">
        <f t="shared" si="2027"/>
        <v>84.874118495540074</v>
      </c>
      <c r="M4854" s="3">
        <f t="shared" si="2016"/>
        <v>527.86050833265369</v>
      </c>
      <c r="N4854" s="3">
        <f t="shared" si="2028"/>
        <v>514.50580792797859</v>
      </c>
      <c r="O4854" s="6">
        <f t="shared" si="2019"/>
        <v>3.8394567602154677</v>
      </c>
      <c r="P4854" s="6">
        <f t="shared" si="2020"/>
        <v>3.166634907812063</v>
      </c>
      <c r="Q4854" s="6">
        <f t="shared" si="2021"/>
        <v>1.3014031502649479</v>
      </c>
      <c r="R4854" s="6">
        <f t="shared" si="2022"/>
        <v>8.3074948182924793</v>
      </c>
      <c r="S4854" s="6">
        <f t="shared" si="2023"/>
        <v>8.0605909908716651</v>
      </c>
      <c r="T4854" s="6"/>
      <c r="U4854" s="6"/>
      <c r="V4854" s="6"/>
      <c r="W4854" s="6"/>
      <c r="X4854" s="4"/>
      <c r="Y4854" s="4"/>
      <c r="Z4854" s="4"/>
      <c r="AA4854" s="4"/>
    </row>
    <row r="4855" spans="1:27" x14ac:dyDescent="0.2">
      <c r="A4855" s="5">
        <v>2017</v>
      </c>
      <c r="B4855" s="2" t="s">
        <v>40</v>
      </c>
      <c r="C4855" s="2">
        <v>1</v>
      </c>
      <c r="D4855" s="2">
        <v>30</v>
      </c>
      <c r="E4855" s="2"/>
      <c r="F4855" s="3">
        <v>1.7</v>
      </c>
      <c r="G4855" s="2">
        <f t="shared" si="2024"/>
        <v>1.7</v>
      </c>
      <c r="H4855" s="3">
        <f t="shared" si="2018"/>
        <v>2.2698006922186251</v>
      </c>
      <c r="I4855" s="6">
        <f t="shared" si="2017"/>
        <v>7.5660023073954169E-2</v>
      </c>
      <c r="J4855" s="3">
        <f t="shared" si="2025"/>
        <v>248.12689043781555</v>
      </c>
      <c r="K4855" s="3">
        <f t="shared" si="2026"/>
        <v>200.25198220508238</v>
      </c>
      <c r="L4855" s="3">
        <f t="shared" si="2027"/>
        <v>85.583097805721977</v>
      </c>
      <c r="M4855" s="3">
        <f t="shared" si="2016"/>
        <v>533.96197044861992</v>
      </c>
      <c r="N4855" s="3">
        <f t="shared" si="2028"/>
        <v>520.64336394146244</v>
      </c>
      <c r="O4855" s="6">
        <f t="shared" si="2019"/>
        <v>3.8873212835257767</v>
      </c>
      <c r="P4855" s="6">
        <f t="shared" si="2020"/>
        <v>3.2040317152813178</v>
      </c>
      <c r="Q4855" s="6">
        <f t="shared" si="2021"/>
        <v>1.3122741663544035</v>
      </c>
      <c r="R4855" s="6">
        <f t="shared" si="2022"/>
        <v>8.4036271651614989</v>
      </c>
      <c r="S4855" s="6">
        <f t="shared" si="2023"/>
        <v>8.1567460350829109</v>
      </c>
      <c r="T4855" s="6"/>
      <c r="U4855" s="6"/>
      <c r="V4855" s="6"/>
      <c r="W4855" s="6"/>
      <c r="X4855" s="4"/>
      <c r="Y4855" s="4"/>
      <c r="Z4855" s="4"/>
      <c r="AA4855" s="4"/>
    </row>
    <row r="4856" spans="1:27" x14ac:dyDescent="0.2">
      <c r="A4856" s="5">
        <v>2017</v>
      </c>
      <c r="B4856" s="2" t="s">
        <v>40</v>
      </c>
      <c r="C4856" s="2">
        <v>1</v>
      </c>
      <c r="D4856" s="2">
        <v>30</v>
      </c>
      <c r="E4856" s="2"/>
      <c r="F4856" s="3">
        <v>1.7</v>
      </c>
      <c r="G4856" s="2">
        <f t="shared" si="2024"/>
        <v>1.7</v>
      </c>
      <c r="H4856" s="3">
        <f t="shared" si="2018"/>
        <v>2.2698006922186251</v>
      </c>
      <c r="I4856" s="6">
        <f t="shared" si="2017"/>
        <v>7.5660023073954169E-2</v>
      </c>
      <c r="J4856" s="3">
        <f t="shared" si="2025"/>
        <v>248.12689043781555</v>
      </c>
      <c r="K4856" s="3">
        <f t="shared" si="2026"/>
        <v>200.25198220508238</v>
      </c>
      <c r="L4856" s="3">
        <f t="shared" si="2027"/>
        <v>85.583097805721977</v>
      </c>
      <c r="M4856" s="3">
        <f t="shared" si="2016"/>
        <v>533.96197044861992</v>
      </c>
      <c r="N4856" s="3">
        <f t="shared" si="2028"/>
        <v>520.64336394146244</v>
      </c>
      <c r="O4856" s="6">
        <f t="shared" si="2019"/>
        <v>3.8873212835257767</v>
      </c>
      <c r="P4856" s="6">
        <f t="shared" si="2020"/>
        <v>3.2040317152813178</v>
      </c>
      <c r="Q4856" s="6">
        <f t="shared" si="2021"/>
        <v>1.3122741663544035</v>
      </c>
      <c r="R4856" s="6">
        <f t="shared" si="2022"/>
        <v>8.4036271651614989</v>
      </c>
      <c r="S4856" s="6">
        <f t="shared" si="2023"/>
        <v>8.1567460350829109</v>
      </c>
      <c r="T4856" s="6"/>
      <c r="U4856" s="6"/>
      <c r="V4856" s="6"/>
      <c r="W4856" s="6"/>
      <c r="X4856" s="4"/>
      <c r="Y4856" s="4"/>
      <c r="Z4856" s="4"/>
      <c r="AA4856" s="4"/>
    </row>
    <row r="4857" spans="1:27" x14ac:dyDescent="0.2">
      <c r="A4857" s="5">
        <v>2017</v>
      </c>
      <c r="B4857" s="2" t="s">
        <v>40</v>
      </c>
      <c r="C4857" s="2">
        <v>1</v>
      </c>
      <c r="D4857" s="2">
        <v>30</v>
      </c>
      <c r="E4857" s="2"/>
      <c r="F4857" s="3">
        <v>1.71</v>
      </c>
      <c r="G4857" s="2">
        <f t="shared" si="2024"/>
        <v>1.71</v>
      </c>
      <c r="H4857" s="3">
        <f t="shared" si="2018"/>
        <v>2.2965827695904784</v>
      </c>
      <c r="I4857" s="6">
        <f t="shared" si="2017"/>
        <v>7.6552758986349279E-2</v>
      </c>
      <c r="J4857" s="3">
        <f t="shared" si="2025"/>
        <v>251.20190575144844</v>
      </c>
      <c r="K4857" s="3">
        <f t="shared" si="2026"/>
        <v>202.60293375985654</v>
      </c>
      <c r="L4857" s="3">
        <f t="shared" si="2027"/>
        <v>86.293789078626219</v>
      </c>
      <c r="M4857" s="3">
        <f t="shared" si="2016"/>
        <v>540.0986285899312</v>
      </c>
      <c r="N4857" s="3">
        <f t="shared" si="2028"/>
        <v>526.81749289830157</v>
      </c>
      <c r="O4857" s="6">
        <f t="shared" si="2019"/>
        <v>3.9354965234393586</v>
      </c>
      <c r="P4857" s="6">
        <f t="shared" si="2020"/>
        <v>3.2416469401577048</v>
      </c>
      <c r="Q4857" s="6">
        <f t="shared" si="2021"/>
        <v>1.3231714325389354</v>
      </c>
      <c r="R4857" s="6">
        <f t="shared" si="2022"/>
        <v>8.5003148961359987</v>
      </c>
      <c r="S4857" s="6">
        <f t="shared" si="2023"/>
        <v>8.2534740554067234</v>
      </c>
      <c r="T4857" s="6"/>
      <c r="U4857" s="6"/>
      <c r="V4857" s="6"/>
      <c r="W4857" s="6"/>
      <c r="X4857" s="4"/>
      <c r="Y4857" s="4"/>
      <c r="Z4857" s="4"/>
      <c r="AA4857" s="4"/>
    </row>
    <row r="4858" spans="1:27" x14ac:dyDescent="0.2">
      <c r="A4858" s="5">
        <v>2017</v>
      </c>
      <c r="B4858" s="2" t="s">
        <v>40</v>
      </c>
      <c r="C4858" s="2">
        <v>2</v>
      </c>
      <c r="D4858" s="2">
        <v>30</v>
      </c>
      <c r="E4858" s="2"/>
      <c r="F4858" s="3">
        <v>1.72</v>
      </c>
      <c r="G4858" s="2">
        <f t="shared" si="2024"/>
        <v>1.72</v>
      </c>
      <c r="H4858" s="3">
        <f t="shared" si="2018"/>
        <v>2.3235219265950109</v>
      </c>
      <c r="I4858" s="6">
        <f t="shared" si="2017"/>
        <v>7.7450730886500369E-2</v>
      </c>
      <c r="J4858" s="3">
        <f t="shared" si="2025"/>
        <v>254.29676567550683</v>
      </c>
      <c r="K4858" s="3">
        <f t="shared" si="2026"/>
        <v>204.96753560194273</v>
      </c>
      <c r="L4858" s="3">
        <f t="shared" si="2027"/>
        <v>87.006186400326257</v>
      </c>
      <c r="M4858" s="3">
        <f t="shared" si="2016"/>
        <v>546.2704876777758</v>
      </c>
      <c r="N4858" s="3">
        <f t="shared" si="2028"/>
        <v>533.02819694361779</v>
      </c>
      <c r="O4858" s="6">
        <f t="shared" si="2019"/>
        <v>3.9839826622496068</v>
      </c>
      <c r="P4858" s="6">
        <f t="shared" si="2020"/>
        <v>3.2794805696310836</v>
      </c>
      <c r="Q4858" s="6">
        <f t="shared" si="2021"/>
        <v>1.3340948581383361</v>
      </c>
      <c r="R4858" s="6">
        <f t="shared" si="2022"/>
        <v>8.5975580900190263</v>
      </c>
      <c r="S4858" s="6">
        <f t="shared" si="2023"/>
        <v>8.350775085450012</v>
      </c>
      <c r="T4858" s="6"/>
      <c r="U4858" s="6"/>
      <c r="V4858" s="6"/>
      <c r="W4858" s="6"/>
      <c r="X4858" s="4"/>
      <c r="Y4858" s="4"/>
      <c r="Z4858" s="4"/>
      <c r="AA4858" s="4"/>
    </row>
    <row r="4859" spans="1:27" x14ac:dyDescent="0.2">
      <c r="A4859" s="5">
        <v>2017</v>
      </c>
      <c r="B4859" s="2" t="s">
        <v>40</v>
      </c>
      <c r="C4859" s="2">
        <v>3</v>
      </c>
      <c r="D4859" s="2">
        <v>30</v>
      </c>
      <c r="E4859" s="2"/>
      <c r="F4859" s="3">
        <v>1.73</v>
      </c>
      <c r="G4859" s="2">
        <f t="shared" si="2024"/>
        <v>1.73</v>
      </c>
      <c r="H4859" s="3">
        <f t="shared" si="2018"/>
        <v>2.3506181632322232</v>
      </c>
      <c r="I4859" s="6">
        <f t="shared" si="2017"/>
        <v>7.8353938774407439E-2</v>
      </c>
      <c r="J4859" s="3">
        <f t="shared" si="2025"/>
        <v>257.41148178465801</v>
      </c>
      <c r="K4859" s="3">
        <f t="shared" si="2026"/>
        <v>207.34578693542213</v>
      </c>
      <c r="L4859" s="3">
        <f t="shared" si="2027"/>
        <v>87.720283911631199</v>
      </c>
      <c r="M4859" s="3">
        <f t="shared" si="2016"/>
        <v>552.47755263171132</v>
      </c>
      <c r="N4859" s="3">
        <f t="shared" si="2028"/>
        <v>539.27547821014934</v>
      </c>
      <c r="O4859" s="6">
        <f t="shared" si="2019"/>
        <v>4.0327798812929752</v>
      </c>
      <c r="P4859" s="6">
        <f t="shared" si="2020"/>
        <v>3.3175325909667541</v>
      </c>
      <c r="Q4859" s="6">
        <f t="shared" si="2021"/>
        <v>1.3450443533116785</v>
      </c>
      <c r="R4859" s="6">
        <f t="shared" si="2022"/>
        <v>8.6953568255714071</v>
      </c>
      <c r="S4859" s="6">
        <f t="shared" si="2023"/>
        <v>8.4486491586256722</v>
      </c>
      <c r="T4859" s="6"/>
      <c r="U4859" s="6"/>
      <c r="V4859" s="6"/>
      <c r="W4859" s="6"/>
      <c r="X4859" s="4"/>
      <c r="Y4859" s="4"/>
      <c r="Z4859" s="4"/>
      <c r="AA4859" s="4"/>
    </row>
    <row r="4860" spans="1:27" x14ac:dyDescent="0.2">
      <c r="A4860" s="5">
        <v>2017</v>
      </c>
      <c r="B4860" s="2" t="s">
        <v>40</v>
      </c>
      <c r="C4860" s="2">
        <v>1</v>
      </c>
      <c r="D4860" s="2">
        <v>30</v>
      </c>
      <c r="E4860" s="2"/>
      <c r="F4860" s="3">
        <v>1.74</v>
      </c>
      <c r="G4860" s="2">
        <f t="shared" si="2024"/>
        <v>1.74</v>
      </c>
      <c r="H4860" s="3">
        <f t="shared" si="2018"/>
        <v>2.3778714795021143</v>
      </c>
      <c r="I4860" s="6">
        <f t="shared" si="2017"/>
        <v>7.9262382650070476E-2</v>
      </c>
      <c r="J4860" s="3">
        <f t="shared" si="2025"/>
        <v>260.54606559316147</v>
      </c>
      <c r="K4860" s="3">
        <f t="shared" si="2026"/>
        <v>209.73768696903608</v>
      </c>
      <c r="L4860" s="3">
        <f t="shared" si="2027"/>
        <v>88.436075807265325</v>
      </c>
      <c r="M4860" s="3">
        <f t="shared" si="2016"/>
        <v>558.7198283694629</v>
      </c>
      <c r="N4860" s="3">
        <f t="shared" si="2028"/>
        <v>545.55933881839417</v>
      </c>
      <c r="O4860" s="6">
        <f t="shared" si="2019"/>
        <v>4.0818883609595291</v>
      </c>
      <c r="P4860" s="6">
        <f t="shared" si="2020"/>
        <v>3.3558029915045768</v>
      </c>
      <c r="Q4860" s="6">
        <f t="shared" si="2021"/>
        <v>1.3560198290447352</v>
      </c>
      <c r="R4860" s="6">
        <f t="shared" si="2022"/>
        <v>8.7937111815088418</v>
      </c>
      <c r="S4860" s="6">
        <f t="shared" si="2023"/>
        <v>8.5470963081548419</v>
      </c>
      <c r="T4860" s="6"/>
      <c r="U4860" s="6"/>
      <c r="V4860" s="6"/>
      <c r="W4860" s="6"/>
      <c r="X4860" s="4"/>
      <c r="Y4860" s="4"/>
      <c r="Z4860" s="4"/>
      <c r="AA4860" s="4"/>
    </row>
    <row r="4861" spans="1:27" x14ac:dyDescent="0.2">
      <c r="A4861" s="5">
        <v>2017</v>
      </c>
      <c r="B4861" s="2" t="s">
        <v>40</v>
      </c>
      <c r="C4861" s="2">
        <v>2</v>
      </c>
      <c r="D4861" s="2">
        <v>30</v>
      </c>
      <c r="E4861" s="2"/>
      <c r="F4861" s="3">
        <v>1.74</v>
      </c>
      <c r="G4861" s="2">
        <f t="shared" si="2024"/>
        <v>1.74</v>
      </c>
      <c r="H4861" s="3">
        <f t="shared" si="2018"/>
        <v>2.3778714795021143</v>
      </c>
      <c r="I4861" s="6">
        <f t="shared" si="2017"/>
        <v>7.9262382650070476E-2</v>
      </c>
      <c r="J4861" s="3">
        <f t="shared" si="2025"/>
        <v>260.54606559316147</v>
      </c>
      <c r="K4861" s="3">
        <f t="shared" si="2026"/>
        <v>209.73768696903608</v>
      </c>
      <c r="L4861" s="3">
        <f t="shared" si="2027"/>
        <v>88.436075807265325</v>
      </c>
      <c r="M4861" s="3">
        <f t="shared" si="2016"/>
        <v>558.7198283694629</v>
      </c>
      <c r="N4861" s="3">
        <f t="shared" si="2028"/>
        <v>545.55933881839417</v>
      </c>
      <c r="O4861" s="6">
        <f t="shared" si="2019"/>
        <v>4.0818883609595291</v>
      </c>
      <c r="P4861" s="6">
        <f t="shared" si="2020"/>
        <v>3.3558029915045768</v>
      </c>
      <c r="Q4861" s="6">
        <f t="shared" si="2021"/>
        <v>1.3560198290447352</v>
      </c>
      <c r="R4861" s="6">
        <f t="shared" si="2022"/>
        <v>8.7937111815088418</v>
      </c>
      <c r="S4861" s="6">
        <f t="shared" si="2023"/>
        <v>8.5470963081548419</v>
      </c>
      <c r="T4861" s="6"/>
      <c r="U4861" s="6"/>
      <c r="V4861" s="6"/>
      <c r="W4861" s="6"/>
      <c r="X4861" s="4"/>
      <c r="Y4861" s="4"/>
      <c r="Z4861" s="4"/>
      <c r="AA4861" s="4"/>
    </row>
    <row r="4862" spans="1:27" x14ac:dyDescent="0.2">
      <c r="A4862" s="5">
        <v>2017</v>
      </c>
      <c r="B4862" s="2" t="s">
        <v>40</v>
      </c>
      <c r="C4862" s="2">
        <v>1</v>
      </c>
      <c r="D4862" s="2">
        <v>30</v>
      </c>
      <c r="E4862" s="2"/>
      <c r="F4862" s="3">
        <v>1.75</v>
      </c>
      <c r="G4862" s="2">
        <f t="shared" si="2024"/>
        <v>1.75</v>
      </c>
      <c r="H4862" s="3">
        <f t="shared" si="2018"/>
        <v>2.4052818754046852</v>
      </c>
      <c r="I4862" s="6">
        <f t="shared" si="2017"/>
        <v>8.0176062513489507E-2</v>
      </c>
      <c r="J4862" s="3">
        <f t="shared" si="2025"/>
        <v>263.7005285555303</v>
      </c>
      <c r="K4862" s="3">
        <f t="shared" si="2026"/>
        <v>212.14323491613226</v>
      </c>
      <c r="L4862" s="3">
        <f t="shared" si="2027"/>
        <v>89.153556335064692</v>
      </c>
      <c r="M4862" s="3">
        <f t="shared" si="2016"/>
        <v>564.99731980672721</v>
      </c>
      <c r="N4862" s="3">
        <f t="shared" si="2028"/>
        <v>551.87978087675003</v>
      </c>
      <c r="O4862" s="6">
        <f t="shared" si="2019"/>
        <v>4.1313082807033075</v>
      </c>
      <c r="P4862" s="6">
        <f t="shared" si="2020"/>
        <v>3.3942917586581158</v>
      </c>
      <c r="Q4862" s="6">
        <f t="shared" si="2021"/>
        <v>1.3670211971376587</v>
      </c>
      <c r="R4862" s="6">
        <f t="shared" si="2022"/>
        <v>8.8926212364990818</v>
      </c>
      <c r="S4862" s="6">
        <f t="shared" si="2023"/>
        <v>8.6461165670690825</v>
      </c>
      <c r="T4862" s="6"/>
      <c r="U4862" s="6"/>
      <c r="V4862" s="6"/>
      <c r="W4862" s="6"/>
      <c r="X4862" s="4"/>
      <c r="Y4862" s="4"/>
      <c r="Z4862" s="4"/>
      <c r="AA4862" s="4"/>
    </row>
    <row r="4863" spans="1:27" x14ac:dyDescent="0.2">
      <c r="A4863" s="5">
        <v>2017</v>
      </c>
      <c r="B4863" s="2" t="s">
        <v>40</v>
      </c>
      <c r="C4863" s="2">
        <v>2</v>
      </c>
      <c r="D4863" s="2">
        <v>30</v>
      </c>
      <c r="E4863" s="2"/>
      <c r="F4863" s="3">
        <v>1.78</v>
      </c>
      <c r="G4863" s="2">
        <f t="shared" si="2024"/>
        <v>1.78</v>
      </c>
      <c r="H4863" s="3">
        <f t="shared" si="2018"/>
        <v>2.4884555409084754</v>
      </c>
      <c r="I4863" s="6">
        <f t="shared" si="2017"/>
        <v>8.2948518030282511E-2</v>
      </c>
      <c r="J4863" s="3">
        <f t="shared" si="2025"/>
        <v>273.28330602835405</v>
      </c>
      <c r="K4863" s="3">
        <f t="shared" si="2026"/>
        <v>219.44175843977237</v>
      </c>
      <c r="L4863" s="3">
        <f t="shared" si="2027"/>
        <v>91.316072970074828</v>
      </c>
      <c r="M4863" s="3">
        <f t="shared" ref="M4863:M4926" si="2029">SUM(J4863:L4863)</f>
        <v>584.0411374382013</v>
      </c>
      <c r="N4863" s="3">
        <f t="shared" si="2028"/>
        <v>571.06061665783602</v>
      </c>
      <c r="O4863" s="6">
        <f t="shared" si="2019"/>
        <v>4.2814384611108798</v>
      </c>
      <c r="P4863" s="6">
        <f t="shared" si="2020"/>
        <v>3.511068135036358</v>
      </c>
      <c r="Q4863" s="6">
        <f t="shared" si="2021"/>
        <v>1.4001797855411475</v>
      </c>
      <c r="R4863" s="6">
        <f t="shared" si="2022"/>
        <v>9.1926863816883859</v>
      </c>
      <c r="S4863" s="6">
        <f t="shared" si="2023"/>
        <v>8.946616327639429</v>
      </c>
      <c r="T4863" s="6"/>
      <c r="U4863" s="6"/>
      <c r="V4863" s="6"/>
      <c r="W4863" s="6"/>
      <c r="X4863" s="4"/>
      <c r="Y4863" s="4"/>
      <c r="Z4863" s="4"/>
      <c r="AA4863" s="4"/>
    </row>
    <row r="4864" spans="1:27" x14ac:dyDescent="0.2">
      <c r="A4864" s="5">
        <v>2017</v>
      </c>
      <c r="B4864" s="2" t="s">
        <v>40</v>
      </c>
      <c r="C4864" s="2">
        <v>1</v>
      </c>
      <c r="D4864" s="2">
        <v>30</v>
      </c>
      <c r="E4864" s="2"/>
      <c r="F4864" s="3">
        <v>1.79</v>
      </c>
      <c r="G4864" s="2">
        <f t="shared" si="2024"/>
        <v>1.79</v>
      </c>
      <c r="H4864" s="3">
        <f t="shared" si="2018"/>
        <v>2.516494255341764</v>
      </c>
      <c r="I4864" s="6">
        <f t="shared" si="2017"/>
        <v>8.3883141844725465E-2</v>
      </c>
      <c r="J4864" s="3">
        <f t="shared" si="2025"/>
        <v>276.51739897893896</v>
      </c>
      <c r="K4864" s="3">
        <f t="shared" si="2026"/>
        <v>221.90189026455641</v>
      </c>
      <c r="L4864" s="3">
        <f t="shared" si="2027"/>
        <v>92.04025153991897</v>
      </c>
      <c r="M4864" s="3">
        <f t="shared" si="2029"/>
        <v>590.45954078341435</v>
      </c>
      <c r="N4864" s="3">
        <f t="shared" si="2028"/>
        <v>577.52740536338717</v>
      </c>
      <c r="O4864" s="6">
        <f t="shared" si="2019"/>
        <v>4.33210591733671</v>
      </c>
      <c r="P4864" s="6">
        <f t="shared" si="2020"/>
        <v>3.5504302442329023</v>
      </c>
      <c r="Q4864" s="6">
        <f t="shared" si="2021"/>
        <v>1.4112838569454242</v>
      </c>
      <c r="R4864" s="6">
        <f t="shared" si="2022"/>
        <v>9.2938200185150368</v>
      </c>
      <c r="S4864" s="6">
        <f t="shared" si="2023"/>
        <v>9.0479293506930656</v>
      </c>
      <c r="T4864" s="6"/>
      <c r="U4864" s="6"/>
      <c r="V4864" s="6"/>
      <c r="W4864" s="6"/>
      <c r="X4864" s="4"/>
      <c r="Y4864" s="4"/>
      <c r="Z4864" s="4"/>
      <c r="AA4864" s="4"/>
    </row>
    <row r="4865" spans="1:27" x14ac:dyDescent="0.2">
      <c r="A4865" s="5">
        <v>2017</v>
      </c>
      <c r="B4865" s="2" t="s">
        <v>40</v>
      </c>
      <c r="C4865" s="2">
        <v>2</v>
      </c>
      <c r="D4865" s="2">
        <v>30</v>
      </c>
      <c r="E4865" s="2"/>
      <c r="F4865" s="3">
        <v>1.8</v>
      </c>
      <c r="G4865" s="2">
        <f t="shared" si="2024"/>
        <v>1.8</v>
      </c>
      <c r="H4865" s="3">
        <f t="shared" si="2018"/>
        <v>2.5446900494077327</v>
      </c>
      <c r="I4865" s="6">
        <f t="shared" si="2017"/>
        <v>8.4823001646924426E-2</v>
      </c>
      <c r="J4865" s="3">
        <f t="shared" si="2025"/>
        <v>279.77142748216346</v>
      </c>
      <c r="K4865" s="3">
        <f t="shared" si="2026"/>
        <v>224.37566613682623</v>
      </c>
      <c r="L4865" s="3">
        <f t="shared" si="2027"/>
        <v>92.766090750792898</v>
      </c>
      <c r="M4865" s="3">
        <f t="shared" si="2029"/>
        <v>596.91318436978258</v>
      </c>
      <c r="N4865" s="3">
        <f t="shared" si="2028"/>
        <v>584.03078588428252</v>
      </c>
      <c r="O4865" s="6">
        <f t="shared" si="2019"/>
        <v>4.3830856972205607</v>
      </c>
      <c r="P4865" s="6">
        <f t="shared" si="2020"/>
        <v>3.5900106581892195</v>
      </c>
      <c r="Q4865" s="6">
        <f t="shared" si="2021"/>
        <v>1.422413391512158</v>
      </c>
      <c r="R4865" s="6">
        <f t="shared" si="2022"/>
        <v>9.3955097469219382</v>
      </c>
      <c r="S4865" s="6">
        <f t="shared" si="2023"/>
        <v>9.1498156455204249</v>
      </c>
      <c r="T4865" s="6"/>
      <c r="U4865" s="6"/>
      <c r="V4865" s="6"/>
      <c r="W4865" s="6"/>
      <c r="X4865" s="4"/>
      <c r="Y4865" s="4"/>
      <c r="Z4865" s="4"/>
      <c r="AA4865" s="4"/>
    </row>
    <row r="4866" spans="1:27" x14ac:dyDescent="0.2">
      <c r="A4866" s="5">
        <v>2017</v>
      </c>
      <c r="B4866" s="2" t="s">
        <v>40</v>
      </c>
      <c r="C4866" s="2">
        <v>2</v>
      </c>
      <c r="D4866" s="2">
        <v>30</v>
      </c>
      <c r="E4866" s="2"/>
      <c r="F4866" s="3">
        <v>1.82</v>
      </c>
      <c r="G4866" s="2">
        <f t="shared" si="2024"/>
        <v>1.82</v>
      </c>
      <c r="H4866" s="3">
        <f t="shared" si="2018"/>
        <v>2.6015528764377081</v>
      </c>
      <c r="I4866" s="6">
        <f t="shared" si="2017"/>
        <v>8.6718429214590262E-2</v>
      </c>
      <c r="J4866" s="3">
        <f t="shared" si="2025"/>
        <v>286.3393355284507</v>
      </c>
      <c r="K4866" s="3">
        <f t="shared" si="2026"/>
        <v>229.36414698768124</v>
      </c>
      <c r="L4866" s="3">
        <f t="shared" si="2027"/>
        <v>94.222729345666536</v>
      </c>
      <c r="M4866" s="3">
        <f t="shared" si="2029"/>
        <v>609.92621186179849</v>
      </c>
      <c r="N4866" s="3">
        <f t="shared" si="2028"/>
        <v>597.14733051537837</v>
      </c>
      <c r="O4866" s="6">
        <f t="shared" si="2019"/>
        <v>4.4859829232790611</v>
      </c>
      <c r="P4866" s="6">
        <f t="shared" si="2020"/>
        <v>3.6698263518028993</v>
      </c>
      <c r="Q4866" s="6">
        <f t="shared" si="2021"/>
        <v>1.4447485166335536</v>
      </c>
      <c r="R4866" s="6">
        <f t="shared" si="2022"/>
        <v>9.6005577917155147</v>
      </c>
      <c r="S4866" s="6">
        <f t="shared" si="2023"/>
        <v>9.3553081780742602</v>
      </c>
      <c r="T4866" s="6"/>
      <c r="U4866" s="6"/>
      <c r="V4866" s="6"/>
      <c r="W4866" s="6"/>
      <c r="X4866" s="4"/>
      <c r="Y4866" s="4"/>
      <c r="Z4866" s="4"/>
      <c r="AA4866" s="4"/>
    </row>
    <row r="4867" spans="1:27" x14ac:dyDescent="0.2">
      <c r="A4867" s="5">
        <v>2017</v>
      </c>
      <c r="B4867" s="2" t="s">
        <v>40</v>
      </c>
      <c r="C4867" s="2">
        <v>2</v>
      </c>
      <c r="D4867" s="2">
        <v>30</v>
      </c>
      <c r="E4867" s="2"/>
      <c r="F4867" s="3">
        <v>1.84</v>
      </c>
      <c r="G4867" s="2">
        <f t="shared" si="2024"/>
        <v>1.84</v>
      </c>
      <c r="H4867" s="3">
        <f t="shared" si="2018"/>
        <v>2.6590440219984011</v>
      </c>
      <c r="I4867" s="6">
        <f t="shared" ref="I4867:I4930" si="2030">H4867/D4867</f>
        <v>8.8634800733280034E-2</v>
      </c>
      <c r="J4867" s="3">
        <f t="shared" si="2025"/>
        <v>292.98711838043732</v>
      </c>
      <c r="K4867" s="3">
        <f t="shared" si="2026"/>
        <v>234.40719496230253</v>
      </c>
      <c r="L4867" s="3">
        <f t="shared" si="2027"/>
        <v>95.685945729945743</v>
      </c>
      <c r="M4867" s="3">
        <f t="shared" si="2029"/>
        <v>623.08025907268564</v>
      </c>
      <c r="N4867" s="3">
        <f t="shared" si="2028"/>
        <v>610.41026672658586</v>
      </c>
      <c r="O4867" s="6">
        <f t="shared" si="2019"/>
        <v>4.5901315212935172</v>
      </c>
      <c r="P4867" s="6">
        <f t="shared" si="2020"/>
        <v>3.75051511939684</v>
      </c>
      <c r="Q4867" s="6">
        <f t="shared" si="2021"/>
        <v>1.4671845011925015</v>
      </c>
      <c r="R4867" s="6">
        <f t="shared" si="2022"/>
        <v>9.8078311418828594</v>
      </c>
      <c r="S4867" s="6">
        <f t="shared" si="2023"/>
        <v>9.5630941787165114</v>
      </c>
      <c r="T4867" s="6"/>
      <c r="U4867" s="6"/>
      <c r="V4867" s="6"/>
      <c r="W4867" s="6"/>
      <c r="X4867" s="4"/>
      <c r="Y4867" s="4"/>
      <c r="Z4867" s="4"/>
      <c r="AA4867" s="4"/>
    </row>
    <row r="4868" spans="1:27" x14ac:dyDescent="0.2">
      <c r="A4868" s="5">
        <v>2017</v>
      </c>
      <c r="B4868" s="2" t="s">
        <v>40</v>
      </c>
      <c r="C4868" s="2">
        <v>2</v>
      </c>
      <c r="D4868" s="2">
        <v>30</v>
      </c>
      <c r="E4868" s="2"/>
      <c r="F4868" s="3">
        <v>1.85</v>
      </c>
      <c r="G4868" s="2">
        <f t="shared" si="2024"/>
        <v>1.85</v>
      </c>
      <c r="H4868" s="3">
        <f t="shared" si="2018"/>
        <v>2.6880252142277672</v>
      </c>
      <c r="I4868" s="6">
        <f t="shared" si="2030"/>
        <v>8.9600840474258911E-2</v>
      </c>
      <c r="J4868" s="3">
        <f t="shared" si="2025"/>
        <v>296.34099018731024</v>
      </c>
      <c r="K4868" s="3">
        <f t="shared" si="2026"/>
        <v>236.94917975487991</v>
      </c>
      <c r="L4868" s="3">
        <f t="shared" si="2027"/>
        <v>96.420007352241882</v>
      </c>
      <c r="M4868" s="3">
        <f t="shared" si="2029"/>
        <v>629.71017729443201</v>
      </c>
      <c r="N4868" s="3">
        <f t="shared" si="2028"/>
        <v>617.09663668159885</v>
      </c>
      <c r="O4868" s="6">
        <f t="shared" si="2019"/>
        <v>4.6426755129345274</v>
      </c>
      <c r="P4868" s="6">
        <f t="shared" si="2020"/>
        <v>3.7911868760780782</v>
      </c>
      <c r="Q4868" s="6">
        <f t="shared" si="2021"/>
        <v>1.4784401127343756</v>
      </c>
      <c r="R4868" s="6">
        <f t="shared" si="2022"/>
        <v>9.9123025017469821</v>
      </c>
      <c r="S4868" s="6">
        <f t="shared" si="2023"/>
        <v>9.667847308011714</v>
      </c>
      <c r="T4868" s="6"/>
      <c r="U4868" s="6"/>
      <c r="V4868" s="6"/>
      <c r="W4868" s="6"/>
      <c r="X4868" s="4"/>
      <c r="Y4868" s="4"/>
      <c r="Z4868" s="4"/>
      <c r="AA4868" s="4"/>
    </row>
    <row r="4869" spans="1:27" x14ac:dyDescent="0.2">
      <c r="A4869" s="5">
        <v>2017</v>
      </c>
      <c r="B4869" s="2" t="s">
        <v>40</v>
      </c>
      <c r="C4869" s="2">
        <v>2</v>
      </c>
      <c r="D4869" s="2">
        <v>30</v>
      </c>
      <c r="E4869" s="2"/>
      <c r="F4869" s="3">
        <v>1.86</v>
      </c>
      <c r="G4869" s="2">
        <f t="shared" si="2024"/>
        <v>1.86</v>
      </c>
      <c r="H4869" s="3">
        <f t="shared" si="2018"/>
        <v>2.7171634860898126</v>
      </c>
      <c r="I4869" s="6">
        <f t="shared" si="2030"/>
        <v>9.0572116202993755E-2</v>
      </c>
      <c r="J4869" s="3">
        <f t="shared" si="2025"/>
        <v>299.71486338314804</v>
      </c>
      <c r="K4869" s="3">
        <f t="shared" si="2026"/>
        <v>239.50480409721675</v>
      </c>
      <c r="L4869" s="3">
        <f t="shared" si="2027"/>
        <v>97.155697624167573</v>
      </c>
      <c r="M4869" s="3">
        <f t="shared" si="2029"/>
        <v>636.37536510453242</v>
      </c>
      <c r="N4869" s="3">
        <f t="shared" si="2028"/>
        <v>623.81961051833355</v>
      </c>
      <c r="O4869" s="6">
        <f t="shared" si="2019"/>
        <v>4.6955328596693189</v>
      </c>
      <c r="P4869" s="6">
        <f t="shared" si="2020"/>
        <v>3.8320768655554676</v>
      </c>
      <c r="Q4869" s="6">
        <f t="shared" si="2021"/>
        <v>1.4897206969039027</v>
      </c>
      <c r="R4869" s="6">
        <f t="shared" si="2022"/>
        <v>10.017330422128691</v>
      </c>
      <c r="S4869" s="6">
        <f t="shared" si="2023"/>
        <v>9.7731738981205574</v>
      </c>
      <c r="T4869" s="6"/>
      <c r="U4869" s="6"/>
      <c r="V4869" s="6"/>
      <c r="W4869" s="6"/>
      <c r="X4869" s="4"/>
      <c r="Y4869" s="4"/>
      <c r="Z4869" s="4"/>
      <c r="AA4869" s="4"/>
    </row>
    <row r="4870" spans="1:27" x14ac:dyDescent="0.2">
      <c r="A4870" s="5">
        <v>2017</v>
      </c>
      <c r="B4870" s="2" t="s">
        <v>40</v>
      </c>
      <c r="C4870" s="2">
        <v>2</v>
      </c>
      <c r="D4870" s="2">
        <v>30</v>
      </c>
      <c r="E4870" s="2"/>
      <c r="F4870" s="3">
        <v>1.87</v>
      </c>
      <c r="G4870" s="2">
        <f t="shared" si="2024"/>
        <v>1.87</v>
      </c>
      <c r="H4870" s="3">
        <f t="shared" si="2018"/>
        <v>2.7464588375845373</v>
      </c>
      <c r="I4870" s="6">
        <f t="shared" si="2030"/>
        <v>9.1548627919484579E-2</v>
      </c>
      <c r="J4870" s="3">
        <f t="shared" si="2025"/>
        <v>303.10874875335054</v>
      </c>
      <c r="K4870" s="3">
        <f t="shared" si="2026"/>
        <v>242.07406725404169</v>
      </c>
      <c r="L4870" s="3">
        <f t="shared" si="2027"/>
        <v>97.893011373828017</v>
      </c>
      <c r="M4870" s="3">
        <f t="shared" si="2029"/>
        <v>643.07582738122028</v>
      </c>
      <c r="N4870" s="3">
        <f t="shared" si="2028"/>
        <v>630.57919021011276</v>
      </c>
      <c r="O4870" s="6">
        <f t="shared" si="2019"/>
        <v>4.7487037304691579</v>
      </c>
      <c r="P4870" s="6">
        <f t="shared" si="2020"/>
        <v>3.8731850760646669</v>
      </c>
      <c r="Q4870" s="6">
        <f t="shared" si="2021"/>
        <v>1.5010261743986963</v>
      </c>
      <c r="R4870" s="6">
        <f t="shared" si="2022"/>
        <v>10.122914980932521</v>
      </c>
      <c r="S4870" s="6">
        <f t="shared" si="2023"/>
        <v>9.8790739799584326</v>
      </c>
      <c r="T4870" s="6"/>
      <c r="U4870" s="6"/>
      <c r="V4870" s="6"/>
      <c r="W4870" s="6"/>
      <c r="X4870" s="4"/>
      <c r="Y4870" s="4"/>
      <c r="Z4870" s="4"/>
      <c r="AA4870" s="4"/>
    </row>
    <row r="4871" spans="1:27" x14ac:dyDescent="0.2">
      <c r="A4871" s="5">
        <v>2017</v>
      </c>
      <c r="B4871" s="2" t="s">
        <v>40</v>
      </c>
      <c r="C4871" s="2">
        <v>2</v>
      </c>
      <c r="D4871" s="2">
        <v>30</v>
      </c>
      <c r="E4871" s="2"/>
      <c r="F4871" s="3">
        <v>1.88</v>
      </c>
      <c r="G4871" s="2">
        <f t="shared" si="2024"/>
        <v>1.88</v>
      </c>
      <c r="H4871" s="3">
        <f t="shared" si="2018"/>
        <v>2.7759112687119409</v>
      </c>
      <c r="I4871" s="6">
        <f t="shared" si="2030"/>
        <v>9.253037562373137E-2</v>
      </c>
      <c r="J4871" s="3">
        <f t="shared" si="2025"/>
        <v>306.52265703125539</v>
      </c>
      <c r="K4871" s="3">
        <f t="shared" si="2026"/>
        <v>244.65696849406521</v>
      </c>
      <c r="L4871" s="3">
        <f t="shared" si="2027"/>
        <v>98.631943473352351</v>
      </c>
      <c r="M4871" s="3">
        <f t="shared" si="2029"/>
        <v>649.81156899867301</v>
      </c>
      <c r="N4871" s="3">
        <f t="shared" si="2028"/>
        <v>637.37537771978282</v>
      </c>
      <c r="O4871" s="6">
        <f t="shared" si="2019"/>
        <v>4.8021882934896674</v>
      </c>
      <c r="P4871" s="6">
        <f t="shared" si="2020"/>
        <v>3.9145114959050433</v>
      </c>
      <c r="Q4871" s="6">
        <f t="shared" si="2021"/>
        <v>1.5123564665914027</v>
      </c>
      <c r="R4871" s="6">
        <f t="shared" si="2022"/>
        <v>10.229056255986112</v>
      </c>
      <c r="S4871" s="6">
        <f t="shared" si="2023"/>
        <v>9.9855475842765973</v>
      </c>
      <c r="T4871" s="6"/>
      <c r="U4871" s="6"/>
      <c r="V4871" s="6"/>
      <c r="W4871" s="6"/>
      <c r="X4871" s="4"/>
      <c r="Y4871" s="4"/>
      <c r="Z4871" s="4"/>
      <c r="AA4871" s="4"/>
    </row>
    <row r="4872" spans="1:27" x14ac:dyDescent="0.2">
      <c r="A4872" s="5">
        <v>2017</v>
      </c>
      <c r="B4872" s="2" t="s">
        <v>40</v>
      </c>
      <c r="C4872" s="2">
        <v>2</v>
      </c>
      <c r="D4872" s="2">
        <v>30</v>
      </c>
      <c r="E4872" s="2"/>
      <c r="F4872" s="3">
        <v>1.9</v>
      </c>
      <c r="G4872" s="2">
        <f t="shared" si="2024"/>
        <v>1.9</v>
      </c>
      <c r="H4872" s="3">
        <f t="shared" si="2018"/>
        <v>2.8352873698647882</v>
      </c>
      <c r="I4872" s="6">
        <f t="shared" si="2030"/>
        <v>9.4509578995492935E-2</v>
      </c>
      <c r="J4872" s="3">
        <f t="shared" si="2025"/>
        <v>313.41058498637085</v>
      </c>
      <c r="K4872" s="3">
        <f t="shared" si="2026"/>
        <v>249.86368231820481</v>
      </c>
      <c r="L4872" s="3">
        <f t="shared" si="2027"/>
        <v>100.11464242699694</v>
      </c>
      <c r="M4872" s="3">
        <f t="shared" si="2029"/>
        <v>663.38890973157265</v>
      </c>
      <c r="N4872" s="3">
        <f t="shared" si="2028"/>
        <v>651.07758399247427</v>
      </c>
      <c r="O4872" s="6">
        <f t="shared" si="2019"/>
        <v>4.9100991647864758</v>
      </c>
      <c r="P4872" s="6">
        <f t="shared" si="2020"/>
        <v>3.9978189170912768</v>
      </c>
      <c r="Q4872" s="6">
        <f t="shared" si="2021"/>
        <v>1.5350911838806198</v>
      </c>
      <c r="R4872" s="6">
        <f t="shared" si="2022"/>
        <v>10.443009265758374</v>
      </c>
      <c r="S4872" s="6">
        <f t="shared" si="2023"/>
        <v>10.200215482548764</v>
      </c>
      <c r="T4872" s="6"/>
      <c r="U4872" s="6"/>
      <c r="V4872" s="6"/>
      <c r="W4872" s="6"/>
      <c r="X4872" s="4"/>
      <c r="Y4872" s="4"/>
      <c r="Z4872" s="4"/>
      <c r="AA4872" s="4"/>
    </row>
    <row r="4873" spans="1:27" x14ac:dyDescent="0.2">
      <c r="A4873" s="5">
        <v>2017</v>
      </c>
      <c r="B4873" s="2" t="s">
        <v>40</v>
      </c>
      <c r="C4873" s="2">
        <v>2</v>
      </c>
      <c r="D4873" s="2">
        <v>30</v>
      </c>
      <c r="E4873" s="2"/>
      <c r="F4873" s="3">
        <v>1.91</v>
      </c>
      <c r="G4873" s="2">
        <f t="shared" si="2024"/>
        <v>1.91</v>
      </c>
      <c r="H4873" s="3">
        <f t="shared" si="2018"/>
        <v>2.8652110398902311</v>
      </c>
      <c r="I4873" s="6">
        <f t="shared" si="2030"/>
        <v>9.5507034663007709E-2</v>
      </c>
      <c r="J4873" s="3">
        <f t="shared" si="2025"/>
        <v>316.88462587465477</v>
      </c>
      <c r="K4873" s="3">
        <f t="shared" si="2026"/>
        <v>252.48749345927035</v>
      </c>
      <c r="L4873" s="3">
        <f t="shared" si="2027"/>
        <v>100.85839924008754</v>
      </c>
      <c r="M4873" s="3">
        <f t="shared" si="2029"/>
        <v>670.23051857401276</v>
      </c>
      <c r="N4873" s="3">
        <f t="shared" si="2028"/>
        <v>657.98360662980417</v>
      </c>
      <c r="O4873" s="6">
        <f t="shared" si="2019"/>
        <v>4.9645258053695906</v>
      </c>
      <c r="P4873" s="6">
        <f t="shared" si="2020"/>
        <v>4.0397998953483256</v>
      </c>
      <c r="Q4873" s="6">
        <f t="shared" si="2021"/>
        <v>1.5464954550146757</v>
      </c>
      <c r="R4873" s="6">
        <f t="shared" si="2022"/>
        <v>10.550821155732592</v>
      </c>
      <c r="S4873" s="6">
        <f t="shared" si="2023"/>
        <v>10.308409837200264</v>
      </c>
      <c r="T4873" s="6"/>
      <c r="U4873" s="6"/>
      <c r="V4873" s="6"/>
      <c r="W4873" s="6"/>
      <c r="X4873" s="4"/>
      <c r="Y4873" s="4"/>
      <c r="Z4873" s="4"/>
      <c r="AA4873" s="4"/>
    </row>
    <row r="4874" spans="1:27" x14ac:dyDescent="0.2">
      <c r="A4874" s="5">
        <v>2017</v>
      </c>
      <c r="B4874" s="2" t="s">
        <v>40</v>
      </c>
      <c r="C4874" s="2">
        <v>3</v>
      </c>
      <c r="D4874" s="2">
        <v>30</v>
      </c>
      <c r="E4874" s="2"/>
      <c r="F4874" s="3">
        <v>1.91</v>
      </c>
      <c r="G4874" s="2">
        <f t="shared" si="2024"/>
        <v>1.91</v>
      </c>
      <c r="H4874" s="3">
        <f t="shared" si="2018"/>
        <v>2.8652110398902311</v>
      </c>
      <c r="I4874" s="6">
        <f t="shared" si="2030"/>
        <v>9.5507034663007709E-2</v>
      </c>
      <c r="J4874" s="3">
        <f t="shared" si="2025"/>
        <v>316.88462587465477</v>
      </c>
      <c r="K4874" s="3">
        <f t="shared" si="2026"/>
        <v>252.48749345927035</v>
      </c>
      <c r="L4874" s="3">
        <f t="shared" si="2027"/>
        <v>100.85839924008754</v>
      </c>
      <c r="M4874" s="3">
        <f t="shared" si="2029"/>
        <v>670.23051857401276</v>
      </c>
      <c r="N4874" s="3">
        <f t="shared" si="2028"/>
        <v>657.98360662980417</v>
      </c>
      <c r="O4874" s="6">
        <f t="shared" si="2019"/>
        <v>4.9645258053695906</v>
      </c>
      <c r="P4874" s="6">
        <f t="shared" si="2020"/>
        <v>4.0397998953483256</v>
      </c>
      <c r="Q4874" s="6">
        <f t="shared" si="2021"/>
        <v>1.5464954550146757</v>
      </c>
      <c r="R4874" s="6">
        <f t="shared" si="2022"/>
        <v>10.550821155732592</v>
      </c>
      <c r="S4874" s="6">
        <f t="shared" si="2023"/>
        <v>10.308409837200264</v>
      </c>
      <c r="T4874" s="6"/>
      <c r="U4874" s="6"/>
      <c r="V4874" s="6"/>
      <c r="W4874" s="6"/>
      <c r="X4874" s="4"/>
      <c r="Y4874" s="4"/>
      <c r="Z4874" s="4"/>
      <c r="AA4874" s="4"/>
    </row>
    <row r="4875" spans="1:27" x14ac:dyDescent="0.2">
      <c r="A4875" s="5">
        <v>2017</v>
      </c>
      <c r="B4875" s="2" t="s">
        <v>40</v>
      </c>
      <c r="C4875" s="2">
        <v>2</v>
      </c>
      <c r="D4875" s="2">
        <v>30</v>
      </c>
      <c r="E4875" s="2"/>
      <c r="F4875" s="3">
        <v>1.92</v>
      </c>
      <c r="G4875" s="2">
        <f t="shared" si="2024"/>
        <v>1.92</v>
      </c>
      <c r="H4875" s="3">
        <f t="shared" ref="H4875:H4938" si="2031">PI()*(G4875/2)^2</f>
        <v>2.8952917895483532</v>
      </c>
      <c r="I4875" s="6">
        <f t="shared" si="2030"/>
        <v>9.6509726318278435E-2</v>
      </c>
      <c r="J4875" s="3">
        <f t="shared" si="2025"/>
        <v>320.37873209380342</v>
      </c>
      <c r="K4875" s="3">
        <f t="shared" si="2026"/>
        <v>255.12493979735203</v>
      </c>
      <c r="L4875" s="3">
        <f t="shared" si="2027"/>
        <v>101.60375431982507</v>
      </c>
      <c r="M4875" s="3">
        <f t="shared" si="2029"/>
        <v>677.10742621098052</v>
      </c>
      <c r="N4875" s="3">
        <f t="shared" si="2028"/>
        <v>664.9262448338568</v>
      </c>
      <c r="O4875" s="6">
        <f t="shared" ref="O4875:O4938" si="2032">(J4875*0.47)/D4875</f>
        <v>5.0192668028029201</v>
      </c>
      <c r="P4875" s="6">
        <f t="shared" ref="P4875:P4938" si="2033">(K4875*0.48)/D4875</f>
        <v>4.0819990367576322</v>
      </c>
      <c r="Q4875" s="6">
        <f t="shared" ref="Q4875:Q4938" si="2034">(L4875*0.46)/D4875</f>
        <v>1.5579242329039846</v>
      </c>
      <c r="R4875" s="6">
        <f t="shared" ref="R4875:R4938" si="2035">SUM(O4875:Q4875)</f>
        <v>10.659190072464536</v>
      </c>
      <c r="S4875" s="6">
        <f t="shared" ref="S4875:S4938" si="2036">(N4875*0.47)/D4875</f>
        <v>10.417177835730422</v>
      </c>
      <c r="T4875" s="6"/>
      <c r="U4875" s="6"/>
      <c r="V4875" s="6"/>
      <c r="W4875" s="6"/>
      <c r="X4875" s="4"/>
      <c r="Y4875" s="4"/>
      <c r="Z4875" s="4"/>
      <c r="AA4875" s="4"/>
    </row>
    <row r="4876" spans="1:27" x14ac:dyDescent="0.2">
      <c r="A4876" s="5">
        <v>2017</v>
      </c>
      <c r="B4876" s="2" t="s">
        <v>40</v>
      </c>
      <c r="C4876" s="2">
        <v>3</v>
      </c>
      <c r="D4876" s="2">
        <v>30</v>
      </c>
      <c r="E4876" s="2"/>
      <c r="F4876" s="3">
        <v>1.92</v>
      </c>
      <c r="G4876" s="2">
        <f t="shared" si="2024"/>
        <v>1.92</v>
      </c>
      <c r="H4876" s="3">
        <f t="shared" si="2031"/>
        <v>2.8952917895483532</v>
      </c>
      <c r="I4876" s="6">
        <f t="shared" si="2030"/>
        <v>9.6509726318278435E-2</v>
      </c>
      <c r="J4876" s="3">
        <f t="shared" si="2025"/>
        <v>320.37873209380342</v>
      </c>
      <c r="K4876" s="3">
        <f t="shared" si="2026"/>
        <v>255.12493979735203</v>
      </c>
      <c r="L4876" s="3">
        <f t="shared" si="2027"/>
        <v>101.60375431982507</v>
      </c>
      <c r="M4876" s="3">
        <f t="shared" si="2029"/>
        <v>677.10742621098052</v>
      </c>
      <c r="N4876" s="3">
        <f t="shared" si="2028"/>
        <v>664.9262448338568</v>
      </c>
      <c r="O4876" s="6">
        <f t="shared" si="2032"/>
        <v>5.0192668028029201</v>
      </c>
      <c r="P4876" s="6">
        <f t="shared" si="2033"/>
        <v>4.0819990367576322</v>
      </c>
      <c r="Q4876" s="6">
        <f t="shared" si="2034"/>
        <v>1.5579242329039846</v>
      </c>
      <c r="R4876" s="6">
        <f t="shared" si="2035"/>
        <v>10.659190072464536</v>
      </c>
      <c r="S4876" s="6">
        <f t="shared" si="2036"/>
        <v>10.417177835730422</v>
      </c>
      <c r="T4876" s="6"/>
      <c r="U4876" s="6"/>
      <c r="V4876" s="6"/>
      <c r="W4876" s="6"/>
      <c r="X4876" s="4"/>
      <c r="Y4876" s="4"/>
      <c r="Z4876" s="4"/>
      <c r="AA4876" s="4"/>
    </row>
    <row r="4877" spans="1:27" x14ac:dyDescent="0.2">
      <c r="A4877" s="5">
        <v>2017</v>
      </c>
      <c r="B4877" s="2" t="s">
        <v>40</v>
      </c>
      <c r="C4877" s="2">
        <v>3</v>
      </c>
      <c r="D4877" s="2">
        <v>30</v>
      </c>
      <c r="E4877" s="2"/>
      <c r="F4877" s="3">
        <v>1.92</v>
      </c>
      <c r="G4877" s="2">
        <f t="shared" si="2024"/>
        <v>1.92</v>
      </c>
      <c r="H4877" s="3">
        <f t="shared" si="2031"/>
        <v>2.8952917895483532</v>
      </c>
      <c r="I4877" s="6">
        <f t="shared" si="2030"/>
        <v>9.6509726318278435E-2</v>
      </c>
      <c r="J4877" s="3">
        <f t="shared" si="2025"/>
        <v>320.37873209380342</v>
      </c>
      <c r="K4877" s="3">
        <f t="shared" si="2026"/>
        <v>255.12493979735203</v>
      </c>
      <c r="L4877" s="3">
        <f t="shared" si="2027"/>
        <v>101.60375431982507</v>
      </c>
      <c r="M4877" s="3">
        <f t="shared" si="2029"/>
        <v>677.10742621098052</v>
      </c>
      <c r="N4877" s="3">
        <f t="shared" si="2028"/>
        <v>664.9262448338568</v>
      </c>
      <c r="O4877" s="6">
        <f t="shared" si="2032"/>
        <v>5.0192668028029201</v>
      </c>
      <c r="P4877" s="6">
        <f t="shared" si="2033"/>
        <v>4.0819990367576322</v>
      </c>
      <c r="Q4877" s="6">
        <f t="shared" si="2034"/>
        <v>1.5579242329039846</v>
      </c>
      <c r="R4877" s="6">
        <f t="shared" si="2035"/>
        <v>10.659190072464536</v>
      </c>
      <c r="S4877" s="6">
        <f t="shared" si="2036"/>
        <v>10.417177835730422</v>
      </c>
      <c r="T4877" s="6"/>
      <c r="U4877" s="6"/>
      <c r="V4877" s="6"/>
      <c r="W4877" s="6"/>
      <c r="X4877" s="4"/>
      <c r="Y4877" s="4"/>
      <c r="Z4877" s="4"/>
      <c r="AA4877" s="4"/>
    </row>
    <row r="4878" spans="1:27" x14ac:dyDescent="0.2">
      <c r="A4878" s="5">
        <v>2017</v>
      </c>
      <c r="B4878" s="2" t="s">
        <v>40</v>
      </c>
      <c r="C4878" s="2">
        <v>2</v>
      </c>
      <c r="D4878" s="2">
        <v>30</v>
      </c>
      <c r="E4878" s="2"/>
      <c r="F4878" s="3">
        <v>1.93</v>
      </c>
      <c r="G4878" s="2">
        <f t="shared" si="2024"/>
        <v>1.93</v>
      </c>
      <c r="H4878" s="3">
        <f t="shared" si="2031"/>
        <v>2.9255296188391551</v>
      </c>
      <c r="I4878" s="6">
        <f t="shared" si="2030"/>
        <v>9.751765396130517E-2</v>
      </c>
      <c r="J4878" s="3">
        <f t="shared" si="2025"/>
        <v>323.89291412459943</v>
      </c>
      <c r="K4878" s="3">
        <f t="shared" si="2026"/>
        <v>257.77602062044258</v>
      </c>
      <c r="L4878" s="3">
        <f t="shared" si="2027"/>
        <v>102.35070274957704</v>
      </c>
      <c r="M4878" s="3">
        <f t="shared" si="2029"/>
        <v>684.01963749461902</v>
      </c>
      <c r="N4878" s="3">
        <f t="shared" si="2028"/>
        <v>671.90550051673495</v>
      </c>
      <c r="O4878" s="6">
        <f t="shared" si="2032"/>
        <v>5.0743223212853907</v>
      </c>
      <c r="P4878" s="6">
        <f t="shared" si="2033"/>
        <v>4.1244163299270813</v>
      </c>
      <c r="Q4878" s="6">
        <f t="shared" si="2034"/>
        <v>1.5693774421601814</v>
      </c>
      <c r="R4878" s="6">
        <f t="shared" si="2035"/>
        <v>10.768116093372655</v>
      </c>
      <c r="S4878" s="6">
        <f t="shared" si="2036"/>
        <v>10.526519508095513</v>
      </c>
      <c r="T4878" s="6"/>
      <c r="U4878" s="6"/>
      <c r="V4878" s="6"/>
      <c r="W4878" s="6"/>
      <c r="X4878" s="4"/>
      <c r="Y4878" s="4"/>
      <c r="Z4878" s="4"/>
      <c r="AA4878" s="4"/>
    </row>
    <row r="4879" spans="1:27" x14ac:dyDescent="0.2">
      <c r="A4879" s="5">
        <v>2017</v>
      </c>
      <c r="B4879" s="2" t="s">
        <v>40</v>
      </c>
      <c r="C4879" s="2">
        <v>2</v>
      </c>
      <c r="D4879" s="2">
        <v>30</v>
      </c>
      <c r="E4879" s="2"/>
      <c r="F4879" s="3">
        <v>1.93</v>
      </c>
      <c r="G4879" s="2">
        <f t="shared" si="2024"/>
        <v>1.93</v>
      </c>
      <c r="H4879" s="3">
        <f t="shared" si="2031"/>
        <v>2.9255296188391551</v>
      </c>
      <c r="I4879" s="6">
        <f t="shared" si="2030"/>
        <v>9.751765396130517E-2</v>
      </c>
      <c r="J4879" s="3">
        <f t="shared" si="2025"/>
        <v>323.89291412459943</v>
      </c>
      <c r="K4879" s="3">
        <f t="shared" si="2026"/>
        <v>257.77602062044258</v>
      </c>
      <c r="L4879" s="3">
        <f t="shared" si="2027"/>
        <v>102.35070274957704</v>
      </c>
      <c r="M4879" s="3">
        <f t="shared" si="2029"/>
        <v>684.01963749461902</v>
      </c>
      <c r="N4879" s="3">
        <f t="shared" si="2028"/>
        <v>671.90550051673495</v>
      </c>
      <c r="O4879" s="6">
        <f t="shared" si="2032"/>
        <v>5.0743223212853907</v>
      </c>
      <c r="P4879" s="6">
        <f t="shared" si="2033"/>
        <v>4.1244163299270813</v>
      </c>
      <c r="Q4879" s="6">
        <f t="shared" si="2034"/>
        <v>1.5693774421601814</v>
      </c>
      <c r="R4879" s="6">
        <f t="shared" si="2035"/>
        <v>10.768116093372655</v>
      </c>
      <c r="S4879" s="6">
        <f t="shared" si="2036"/>
        <v>10.526519508095513</v>
      </c>
      <c r="T4879" s="6"/>
      <c r="U4879" s="6"/>
      <c r="V4879" s="6"/>
      <c r="W4879" s="6"/>
      <c r="X4879" s="4"/>
      <c r="Y4879" s="4"/>
      <c r="Z4879" s="4"/>
      <c r="AA4879" s="4"/>
    </row>
    <row r="4880" spans="1:27" x14ac:dyDescent="0.2">
      <c r="A4880" s="5">
        <v>2017</v>
      </c>
      <c r="B4880" s="2" t="s">
        <v>40</v>
      </c>
      <c r="C4880" s="2">
        <v>2</v>
      </c>
      <c r="D4880" s="2">
        <v>30</v>
      </c>
      <c r="E4880" s="2"/>
      <c r="F4880" s="3">
        <v>1.95</v>
      </c>
      <c r="G4880" s="2">
        <f t="shared" si="2024"/>
        <v>1.95</v>
      </c>
      <c r="H4880" s="3">
        <f t="shared" si="2031"/>
        <v>2.9864765163187967</v>
      </c>
      <c r="I4880" s="6">
        <f t="shared" si="2030"/>
        <v>9.9549217210626553E-2</v>
      </c>
      <c r="J4880" s="3">
        <f t="shared" si="2025"/>
        <v>330.98154729967274</v>
      </c>
      <c r="K4880" s="3">
        <f t="shared" si="2026"/>
        <v>263.11908289226204</v>
      </c>
      <c r="L4880" s="3">
        <f t="shared" si="2027"/>
        <v>103.84936019479539</v>
      </c>
      <c r="M4880" s="3">
        <f t="shared" si="2029"/>
        <v>697.94999038673018</v>
      </c>
      <c r="N4880" s="3">
        <f t="shared" si="2028"/>
        <v>685.97387191831069</v>
      </c>
      <c r="O4880" s="6">
        <f t="shared" si="2032"/>
        <v>5.1853775743615396</v>
      </c>
      <c r="P4880" s="6">
        <f t="shared" si="2033"/>
        <v>4.2099053262761927</v>
      </c>
      <c r="Q4880" s="6">
        <f t="shared" si="2034"/>
        <v>1.5923568563201962</v>
      </c>
      <c r="R4880" s="6">
        <f t="shared" si="2035"/>
        <v>10.987639756957927</v>
      </c>
      <c r="S4880" s="6">
        <f t="shared" si="2036"/>
        <v>10.746923993386867</v>
      </c>
      <c r="T4880" s="6"/>
      <c r="U4880" s="6"/>
      <c r="V4880" s="6"/>
      <c r="W4880" s="6"/>
      <c r="X4880" s="4"/>
      <c r="Y4880" s="4"/>
      <c r="Z4880" s="4"/>
      <c r="AA4880" s="4"/>
    </row>
    <row r="4881" spans="1:27" x14ac:dyDescent="0.2">
      <c r="A4881" s="5">
        <v>2017</v>
      </c>
      <c r="B4881" s="2" t="s">
        <v>40</v>
      </c>
      <c r="C4881" s="2">
        <v>3</v>
      </c>
      <c r="D4881" s="2">
        <v>30</v>
      </c>
      <c r="E4881" s="2"/>
      <c r="F4881" s="3">
        <v>1.99</v>
      </c>
      <c r="G4881" s="2">
        <f t="shared" si="2024"/>
        <v>1.99</v>
      </c>
      <c r="H4881" s="3">
        <f t="shared" si="2031"/>
        <v>3.1102552668702352</v>
      </c>
      <c r="I4881" s="6">
        <f t="shared" si="2030"/>
        <v>0.10367517556234117</v>
      </c>
      <c r="J4881" s="3">
        <f t="shared" si="2025"/>
        <v>345.40017916203038</v>
      </c>
      <c r="K4881" s="3">
        <f t="shared" si="2026"/>
        <v>273.96879033763685</v>
      </c>
      <c r="L4881" s="3">
        <f t="shared" si="2027"/>
        <v>106.86558338863928</v>
      </c>
      <c r="M4881" s="3">
        <f t="shared" si="2029"/>
        <v>726.23455288830644</v>
      </c>
      <c r="N4881" s="3">
        <f t="shared" si="2028"/>
        <v>714.55010752062753</v>
      </c>
      <c r="O4881" s="6">
        <f t="shared" si="2032"/>
        <v>5.4112694735384759</v>
      </c>
      <c r="P4881" s="6">
        <f t="shared" si="2033"/>
        <v>4.3835006454021901</v>
      </c>
      <c r="Q4881" s="6">
        <f t="shared" si="2034"/>
        <v>1.6386056119591357</v>
      </c>
      <c r="R4881" s="6">
        <f t="shared" si="2035"/>
        <v>11.433375730899801</v>
      </c>
      <c r="S4881" s="6">
        <f t="shared" si="2036"/>
        <v>11.194618351156498</v>
      </c>
      <c r="T4881" s="6"/>
      <c r="U4881" s="6"/>
      <c r="V4881" s="6"/>
      <c r="W4881" s="6"/>
      <c r="X4881" s="4"/>
      <c r="Y4881" s="4"/>
      <c r="Z4881" s="4"/>
      <c r="AA4881" s="4"/>
    </row>
    <row r="4882" spans="1:27" x14ac:dyDescent="0.2">
      <c r="A4882" s="5">
        <v>2017</v>
      </c>
      <c r="B4882" s="2" t="s">
        <v>40</v>
      </c>
      <c r="C4882" s="2">
        <v>2</v>
      </c>
      <c r="D4882" s="2">
        <v>30</v>
      </c>
      <c r="E4882" s="2"/>
      <c r="F4882" s="3">
        <v>2</v>
      </c>
      <c r="G4882" s="2">
        <f t="shared" si="2024"/>
        <v>2</v>
      </c>
      <c r="H4882" s="3">
        <f t="shared" si="2031"/>
        <v>3.1415926535897931</v>
      </c>
      <c r="I4882" s="6">
        <f t="shared" si="2030"/>
        <v>0.10471975511965977</v>
      </c>
      <c r="J4882" s="3">
        <f t="shared" si="2025"/>
        <v>349.05518127881993</v>
      </c>
      <c r="K4882" s="3">
        <f t="shared" si="2026"/>
        <v>276.71529292857565</v>
      </c>
      <c r="L4882" s="3">
        <f t="shared" si="2027"/>
        <v>107.62355094181743</v>
      </c>
      <c r="M4882" s="3">
        <f t="shared" si="2029"/>
        <v>733.39402514921312</v>
      </c>
      <c r="N4882" s="3">
        <f t="shared" si="2028"/>
        <v>721.78573828065589</v>
      </c>
      <c r="O4882" s="6">
        <f t="shared" si="2032"/>
        <v>5.4685311733681781</v>
      </c>
      <c r="P4882" s="6">
        <f t="shared" si="2033"/>
        <v>4.4274446868572106</v>
      </c>
      <c r="Q4882" s="6">
        <f t="shared" si="2034"/>
        <v>1.6502277811078672</v>
      </c>
      <c r="R4882" s="6">
        <f t="shared" si="2035"/>
        <v>11.546203641333255</v>
      </c>
      <c r="S4882" s="6">
        <f t="shared" si="2036"/>
        <v>11.307976566396942</v>
      </c>
      <c r="T4882" s="6"/>
      <c r="U4882" s="6"/>
      <c r="V4882" s="6"/>
      <c r="W4882" s="6"/>
      <c r="X4882" s="4"/>
      <c r="Y4882" s="4"/>
      <c r="Z4882" s="4"/>
      <c r="AA4882" s="4"/>
    </row>
    <row r="4883" spans="1:27" x14ac:dyDescent="0.2">
      <c r="A4883" s="5">
        <v>2017</v>
      </c>
      <c r="B4883" s="2" t="s">
        <v>40</v>
      </c>
      <c r="C4883" s="2">
        <v>2</v>
      </c>
      <c r="D4883" s="2">
        <v>30</v>
      </c>
      <c r="E4883" s="2"/>
      <c r="F4883" s="3">
        <v>2</v>
      </c>
      <c r="G4883" s="2">
        <f t="shared" si="2024"/>
        <v>2</v>
      </c>
      <c r="H4883" s="3">
        <f t="shared" si="2031"/>
        <v>3.1415926535897931</v>
      </c>
      <c r="I4883" s="6">
        <f t="shared" si="2030"/>
        <v>0.10471975511965977</v>
      </c>
      <c r="J4883" s="3">
        <f t="shared" si="2025"/>
        <v>349.05518127881993</v>
      </c>
      <c r="K4883" s="3">
        <f t="shared" si="2026"/>
        <v>276.71529292857565</v>
      </c>
      <c r="L4883" s="3">
        <f t="shared" si="2027"/>
        <v>107.62355094181743</v>
      </c>
      <c r="M4883" s="3">
        <f t="shared" si="2029"/>
        <v>733.39402514921312</v>
      </c>
      <c r="N4883" s="3">
        <f t="shared" si="2028"/>
        <v>721.78573828065589</v>
      </c>
      <c r="O4883" s="6">
        <f t="shared" si="2032"/>
        <v>5.4685311733681781</v>
      </c>
      <c r="P4883" s="6">
        <f t="shared" si="2033"/>
        <v>4.4274446868572106</v>
      </c>
      <c r="Q4883" s="6">
        <f t="shared" si="2034"/>
        <v>1.6502277811078672</v>
      </c>
      <c r="R4883" s="6">
        <f t="shared" si="2035"/>
        <v>11.546203641333255</v>
      </c>
      <c r="S4883" s="6">
        <f t="shared" si="2036"/>
        <v>11.307976566396942</v>
      </c>
      <c r="T4883" s="6"/>
      <c r="U4883" s="6"/>
      <c r="V4883" s="6"/>
      <c r="W4883" s="6"/>
      <c r="X4883" s="4"/>
      <c r="Y4883" s="4"/>
      <c r="Z4883" s="4"/>
      <c r="AA4883" s="4"/>
    </row>
    <row r="4884" spans="1:27" x14ac:dyDescent="0.2">
      <c r="A4884" s="5">
        <v>2017</v>
      </c>
      <c r="B4884" s="2" t="s">
        <v>40</v>
      </c>
      <c r="C4884" s="2">
        <v>1</v>
      </c>
      <c r="D4884" s="2">
        <v>30</v>
      </c>
      <c r="E4884" s="2"/>
      <c r="F4884" s="3">
        <v>2.0099999999999998</v>
      </c>
      <c r="G4884" s="2">
        <f t="shared" si="2024"/>
        <v>2.0099999999999998</v>
      </c>
      <c r="H4884" s="3">
        <f t="shared" si="2031"/>
        <v>3.1730871199420299</v>
      </c>
      <c r="I4884" s="6">
        <f t="shared" si="2030"/>
        <v>0.10576957066473433</v>
      </c>
      <c r="J4884" s="3">
        <f t="shared" si="2025"/>
        <v>352.73034132854872</v>
      </c>
      <c r="K4884" s="3">
        <f t="shared" si="2026"/>
        <v>279.47542443976619</v>
      </c>
      <c r="L4884" s="3">
        <f t="shared" si="2027"/>
        <v>108.38307392740548</v>
      </c>
      <c r="M4884" s="3">
        <f t="shared" si="2029"/>
        <v>740.58883969572037</v>
      </c>
      <c r="N4884" s="3">
        <f t="shared" si="2028"/>
        <v>729.05800147061052</v>
      </c>
      <c r="O4884" s="6">
        <f t="shared" si="2032"/>
        <v>5.5261086808139295</v>
      </c>
      <c r="P4884" s="6">
        <f t="shared" si="2033"/>
        <v>4.4716067910362591</v>
      </c>
      <c r="Q4884" s="6">
        <f t="shared" si="2034"/>
        <v>1.6618738002202174</v>
      </c>
      <c r="R4884" s="6">
        <f t="shared" si="2035"/>
        <v>11.659589272070406</v>
      </c>
      <c r="S4884" s="6">
        <f t="shared" si="2036"/>
        <v>11.421908689706232</v>
      </c>
      <c r="T4884" s="6"/>
      <c r="U4884" s="6"/>
      <c r="V4884" s="6"/>
      <c r="W4884" s="6"/>
      <c r="X4884" s="4"/>
      <c r="Y4884" s="4"/>
      <c r="Z4884" s="4"/>
      <c r="AA4884" s="4"/>
    </row>
    <row r="4885" spans="1:27" x14ac:dyDescent="0.2">
      <c r="A4885" s="5">
        <v>2017</v>
      </c>
      <c r="B4885" s="2" t="s">
        <v>40</v>
      </c>
      <c r="C4885" s="2">
        <v>1</v>
      </c>
      <c r="D4885" s="2">
        <v>30</v>
      </c>
      <c r="E4885" s="2"/>
      <c r="F4885" s="3">
        <v>2.0499999999999998</v>
      </c>
      <c r="G4885" s="2">
        <f t="shared" si="2024"/>
        <v>2.0499999999999998</v>
      </c>
      <c r="H4885" s="3">
        <f t="shared" si="2031"/>
        <v>3.300635781677776</v>
      </c>
      <c r="I4885" s="6">
        <f t="shared" si="2030"/>
        <v>0.11002119272259253</v>
      </c>
      <c r="J4885" s="3">
        <f t="shared" si="2025"/>
        <v>367.63276131340905</v>
      </c>
      <c r="K4885" s="3">
        <f t="shared" si="2026"/>
        <v>290.65222614327041</v>
      </c>
      <c r="L4885" s="3">
        <f t="shared" si="2027"/>
        <v>111.43662932338995</v>
      </c>
      <c r="M4885" s="3">
        <f t="shared" si="2029"/>
        <v>769.72161678006944</v>
      </c>
      <c r="N4885" s="3">
        <f t="shared" si="2028"/>
        <v>758.51341493777966</v>
      </c>
      <c r="O4885" s="6">
        <f t="shared" si="2032"/>
        <v>5.7595799272434078</v>
      </c>
      <c r="P4885" s="6">
        <f t="shared" si="2033"/>
        <v>4.6504356182923257</v>
      </c>
      <c r="Q4885" s="6">
        <f t="shared" si="2034"/>
        <v>1.708694982958646</v>
      </c>
      <c r="R4885" s="6">
        <f t="shared" si="2035"/>
        <v>12.118710528494379</v>
      </c>
      <c r="S4885" s="6">
        <f t="shared" si="2036"/>
        <v>11.883376834025215</v>
      </c>
      <c r="T4885" s="6"/>
      <c r="U4885" s="6"/>
      <c r="V4885" s="6"/>
      <c r="W4885" s="6"/>
      <c r="X4885" s="4"/>
      <c r="Y4885" s="4"/>
      <c r="Z4885" s="4"/>
      <c r="AA4885" s="4"/>
    </row>
    <row r="4886" spans="1:27" x14ac:dyDescent="0.2">
      <c r="A4886" s="5">
        <v>2017</v>
      </c>
      <c r="B4886" s="2" t="s">
        <v>40</v>
      </c>
      <c r="C4886" s="2">
        <v>2</v>
      </c>
      <c r="D4886" s="2">
        <v>30</v>
      </c>
      <c r="E4886" s="2"/>
      <c r="F4886" s="3">
        <v>2.0499999999999998</v>
      </c>
      <c r="G4886" s="2">
        <f t="shared" si="2024"/>
        <v>2.0499999999999998</v>
      </c>
      <c r="H4886" s="3">
        <f t="shared" si="2031"/>
        <v>3.300635781677776</v>
      </c>
      <c r="I4886" s="6">
        <f t="shared" si="2030"/>
        <v>0.11002119272259253</v>
      </c>
      <c r="J4886" s="3">
        <f t="shared" si="2025"/>
        <v>367.63276131340905</v>
      </c>
      <c r="K4886" s="3">
        <f t="shared" si="2026"/>
        <v>290.65222614327041</v>
      </c>
      <c r="L4886" s="3">
        <f t="shared" si="2027"/>
        <v>111.43662932338995</v>
      </c>
      <c r="M4886" s="3">
        <f t="shared" si="2029"/>
        <v>769.72161678006944</v>
      </c>
      <c r="N4886" s="3">
        <f t="shared" si="2028"/>
        <v>758.51341493777966</v>
      </c>
      <c r="O4886" s="6">
        <f t="shared" si="2032"/>
        <v>5.7595799272434078</v>
      </c>
      <c r="P4886" s="6">
        <f t="shared" si="2033"/>
        <v>4.6504356182923257</v>
      </c>
      <c r="Q4886" s="6">
        <f t="shared" si="2034"/>
        <v>1.708694982958646</v>
      </c>
      <c r="R4886" s="6">
        <f t="shared" si="2035"/>
        <v>12.118710528494379</v>
      </c>
      <c r="S4886" s="6">
        <f t="shared" si="2036"/>
        <v>11.883376834025215</v>
      </c>
      <c r="T4886" s="6"/>
      <c r="U4886" s="6"/>
      <c r="V4886" s="6"/>
      <c r="W4886" s="6"/>
      <c r="X4886" s="4"/>
      <c r="Y4886" s="4"/>
      <c r="Z4886" s="4"/>
      <c r="AA4886" s="4"/>
    </row>
    <row r="4887" spans="1:27" x14ac:dyDescent="0.2">
      <c r="A4887" s="5">
        <v>2017</v>
      </c>
      <c r="B4887" s="2" t="s">
        <v>40</v>
      </c>
      <c r="C4887" s="2">
        <v>1</v>
      </c>
      <c r="D4887" s="2">
        <v>30</v>
      </c>
      <c r="E4887" s="2"/>
      <c r="F4887" s="3">
        <v>2.1</v>
      </c>
      <c r="G4887" s="2">
        <f t="shared" ref="G4887:G4950" si="2037">E4887+F4887</f>
        <v>2.1</v>
      </c>
      <c r="H4887" s="3">
        <f t="shared" si="2031"/>
        <v>3.4636059005827469</v>
      </c>
      <c r="I4887" s="6">
        <f t="shared" si="2030"/>
        <v>0.11545353001942489</v>
      </c>
      <c r="J4887" s="3">
        <f t="shared" si="2025"/>
        <v>386.71553342965336</v>
      </c>
      <c r="K4887" s="3">
        <f t="shared" si="2026"/>
        <v>304.92979840464204</v>
      </c>
      <c r="L4887" s="3">
        <f t="shared" si="2027"/>
        <v>115.2880328161407</v>
      </c>
      <c r="M4887" s="3">
        <f t="shared" si="2029"/>
        <v>806.93336465043603</v>
      </c>
      <c r="N4887" s="3">
        <f t="shared" si="2028"/>
        <v>796.15712807785781</v>
      </c>
      <c r="O4887" s="6">
        <f t="shared" si="2032"/>
        <v>6.0585433570645684</v>
      </c>
      <c r="P4887" s="6">
        <f t="shared" si="2033"/>
        <v>4.8788767744742731</v>
      </c>
      <c r="Q4887" s="6">
        <f t="shared" si="2034"/>
        <v>1.7677498365141573</v>
      </c>
      <c r="R4887" s="6">
        <f t="shared" si="2035"/>
        <v>12.705169968052999</v>
      </c>
      <c r="S4887" s="6">
        <f t="shared" si="2036"/>
        <v>12.473128339886438</v>
      </c>
      <c r="T4887" s="6"/>
      <c r="U4887" s="6"/>
      <c r="V4887" s="6"/>
      <c r="W4887" s="6"/>
      <c r="X4887" s="4"/>
      <c r="Y4887" s="4"/>
      <c r="Z4887" s="4"/>
      <c r="AA4887" s="4"/>
    </row>
    <row r="4888" spans="1:27" x14ac:dyDescent="0.2">
      <c r="A4888" s="5">
        <v>2017</v>
      </c>
      <c r="B4888" s="2" t="s">
        <v>40</v>
      </c>
      <c r="C4888" s="2">
        <v>1</v>
      </c>
      <c r="D4888" s="2">
        <v>30</v>
      </c>
      <c r="E4888" s="2"/>
      <c r="F4888" s="3">
        <v>2.14</v>
      </c>
      <c r="G4888" s="2">
        <f t="shared" si="2037"/>
        <v>2.14</v>
      </c>
      <c r="H4888" s="3">
        <f t="shared" si="2031"/>
        <v>3.5968094290949542</v>
      </c>
      <c r="I4888" s="6">
        <f t="shared" si="2030"/>
        <v>0.11989364763649847</v>
      </c>
      <c r="J4888" s="3">
        <f t="shared" si="2025"/>
        <v>402.34630944287687</v>
      </c>
      <c r="K4888" s="3">
        <f t="shared" si="2026"/>
        <v>316.59706110072926</v>
      </c>
      <c r="L4888" s="3">
        <f t="shared" si="2027"/>
        <v>118.39638537423895</v>
      </c>
      <c r="M4888" s="3">
        <f t="shared" si="2029"/>
        <v>837.33975591784497</v>
      </c>
      <c r="N4888" s="3">
        <f t="shared" si="2028"/>
        <v>826.93179340343693</v>
      </c>
      <c r="O4888" s="6">
        <f t="shared" si="2032"/>
        <v>6.3034255146050704</v>
      </c>
      <c r="P4888" s="6">
        <f t="shared" si="2033"/>
        <v>5.0655529776116683</v>
      </c>
      <c r="Q4888" s="6">
        <f t="shared" si="2034"/>
        <v>1.8154112424049973</v>
      </c>
      <c r="R4888" s="6">
        <f t="shared" si="2035"/>
        <v>13.184389734621735</v>
      </c>
      <c r="S4888" s="6">
        <f t="shared" si="2036"/>
        <v>12.95526476332051</v>
      </c>
      <c r="T4888" s="6"/>
      <c r="U4888" s="6"/>
      <c r="V4888" s="6"/>
      <c r="W4888" s="6"/>
      <c r="X4888" s="4"/>
      <c r="Y4888" s="4"/>
      <c r="Z4888" s="4"/>
      <c r="AA4888" s="4"/>
    </row>
    <row r="4889" spans="1:27" x14ac:dyDescent="0.2">
      <c r="A4889" s="5">
        <v>2017</v>
      </c>
      <c r="B4889" s="2" t="s">
        <v>40</v>
      </c>
      <c r="C4889" s="2">
        <v>3</v>
      </c>
      <c r="D4889" s="2">
        <v>30</v>
      </c>
      <c r="E4889" s="2"/>
      <c r="F4889" s="3">
        <v>2.16</v>
      </c>
      <c r="G4889" s="2">
        <f t="shared" si="2037"/>
        <v>2.16</v>
      </c>
      <c r="H4889" s="3">
        <f t="shared" si="2031"/>
        <v>3.6643536711471349</v>
      </c>
      <c r="I4889" s="6">
        <f t="shared" si="2030"/>
        <v>0.12214512237157117</v>
      </c>
      <c r="J4889" s="3">
        <f t="shared" si="2025"/>
        <v>410.28342798470078</v>
      </c>
      <c r="K4889" s="3">
        <f t="shared" si="2026"/>
        <v>322.51241322429189</v>
      </c>
      <c r="L4889" s="3">
        <f t="shared" si="2027"/>
        <v>119.95954569112523</v>
      </c>
      <c r="M4889" s="3">
        <f t="shared" si="2029"/>
        <v>852.75538690011786</v>
      </c>
      <c r="N4889" s="3">
        <f t="shared" si="2028"/>
        <v>842.53906251102103</v>
      </c>
      <c r="O4889" s="6">
        <f t="shared" si="2032"/>
        <v>6.427773705093645</v>
      </c>
      <c r="P4889" s="6">
        <f t="shared" si="2033"/>
        <v>5.1601986115886698</v>
      </c>
      <c r="Q4889" s="6">
        <f t="shared" si="2034"/>
        <v>1.8393797005972534</v>
      </c>
      <c r="R4889" s="6">
        <f t="shared" si="2035"/>
        <v>13.427352017279569</v>
      </c>
      <c r="S4889" s="6">
        <f t="shared" si="2036"/>
        <v>13.199778646005996</v>
      </c>
      <c r="T4889" s="6"/>
      <c r="U4889" s="6"/>
      <c r="V4889" s="6"/>
      <c r="W4889" s="6"/>
      <c r="X4889" s="4"/>
      <c r="Y4889" s="4"/>
      <c r="Z4889" s="4"/>
      <c r="AA4889" s="4"/>
    </row>
    <row r="4890" spans="1:27" x14ac:dyDescent="0.2">
      <c r="A4890" s="5">
        <v>2017</v>
      </c>
      <c r="B4890" s="2" t="s">
        <v>40</v>
      </c>
      <c r="C4890" s="2">
        <v>3</v>
      </c>
      <c r="D4890" s="2">
        <v>30</v>
      </c>
      <c r="E4890" s="2"/>
      <c r="F4890" s="3">
        <v>2.21</v>
      </c>
      <c r="G4890" s="2">
        <f t="shared" si="2037"/>
        <v>2.21</v>
      </c>
      <c r="H4890" s="3">
        <f t="shared" si="2031"/>
        <v>3.8359631698494772</v>
      </c>
      <c r="I4890" s="6">
        <f t="shared" si="2030"/>
        <v>0.12786543899498257</v>
      </c>
      <c r="J4890" s="3">
        <f t="shared" si="2025"/>
        <v>430.48187711469728</v>
      </c>
      <c r="K4890" s="3">
        <f t="shared" si="2026"/>
        <v>337.53910519396817</v>
      </c>
      <c r="L4890" s="3">
        <f t="shared" si="2027"/>
        <v>123.89338792760263</v>
      </c>
      <c r="M4890" s="3">
        <f t="shared" si="2029"/>
        <v>891.91437023626804</v>
      </c>
      <c r="N4890" s="3">
        <f t="shared" si="2028"/>
        <v>882.19882586722417</v>
      </c>
      <c r="O4890" s="6">
        <f t="shared" si="2032"/>
        <v>6.744216074796924</v>
      </c>
      <c r="P4890" s="6">
        <f t="shared" si="2033"/>
        <v>5.40062568310349</v>
      </c>
      <c r="Q4890" s="6">
        <f t="shared" si="2034"/>
        <v>1.8996986148899071</v>
      </c>
      <c r="R4890" s="6">
        <f t="shared" si="2035"/>
        <v>14.044540372790321</v>
      </c>
      <c r="S4890" s="6">
        <f t="shared" si="2036"/>
        <v>13.821114938586511</v>
      </c>
      <c r="T4890" s="6"/>
      <c r="U4890" s="6"/>
      <c r="V4890" s="6"/>
      <c r="W4890" s="6"/>
      <c r="X4890" s="4"/>
      <c r="Y4890" s="4"/>
      <c r="Z4890" s="4"/>
      <c r="AA4890" s="4"/>
    </row>
    <row r="4891" spans="1:27" x14ac:dyDescent="0.2">
      <c r="A4891" s="5">
        <v>2017</v>
      </c>
      <c r="B4891" s="2" t="s">
        <v>40</v>
      </c>
      <c r="C4891" s="2">
        <v>1</v>
      </c>
      <c r="D4891" s="2">
        <v>30</v>
      </c>
      <c r="E4891" s="2"/>
      <c r="F4891" s="3">
        <v>2.23</v>
      </c>
      <c r="G4891" s="2">
        <f t="shared" si="2037"/>
        <v>2.23</v>
      </c>
      <c r="H4891" s="3">
        <f t="shared" si="2031"/>
        <v>3.9057065267591704</v>
      </c>
      <c r="I4891" s="6">
        <f t="shared" si="2030"/>
        <v>0.13019021755863902</v>
      </c>
      <c r="J4891" s="3">
        <f t="shared" si="2025"/>
        <v>438.70371334532916</v>
      </c>
      <c r="K4891" s="3">
        <f t="shared" si="2026"/>
        <v>343.64509355825913</v>
      </c>
      <c r="L4891" s="3">
        <f t="shared" si="2027"/>
        <v>125.47721767567083</v>
      </c>
      <c r="M4891" s="3">
        <f t="shared" si="2029"/>
        <v>907.82602457925918</v>
      </c>
      <c r="N4891" s="3">
        <f t="shared" si="2028"/>
        <v>898.31940268506162</v>
      </c>
      <c r="O4891" s="6">
        <f t="shared" si="2032"/>
        <v>6.8730248424101568</v>
      </c>
      <c r="P4891" s="6">
        <f t="shared" si="2033"/>
        <v>5.4983214969321459</v>
      </c>
      <c r="Q4891" s="6">
        <f t="shared" si="2034"/>
        <v>1.923984004360286</v>
      </c>
      <c r="R4891" s="6">
        <f t="shared" si="2035"/>
        <v>14.295330343702588</v>
      </c>
      <c r="S4891" s="6">
        <f t="shared" si="2036"/>
        <v>14.073670642065965</v>
      </c>
      <c r="T4891" s="6"/>
      <c r="U4891" s="6"/>
      <c r="V4891" s="6"/>
      <c r="W4891" s="6"/>
      <c r="X4891" s="4"/>
      <c r="Y4891" s="4"/>
      <c r="Z4891" s="4"/>
      <c r="AA4891" s="4"/>
    </row>
    <row r="4892" spans="1:27" x14ac:dyDescent="0.2">
      <c r="A4892" s="5">
        <v>2017</v>
      </c>
      <c r="B4892" s="2" t="s">
        <v>40</v>
      </c>
      <c r="C4892" s="2">
        <v>2</v>
      </c>
      <c r="D4892" s="2">
        <v>30</v>
      </c>
      <c r="E4892" s="2"/>
      <c r="F4892" s="3">
        <v>2.25</v>
      </c>
      <c r="G4892" s="2">
        <f t="shared" si="2037"/>
        <v>2.25</v>
      </c>
      <c r="H4892" s="3">
        <f t="shared" si="2031"/>
        <v>3.9760782021995817</v>
      </c>
      <c r="I4892" s="6">
        <f t="shared" si="2030"/>
        <v>0.1325359400733194</v>
      </c>
      <c r="J4892" s="3">
        <f t="shared" si="2025"/>
        <v>447.00706378026553</v>
      </c>
      <c r="K4892" s="3">
        <f t="shared" si="2026"/>
        <v>349.80553829566469</v>
      </c>
      <c r="L4892" s="3">
        <f t="shared" si="2027"/>
        <v>127.06688215483571</v>
      </c>
      <c r="M4892" s="3">
        <f t="shared" si="2029"/>
        <v>923.87948423076602</v>
      </c>
      <c r="N4892" s="3">
        <f t="shared" si="2028"/>
        <v>914.58666880679573</v>
      </c>
      <c r="O4892" s="6">
        <f t="shared" si="2032"/>
        <v>7.0031106658908264</v>
      </c>
      <c r="P4892" s="6">
        <f t="shared" si="2033"/>
        <v>5.596888612730635</v>
      </c>
      <c r="Q4892" s="6">
        <f t="shared" si="2034"/>
        <v>1.9483588597074808</v>
      </c>
      <c r="R4892" s="6">
        <f t="shared" si="2035"/>
        <v>14.548358138328942</v>
      </c>
      <c r="S4892" s="6">
        <f t="shared" si="2036"/>
        <v>14.328524477973133</v>
      </c>
      <c r="T4892" s="6"/>
      <c r="U4892" s="6"/>
      <c r="V4892" s="6"/>
      <c r="W4892" s="6"/>
      <c r="X4892" s="4"/>
      <c r="Y4892" s="4"/>
      <c r="Z4892" s="4"/>
      <c r="AA4892" s="4"/>
    </row>
    <row r="4893" spans="1:27" x14ac:dyDescent="0.2">
      <c r="A4893" s="5">
        <v>2017</v>
      </c>
      <c r="B4893" s="2" t="s">
        <v>40</v>
      </c>
      <c r="C4893" s="2">
        <v>3</v>
      </c>
      <c r="D4893" s="2">
        <v>30</v>
      </c>
      <c r="E4893" s="2"/>
      <c r="F4893" s="3">
        <v>2.3199999999999998</v>
      </c>
      <c r="G4893" s="2">
        <f t="shared" si="2037"/>
        <v>2.3199999999999998</v>
      </c>
      <c r="H4893" s="3">
        <f t="shared" si="2031"/>
        <v>4.2273270746704252</v>
      </c>
      <c r="I4893" s="6">
        <f t="shared" si="2030"/>
        <v>0.14091090248901417</v>
      </c>
      <c r="J4893" s="3">
        <f t="shared" si="2025"/>
        <v>476.71176070986064</v>
      </c>
      <c r="K4893" s="3">
        <f t="shared" si="2026"/>
        <v>371.7958690089813</v>
      </c>
      <c r="L4893" s="3">
        <f t="shared" si="2027"/>
        <v>132.67621759123691</v>
      </c>
      <c r="M4893" s="3">
        <f t="shared" si="2029"/>
        <v>981.18384731007882</v>
      </c>
      <c r="N4893" s="3">
        <f t="shared" si="2028"/>
        <v>972.67746657477426</v>
      </c>
      <c r="O4893" s="6">
        <f t="shared" si="2032"/>
        <v>7.4684842511211498</v>
      </c>
      <c r="P4893" s="6">
        <f t="shared" si="2033"/>
        <v>5.9487339041437002</v>
      </c>
      <c r="Q4893" s="6">
        <f t="shared" si="2034"/>
        <v>2.0343686697322996</v>
      </c>
      <c r="R4893" s="6">
        <f t="shared" si="2035"/>
        <v>15.45158682499715</v>
      </c>
      <c r="S4893" s="6">
        <f t="shared" si="2036"/>
        <v>15.238613643004795</v>
      </c>
      <c r="T4893" s="6"/>
      <c r="U4893" s="6"/>
      <c r="V4893" s="6"/>
      <c r="W4893" s="6"/>
      <c r="X4893" s="4"/>
      <c r="Y4893" s="4"/>
      <c r="Z4893" s="4"/>
      <c r="AA4893" s="4"/>
    </row>
    <row r="4894" spans="1:27" x14ac:dyDescent="0.2">
      <c r="A4894" s="5">
        <v>2017</v>
      </c>
      <c r="B4894" s="2" t="s">
        <v>40</v>
      </c>
      <c r="C4894" s="2">
        <v>3</v>
      </c>
      <c r="D4894" s="2">
        <v>30</v>
      </c>
      <c r="E4894" s="2"/>
      <c r="F4894" s="3">
        <v>2.34</v>
      </c>
      <c r="G4894" s="2">
        <f t="shared" si="2037"/>
        <v>2.34</v>
      </c>
      <c r="H4894" s="3">
        <f t="shared" si="2031"/>
        <v>4.3005261834990671</v>
      </c>
      <c r="I4894" s="6">
        <f t="shared" si="2030"/>
        <v>0.14335087278330225</v>
      </c>
      <c r="J4894" s="3">
        <f t="shared" si="2025"/>
        <v>485.38281785207545</v>
      </c>
      <c r="K4894" s="3">
        <f t="shared" si="2026"/>
        <v>378.20130787800343</v>
      </c>
      <c r="L4894" s="3">
        <f t="shared" si="2027"/>
        <v>134.29176511003504</v>
      </c>
      <c r="M4894" s="3">
        <f t="shared" si="2029"/>
        <v>997.87589084011393</v>
      </c>
      <c r="N4894" s="3">
        <f t="shared" si="2028"/>
        <v>989.60499501412119</v>
      </c>
      <c r="O4894" s="6">
        <f t="shared" si="2032"/>
        <v>7.6043308130158485</v>
      </c>
      <c r="P4894" s="6">
        <f t="shared" si="2033"/>
        <v>6.0512209260480549</v>
      </c>
      <c r="Q4894" s="6">
        <f t="shared" si="2034"/>
        <v>2.0591403983538705</v>
      </c>
      <c r="R4894" s="6">
        <f t="shared" si="2035"/>
        <v>15.714692137417773</v>
      </c>
      <c r="S4894" s="6">
        <f t="shared" si="2036"/>
        <v>15.503811588554564</v>
      </c>
      <c r="T4894" s="6"/>
      <c r="U4894" s="6"/>
      <c r="V4894" s="6"/>
      <c r="W4894" s="6"/>
      <c r="X4894" s="4"/>
      <c r="Y4894" s="4"/>
      <c r="Z4894" s="4"/>
      <c r="AA4894" s="4"/>
    </row>
    <row r="4895" spans="1:27" x14ac:dyDescent="0.2">
      <c r="A4895" s="5">
        <v>2017</v>
      </c>
      <c r="B4895" s="2" t="s">
        <v>40</v>
      </c>
      <c r="C4895" s="2">
        <v>1</v>
      </c>
      <c r="D4895" s="2">
        <v>30</v>
      </c>
      <c r="E4895" s="2"/>
      <c r="F4895" s="3">
        <v>2.35</v>
      </c>
      <c r="G4895" s="2">
        <f t="shared" si="2037"/>
        <v>2.35</v>
      </c>
      <c r="H4895" s="3">
        <f t="shared" si="2031"/>
        <v>4.3373613573624086</v>
      </c>
      <c r="I4895" s="6">
        <f t="shared" si="2030"/>
        <v>0.1445787119120803</v>
      </c>
      <c r="J4895" s="3">
        <f t="shared" si="2025"/>
        <v>489.74905741724564</v>
      </c>
      <c r="K4895" s="3">
        <f t="shared" si="2026"/>
        <v>381.42443891247598</v>
      </c>
      <c r="L4895" s="3">
        <f t="shared" si="2027"/>
        <v>135.10166739373736</v>
      </c>
      <c r="M4895" s="3">
        <f t="shared" si="2029"/>
        <v>1006.2751637234589</v>
      </c>
      <c r="N4895" s="3">
        <f t="shared" si="2028"/>
        <v>998.12379343254315</v>
      </c>
      <c r="O4895" s="6">
        <f t="shared" si="2032"/>
        <v>7.6727352328701812</v>
      </c>
      <c r="P4895" s="6">
        <f t="shared" si="2033"/>
        <v>6.1027910225996154</v>
      </c>
      <c r="Q4895" s="6">
        <f t="shared" si="2034"/>
        <v>2.071558900037306</v>
      </c>
      <c r="R4895" s="6">
        <f t="shared" si="2035"/>
        <v>15.847085155507102</v>
      </c>
      <c r="S4895" s="6">
        <f t="shared" si="2036"/>
        <v>15.637272763776508</v>
      </c>
      <c r="T4895" s="6"/>
      <c r="U4895" s="6"/>
      <c r="V4895" s="6"/>
      <c r="W4895" s="6"/>
      <c r="X4895" s="4"/>
      <c r="Y4895" s="4"/>
      <c r="Z4895" s="4"/>
      <c r="AA4895" s="4"/>
    </row>
    <row r="4896" spans="1:27" x14ac:dyDescent="0.2">
      <c r="A4896" s="5">
        <v>2017</v>
      </c>
      <c r="B4896" s="2" t="s">
        <v>40</v>
      </c>
      <c r="C4896" s="2">
        <v>2</v>
      </c>
      <c r="D4896" s="2">
        <v>30</v>
      </c>
      <c r="E4896" s="2"/>
      <c r="F4896" s="3">
        <v>2.38</v>
      </c>
      <c r="G4896" s="2">
        <f t="shared" si="2037"/>
        <v>2.38</v>
      </c>
      <c r="H4896" s="3">
        <f t="shared" si="2031"/>
        <v>4.4488093567485061</v>
      </c>
      <c r="I4896" s="6">
        <f t="shared" si="2030"/>
        <v>0.1482936452249502</v>
      </c>
      <c r="J4896" s="3">
        <f t="shared" si="2025"/>
        <v>502.9707247983888</v>
      </c>
      <c r="K4896" s="3">
        <f t="shared" si="2026"/>
        <v>391.1754714599108</v>
      </c>
      <c r="L4896" s="3">
        <f t="shared" si="2027"/>
        <v>137.53984566017718</v>
      </c>
      <c r="M4896" s="3">
        <f t="shared" si="2029"/>
        <v>1031.6860419184768</v>
      </c>
      <c r="N4896" s="3">
        <f t="shared" si="2028"/>
        <v>1023.9003442389848</v>
      </c>
      <c r="O4896" s="6">
        <f t="shared" si="2032"/>
        <v>7.8798746885080915</v>
      </c>
      <c r="P4896" s="6">
        <f t="shared" si="2033"/>
        <v>6.2588075433585724</v>
      </c>
      <c r="Q4896" s="6">
        <f t="shared" si="2034"/>
        <v>2.1089443001227171</v>
      </c>
      <c r="R4896" s="6">
        <f t="shared" si="2035"/>
        <v>16.247626531989383</v>
      </c>
      <c r="S4896" s="6">
        <f t="shared" si="2036"/>
        <v>16.041105393077427</v>
      </c>
      <c r="T4896" s="6"/>
      <c r="U4896" s="6"/>
      <c r="V4896" s="6"/>
      <c r="W4896" s="6"/>
      <c r="X4896" s="4"/>
      <c r="Y4896" s="4"/>
      <c r="Z4896" s="4"/>
      <c r="AA4896" s="4"/>
    </row>
    <row r="4897" spans="1:27" x14ac:dyDescent="0.2">
      <c r="A4897" s="5">
        <v>2017</v>
      </c>
      <c r="B4897" s="2" t="s">
        <v>40</v>
      </c>
      <c r="C4897" s="2">
        <v>3</v>
      </c>
      <c r="D4897" s="2">
        <v>30</v>
      </c>
      <c r="E4897" s="2"/>
      <c r="F4897" s="3">
        <v>2.39</v>
      </c>
      <c r="G4897" s="2">
        <f t="shared" si="2037"/>
        <v>2.39</v>
      </c>
      <c r="H4897" s="3">
        <f t="shared" si="2031"/>
        <v>4.4862728491425647</v>
      </c>
      <c r="I4897" s="6">
        <f t="shared" si="2030"/>
        <v>0.14954242830475215</v>
      </c>
      <c r="J4897" s="3">
        <f t="shared" si="2025"/>
        <v>507.41895904610254</v>
      </c>
      <c r="K4897" s="3">
        <f t="shared" si="2026"/>
        <v>394.45302687266377</v>
      </c>
      <c r="L4897" s="3">
        <f t="shared" si="2027"/>
        <v>138.35538383725276</v>
      </c>
      <c r="M4897" s="3">
        <f t="shared" si="2029"/>
        <v>1040.227369756019</v>
      </c>
      <c r="N4897" s="3">
        <f t="shared" si="2028"/>
        <v>1032.5659181967299</v>
      </c>
      <c r="O4897" s="6">
        <f t="shared" si="2032"/>
        <v>7.9495636917222727</v>
      </c>
      <c r="P4897" s="6">
        <f t="shared" si="2033"/>
        <v>6.3112484299626201</v>
      </c>
      <c r="Q4897" s="6">
        <f t="shared" si="2034"/>
        <v>2.121449218837876</v>
      </c>
      <c r="R4897" s="6">
        <f t="shared" si="2035"/>
        <v>16.382261340522767</v>
      </c>
      <c r="S4897" s="6">
        <f t="shared" si="2036"/>
        <v>16.176866051748767</v>
      </c>
      <c r="T4897" s="6"/>
      <c r="U4897" s="6"/>
      <c r="V4897" s="6"/>
      <c r="W4897" s="6"/>
      <c r="X4897" s="4"/>
      <c r="Y4897" s="4"/>
      <c r="Z4897" s="4"/>
      <c r="AA4897" s="4"/>
    </row>
    <row r="4898" spans="1:27" x14ac:dyDescent="0.2">
      <c r="A4898" s="5">
        <v>2017</v>
      </c>
      <c r="B4898" s="2" t="s">
        <v>40</v>
      </c>
      <c r="C4898" s="2">
        <v>2</v>
      </c>
      <c r="D4898" s="2">
        <v>30</v>
      </c>
      <c r="E4898" s="2"/>
      <c r="F4898" s="3">
        <v>2.4</v>
      </c>
      <c r="G4898" s="2">
        <f t="shared" si="2037"/>
        <v>2.4</v>
      </c>
      <c r="H4898" s="3">
        <f t="shared" si="2031"/>
        <v>4.5238934211693023</v>
      </c>
      <c r="I4898" s="6">
        <f t="shared" si="2030"/>
        <v>0.15079644737231007</v>
      </c>
      <c r="J4898" s="3">
        <f t="shared" si="2025"/>
        <v>511.88771355154086</v>
      </c>
      <c r="K4898" s="3">
        <f t="shared" si="2026"/>
        <v>397.74418694779467</v>
      </c>
      <c r="L4898" s="3">
        <f t="shared" si="2027"/>
        <v>139.17232225866692</v>
      </c>
      <c r="M4898" s="3">
        <f t="shared" si="2029"/>
        <v>1048.8042227580024</v>
      </c>
      <c r="N4898" s="3">
        <f t="shared" si="2028"/>
        <v>1041.2681899020677</v>
      </c>
      <c r="O4898" s="6">
        <f t="shared" si="2032"/>
        <v>8.0195741789741408</v>
      </c>
      <c r="P4898" s="6">
        <f t="shared" si="2033"/>
        <v>6.3639069911647139</v>
      </c>
      <c r="Q4898" s="6">
        <f t="shared" si="2034"/>
        <v>2.1339756079662262</v>
      </c>
      <c r="R4898" s="6">
        <f t="shared" si="2035"/>
        <v>16.517456778105078</v>
      </c>
      <c r="S4898" s="6">
        <f t="shared" si="2036"/>
        <v>16.313201641799061</v>
      </c>
      <c r="T4898" s="6"/>
      <c r="U4898" s="6"/>
      <c r="V4898" s="6"/>
      <c r="W4898" s="6"/>
      <c r="X4898" s="4"/>
      <c r="Y4898" s="4"/>
      <c r="Z4898" s="4"/>
      <c r="AA4898" s="4"/>
    </row>
    <row r="4899" spans="1:27" x14ac:dyDescent="0.2">
      <c r="A4899" s="5">
        <v>2017</v>
      </c>
      <c r="B4899" s="2" t="s">
        <v>40</v>
      </c>
      <c r="C4899" s="2">
        <v>3</v>
      </c>
      <c r="D4899" s="2">
        <v>30</v>
      </c>
      <c r="E4899" s="2"/>
      <c r="F4899" s="3">
        <v>2.41</v>
      </c>
      <c r="G4899" s="2">
        <f t="shared" si="2037"/>
        <v>2.41</v>
      </c>
      <c r="H4899" s="3">
        <f t="shared" si="2031"/>
        <v>4.5616710728287195</v>
      </c>
      <c r="I4899" s="6">
        <f t="shared" si="2030"/>
        <v>0.15205570242762398</v>
      </c>
      <c r="J4899" s="3">
        <f t="shared" si="2025"/>
        <v>516.37699688448515</v>
      </c>
      <c r="K4899" s="3">
        <f t="shared" si="2026"/>
        <v>401.04895111726864</v>
      </c>
      <c r="L4899" s="3">
        <f t="shared" si="2027"/>
        <v>139.9906574791903</v>
      </c>
      <c r="M4899" s="3">
        <f t="shared" si="2029"/>
        <v>1057.4166054809441</v>
      </c>
      <c r="N4899" s="3">
        <f t="shared" si="2028"/>
        <v>1050.0071608873027</v>
      </c>
      <c r="O4899" s="6">
        <f t="shared" si="2032"/>
        <v>8.0899062845236003</v>
      </c>
      <c r="P4899" s="6">
        <f t="shared" si="2033"/>
        <v>6.416783217876298</v>
      </c>
      <c r="Q4899" s="6">
        <f t="shared" si="2034"/>
        <v>2.1465234146809182</v>
      </c>
      <c r="R4899" s="6">
        <f t="shared" si="2035"/>
        <v>16.653212917080815</v>
      </c>
      <c r="S4899" s="6">
        <f t="shared" si="2036"/>
        <v>16.450112187234406</v>
      </c>
      <c r="T4899" s="6"/>
      <c r="U4899" s="6"/>
      <c r="V4899" s="6"/>
      <c r="W4899" s="6"/>
      <c r="X4899" s="4"/>
      <c r="Y4899" s="4"/>
      <c r="Z4899" s="4"/>
      <c r="AA4899" s="4"/>
    </row>
    <row r="4900" spans="1:27" x14ac:dyDescent="0.2">
      <c r="A4900" s="5">
        <v>2017</v>
      </c>
      <c r="B4900" s="2" t="s">
        <v>40</v>
      </c>
      <c r="C4900" s="2">
        <v>1</v>
      </c>
      <c r="D4900" s="2">
        <v>30</v>
      </c>
      <c r="E4900" s="2"/>
      <c r="F4900" s="3">
        <v>2.42</v>
      </c>
      <c r="G4900" s="2">
        <f t="shared" si="2037"/>
        <v>2.42</v>
      </c>
      <c r="H4900" s="3">
        <f t="shared" si="2031"/>
        <v>4.5996058041208157</v>
      </c>
      <c r="I4900" s="6">
        <f t="shared" si="2030"/>
        <v>0.15332019347069387</v>
      </c>
      <c r="J4900" s="3">
        <f t="shared" si="2025"/>
        <v>520.88681758263954</v>
      </c>
      <c r="K4900" s="3">
        <f t="shared" si="2026"/>
        <v>404.36731881543602</v>
      </c>
      <c r="L4900" s="3">
        <f t="shared" si="2027"/>
        <v>140.81038607634318</v>
      </c>
      <c r="M4900" s="3">
        <f t="shared" si="2029"/>
        <v>1066.0645224744187</v>
      </c>
      <c r="N4900" s="3">
        <f t="shared" si="2028"/>
        <v>1058.7828326784295</v>
      </c>
      <c r="O4900" s="6">
        <f t="shared" si="2032"/>
        <v>8.1605601421280181</v>
      </c>
      <c r="P4900" s="6">
        <f t="shared" si="2033"/>
        <v>6.4698771010469764</v>
      </c>
      <c r="Q4900" s="6">
        <f t="shared" si="2034"/>
        <v>2.1590925865039288</v>
      </c>
      <c r="R4900" s="6">
        <f t="shared" si="2035"/>
        <v>16.789529829678923</v>
      </c>
      <c r="S4900" s="6">
        <f t="shared" si="2036"/>
        <v>16.587597711962061</v>
      </c>
      <c r="T4900" s="6"/>
      <c r="U4900" s="6"/>
      <c r="V4900" s="6"/>
      <c r="W4900" s="6"/>
      <c r="X4900" s="4"/>
      <c r="Y4900" s="4"/>
      <c r="Z4900" s="4"/>
      <c r="AA4900" s="4"/>
    </row>
    <row r="4901" spans="1:27" x14ac:dyDescent="0.2">
      <c r="A4901" s="5">
        <v>2017</v>
      </c>
      <c r="B4901" s="2" t="s">
        <v>40</v>
      </c>
      <c r="C4901" s="2">
        <v>2</v>
      </c>
      <c r="D4901" s="2">
        <v>30</v>
      </c>
      <c r="E4901" s="2"/>
      <c r="F4901" s="3">
        <v>2.44</v>
      </c>
      <c r="G4901" s="2">
        <f t="shared" si="2037"/>
        <v>2.44</v>
      </c>
      <c r="H4901" s="3">
        <f t="shared" si="2031"/>
        <v>4.675946505603048</v>
      </c>
      <c r="I4901" s="6">
        <f t="shared" si="2030"/>
        <v>0.15586488352010161</v>
      </c>
      <c r="J4901" s="3">
        <f t="shared" si="2025"/>
        <v>529.96810506652355</v>
      </c>
      <c r="K4901" s="3">
        <f t="shared" si="2026"/>
        <v>411.04486254706165</v>
      </c>
      <c r="L4901" s="3">
        <f t="shared" si="2027"/>
        <v>142.45400982290715</v>
      </c>
      <c r="M4901" s="3">
        <f t="shared" si="2029"/>
        <v>1083.4669774364925</v>
      </c>
      <c r="N4901" s="3">
        <f t="shared" si="2028"/>
        <v>1076.4442847511166</v>
      </c>
      <c r="O4901" s="6">
        <f t="shared" si="2032"/>
        <v>8.3028336460422008</v>
      </c>
      <c r="P4901" s="6">
        <f t="shared" si="2033"/>
        <v>6.5767178007529861</v>
      </c>
      <c r="Q4901" s="6">
        <f t="shared" si="2034"/>
        <v>2.1842948172845764</v>
      </c>
      <c r="R4901" s="6">
        <f t="shared" si="2035"/>
        <v>17.063846264079764</v>
      </c>
      <c r="S4901" s="6">
        <f t="shared" si="2036"/>
        <v>16.864293794434158</v>
      </c>
      <c r="T4901" s="6"/>
      <c r="U4901" s="6"/>
      <c r="V4901" s="6"/>
      <c r="W4901" s="6"/>
      <c r="X4901" s="4"/>
      <c r="Y4901" s="4"/>
      <c r="Z4901" s="4"/>
      <c r="AA4901" s="4"/>
    </row>
    <row r="4902" spans="1:27" x14ac:dyDescent="0.2">
      <c r="A4902" s="5">
        <v>2017</v>
      </c>
      <c r="B4902" s="2" t="s">
        <v>40</v>
      </c>
      <c r="C4902" s="2">
        <v>1</v>
      </c>
      <c r="D4902" s="2">
        <v>30</v>
      </c>
      <c r="E4902" s="2"/>
      <c r="F4902" s="3">
        <v>2.4700000000000002</v>
      </c>
      <c r="G4902" s="2">
        <f t="shared" si="2037"/>
        <v>2.4700000000000002</v>
      </c>
      <c r="H4902" s="3">
        <f t="shared" si="2031"/>
        <v>4.7916356550714934</v>
      </c>
      <c r="I4902" s="6">
        <f t="shared" si="2030"/>
        <v>0.15972118850238312</v>
      </c>
      <c r="J4902" s="3">
        <f t="shared" si="2025"/>
        <v>543.74427815739193</v>
      </c>
      <c r="K4902" s="3">
        <f t="shared" si="2026"/>
        <v>421.163190603445</v>
      </c>
      <c r="L4902" s="3">
        <f t="shared" si="2027"/>
        <v>144.92981148681758</v>
      </c>
      <c r="M4902" s="3">
        <f t="shared" si="2029"/>
        <v>1109.8372802476547</v>
      </c>
      <c r="N4902" s="3">
        <f t="shared" si="2028"/>
        <v>1103.211756697257</v>
      </c>
      <c r="O4902" s="6">
        <f t="shared" si="2032"/>
        <v>8.5186603577991402</v>
      </c>
      <c r="P4902" s="6">
        <f t="shared" si="2033"/>
        <v>6.7386110496551197</v>
      </c>
      <c r="Q4902" s="6">
        <f t="shared" si="2034"/>
        <v>2.2222571094645365</v>
      </c>
      <c r="R4902" s="6">
        <f t="shared" si="2035"/>
        <v>17.479528516918798</v>
      </c>
      <c r="S4902" s="6">
        <f t="shared" si="2036"/>
        <v>17.283650854923692</v>
      </c>
      <c r="T4902" s="6"/>
      <c r="U4902" s="6"/>
      <c r="V4902" s="6"/>
      <c r="W4902" s="6"/>
      <c r="X4902" s="4"/>
      <c r="Y4902" s="4"/>
      <c r="Z4902" s="4"/>
      <c r="AA4902" s="4"/>
    </row>
    <row r="4903" spans="1:27" x14ac:dyDescent="0.2">
      <c r="A4903" s="5">
        <v>2017</v>
      </c>
      <c r="B4903" s="2" t="s">
        <v>40</v>
      </c>
      <c r="C4903" s="2">
        <v>1</v>
      </c>
      <c r="D4903" s="2">
        <v>30</v>
      </c>
      <c r="E4903" s="2"/>
      <c r="F4903" s="3">
        <v>2.5</v>
      </c>
      <c r="G4903" s="2">
        <f t="shared" si="2037"/>
        <v>2.5</v>
      </c>
      <c r="H4903" s="3">
        <f t="shared" si="2031"/>
        <v>4.908738521234052</v>
      </c>
      <c r="I4903" s="6">
        <f t="shared" si="2030"/>
        <v>0.1636246173744684</v>
      </c>
      <c r="J4903" s="3">
        <f t="shared" si="2025"/>
        <v>557.70574245177761</v>
      </c>
      <c r="K4903" s="3">
        <f t="shared" si="2026"/>
        <v>431.40392032750822</v>
      </c>
      <c r="L4903" s="3">
        <f t="shared" si="2027"/>
        <v>147.41797303226323</v>
      </c>
      <c r="M4903" s="3">
        <f t="shared" si="2029"/>
        <v>1136.5276358115491</v>
      </c>
      <c r="N4903" s="3">
        <f t="shared" si="2028"/>
        <v>1130.309617098088</v>
      </c>
      <c r="O4903" s="6">
        <f t="shared" si="2032"/>
        <v>8.737389965077849</v>
      </c>
      <c r="P4903" s="6">
        <f t="shared" si="2033"/>
        <v>6.9024627252401309</v>
      </c>
      <c r="Q4903" s="6">
        <f t="shared" si="2034"/>
        <v>2.2604089198280364</v>
      </c>
      <c r="R4903" s="6">
        <f t="shared" si="2035"/>
        <v>17.900261610146018</v>
      </c>
      <c r="S4903" s="6">
        <f t="shared" si="2036"/>
        <v>17.708184001203378</v>
      </c>
      <c r="T4903" s="6"/>
      <c r="U4903" s="6"/>
      <c r="V4903" s="6"/>
      <c r="W4903" s="6"/>
      <c r="X4903" s="4"/>
      <c r="Y4903" s="4"/>
      <c r="Z4903" s="4"/>
      <c r="AA4903" s="4"/>
    </row>
    <row r="4904" spans="1:27" x14ac:dyDescent="0.2">
      <c r="A4904" s="5">
        <v>2017</v>
      </c>
      <c r="B4904" s="2" t="s">
        <v>40</v>
      </c>
      <c r="C4904" s="2">
        <v>2</v>
      </c>
      <c r="D4904" s="2">
        <v>30</v>
      </c>
      <c r="E4904" s="2"/>
      <c r="F4904" s="3">
        <v>2.5</v>
      </c>
      <c r="G4904" s="2">
        <f t="shared" si="2037"/>
        <v>2.5</v>
      </c>
      <c r="H4904" s="3">
        <f t="shared" si="2031"/>
        <v>4.908738521234052</v>
      </c>
      <c r="I4904" s="6">
        <f t="shared" si="2030"/>
        <v>0.1636246173744684</v>
      </c>
      <c r="J4904" s="3">
        <f t="shared" si="2025"/>
        <v>557.70574245177761</v>
      </c>
      <c r="K4904" s="3">
        <f t="shared" si="2026"/>
        <v>431.40392032750822</v>
      </c>
      <c r="L4904" s="3">
        <f t="shared" si="2027"/>
        <v>147.41797303226323</v>
      </c>
      <c r="M4904" s="3">
        <f t="shared" si="2029"/>
        <v>1136.5276358115491</v>
      </c>
      <c r="N4904" s="3">
        <f t="shared" si="2028"/>
        <v>1130.309617098088</v>
      </c>
      <c r="O4904" s="6">
        <f t="shared" si="2032"/>
        <v>8.737389965077849</v>
      </c>
      <c r="P4904" s="6">
        <f t="shared" si="2033"/>
        <v>6.9024627252401309</v>
      </c>
      <c r="Q4904" s="6">
        <f t="shared" si="2034"/>
        <v>2.2604089198280364</v>
      </c>
      <c r="R4904" s="6">
        <f t="shared" si="2035"/>
        <v>17.900261610146018</v>
      </c>
      <c r="S4904" s="6">
        <f t="shared" si="2036"/>
        <v>17.708184001203378</v>
      </c>
      <c r="T4904" s="6"/>
      <c r="U4904" s="6"/>
      <c r="V4904" s="6"/>
      <c r="W4904" s="6"/>
      <c r="X4904" s="4"/>
      <c r="Y4904" s="4"/>
      <c r="Z4904" s="4"/>
      <c r="AA4904" s="4"/>
    </row>
    <row r="4905" spans="1:27" x14ac:dyDescent="0.2">
      <c r="A4905" s="5">
        <v>2017</v>
      </c>
      <c r="B4905" s="2" t="s">
        <v>40</v>
      </c>
      <c r="C4905" s="2">
        <v>2</v>
      </c>
      <c r="D4905" s="2">
        <v>30</v>
      </c>
      <c r="E4905" s="2"/>
      <c r="F4905" s="3">
        <v>2.5</v>
      </c>
      <c r="G4905" s="2">
        <f t="shared" si="2037"/>
        <v>2.5</v>
      </c>
      <c r="H4905" s="3">
        <f t="shared" si="2031"/>
        <v>4.908738521234052</v>
      </c>
      <c r="I4905" s="6">
        <f t="shared" si="2030"/>
        <v>0.1636246173744684</v>
      </c>
      <c r="J4905" s="3">
        <f t="shared" si="2025"/>
        <v>557.70574245177761</v>
      </c>
      <c r="K4905" s="3">
        <f t="shared" si="2026"/>
        <v>431.40392032750822</v>
      </c>
      <c r="L4905" s="3">
        <f t="shared" si="2027"/>
        <v>147.41797303226323</v>
      </c>
      <c r="M4905" s="3">
        <f t="shared" si="2029"/>
        <v>1136.5276358115491</v>
      </c>
      <c r="N4905" s="3">
        <f t="shared" si="2028"/>
        <v>1130.309617098088</v>
      </c>
      <c r="O4905" s="6">
        <f t="shared" si="2032"/>
        <v>8.737389965077849</v>
      </c>
      <c r="P4905" s="6">
        <f t="shared" si="2033"/>
        <v>6.9024627252401309</v>
      </c>
      <c r="Q4905" s="6">
        <f t="shared" si="2034"/>
        <v>2.2604089198280364</v>
      </c>
      <c r="R4905" s="6">
        <f t="shared" si="2035"/>
        <v>17.900261610146018</v>
      </c>
      <c r="S4905" s="6">
        <f t="shared" si="2036"/>
        <v>17.708184001203378</v>
      </c>
      <c r="T4905" s="6"/>
      <c r="U4905" s="6"/>
      <c r="V4905" s="6"/>
      <c r="W4905" s="6"/>
      <c r="X4905" s="4"/>
      <c r="Y4905" s="4"/>
      <c r="Z4905" s="4"/>
      <c r="AA4905" s="4"/>
    </row>
    <row r="4906" spans="1:27" x14ac:dyDescent="0.2">
      <c r="A4906" s="5">
        <v>2017</v>
      </c>
      <c r="B4906" s="2" t="s">
        <v>40</v>
      </c>
      <c r="C4906" s="2">
        <v>2</v>
      </c>
      <c r="D4906" s="2">
        <v>30</v>
      </c>
      <c r="E4906" s="2"/>
      <c r="F4906" s="3">
        <v>2.52</v>
      </c>
      <c r="G4906" s="2">
        <f t="shared" si="2037"/>
        <v>2.52</v>
      </c>
      <c r="H4906" s="3">
        <f t="shared" si="2031"/>
        <v>4.9875924968391558</v>
      </c>
      <c r="I4906" s="6">
        <f t="shared" si="2030"/>
        <v>0.16625308322797186</v>
      </c>
      <c r="J4906" s="3">
        <f t="shared" si="2025"/>
        <v>567.11643550721669</v>
      </c>
      <c r="K4906" s="3">
        <f t="shared" si="2026"/>
        <v>438.29906709895687</v>
      </c>
      <c r="L4906" s="3">
        <f t="shared" si="2027"/>
        <v>149.08357060556165</v>
      </c>
      <c r="M4906" s="3">
        <f t="shared" si="2029"/>
        <v>1154.4990732117351</v>
      </c>
      <c r="N4906" s="3">
        <f t="shared" si="2028"/>
        <v>1148.5584262249722</v>
      </c>
      <c r="O4906" s="6">
        <f t="shared" si="2032"/>
        <v>8.8848241562797288</v>
      </c>
      <c r="P4906" s="6">
        <f t="shared" si="2033"/>
        <v>7.0127850735833102</v>
      </c>
      <c r="Q4906" s="6">
        <f t="shared" si="2034"/>
        <v>2.2859480826186118</v>
      </c>
      <c r="R4906" s="6">
        <f t="shared" si="2035"/>
        <v>18.183557312481653</v>
      </c>
      <c r="S4906" s="6">
        <f t="shared" si="2036"/>
        <v>17.994082010857895</v>
      </c>
      <c r="T4906" s="6"/>
      <c r="U4906" s="6"/>
      <c r="V4906" s="6"/>
      <c r="W4906" s="6"/>
      <c r="X4906" s="4"/>
      <c r="Y4906" s="4"/>
      <c r="Z4906" s="4"/>
      <c r="AA4906" s="4"/>
    </row>
    <row r="4907" spans="1:27" x14ac:dyDescent="0.2">
      <c r="A4907" s="5">
        <v>2017</v>
      </c>
      <c r="B4907" s="2" t="s">
        <v>40</v>
      </c>
      <c r="C4907" s="2">
        <v>1</v>
      </c>
      <c r="D4907" s="2">
        <v>30</v>
      </c>
      <c r="E4907" s="2"/>
      <c r="F4907" s="3">
        <v>2.5299999999999998</v>
      </c>
      <c r="G4907" s="2">
        <f t="shared" si="2037"/>
        <v>2.5299999999999998</v>
      </c>
      <c r="H4907" s="3">
        <f t="shared" si="2031"/>
        <v>5.0272551040907256</v>
      </c>
      <c r="I4907" s="6">
        <f t="shared" si="2030"/>
        <v>0.16757517013635753</v>
      </c>
      <c r="J4907" s="3">
        <f t="shared" si="2025"/>
        <v>571.85272178397042</v>
      </c>
      <c r="K4907" s="3">
        <f t="shared" si="2026"/>
        <v>441.76703694274005</v>
      </c>
      <c r="L4907" s="3">
        <f t="shared" si="2027"/>
        <v>149.91840673141385</v>
      </c>
      <c r="M4907" s="3">
        <f t="shared" si="2029"/>
        <v>1163.5381654581242</v>
      </c>
      <c r="N4907" s="3">
        <f t="shared" si="2028"/>
        <v>1157.7379058433914</v>
      </c>
      <c r="O4907" s="6">
        <f t="shared" si="2032"/>
        <v>8.9590259746155372</v>
      </c>
      <c r="P4907" s="6">
        <f t="shared" si="2033"/>
        <v>7.0682725910838409</v>
      </c>
      <c r="Q4907" s="6">
        <f t="shared" si="2034"/>
        <v>2.2987489032150128</v>
      </c>
      <c r="R4907" s="6">
        <f t="shared" si="2035"/>
        <v>18.326047468914393</v>
      </c>
      <c r="S4907" s="6">
        <f t="shared" si="2036"/>
        <v>18.137893858213133</v>
      </c>
      <c r="T4907" s="6"/>
      <c r="U4907" s="6"/>
      <c r="V4907" s="6"/>
      <c r="W4907" s="6"/>
      <c r="X4907" s="4"/>
      <c r="Y4907" s="4"/>
      <c r="Z4907" s="4"/>
      <c r="AA4907" s="4"/>
    </row>
    <row r="4908" spans="1:27" x14ac:dyDescent="0.2">
      <c r="A4908" s="5">
        <v>2017</v>
      </c>
      <c r="B4908" s="2" t="s">
        <v>40</v>
      </c>
      <c r="C4908" s="2">
        <v>3</v>
      </c>
      <c r="D4908" s="2">
        <v>30</v>
      </c>
      <c r="E4908" s="2"/>
      <c r="F4908" s="3">
        <v>2.54</v>
      </c>
      <c r="G4908" s="2">
        <f t="shared" si="2037"/>
        <v>2.54</v>
      </c>
      <c r="H4908" s="3">
        <f t="shared" si="2031"/>
        <v>5.0670747909749769</v>
      </c>
      <c r="I4908" s="6">
        <f t="shared" si="2030"/>
        <v>0.16890249303249924</v>
      </c>
      <c r="J4908" s="3">
        <f t="shared" si="2025"/>
        <v>576.60964546534774</v>
      </c>
      <c r="K4908" s="3">
        <f t="shared" si="2026"/>
        <v>445.24860370650225</v>
      </c>
      <c r="L4908" s="3">
        <f t="shared" si="2027"/>
        <v>150.75459685337256</v>
      </c>
      <c r="M4908" s="3">
        <f t="shared" si="2029"/>
        <v>1172.6128460252226</v>
      </c>
      <c r="N4908" s="3">
        <f t="shared" si="2028"/>
        <v>1166.9541041059449</v>
      </c>
      <c r="O4908" s="6">
        <f t="shared" si="2032"/>
        <v>9.0335511122904464</v>
      </c>
      <c r="P4908" s="6">
        <f t="shared" si="2033"/>
        <v>7.1239776593040354</v>
      </c>
      <c r="Q4908" s="6">
        <f t="shared" si="2034"/>
        <v>2.311570485085046</v>
      </c>
      <c r="R4908" s="6">
        <f t="shared" si="2035"/>
        <v>18.469099256679527</v>
      </c>
      <c r="S4908" s="6">
        <f t="shared" si="2036"/>
        <v>18.282280964326468</v>
      </c>
      <c r="T4908" s="6"/>
      <c r="U4908" s="6"/>
      <c r="V4908" s="6"/>
      <c r="W4908" s="6"/>
      <c r="X4908" s="4"/>
      <c r="Y4908" s="4"/>
      <c r="Z4908" s="4"/>
      <c r="AA4908" s="4"/>
    </row>
    <row r="4909" spans="1:27" x14ac:dyDescent="0.2">
      <c r="A4909" s="5">
        <v>2017</v>
      </c>
      <c r="B4909" s="2" t="s">
        <v>40</v>
      </c>
      <c r="C4909" s="2">
        <v>3</v>
      </c>
      <c r="D4909" s="2">
        <v>30</v>
      </c>
      <c r="E4909" s="2"/>
      <c r="F4909" s="3">
        <v>2.5499999999999998</v>
      </c>
      <c r="G4909" s="2">
        <f t="shared" si="2037"/>
        <v>2.5499999999999998</v>
      </c>
      <c r="H4909" s="3">
        <f t="shared" si="2031"/>
        <v>5.1070515574919071</v>
      </c>
      <c r="I4909" s="6">
        <f t="shared" si="2030"/>
        <v>0.1702350519163969</v>
      </c>
      <c r="J4909" s="3">
        <f t="shared" ref="J4909:J4972" si="2038">81.42*G4909^2.1</f>
        <v>581.38721469397194</v>
      </c>
      <c r="K4909" s="3">
        <f t="shared" ref="K4909:K4972" si="2039">69.66*G4909^1.99</f>
        <v>448.74376685388393</v>
      </c>
      <c r="L4909" s="3">
        <f t="shared" ref="L4909:L4972" si="2040">40.5*G4909^1.41</f>
        <v>151.59213782377262</v>
      </c>
      <c r="M4909" s="3">
        <f t="shared" si="2029"/>
        <v>1181.7231193716284</v>
      </c>
      <c r="N4909" s="3">
        <f t="shared" ref="N4909:N4972" si="2041">179.2*G4909^2.01</f>
        <v>1176.2070224611332</v>
      </c>
      <c r="O4909" s="6">
        <f t="shared" si="2032"/>
        <v>9.1083996968722261</v>
      </c>
      <c r="P4909" s="6">
        <f t="shared" si="2033"/>
        <v>7.1799002696621423</v>
      </c>
      <c r="Q4909" s="6">
        <f t="shared" si="2034"/>
        <v>2.3244127799645136</v>
      </c>
      <c r="R4909" s="6">
        <f t="shared" si="2035"/>
        <v>18.612712746498882</v>
      </c>
      <c r="S4909" s="6">
        <f t="shared" si="2036"/>
        <v>18.427243351891086</v>
      </c>
      <c r="T4909" s="6"/>
      <c r="U4909" s="6"/>
      <c r="V4909" s="6"/>
      <c r="W4909" s="6"/>
      <c r="X4909" s="4"/>
      <c r="Y4909" s="4"/>
      <c r="Z4909" s="4"/>
      <c r="AA4909" s="4"/>
    </row>
    <row r="4910" spans="1:27" x14ac:dyDescent="0.2">
      <c r="A4910" s="5">
        <v>2017</v>
      </c>
      <c r="B4910" s="2" t="s">
        <v>40</v>
      </c>
      <c r="C4910" s="2">
        <v>1</v>
      </c>
      <c r="D4910" s="2">
        <v>30</v>
      </c>
      <c r="E4910" s="2"/>
      <c r="F4910" s="3">
        <v>2.57</v>
      </c>
      <c r="G4910" s="2">
        <f t="shared" si="2037"/>
        <v>2.57</v>
      </c>
      <c r="H4910" s="3">
        <f t="shared" si="2031"/>
        <v>5.1874763294238049</v>
      </c>
      <c r="I4910" s="6">
        <f t="shared" si="2030"/>
        <v>0.17291587764746016</v>
      </c>
      <c r="J4910" s="3">
        <f t="shared" si="2038"/>
        <v>591.00432221966423</v>
      </c>
      <c r="K4910" s="3">
        <f t="shared" si="2039"/>
        <v>455.77488016469562</v>
      </c>
      <c r="L4910" s="3">
        <f t="shared" si="2040"/>
        <v>153.27125981725035</v>
      </c>
      <c r="M4910" s="3">
        <f t="shared" si="2029"/>
        <v>1200.0504622016103</v>
      </c>
      <c r="N4910" s="3">
        <f t="shared" si="2041"/>
        <v>1194.8230252152912</v>
      </c>
      <c r="O4910" s="6">
        <f t="shared" si="2032"/>
        <v>9.2590677147747389</v>
      </c>
      <c r="P4910" s="6">
        <f t="shared" si="2033"/>
        <v>7.2923980826351293</v>
      </c>
      <c r="Q4910" s="6">
        <f t="shared" si="2034"/>
        <v>2.3501593171978388</v>
      </c>
      <c r="R4910" s="6">
        <f t="shared" si="2035"/>
        <v>18.901625114607707</v>
      </c>
      <c r="S4910" s="6">
        <f t="shared" si="2036"/>
        <v>18.718894061706226</v>
      </c>
      <c r="T4910" s="6"/>
      <c r="U4910" s="6"/>
      <c r="V4910" s="6"/>
      <c r="W4910" s="6"/>
      <c r="X4910" s="4"/>
      <c r="Y4910" s="4"/>
      <c r="Z4910" s="4"/>
      <c r="AA4910" s="4"/>
    </row>
    <row r="4911" spans="1:27" x14ac:dyDescent="0.2">
      <c r="A4911" s="5">
        <v>2017</v>
      </c>
      <c r="B4911" s="2" t="s">
        <v>40</v>
      </c>
      <c r="C4911" s="2">
        <v>2</v>
      </c>
      <c r="D4911" s="2">
        <v>30</v>
      </c>
      <c r="E4911" s="2"/>
      <c r="F4911" s="3">
        <v>2.62</v>
      </c>
      <c r="G4911" s="2">
        <f t="shared" si="2037"/>
        <v>2.62</v>
      </c>
      <c r="H4911" s="3">
        <f t="shared" si="2031"/>
        <v>5.3912871528254449</v>
      </c>
      <c r="I4911" s="6">
        <f t="shared" si="2030"/>
        <v>0.17970957176084817</v>
      </c>
      <c r="J4911" s="3">
        <f t="shared" si="2038"/>
        <v>615.4089526028979</v>
      </c>
      <c r="K4911" s="3">
        <f t="shared" si="2039"/>
        <v>473.59056301555302</v>
      </c>
      <c r="L4911" s="3">
        <f t="shared" si="2040"/>
        <v>157.49248804445898</v>
      </c>
      <c r="M4911" s="3">
        <f t="shared" si="2029"/>
        <v>1246.4920036629098</v>
      </c>
      <c r="N4911" s="3">
        <f t="shared" si="2041"/>
        <v>1242.0057340430005</v>
      </c>
      <c r="O4911" s="6">
        <f t="shared" si="2032"/>
        <v>9.6414069241120668</v>
      </c>
      <c r="P4911" s="6">
        <f t="shared" si="2033"/>
        <v>7.5774490082488484</v>
      </c>
      <c r="Q4911" s="6">
        <f t="shared" si="2034"/>
        <v>2.4148848166817047</v>
      </c>
      <c r="R4911" s="6">
        <f t="shared" si="2035"/>
        <v>19.633740749042623</v>
      </c>
      <c r="S4911" s="6">
        <f t="shared" si="2036"/>
        <v>19.458089833340342</v>
      </c>
      <c r="T4911" s="6"/>
      <c r="U4911" s="6"/>
      <c r="V4911" s="6"/>
      <c r="W4911" s="6"/>
      <c r="X4911" s="4"/>
      <c r="Y4911" s="4"/>
      <c r="Z4911" s="4"/>
      <c r="AA4911" s="4"/>
    </row>
    <row r="4912" spans="1:27" x14ac:dyDescent="0.2">
      <c r="A4912" s="5">
        <v>2017</v>
      </c>
      <c r="B4912" s="2" t="s">
        <v>40</v>
      </c>
      <c r="C4912" s="2">
        <v>2</v>
      </c>
      <c r="D4912" s="2">
        <v>30</v>
      </c>
      <c r="E4912" s="2"/>
      <c r="F4912" s="3">
        <v>2.63</v>
      </c>
      <c r="G4912" s="2">
        <f t="shared" si="2037"/>
        <v>2.63</v>
      </c>
      <c r="H4912" s="3">
        <f t="shared" si="2031"/>
        <v>5.4325205564038095</v>
      </c>
      <c r="I4912" s="6">
        <f t="shared" si="2030"/>
        <v>0.18108401854679365</v>
      </c>
      <c r="J4912" s="3">
        <f t="shared" si="2038"/>
        <v>620.35197593220619</v>
      </c>
      <c r="K4912" s="3">
        <f t="shared" si="2039"/>
        <v>477.19447817492022</v>
      </c>
      <c r="L4912" s="3">
        <f t="shared" si="2040"/>
        <v>158.34072480247764</v>
      </c>
      <c r="M4912" s="3">
        <f t="shared" si="2029"/>
        <v>1255.887178909604</v>
      </c>
      <c r="N4912" s="3">
        <f t="shared" si="2041"/>
        <v>1251.5524646182344</v>
      </c>
      <c r="O4912" s="6">
        <f t="shared" si="2032"/>
        <v>9.7188476229378953</v>
      </c>
      <c r="P4912" s="6">
        <f t="shared" si="2033"/>
        <v>7.6351116507987227</v>
      </c>
      <c r="Q4912" s="6">
        <f t="shared" si="2034"/>
        <v>2.4278911136379904</v>
      </c>
      <c r="R4912" s="6">
        <f t="shared" si="2035"/>
        <v>19.781850387374607</v>
      </c>
      <c r="S4912" s="6">
        <f t="shared" si="2036"/>
        <v>19.607655279019003</v>
      </c>
      <c r="T4912" s="6"/>
      <c r="U4912" s="6"/>
      <c r="V4912" s="6"/>
      <c r="W4912" s="6"/>
      <c r="X4912" s="4"/>
      <c r="Y4912" s="4"/>
      <c r="Z4912" s="4"/>
      <c r="AA4912" s="4"/>
    </row>
    <row r="4913" spans="1:27" x14ac:dyDescent="0.2">
      <c r="A4913" s="5">
        <v>2017</v>
      </c>
      <c r="B4913" s="2" t="s">
        <v>40</v>
      </c>
      <c r="C4913" s="2">
        <v>1</v>
      </c>
      <c r="D4913" s="2">
        <v>30</v>
      </c>
      <c r="E4913" s="2"/>
      <c r="F4913" s="3">
        <v>2.65</v>
      </c>
      <c r="G4913" s="2">
        <f t="shared" si="2037"/>
        <v>2.65</v>
      </c>
      <c r="H4913" s="3">
        <f t="shared" si="2031"/>
        <v>5.5154586024585806</v>
      </c>
      <c r="I4913" s="6">
        <f t="shared" si="2030"/>
        <v>0.18384862008195269</v>
      </c>
      <c r="J4913" s="3">
        <f t="shared" si="2038"/>
        <v>630.30018313485323</v>
      </c>
      <c r="K4913" s="3">
        <f t="shared" si="2039"/>
        <v>484.44308292845966</v>
      </c>
      <c r="L4913" s="3">
        <f t="shared" si="2040"/>
        <v>160.04116549887647</v>
      </c>
      <c r="M4913" s="3">
        <f t="shared" si="2029"/>
        <v>1274.7844315621892</v>
      </c>
      <c r="N4913" s="3">
        <f t="shared" si="2041"/>
        <v>1270.7561258049998</v>
      </c>
      <c r="O4913" s="6">
        <f t="shared" si="2032"/>
        <v>9.8747028691126992</v>
      </c>
      <c r="P4913" s="6">
        <f t="shared" si="2033"/>
        <v>7.7510893268553538</v>
      </c>
      <c r="Q4913" s="6">
        <f t="shared" si="2034"/>
        <v>2.4539645376494392</v>
      </c>
      <c r="R4913" s="6">
        <f t="shared" si="2035"/>
        <v>20.079756733617494</v>
      </c>
      <c r="S4913" s="6">
        <f t="shared" si="2036"/>
        <v>19.908512637611661</v>
      </c>
      <c r="T4913" s="6"/>
      <c r="U4913" s="6"/>
      <c r="V4913" s="6"/>
      <c r="W4913" s="6"/>
      <c r="X4913" s="4"/>
      <c r="Y4913" s="4"/>
      <c r="Z4913" s="4"/>
      <c r="AA4913" s="4"/>
    </row>
    <row r="4914" spans="1:27" x14ac:dyDescent="0.2">
      <c r="A4914" s="5">
        <v>2017</v>
      </c>
      <c r="B4914" s="2" t="s">
        <v>40</v>
      </c>
      <c r="C4914" s="2">
        <v>3</v>
      </c>
      <c r="D4914" s="2">
        <v>30</v>
      </c>
      <c r="E4914" s="2"/>
      <c r="F4914" s="3">
        <v>2.67</v>
      </c>
      <c r="G4914" s="2">
        <f t="shared" si="2037"/>
        <v>2.67</v>
      </c>
      <c r="H4914" s="3">
        <f t="shared" si="2031"/>
        <v>5.5990249670440688</v>
      </c>
      <c r="I4914" s="6">
        <f t="shared" si="2030"/>
        <v>0.18663416556813564</v>
      </c>
      <c r="J4914" s="3">
        <f t="shared" si="2038"/>
        <v>640.33132335571554</v>
      </c>
      <c r="K4914" s="3">
        <f t="shared" si="2039"/>
        <v>491.74605016621047</v>
      </c>
      <c r="L4914" s="3">
        <f t="shared" si="2040"/>
        <v>161.74687612534339</v>
      </c>
      <c r="M4914" s="3">
        <f t="shared" si="2029"/>
        <v>1293.8242496472692</v>
      </c>
      <c r="N4914" s="3">
        <f t="shared" si="2041"/>
        <v>1290.1067296412361</v>
      </c>
      <c r="O4914" s="6">
        <f t="shared" si="2032"/>
        <v>10.031857399239543</v>
      </c>
      <c r="P4914" s="6">
        <f t="shared" si="2033"/>
        <v>7.8679368026593677</v>
      </c>
      <c r="Q4914" s="6">
        <f t="shared" si="2034"/>
        <v>2.4801187672552651</v>
      </c>
      <c r="R4914" s="6">
        <f t="shared" si="2035"/>
        <v>20.379912969154176</v>
      </c>
      <c r="S4914" s="6">
        <f t="shared" si="2036"/>
        <v>20.2116720977127</v>
      </c>
      <c r="T4914" s="6"/>
      <c r="U4914" s="6"/>
      <c r="V4914" s="6"/>
      <c r="W4914" s="6"/>
      <c r="X4914" s="4"/>
      <c r="Y4914" s="4"/>
      <c r="Z4914" s="4"/>
      <c r="AA4914" s="4"/>
    </row>
    <row r="4915" spans="1:27" x14ac:dyDescent="0.2">
      <c r="A4915" s="5">
        <v>2017</v>
      </c>
      <c r="B4915" s="2" t="s">
        <v>40</v>
      </c>
      <c r="C4915" s="2">
        <v>2</v>
      </c>
      <c r="D4915" s="2">
        <v>30</v>
      </c>
      <c r="E4915" s="2"/>
      <c r="F4915" s="3">
        <v>2.7</v>
      </c>
      <c r="G4915" s="2">
        <f t="shared" si="2037"/>
        <v>2.7</v>
      </c>
      <c r="H4915" s="3">
        <f t="shared" si="2031"/>
        <v>5.7255526111673989</v>
      </c>
      <c r="I4915" s="6">
        <f t="shared" si="2030"/>
        <v>0.19085175370557997</v>
      </c>
      <c r="J4915" s="3">
        <f t="shared" si="2038"/>
        <v>655.53366943747506</v>
      </c>
      <c r="K4915" s="3">
        <f t="shared" si="2039"/>
        <v>502.80242174817982</v>
      </c>
      <c r="L4915" s="3">
        <f t="shared" si="2040"/>
        <v>164.31527223272099</v>
      </c>
      <c r="M4915" s="3">
        <f t="shared" si="2029"/>
        <v>1322.6513634183757</v>
      </c>
      <c r="N4915" s="3">
        <f t="shared" si="2041"/>
        <v>1319.4081770104392</v>
      </c>
      <c r="O4915" s="6">
        <f t="shared" si="2032"/>
        <v>10.270027487853776</v>
      </c>
      <c r="P4915" s="6">
        <f t="shared" si="2033"/>
        <v>8.0448387479708767</v>
      </c>
      <c r="Q4915" s="6">
        <f t="shared" si="2034"/>
        <v>2.5195008409017219</v>
      </c>
      <c r="R4915" s="6">
        <f t="shared" si="2035"/>
        <v>20.834367076726373</v>
      </c>
      <c r="S4915" s="6">
        <f t="shared" si="2036"/>
        <v>20.670728106496881</v>
      </c>
      <c r="T4915" s="6"/>
      <c r="U4915" s="6"/>
      <c r="V4915" s="6"/>
      <c r="W4915" s="6"/>
      <c r="X4915" s="4"/>
      <c r="Y4915" s="4"/>
      <c r="Z4915" s="4"/>
      <c r="AA4915" s="4"/>
    </row>
    <row r="4916" spans="1:27" x14ac:dyDescent="0.2">
      <c r="A4916" s="5">
        <v>2017</v>
      </c>
      <c r="B4916" s="2" t="s">
        <v>40</v>
      </c>
      <c r="C4916" s="2">
        <v>2</v>
      </c>
      <c r="D4916" s="2">
        <v>30</v>
      </c>
      <c r="E4916" s="2"/>
      <c r="F4916" s="3">
        <v>2.74</v>
      </c>
      <c r="G4916" s="2">
        <f t="shared" si="2037"/>
        <v>2.74</v>
      </c>
      <c r="H4916" s="3">
        <f t="shared" si="2031"/>
        <v>5.8964552515226831</v>
      </c>
      <c r="I4916" s="6">
        <f t="shared" si="2030"/>
        <v>0.19654850838408944</v>
      </c>
      <c r="J4916" s="3">
        <f t="shared" si="2038"/>
        <v>676.09430849121156</v>
      </c>
      <c r="K4916" s="3">
        <f t="shared" si="2039"/>
        <v>517.73448132771898</v>
      </c>
      <c r="L4916" s="3">
        <f t="shared" si="2040"/>
        <v>167.7580297178126</v>
      </c>
      <c r="M4916" s="3">
        <f t="shared" si="2029"/>
        <v>1361.5868195367432</v>
      </c>
      <c r="N4916" s="3">
        <f t="shared" si="2041"/>
        <v>1358.9911752176142</v>
      </c>
      <c r="O4916" s="6">
        <f t="shared" si="2032"/>
        <v>10.592144166362313</v>
      </c>
      <c r="P4916" s="6">
        <f t="shared" si="2033"/>
        <v>8.2837517012435047</v>
      </c>
      <c r="Q4916" s="6">
        <f t="shared" si="2034"/>
        <v>2.5722897890064602</v>
      </c>
      <c r="R4916" s="6">
        <f t="shared" si="2035"/>
        <v>21.448185656612281</v>
      </c>
      <c r="S4916" s="6">
        <f t="shared" si="2036"/>
        <v>21.290861745075958</v>
      </c>
      <c r="T4916" s="6"/>
      <c r="U4916" s="6"/>
      <c r="V4916" s="6"/>
      <c r="W4916" s="6"/>
      <c r="X4916" s="4"/>
      <c r="Y4916" s="4"/>
      <c r="Z4916" s="4"/>
      <c r="AA4916" s="4"/>
    </row>
    <row r="4917" spans="1:27" x14ac:dyDescent="0.2">
      <c r="A4917" s="5">
        <v>2017</v>
      </c>
      <c r="B4917" s="2" t="s">
        <v>40</v>
      </c>
      <c r="C4917" s="2">
        <v>2</v>
      </c>
      <c r="D4917" s="2">
        <v>30</v>
      </c>
      <c r="E4917" s="2"/>
      <c r="F4917" s="3">
        <v>2.78</v>
      </c>
      <c r="G4917" s="2">
        <f t="shared" si="2037"/>
        <v>2.78</v>
      </c>
      <c r="H4917" s="3">
        <f t="shared" si="2031"/>
        <v>6.069871166000838</v>
      </c>
      <c r="I4917" s="6">
        <f t="shared" si="2030"/>
        <v>0.20232903886669459</v>
      </c>
      <c r="J4917" s="3">
        <f t="shared" si="2038"/>
        <v>696.98778900825482</v>
      </c>
      <c r="K4917" s="3">
        <f t="shared" si="2039"/>
        <v>532.88391826026134</v>
      </c>
      <c r="L4917" s="3">
        <f t="shared" si="2040"/>
        <v>171.22145586566344</v>
      </c>
      <c r="M4917" s="3">
        <f t="shared" si="2029"/>
        <v>1401.0931631341798</v>
      </c>
      <c r="N4917" s="3">
        <f t="shared" si="2041"/>
        <v>1399.1621402849767</v>
      </c>
      <c r="O4917" s="6">
        <f t="shared" si="2032"/>
        <v>10.919475361129324</v>
      </c>
      <c r="P4917" s="6">
        <f t="shared" si="2033"/>
        <v>8.5261426921641803</v>
      </c>
      <c r="Q4917" s="6">
        <f t="shared" si="2034"/>
        <v>2.6253956566068397</v>
      </c>
      <c r="R4917" s="6">
        <f t="shared" si="2035"/>
        <v>22.071013709900345</v>
      </c>
      <c r="S4917" s="6">
        <f t="shared" si="2036"/>
        <v>21.920206864464635</v>
      </c>
      <c r="T4917" s="6"/>
      <c r="U4917" s="6"/>
      <c r="V4917" s="6"/>
      <c r="W4917" s="6"/>
      <c r="X4917" s="4"/>
      <c r="Y4917" s="4"/>
      <c r="Z4917" s="4"/>
      <c r="AA4917" s="4"/>
    </row>
    <row r="4918" spans="1:27" x14ac:dyDescent="0.2">
      <c r="A4918" s="5">
        <v>2017</v>
      </c>
      <c r="B4918" s="2" t="s">
        <v>40</v>
      </c>
      <c r="C4918" s="2">
        <v>2</v>
      </c>
      <c r="D4918" s="2">
        <v>30</v>
      </c>
      <c r="E4918" s="2"/>
      <c r="F4918" s="3">
        <v>2.79</v>
      </c>
      <c r="G4918" s="2">
        <f t="shared" si="2037"/>
        <v>2.79</v>
      </c>
      <c r="H4918" s="3">
        <f t="shared" si="2031"/>
        <v>6.1136178437020776</v>
      </c>
      <c r="I4918" s="6">
        <f t="shared" si="2030"/>
        <v>0.20378726145673592</v>
      </c>
      <c r="J4918" s="3">
        <f t="shared" si="2038"/>
        <v>702.26322232649159</v>
      </c>
      <c r="K4918" s="3">
        <f t="shared" si="2039"/>
        <v>536.70523900291653</v>
      </c>
      <c r="L4918" s="3">
        <f t="shared" si="2040"/>
        <v>172.09052116857217</v>
      </c>
      <c r="M4918" s="3">
        <f t="shared" si="2029"/>
        <v>1411.0589824979802</v>
      </c>
      <c r="N4918" s="3">
        <f t="shared" si="2041"/>
        <v>1409.2967613875696</v>
      </c>
      <c r="O4918" s="6">
        <f t="shared" si="2032"/>
        <v>11.002123816448368</v>
      </c>
      <c r="P4918" s="6">
        <f t="shared" si="2033"/>
        <v>8.5872838240466649</v>
      </c>
      <c r="Q4918" s="6">
        <f t="shared" si="2034"/>
        <v>2.6387213245847732</v>
      </c>
      <c r="R4918" s="6">
        <f t="shared" si="2035"/>
        <v>22.228128965079804</v>
      </c>
      <c r="S4918" s="6">
        <f t="shared" si="2036"/>
        <v>22.078982595071924</v>
      </c>
      <c r="T4918" s="6"/>
      <c r="U4918" s="6"/>
      <c r="V4918" s="6"/>
      <c r="W4918" s="6"/>
      <c r="X4918" s="4"/>
      <c r="Y4918" s="4"/>
      <c r="Z4918" s="4"/>
      <c r="AA4918" s="4"/>
    </row>
    <row r="4919" spans="1:27" x14ac:dyDescent="0.2">
      <c r="A4919" s="5">
        <v>2017</v>
      </c>
      <c r="B4919" s="2" t="s">
        <v>40</v>
      </c>
      <c r="C4919" s="2">
        <v>1</v>
      </c>
      <c r="D4919" s="2">
        <v>30</v>
      </c>
      <c r="E4919" s="2"/>
      <c r="F4919" s="3">
        <v>2.8</v>
      </c>
      <c r="G4919" s="2">
        <f t="shared" si="2037"/>
        <v>2.8</v>
      </c>
      <c r="H4919" s="3">
        <f t="shared" si="2031"/>
        <v>6.1575216010359934</v>
      </c>
      <c r="I4919" s="6">
        <f t="shared" si="2030"/>
        <v>0.20525072003453312</v>
      </c>
      <c r="J4919" s="3">
        <f t="shared" si="2038"/>
        <v>707.55949592025479</v>
      </c>
      <c r="K4919" s="3">
        <f t="shared" si="2039"/>
        <v>540.54014337120338</v>
      </c>
      <c r="L4919" s="3">
        <f t="shared" si="2040"/>
        <v>172.96086453355866</v>
      </c>
      <c r="M4919" s="3">
        <f t="shared" si="2029"/>
        <v>1421.0605038250167</v>
      </c>
      <c r="N4919" s="3">
        <f t="shared" si="2041"/>
        <v>1419.4681370709745</v>
      </c>
      <c r="O4919" s="6">
        <f t="shared" si="2032"/>
        <v>11.085098769417325</v>
      </c>
      <c r="P4919" s="6">
        <f t="shared" si="2033"/>
        <v>8.648642293939254</v>
      </c>
      <c r="Q4919" s="6">
        <f t="shared" si="2034"/>
        <v>2.6520665895145665</v>
      </c>
      <c r="R4919" s="6">
        <f t="shared" si="2035"/>
        <v>22.385807652871144</v>
      </c>
      <c r="S4919" s="6">
        <f t="shared" si="2036"/>
        <v>22.238334147445265</v>
      </c>
      <c r="T4919" s="6"/>
      <c r="U4919" s="6"/>
      <c r="V4919" s="6"/>
      <c r="W4919" s="6"/>
      <c r="X4919" s="4"/>
      <c r="Y4919" s="4"/>
      <c r="Z4919" s="4"/>
      <c r="AA4919" s="4"/>
    </row>
    <row r="4920" spans="1:27" x14ac:dyDescent="0.2">
      <c r="A4920" s="5">
        <v>2017</v>
      </c>
      <c r="B4920" s="2" t="s">
        <v>40</v>
      </c>
      <c r="C4920" s="2">
        <v>2</v>
      </c>
      <c r="D4920" s="2">
        <v>30</v>
      </c>
      <c r="E4920" s="2"/>
      <c r="F4920" s="3">
        <v>2.84</v>
      </c>
      <c r="G4920" s="2">
        <f t="shared" si="2037"/>
        <v>2.84</v>
      </c>
      <c r="H4920" s="3">
        <f t="shared" si="2031"/>
        <v>6.3347074266984587</v>
      </c>
      <c r="I4920" s="6">
        <f t="shared" si="2030"/>
        <v>0.21115691422328195</v>
      </c>
      <c r="J4920" s="3">
        <f t="shared" si="2038"/>
        <v>728.95314184508516</v>
      </c>
      <c r="K4920" s="3">
        <f t="shared" si="2039"/>
        <v>556.01558740703638</v>
      </c>
      <c r="L4920" s="3">
        <f t="shared" si="2040"/>
        <v>176.45496494148406</v>
      </c>
      <c r="M4920" s="3">
        <f t="shared" si="2029"/>
        <v>1461.4236941936058</v>
      </c>
      <c r="N4920" s="3">
        <f t="shared" si="2041"/>
        <v>1460.5212118440784</v>
      </c>
      <c r="O4920" s="6">
        <f t="shared" si="2032"/>
        <v>11.420265888906334</v>
      </c>
      <c r="P4920" s="6">
        <f t="shared" si="2033"/>
        <v>8.8962493985125821</v>
      </c>
      <c r="Q4920" s="6">
        <f t="shared" si="2034"/>
        <v>2.7056427957694225</v>
      </c>
      <c r="R4920" s="6">
        <f t="shared" si="2035"/>
        <v>23.022158083188337</v>
      </c>
      <c r="S4920" s="6">
        <f t="shared" si="2036"/>
        <v>22.881498985557229</v>
      </c>
      <c r="T4920" s="6"/>
      <c r="U4920" s="6"/>
      <c r="V4920" s="6"/>
      <c r="W4920" s="6"/>
      <c r="X4920" s="4"/>
      <c r="Y4920" s="4"/>
      <c r="Z4920" s="4"/>
      <c r="AA4920" s="4"/>
    </row>
    <row r="4921" spans="1:27" x14ac:dyDescent="0.2">
      <c r="A4921" s="5">
        <v>2017</v>
      </c>
      <c r="B4921" s="2" t="s">
        <v>40</v>
      </c>
      <c r="C4921" s="2">
        <v>2</v>
      </c>
      <c r="D4921" s="2">
        <v>30</v>
      </c>
      <c r="E4921" s="2"/>
      <c r="F4921" s="3">
        <v>2.89</v>
      </c>
      <c r="G4921" s="2">
        <f t="shared" si="2037"/>
        <v>2.89</v>
      </c>
      <c r="H4921" s="3">
        <f t="shared" si="2031"/>
        <v>6.559724000511828</v>
      </c>
      <c r="I4921" s="6">
        <f t="shared" si="2030"/>
        <v>0.2186574666837276</v>
      </c>
      <c r="J4921" s="3">
        <f t="shared" si="2038"/>
        <v>756.16499334733135</v>
      </c>
      <c r="K4921" s="3">
        <f t="shared" si="2039"/>
        <v>575.66546622257579</v>
      </c>
      <c r="L4921" s="3">
        <f t="shared" si="2040"/>
        <v>180.85102790182162</v>
      </c>
      <c r="M4921" s="3">
        <f t="shared" si="2029"/>
        <v>1512.6814874717288</v>
      </c>
      <c r="N4921" s="3">
        <f t="shared" si="2041"/>
        <v>1512.6646898230028</v>
      </c>
      <c r="O4921" s="6">
        <f t="shared" si="2032"/>
        <v>11.846584895774857</v>
      </c>
      <c r="P4921" s="6">
        <f t="shared" si="2033"/>
        <v>9.210647459561212</v>
      </c>
      <c r="Q4921" s="6">
        <f t="shared" si="2034"/>
        <v>2.7730490944945982</v>
      </c>
      <c r="R4921" s="6">
        <f t="shared" si="2035"/>
        <v>23.830281449830668</v>
      </c>
      <c r="S4921" s="6">
        <f t="shared" si="2036"/>
        <v>23.698413473893709</v>
      </c>
      <c r="T4921" s="6"/>
      <c r="U4921" s="6"/>
      <c r="V4921" s="6"/>
      <c r="W4921" s="6"/>
      <c r="X4921" s="4"/>
      <c r="Y4921" s="4"/>
      <c r="Z4921" s="4"/>
      <c r="AA4921" s="4"/>
    </row>
    <row r="4922" spans="1:27" x14ac:dyDescent="0.2">
      <c r="A4922" s="5">
        <v>2017</v>
      </c>
      <c r="B4922" s="2" t="s">
        <v>40</v>
      </c>
      <c r="C4922" s="2">
        <v>1</v>
      </c>
      <c r="D4922" s="2">
        <v>30</v>
      </c>
      <c r="E4922" s="2"/>
      <c r="F4922" s="3">
        <v>2.91</v>
      </c>
      <c r="G4922" s="2">
        <f t="shared" si="2037"/>
        <v>2.91</v>
      </c>
      <c r="H4922" s="3">
        <f t="shared" si="2031"/>
        <v>6.6508301874659326</v>
      </c>
      <c r="I4922" s="6">
        <f t="shared" si="2030"/>
        <v>0.22169433958219775</v>
      </c>
      <c r="J4922" s="3">
        <f t="shared" si="2038"/>
        <v>767.19607961091776</v>
      </c>
      <c r="K4922" s="3">
        <f t="shared" si="2039"/>
        <v>583.62047295616298</v>
      </c>
      <c r="L4922" s="3">
        <f t="shared" si="2040"/>
        <v>182.6182335970334</v>
      </c>
      <c r="M4922" s="3">
        <f t="shared" si="2029"/>
        <v>1533.434786164114</v>
      </c>
      <c r="N4922" s="3">
        <f t="shared" si="2041"/>
        <v>1533.7794447463368</v>
      </c>
      <c r="O4922" s="6">
        <f t="shared" si="2032"/>
        <v>12.01940524723771</v>
      </c>
      <c r="P4922" s="6">
        <f t="shared" si="2033"/>
        <v>9.3379275672986068</v>
      </c>
      <c r="Q4922" s="6">
        <f t="shared" si="2034"/>
        <v>2.8001462484878457</v>
      </c>
      <c r="R4922" s="6">
        <f t="shared" si="2035"/>
        <v>24.157479063024162</v>
      </c>
      <c r="S4922" s="6">
        <f t="shared" si="2036"/>
        <v>24.029211301025942</v>
      </c>
      <c r="T4922" s="6"/>
      <c r="U4922" s="6"/>
      <c r="V4922" s="6"/>
      <c r="W4922" s="6"/>
      <c r="X4922" s="4"/>
      <c r="Y4922" s="4"/>
      <c r="Z4922" s="4"/>
      <c r="AA4922" s="4"/>
    </row>
    <row r="4923" spans="1:27" x14ac:dyDescent="0.2">
      <c r="A4923" s="5">
        <v>2017</v>
      </c>
      <c r="B4923" s="2" t="s">
        <v>40</v>
      </c>
      <c r="C4923" s="2">
        <v>3</v>
      </c>
      <c r="D4923" s="2">
        <v>30</v>
      </c>
      <c r="E4923" s="2"/>
      <c r="F4923" s="3">
        <v>2.92</v>
      </c>
      <c r="G4923" s="2">
        <f t="shared" si="2037"/>
        <v>2.92</v>
      </c>
      <c r="H4923" s="3">
        <f t="shared" si="2031"/>
        <v>6.6966189003920018</v>
      </c>
      <c r="I4923" s="6">
        <f t="shared" si="2030"/>
        <v>0.22322063001306672</v>
      </c>
      <c r="J4923" s="3">
        <f t="shared" si="2038"/>
        <v>772.74301147456697</v>
      </c>
      <c r="K4923" s="3">
        <f t="shared" si="2039"/>
        <v>587.61834341649626</v>
      </c>
      <c r="L4923" s="3">
        <f t="shared" si="2040"/>
        <v>183.50370776009248</v>
      </c>
      <c r="M4923" s="3">
        <f t="shared" si="2029"/>
        <v>1543.8650626511558</v>
      </c>
      <c r="N4923" s="3">
        <f t="shared" si="2041"/>
        <v>1544.3919766681402</v>
      </c>
      <c r="O4923" s="6">
        <f t="shared" si="2032"/>
        <v>12.106307179768216</v>
      </c>
      <c r="P4923" s="6">
        <f t="shared" si="2033"/>
        <v>9.4018934946639394</v>
      </c>
      <c r="Q4923" s="6">
        <f t="shared" si="2034"/>
        <v>2.8137235189880849</v>
      </c>
      <c r="R4923" s="6">
        <f t="shared" si="2035"/>
        <v>24.321924193420237</v>
      </c>
      <c r="S4923" s="6">
        <f t="shared" si="2036"/>
        <v>24.195474301134194</v>
      </c>
      <c r="T4923" s="6"/>
      <c r="U4923" s="6"/>
      <c r="V4923" s="6"/>
      <c r="W4923" s="6"/>
      <c r="X4923" s="4"/>
      <c r="Y4923" s="4"/>
      <c r="Z4923" s="4"/>
      <c r="AA4923" s="4"/>
    </row>
    <row r="4924" spans="1:27" x14ac:dyDescent="0.2">
      <c r="A4924" s="5">
        <v>2017</v>
      </c>
      <c r="B4924" s="2" t="s">
        <v>40</v>
      </c>
      <c r="C4924" s="2">
        <v>1</v>
      </c>
      <c r="D4924" s="2">
        <v>30</v>
      </c>
      <c r="E4924" s="2"/>
      <c r="F4924" s="3">
        <v>2.93</v>
      </c>
      <c r="G4924" s="2">
        <f t="shared" si="2037"/>
        <v>2.93</v>
      </c>
      <c r="H4924" s="3">
        <f t="shared" si="2031"/>
        <v>6.7425646929507543</v>
      </c>
      <c r="I4924" s="6">
        <f t="shared" si="2030"/>
        <v>0.2247521564316918</v>
      </c>
      <c r="J4924" s="3">
        <f t="shared" si="2038"/>
        <v>778.31087874119419</v>
      </c>
      <c r="K4924" s="3">
        <f t="shared" si="2039"/>
        <v>591.6297913175996</v>
      </c>
      <c r="L4924" s="3">
        <f t="shared" si="2040"/>
        <v>184.39042610112503</v>
      </c>
      <c r="M4924" s="3">
        <f t="shared" si="2029"/>
        <v>1554.3310961599188</v>
      </c>
      <c r="N4924" s="3">
        <f t="shared" si="2041"/>
        <v>1555.0412799133819</v>
      </c>
      <c r="O4924" s="6">
        <f t="shared" si="2032"/>
        <v>12.193537100278709</v>
      </c>
      <c r="P4924" s="6">
        <f t="shared" si="2033"/>
        <v>9.4660766610815923</v>
      </c>
      <c r="Q4924" s="6">
        <f t="shared" si="2034"/>
        <v>2.8273198668839172</v>
      </c>
      <c r="R4924" s="6">
        <f t="shared" si="2035"/>
        <v>24.48693362824422</v>
      </c>
      <c r="S4924" s="6">
        <f t="shared" si="2036"/>
        <v>24.362313385309651</v>
      </c>
      <c r="T4924" s="6"/>
      <c r="U4924" s="6"/>
      <c r="V4924" s="6"/>
      <c r="W4924" s="6"/>
      <c r="X4924" s="4"/>
      <c r="Y4924" s="4"/>
      <c r="Z4924" s="4"/>
      <c r="AA4924" s="4"/>
    </row>
    <row r="4925" spans="1:27" x14ac:dyDescent="0.2">
      <c r="A4925" s="5">
        <v>2017</v>
      </c>
      <c r="B4925" s="2" t="s">
        <v>40</v>
      </c>
      <c r="C4925" s="2">
        <v>2</v>
      </c>
      <c r="D4925" s="2">
        <v>30</v>
      </c>
      <c r="E4925" s="2"/>
      <c r="F4925" s="3">
        <v>2.96</v>
      </c>
      <c r="G4925" s="2">
        <f t="shared" si="2037"/>
        <v>2.96</v>
      </c>
      <c r="H4925" s="3">
        <f t="shared" si="2031"/>
        <v>6.8813445484230824</v>
      </c>
      <c r="I4925" s="6">
        <f t="shared" si="2030"/>
        <v>0.22937815161410274</v>
      </c>
      <c r="J4925" s="3">
        <f t="shared" si="2038"/>
        <v>795.14016443576475</v>
      </c>
      <c r="K4925" s="3">
        <f t="shared" si="2039"/>
        <v>603.74559503170849</v>
      </c>
      <c r="L4925" s="3">
        <f t="shared" si="2040"/>
        <v>187.05802118873754</v>
      </c>
      <c r="M4925" s="3">
        <f t="shared" si="2029"/>
        <v>1585.9437806562107</v>
      </c>
      <c r="N4925" s="3">
        <f t="shared" si="2041"/>
        <v>1587.2098301401925</v>
      </c>
      <c r="O4925" s="6">
        <f t="shared" si="2032"/>
        <v>12.457195909493647</v>
      </c>
      <c r="P4925" s="6">
        <f t="shared" si="2033"/>
        <v>9.6599295205073368</v>
      </c>
      <c r="Q4925" s="6">
        <f t="shared" si="2034"/>
        <v>2.8682229915606423</v>
      </c>
      <c r="R4925" s="6">
        <f t="shared" si="2035"/>
        <v>24.985348421561625</v>
      </c>
      <c r="S4925" s="6">
        <f t="shared" si="2036"/>
        <v>24.866287338863014</v>
      </c>
      <c r="T4925" s="6"/>
      <c r="U4925" s="6"/>
      <c r="V4925" s="6"/>
      <c r="W4925" s="6"/>
      <c r="X4925" s="4"/>
      <c r="Y4925" s="4"/>
      <c r="Z4925" s="4"/>
      <c r="AA4925" s="4"/>
    </row>
    <row r="4926" spans="1:27" x14ac:dyDescent="0.2">
      <c r="A4926" s="5">
        <v>2017</v>
      </c>
      <c r="B4926" s="2" t="s">
        <v>40</v>
      </c>
      <c r="C4926" s="2">
        <v>1</v>
      </c>
      <c r="D4926" s="2">
        <v>30</v>
      </c>
      <c r="E4926" s="2"/>
      <c r="F4926" s="3">
        <v>2.97</v>
      </c>
      <c r="G4926" s="2">
        <f t="shared" si="2037"/>
        <v>2.97</v>
      </c>
      <c r="H4926" s="3">
        <f t="shared" si="2031"/>
        <v>6.927918659512553</v>
      </c>
      <c r="I4926" s="6">
        <f t="shared" si="2030"/>
        <v>0.23093062198375178</v>
      </c>
      <c r="J4926" s="3">
        <f t="shared" si="2038"/>
        <v>800.79184468191409</v>
      </c>
      <c r="K4926" s="3">
        <f t="shared" si="2039"/>
        <v>607.81134807001524</v>
      </c>
      <c r="L4926" s="3">
        <f t="shared" si="2040"/>
        <v>187.9496913057049</v>
      </c>
      <c r="M4926" s="3">
        <f t="shared" si="2029"/>
        <v>1596.5528840576342</v>
      </c>
      <c r="N4926" s="3">
        <f t="shared" si="2041"/>
        <v>1598.0062312085606</v>
      </c>
      <c r="O4926" s="6">
        <f t="shared" si="2032"/>
        <v>12.545738900016653</v>
      </c>
      <c r="P4926" s="6">
        <f t="shared" si="2033"/>
        <v>9.7249815691202439</v>
      </c>
      <c r="Q4926" s="6">
        <f t="shared" si="2034"/>
        <v>2.8818952666874753</v>
      </c>
      <c r="R4926" s="6">
        <f t="shared" si="2035"/>
        <v>25.152615735824373</v>
      </c>
      <c r="S4926" s="6">
        <f t="shared" si="2036"/>
        <v>25.035430955600781</v>
      </c>
      <c r="T4926" s="6"/>
      <c r="U4926" s="6"/>
      <c r="V4926" s="6"/>
      <c r="W4926" s="6"/>
      <c r="X4926" s="4"/>
      <c r="Y4926" s="4"/>
      <c r="Z4926" s="4"/>
      <c r="AA4926" s="4"/>
    </row>
    <row r="4927" spans="1:27" x14ac:dyDescent="0.2">
      <c r="A4927" s="5">
        <v>2017</v>
      </c>
      <c r="B4927" s="2" t="s">
        <v>40</v>
      </c>
      <c r="C4927" s="2">
        <v>3</v>
      </c>
      <c r="D4927" s="2">
        <v>30</v>
      </c>
      <c r="E4927" s="2"/>
      <c r="F4927" s="3">
        <v>2.97</v>
      </c>
      <c r="G4927" s="2">
        <f t="shared" si="2037"/>
        <v>2.97</v>
      </c>
      <c r="H4927" s="3">
        <f t="shared" si="2031"/>
        <v>6.927918659512553</v>
      </c>
      <c r="I4927" s="6">
        <f t="shared" si="2030"/>
        <v>0.23093062198375178</v>
      </c>
      <c r="J4927" s="3">
        <f t="shared" si="2038"/>
        <v>800.79184468191409</v>
      </c>
      <c r="K4927" s="3">
        <f t="shared" si="2039"/>
        <v>607.81134807001524</v>
      </c>
      <c r="L4927" s="3">
        <f t="shared" si="2040"/>
        <v>187.9496913057049</v>
      </c>
      <c r="M4927" s="3">
        <f t="shared" ref="M4927:M4990" si="2042">SUM(J4927:L4927)</f>
        <v>1596.5528840576342</v>
      </c>
      <c r="N4927" s="3">
        <f t="shared" si="2041"/>
        <v>1598.0062312085606</v>
      </c>
      <c r="O4927" s="6">
        <f t="shared" si="2032"/>
        <v>12.545738900016653</v>
      </c>
      <c r="P4927" s="6">
        <f t="shared" si="2033"/>
        <v>9.7249815691202439</v>
      </c>
      <c r="Q4927" s="6">
        <f t="shared" si="2034"/>
        <v>2.8818952666874753</v>
      </c>
      <c r="R4927" s="6">
        <f t="shared" si="2035"/>
        <v>25.152615735824373</v>
      </c>
      <c r="S4927" s="6">
        <f t="shared" si="2036"/>
        <v>25.035430955600781</v>
      </c>
      <c r="T4927" s="6"/>
      <c r="U4927" s="6"/>
      <c r="V4927" s="6"/>
      <c r="W4927" s="6"/>
      <c r="X4927" s="4"/>
      <c r="Y4927" s="4"/>
      <c r="Z4927" s="4"/>
      <c r="AA4927" s="4"/>
    </row>
    <row r="4928" spans="1:27" x14ac:dyDescent="0.2">
      <c r="A4928" s="5">
        <v>2017</v>
      </c>
      <c r="B4928" s="2" t="s">
        <v>40</v>
      </c>
      <c r="C4928" s="2">
        <v>3</v>
      </c>
      <c r="D4928" s="2">
        <v>30</v>
      </c>
      <c r="E4928" s="2"/>
      <c r="F4928" s="3">
        <v>2.97</v>
      </c>
      <c r="G4928" s="2">
        <f t="shared" si="2037"/>
        <v>2.97</v>
      </c>
      <c r="H4928" s="3">
        <f t="shared" si="2031"/>
        <v>6.927918659512553</v>
      </c>
      <c r="I4928" s="6">
        <f t="shared" si="2030"/>
        <v>0.23093062198375178</v>
      </c>
      <c r="J4928" s="3">
        <f t="shared" si="2038"/>
        <v>800.79184468191409</v>
      </c>
      <c r="K4928" s="3">
        <f t="shared" si="2039"/>
        <v>607.81134807001524</v>
      </c>
      <c r="L4928" s="3">
        <f t="shared" si="2040"/>
        <v>187.9496913057049</v>
      </c>
      <c r="M4928" s="3">
        <f t="shared" si="2042"/>
        <v>1596.5528840576342</v>
      </c>
      <c r="N4928" s="3">
        <f t="shared" si="2041"/>
        <v>1598.0062312085606</v>
      </c>
      <c r="O4928" s="6">
        <f t="shared" si="2032"/>
        <v>12.545738900016653</v>
      </c>
      <c r="P4928" s="6">
        <f t="shared" si="2033"/>
        <v>9.7249815691202439</v>
      </c>
      <c r="Q4928" s="6">
        <f t="shared" si="2034"/>
        <v>2.8818952666874753</v>
      </c>
      <c r="R4928" s="6">
        <f t="shared" si="2035"/>
        <v>25.152615735824373</v>
      </c>
      <c r="S4928" s="6">
        <f t="shared" si="2036"/>
        <v>25.035430955600781</v>
      </c>
      <c r="T4928" s="6"/>
      <c r="U4928" s="6"/>
      <c r="V4928" s="6"/>
      <c r="W4928" s="6"/>
      <c r="X4928" s="4"/>
      <c r="Y4928" s="4"/>
      <c r="Z4928" s="4"/>
      <c r="AA4928" s="4"/>
    </row>
    <row r="4929" spans="1:27" x14ac:dyDescent="0.2">
      <c r="A4929" s="5">
        <v>2017</v>
      </c>
      <c r="B4929" s="2" t="s">
        <v>40</v>
      </c>
      <c r="C4929" s="2">
        <v>1</v>
      </c>
      <c r="D4929" s="2">
        <v>30</v>
      </c>
      <c r="E4929" s="2"/>
      <c r="F4929" s="3">
        <v>2.98</v>
      </c>
      <c r="G4929" s="2">
        <f t="shared" si="2037"/>
        <v>2.98</v>
      </c>
      <c r="H4929" s="3">
        <f t="shared" si="2031"/>
        <v>6.9746498502346999</v>
      </c>
      <c r="I4929" s="6">
        <f t="shared" si="2030"/>
        <v>0.23248832834115665</v>
      </c>
      <c r="J4929" s="3">
        <f t="shared" si="2038"/>
        <v>806.4644959061261</v>
      </c>
      <c r="K4929" s="3">
        <f t="shared" si="2039"/>
        <v>611.89067624405925</v>
      </c>
      <c r="L4929" s="3">
        <f t="shared" si="2040"/>
        <v>188.84259319962061</v>
      </c>
      <c r="M4929" s="3">
        <f t="shared" si="2042"/>
        <v>1607.1977653498059</v>
      </c>
      <c r="N4929" s="3">
        <f t="shared" si="2041"/>
        <v>1608.8394098440658</v>
      </c>
      <c r="O4929" s="6">
        <f t="shared" si="2032"/>
        <v>12.634610435862642</v>
      </c>
      <c r="P4929" s="6">
        <f t="shared" si="2033"/>
        <v>9.7902508199049478</v>
      </c>
      <c r="Q4929" s="6">
        <f t="shared" si="2034"/>
        <v>2.8955864290608493</v>
      </c>
      <c r="R4929" s="6">
        <f t="shared" si="2035"/>
        <v>25.320447684828437</v>
      </c>
      <c r="S4929" s="6">
        <f t="shared" si="2036"/>
        <v>25.205150754223698</v>
      </c>
      <c r="T4929" s="6"/>
      <c r="U4929" s="6"/>
      <c r="V4929" s="6"/>
      <c r="W4929" s="6"/>
      <c r="X4929" s="4"/>
      <c r="Y4929" s="4"/>
      <c r="Z4929" s="4"/>
      <c r="AA4929" s="4"/>
    </row>
    <row r="4930" spans="1:27" x14ac:dyDescent="0.2">
      <c r="A4930" s="5">
        <v>2017</v>
      </c>
      <c r="B4930" s="2" t="s">
        <v>40</v>
      </c>
      <c r="C4930" s="2">
        <v>2</v>
      </c>
      <c r="D4930" s="2">
        <v>30</v>
      </c>
      <c r="E4930" s="2"/>
      <c r="F4930" s="3">
        <v>3.03</v>
      </c>
      <c r="G4930" s="2">
        <f t="shared" si="2037"/>
        <v>3.03</v>
      </c>
      <c r="H4930" s="3">
        <f t="shared" si="2031"/>
        <v>7.2106619983356328</v>
      </c>
      <c r="I4930" s="6">
        <f t="shared" si="2030"/>
        <v>0.2403553999445211</v>
      </c>
      <c r="J4930" s="3">
        <f t="shared" si="2038"/>
        <v>835.14256271633326</v>
      </c>
      <c r="K4930" s="3">
        <f t="shared" si="2039"/>
        <v>632.49092823363549</v>
      </c>
      <c r="L4930" s="3">
        <f t="shared" si="2040"/>
        <v>193.32549436018573</v>
      </c>
      <c r="M4930" s="3">
        <f t="shared" si="2042"/>
        <v>1660.9589853101545</v>
      </c>
      <c r="N4930" s="3">
        <f t="shared" si="2041"/>
        <v>1663.5570096542947</v>
      </c>
      <c r="O4930" s="6">
        <f t="shared" si="2032"/>
        <v>13.083900149222554</v>
      </c>
      <c r="P4930" s="6">
        <f t="shared" si="2033"/>
        <v>10.119854851738166</v>
      </c>
      <c r="Q4930" s="6">
        <f t="shared" si="2034"/>
        <v>2.9643242468561812</v>
      </c>
      <c r="R4930" s="6">
        <f t="shared" si="2035"/>
        <v>26.168079247816898</v>
      </c>
      <c r="S4930" s="6">
        <f t="shared" si="2036"/>
        <v>26.062393151250614</v>
      </c>
      <c r="T4930" s="6"/>
      <c r="U4930" s="6"/>
      <c r="V4930" s="6"/>
      <c r="W4930" s="6"/>
      <c r="X4930" s="4"/>
      <c r="Y4930" s="4"/>
      <c r="Z4930" s="4"/>
      <c r="AA4930" s="4"/>
    </row>
    <row r="4931" spans="1:27" x14ac:dyDescent="0.2">
      <c r="A4931" s="5">
        <v>2017</v>
      </c>
      <c r="B4931" s="2" t="s">
        <v>40</v>
      </c>
      <c r="C4931" s="2">
        <v>3</v>
      </c>
      <c r="D4931" s="2">
        <v>30</v>
      </c>
      <c r="E4931" s="2"/>
      <c r="F4931" s="3">
        <v>3.03</v>
      </c>
      <c r="G4931" s="2">
        <f t="shared" si="2037"/>
        <v>3.03</v>
      </c>
      <c r="H4931" s="3">
        <f t="shared" si="2031"/>
        <v>7.2106619983356328</v>
      </c>
      <c r="I4931" s="6">
        <f t="shared" ref="I4931:I4994" si="2043">H4931/D4931</f>
        <v>0.2403553999445211</v>
      </c>
      <c r="J4931" s="3">
        <f t="shared" si="2038"/>
        <v>835.14256271633326</v>
      </c>
      <c r="K4931" s="3">
        <f t="shared" si="2039"/>
        <v>632.49092823363549</v>
      </c>
      <c r="L4931" s="3">
        <f t="shared" si="2040"/>
        <v>193.32549436018573</v>
      </c>
      <c r="M4931" s="3">
        <f t="shared" si="2042"/>
        <v>1660.9589853101545</v>
      </c>
      <c r="N4931" s="3">
        <f t="shared" si="2041"/>
        <v>1663.5570096542947</v>
      </c>
      <c r="O4931" s="6">
        <f t="shared" si="2032"/>
        <v>13.083900149222554</v>
      </c>
      <c r="P4931" s="6">
        <f t="shared" si="2033"/>
        <v>10.119854851738166</v>
      </c>
      <c r="Q4931" s="6">
        <f t="shared" si="2034"/>
        <v>2.9643242468561812</v>
      </c>
      <c r="R4931" s="6">
        <f t="shared" si="2035"/>
        <v>26.168079247816898</v>
      </c>
      <c r="S4931" s="6">
        <f t="shared" si="2036"/>
        <v>26.062393151250614</v>
      </c>
      <c r="T4931" s="6"/>
      <c r="U4931" s="6"/>
      <c r="V4931" s="6"/>
      <c r="W4931" s="6"/>
      <c r="X4931" s="4"/>
      <c r="Y4931" s="4"/>
      <c r="Z4931" s="4"/>
      <c r="AA4931" s="4"/>
    </row>
    <row r="4932" spans="1:27" x14ac:dyDescent="0.2">
      <c r="A4932" s="5">
        <v>2017</v>
      </c>
      <c r="B4932" s="2" t="s">
        <v>40</v>
      </c>
      <c r="C4932" s="2">
        <v>2</v>
      </c>
      <c r="D4932" s="2">
        <v>30</v>
      </c>
      <c r="E4932" s="2"/>
      <c r="F4932" s="3">
        <v>3.04</v>
      </c>
      <c r="G4932" s="2">
        <f t="shared" si="2037"/>
        <v>3.04</v>
      </c>
      <c r="H4932" s="3">
        <f t="shared" si="2031"/>
        <v>7.2583356668538581</v>
      </c>
      <c r="I4932" s="6">
        <f t="shared" si="2043"/>
        <v>0.24194452222846194</v>
      </c>
      <c r="J4932" s="3">
        <f t="shared" si="2038"/>
        <v>840.94118712519412</v>
      </c>
      <c r="K4932" s="3">
        <f t="shared" si="2039"/>
        <v>636.65169769346528</v>
      </c>
      <c r="L4932" s="3">
        <f t="shared" si="2040"/>
        <v>194.22573611716953</v>
      </c>
      <c r="M4932" s="3">
        <f t="shared" si="2042"/>
        <v>1671.8186209358291</v>
      </c>
      <c r="N4932" s="3">
        <f t="shared" si="2041"/>
        <v>1674.6108795112109</v>
      </c>
      <c r="O4932" s="6">
        <f t="shared" si="2032"/>
        <v>13.174745264961375</v>
      </c>
      <c r="P4932" s="6">
        <f t="shared" si="2033"/>
        <v>10.186427163095443</v>
      </c>
      <c r="Q4932" s="6">
        <f t="shared" si="2034"/>
        <v>2.9781279537965997</v>
      </c>
      <c r="R4932" s="6">
        <f t="shared" si="2035"/>
        <v>26.33930038185342</v>
      </c>
      <c r="S4932" s="6">
        <f t="shared" si="2036"/>
        <v>26.235570445675638</v>
      </c>
      <c r="T4932" s="6"/>
      <c r="U4932" s="6"/>
      <c r="V4932" s="6"/>
      <c r="W4932" s="6"/>
      <c r="X4932" s="4"/>
      <c r="Y4932" s="4"/>
      <c r="Z4932" s="4"/>
      <c r="AA4932" s="4"/>
    </row>
    <row r="4933" spans="1:27" x14ac:dyDescent="0.2">
      <c r="A4933" s="5">
        <v>2017</v>
      </c>
      <c r="B4933" s="2" t="s">
        <v>40</v>
      </c>
      <c r="C4933" s="2">
        <v>2</v>
      </c>
      <c r="D4933" s="2">
        <v>30</v>
      </c>
      <c r="E4933" s="2"/>
      <c r="F4933" s="3">
        <v>3.05</v>
      </c>
      <c r="G4933" s="2">
        <f t="shared" si="2037"/>
        <v>3.05</v>
      </c>
      <c r="H4933" s="3">
        <f t="shared" si="2031"/>
        <v>7.3061664150047614</v>
      </c>
      <c r="I4933" s="6">
        <f t="shared" si="2043"/>
        <v>0.24353888050015871</v>
      </c>
      <c r="J4933" s="3">
        <f t="shared" si="2038"/>
        <v>846.76083142221967</v>
      </c>
      <c r="K4933" s="3">
        <f t="shared" si="2039"/>
        <v>640.82603912699085</v>
      </c>
      <c r="L4933" s="3">
        <f t="shared" si="2040"/>
        <v>195.12719283685493</v>
      </c>
      <c r="M4933" s="3">
        <f t="shared" si="2042"/>
        <v>1682.7140633860654</v>
      </c>
      <c r="N4933" s="3">
        <f t="shared" si="2041"/>
        <v>1685.7015355038202</v>
      </c>
      <c r="O4933" s="6">
        <f t="shared" si="2032"/>
        <v>13.265919692281441</v>
      </c>
      <c r="P4933" s="6">
        <f t="shared" si="2033"/>
        <v>10.253216626031852</v>
      </c>
      <c r="Q4933" s="6">
        <f t="shared" si="2034"/>
        <v>2.9919502901651089</v>
      </c>
      <c r="R4933" s="6">
        <f t="shared" si="2035"/>
        <v>26.511086608478401</v>
      </c>
      <c r="S4933" s="6">
        <f t="shared" si="2036"/>
        <v>26.409324056226517</v>
      </c>
      <c r="T4933" s="6"/>
      <c r="U4933" s="6"/>
      <c r="V4933" s="6"/>
      <c r="W4933" s="6"/>
      <c r="X4933" s="4"/>
      <c r="Y4933" s="4"/>
      <c r="Z4933" s="4"/>
      <c r="AA4933" s="4"/>
    </row>
    <row r="4934" spans="1:27" x14ac:dyDescent="0.2">
      <c r="A4934" s="5">
        <v>2017</v>
      </c>
      <c r="B4934" s="2" t="s">
        <v>40</v>
      </c>
      <c r="C4934" s="2">
        <v>3</v>
      </c>
      <c r="D4934" s="2">
        <v>30</v>
      </c>
      <c r="E4934" s="2"/>
      <c r="F4934" s="3">
        <v>3.06</v>
      </c>
      <c r="G4934" s="2">
        <f t="shared" si="2037"/>
        <v>3.06</v>
      </c>
      <c r="H4934" s="3">
        <f t="shared" si="2031"/>
        <v>7.3541542427883471</v>
      </c>
      <c r="I4934" s="6">
        <f t="shared" si="2043"/>
        <v>0.24513847475961156</v>
      </c>
      <c r="J4934" s="3">
        <f t="shared" si="2038"/>
        <v>852.6015025116435</v>
      </c>
      <c r="K4934" s="3">
        <f t="shared" si="2039"/>
        <v>645.01395208850442</v>
      </c>
      <c r="L4934" s="3">
        <f t="shared" si="2040"/>
        <v>196.02986216739731</v>
      </c>
      <c r="M4934" s="3">
        <f t="shared" si="2042"/>
        <v>1693.6453167675454</v>
      </c>
      <c r="N4934" s="3">
        <f t="shared" si="2041"/>
        <v>1696.8289788402271</v>
      </c>
      <c r="O4934" s="6">
        <f t="shared" si="2032"/>
        <v>13.35742353934908</v>
      </c>
      <c r="P4934" s="6">
        <f t="shared" si="2033"/>
        <v>10.320223233416071</v>
      </c>
      <c r="Q4934" s="6">
        <f t="shared" si="2034"/>
        <v>3.0057912199000922</v>
      </c>
      <c r="R4934" s="6">
        <f t="shared" si="2035"/>
        <v>26.683437992665244</v>
      </c>
      <c r="S4934" s="6">
        <f t="shared" si="2036"/>
        <v>26.583654001830222</v>
      </c>
      <c r="T4934" s="6"/>
      <c r="U4934" s="6"/>
      <c r="V4934" s="6"/>
      <c r="W4934" s="6"/>
      <c r="X4934" s="4"/>
      <c r="Y4934" s="4"/>
      <c r="Z4934" s="4"/>
      <c r="AA4934" s="4"/>
    </row>
    <row r="4935" spans="1:27" x14ac:dyDescent="0.2">
      <c r="A4935" s="5">
        <v>2017</v>
      </c>
      <c r="B4935" s="2" t="s">
        <v>40</v>
      </c>
      <c r="C4935" s="2">
        <v>1</v>
      </c>
      <c r="D4935" s="2">
        <v>30</v>
      </c>
      <c r="E4935" s="2"/>
      <c r="F4935" s="3">
        <v>3.07</v>
      </c>
      <c r="G4935" s="2">
        <f t="shared" si="2037"/>
        <v>3.07</v>
      </c>
      <c r="H4935" s="3">
        <f t="shared" si="2031"/>
        <v>7.4022991502046098</v>
      </c>
      <c r="I4935" s="6">
        <f t="shared" si="2043"/>
        <v>0.24674330500682032</v>
      </c>
      <c r="J4935" s="3">
        <f t="shared" si="2038"/>
        <v>858.46320727735713</v>
      </c>
      <c r="K4935" s="3">
        <f t="shared" si="2039"/>
        <v>649.21543613377264</v>
      </c>
      <c r="L4935" s="3">
        <f t="shared" si="2040"/>
        <v>196.93374176918081</v>
      </c>
      <c r="M4935" s="3">
        <f t="shared" si="2042"/>
        <v>1704.6123851803106</v>
      </c>
      <c r="N4935" s="3">
        <f t="shared" si="2041"/>
        <v>1707.9932107246245</v>
      </c>
      <c r="O4935" s="6">
        <f t="shared" si="2032"/>
        <v>13.449256914011928</v>
      </c>
      <c r="P4935" s="6">
        <f t="shared" si="2033"/>
        <v>10.387446978140362</v>
      </c>
      <c r="Q4935" s="6">
        <f t="shared" si="2034"/>
        <v>3.0196507071274392</v>
      </c>
      <c r="R4935" s="6">
        <f t="shared" si="2035"/>
        <v>26.856354599279729</v>
      </c>
      <c r="S4935" s="6">
        <f t="shared" si="2036"/>
        <v>26.75856030135245</v>
      </c>
      <c r="T4935" s="6"/>
      <c r="U4935" s="6"/>
      <c r="V4935" s="6"/>
      <c r="W4935" s="6"/>
      <c r="X4935" s="4"/>
      <c r="Y4935" s="4"/>
      <c r="Z4935" s="4"/>
      <c r="AA4935" s="4"/>
    </row>
    <row r="4936" spans="1:27" x14ac:dyDescent="0.2">
      <c r="A4936" s="5">
        <v>2017</v>
      </c>
      <c r="B4936" s="2" t="s">
        <v>40</v>
      </c>
      <c r="C4936" s="2">
        <v>2</v>
      </c>
      <c r="D4936" s="2">
        <v>30</v>
      </c>
      <c r="E4936" s="2"/>
      <c r="F4936" s="3">
        <v>3.13</v>
      </c>
      <c r="G4936" s="2">
        <f t="shared" si="2037"/>
        <v>3.13</v>
      </c>
      <c r="H4936" s="3">
        <f t="shared" si="2031"/>
        <v>7.6944672669884602</v>
      </c>
      <c r="I4936" s="6">
        <f t="shared" si="2043"/>
        <v>0.25648224223294869</v>
      </c>
      <c r="J4936" s="3">
        <f t="shared" si="2038"/>
        <v>894.07552603989882</v>
      </c>
      <c r="K4936" s="3">
        <f t="shared" si="2039"/>
        <v>674.70930847038017</v>
      </c>
      <c r="L4936" s="3">
        <f t="shared" si="2040"/>
        <v>202.3823055724958</v>
      </c>
      <c r="M4936" s="3">
        <f t="shared" si="2042"/>
        <v>1771.1671400827747</v>
      </c>
      <c r="N4936" s="3">
        <f t="shared" si="2041"/>
        <v>1775.7512284865691</v>
      </c>
      <c r="O4936" s="6">
        <f t="shared" si="2032"/>
        <v>14.007183241291749</v>
      </c>
      <c r="P4936" s="6">
        <f t="shared" si="2033"/>
        <v>10.795348935526082</v>
      </c>
      <c r="Q4936" s="6">
        <f t="shared" si="2034"/>
        <v>3.1031953521116025</v>
      </c>
      <c r="R4936" s="6">
        <f t="shared" si="2035"/>
        <v>27.905727528929432</v>
      </c>
      <c r="S4936" s="6">
        <f t="shared" si="2036"/>
        <v>27.820102579622915</v>
      </c>
      <c r="T4936" s="6"/>
      <c r="U4936" s="6"/>
      <c r="V4936" s="6"/>
      <c r="W4936" s="6"/>
      <c r="X4936" s="4"/>
      <c r="Y4936" s="4"/>
      <c r="Z4936" s="4"/>
      <c r="AA4936" s="4"/>
    </row>
    <row r="4937" spans="1:27" x14ac:dyDescent="0.2">
      <c r="A4937" s="5">
        <v>2017</v>
      </c>
      <c r="B4937" s="2" t="s">
        <v>40</v>
      </c>
      <c r="C4937" s="2">
        <v>3</v>
      </c>
      <c r="D4937" s="2">
        <v>30</v>
      </c>
      <c r="E4937" s="2"/>
      <c r="F4937" s="3">
        <v>3.23</v>
      </c>
      <c r="G4937" s="2">
        <f t="shared" si="2037"/>
        <v>3.23</v>
      </c>
      <c r="H4937" s="3">
        <f t="shared" si="2031"/>
        <v>8.1939804989092391</v>
      </c>
      <c r="I4937" s="6">
        <f t="shared" si="2043"/>
        <v>0.27313268329697465</v>
      </c>
      <c r="J4937" s="3">
        <f t="shared" si="2038"/>
        <v>955.11660381926947</v>
      </c>
      <c r="K4937" s="3">
        <f t="shared" si="2039"/>
        <v>718.28449131899947</v>
      </c>
      <c r="L4937" s="3">
        <f t="shared" si="2040"/>
        <v>211.5585490028287</v>
      </c>
      <c r="M4937" s="3">
        <f t="shared" si="2042"/>
        <v>1884.9596441410974</v>
      </c>
      <c r="N4937" s="3">
        <f t="shared" si="2041"/>
        <v>1891.625131231707</v>
      </c>
      <c r="O4937" s="6">
        <f t="shared" si="2032"/>
        <v>14.963493459835222</v>
      </c>
      <c r="P4937" s="6">
        <f t="shared" si="2033"/>
        <v>11.492551861103992</v>
      </c>
      <c r="Q4937" s="6">
        <f t="shared" si="2034"/>
        <v>3.2438977513767067</v>
      </c>
      <c r="R4937" s="6">
        <f t="shared" si="2035"/>
        <v>29.699943072315921</v>
      </c>
      <c r="S4937" s="6">
        <f t="shared" si="2036"/>
        <v>29.635460389296739</v>
      </c>
      <c r="T4937" s="6"/>
      <c r="U4937" s="6"/>
      <c r="V4937" s="6"/>
      <c r="W4937" s="6"/>
      <c r="X4937" s="4"/>
      <c r="Y4937" s="4"/>
      <c r="Z4937" s="4"/>
      <c r="AA4937" s="4"/>
    </row>
    <row r="4938" spans="1:27" x14ac:dyDescent="0.2">
      <c r="A4938" s="5">
        <v>2017</v>
      </c>
      <c r="B4938" s="2" t="s">
        <v>40</v>
      </c>
      <c r="C4938" s="2">
        <v>1</v>
      </c>
      <c r="D4938" s="2">
        <v>30</v>
      </c>
      <c r="E4938" s="2"/>
      <c r="F4938" s="3">
        <v>3.25</v>
      </c>
      <c r="G4938" s="2">
        <f t="shared" si="2037"/>
        <v>3.25</v>
      </c>
      <c r="H4938" s="3">
        <f t="shared" si="2031"/>
        <v>8.2957681008855477</v>
      </c>
      <c r="I4938" s="6">
        <f t="shared" si="2043"/>
        <v>0.27652560336285159</v>
      </c>
      <c r="J4938" s="3">
        <f t="shared" si="2038"/>
        <v>967.57838082227306</v>
      </c>
      <c r="K4938" s="3">
        <f t="shared" si="2039"/>
        <v>727.16230641546849</v>
      </c>
      <c r="L4938" s="3">
        <f t="shared" si="2040"/>
        <v>213.40793437797171</v>
      </c>
      <c r="M4938" s="3">
        <f t="shared" si="2042"/>
        <v>1908.1486216157132</v>
      </c>
      <c r="N4938" s="3">
        <f t="shared" si="2041"/>
        <v>1915.2415763479867</v>
      </c>
      <c r="O4938" s="6">
        <f t="shared" si="2032"/>
        <v>15.158727966215611</v>
      </c>
      <c r="P4938" s="6">
        <f t="shared" si="2033"/>
        <v>11.634596902647496</v>
      </c>
      <c r="Q4938" s="6">
        <f t="shared" si="2034"/>
        <v>3.2722549937955661</v>
      </c>
      <c r="R4938" s="6">
        <f t="shared" si="2035"/>
        <v>30.065579862658677</v>
      </c>
      <c r="S4938" s="6">
        <f t="shared" si="2036"/>
        <v>30.00545136278512</v>
      </c>
      <c r="T4938" s="6"/>
      <c r="U4938" s="6"/>
      <c r="V4938" s="6"/>
      <c r="W4938" s="6"/>
      <c r="X4938" s="4"/>
      <c r="Y4938" s="4"/>
      <c r="Z4938" s="4"/>
      <c r="AA4938" s="4"/>
    </row>
    <row r="4939" spans="1:27" x14ac:dyDescent="0.2">
      <c r="A4939" s="5">
        <v>2017</v>
      </c>
      <c r="B4939" s="2" t="s">
        <v>40</v>
      </c>
      <c r="C4939" s="2">
        <v>3</v>
      </c>
      <c r="D4939" s="2">
        <v>30</v>
      </c>
      <c r="E4939" s="2"/>
      <c r="F4939" s="3">
        <v>3.27</v>
      </c>
      <c r="G4939" s="2">
        <f t="shared" si="2037"/>
        <v>3.27</v>
      </c>
      <c r="H4939" s="3">
        <f t="shared" ref="H4939:H5002" si="2044">PI()*(G4939/2)^2</f>
        <v>8.3981840213925754</v>
      </c>
      <c r="I4939" s="6">
        <f t="shared" si="2043"/>
        <v>0.2799394673797525</v>
      </c>
      <c r="J4939" s="3">
        <f t="shared" si="2038"/>
        <v>980.12480087095184</v>
      </c>
      <c r="K4939" s="3">
        <f t="shared" si="2039"/>
        <v>736.09437315711705</v>
      </c>
      <c r="L4939" s="3">
        <f t="shared" si="2040"/>
        <v>215.2619918096205</v>
      </c>
      <c r="M4939" s="3">
        <f t="shared" si="2042"/>
        <v>1931.4811658376893</v>
      </c>
      <c r="N4939" s="3">
        <f t="shared" si="2041"/>
        <v>1939.0052643254321</v>
      </c>
      <c r="O4939" s="6">
        <f t="shared" ref="O4939:O5002" si="2045">(J4939*0.47)/D4939</f>
        <v>15.355288546978244</v>
      </c>
      <c r="P4939" s="6">
        <f t="shared" ref="P4939:P5002" si="2046">(K4939*0.48)/D4939</f>
        <v>11.777509970513872</v>
      </c>
      <c r="Q4939" s="6">
        <f t="shared" ref="Q4939:Q5002" si="2047">(L4939*0.46)/D4939</f>
        <v>3.3006838744141813</v>
      </c>
      <c r="R4939" s="6">
        <f t="shared" ref="R4939:R5002" si="2048">SUM(O4939:Q4939)</f>
        <v>30.433482391906296</v>
      </c>
      <c r="S4939" s="6">
        <f t="shared" ref="S4939:S5002" si="2049">(N4939*0.47)/D4939</f>
        <v>30.377749141098434</v>
      </c>
      <c r="T4939" s="6"/>
      <c r="U4939" s="6"/>
      <c r="V4939" s="6"/>
      <c r="W4939" s="6"/>
      <c r="X4939" s="4"/>
      <c r="Y4939" s="4"/>
      <c r="Z4939" s="4"/>
      <c r="AA4939" s="4"/>
    </row>
    <row r="4940" spans="1:27" x14ac:dyDescent="0.2">
      <c r="A4940" s="5">
        <v>2017</v>
      </c>
      <c r="B4940" s="2" t="s">
        <v>40</v>
      </c>
      <c r="C4940" s="2">
        <v>1</v>
      </c>
      <c r="D4940" s="2">
        <v>30</v>
      </c>
      <c r="E4940" s="2"/>
      <c r="F4940" s="3">
        <v>3.29</v>
      </c>
      <c r="G4940" s="2">
        <f t="shared" si="2037"/>
        <v>3.29</v>
      </c>
      <c r="H4940" s="3">
        <f t="shared" si="2044"/>
        <v>8.5012282604303202</v>
      </c>
      <c r="I4940" s="6">
        <f t="shared" si="2043"/>
        <v>0.28337427534767734</v>
      </c>
      <c r="J4940" s="3">
        <f t="shared" si="2038"/>
        <v>992.75591590994361</v>
      </c>
      <c r="K4940" s="3">
        <f t="shared" si="2039"/>
        <v>745.08068821569407</v>
      </c>
      <c r="L4940" s="3">
        <f t="shared" si="2040"/>
        <v>217.12070441699842</v>
      </c>
      <c r="M4940" s="3">
        <f t="shared" si="2042"/>
        <v>1954.9573085426362</v>
      </c>
      <c r="N4940" s="3">
        <f t="shared" si="2041"/>
        <v>1962.9162041977097</v>
      </c>
      <c r="O4940" s="6">
        <f t="shared" si="2045"/>
        <v>15.55317601592245</v>
      </c>
      <c r="P4940" s="6">
        <f t="shared" si="2046"/>
        <v>11.921291011451105</v>
      </c>
      <c r="Q4940" s="6">
        <f t="shared" si="2047"/>
        <v>3.3291841343939761</v>
      </c>
      <c r="R4940" s="6">
        <f t="shared" si="2048"/>
        <v>30.803651161767533</v>
      </c>
      <c r="S4940" s="6">
        <f t="shared" si="2049"/>
        <v>30.752353865764118</v>
      </c>
      <c r="T4940" s="6"/>
      <c r="U4940" s="6"/>
      <c r="V4940" s="6"/>
      <c r="W4940" s="6"/>
      <c r="X4940" s="4"/>
      <c r="Y4940" s="4"/>
      <c r="Z4940" s="4"/>
      <c r="AA4940" s="4"/>
    </row>
    <row r="4941" spans="1:27" x14ac:dyDescent="0.2">
      <c r="A4941" s="5">
        <v>2017</v>
      </c>
      <c r="B4941" s="2" t="s">
        <v>40</v>
      </c>
      <c r="C4941" s="2">
        <v>1</v>
      </c>
      <c r="D4941" s="2">
        <v>30</v>
      </c>
      <c r="E4941" s="2"/>
      <c r="F4941" s="3">
        <v>3.29</v>
      </c>
      <c r="G4941" s="2">
        <f t="shared" si="2037"/>
        <v>3.29</v>
      </c>
      <c r="H4941" s="3">
        <f t="shared" si="2044"/>
        <v>8.5012282604303202</v>
      </c>
      <c r="I4941" s="6">
        <f t="shared" si="2043"/>
        <v>0.28337427534767734</v>
      </c>
      <c r="J4941" s="3">
        <f t="shared" si="2038"/>
        <v>992.75591590994361</v>
      </c>
      <c r="K4941" s="3">
        <f t="shared" si="2039"/>
        <v>745.08068821569407</v>
      </c>
      <c r="L4941" s="3">
        <f t="shared" si="2040"/>
        <v>217.12070441699842</v>
      </c>
      <c r="M4941" s="3">
        <f t="shared" si="2042"/>
        <v>1954.9573085426362</v>
      </c>
      <c r="N4941" s="3">
        <f t="shared" si="2041"/>
        <v>1962.9162041977097</v>
      </c>
      <c r="O4941" s="6">
        <f t="shared" si="2045"/>
        <v>15.55317601592245</v>
      </c>
      <c r="P4941" s="6">
        <f t="shared" si="2046"/>
        <v>11.921291011451105</v>
      </c>
      <c r="Q4941" s="6">
        <f t="shared" si="2047"/>
        <v>3.3291841343939761</v>
      </c>
      <c r="R4941" s="6">
        <f t="shared" si="2048"/>
        <v>30.803651161767533</v>
      </c>
      <c r="S4941" s="6">
        <f t="shared" si="2049"/>
        <v>30.752353865764118</v>
      </c>
      <c r="T4941" s="6"/>
      <c r="U4941" s="6"/>
      <c r="V4941" s="6"/>
      <c r="W4941" s="6"/>
      <c r="X4941" s="4"/>
      <c r="Y4941" s="4"/>
      <c r="Z4941" s="4"/>
      <c r="AA4941" s="4"/>
    </row>
    <row r="4942" spans="1:27" x14ac:dyDescent="0.2">
      <c r="A4942" s="5">
        <v>2017</v>
      </c>
      <c r="B4942" s="2" t="s">
        <v>40</v>
      </c>
      <c r="C4942" s="2">
        <v>2</v>
      </c>
      <c r="D4942" s="2">
        <v>30</v>
      </c>
      <c r="E4942" s="2"/>
      <c r="F4942" s="3">
        <v>3.33</v>
      </c>
      <c r="G4942" s="2">
        <f t="shared" si="2037"/>
        <v>3.33</v>
      </c>
      <c r="H4942" s="3">
        <f t="shared" si="2044"/>
        <v>8.7092016940979651</v>
      </c>
      <c r="I4942" s="6">
        <f t="shared" si="2043"/>
        <v>0.29030672313659883</v>
      </c>
      <c r="J4942" s="3">
        <f t="shared" si="2038"/>
        <v>1018.2724373149301</v>
      </c>
      <c r="K4942" s="3">
        <f t="shared" si="2039"/>
        <v>763.21605007286485</v>
      </c>
      <c r="L4942" s="3">
        <f t="shared" si="2040"/>
        <v>220.85202845012816</v>
      </c>
      <c r="M4942" s="3">
        <f t="shared" si="2042"/>
        <v>2002.3405158379232</v>
      </c>
      <c r="N4942" s="3">
        <f t="shared" si="2041"/>
        <v>2011.1798754894066</v>
      </c>
      <c r="O4942" s="6">
        <f t="shared" si="2045"/>
        <v>15.952934851267237</v>
      </c>
      <c r="P4942" s="6">
        <f t="shared" si="2046"/>
        <v>12.211456801165838</v>
      </c>
      <c r="Q4942" s="6">
        <f t="shared" si="2047"/>
        <v>3.386397769568632</v>
      </c>
      <c r="R4942" s="6">
        <f t="shared" si="2048"/>
        <v>31.550789422001706</v>
      </c>
      <c r="S4942" s="6">
        <f t="shared" si="2049"/>
        <v>31.508484716000702</v>
      </c>
      <c r="T4942" s="6"/>
      <c r="U4942" s="6"/>
      <c r="V4942" s="6"/>
      <c r="W4942" s="6"/>
      <c r="X4942" s="4"/>
      <c r="Y4942" s="4"/>
      <c r="Z4942" s="4"/>
      <c r="AA4942" s="4"/>
    </row>
    <row r="4943" spans="1:27" x14ac:dyDescent="0.2">
      <c r="A4943" s="5">
        <v>2017</v>
      </c>
      <c r="B4943" s="2" t="s">
        <v>40</v>
      </c>
      <c r="C4943" s="2">
        <v>2</v>
      </c>
      <c r="D4943" s="2">
        <v>30</v>
      </c>
      <c r="E4943" s="2"/>
      <c r="F4943" s="3">
        <v>3.34</v>
      </c>
      <c r="G4943" s="2">
        <f t="shared" si="2037"/>
        <v>3.34</v>
      </c>
      <c r="H4943" s="3">
        <f t="shared" si="2044"/>
        <v>8.7615877515965739</v>
      </c>
      <c r="I4943" s="6">
        <f t="shared" si="2043"/>
        <v>0.29205292505321911</v>
      </c>
      <c r="J4943" s="3">
        <f t="shared" si="2038"/>
        <v>1024.7045824125332</v>
      </c>
      <c r="K4943" s="3">
        <f t="shared" si="2039"/>
        <v>767.78379059132919</v>
      </c>
      <c r="L4943" s="3">
        <f t="shared" si="2040"/>
        <v>221.78774301640834</v>
      </c>
      <c r="M4943" s="3">
        <f t="shared" si="2042"/>
        <v>2014.2761160202706</v>
      </c>
      <c r="N4943" s="3">
        <f t="shared" si="2041"/>
        <v>2023.3378397114091</v>
      </c>
      <c r="O4943" s="6">
        <f t="shared" si="2045"/>
        <v>16.053705124463018</v>
      </c>
      <c r="P4943" s="6">
        <f t="shared" si="2046"/>
        <v>12.284540649461267</v>
      </c>
      <c r="Q4943" s="6">
        <f t="shared" si="2047"/>
        <v>3.4007453929182612</v>
      </c>
      <c r="R4943" s="6">
        <f t="shared" si="2048"/>
        <v>31.738991166842546</v>
      </c>
      <c r="S4943" s="6">
        <f t="shared" si="2049"/>
        <v>31.698959488812076</v>
      </c>
      <c r="T4943" s="6"/>
      <c r="U4943" s="6"/>
      <c r="V4943" s="6"/>
      <c r="W4943" s="6"/>
      <c r="X4943" s="4"/>
      <c r="Y4943" s="4"/>
      <c r="Z4943" s="4"/>
      <c r="AA4943" s="4"/>
    </row>
    <row r="4944" spans="1:27" x14ac:dyDescent="0.2">
      <c r="A4944" s="5">
        <v>2017</v>
      </c>
      <c r="B4944" s="2" t="s">
        <v>40</v>
      </c>
      <c r="C4944" s="2">
        <v>3</v>
      </c>
      <c r="D4944" s="2">
        <v>30</v>
      </c>
      <c r="E4944" s="2"/>
      <c r="F4944" s="3">
        <v>3.35</v>
      </c>
      <c r="G4944" s="2">
        <f t="shared" si="2037"/>
        <v>3.35</v>
      </c>
      <c r="H4944" s="3">
        <f t="shared" si="2044"/>
        <v>8.8141308887278633</v>
      </c>
      <c r="I4944" s="6">
        <f t="shared" si="2043"/>
        <v>0.29380436295759543</v>
      </c>
      <c r="J4944" s="3">
        <f t="shared" si="2038"/>
        <v>1031.1579461575093</v>
      </c>
      <c r="K4944" s="3">
        <f t="shared" si="2039"/>
        <v>772.36509031644562</v>
      </c>
      <c r="L4944" s="3">
        <f t="shared" si="2040"/>
        <v>222.7246069209948</v>
      </c>
      <c r="M4944" s="3">
        <f t="shared" si="2042"/>
        <v>2026.2476433949498</v>
      </c>
      <c r="N4944" s="3">
        <f t="shared" si="2041"/>
        <v>2035.5326247061009</v>
      </c>
      <c r="O4944" s="6">
        <f t="shared" si="2045"/>
        <v>16.154807823134313</v>
      </c>
      <c r="P4944" s="6">
        <f t="shared" si="2046"/>
        <v>12.357841445063128</v>
      </c>
      <c r="Q4944" s="6">
        <f t="shared" si="2047"/>
        <v>3.4151106394552539</v>
      </c>
      <c r="R4944" s="6">
        <f t="shared" si="2048"/>
        <v>31.927759907652696</v>
      </c>
      <c r="S4944" s="6">
        <f t="shared" si="2049"/>
        <v>31.890011120395577</v>
      </c>
      <c r="T4944" s="6"/>
      <c r="U4944" s="6"/>
      <c r="V4944" s="6"/>
      <c r="W4944" s="6"/>
      <c r="X4944" s="4"/>
      <c r="Y4944" s="4"/>
      <c r="Z4944" s="4"/>
      <c r="AA4944" s="4"/>
    </row>
    <row r="4945" spans="1:27" x14ac:dyDescent="0.2">
      <c r="A4945" s="5">
        <v>2017</v>
      </c>
      <c r="B4945" s="2" t="s">
        <v>40</v>
      </c>
      <c r="C4945" s="2">
        <v>2</v>
      </c>
      <c r="D4945" s="2">
        <v>30</v>
      </c>
      <c r="E4945" s="2"/>
      <c r="F4945" s="3">
        <v>3.37</v>
      </c>
      <c r="G4945" s="2">
        <f t="shared" si="2037"/>
        <v>3.37</v>
      </c>
      <c r="H4945" s="3">
        <f t="shared" si="2044"/>
        <v>8.9196884018884806</v>
      </c>
      <c r="I4945" s="6">
        <f t="shared" si="2043"/>
        <v>0.29732294672961601</v>
      </c>
      <c r="J4945" s="3">
        <f t="shared" si="2038"/>
        <v>1044.1283549499701</v>
      </c>
      <c r="K4945" s="3">
        <f t="shared" si="2039"/>
        <v>781.56836576644548</v>
      </c>
      <c r="L4945" s="3">
        <f t="shared" si="2040"/>
        <v>224.60177465286506</v>
      </c>
      <c r="M4945" s="3">
        <f t="shared" si="2042"/>
        <v>2050.2984953692808</v>
      </c>
      <c r="N4945" s="3">
        <f t="shared" si="2041"/>
        <v>2060.0326614134574</v>
      </c>
      <c r="O4945" s="6">
        <f t="shared" si="2045"/>
        <v>16.3580108942162</v>
      </c>
      <c r="P4945" s="6">
        <f t="shared" si="2046"/>
        <v>12.505093852263126</v>
      </c>
      <c r="Q4945" s="6">
        <f t="shared" si="2047"/>
        <v>3.4438938780105977</v>
      </c>
      <c r="R4945" s="6">
        <f t="shared" si="2048"/>
        <v>32.306998624489921</v>
      </c>
      <c r="S4945" s="6">
        <f t="shared" si="2049"/>
        <v>32.273845028810833</v>
      </c>
      <c r="T4945" s="6"/>
      <c r="U4945" s="6"/>
      <c r="V4945" s="6"/>
      <c r="W4945" s="6"/>
      <c r="X4945" s="4"/>
      <c r="Y4945" s="4"/>
      <c r="Z4945" s="4"/>
      <c r="AA4945" s="4"/>
    </row>
    <row r="4946" spans="1:27" x14ac:dyDescent="0.2">
      <c r="A4946" s="5">
        <v>2017</v>
      </c>
      <c r="B4946" s="2" t="s">
        <v>40</v>
      </c>
      <c r="C4946" s="2">
        <v>1</v>
      </c>
      <c r="D4946" s="2">
        <v>30</v>
      </c>
      <c r="E4946" s="2"/>
      <c r="F4946" s="3">
        <v>3.39</v>
      </c>
      <c r="G4946" s="2">
        <f t="shared" si="2037"/>
        <v>3.39</v>
      </c>
      <c r="H4946" s="3">
        <f t="shared" si="2044"/>
        <v>9.025874233579815</v>
      </c>
      <c r="I4946" s="6">
        <f t="shared" si="2043"/>
        <v>0.30086247445266051</v>
      </c>
      <c r="J4946" s="3">
        <f t="shared" si="2038"/>
        <v>1057.1837142434586</v>
      </c>
      <c r="K4946" s="3">
        <f t="shared" si="2039"/>
        <v>790.82587319464506</v>
      </c>
      <c r="L4946" s="3">
        <f t="shared" si="2040"/>
        <v>226.48351555676061</v>
      </c>
      <c r="M4946" s="3">
        <f t="shared" si="2042"/>
        <v>2074.4931029948643</v>
      </c>
      <c r="N4946" s="3">
        <f t="shared" si="2041"/>
        <v>2084.6799943789279</v>
      </c>
      <c r="O4946" s="6">
        <f t="shared" si="2045"/>
        <v>16.562544856480848</v>
      </c>
      <c r="P4946" s="6">
        <f t="shared" si="2046"/>
        <v>12.653213971114321</v>
      </c>
      <c r="Q4946" s="6">
        <f t="shared" si="2047"/>
        <v>3.472747238536996</v>
      </c>
      <c r="R4946" s="6">
        <f t="shared" si="2048"/>
        <v>32.688506066132163</v>
      </c>
      <c r="S4946" s="6">
        <f t="shared" si="2049"/>
        <v>32.659986578603203</v>
      </c>
      <c r="T4946" s="6"/>
      <c r="U4946" s="6"/>
      <c r="V4946" s="6"/>
      <c r="W4946" s="6"/>
      <c r="X4946" s="4"/>
      <c r="Y4946" s="4"/>
      <c r="Z4946" s="4"/>
      <c r="AA4946" s="4"/>
    </row>
    <row r="4947" spans="1:27" x14ac:dyDescent="0.2">
      <c r="A4947" s="5">
        <v>2017</v>
      </c>
      <c r="B4947" s="2" t="s">
        <v>40</v>
      </c>
      <c r="C4947" s="2">
        <v>2</v>
      </c>
      <c r="D4947" s="2">
        <v>30</v>
      </c>
      <c r="E4947" s="2"/>
      <c r="F4947" s="3">
        <v>3.4</v>
      </c>
      <c r="G4947" s="2">
        <f t="shared" si="2037"/>
        <v>3.4</v>
      </c>
      <c r="H4947" s="3">
        <f t="shared" si="2044"/>
        <v>9.0792027688745005</v>
      </c>
      <c r="I4947" s="6">
        <f t="shared" si="2043"/>
        <v>0.30264009229581668</v>
      </c>
      <c r="J4947" s="3">
        <f t="shared" si="2038"/>
        <v>1063.7432660516042</v>
      </c>
      <c r="K4947" s="3">
        <f t="shared" si="2039"/>
        <v>795.47496289703258</v>
      </c>
      <c r="L4947" s="3">
        <f t="shared" si="2040"/>
        <v>227.42609596179418</v>
      </c>
      <c r="M4947" s="3">
        <f t="shared" si="2042"/>
        <v>2086.6443249104309</v>
      </c>
      <c r="N4947" s="3">
        <f t="shared" si="2041"/>
        <v>2097.0588996842225</v>
      </c>
      <c r="O4947" s="6">
        <f t="shared" si="2045"/>
        <v>16.665311168141798</v>
      </c>
      <c r="P4947" s="6">
        <f t="shared" si="2046"/>
        <v>12.727599406352521</v>
      </c>
      <c r="Q4947" s="6">
        <f t="shared" si="2047"/>
        <v>3.4872001380808442</v>
      </c>
      <c r="R4947" s="6">
        <f t="shared" si="2048"/>
        <v>32.88011071257516</v>
      </c>
      <c r="S4947" s="6">
        <f t="shared" si="2049"/>
        <v>32.853922761719481</v>
      </c>
      <c r="T4947" s="6"/>
      <c r="U4947" s="6"/>
      <c r="V4947" s="6"/>
      <c r="W4947" s="6"/>
      <c r="X4947" s="4"/>
      <c r="Y4947" s="4"/>
      <c r="Z4947" s="4"/>
      <c r="AA4947" s="4"/>
    </row>
    <row r="4948" spans="1:27" x14ac:dyDescent="0.2">
      <c r="A4948" s="5">
        <v>2017</v>
      </c>
      <c r="B4948" s="2" t="s">
        <v>40</v>
      </c>
      <c r="C4948" s="2">
        <v>3</v>
      </c>
      <c r="D4948" s="2">
        <v>30</v>
      </c>
      <c r="E4948" s="2"/>
      <c r="F4948" s="3">
        <v>3.41</v>
      </c>
      <c r="G4948" s="2">
        <f t="shared" si="2037"/>
        <v>3.41</v>
      </c>
      <c r="H4948" s="3">
        <f t="shared" si="2044"/>
        <v>9.1326883838018702</v>
      </c>
      <c r="I4948" s="6">
        <f t="shared" si="2043"/>
        <v>0.30442294612672899</v>
      </c>
      <c r="J4948" s="3">
        <f t="shared" si="2038"/>
        <v>1070.3240743198287</v>
      </c>
      <c r="K4948" s="3">
        <f t="shared" si="2039"/>
        <v>800.13760939211807</v>
      </c>
      <c r="L4948" s="3">
        <f t="shared" si="2040"/>
        <v>228.36981369481205</v>
      </c>
      <c r="M4948" s="3">
        <f t="shared" si="2042"/>
        <v>2098.8314974067589</v>
      </c>
      <c r="N4948" s="3">
        <f t="shared" si="2041"/>
        <v>2109.4746323185991</v>
      </c>
      <c r="O4948" s="6">
        <f t="shared" si="2045"/>
        <v>16.768410497677316</v>
      </c>
      <c r="P4948" s="6">
        <f t="shared" si="2046"/>
        <v>12.802201750273889</v>
      </c>
      <c r="Q4948" s="6">
        <f t="shared" si="2047"/>
        <v>3.5016704766537852</v>
      </c>
      <c r="R4948" s="6">
        <f t="shared" si="2048"/>
        <v>33.072282724604989</v>
      </c>
      <c r="S4948" s="6">
        <f t="shared" si="2049"/>
        <v>33.04843590632472</v>
      </c>
      <c r="T4948" s="6"/>
      <c r="U4948" s="6"/>
      <c r="V4948" s="6"/>
      <c r="W4948" s="6"/>
      <c r="X4948" s="4"/>
      <c r="Y4948" s="4"/>
      <c r="Z4948" s="4"/>
      <c r="AA4948" s="4"/>
    </row>
    <row r="4949" spans="1:27" x14ac:dyDescent="0.2">
      <c r="A4949" s="5">
        <v>2017</v>
      </c>
      <c r="B4949" s="2" t="s">
        <v>40</v>
      </c>
      <c r="C4949" s="2">
        <v>3</v>
      </c>
      <c r="D4949" s="2">
        <v>30</v>
      </c>
      <c r="E4949" s="2"/>
      <c r="F4949" s="3">
        <v>3.41</v>
      </c>
      <c r="G4949" s="2">
        <f t="shared" si="2037"/>
        <v>3.41</v>
      </c>
      <c r="H4949" s="3">
        <f t="shared" si="2044"/>
        <v>9.1326883838018702</v>
      </c>
      <c r="I4949" s="6">
        <f t="shared" si="2043"/>
        <v>0.30442294612672899</v>
      </c>
      <c r="J4949" s="3">
        <f t="shared" si="2038"/>
        <v>1070.3240743198287</v>
      </c>
      <c r="K4949" s="3">
        <f t="shared" si="2039"/>
        <v>800.13760939211807</v>
      </c>
      <c r="L4949" s="3">
        <f t="shared" si="2040"/>
        <v>228.36981369481205</v>
      </c>
      <c r="M4949" s="3">
        <f t="shared" si="2042"/>
        <v>2098.8314974067589</v>
      </c>
      <c r="N4949" s="3">
        <f t="shared" si="2041"/>
        <v>2109.4746323185991</v>
      </c>
      <c r="O4949" s="6">
        <f t="shared" si="2045"/>
        <v>16.768410497677316</v>
      </c>
      <c r="P4949" s="6">
        <f t="shared" si="2046"/>
        <v>12.802201750273889</v>
      </c>
      <c r="Q4949" s="6">
        <f t="shared" si="2047"/>
        <v>3.5016704766537852</v>
      </c>
      <c r="R4949" s="6">
        <f t="shared" si="2048"/>
        <v>33.072282724604989</v>
      </c>
      <c r="S4949" s="6">
        <f t="shared" si="2049"/>
        <v>33.04843590632472</v>
      </c>
      <c r="T4949" s="6"/>
      <c r="U4949" s="6"/>
      <c r="V4949" s="6"/>
      <c r="W4949" s="6"/>
      <c r="X4949" s="4"/>
      <c r="Y4949" s="4"/>
      <c r="Z4949" s="4"/>
      <c r="AA4949" s="4"/>
    </row>
    <row r="4950" spans="1:27" x14ac:dyDescent="0.2">
      <c r="A4950" s="5">
        <v>2017</v>
      </c>
      <c r="B4950" s="2" t="s">
        <v>40</v>
      </c>
      <c r="C4950" s="2">
        <v>2</v>
      </c>
      <c r="D4950" s="2">
        <v>30</v>
      </c>
      <c r="E4950" s="2"/>
      <c r="F4950" s="3">
        <v>3.43</v>
      </c>
      <c r="G4950" s="2">
        <f t="shared" si="2037"/>
        <v>3.43</v>
      </c>
      <c r="H4950" s="3">
        <f t="shared" si="2044"/>
        <v>9.2401308525546391</v>
      </c>
      <c r="I4950" s="6">
        <f t="shared" si="2043"/>
        <v>0.30800436175182128</v>
      </c>
      <c r="J4950" s="3">
        <f t="shared" si="2038"/>
        <v>1083.5494851946548</v>
      </c>
      <c r="K4950" s="3">
        <f t="shared" si="2039"/>
        <v>809.50357116900318</v>
      </c>
      <c r="L4950" s="3">
        <f t="shared" si="2040"/>
        <v>230.26065327796044</v>
      </c>
      <c r="M4950" s="3">
        <f t="shared" si="2042"/>
        <v>2123.3137096416185</v>
      </c>
      <c r="N4950" s="3">
        <f t="shared" si="2041"/>
        <v>2134.4165838978015</v>
      </c>
      <c r="O4950" s="6">
        <f t="shared" si="2045"/>
        <v>16.975608601382923</v>
      </c>
      <c r="P4950" s="6">
        <f t="shared" si="2046"/>
        <v>12.952057138704051</v>
      </c>
      <c r="Q4950" s="6">
        <f t="shared" si="2047"/>
        <v>3.5306633502620604</v>
      </c>
      <c r="R4950" s="6">
        <f t="shared" si="2048"/>
        <v>33.458329090349032</v>
      </c>
      <c r="S4950" s="6">
        <f t="shared" si="2049"/>
        <v>33.439193147732219</v>
      </c>
      <c r="T4950" s="6"/>
      <c r="U4950" s="6"/>
      <c r="V4950" s="6"/>
      <c r="W4950" s="6"/>
      <c r="X4950" s="4"/>
      <c r="Y4950" s="4"/>
      <c r="Z4950" s="4"/>
      <c r="AA4950" s="4"/>
    </row>
    <row r="4951" spans="1:27" x14ac:dyDescent="0.2">
      <c r="A4951" s="5">
        <v>2017</v>
      </c>
      <c r="B4951" s="2" t="s">
        <v>40</v>
      </c>
      <c r="C4951" s="2">
        <v>1</v>
      </c>
      <c r="D4951" s="2">
        <v>30</v>
      </c>
      <c r="E4951" s="2"/>
      <c r="F4951" s="3">
        <v>3.45</v>
      </c>
      <c r="G4951" s="2">
        <f t="shared" ref="G4951:G5012" si="2050">E4951+F4951</f>
        <v>3.45</v>
      </c>
      <c r="H4951" s="3">
        <f t="shared" si="2044"/>
        <v>9.3482016398381287</v>
      </c>
      <c r="I4951" s="6">
        <f t="shared" si="2043"/>
        <v>0.3116067213279376</v>
      </c>
      <c r="J4951" s="3">
        <f t="shared" si="2038"/>
        <v>1096.859996620188</v>
      </c>
      <c r="K4951" s="3">
        <f t="shared" si="2039"/>
        <v>818.92375535427936</v>
      </c>
      <c r="L4951" s="3">
        <f t="shared" si="2040"/>
        <v>232.15601866370699</v>
      </c>
      <c r="M4951" s="3">
        <f t="shared" si="2042"/>
        <v>2147.9397706381742</v>
      </c>
      <c r="N4951" s="3">
        <f t="shared" si="2041"/>
        <v>2159.50585773169</v>
      </c>
      <c r="O4951" s="6">
        <f t="shared" si="2045"/>
        <v>17.184139947049612</v>
      </c>
      <c r="P4951" s="6">
        <f t="shared" si="2046"/>
        <v>13.102780085668469</v>
      </c>
      <c r="Q4951" s="6">
        <f t="shared" si="2047"/>
        <v>3.5597256195101741</v>
      </c>
      <c r="R4951" s="6">
        <f t="shared" si="2048"/>
        <v>33.846645652228254</v>
      </c>
      <c r="S4951" s="6">
        <f t="shared" si="2049"/>
        <v>33.832258437796476</v>
      </c>
      <c r="T4951" s="6"/>
      <c r="U4951" s="6"/>
      <c r="V4951" s="6"/>
      <c r="W4951" s="6"/>
      <c r="X4951" s="4"/>
      <c r="Y4951" s="4"/>
      <c r="Z4951" s="4"/>
      <c r="AA4951" s="4"/>
    </row>
    <row r="4952" spans="1:27" x14ac:dyDescent="0.2">
      <c r="A4952" s="5">
        <v>2017</v>
      </c>
      <c r="B4952" s="2" t="s">
        <v>40</v>
      </c>
      <c r="C4952" s="2">
        <v>2</v>
      </c>
      <c r="D4952" s="2">
        <v>30</v>
      </c>
      <c r="E4952" s="2"/>
      <c r="F4952" s="3">
        <v>3.48</v>
      </c>
      <c r="G4952" s="2">
        <f t="shared" si="2050"/>
        <v>3.48</v>
      </c>
      <c r="H4952" s="3">
        <f t="shared" si="2044"/>
        <v>9.5114859180084572</v>
      </c>
      <c r="I4952" s="6">
        <f t="shared" si="2043"/>
        <v>0.3170495306002819</v>
      </c>
      <c r="J4952" s="3">
        <f t="shared" si="2038"/>
        <v>1116.9854354839636</v>
      </c>
      <c r="K4952" s="3">
        <f t="shared" si="2039"/>
        <v>833.15569175708765</v>
      </c>
      <c r="L4952" s="3">
        <f t="shared" si="2040"/>
        <v>235.00751875895426</v>
      </c>
      <c r="M4952" s="3">
        <f t="shared" si="2042"/>
        <v>2185.1486460000056</v>
      </c>
      <c r="N4952" s="3">
        <f t="shared" si="2041"/>
        <v>2197.4160164338236</v>
      </c>
      <c r="O4952" s="6">
        <f t="shared" si="2045"/>
        <v>17.49943848924876</v>
      </c>
      <c r="P4952" s="6">
        <f t="shared" si="2046"/>
        <v>13.330491068113401</v>
      </c>
      <c r="Q4952" s="6">
        <f t="shared" si="2047"/>
        <v>3.603448620970632</v>
      </c>
      <c r="R4952" s="6">
        <f t="shared" si="2048"/>
        <v>34.433378178332795</v>
      </c>
      <c r="S4952" s="6">
        <f t="shared" si="2049"/>
        <v>34.426184257463234</v>
      </c>
      <c r="T4952" s="6"/>
      <c r="U4952" s="6"/>
      <c r="V4952" s="6"/>
      <c r="W4952" s="6"/>
      <c r="X4952" s="4"/>
      <c r="Y4952" s="4"/>
      <c r="Z4952" s="4"/>
      <c r="AA4952" s="4"/>
    </row>
    <row r="4953" spans="1:27" x14ac:dyDescent="0.2">
      <c r="A4953" s="5">
        <v>2017</v>
      </c>
      <c r="B4953" s="2" t="s">
        <v>40</v>
      </c>
      <c r="C4953" s="2">
        <v>3</v>
      </c>
      <c r="D4953" s="2">
        <v>30</v>
      </c>
      <c r="E4953" s="2"/>
      <c r="F4953" s="3">
        <v>3.5</v>
      </c>
      <c r="G4953" s="2">
        <f t="shared" si="2050"/>
        <v>3.5</v>
      </c>
      <c r="H4953" s="3">
        <f t="shared" si="2044"/>
        <v>9.6211275016187408</v>
      </c>
      <c r="I4953" s="6">
        <f t="shared" si="2043"/>
        <v>0.32070425005395803</v>
      </c>
      <c r="J4953" s="3">
        <f t="shared" si="2038"/>
        <v>1130.5089142504457</v>
      </c>
      <c r="K4953" s="3">
        <f t="shared" si="2039"/>
        <v>842.71141821178844</v>
      </c>
      <c r="L4953" s="3">
        <f t="shared" si="2040"/>
        <v>236.9141311573093</v>
      </c>
      <c r="M4953" s="3">
        <f t="shared" si="2042"/>
        <v>2210.1344636195436</v>
      </c>
      <c r="N4953" s="3">
        <f t="shared" si="2041"/>
        <v>2222.8736332717167</v>
      </c>
      <c r="O4953" s="6">
        <f t="shared" si="2045"/>
        <v>17.711306323256981</v>
      </c>
      <c r="P4953" s="6">
        <f t="shared" si="2046"/>
        <v>13.483382691388615</v>
      </c>
      <c r="Q4953" s="6">
        <f t="shared" si="2047"/>
        <v>3.6326833444120763</v>
      </c>
      <c r="R4953" s="6">
        <f t="shared" si="2048"/>
        <v>34.827372359057676</v>
      </c>
      <c r="S4953" s="6">
        <f t="shared" si="2049"/>
        <v>34.825020254590221</v>
      </c>
      <c r="T4953" s="6"/>
      <c r="U4953" s="6"/>
      <c r="V4953" s="6"/>
      <c r="W4953" s="6"/>
      <c r="X4953" s="4"/>
      <c r="Y4953" s="4"/>
      <c r="Z4953" s="4"/>
      <c r="AA4953" s="4"/>
    </row>
    <row r="4954" spans="1:27" x14ac:dyDescent="0.2">
      <c r="A4954" s="5">
        <v>2017</v>
      </c>
      <c r="B4954" s="2" t="s">
        <v>40</v>
      </c>
      <c r="C4954" s="2">
        <v>2</v>
      </c>
      <c r="D4954" s="2">
        <v>30</v>
      </c>
      <c r="E4954" s="2"/>
      <c r="F4954" s="3">
        <v>3.51</v>
      </c>
      <c r="G4954" s="2">
        <f t="shared" si="2050"/>
        <v>3.51</v>
      </c>
      <c r="H4954" s="3">
        <f t="shared" si="2044"/>
        <v>9.6761839128729008</v>
      </c>
      <c r="I4954" s="6">
        <f t="shared" si="2043"/>
        <v>0.32253946376243003</v>
      </c>
      <c r="J4954" s="3">
        <f t="shared" si="2038"/>
        <v>1137.3026278344953</v>
      </c>
      <c r="K4954" s="3">
        <f t="shared" si="2039"/>
        <v>847.50961092825241</v>
      </c>
      <c r="L4954" s="3">
        <f t="shared" si="2040"/>
        <v>237.8691153640041</v>
      </c>
      <c r="M4954" s="3">
        <f t="shared" si="2042"/>
        <v>2222.681354126752</v>
      </c>
      <c r="N4954" s="3">
        <f t="shared" si="2041"/>
        <v>2235.657698172628</v>
      </c>
      <c r="O4954" s="6">
        <f t="shared" si="2045"/>
        <v>17.817741169407093</v>
      </c>
      <c r="P4954" s="6">
        <f t="shared" si="2046"/>
        <v>13.560153774852038</v>
      </c>
      <c r="Q4954" s="6">
        <f t="shared" si="2047"/>
        <v>3.6473264355813964</v>
      </c>
      <c r="R4954" s="6">
        <f t="shared" si="2048"/>
        <v>35.025221379840531</v>
      </c>
      <c r="S4954" s="6">
        <f t="shared" si="2049"/>
        <v>35.025303938037837</v>
      </c>
      <c r="T4954" s="6"/>
      <c r="U4954" s="6"/>
      <c r="V4954" s="6"/>
      <c r="W4954" s="6"/>
      <c r="X4954" s="4"/>
      <c r="Y4954" s="4"/>
      <c r="Z4954" s="4"/>
      <c r="AA4954" s="4"/>
    </row>
    <row r="4955" spans="1:27" x14ac:dyDescent="0.2">
      <c r="A4955" s="5">
        <v>2017</v>
      </c>
      <c r="B4955" s="2" t="s">
        <v>40</v>
      </c>
      <c r="C4955" s="2">
        <v>3</v>
      </c>
      <c r="D4955" s="2">
        <v>30</v>
      </c>
      <c r="E4955" s="2"/>
      <c r="F4955" s="3">
        <v>3.52</v>
      </c>
      <c r="G4955" s="2">
        <f t="shared" si="2050"/>
        <v>3.52</v>
      </c>
      <c r="H4955" s="3">
        <f t="shared" si="2044"/>
        <v>9.7313974037597433</v>
      </c>
      <c r="I4955" s="6">
        <f t="shared" si="2043"/>
        <v>0.32437991345865813</v>
      </c>
      <c r="J4955" s="3">
        <f t="shared" si="2038"/>
        <v>1144.1176656684333</v>
      </c>
      <c r="K4955" s="3">
        <f t="shared" si="2039"/>
        <v>852.32135612153036</v>
      </c>
      <c r="L4955" s="3">
        <f t="shared" si="2040"/>
        <v>238.8252157322793</v>
      </c>
      <c r="M4955" s="3">
        <f t="shared" si="2042"/>
        <v>2235.2642375222431</v>
      </c>
      <c r="N4955" s="3">
        <f t="shared" si="2041"/>
        <v>2248.4786021305504</v>
      </c>
      <c r="O4955" s="6">
        <f t="shared" si="2045"/>
        <v>17.924510095472119</v>
      </c>
      <c r="P4955" s="6">
        <f t="shared" si="2046"/>
        <v>13.637141697944486</v>
      </c>
      <c r="Q4955" s="6">
        <f t="shared" si="2047"/>
        <v>3.6619866412282827</v>
      </c>
      <c r="R4955" s="6">
        <f t="shared" si="2048"/>
        <v>35.22363843464489</v>
      </c>
      <c r="S4955" s="6">
        <f t="shared" si="2049"/>
        <v>35.226164766711953</v>
      </c>
      <c r="T4955" s="6"/>
      <c r="U4955" s="6"/>
      <c r="V4955" s="6"/>
      <c r="W4955" s="6"/>
      <c r="X4955" s="4"/>
      <c r="Y4955" s="4"/>
      <c r="Z4955" s="4"/>
      <c r="AA4955" s="4"/>
    </row>
    <row r="4956" spans="1:27" x14ac:dyDescent="0.2">
      <c r="A4956" s="5">
        <v>2017</v>
      </c>
      <c r="B4956" s="2" t="s">
        <v>40</v>
      </c>
      <c r="C4956" s="2">
        <v>1</v>
      </c>
      <c r="D4956" s="2">
        <v>30</v>
      </c>
      <c r="E4956" s="2"/>
      <c r="F4956" s="3">
        <v>3.53</v>
      </c>
      <c r="G4956" s="2">
        <f t="shared" si="2050"/>
        <v>3.53</v>
      </c>
      <c r="H4956" s="3">
        <f t="shared" si="2044"/>
        <v>9.7867679742792628</v>
      </c>
      <c r="I4956" s="6">
        <f t="shared" si="2043"/>
        <v>0.3262255991426421</v>
      </c>
      <c r="J4956" s="3">
        <f t="shared" si="2038"/>
        <v>1150.954033819776</v>
      </c>
      <c r="K4956" s="3">
        <f t="shared" si="2039"/>
        <v>857.14665340606541</v>
      </c>
      <c r="L4956" s="3">
        <f t="shared" si="2040"/>
        <v>239.78243039020069</v>
      </c>
      <c r="M4956" s="3">
        <f t="shared" si="2042"/>
        <v>2247.883117616042</v>
      </c>
      <c r="N4956" s="3">
        <f t="shared" si="2041"/>
        <v>2261.3363461935537</v>
      </c>
      <c r="O4956" s="6">
        <f t="shared" si="2045"/>
        <v>18.03161319650982</v>
      </c>
      <c r="P4956" s="6">
        <f t="shared" si="2046"/>
        <v>13.714346454497045</v>
      </c>
      <c r="Q4956" s="6">
        <f t="shared" si="2047"/>
        <v>3.6766639326497441</v>
      </c>
      <c r="R4956" s="6">
        <f t="shared" si="2048"/>
        <v>35.422623583656609</v>
      </c>
      <c r="S4956" s="6">
        <f t="shared" si="2049"/>
        <v>35.427602757032339</v>
      </c>
      <c r="T4956" s="6"/>
      <c r="U4956" s="6"/>
      <c r="V4956" s="6"/>
      <c r="W4956" s="6"/>
      <c r="X4956" s="4"/>
      <c r="Y4956" s="4"/>
      <c r="Z4956" s="4"/>
      <c r="AA4956" s="4"/>
    </row>
    <row r="4957" spans="1:27" x14ac:dyDescent="0.2">
      <c r="A4957" s="5">
        <v>2017</v>
      </c>
      <c r="B4957" s="2" t="s">
        <v>40</v>
      </c>
      <c r="C4957" s="2">
        <v>3</v>
      </c>
      <c r="D4957" s="2">
        <v>30</v>
      </c>
      <c r="E4957" s="2"/>
      <c r="F4957" s="3">
        <v>3.54</v>
      </c>
      <c r="G4957" s="2">
        <f t="shared" si="2050"/>
        <v>3.54</v>
      </c>
      <c r="H4957" s="3">
        <f t="shared" si="2044"/>
        <v>9.842295624431463</v>
      </c>
      <c r="I4957" s="6">
        <f t="shared" si="2043"/>
        <v>0.3280765208143821</v>
      </c>
      <c r="J4957" s="3">
        <f t="shared" si="2038"/>
        <v>1157.8117383405461</v>
      </c>
      <c r="K4957" s="3">
        <f t="shared" si="2039"/>
        <v>861.98550239740518</v>
      </c>
      <c r="L4957" s="3">
        <f t="shared" si="2040"/>
        <v>240.74075747427082</v>
      </c>
      <c r="M4957" s="3">
        <f t="shared" si="2042"/>
        <v>2260.5379982122222</v>
      </c>
      <c r="N4957" s="3">
        <f t="shared" si="2041"/>
        <v>2274.2309314067602</v>
      </c>
      <c r="O4957" s="6">
        <f t="shared" si="2045"/>
        <v>18.139050567335222</v>
      </c>
      <c r="P4957" s="6">
        <f t="shared" si="2046"/>
        <v>13.791768038358482</v>
      </c>
      <c r="Q4957" s="6">
        <f t="shared" si="2047"/>
        <v>3.6913582812721528</v>
      </c>
      <c r="R4957" s="6">
        <f t="shared" si="2048"/>
        <v>35.622176886965853</v>
      </c>
      <c r="S4957" s="6">
        <f t="shared" si="2049"/>
        <v>35.629617925372578</v>
      </c>
      <c r="T4957" s="6"/>
      <c r="U4957" s="6"/>
      <c r="V4957" s="6"/>
      <c r="W4957" s="6"/>
      <c r="X4957" s="4"/>
      <c r="Y4957" s="4"/>
      <c r="Z4957" s="4"/>
      <c r="AA4957" s="4"/>
    </row>
    <row r="4958" spans="1:27" x14ac:dyDescent="0.2">
      <c r="A4958" s="5">
        <v>2017</v>
      </c>
      <c r="B4958" s="2" t="s">
        <v>40</v>
      </c>
      <c r="C4958" s="2">
        <v>2</v>
      </c>
      <c r="D4958" s="2">
        <v>30</v>
      </c>
      <c r="E4958" s="2"/>
      <c r="F4958" s="3">
        <v>3.58</v>
      </c>
      <c r="G4958" s="2">
        <f t="shared" si="2050"/>
        <v>3.58</v>
      </c>
      <c r="H4958" s="3">
        <f t="shared" si="2044"/>
        <v>10.065977021367056</v>
      </c>
      <c r="I4958" s="6">
        <f t="shared" si="2043"/>
        <v>0.33553256737890186</v>
      </c>
      <c r="J4958" s="3">
        <f t="shared" si="2038"/>
        <v>1185.4560406207481</v>
      </c>
      <c r="K4958" s="3">
        <f t="shared" si="2039"/>
        <v>881.47640778009429</v>
      </c>
      <c r="L4958" s="3">
        <f t="shared" si="2040"/>
        <v>244.58515309392985</v>
      </c>
      <c r="M4958" s="3">
        <f t="shared" si="2042"/>
        <v>2311.5176014947724</v>
      </c>
      <c r="N4958" s="3">
        <f t="shared" si="2041"/>
        <v>2326.1777045620761</v>
      </c>
      <c r="O4958" s="6">
        <f t="shared" si="2045"/>
        <v>18.57214463639172</v>
      </c>
      <c r="P4958" s="6">
        <f t="shared" si="2046"/>
        <v>14.103622524481507</v>
      </c>
      <c r="Q4958" s="6">
        <f t="shared" si="2047"/>
        <v>3.7503056807735913</v>
      </c>
      <c r="R4958" s="6">
        <f t="shared" si="2048"/>
        <v>36.426072841646821</v>
      </c>
      <c r="S4958" s="6">
        <f t="shared" si="2049"/>
        <v>36.443450704805855</v>
      </c>
      <c r="T4958" s="6"/>
      <c r="U4958" s="6"/>
      <c r="V4958" s="6"/>
      <c r="W4958" s="6"/>
      <c r="X4958" s="4"/>
      <c r="Y4958" s="4"/>
      <c r="Z4958" s="4"/>
      <c r="AA4958" s="4"/>
    </row>
    <row r="4959" spans="1:27" x14ac:dyDescent="0.2">
      <c r="A4959" s="5">
        <v>2017</v>
      </c>
      <c r="B4959" s="2" t="s">
        <v>40</v>
      </c>
      <c r="C4959" s="2">
        <v>3</v>
      </c>
      <c r="D4959" s="2">
        <v>30</v>
      </c>
      <c r="E4959" s="2"/>
      <c r="F4959" s="3">
        <v>3.63</v>
      </c>
      <c r="G4959" s="2">
        <f t="shared" si="2050"/>
        <v>3.63</v>
      </c>
      <c r="H4959" s="3">
        <f t="shared" si="2044"/>
        <v>10.349113059271836</v>
      </c>
      <c r="I4959" s="6">
        <f t="shared" si="2043"/>
        <v>0.34497043530906119</v>
      </c>
      <c r="J4959" s="3">
        <f t="shared" si="2038"/>
        <v>1220.4922066722688</v>
      </c>
      <c r="K4959" s="3">
        <f t="shared" si="2039"/>
        <v>906.14490722998084</v>
      </c>
      <c r="L4959" s="3">
        <f t="shared" si="2040"/>
        <v>249.41545702820414</v>
      </c>
      <c r="M4959" s="3">
        <f t="shared" si="2042"/>
        <v>2376.0525709304534</v>
      </c>
      <c r="N4959" s="3">
        <f t="shared" si="2041"/>
        <v>2391.9402210947574</v>
      </c>
      <c r="O4959" s="6">
        <f t="shared" si="2045"/>
        <v>19.121044571198876</v>
      </c>
      <c r="P4959" s="6">
        <f t="shared" si="2046"/>
        <v>14.498318515679694</v>
      </c>
      <c r="Q4959" s="6">
        <f t="shared" si="2047"/>
        <v>3.8243703410991308</v>
      </c>
      <c r="R4959" s="6">
        <f t="shared" si="2048"/>
        <v>37.443733427977705</v>
      </c>
      <c r="S4959" s="6">
        <f t="shared" si="2049"/>
        <v>37.473730130484533</v>
      </c>
      <c r="T4959" s="6"/>
      <c r="U4959" s="6"/>
      <c r="V4959" s="6"/>
      <c r="W4959" s="6"/>
      <c r="X4959" s="4"/>
      <c r="Y4959" s="4"/>
      <c r="Z4959" s="4"/>
      <c r="AA4959" s="4"/>
    </row>
    <row r="4960" spans="1:27" x14ac:dyDescent="0.2">
      <c r="A4960" s="5">
        <v>2017</v>
      </c>
      <c r="B4960" s="2" t="s">
        <v>40</v>
      </c>
      <c r="C4960" s="2">
        <v>2</v>
      </c>
      <c r="D4960" s="2">
        <v>30</v>
      </c>
      <c r="E4960" s="2"/>
      <c r="F4960" s="3">
        <v>3.66</v>
      </c>
      <c r="G4960" s="2">
        <f t="shared" si="2050"/>
        <v>3.66</v>
      </c>
      <c r="H4960" s="3">
        <f t="shared" si="2044"/>
        <v>10.520879637606859</v>
      </c>
      <c r="I4960" s="6">
        <f t="shared" si="2043"/>
        <v>0.3506959879202286</v>
      </c>
      <c r="J4960" s="3">
        <f t="shared" si="2038"/>
        <v>1241.7706115512187</v>
      </c>
      <c r="K4960" s="3">
        <f t="shared" si="2039"/>
        <v>921.10858496472861</v>
      </c>
      <c r="L4960" s="3">
        <f t="shared" si="2040"/>
        <v>252.32678466073696</v>
      </c>
      <c r="M4960" s="3">
        <f t="shared" si="2042"/>
        <v>2415.205981176684</v>
      </c>
      <c r="N4960" s="3">
        <f t="shared" si="2041"/>
        <v>2431.8399401605921</v>
      </c>
      <c r="O4960" s="6">
        <f t="shared" si="2045"/>
        <v>19.45440624763576</v>
      </c>
      <c r="P4960" s="6">
        <f t="shared" si="2046"/>
        <v>14.737737359435657</v>
      </c>
      <c r="Q4960" s="6">
        <f t="shared" si="2047"/>
        <v>3.8690106981313002</v>
      </c>
      <c r="R4960" s="6">
        <f t="shared" si="2048"/>
        <v>38.061154305202713</v>
      </c>
      <c r="S4960" s="6">
        <f t="shared" si="2049"/>
        <v>38.098825729182607</v>
      </c>
      <c r="T4960" s="6"/>
      <c r="U4960" s="6"/>
      <c r="V4960" s="6"/>
      <c r="W4960" s="6"/>
      <c r="X4960" s="4"/>
      <c r="Y4960" s="4"/>
      <c r="Z4960" s="4"/>
      <c r="AA4960" s="4"/>
    </row>
    <row r="4961" spans="1:27" x14ac:dyDescent="0.2">
      <c r="A4961" s="5">
        <v>2017</v>
      </c>
      <c r="B4961" s="2" t="s">
        <v>40</v>
      </c>
      <c r="C4961" s="2">
        <v>2</v>
      </c>
      <c r="D4961" s="2">
        <v>30</v>
      </c>
      <c r="E4961" s="2"/>
      <c r="F4961" s="3">
        <v>3.69</v>
      </c>
      <c r="G4961" s="2">
        <f t="shared" si="2050"/>
        <v>3.69</v>
      </c>
      <c r="H4961" s="3">
        <f t="shared" si="2044"/>
        <v>10.694059932635994</v>
      </c>
      <c r="I4961" s="6">
        <f t="shared" si="2043"/>
        <v>0.35646866442119979</v>
      </c>
      <c r="J4961" s="3">
        <f t="shared" si="2038"/>
        <v>1263.2417393989426</v>
      </c>
      <c r="K4961" s="3">
        <f t="shared" si="2039"/>
        <v>936.19418396565811</v>
      </c>
      <c r="L4961" s="3">
        <f t="shared" si="2040"/>
        <v>255.24791280928548</v>
      </c>
      <c r="M4961" s="3">
        <f t="shared" si="2042"/>
        <v>2454.6838361738864</v>
      </c>
      <c r="N4961" s="3">
        <f t="shared" si="2041"/>
        <v>2472.0713494971105</v>
      </c>
      <c r="O4961" s="6">
        <f t="shared" si="2045"/>
        <v>19.790787250583435</v>
      </c>
      <c r="P4961" s="6">
        <f t="shared" si="2046"/>
        <v>14.979106943450528</v>
      </c>
      <c r="Q4961" s="6">
        <f t="shared" si="2047"/>
        <v>3.9138013297423777</v>
      </c>
      <c r="R4961" s="6">
        <f t="shared" si="2048"/>
        <v>38.683695523776343</v>
      </c>
      <c r="S4961" s="6">
        <f t="shared" si="2049"/>
        <v>38.729117808788061</v>
      </c>
      <c r="T4961" s="6"/>
      <c r="U4961" s="6"/>
      <c r="V4961" s="6"/>
      <c r="W4961" s="6"/>
      <c r="X4961" s="4"/>
      <c r="Y4961" s="4"/>
      <c r="Z4961" s="4"/>
      <c r="AA4961" s="4"/>
    </row>
    <row r="4962" spans="1:27" x14ac:dyDescent="0.2">
      <c r="A4962" s="5">
        <v>2017</v>
      </c>
      <c r="B4962" s="2" t="s">
        <v>40</v>
      </c>
      <c r="C4962" s="2">
        <v>3</v>
      </c>
      <c r="D4962" s="2">
        <v>30</v>
      </c>
      <c r="E4962" s="2"/>
      <c r="F4962" s="3">
        <v>3.72</v>
      </c>
      <c r="G4962" s="2">
        <f t="shared" si="2050"/>
        <v>3.72</v>
      </c>
      <c r="H4962" s="3">
        <f t="shared" si="2044"/>
        <v>10.86865394435925</v>
      </c>
      <c r="I4962" s="6">
        <f t="shared" si="2043"/>
        <v>0.36228846481197502</v>
      </c>
      <c r="J4962" s="3">
        <f t="shared" si="2038"/>
        <v>1284.9057476069945</v>
      </c>
      <c r="K4962" s="3">
        <f t="shared" si="2039"/>
        <v>951.40169428025354</v>
      </c>
      <c r="L4962" s="3">
        <f t="shared" si="2040"/>
        <v>258.17879438376315</v>
      </c>
      <c r="M4962" s="3">
        <f t="shared" si="2042"/>
        <v>2494.486236271011</v>
      </c>
      <c r="N4962" s="3">
        <f t="shared" si="2041"/>
        <v>2512.6344761826263</v>
      </c>
      <c r="O4962" s="6">
        <f t="shared" si="2045"/>
        <v>20.130190045842916</v>
      </c>
      <c r="P4962" s="6">
        <f t="shared" si="2046"/>
        <v>15.222427108484055</v>
      </c>
      <c r="Q4962" s="6">
        <f t="shared" si="2047"/>
        <v>3.9587415138843687</v>
      </c>
      <c r="R4962" s="6">
        <f t="shared" si="2048"/>
        <v>39.311358668211341</v>
      </c>
      <c r="S4962" s="6">
        <f t="shared" si="2049"/>
        <v>39.364606793527813</v>
      </c>
      <c r="T4962" s="6"/>
      <c r="U4962" s="6"/>
      <c r="V4962" s="6"/>
      <c r="W4962" s="6"/>
      <c r="X4962" s="4"/>
      <c r="Y4962" s="4"/>
      <c r="Z4962" s="4"/>
      <c r="AA4962" s="4"/>
    </row>
    <row r="4963" spans="1:27" x14ac:dyDescent="0.2">
      <c r="A4963" s="5">
        <v>2017</v>
      </c>
      <c r="B4963" s="2" t="s">
        <v>40</v>
      </c>
      <c r="C4963" s="2">
        <v>2</v>
      </c>
      <c r="D4963" s="2">
        <v>30</v>
      </c>
      <c r="E4963" s="2"/>
      <c r="F4963" s="3">
        <v>3.73</v>
      </c>
      <c r="G4963" s="2">
        <f t="shared" si="2050"/>
        <v>3.73</v>
      </c>
      <c r="H4963" s="3">
        <f t="shared" si="2044"/>
        <v>10.927166107532358</v>
      </c>
      <c r="I4963" s="6">
        <f t="shared" si="2043"/>
        <v>0.36423887025107859</v>
      </c>
      <c r="J4963" s="3">
        <f t="shared" si="2038"/>
        <v>1292.1699730165037</v>
      </c>
      <c r="K4963" s="3">
        <f t="shared" si="2039"/>
        <v>956.49795407971544</v>
      </c>
      <c r="L4963" s="3">
        <f t="shared" si="2040"/>
        <v>259.15791428490536</v>
      </c>
      <c r="M4963" s="3">
        <f t="shared" si="2042"/>
        <v>2507.8258413811245</v>
      </c>
      <c r="N4963" s="3">
        <f t="shared" si="2041"/>
        <v>2526.2292380264412</v>
      </c>
      <c r="O4963" s="6">
        <f t="shared" si="2045"/>
        <v>20.243996243925224</v>
      </c>
      <c r="P4963" s="6">
        <f t="shared" si="2046"/>
        <v>15.303967265275446</v>
      </c>
      <c r="Q4963" s="6">
        <f t="shared" si="2047"/>
        <v>3.9737546857018824</v>
      </c>
      <c r="R4963" s="6">
        <f t="shared" si="2048"/>
        <v>39.521718194902554</v>
      </c>
      <c r="S4963" s="6">
        <f t="shared" si="2049"/>
        <v>39.577591395747582</v>
      </c>
      <c r="T4963" s="6"/>
      <c r="U4963" s="6"/>
      <c r="V4963" s="6"/>
      <c r="W4963" s="6"/>
      <c r="X4963" s="4"/>
      <c r="Y4963" s="4"/>
      <c r="Z4963" s="4"/>
      <c r="AA4963" s="4"/>
    </row>
    <row r="4964" spans="1:27" x14ac:dyDescent="0.2">
      <c r="A4964" s="5">
        <v>2017</v>
      </c>
      <c r="B4964" s="2" t="s">
        <v>40</v>
      </c>
      <c r="C4964" s="2">
        <v>3</v>
      </c>
      <c r="D4964" s="2">
        <v>30</v>
      </c>
      <c r="E4964" s="2"/>
      <c r="F4964" s="3">
        <v>3.83</v>
      </c>
      <c r="G4964" s="2">
        <f t="shared" si="2050"/>
        <v>3.83</v>
      </c>
      <c r="H4964" s="3">
        <f t="shared" si="2044"/>
        <v>11.520927119060829</v>
      </c>
      <c r="I4964" s="6">
        <f t="shared" si="2043"/>
        <v>0.38403090396869433</v>
      </c>
      <c r="J4964" s="3">
        <f t="shared" si="2038"/>
        <v>1365.9931558769451</v>
      </c>
      <c r="K4964" s="3">
        <f t="shared" si="2039"/>
        <v>1008.2054257865768</v>
      </c>
      <c r="L4964" s="3">
        <f t="shared" si="2040"/>
        <v>269.00806124705525</v>
      </c>
      <c r="M4964" s="3">
        <f t="shared" si="2042"/>
        <v>2643.2066429105771</v>
      </c>
      <c r="N4964" s="3">
        <f t="shared" si="2041"/>
        <v>2664.2043987057373</v>
      </c>
      <c r="O4964" s="6">
        <f t="shared" si="2045"/>
        <v>21.40055944207214</v>
      </c>
      <c r="P4964" s="6">
        <f t="shared" si="2046"/>
        <v>16.13128681258523</v>
      </c>
      <c r="Q4964" s="6">
        <f t="shared" si="2047"/>
        <v>4.1247902724548471</v>
      </c>
      <c r="R4964" s="6">
        <f t="shared" si="2048"/>
        <v>41.656636527112212</v>
      </c>
      <c r="S4964" s="6">
        <f t="shared" si="2049"/>
        <v>41.739202246389887</v>
      </c>
      <c r="T4964" s="6"/>
      <c r="U4964" s="6"/>
      <c r="V4964" s="6"/>
      <c r="W4964" s="6"/>
      <c r="X4964" s="4"/>
      <c r="Y4964" s="4"/>
      <c r="Z4964" s="4"/>
      <c r="AA4964" s="4"/>
    </row>
    <row r="4965" spans="1:27" x14ac:dyDescent="0.2">
      <c r="A4965" s="5">
        <v>2017</v>
      </c>
      <c r="B4965" s="2" t="s">
        <v>40</v>
      </c>
      <c r="C4965" s="2">
        <v>2</v>
      </c>
      <c r="D4965" s="2">
        <v>30</v>
      </c>
      <c r="E4965" s="2"/>
      <c r="F4965" s="3">
        <v>3.88</v>
      </c>
      <c r="G4965" s="2">
        <f t="shared" si="2050"/>
        <v>3.88</v>
      </c>
      <c r="H4965" s="3">
        <f t="shared" si="2044"/>
        <v>11.823698111050545</v>
      </c>
      <c r="I4965" s="6">
        <f t="shared" si="2043"/>
        <v>0.39412327036835149</v>
      </c>
      <c r="J4965" s="3">
        <f t="shared" si="2038"/>
        <v>1403.7110600323042</v>
      </c>
      <c r="K4965" s="3">
        <f t="shared" si="2039"/>
        <v>1034.56695861342</v>
      </c>
      <c r="L4965" s="3">
        <f t="shared" si="2040"/>
        <v>273.97299434284508</v>
      </c>
      <c r="M4965" s="3">
        <f t="shared" si="2042"/>
        <v>2712.2510129885691</v>
      </c>
      <c r="N4965" s="3">
        <f t="shared" si="2041"/>
        <v>2734.5745887725416</v>
      </c>
      <c r="O4965" s="6">
        <f t="shared" si="2045"/>
        <v>21.991473273839429</v>
      </c>
      <c r="P4965" s="6">
        <f t="shared" si="2046"/>
        <v>16.553071337814718</v>
      </c>
      <c r="Q4965" s="6">
        <f t="shared" si="2047"/>
        <v>4.2009192465902911</v>
      </c>
      <c r="R4965" s="6">
        <f t="shared" si="2048"/>
        <v>42.745463858244435</v>
      </c>
      <c r="S4965" s="6">
        <f t="shared" si="2049"/>
        <v>42.841668557436485</v>
      </c>
      <c r="T4965" s="6"/>
      <c r="U4965" s="6"/>
      <c r="V4965" s="6"/>
      <c r="W4965" s="6"/>
      <c r="X4965" s="4"/>
      <c r="Y4965" s="4"/>
      <c r="Z4965" s="4"/>
      <c r="AA4965" s="4"/>
    </row>
    <row r="4966" spans="1:27" x14ac:dyDescent="0.2">
      <c r="A4966" s="5">
        <v>2017</v>
      </c>
      <c r="B4966" s="2" t="s">
        <v>40</v>
      </c>
      <c r="C4966" s="2">
        <v>1</v>
      </c>
      <c r="D4966" s="2">
        <v>30</v>
      </c>
      <c r="E4966" s="2"/>
      <c r="F4966" s="3">
        <v>3.89</v>
      </c>
      <c r="G4966" s="2">
        <f t="shared" si="2050"/>
        <v>3.89</v>
      </c>
      <c r="H4966" s="3">
        <f t="shared" si="2044"/>
        <v>11.884723548346528</v>
      </c>
      <c r="I4966" s="6">
        <f t="shared" si="2043"/>
        <v>0.39615745161155097</v>
      </c>
      <c r="J4966" s="3">
        <f t="shared" si="2038"/>
        <v>1411.3192356965199</v>
      </c>
      <c r="K4966" s="3">
        <f t="shared" si="2039"/>
        <v>1039.8798832834016</v>
      </c>
      <c r="L4966" s="3">
        <f t="shared" si="2040"/>
        <v>274.96914362504799</v>
      </c>
      <c r="M4966" s="3">
        <f t="shared" si="2042"/>
        <v>2726.1682626049696</v>
      </c>
      <c r="N4966" s="3">
        <f t="shared" si="2041"/>
        <v>2748.75925095808</v>
      </c>
      <c r="O4966" s="6">
        <f t="shared" si="2045"/>
        <v>22.110668025912144</v>
      </c>
      <c r="P4966" s="6">
        <f t="shared" si="2046"/>
        <v>16.638078132534424</v>
      </c>
      <c r="Q4966" s="6">
        <f t="shared" si="2047"/>
        <v>4.2161935355840692</v>
      </c>
      <c r="R4966" s="6">
        <f t="shared" si="2048"/>
        <v>42.964939694030633</v>
      </c>
      <c r="S4966" s="6">
        <f t="shared" si="2049"/>
        <v>43.063894931676586</v>
      </c>
      <c r="T4966" s="6"/>
      <c r="U4966" s="6"/>
      <c r="V4966" s="6"/>
      <c r="W4966" s="6"/>
      <c r="X4966" s="4"/>
      <c r="Y4966" s="4"/>
      <c r="Z4966" s="4"/>
      <c r="AA4966" s="4"/>
    </row>
    <row r="4967" spans="1:27" x14ac:dyDescent="0.2">
      <c r="A4967" s="5">
        <v>2017</v>
      </c>
      <c r="B4967" s="2" t="s">
        <v>40</v>
      </c>
      <c r="C4967" s="2">
        <v>1</v>
      </c>
      <c r="D4967" s="2">
        <v>30</v>
      </c>
      <c r="E4967" s="2"/>
      <c r="F4967" s="3">
        <v>3.93</v>
      </c>
      <c r="G4967" s="2">
        <f t="shared" si="2050"/>
        <v>3.93</v>
      </c>
      <c r="H4967" s="3">
        <f t="shared" si="2044"/>
        <v>12.13039609385725</v>
      </c>
      <c r="I4967" s="6">
        <f t="shared" si="2043"/>
        <v>0.40434653646190832</v>
      </c>
      <c r="J4967" s="3">
        <f t="shared" si="2038"/>
        <v>1441.9674394025474</v>
      </c>
      <c r="K4967" s="3">
        <f t="shared" si="2039"/>
        <v>1061.2669640213783</v>
      </c>
      <c r="L4967" s="3">
        <f t="shared" si="2040"/>
        <v>278.96422968985183</v>
      </c>
      <c r="M4967" s="3">
        <f t="shared" si="2042"/>
        <v>2782.1986331137778</v>
      </c>
      <c r="N4967" s="3">
        <f t="shared" si="2041"/>
        <v>2805.8666786015547</v>
      </c>
      <c r="O4967" s="6">
        <f t="shared" si="2045"/>
        <v>22.590823217306575</v>
      </c>
      <c r="P4967" s="6">
        <f t="shared" si="2046"/>
        <v>16.980271424342053</v>
      </c>
      <c r="Q4967" s="6">
        <f t="shared" si="2047"/>
        <v>4.277451521911062</v>
      </c>
      <c r="R4967" s="6">
        <f t="shared" si="2048"/>
        <v>43.848546163559689</v>
      </c>
      <c r="S4967" s="6">
        <f t="shared" si="2049"/>
        <v>43.958577964757687</v>
      </c>
      <c r="T4967" s="6"/>
      <c r="U4967" s="6"/>
      <c r="V4967" s="6"/>
      <c r="W4967" s="6"/>
      <c r="X4967" s="4"/>
      <c r="Y4967" s="4"/>
      <c r="Z4967" s="4"/>
      <c r="AA4967" s="4"/>
    </row>
    <row r="4968" spans="1:27" x14ac:dyDescent="0.2">
      <c r="A4968" s="5">
        <v>2017</v>
      </c>
      <c r="B4968" s="2" t="s">
        <v>40</v>
      </c>
      <c r="C4968" s="2">
        <v>2</v>
      </c>
      <c r="D4968" s="2">
        <v>30</v>
      </c>
      <c r="E4968" s="2"/>
      <c r="F4968" s="3">
        <v>3.99</v>
      </c>
      <c r="G4968" s="2">
        <f t="shared" si="2050"/>
        <v>3.99</v>
      </c>
      <c r="H4968" s="3">
        <f t="shared" si="2044"/>
        <v>12.503617301103718</v>
      </c>
      <c r="I4968" s="6">
        <f t="shared" si="2043"/>
        <v>0.41678724337012396</v>
      </c>
      <c r="J4968" s="3">
        <f t="shared" si="2038"/>
        <v>1488.5868528064864</v>
      </c>
      <c r="K4968" s="3">
        <f t="shared" si="2039"/>
        <v>1093.7536933380954</v>
      </c>
      <c r="L4968" s="3">
        <f t="shared" si="2040"/>
        <v>284.98815262962512</v>
      </c>
      <c r="M4968" s="3">
        <f t="shared" si="2042"/>
        <v>2867.3286987742067</v>
      </c>
      <c r="N4968" s="3">
        <f t="shared" si="2041"/>
        <v>2892.634260197091</v>
      </c>
      <c r="O4968" s="6">
        <f t="shared" si="2045"/>
        <v>23.321194027301619</v>
      </c>
      <c r="P4968" s="6">
        <f t="shared" si="2046"/>
        <v>17.500059093409526</v>
      </c>
      <c r="Q4968" s="6">
        <f t="shared" si="2047"/>
        <v>4.3698183403209185</v>
      </c>
      <c r="R4968" s="6">
        <f t="shared" si="2048"/>
        <v>45.191071461032067</v>
      </c>
      <c r="S4968" s="6">
        <f t="shared" si="2049"/>
        <v>45.317936743087756</v>
      </c>
      <c r="T4968" s="6"/>
      <c r="U4968" s="6"/>
      <c r="V4968" s="6"/>
      <c r="W4968" s="6"/>
      <c r="X4968" s="4"/>
      <c r="Y4968" s="4"/>
      <c r="Z4968" s="4"/>
      <c r="AA4968" s="4"/>
    </row>
    <row r="4969" spans="1:27" x14ac:dyDescent="0.2">
      <c r="A4969" s="5">
        <v>2017</v>
      </c>
      <c r="B4969" s="2" t="s">
        <v>40</v>
      </c>
      <c r="C4969" s="2">
        <v>2</v>
      </c>
      <c r="D4969" s="2">
        <v>30</v>
      </c>
      <c r="E4969" s="2"/>
      <c r="F4969" s="3">
        <v>4.07</v>
      </c>
      <c r="G4969" s="2">
        <f t="shared" si="2050"/>
        <v>4.07</v>
      </c>
      <c r="H4969" s="3">
        <f t="shared" si="2044"/>
        <v>13.010042036862393</v>
      </c>
      <c r="I4969" s="6">
        <f t="shared" si="2043"/>
        <v>0.43366806789541307</v>
      </c>
      <c r="J4969" s="3">
        <f t="shared" si="2038"/>
        <v>1551.9558325493481</v>
      </c>
      <c r="K4969" s="3">
        <f t="shared" si="2039"/>
        <v>1137.8272865185843</v>
      </c>
      <c r="L4969" s="3">
        <f t="shared" si="2040"/>
        <v>293.07794670382987</v>
      </c>
      <c r="M4969" s="3">
        <f t="shared" si="2042"/>
        <v>2982.8610657717627</v>
      </c>
      <c r="N4969" s="3">
        <f t="shared" si="2041"/>
        <v>3010.3900360896714</v>
      </c>
      <c r="O4969" s="6">
        <f t="shared" si="2045"/>
        <v>24.313974709939785</v>
      </c>
      <c r="P4969" s="6">
        <f t="shared" si="2046"/>
        <v>18.205236584297346</v>
      </c>
      <c r="Q4969" s="6">
        <f t="shared" si="2047"/>
        <v>4.4938618494587246</v>
      </c>
      <c r="R4969" s="6">
        <f t="shared" si="2048"/>
        <v>47.013073143695856</v>
      </c>
      <c r="S4969" s="6">
        <f t="shared" si="2049"/>
        <v>47.16277723207152</v>
      </c>
      <c r="T4969" s="6"/>
      <c r="U4969" s="6"/>
      <c r="V4969" s="6"/>
      <c r="W4969" s="6"/>
      <c r="X4969" s="4"/>
      <c r="Y4969" s="4"/>
      <c r="Z4969" s="4"/>
      <c r="AA4969" s="4"/>
    </row>
    <row r="4970" spans="1:27" x14ac:dyDescent="0.2">
      <c r="A4970" s="5">
        <v>2017</v>
      </c>
      <c r="B4970" s="2" t="s">
        <v>40</v>
      </c>
      <c r="C4970" s="2">
        <v>3</v>
      </c>
      <c r="D4970" s="2">
        <v>30</v>
      </c>
      <c r="E4970" s="2"/>
      <c r="F4970" s="3">
        <v>4.18</v>
      </c>
      <c r="G4970" s="2">
        <f t="shared" si="2050"/>
        <v>4.18</v>
      </c>
      <c r="H4970" s="3">
        <f t="shared" si="2044"/>
        <v>13.722790870145573</v>
      </c>
      <c r="I4970" s="6">
        <f t="shared" si="2043"/>
        <v>0.45742636233818579</v>
      </c>
      <c r="J4970" s="3">
        <f t="shared" si="2038"/>
        <v>1641.3503411892489</v>
      </c>
      <c r="K4970" s="3">
        <f t="shared" si="2039"/>
        <v>1199.8425820497464</v>
      </c>
      <c r="L4970" s="3">
        <f t="shared" si="2040"/>
        <v>304.30814768870852</v>
      </c>
      <c r="M4970" s="3">
        <f t="shared" si="2042"/>
        <v>3145.5010709277039</v>
      </c>
      <c r="N4970" s="3">
        <f t="shared" si="2041"/>
        <v>3176.1597050861487</v>
      </c>
      <c r="O4970" s="6">
        <f t="shared" si="2045"/>
        <v>25.714488678631561</v>
      </c>
      <c r="P4970" s="6">
        <f t="shared" si="2046"/>
        <v>19.197481312795944</v>
      </c>
      <c r="Q4970" s="6">
        <f t="shared" si="2047"/>
        <v>4.6660582645601973</v>
      </c>
      <c r="R4970" s="6">
        <f t="shared" si="2048"/>
        <v>49.578028255987704</v>
      </c>
      <c r="S4970" s="6">
        <f t="shared" si="2049"/>
        <v>49.75983537968299</v>
      </c>
      <c r="T4970" s="6"/>
      <c r="U4970" s="6"/>
      <c r="V4970" s="6"/>
      <c r="W4970" s="6"/>
      <c r="X4970" s="4"/>
      <c r="Y4970" s="4"/>
      <c r="Z4970" s="4"/>
      <c r="AA4970" s="4"/>
    </row>
    <row r="4971" spans="1:27" x14ac:dyDescent="0.2">
      <c r="A4971" s="5">
        <v>2017</v>
      </c>
      <c r="B4971" s="2" t="s">
        <v>40</v>
      </c>
      <c r="C4971" s="2">
        <v>3</v>
      </c>
      <c r="D4971" s="2">
        <v>30</v>
      </c>
      <c r="E4971" s="2"/>
      <c r="F4971" s="3">
        <v>4.25</v>
      </c>
      <c r="G4971" s="2">
        <f t="shared" si="2050"/>
        <v>4.25</v>
      </c>
      <c r="H4971" s="3">
        <f t="shared" si="2044"/>
        <v>14.186254326366409</v>
      </c>
      <c r="I4971" s="6">
        <f t="shared" si="2043"/>
        <v>0.47287514421221366</v>
      </c>
      <c r="J4971" s="3">
        <f t="shared" si="2038"/>
        <v>1699.6044172669217</v>
      </c>
      <c r="K4971" s="3">
        <f t="shared" si="2039"/>
        <v>1240.1592043730539</v>
      </c>
      <c r="L4971" s="3">
        <f t="shared" si="2040"/>
        <v>311.51819269978944</v>
      </c>
      <c r="M4971" s="3">
        <f t="shared" si="2042"/>
        <v>3251.2818143397649</v>
      </c>
      <c r="N4971" s="3">
        <f t="shared" si="2041"/>
        <v>3283.9743378422704</v>
      </c>
      <c r="O4971" s="6">
        <f t="shared" si="2045"/>
        <v>26.627135870515108</v>
      </c>
      <c r="P4971" s="6">
        <f t="shared" si="2046"/>
        <v>19.842547269968861</v>
      </c>
      <c r="Q4971" s="6">
        <f t="shared" si="2047"/>
        <v>4.7766122880634381</v>
      </c>
      <c r="R4971" s="6">
        <f t="shared" si="2048"/>
        <v>51.246295428547405</v>
      </c>
      <c r="S4971" s="6">
        <f t="shared" si="2049"/>
        <v>51.448931292862234</v>
      </c>
      <c r="T4971" s="6"/>
      <c r="U4971" s="6"/>
      <c r="V4971" s="6"/>
      <c r="W4971" s="6"/>
      <c r="X4971" s="4"/>
      <c r="Y4971" s="4"/>
      <c r="Z4971" s="4"/>
      <c r="AA4971" s="4"/>
    </row>
    <row r="4972" spans="1:27" x14ac:dyDescent="0.2">
      <c r="A4972" s="5">
        <v>2017</v>
      </c>
      <c r="B4972" s="2" t="s">
        <v>40</v>
      </c>
      <c r="C4972" s="2">
        <v>3</v>
      </c>
      <c r="D4972" s="2">
        <v>30</v>
      </c>
      <c r="E4972" s="2"/>
      <c r="F4972" s="3">
        <v>4.28</v>
      </c>
      <c r="G4972" s="2">
        <f t="shared" si="2050"/>
        <v>4.28</v>
      </c>
      <c r="H4972" s="3">
        <f t="shared" si="2044"/>
        <v>14.387237716379817</v>
      </c>
      <c r="I4972" s="6">
        <f t="shared" si="2043"/>
        <v>0.47957459054599388</v>
      </c>
      <c r="J4972" s="3">
        <f t="shared" si="2038"/>
        <v>1724.8963888411636</v>
      </c>
      <c r="K4972" s="3">
        <f t="shared" si="2039"/>
        <v>1257.6406618262197</v>
      </c>
      <c r="L4972" s="3">
        <f t="shared" si="2040"/>
        <v>314.62319537410997</v>
      </c>
      <c r="M4972" s="3">
        <f t="shared" si="2042"/>
        <v>3297.1602460414933</v>
      </c>
      <c r="N4972" s="3">
        <f t="shared" si="2041"/>
        <v>3330.7342355437854</v>
      </c>
      <c r="O4972" s="6">
        <f t="shared" si="2045"/>
        <v>27.023376758511564</v>
      </c>
      <c r="P4972" s="6">
        <f t="shared" si="2046"/>
        <v>20.122250589219515</v>
      </c>
      <c r="Q4972" s="6">
        <f t="shared" si="2047"/>
        <v>4.824222329069686</v>
      </c>
      <c r="R4972" s="6">
        <f t="shared" si="2048"/>
        <v>51.969849676800763</v>
      </c>
      <c r="S4972" s="6">
        <f t="shared" si="2049"/>
        <v>52.181503023519305</v>
      </c>
      <c r="T4972" s="6"/>
      <c r="U4972" s="6"/>
      <c r="V4972" s="6"/>
      <c r="W4972" s="6"/>
      <c r="X4972" s="4"/>
      <c r="Y4972" s="4"/>
      <c r="Z4972" s="4"/>
      <c r="AA4972" s="4"/>
    </row>
    <row r="4973" spans="1:27" x14ac:dyDescent="0.2">
      <c r="A4973" s="5">
        <v>2017</v>
      </c>
      <c r="B4973" s="2" t="s">
        <v>40</v>
      </c>
      <c r="C4973" s="2">
        <v>3</v>
      </c>
      <c r="D4973" s="2">
        <v>30</v>
      </c>
      <c r="E4973" s="2"/>
      <c r="F4973" s="3">
        <v>4.3</v>
      </c>
      <c r="G4973" s="2">
        <f t="shared" si="2050"/>
        <v>4.3</v>
      </c>
      <c r="H4973" s="3">
        <f t="shared" si="2044"/>
        <v>14.522012041218817</v>
      </c>
      <c r="I4973" s="6">
        <f t="shared" si="2043"/>
        <v>0.48406706804062721</v>
      </c>
      <c r="J4973" s="3">
        <f t="shared" ref="J4973:J5009" si="2051">81.42*G4973^2.1</f>
        <v>1741.8664517826603</v>
      </c>
      <c r="K4973" s="3">
        <f t="shared" ref="K4973:K5009" si="2052">69.66*G4973^1.99</f>
        <v>1269.3625954428107</v>
      </c>
      <c r="L4973" s="3">
        <f t="shared" ref="L4973:L5009" si="2053">40.5*G4973^1.41</f>
        <v>316.69816396057689</v>
      </c>
      <c r="M4973" s="3">
        <f t="shared" si="2042"/>
        <v>3327.9272111860478</v>
      </c>
      <c r="N4973" s="3">
        <f t="shared" ref="N4973:N5009" si="2054">179.2*G4973^2.01</f>
        <v>3362.0920602110755</v>
      </c>
      <c r="O4973" s="6">
        <f t="shared" si="2045"/>
        <v>27.289241077928345</v>
      </c>
      <c r="P4973" s="6">
        <f t="shared" si="2046"/>
        <v>20.309801527084971</v>
      </c>
      <c r="Q4973" s="6">
        <f t="shared" si="2047"/>
        <v>4.8560385140621793</v>
      </c>
      <c r="R4973" s="6">
        <f t="shared" si="2048"/>
        <v>52.455081119075494</v>
      </c>
      <c r="S4973" s="6">
        <f t="shared" si="2049"/>
        <v>52.672775609973513</v>
      </c>
      <c r="T4973" s="6"/>
      <c r="U4973" s="6"/>
      <c r="V4973" s="6"/>
      <c r="W4973" s="6"/>
      <c r="X4973" s="4"/>
      <c r="Y4973" s="4"/>
      <c r="Z4973" s="4"/>
      <c r="AA4973" s="4"/>
    </row>
    <row r="4974" spans="1:27" x14ac:dyDescent="0.2">
      <c r="A4974" s="5">
        <v>2017</v>
      </c>
      <c r="B4974" s="2" t="s">
        <v>40</v>
      </c>
      <c r="C4974" s="2">
        <v>2</v>
      </c>
      <c r="D4974" s="2">
        <v>30</v>
      </c>
      <c r="E4974" s="2"/>
      <c r="F4974" s="3">
        <v>4.38</v>
      </c>
      <c r="G4974" s="2">
        <f t="shared" si="2050"/>
        <v>4.38</v>
      </c>
      <c r="H4974" s="3">
        <f t="shared" si="2044"/>
        <v>15.067392525882006</v>
      </c>
      <c r="I4974" s="6">
        <f t="shared" si="2043"/>
        <v>0.50224641752940025</v>
      </c>
      <c r="J4974" s="3">
        <f t="shared" si="2051"/>
        <v>1810.6175687879449</v>
      </c>
      <c r="K4974" s="3">
        <f t="shared" si="2052"/>
        <v>1316.7913046029528</v>
      </c>
      <c r="L4974" s="3">
        <f t="shared" si="2053"/>
        <v>325.03753744797694</v>
      </c>
      <c r="M4974" s="3">
        <f t="shared" si="2042"/>
        <v>3452.4464108388743</v>
      </c>
      <c r="N4974" s="3">
        <f t="shared" si="2054"/>
        <v>3488.9999838621497</v>
      </c>
      <c r="O4974" s="6">
        <f t="shared" si="2045"/>
        <v>28.366341911011137</v>
      </c>
      <c r="P4974" s="6">
        <f t="shared" si="2046"/>
        <v>21.068660873647243</v>
      </c>
      <c r="Q4974" s="6">
        <f t="shared" si="2047"/>
        <v>4.9839089075356471</v>
      </c>
      <c r="R4974" s="6">
        <f t="shared" si="2048"/>
        <v>54.41891169219403</v>
      </c>
      <c r="S4974" s="6">
        <f t="shared" si="2049"/>
        <v>54.660999747173676</v>
      </c>
      <c r="T4974" s="6"/>
      <c r="U4974" s="6"/>
      <c r="V4974" s="6"/>
      <c r="W4974" s="6"/>
      <c r="X4974" s="4"/>
      <c r="Y4974" s="4"/>
      <c r="Z4974" s="4"/>
      <c r="AA4974" s="4"/>
    </row>
    <row r="4975" spans="1:27" x14ac:dyDescent="0.2">
      <c r="A4975" s="5">
        <v>2017</v>
      </c>
      <c r="B4975" s="2" t="s">
        <v>40</v>
      </c>
      <c r="C4975" s="2">
        <v>2</v>
      </c>
      <c r="D4975" s="2">
        <v>30</v>
      </c>
      <c r="E4975" s="2"/>
      <c r="F4975" s="3">
        <v>4.4000000000000004</v>
      </c>
      <c r="G4975" s="2">
        <f t="shared" si="2050"/>
        <v>4.4000000000000004</v>
      </c>
      <c r="H4975" s="3">
        <f t="shared" si="2044"/>
        <v>15.205308443374602</v>
      </c>
      <c r="I4975" s="6">
        <f t="shared" si="2043"/>
        <v>0.50684361477915341</v>
      </c>
      <c r="J4975" s="3">
        <f t="shared" si="2051"/>
        <v>1828.0232651069543</v>
      </c>
      <c r="K4975" s="3">
        <f t="shared" si="2052"/>
        <v>1328.7837131018055</v>
      </c>
      <c r="L4975" s="3">
        <f t="shared" si="2053"/>
        <v>327.1322020519375</v>
      </c>
      <c r="M4975" s="3">
        <f t="shared" si="2042"/>
        <v>3483.939180260697</v>
      </c>
      <c r="N4975" s="3">
        <f t="shared" si="2054"/>
        <v>3521.0961550465149</v>
      </c>
      <c r="O4975" s="6">
        <f t="shared" si="2045"/>
        <v>28.639031153342284</v>
      </c>
      <c r="P4975" s="6">
        <f t="shared" si="2046"/>
        <v>21.260539409628887</v>
      </c>
      <c r="Q4975" s="6">
        <f t="shared" si="2047"/>
        <v>5.016027098129709</v>
      </c>
      <c r="R4975" s="6">
        <f t="shared" si="2048"/>
        <v>54.915597661100882</v>
      </c>
      <c r="S4975" s="6">
        <f t="shared" si="2049"/>
        <v>55.163839762395398</v>
      </c>
      <c r="T4975" s="6"/>
      <c r="U4975" s="6"/>
      <c r="V4975" s="6"/>
      <c r="W4975" s="6"/>
      <c r="X4975" s="4"/>
      <c r="Y4975" s="4"/>
      <c r="Z4975" s="4"/>
      <c r="AA4975" s="4"/>
    </row>
    <row r="4976" spans="1:27" x14ac:dyDescent="0.2">
      <c r="A4976" s="5">
        <v>2017</v>
      </c>
      <c r="B4976" s="2" t="s">
        <v>40</v>
      </c>
      <c r="C4976" s="2">
        <v>2</v>
      </c>
      <c r="D4976" s="2">
        <v>30</v>
      </c>
      <c r="E4976" s="2"/>
      <c r="F4976" s="3">
        <v>4.41</v>
      </c>
      <c r="G4976" s="2">
        <f t="shared" si="2050"/>
        <v>4.41</v>
      </c>
      <c r="H4976" s="3">
        <f t="shared" si="2044"/>
        <v>15.274502021569914</v>
      </c>
      <c r="I4976" s="6">
        <f t="shared" si="2043"/>
        <v>0.50915006738566382</v>
      </c>
      <c r="J4976" s="3">
        <f t="shared" si="2051"/>
        <v>1836.7588282459019</v>
      </c>
      <c r="K4976" s="3">
        <f t="shared" si="2052"/>
        <v>1334.800200331548</v>
      </c>
      <c r="L4976" s="3">
        <f t="shared" si="2053"/>
        <v>328.18100026211204</v>
      </c>
      <c r="M4976" s="3">
        <f t="shared" si="2042"/>
        <v>3499.7400288395615</v>
      </c>
      <c r="N4976" s="3">
        <f t="shared" si="2054"/>
        <v>3537.1996238235629</v>
      </c>
      <c r="O4976" s="6">
        <f t="shared" si="2045"/>
        <v>28.775888309185795</v>
      </c>
      <c r="P4976" s="6">
        <f t="shared" si="2046"/>
        <v>21.356803205304765</v>
      </c>
      <c r="Q4976" s="6">
        <f t="shared" si="2047"/>
        <v>5.0321086706857177</v>
      </c>
      <c r="R4976" s="6">
        <f t="shared" si="2048"/>
        <v>55.164800185176276</v>
      </c>
      <c r="S4976" s="6">
        <f t="shared" si="2049"/>
        <v>55.416127439902489</v>
      </c>
      <c r="T4976" s="6"/>
      <c r="U4976" s="6"/>
      <c r="V4976" s="6"/>
      <c r="W4976" s="6"/>
      <c r="X4976" s="4"/>
      <c r="Y4976" s="4"/>
      <c r="Z4976" s="4"/>
      <c r="AA4976" s="4"/>
    </row>
    <row r="4977" spans="1:27" x14ac:dyDescent="0.2">
      <c r="A4977" s="5">
        <v>2017</v>
      </c>
      <c r="B4977" s="2" t="s">
        <v>40</v>
      </c>
      <c r="C4977" s="2">
        <v>2</v>
      </c>
      <c r="D4977" s="2">
        <v>30</v>
      </c>
      <c r="E4977" s="2"/>
      <c r="F4977" s="3">
        <v>4.5</v>
      </c>
      <c r="G4977" s="2">
        <f t="shared" si="2050"/>
        <v>4.5</v>
      </c>
      <c r="H4977" s="3">
        <f t="shared" si="2044"/>
        <v>15.904312808798327</v>
      </c>
      <c r="I4977" s="6">
        <f t="shared" si="2043"/>
        <v>0.53014376029327759</v>
      </c>
      <c r="J4977" s="3">
        <f t="shared" si="2051"/>
        <v>1916.3612341038274</v>
      </c>
      <c r="K4977" s="3">
        <f t="shared" si="2052"/>
        <v>1389.5570197749494</v>
      </c>
      <c r="L4977" s="3">
        <f t="shared" si="2053"/>
        <v>337.6639275212068</v>
      </c>
      <c r="M4977" s="3">
        <f t="shared" si="2042"/>
        <v>3643.5821813999837</v>
      </c>
      <c r="N4977" s="3">
        <f t="shared" si="2054"/>
        <v>3683.7924886515557</v>
      </c>
      <c r="O4977" s="6">
        <f t="shared" si="2045"/>
        <v>30.022992667626628</v>
      </c>
      <c r="P4977" s="6">
        <f t="shared" si="2046"/>
        <v>22.232912316399187</v>
      </c>
      <c r="Q4977" s="6">
        <f t="shared" si="2047"/>
        <v>5.1775135553251719</v>
      </c>
      <c r="R4977" s="6">
        <f t="shared" si="2048"/>
        <v>57.433418539350988</v>
      </c>
      <c r="S4977" s="6">
        <f t="shared" si="2049"/>
        <v>57.712748988874374</v>
      </c>
      <c r="T4977" s="6"/>
      <c r="U4977" s="6"/>
      <c r="V4977" s="6"/>
      <c r="W4977" s="6"/>
      <c r="X4977" s="4"/>
      <c r="Y4977" s="4"/>
      <c r="Z4977" s="4"/>
      <c r="AA4977" s="4"/>
    </row>
    <row r="4978" spans="1:27" x14ac:dyDescent="0.2">
      <c r="A4978" s="5">
        <v>2017</v>
      </c>
      <c r="B4978" s="2" t="s">
        <v>40</v>
      </c>
      <c r="C4978" s="2">
        <v>2</v>
      </c>
      <c r="D4978" s="2">
        <v>30</v>
      </c>
      <c r="E4978" s="2"/>
      <c r="F4978" s="3">
        <v>4.5599999999999996</v>
      </c>
      <c r="G4978" s="2">
        <f t="shared" si="2050"/>
        <v>4.5599999999999996</v>
      </c>
      <c r="H4978" s="3">
        <f t="shared" si="2044"/>
        <v>16.331255250421179</v>
      </c>
      <c r="I4978" s="6">
        <f t="shared" si="2043"/>
        <v>0.54437517501403931</v>
      </c>
      <c r="J4978" s="3">
        <f t="shared" si="2051"/>
        <v>1970.4130158624944</v>
      </c>
      <c r="K4978" s="3">
        <f t="shared" si="2052"/>
        <v>1426.6699278127542</v>
      </c>
      <c r="L4978" s="3">
        <f t="shared" si="2053"/>
        <v>344.02931552249942</v>
      </c>
      <c r="M4978" s="3">
        <f t="shared" si="2042"/>
        <v>3741.1122591977478</v>
      </c>
      <c r="N4978" s="3">
        <f t="shared" si="2054"/>
        <v>3783.1829094288792</v>
      </c>
      <c r="O4978" s="6">
        <f t="shared" si="2045"/>
        <v>30.869803915179077</v>
      </c>
      <c r="P4978" s="6">
        <f t="shared" si="2046"/>
        <v>22.826718845004066</v>
      </c>
      <c r="Q4978" s="6">
        <f t="shared" si="2047"/>
        <v>5.2751161713449912</v>
      </c>
      <c r="R4978" s="6">
        <f t="shared" si="2048"/>
        <v>58.971638931528133</v>
      </c>
      <c r="S4978" s="6">
        <f t="shared" si="2049"/>
        <v>59.269865581052436</v>
      </c>
      <c r="T4978" s="6"/>
      <c r="U4978" s="6"/>
      <c r="V4978" s="6"/>
      <c r="W4978" s="6"/>
      <c r="X4978" s="4"/>
      <c r="Y4978" s="4"/>
      <c r="Z4978" s="4"/>
      <c r="AA4978" s="4"/>
    </row>
    <row r="4979" spans="1:27" x14ac:dyDescent="0.2">
      <c r="A4979" s="5">
        <v>2017</v>
      </c>
      <c r="B4979" s="2" t="s">
        <v>40</v>
      </c>
      <c r="C4979" s="2">
        <v>1</v>
      </c>
      <c r="D4979" s="2">
        <v>30</v>
      </c>
      <c r="E4979" s="2"/>
      <c r="F4979" s="3">
        <v>4.57</v>
      </c>
      <c r="G4979" s="2">
        <f t="shared" si="2050"/>
        <v>4.57</v>
      </c>
      <c r="H4979" s="3">
        <f t="shared" si="2044"/>
        <v>16.402962102739369</v>
      </c>
      <c r="I4979" s="6">
        <f t="shared" si="2043"/>
        <v>0.54676540342464564</v>
      </c>
      <c r="J4979" s="3">
        <f t="shared" si="2051"/>
        <v>1979.4982319737148</v>
      </c>
      <c r="K4979" s="3">
        <f t="shared" si="2052"/>
        <v>1432.9027239146292</v>
      </c>
      <c r="L4979" s="3">
        <f t="shared" si="2053"/>
        <v>345.09356840574941</v>
      </c>
      <c r="M4979" s="3">
        <f t="shared" si="2042"/>
        <v>3757.4945242940935</v>
      </c>
      <c r="N4979" s="3">
        <f t="shared" si="2054"/>
        <v>3799.8772493956694</v>
      </c>
      <c r="O4979" s="6">
        <f t="shared" si="2045"/>
        <v>31.0121389675882</v>
      </c>
      <c r="P4979" s="6">
        <f t="shared" si="2046"/>
        <v>22.926443582634068</v>
      </c>
      <c r="Q4979" s="6">
        <f t="shared" si="2047"/>
        <v>5.2914347155548249</v>
      </c>
      <c r="R4979" s="6">
        <f t="shared" si="2048"/>
        <v>59.230017265777093</v>
      </c>
      <c r="S4979" s="6">
        <f t="shared" si="2049"/>
        <v>59.531410240532153</v>
      </c>
      <c r="T4979" s="6"/>
      <c r="U4979" s="6"/>
      <c r="V4979" s="6"/>
      <c r="W4979" s="6"/>
      <c r="X4979" s="4"/>
      <c r="Y4979" s="4"/>
      <c r="Z4979" s="4"/>
      <c r="AA4979" s="4"/>
    </row>
    <row r="4980" spans="1:27" x14ac:dyDescent="0.2">
      <c r="A4980" s="5">
        <v>2017</v>
      </c>
      <c r="B4980" s="2" t="s">
        <v>40</v>
      </c>
      <c r="C4980" s="2">
        <v>2</v>
      </c>
      <c r="D4980" s="2">
        <v>30</v>
      </c>
      <c r="E4980" s="2"/>
      <c r="F4980" s="3">
        <v>4.5999999999999996</v>
      </c>
      <c r="G4980" s="2">
        <f t="shared" si="2050"/>
        <v>4.5999999999999996</v>
      </c>
      <c r="H4980" s="3">
        <f t="shared" si="2044"/>
        <v>16.619025137490002</v>
      </c>
      <c r="I4980" s="6">
        <f t="shared" si="2043"/>
        <v>0.55396750458300004</v>
      </c>
      <c r="J4980" s="3">
        <f t="shared" si="2051"/>
        <v>2006.8852663371226</v>
      </c>
      <c r="K4980" s="3">
        <f t="shared" si="2052"/>
        <v>1451.6822115950588</v>
      </c>
      <c r="L4980" s="3">
        <f t="shared" si="2053"/>
        <v>348.29205351070971</v>
      </c>
      <c r="M4980" s="3">
        <f t="shared" si="2042"/>
        <v>3806.8595314428912</v>
      </c>
      <c r="N4980" s="3">
        <f t="shared" si="2054"/>
        <v>3850.1818909401163</v>
      </c>
      <c r="O4980" s="6">
        <f t="shared" si="2045"/>
        <v>31.441202505948251</v>
      </c>
      <c r="P4980" s="6">
        <f t="shared" si="2046"/>
        <v>23.22691538552094</v>
      </c>
      <c r="Q4980" s="6">
        <f t="shared" si="2047"/>
        <v>5.3404781538308823</v>
      </c>
      <c r="R4980" s="6">
        <f t="shared" si="2048"/>
        <v>60.008596045300074</v>
      </c>
      <c r="S4980" s="6">
        <f t="shared" si="2049"/>
        <v>60.319516291395153</v>
      </c>
      <c r="T4980" s="6"/>
      <c r="U4980" s="6"/>
      <c r="V4980" s="6"/>
      <c r="W4980" s="6"/>
      <c r="X4980" s="4"/>
      <c r="Y4980" s="4"/>
      <c r="Z4980" s="4"/>
      <c r="AA4980" s="4"/>
    </row>
    <row r="4981" spans="1:27" x14ac:dyDescent="0.2">
      <c r="A4981" s="5">
        <v>2017</v>
      </c>
      <c r="B4981" s="2" t="s">
        <v>40</v>
      </c>
      <c r="C4981" s="2">
        <v>1</v>
      </c>
      <c r="D4981" s="2">
        <v>30</v>
      </c>
      <c r="E4981" s="2"/>
      <c r="F4981" s="3">
        <v>4.62</v>
      </c>
      <c r="G4981" s="2">
        <f t="shared" si="2050"/>
        <v>4.62</v>
      </c>
      <c r="H4981" s="3">
        <f t="shared" si="2044"/>
        <v>16.763852558820496</v>
      </c>
      <c r="I4981" s="6">
        <f t="shared" si="2043"/>
        <v>0.55879508529401656</v>
      </c>
      <c r="J4981" s="3">
        <f t="shared" si="2051"/>
        <v>2025.2528253490425</v>
      </c>
      <c r="K4981" s="3">
        <f t="shared" si="2052"/>
        <v>1464.2694499146805</v>
      </c>
      <c r="L4981" s="3">
        <f t="shared" si="2053"/>
        <v>350.42913670232832</v>
      </c>
      <c r="M4981" s="3">
        <f t="shared" si="2042"/>
        <v>3839.9514119660512</v>
      </c>
      <c r="N4981" s="3">
        <f t="shared" si="2054"/>
        <v>3883.9030113916992</v>
      </c>
      <c r="O4981" s="6">
        <f t="shared" si="2045"/>
        <v>31.728960930468329</v>
      </c>
      <c r="P4981" s="6">
        <f t="shared" si="2046"/>
        <v>23.428311198634887</v>
      </c>
      <c r="Q4981" s="6">
        <f t="shared" si="2047"/>
        <v>5.3732467627690337</v>
      </c>
      <c r="R4981" s="6">
        <f t="shared" si="2048"/>
        <v>60.530518891872255</v>
      </c>
      <c r="S4981" s="6">
        <f t="shared" si="2049"/>
        <v>60.847813845136621</v>
      </c>
      <c r="T4981" s="6"/>
      <c r="U4981" s="6"/>
      <c r="V4981" s="6"/>
      <c r="W4981" s="6"/>
      <c r="X4981" s="4"/>
      <c r="Y4981" s="4"/>
      <c r="Z4981" s="4"/>
      <c r="AA4981" s="4"/>
    </row>
    <row r="4982" spans="1:27" x14ac:dyDescent="0.2">
      <c r="A4982" s="5">
        <v>2017</v>
      </c>
      <c r="B4982" s="2" t="s">
        <v>40</v>
      </c>
      <c r="C4982" s="2">
        <v>2</v>
      </c>
      <c r="D4982" s="2">
        <v>30</v>
      </c>
      <c r="E4982" s="2"/>
      <c r="F4982" s="3">
        <v>4.71</v>
      </c>
      <c r="G4982" s="2">
        <f t="shared" si="2050"/>
        <v>4.71</v>
      </c>
      <c r="H4982" s="3">
        <f t="shared" si="2044"/>
        <v>17.423351396625332</v>
      </c>
      <c r="I4982" s="6">
        <f t="shared" si="2043"/>
        <v>0.58077837988751102</v>
      </c>
      <c r="J4982" s="3">
        <f t="shared" si="2051"/>
        <v>2108.9923431956408</v>
      </c>
      <c r="K4982" s="3">
        <f t="shared" si="2052"/>
        <v>1521.5809955219888</v>
      </c>
      <c r="L4982" s="3">
        <f t="shared" si="2053"/>
        <v>360.09285344623146</v>
      </c>
      <c r="M4982" s="3">
        <f t="shared" si="2042"/>
        <v>3990.6661921638611</v>
      </c>
      <c r="N4982" s="3">
        <f t="shared" si="2054"/>
        <v>4037.4766962101749</v>
      </c>
      <c r="O4982" s="6">
        <f t="shared" si="2045"/>
        <v>33.040880043398367</v>
      </c>
      <c r="P4982" s="6">
        <f t="shared" si="2046"/>
        <v>24.34529592835182</v>
      </c>
      <c r="Q4982" s="6">
        <f t="shared" si="2047"/>
        <v>5.5214237528422156</v>
      </c>
      <c r="R4982" s="6">
        <f t="shared" si="2048"/>
        <v>62.907599724592409</v>
      </c>
      <c r="S4982" s="6">
        <f t="shared" si="2049"/>
        <v>63.253801573959407</v>
      </c>
      <c r="T4982" s="6"/>
      <c r="U4982" s="6"/>
      <c r="V4982" s="6"/>
      <c r="W4982" s="6"/>
      <c r="X4982" s="4"/>
      <c r="Y4982" s="4"/>
      <c r="Z4982" s="4"/>
      <c r="AA4982" s="4"/>
    </row>
    <row r="4983" spans="1:27" x14ac:dyDescent="0.2">
      <c r="A4983" s="5">
        <v>2017</v>
      </c>
      <c r="B4983" s="2" t="s">
        <v>40</v>
      </c>
      <c r="C4983" s="2">
        <v>1</v>
      </c>
      <c r="D4983" s="2">
        <v>30</v>
      </c>
      <c r="E4983" s="2"/>
      <c r="F4983" s="3">
        <v>4.72</v>
      </c>
      <c r="G4983" s="2">
        <f t="shared" si="2050"/>
        <v>4.72</v>
      </c>
      <c r="H4983" s="3">
        <f t="shared" si="2044"/>
        <v>17.497414443433708</v>
      </c>
      <c r="I4983" s="6">
        <f t="shared" si="2043"/>
        <v>0.58324714811445699</v>
      </c>
      <c r="J4983" s="3">
        <f t="shared" si="2051"/>
        <v>2118.4064748715705</v>
      </c>
      <c r="K4983" s="3">
        <f t="shared" si="2052"/>
        <v>1528.0165122842222</v>
      </c>
      <c r="L4983" s="3">
        <f t="shared" si="2053"/>
        <v>361.17130741243847</v>
      </c>
      <c r="M4983" s="3">
        <f t="shared" si="2042"/>
        <v>4007.5942945682314</v>
      </c>
      <c r="N4983" s="3">
        <f t="shared" si="2054"/>
        <v>4054.725166207957</v>
      </c>
      <c r="O4983" s="6">
        <f t="shared" si="2045"/>
        <v>33.188368106321271</v>
      </c>
      <c r="P4983" s="6">
        <f t="shared" si="2046"/>
        <v>24.448264196547555</v>
      </c>
      <c r="Q4983" s="6">
        <f t="shared" si="2047"/>
        <v>5.5379600469907233</v>
      </c>
      <c r="R4983" s="6">
        <f t="shared" si="2048"/>
        <v>63.174592349859552</v>
      </c>
      <c r="S4983" s="6">
        <f t="shared" si="2049"/>
        <v>63.524027603924658</v>
      </c>
      <c r="T4983" s="6"/>
      <c r="U4983" s="6"/>
      <c r="V4983" s="6"/>
      <c r="W4983" s="6"/>
      <c r="X4983" s="4"/>
      <c r="Y4983" s="4"/>
      <c r="Z4983" s="4"/>
      <c r="AA4983" s="4"/>
    </row>
    <row r="4984" spans="1:27" x14ac:dyDescent="0.2">
      <c r="A4984" s="5">
        <v>2017</v>
      </c>
      <c r="B4984" s="2" t="s">
        <v>40</v>
      </c>
      <c r="C4984" s="2">
        <v>2</v>
      </c>
      <c r="D4984" s="2">
        <v>30</v>
      </c>
      <c r="E4984" s="2"/>
      <c r="F4984" s="3">
        <v>4.75</v>
      </c>
      <c r="G4984" s="2">
        <f t="shared" si="2050"/>
        <v>4.75</v>
      </c>
      <c r="H4984" s="3">
        <f t="shared" si="2044"/>
        <v>17.720546061654925</v>
      </c>
      <c r="I4984" s="6">
        <f t="shared" si="2043"/>
        <v>0.59068486872183079</v>
      </c>
      <c r="J4984" s="3">
        <f t="shared" si="2051"/>
        <v>2146.7806803251037</v>
      </c>
      <c r="K4984" s="3">
        <f t="shared" si="2052"/>
        <v>1547.4041357958752</v>
      </c>
      <c r="L4984" s="3">
        <f t="shared" si="2053"/>
        <v>364.41228783796828</v>
      </c>
      <c r="M4984" s="3">
        <f t="shared" si="2042"/>
        <v>4058.5971039589476</v>
      </c>
      <c r="N4984" s="3">
        <f t="shared" si="2054"/>
        <v>4106.6922693285833</v>
      </c>
      <c r="O4984" s="6">
        <f t="shared" si="2045"/>
        <v>33.632897325093289</v>
      </c>
      <c r="P4984" s="6">
        <f t="shared" si="2046"/>
        <v>24.758466172734003</v>
      </c>
      <c r="Q4984" s="6">
        <f t="shared" si="2047"/>
        <v>5.5876550801821798</v>
      </c>
      <c r="R4984" s="6">
        <f t="shared" si="2048"/>
        <v>63.979018578009473</v>
      </c>
      <c r="S4984" s="6">
        <f t="shared" si="2049"/>
        <v>64.338178886147801</v>
      </c>
      <c r="T4984" s="6"/>
      <c r="U4984" s="6"/>
      <c r="V4984" s="6"/>
      <c r="W4984" s="6"/>
      <c r="X4984" s="4"/>
      <c r="Y4984" s="4"/>
      <c r="Z4984" s="4"/>
      <c r="AA4984" s="4"/>
    </row>
    <row r="4985" spans="1:27" x14ac:dyDescent="0.2">
      <c r="A4985" s="5">
        <v>2017</v>
      </c>
      <c r="B4985" s="2" t="s">
        <v>40</v>
      </c>
      <c r="C4985" s="2">
        <v>2</v>
      </c>
      <c r="D4985" s="2">
        <v>30</v>
      </c>
      <c r="E4985" s="2"/>
      <c r="F4985" s="3">
        <v>4.76</v>
      </c>
      <c r="G4985" s="2">
        <f t="shared" si="2050"/>
        <v>4.76</v>
      </c>
      <c r="H4985" s="3">
        <f t="shared" si="2044"/>
        <v>17.795237426994024</v>
      </c>
      <c r="I4985" s="6">
        <f t="shared" si="2043"/>
        <v>0.5931745808998008</v>
      </c>
      <c r="J4985" s="3">
        <f t="shared" si="2051"/>
        <v>2156.2827010862325</v>
      </c>
      <c r="K4985" s="3">
        <f t="shared" si="2052"/>
        <v>1553.8937004235272</v>
      </c>
      <c r="L4985" s="3">
        <f t="shared" si="2053"/>
        <v>365.49448360340199</v>
      </c>
      <c r="M4985" s="3">
        <f t="shared" si="2042"/>
        <v>4075.6708851131616</v>
      </c>
      <c r="N4985" s="3">
        <f t="shared" si="2054"/>
        <v>4124.0885373457213</v>
      </c>
      <c r="O4985" s="6">
        <f t="shared" si="2045"/>
        <v>33.781762317017645</v>
      </c>
      <c r="P4985" s="6">
        <f t="shared" si="2046"/>
        <v>24.862299206776434</v>
      </c>
      <c r="Q4985" s="6">
        <f t="shared" si="2047"/>
        <v>5.6042487485854968</v>
      </c>
      <c r="R4985" s="6">
        <f t="shared" si="2048"/>
        <v>64.24831027237957</v>
      </c>
      <c r="S4985" s="6">
        <f t="shared" si="2049"/>
        <v>64.610720418416292</v>
      </c>
      <c r="T4985" s="6"/>
      <c r="U4985" s="6"/>
      <c r="V4985" s="6"/>
      <c r="W4985" s="6"/>
      <c r="X4985" s="4"/>
      <c r="Y4985" s="4"/>
      <c r="Z4985" s="4"/>
      <c r="AA4985" s="4"/>
    </row>
    <row r="4986" spans="1:27" x14ac:dyDescent="0.2">
      <c r="A4986" s="5">
        <v>2017</v>
      </c>
      <c r="B4986" s="2" t="s">
        <v>40</v>
      </c>
      <c r="C4986" s="2">
        <v>1</v>
      </c>
      <c r="D4986" s="2">
        <v>30</v>
      </c>
      <c r="E4986" s="2"/>
      <c r="F4986" s="3">
        <v>4.7699999999999996</v>
      </c>
      <c r="G4986" s="2">
        <f t="shared" si="2050"/>
        <v>4.7699999999999996</v>
      </c>
      <c r="H4986" s="3">
        <f t="shared" si="2044"/>
        <v>17.870085871965799</v>
      </c>
      <c r="I4986" s="6">
        <f t="shared" si="2043"/>
        <v>0.59566952906552662</v>
      </c>
      <c r="J4986" s="3">
        <f t="shared" si="2051"/>
        <v>2165.806705697702</v>
      </c>
      <c r="K4986" s="3">
        <f t="shared" si="2052"/>
        <v>1560.3967763056398</v>
      </c>
      <c r="L4986" s="3">
        <f t="shared" si="2053"/>
        <v>366.57761191435657</v>
      </c>
      <c r="M4986" s="3">
        <f t="shared" si="2042"/>
        <v>4092.7810939176984</v>
      </c>
      <c r="N4986" s="3">
        <f t="shared" si="2054"/>
        <v>4141.5217568145081</v>
      </c>
      <c r="O4986" s="6">
        <f t="shared" si="2045"/>
        <v>33.930971722597327</v>
      </c>
      <c r="P4986" s="6">
        <f t="shared" si="2046"/>
        <v>24.966348420890238</v>
      </c>
      <c r="Q4986" s="6">
        <f t="shared" si="2047"/>
        <v>5.6208567160201337</v>
      </c>
      <c r="R4986" s="6">
        <f t="shared" si="2048"/>
        <v>64.51817685950769</v>
      </c>
      <c r="S4986" s="6">
        <f t="shared" si="2049"/>
        <v>64.883840856760628</v>
      </c>
      <c r="T4986" s="6"/>
      <c r="U4986" s="6"/>
      <c r="V4986" s="6"/>
      <c r="W4986" s="6"/>
      <c r="X4986" s="4"/>
      <c r="Y4986" s="4"/>
      <c r="Z4986" s="4"/>
      <c r="AA4986" s="4"/>
    </row>
    <row r="4987" spans="1:27" x14ac:dyDescent="0.2">
      <c r="A4987" s="5">
        <v>2017</v>
      </c>
      <c r="B4987" s="2" t="s">
        <v>40</v>
      </c>
      <c r="C4987" s="2">
        <v>1</v>
      </c>
      <c r="D4987" s="2">
        <v>30</v>
      </c>
      <c r="E4987" s="2"/>
      <c r="F4987" s="3">
        <v>4.7699999999999996</v>
      </c>
      <c r="G4987" s="2">
        <f t="shared" si="2050"/>
        <v>4.7699999999999996</v>
      </c>
      <c r="H4987" s="3">
        <f t="shared" si="2044"/>
        <v>17.870085871965799</v>
      </c>
      <c r="I4987" s="6">
        <f t="shared" si="2043"/>
        <v>0.59566952906552662</v>
      </c>
      <c r="J4987" s="3">
        <f t="shared" si="2051"/>
        <v>2165.806705697702</v>
      </c>
      <c r="K4987" s="3">
        <f t="shared" si="2052"/>
        <v>1560.3967763056398</v>
      </c>
      <c r="L4987" s="3">
        <f t="shared" si="2053"/>
        <v>366.57761191435657</v>
      </c>
      <c r="M4987" s="3">
        <f t="shared" si="2042"/>
        <v>4092.7810939176984</v>
      </c>
      <c r="N4987" s="3">
        <f t="shared" si="2054"/>
        <v>4141.5217568145081</v>
      </c>
      <c r="O4987" s="6">
        <f t="shared" si="2045"/>
        <v>33.930971722597327</v>
      </c>
      <c r="P4987" s="6">
        <f t="shared" si="2046"/>
        <v>24.966348420890238</v>
      </c>
      <c r="Q4987" s="6">
        <f t="shared" si="2047"/>
        <v>5.6208567160201337</v>
      </c>
      <c r="R4987" s="6">
        <f t="shared" si="2048"/>
        <v>64.51817685950769</v>
      </c>
      <c r="S4987" s="6">
        <f t="shared" si="2049"/>
        <v>64.883840856760628</v>
      </c>
      <c r="T4987" s="6"/>
      <c r="U4987" s="6"/>
      <c r="V4987" s="6"/>
      <c r="W4987" s="6"/>
      <c r="X4987" s="4"/>
      <c r="Y4987" s="4"/>
      <c r="Z4987" s="4"/>
      <c r="AA4987" s="4"/>
    </row>
    <row r="4988" spans="1:27" x14ac:dyDescent="0.2">
      <c r="A4988" s="5">
        <v>2017</v>
      </c>
      <c r="B4988" s="2" t="s">
        <v>40</v>
      </c>
      <c r="C4988" s="2">
        <v>2</v>
      </c>
      <c r="D4988" s="2">
        <v>30</v>
      </c>
      <c r="E4988" s="2"/>
      <c r="F4988" s="3">
        <v>4.7699999999999996</v>
      </c>
      <c r="G4988" s="2">
        <f t="shared" si="2050"/>
        <v>4.7699999999999996</v>
      </c>
      <c r="H4988" s="3">
        <f t="shared" si="2044"/>
        <v>17.870085871965799</v>
      </c>
      <c r="I4988" s="6">
        <f t="shared" si="2043"/>
        <v>0.59566952906552662</v>
      </c>
      <c r="J4988" s="3">
        <f t="shared" si="2051"/>
        <v>2165.806705697702</v>
      </c>
      <c r="K4988" s="3">
        <f t="shared" si="2052"/>
        <v>1560.3967763056398</v>
      </c>
      <c r="L4988" s="3">
        <f t="shared" si="2053"/>
        <v>366.57761191435657</v>
      </c>
      <c r="M4988" s="3">
        <f t="shared" si="2042"/>
        <v>4092.7810939176984</v>
      </c>
      <c r="N4988" s="3">
        <f t="shared" si="2054"/>
        <v>4141.5217568145081</v>
      </c>
      <c r="O4988" s="6">
        <f t="shared" si="2045"/>
        <v>33.930971722597327</v>
      </c>
      <c r="P4988" s="6">
        <f t="shared" si="2046"/>
        <v>24.966348420890238</v>
      </c>
      <c r="Q4988" s="6">
        <f t="shared" si="2047"/>
        <v>5.6208567160201337</v>
      </c>
      <c r="R4988" s="6">
        <f t="shared" si="2048"/>
        <v>64.51817685950769</v>
      </c>
      <c r="S4988" s="6">
        <f t="shared" si="2049"/>
        <v>64.883840856760628</v>
      </c>
      <c r="T4988" s="6"/>
      <c r="U4988" s="6"/>
      <c r="V4988" s="6"/>
      <c r="W4988" s="6"/>
      <c r="X4988" s="4"/>
      <c r="Y4988" s="4"/>
      <c r="Z4988" s="4"/>
      <c r="AA4988" s="4"/>
    </row>
    <row r="4989" spans="1:27" x14ac:dyDescent="0.2">
      <c r="A4989" s="5">
        <v>2017</v>
      </c>
      <c r="B4989" s="2" t="s">
        <v>40</v>
      </c>
      <c r="C4989" s="2">
        <v>3</v>
      </c>
      <c r="D4989" s="2">
        <v>30</v>
      </c>
      <c r="E4989" s="2"/>
      <c r="F4989" s="3">
        <v>4.8099999999999996</v>
      </c>
      <c r="G4989" s="2">
        <f t="shared" si="2050"/>
        <v>4.8099999999999996</v>
      </c>
      <c r="H4989" s="3">
        <f t="shared" si="2044"/>
        <v>18.171050448179699</v>
      </c>
      <c r="I4989" s="6">
        <f t="shared" si="2043"/>
        <v>0.60570168160598992</v>
      </c>
      <c r="J4989" s="3">
        <f t="shared" si="2051"/>
        <v>2204.1226547986957</v>
      </c>
      <c r="K4989" s="3">
        <f t="shared" si="2052"/>
        <v>1586.544186716686</v>
      </c>
      <c r="L4989" s="3">
        <f t="shared" si="2053"/>
        <v>370.91942759164658</v>
      </c>
      <c r="M4989" s="3">
        <f t="shared" si="2042"/>
        <v>4161.5862691070288</v>
      </c>
      <c r="N4989" s="3">
        <f t="shared" si="2054"/>
        <v>4211.6241646918024</v>
      </c>
      <c r="O4989" s="6">
        <f t="shared" si="2045"/>
        <v>34.531254925179567</v>
      </c>
      <c r="P4989" s="6">
        <f t="shared" si="2046"/>
        <v>25.384706987466977</v>
      </c>
      <c r="Q4989" s="6">
        <f t="shared" si="2047"/>
        <v>5.687431223071914</v>
      </c>
      <c r="R4989" s="6">
        <f t="shared" si="2048"/>
        <v>65.603393135718463</v>
      </c>
      <c r="S4989" s="6">
        <f t="shared" si="2049"/>
        <v>65.982111913504895</v>
      </c>
      <c r="T4989" s="6"/>
      <c r="U4989" s="6"/>
      <c r="V4989" s="6"/>
      <c r="W4989" s="6"/>
      <c r="X4989" s="4"/>
      <c r="Y4989" s="4"/>
      <c r="Z4989" s="4"/>
      <c r="AA4989" s="4"/>
    </row>
    <row r="4990" spans="1:27" x14ac:dyDescent="0.2">
      <c r="A4990" s="5">
        <v>2017</v>
      </c>
      <c r="B4990" s="2" t="s">
        <v>40</v>
      </c>
      <c r="C4990" s="2">
        <v>1</v>
      </c>
      <c r="D4990" s="2">
        <v>30</v>
      </c>
      <c r="E4990" s="2"/>
      <c r="F4990" s="3">
        <v>4.83</v>
      </c>
      <c r="G4990" s="2">
        <f t="shared" si="2050"/>
        <v>4.83</v>
      </c>
      <c r="H4990" s="3">
        <f t="shared" si="2044"/>
        <v>18.322475214082733</v>
      </c>
      <c r="I4990" s="6">
        <f t="shared" si="2043"/>
        <v>0.61074917380275773</v>
      </c>
      <c r="J4990" s="3">
        <f t="shared" si="2051"/>
        <v>2223.4126520062759</v>
      </c>
      <c r="K4990" s="3">
        <f t="shared" si="2052"/>
        <v>1599.6989521050568</v>
      </c>
      <c r="L4990" s="3">
        <f t="shared" si="2053"/>
        <v>373.09590088187502</v>
      </c>
      <c r="M4990" s="3">
        <f t="shared" si="2042"/>
        <v>4196.2075049932082</v>
      </c>
      <c r="N4990" s="3">
        <f t="shared" si="2054"/>
        <v>4246.8970974269141</v>
      </c>
      <c r="O4990" s="6">
        <f t="shared" si="2045"/>
        <v>34.833464881431652</v>
      </c>
      <c r="P4990" s="6">
        <f t="shared" si="2046"/>
        <v>25.59518323368091</v>
      </c>
      <c r="Q4990" s="6">
        <f t="shared" si="2047"/>
        <v>5.7208038135220836</v>
      </c>
      <c r="R4990" s="6">
        <f t="shared" si="2048"/>
        <v>66.149451928634647</v>
      </c>
      <c r="S4990" s="6">
        <f t="shared" si="2049"/>
        <v>66.534721193021653</v>
      </c>
      <c r="T4990" s="6"/>
      <c r="U4990" s="6"/>
      <c r="V4990" s="6"/>
      <c r="W4990" s="6"/>
      <c r="X4990" s="4"/>
      <c r="Y4990" s="4"/>
      <c r="Z4990" s="4"/>
      <c r="AA4990" s="4"/>
    </row>
    <row r="4991" spans="1:27" x14ac:dyDescent="0.2">
      <c r="A4991" s="5">
        <v>2017</v>
      </c>
      <c r="B4991" s="2" t="s">
        <v>40</v>
      </c>
      <c r="C4991" s="2">
        <v>1</v>
      </c>
      <c r="D4991" s="2">
        <v>30</v>
      </c>
      <c r="E4991" s="2"/>
      <c r="F4991" s="3">
        <v>4.87</v>
      </c>
      <c r="G4991" s="2">
        <f t="shared" si="2050"/>
        <v>4.87</v>
      </c>
      <c r="H4991" s="3">
        <f t="shared" si="2044"/>
        <v>18.627209701480943</v>
      </c>
      <c r="I4991" s="6">
        <f t="shared" si="2043"/>
        <v>0.62090699004936478</v>
      </c>
      <c r="J4991" s="3">
        <f t="shared" si="2051"/>
        <v>2262.2568744046184</v>
      </c>
      <c r="K4991" s="3">
        <f t="shared" si="2052"/>
        <v>1626.170592036113</v>
      </c>
      <c r="L4991" s="3">
        <f t="shared" si="2053"/>
        <v>377.45993304076973</v>
      </c>
      <c r="M4991" s="3">
        <f t="shared" ref="M4991:M5012" si="2055">SUM(J4991:L4991)</f>
        <v>4265.8873994815012</v>
      </c>
      <c r="N4991" s="3">
        <f t="shared" si="2054"/>
        <v>4317.8864511593529</v>
      </c>
      <c r="O4991" s="6">
        <f t="shared" si="2045"/>
        <v>35.44202436567236</v>
      </c>
      <c r="P4991" s="6">
        <f t="shared" si="2046"/>
        <v>26.01872947257781</v>
      </c>
      <c r="Q4991" s="6">
        <f t="shared" si="2047"/>
        <v>5.7877189732918026</v>
      </c>
      <c r="R4991" s="6">
        <f t="shared" si="2048"/>
        <v>67.248472811541973</v>
      </c>
      <c r="S4991" s="6">
        <f t="shared" si="2049"/>
        <v>67.646887734829861</v>
      </c>
      <c r="T4991" s="6"/>
      <c r="U4991" s="6"/>
      <c r="V4991" s="6"/>
      <c r="W4991" s="6"/>
      <c r="X4991" s="4"/>
      <c r="Y4991" s="4"/>
      <c r="Z4991" s="4"/>
      <c r="AA4991" s="4"/>
    </row>
    <row r="4992" spans="1:27" x14ac:dyDescent="0.2">
      <c r="A4992" s="5">
        <v>2017</v>
      </c>
      <c r="B4992" s="2" t="s">
        <v>40</v>
      </c>
      <c r="C4992" s="2">
        <v>1</v>
      </c>
      <c r="D4992" s="2">
        <v>30</v>
      </c>
      <c r="E4992" s="2"/>
      <c r="F4992" s="3">
        <v>4.88</v>
      </c>
      <c r="G4992" s="2">
        <f t="shared" si="2050"/>
        <v>4.88</v>
      </c>
      <c r="H4992" s="3">
        <f t="shared" si="2044"/>
        <v>18.703786022412192</v>
      </c>
      <c r="I4992" s="6">
        <f t="shared" si="2043"/>
        <v>0.62345953408040644</v>
      </c>
      <c r="J4992" s="3">
        <f t="shared" si="2051"/>
        <v>2272.0230040037845</v>
      </c>
      <c r="K4992" s="3">
        <f t="shared" si="2052"/>
        <v>1632.8222731337396</v>
      </c>
      <c r="L4992" s="3">
        <f t="shared" si="2053"/>
        <v>378.55324402572353</v>
      </c>
      <c r="M4992" s="3">
        <f t="shared" si="2055"/>
        <v>4283.398521163248</v>
      </c>
      <c r="N4992" s="3">
        <f t="shared" si="2054"/>
        <v>4335.7261874278865</v>
      </c>
      <c r="O4992" s="6">
        <f t="shared" si="2045"/>
        <v>35.595027062725961</v>
      </c>
      <c r="P4992" s="6">
        <f t="shared" si="2046"/>
        <v>26.125156370139834</v>
      </c>
      <c r="Q4992" s="6">
        <f t="shared" si="2047"/>
        <v>5.8044830750610945</v>
      </c>
      <c r="R4992" s="6">
        <f t="shared" si="2048"/>
        <v>67.524666507926895</v>
      </c>
      <c r="S4992" s="6">
        <f t="shared" si="2049"/>
        <v>67.926376936370218</v>
      </c>
      <c r="T4992" s="6"/>
      <c r="U4992" s="6"/>
      <c r="V4992" s="6"/>
      <c r="W4992" s="6"/>
      <c r="X4992" s="4"/>
      <c r="Y4992" s="4"/>
      <c r="Z4992" s="4"/>
      <c r="AA4992" s="4"/>
    </row>
    <row r="4993" spans="1:27" x14ac:dyDescent="0.2">
      <c r="A4993" s="5">
        <v>2017</v>
      </c>
      <c r="B4993" s="2" t="s">
        <v>40</v>
      </c>
      <c r="C4993" s="2">
        <v>1</v>
      </c>
      <c r="D4993" s="2">
        <v>30</v>
      </c>
      <c r="E4993" s="2"/>
      <c r="F4993" s="3">
        <v>5.09</v>
      </c>
      <c r="G4993" s="2">
        <f t="shared" si="2050"/>
        <v>5.09</v>
      </c>
      <c r="H4993" s="3">
        <f t="shared" si="2044"/>
        <v>20.348174157117427</v>
      </c>
      <c r="I4993" s="6">
        <f t="shared" si="2043"/>
        <v>0.67827247190391426</v>
      </c>
      <c r="J4993" s="3">
        <f t="shared" si="2051"/>
        <v>2482.2095429864621</v>
      </c>
      <c r="K4993" s="3">
        <f t="shared" si="2052"/>
        <v>1775.6274772625341</v>
      </c>
      <c r="L4993" s="3">
        <f t="shared" si="2053"/>
        <v>401.72336911137131</v>
      </c>
      <c r="M4993" s="3">
        <f t="shared" si="2055"/>
        <v>4659.5603893603675</v>
      </c>
      <c r="N4993" s="3">
        <f t="shared" si="2054"/>
        <v>4718.8997140334504</v>
      </c>
      <c r="O4993" s="6">
        <f t="shared" si="2045"/>
        <v>38.887949506787905</v>
      </c>
      <c r="P4993" s="6">
        <f t="shared" si="2046"/>
        <v>28.410039636200544</v>
      </c>
      <c r="Q4993" s="6">
        <f t="shared" si="2047"/>
        <v>6.1597583263743605</v>
      </c>
      <c r="R4993" s="6">
        <f t="shared" si="2048"/>
        <v>73.457747469362815</v>
      </c>
      <c r="S4993" s="6">
        <f t="shared" si="2049"/>
        <v>73.929428853190728</v>
      </c>
      <c r="T4993" s="6"/>
      <c r="U4993" s="6"/>
      <c r="V4993" s="6"/>
      <c r="W4993" s="6"/>
      <c r="X4993" s="4"/>
      <c r="Y4993" s="4"/>
      <c r="Z4993" s="4"/>
      <c r="AA4993" s="4"/>
    </row>
    <row r="4994" spans="1:27" x14ac:dyDescent="0.2">
      <c r="A4994" s="5">
        <v>2017</v>
      </c>
      <c r="B4994" s="2" t="s">
        <v>40</v>
      </c>
      <c r="C4994" s="2">
        <v>1</v>
      </c>
      <c r="D4994" s="2">
        <v>30</v>
      </c>
      <c r="E4994" s="2"/>
      <c r="F4994" s="3">
        <v>5.15</v>
      </c>
      <c r="G4994" s="2">
        <f t="shared" si="2050"/>
        <v>5.15</v>
      </c>
      <c r="H4994" s="3">
        <f t="shared" si="2044"/>
        <v>20.830722788708826</v>
      </c>
      <c r="I4994" s="6">
        <f t="shared" si="2043"/>
        <v>0.69435742629029418</v>
      </c>
      <c r="J4994" s="3">
        <f t="shared" si="2051"/>
        <v>2544.0537284066218</v>
      </c>
      <c r="K4994" s="3">
        <f t="shared" si="2052"/>
        <v>1817.5227511252378</v>
      </c>
      <c r="L4994" s="3">
        <f t="shared" si="2053"/>
        <v>408.41644068309165</v>
      </c>
      <c r="M4994" s="3">
        <f t="shared" si="2055"/>
        <v>4769.9929202149506</v>
      </c>
      <c r="N4994" s="3">
        <f t="shared" si="2054"/>
        <v>4831.3726414036637</v>
      </c>
      <c r="O4994" s="6">
        <f t="shared" si="2045"/>
        <v>39.856841745037073</v>
      </c>
      <c r="P4994" s="6">
        <f t="shared" si="2046"/>
        <v>29.080364018003806</v>
      </c>
      <c r="Q4994" s="6">
        <f t="shared" si="2047"/>
        <v>6.2623854238074053</v>
      </c>
      <c r="R4994" s="6">
        <f t="shared" si="2048"/>
        <v>75.199591186848281</v>
      </c>
      <c r="S4994" s="6">
        <f t="shared" si="2049"/>
        <v>75.691504715324058</v>
      </c>
      <c r="T4994" s="6"/>
      <c r="U4994" s="6"/>
      <c r="V4994" s="6"/>
      <c r="W4994" s="6"/>
      <c r="X4994" s="4"/>
      <c r="Y4994" s="4"/>
      <c r="Z4994" s="4"/>
      <c r="AA4994" s="4"/>
    </row>
    <row r="4995" spans="1:27" x14ac:dyDescent="0.2">
      <c r="A4995" s="5">
        <v>2017</v>
      </c>
      <c r="B4995" s="2" t="s">
        <v>40</v>
      </c>
      <c r="C4995" s="2">
        <v>1</v>
      </c>
      <c r="D4995" s="2">
        <v>30</v>
      </c>
      <c r="E4995" s="2"/>
      <c r="F4995" s="3">
        <v>5.17</v>
      </c>
      <c r="G4995" s="2">
        <f t="shared" si="2050"/>
        <v>5.17</v>
      </c>
      <c r="H4995" s="3">
        <f t="shared" si="2044"/>
        <v>20.992828969634054</v>
      </c>
      <c r="I4995" s="6">
        <f t="shared" ref="I4995:I5058" si="2056">H4995/D4995</f>
        <v>0.69976096565446844</v>
      </c>
      <c r="J4995" s="3">
        <f t="shared" si="2051"/>
        <v>2564.8456720881509</v>
      </c>
      <c r="K4995" s="3">
        <f t="shared" si="2052"/>
        <v>1831.5958501676052</v>
      </c>
      <c r="L4995" s="3">
        <f t="shared" si="2053"/>
        <v>410.65459714569982</v>
      </c>
      <c r="M4995" s="3">
        <f t="shared" si="2055"/>
        <v>4807.0961194014562</v>
      </c>
      <c r="N4995" s="3">
        <f t="shared" si="2054"/>
        <v>4869.1594540057413</v>
      </c>
      <c r="O4995" s="6">
        <f t="shared" si="2045"/>
        <v>40.182582196047697</v>
      </c>
      <c r="P4995" s="6">
        <f t="shared" si="2046"/>
        <v>29.305533602681685</v>
      </c>
      <c r="Q4995" s="6">
        <f t="shared" si="2047"/>
        <v>6.2967038229007306</v>
      </c>
      <c r="R4995" s="6">
        <f t="shared" si="2048"/>
        <v>75.784819621630106</v>
      </c>
      <c r="S4995" s="6">
        <f t="shared" si="2049"/>
        <v>76.283498112756618</v>
      </c>
      <c r="T4995" s="6"/>
      <c r="U4995" s="6"/>
      <c r="V4995" s="6"/>
      <c r="W4995" s="6"/>
      <c r="X4995" s="4"/>
      <c r="Y4995" s="4"/>
      <c r="Z4995" s="4"/>
      <c r="AA4995" s="4"/>
    </row>
    <row r="4996" spans="1:27" x14ac:dyDescent="0.2">
      <c r="A4996" s="5">
        <v>2017</v>
      </c>
      <c r="B4996" s="2" t="s">
        <v>40</v>
      </c>
      <c r="C4996" s="2">
        <v>2</v>
      </c>
      <c r="D4996" s="2">
        <v>30</v>
      </c>
      <c r="E4996" s="2"/>
      <c r="F4996" s="3">
        <v>5.27</v>
      </c>
      <c r="G4996" s="2">
        <f t="shared" si="2050"/>
        <v>5.27</v>
      </c>
      <c r="H4996" s="3">
        <f t="shared" si="2044"/>
        <v>21.812784652220987</v>
      </c>
      <c r="I4996" s="6">
        <f t="shared" si="2056"/>
        <v>0.72709282174069956</v>
      </c>
      <c r="J4996" s="3">
        <f t="shared" si="2051"/>
        <v>2670.1360480892272</v>
      </c>
      <c r="K4996" s="3">
        <f t="shared" si="2052"/>
        <v>1902.7713095329116</v>
      </c>
      <c r="L4996" s="3">
        <f t="shared" si="2053"/>
        <v>421.8985090849518</v>
      </c>
      <c r="M4996" s="3">
        <f t="shared" si="2055"/>
        <v>4994.8058667070909</v>
      </c>
      <c r="N4996" s="3">
        <f t="shared" si="2054"/>
        <v>5060.3125506290053</v>
      </c>
      <c r="O4996" s="6">
        <f t="shared" si="2045"/>
        <v>41.832131420064556</v>
      </c>
      <c r="P4996" s="6">
        <f t="shared" si="2046"/>
        <v>30.444340952526584</v>
      </c>
      <c r="Q4996" s="6">
        <f t="shared" si="2047"/>
        <v>6.4691104726359283</v>
      </c>
      <c r="R4996" s="6">
        <f t="shared" si="2048"/>
        <v>78.745582845227077</v>
      </c>
      <c r="S4996" s="6">
        <f t="shared" si="2049"/>
        <v>79.278229959854414</v>
      </c>
      <c r="T4996" s="6"/>
      <c r="U4996" s="6"/>
      <c r="V4996" s="6"/>
      <c r="W4996" s="6"/>
      <c r="X4996" s="4"/>
      <c r="Y4996" s="4"/>
      <c r="Z4996" s="4"/>
      <c r="AA4996" s="4"/>
    </row>
    <row r="4997" spans="1:27" x14ac:dyDescent="0.2">
      <c r="A4997" s="5">
        <v>2017</v>
      </c>
      <c r="B4997" s="2" t="s">
        <v>40</v>
      </c>
      <c r="C4997" s="2">
        <v>3</v>
      </c>
      <c r="D4997" s="2">
        <v>30</v>
      </c>
      <c r="E4997" s="2"/>
      <c r="F4997" s="3">
        <v>5.42</v>
      </c>
      <c r="G4997" s="2">
        <f t="shared" si="2050"/>
        <v>5.42</v>
      </c>
      <c r="H4997" s="3">
        <f t="shared" si="2044"/>
        <v>23.072170607228799</v>
      </c>
      <c r="I4997" s="6">
        <f t="shared" si="2056"/>
        <v>0.76907235357429327</v>
      </c>
      <c r="J4997" s="3">
        <f t="shared" si="2051"/>
        <v>2832.2370503297711</v>
      </c>
      <c r="K4997" s="3">
        <f t="shared" si="2052"/>
        <v>2012.0652028677325</v>
      </c>
      <c r="L4997" s="3">
        <f t="shared" si="2053"/>
        <v>438.92873888613406</v>
      </c>
      <c r="M4997" s="3">
        <f t="shared" si="2055"/>
        <v>5283.2309920836378</v>
      </c>
      <c r="N4997" s="3">
        <f t="shared" si="2054"/>
        <v>5353.9778640299719</v>
      </c>
      <c r="O4997" s="6">
        <f t="shared" si="2045"/>
        <v>44.371713788499747</v>
      </c>
      <c r="P4997" s="6">
        <f t="shared" si="2046"/>
        <v>32.193043245883722</v>
      </c>
      <c r="Q4997" s="6">
        <f t="shared" si="2047"/>
        <v>6.7302406629207221</v>
      </c>
      <c r="R4997" s="6">
        <f t="shared" si="2048"/>
        <v>83.294997697304183</v>
      </c>
      <c r="S4997" s="6">
        <f t="shared" si="2049"/>
        <v>83.878986536469554</v>
      </c>
      <c r="T4997" s="6"/>
      <c r="U4997" s="6"/>
      <c r="V4997" s="6"/>
      <c r="W4997" s="6"/>
      <c r="X4997" s="4"/>
      <c r="Y4997" s="4"/>
      <c r="Z4997" s="4"/>
      <c r="AA4997" s="4"/>
    </row>
    <row r="4998" spans="1:27" x14ac:dyDescent="0.2">
      <c r="A4998" s="5">
        <v>2017</v>
      </c>
      <c r="B4998" s="2" t="s">
        <v>40</v>
      </c>
      <c r="C4998" s="2">
        <v>1</v>
      </c>
      <c r="D4998" s="2">
        <v>30</v>
      </c>
      <c r="E4998" s="2"/>
      <c r="F4998" s="3">
        <v>5.47</v>
      </c>
      <c r="G4998" s="2">
        <f t="shared" si="2050"/>
        <v>5.47</v>
      </c>
      <c r="H4998" s="3">
        <f t="shared" si="2044"/>
        <v>23.499819907198706</v>
      </c>
      <c r="I4998" s="6">
        <f t="shared" si="2056"/>
        <v>0.78332733023995682</v>
      </c>
      <c r="J4998" s="3">
        <f t="shared" si="2051"/>
        <v>2887.3835863045679</v>
      </c>
      <c r="K4998" s="3">
        <f t="shared" si="2052"/>
        <v>2049.1712285656299</v>
      </c>
      <c r="L4998" s="3">
        <f t="shared" si="2053"/>
        <v>444.64882943312716</v>
      </c>
      <c r="M4998" s="3">
        <f t="shared" si="2055"/>
        <v>5381.2036443033257</v>
      </c>
      <c r="N4998" s="3">
        <f t="shared" si="2054"/>
        <v>5453.7161603231943</v>
      </c>
      <c r="O4998" s="6">
        <f t="shared" si="2045"/>
        <v>45.23567618543823</v>
      </c>
      <c r="P4998" s="6">
        <f t="shared" si="2046"/>
        <v>32.786739657050077</v>
      </c>
      <c r="Q4998" s="6">
        <f t="shared" si="2047"/>
        <v>6.817948717974617</v>
      </c>
      <c r="R4998" s="6">
        <f t="shared" si="2048"/>
        <v>84.840364560462916</v>
      </c>
      <c r="S4998" s="6">
        <f t="shared" si="2049"/>
        <v>85.441553178396717</v>
      </c>
      <c r="T4998" s="6"/>
      <c r="U4998" s="6"/>
      <c r="V4998" s="6"/>
      <c r="W4998" s="6"/>
      <c r="X4998" s="4"/>
      <c r="Y4998" s="4"/>
      <c r="Z4998" s="4"/>
      <c r="AA4998" s="4"/>
    </row>
    <row r="4999" spans="1:27" x14ac:dyDescent="0.2">
      <c r="A4999" s="5">
        <v>2017</v>
      </c>
      <c r="B4999" s="2" t="s">
        <v>40</v>
      </c>
      <c r="C4999" s="2">
        <v>2</v>
      </c>
      <c r="D4999" s="2">
        <v>30</v>
      </c>
      <c r="E4999" s="2"/>
      <c r="F4999" s="3">
        <v>5.6</v>
      </c>
      <c r="G4999" s="2">
        <f t="shared" si="2050"/>
        <v>5.6</v>
      </c>
      <c r="H4999" s="3">
        <f t="shared" si="2044"/>
        <v>24.630086404143974</v>
      </c>
      <c r="I4999" s="6">
        <f t="shared" si="2056"/>
        <v>0.8210028801381325</v>
      </c>
      <c r="J4999" s="3">
        <f t="shared" si="2051"/>
        <v>3033.3739635715433</v>
      </c>
      <c r="K4999" s="3">
        <f t="shared" si="2052"/>
        <v>2147.2254394576057</v>
      </c>
      <c r="L4999" s="3">
        <f t="shared" si="2053"/>
        <v>459.62129419921564</v>
      </c>
      <c r="M4999" s="3">
        <f t="shared" si="2055"/>
        <v>5640.2206972283648</v>
      </c>
      <c r="N4999" s="3">
        <f t="shared" si="2054"/>
        <v>5717.365275009156</v>
      </c>
      <c r="O4999" s="6">
        <f t="shared" si="2045"/>
        <v>47.522858762620849</v>
      </c>
      <c r="P4999" s="6">
        <f t="shared" si="2046"/>
        <v>34.355607031321689</v>
      </c>
      <c r="Q4999" s="6">
        <f t="shared" si="2047"/>
        <v>7.0475265110546399</v>
      </c>
      <c r="R4999" s="6">
        <f t="shared" si="2048"/>
        <v>88.92599230499718</v>
      </c>
      <c r="S4999" s="6">
        <f t="shared" si="2049"/>
        <v>89.572055975143442</v>
      </c>
      <c r="T4999" s="6"/>
      <c r="U4999" s="6"/>
      <c r="V4999" s="6"/>
      <c r="W4999" s="6"/>
      <c r="X4999" s="4"/>
      <c r="Y4999" s="4"/>
      <c r="Z4999" s="4"/>
      <c r="AA4999" s="4"/>
    </row>
    <row r="5000" spans="1:27" x14ac:dyDescent="0.2">
      <c r="A5000" s="5">
        <v>2017</v>
      </c>
      <c r="B5000" s="2" t="s">
        <v>40</v>
      </c>
      <c r="C5000" s="2">
        <v>1</v>
      </c>
      <c r="D5000" s="2">
        <v>30</v>
      </c>
      <c r="E5000" s="2"/>
      <c r="F5000" s="3">
        <v>5.92</v>
      </c>
      <c r="G5000" s="2">
        <f t="shared" si="2050"/>
        <v>5.92</v>
      </c>
      <c r="H5000" s="3">
        <f t="shared" si="2044"/>
        <v>27.52537819369233</v>
      </c>
      <c r="I5000" s="6">
        <f t="shared" si="2056"/>
        <v>0.91751260645641097</v>
      </c>
      <c r="J5000" s="3">
        <f t="shared" si="2051"/>
        <v>3408.8405089559888</v>
      </c>
      <c r="K5000" s="3">
        <f t="shared" si="2052"/>
        <v>2398.3008783166306</v>
      </c>
      <c r="L5000" s="3">
        <f t="shared" si="2053"/>
        <v>497.08267833288045</v>
      </c>
      <c r="M5000" s="3">
        <f t="shared" si="2055"/>
        <v>6304.2240656054992</v>
      </c>
      <c r="N5000" s="3">
        <f t="shared" si="2054"/>
        <v>6392.998990256996</v>
      </c>
      <c r="O5000" s="6">
        <f t="shared" si="2045"/>
        <v>53.405167973643827</v>
      </c>
      <c r="P5000" s="6">
        <f t="shared" si="2046"/>
        <v>38.372814053066087</v>
      </c>
      <c r="Q5000" s="6">
        <f t="shared" si="2047"/>
        <v>7.6219344011041672</v>
      </c>
      <c r="R5000" s="6">
        <f t="shared" si="2048"/>
        <v>99.399916427814077</v>
      </c>
      <c r="S5000" s="6">
        <f t="shared" si="2049"/>
        <v>100.15698418069293</v>
      </c>
      <c r="T5000" s="6"/>
      <c r="U5000" s="6"/>
      <c r="V5000" s="6"/>
      <c r="W5000" s="6"/>
      <c r="X5000" s="4"/>
      <c r="Y5000" s="4"/>
      <c r="Z5000" s="4"/>
      <c r="AA5000" s="4"/>
    </row>
    <row r="5001" spans="1:27" x14ac:dyDescent="0.2">
      <c r="A5001" s="5">
        <v>2017</v>
      </c>
      <c r="B5001" s="2" t="s">
        <v>40</v>
      </c>
      <c r="C5001" s="2">
        <v>1</v>
      </c>
      <c r="D5001" s="2">
        <v>30</v>
      </c>
      <c r="E5001" s="2"/>
      <c r="F5001" s="3">
        <v>6.06</v>
      </c>
      <c r="G5001" s="2">
        <f t="shared" si="2050"/>
        <v>6.06</v>
      </c>
      <c r="H5001" s="3">
        <f t="shared" si="2044"/>
        <v>28.842647993342531</v>
      </c>
      <c r="I5001" s="6">
        <f t="shared" si="2056"/>
        <v>0.96142159977808439</v>
      </c>
      <c r="J5001" s="3">
        <f t="shared" si="2051"/>
        <v>3580.3345446156718</v>
      </c>
      <c r="K5001" s="3">
        <f t="shared" si="2052"/>
        <v>2512.4879770433126</v>
      </c>
      <c r="L5001" s="3">
        <f t="shared" si="2053"/>
        <v>513.73768371914775</v>
      </c>
      <c r="M5001" s="3">
        <f t="shared" si="2055"/>
        <v>6606.5602053781322</v>
      </c>
      <c r="N5001" s="3">
        <f t="shared" si="2054"/>
        <v>6700.5118548286018</v>
      </c>
      <c r="O5001" s="6">
        <f t="shared" si="2045"/>
        <v>56.091907865645524</v>
      </c>
      <c r="P5001" s="6">
        <f t="shared" si="2046"/>
        <v>40.199807632693002</v>
      </c>
      <c r="Q5001" s="6">
        <f t="shared" si="2047"/>
        <v>7.8773111503602662</v>
      </c>
      <c r="R5001" s="6">
        <f t="shared" si="2048"/>
        <v>104.1690266486988</v>
      </c>
      <c r="S5001" s="6">
        <f t="shared" si="2049"/>
        <v>104.97468572564809</v>
      </c>
      <c r="T5001" s="6"/>
      <c r="U5001" s="6"/>
      <c r="V5001" s="6"/>
      <c r="W5001" s="6"/>
      <c r="X5001" s="4"/>
      <c r="Y5001" s="4"/>
      <c r="Z5001" s="4"/>
      <c r="AA5001" s="4"/>
    </row>
    <row r="5002" spans="1:27" x14ac:dyDescent="0.2">
      <c r="A5002" s="5">
        <v>2017</v>
      </c>
      <c r="B5002" s="2" t="s">
        <v>40</v>
      </c>
      <c r="C5002" s="2">
        <v>1</v>
      </c>
      <c r="D5002" s="2">
        <v>30</v>
      </c>
      <c r="E5002" s="2"/>
      <c r="F5002" s="3">
        <v>6.06</v>
      </c>
      <c r="G5002" s="2">
        <f t="shared" si="2050"/>
        <v>6.06</v>
      </c>
      <c r="H5002" s="3">
        <f t="shared" si="2044"/>
        <v>28.842647993342531</v>
      </c>
      <c r="I5002" s="6">
        <f t="shared" si="2056"/>
        <v>0.96142159977808439</v>
      </c>
      <c r="J5002" s="3">
        <f t="shared" si="2051"/>
        <v>3580.3345446156718</v>
      </c>
      <c r="K5002" s="3">
        <f t="shared" si="2052"/>
        <v>2512.4879770433126</v>
      </c>
      <c r="L5002" s="3">
        <f t="shared" si="2053"/>
        <v>513.73768371914775</v>
      </c>
      <c r="M5002" s="3">
        <f t="shared" si="2055"/>
        <v>6606.5602053781322</v>
      </c>
      <c r="N5002" s="3">
        <f t="shared" si="2054"/>
        <v>6700.5118548286018</v>
      </c>
      <c r="O5002" s="6">
        <f t="shared" si="2045"/>
        <v>56.091907865645524</v>
      </c>
      <c r="P5002" s="6">
        <f t="shared" si="2046"/>
        <v>40.199807632693002</v>
      </c>
      <c r="Q5002" s="6">
        <f t="shared" si="2047"/>
        <v>7.8773111503602662</v>
      </c>
      <c r="R5002" s="6">
        <f t="shared" si="2048"/>
        <v>104.1690266486988</v>
      </c>
      <c r="S5002" s="6">
        <f t="shared" si="2049"/>
        <v>104.97468572564809</v>
      </c>
      <c r="T5002" s="6"/>
      <c r="U5002" s="6"/>
      <c r="V5002" s="6"/>
      <c r="W5002" s="6"/>
      <c r="X5002" s="4"/>
      <c r="Y5002" s="4"/>
      <c r="Z5002" s="4"/>
      <c r="AA5002" s="4"/>
    </row>
    <row r="5003" spans="1:27" x14ac:dyDescent="0.2">
      <c r="A5003" s="5">
        <v>2017</v>
      </c>
      <c r="B5003" s="2" t="s">
        <v>40</v>
      </c>
      <c r="C5003" s="2">
        <v>3</v>
      </c>
      <c r="D5003" s="2">
        <v>30</v>
      </c>
      <c r="E5003" s="2"/>
      <c r="F5003" s="3">
        <v>6.09</v>
      </c>
      <c r="G5003" s="2">
        <f t="shared" si="2050"/>
        <v>6.09</v>
      </c>
      <c r="H5003" s="3">
        <f t="shared" ref="H5003:H5012" si="2057">PI()*(G5003/2)^2</f>
        <v>29.128925623900898</v>
      </c>
      <c r="I5003" s="6">
        <f t="shared" si="2056"/>
        <v>0.97096418746336322</v>
      </c>
      <c r="J5003" s="3">
        <f t="shared" si="2051"/>
        <v>3617.6572061649517</v>
      </c>
      <c r="K5003" s="3">
        <f t="shared" si="2052"/>
        <v>2537.3003680467491</v>
      </c>
      <c r="L5003" s="3">
        <f t="shared" si="2053"/>
        <v>517.32731019358528</v>
      </c>
      <c r="M5003" s="3">
        <f t="shared" si="2055"/>
        <v>6672.2848844052869</v>
      </c>
      <c r="N5003" s="3">
        <f t="shared" si="2054"/>
        <v>6767.3519511415143</v>
      </c>
      <c r="O5003" s="6">
        <f t="shared" ref="O5003:O5012" si="2058">(J5003*0.47)/D5003</f>
        <v>56.676629563250906</v>
      </c>
      <c r="P5003" s="6">
        <f t="shared" ref="P5003:P5012" si="2059">(K5003*0.48)/D5003</f>
        <v>40.596805888747987</v>
      </c>
      <c r="Q5003" s="6">
        <f t="shared" ref="Q5003:Q5012" si="2060">(L5003*0.46)/D5003</f>
        <v>7.9323520896349748</v>
      </c>
      <c r="R5003" s="6">
        <f t="shared" ref="R5003:R5066" si="2061">SUM(O5003:Q5003)</f>
        <v>105.20578754163387</v>
      </c>
      <c r="S5003" s="6">
        <f t="shared" ref="S5003:S5066" si="2062">(N5003*0.47)/D5003</f>
        <v>106.02184723455039</v>
      </c>
      <c r="T5003" s="6"/>
      <c r="U5003" s="6"/>
      <c r="V5003" s="6"/>
      <c r="W5003" s="6"/>
      <c r="X5003" s="4"/>
      <c r="Y5003" s="4"/>
      <c r="Z5003" s="4"/>
      <c r="AA5003" s="4"/>
    </row>
    <row r="5004" spans="1:27" x14ac:dyDescent="0.2">
      <c r="A5004" s="5">
        <v>2017</v>
      </c>
      <c r="B5004" s="2" t="s">
        <v>40</v>
      </c>
      <c r="C5004" s="2">
        <v>3</v>
      </c>
      <c r="D5004" s="2">
        <v>30</v>
      </c>
      <c r="E5004" s="2"/>
      <c r="F5004" s="3">
        <v>6.51</v>
      </c>
      <c r="G5004" s="2">
        <f t="shared" si="2050"/>
        <v>6.51</v>
      </c>
      <c r="H5004" s="3">
        <f t="shared" si="2057"/>
        <v>33.285252704600197</v>
      </c>
      <c r="I5004" s="6">
        <f t="shared" si="2056"/>
        <v>1.1095084234866732</v>
      </c>
      <c r="J5004" s="3">
        <f t="shared" si="2051"/>
        <v>4161.5122179808805</v>
      </c>
      <c r="K5004" s="3">
        <f t="shared" si="2052"/>
        <v>2897.4078829931395</v>
      </c>
      <c r="L5004" s="3">
        <f t="shared" si="2053"/>
        <v>568.33475776819535</v>
      </c>
      <c r="M5004" s="3">
        <f t="shared" si="2055"/>
        <v>7627.2548587422152</v>
      </c>
      <c r="N5004" s="3">
        <f t="shared" si="2054"/>
        <v>7738.1259159544379</v>
      </c>
      <c r="O5004" s="6">
        <f t="shared" si="2058"/>
        <v>65.197024748367127</v>
      </c>
      <c r="P5004" s="6">
        <f t="shared" si="2059"/>
        <v>46.358526127890237</v>
      </c>
      <c r="Q5004" s="6">
        <f t="shared" si="2060"/>
        <v>8.714466285778995</v>
      </c>
      <c r="R5004" s="6">
        <f t="shared" si="2061"/>
        <v>120.27001716203637</v>
      </c>
      <c r="S5004" s="6">
        <f t="shared" si="2062"/>
        <v>121.23063934995285</v>
      </c>
      <c r="T5004" s="6"/>
      <c r="U5004" s="6"/>
      <c r="V5004" s="6"/>
      <c r="W5004" s="6"/>
      <c r="X5004" s="4"/>
      <c r="Y5004" s="4"/>
      <c r="Z5004" s="4"/>
      <c r="AA5004" s="4"/>
    </row>
    <row r="5005" spans="1:27" x14ac:dyDescent="0.2">
      <c r="A5005" s="5">
        <v>2017</v>
      </c>
      <c r="B5005" s="2" t="s">
        <v>40</v>
      </c>
      <c r="C5005" s="2">
        <v>3</v>
      </c>
      <c r="D5005" s="2">
        <v>30</v>
      </c>
      <c r="E5005" s="2"/>
      <c r="F5005" s="3">
        <v>6.82</v>
      </c>
      <c r="G5005" s="2">
        <f t="shared" si="2050"/>
        <v>6.82</v>
      </c>
      <c r="H5005" s="3">
        <f t="shared" si="2057"/>
        <v>36.530753535207481</v>
      </c>
      <c r="I5005" s="6">
        <f t="shared" si="2056"/>
        <v>1.217691784506916</v>
      </c>
      <c r="J5005" s="3">
        <f t="shared" si="2051"/>
        <v>4588.5797566788651</v>
      </c>
      <c r="K5005" s="3">
        <f t="shared" si="2052"/>
        <v>3178.4426208169707</v>
      </c>
      <c r="L5005" s="3">
        <f t="shared" si="2053"/>
        <v>606.86346364832013</v>
      </c>
      <c r="M5005" s="3">
        <f t="shared" si="2055"/>
        <v>8373.8858411441561</v>
      </c>
      <c r="N5005" s="3">
        <f t="shared" si="2054"/>
        <v>8496.5887548682804</v>
      </c>
      <c r="O5005" s="6">
        <f t="shared" si="2058"/>
        <v>71.887749521302212</v>
      </c>
      <c r="P5005" s="6">
        <f t="shared" si="2059"/>
        <v>50.855081933071531</v>
      </c>
      <c r="Q5005" s="6">
        <f t="shared" si="2060"/>
        <v>9.30523977594091</v>
      </c>
      <c r="R5005" s="6">
        <f t="shared" si="2061"/>
        <v>132.04807123031466</v>
      </c>
      <c r="S5005" s="6">
        <f t="shared" si="2062"/>
        <v>133.11322382626972</v>
      </c>
      <c r="T5005" s="6"/>
      <c r="U5005" s="6"/>
      <c r="V5005" s="6"/>
      <c r="W5005" s="6"/>
      <c r="X5005" s="4"/>
      <c r="Y5005" s="4"/>
      <c r="Z5005" s="4"/>
      <c r="AA5005" s="4"/>
    </row>
    <row r="5006" spans="1:27" x14ac:dyDescent="0.2">
      <c r="A5006" s="5">
        <v>2017</v>
      </c>
      <c r="B5006" s="2" t="s">
        <v>40</v>
      </c>
      <c r="C5006" s="2">
        <v>3</v>
      </c>
      <c r="D5006" s="2">
        <v>30</v>
      </c>
      <c r="E5006" s="2"/>
      <c r="F5006" s="3">
        <v>7.35</v>
      </c>
      <c r="G5006" s="2">
        <f t="shared" si="2050"/>
        <v>7.35</v>
      </c>
      <c r="H5006" s="3">
        <f t="shared" si="2057"/>
        <v>42.429172282138644</v>
      </c>
      <c r="I5006" s="6">
        <f t="shared" si="2056"/>
        <v>1.4143057427379548</v>
      </c>
      <c r="J5006" s="3">
        <f t="shared" si="2051"/>
        <v>5369.5082021780809</v>
      </c>
      <c r="K5006" s="3">
        <f t="shared" si="2052"/>
        <v>3688.8863460897301</v>
      </c>
      <c r="L5006" s="3">
        <f t="shared" si="2053"/>
        <v>674.40405253015615</v>
      </c>
      <c r="M5006" s="3">
        <f t="shared" si="2055"/>
        <v>9732.7986007979671</v>
      </c>
      <c r="N5006" s="3">
        <f t="shared" si="2054"/>
        <v>9875.8743746964392</v>
      </c>
      <c r="O5006" s="6">
        <f t="shared" si="2058"/>
        <v>84.122295167456585</v>
      </c>
      <c r="P5006" s="6">
        <f t="shared" si="2059"/>
        <v>59.022181537435678</v>
      </c>
      <c r="Q5006" s="6">
        <f t="shared" si="2060"/>
        <v>10.340862138795728</v>
      </c>
      <c r="R5006" s="6">
        <f t="shared" si="2061"/>
        <v>153.485338843688</v>
      </c>
      <c r="S5006" s="6">
        <f t="shared" si="2062"/>
        <v>154.72203187024422</v>
      </c>
      <c r="T5006" s="6"/>
      <c r="U5006" s="6"/>
      <c r="V5006" s="6"/>
      <c r="W5006" s="6"/>
      <c r="X5006" s="4"/>
      <c r="Y5006" s="4"/>
      <c r="Z5006" s="4"/>
      <c r="AA5006" s="4"/>
    </row>
    <row r="5007" spans="1:27" x14ac:dyDescent="0.2">
      <c r="A5007" s="5">
        <v>2017</v>
      </c>
      <c r="B5007" s="2" t="s">
        <v>40</v>
      </c>
      <c r="C5007" s="2">
        <v>2</v>
      </c>
      <c r="D5007" s="2">
        <v>30</v>
      </c>
      <c r="E5007" s="2"/>
      <c r="F5007" s="3">
        <v>7.56</v>
      </c>
      <c r="G5007" s="2">
        <f t="shared" si="2050"/>
        <v>7.56</v>
      </c>
      <c r="H5007" s="3">
        <f t="shared" si="2057"/>
        <v>44.888332471552395</v>
      </c>
      <c r="I5007" s="6">
        <f t="shared" si="2056"/>
        <v>1.4962777490517465</v>
      </c>
      <c r="J5007" s="3">
        <f t="shared" si="2051"/>
        <v>5696.7461644059767</v>
      </c>
      <c r="K5007" s="3">
        <f t="shared" si="2052"/>
        <v>3901.5919198844281</v>
      </c>
      <c r="L5007" s="3">
        <f t="shared" si="2053"/>
        <v>701.73114917132034</v>
      </c>
      <c r="M5007" s="3">
        <f t="shared" si="2055"/>
        <v>10300.069233461725</v>
      </c>
      <c r="N5007" s="3">
        <f t="shared" si="2054"/>
        <v>10451.215775988941</v>
      </c>
      <c r="O5007" s="6">
        <f t="shared" si="2058"/>
        <v>89.249023242360309</v>
      </c>
      <c r="P5007" s="6">
        <f t="shared" si="2059"/>
        <v>62.425470718150841</v>
      </c>
      <c r="Q5007" s="6">
        <f t="shared" si="2060"/>
        <v>10.759877620626913</v>
      </c>
      <c r="R5007" s="6">
        <f t="shared" si="2061"/>
        <v>162.43437158113807</v>
      </c>
      <c r="S5007" s="6">
        <f t="shared" si="2062"/>
        <v>163.73571382382673</v>
      </c>
      <c r="T5007" s="6"/>
      <c r="U5007" s="6"/>
      <c r="V5007" s="6"/>
      <c r="W5007" s="6"/>
      <c r="X5007" s="4"/>
      <c r="Y5007" s="4"/>
      <c r="Z5007" s="4"/>
      <c r="AA5007" s="4"/>
    </row>
    <row r="5008" spans="1:27" x14ac:dyDescent="0.2">
      <c r="A5008" s="5">
        <v>2017</v>
      </c>
      <c r="B5008" s="2" t="s">
        <v>40</v>
      </c>
      <c r="C5008" s="2">
        <v>3</v>
      </c>
      <c r="D5008" s="2">
        <v>30</v>
      </c>
      <c r="E5008" s="2"/>
      <c r="F5008" s="3">
        <v>7.71</v>
      </c>
      <c r="G5008" s="2">
        <f t="shared" si="2050"/>
        <v>7.71</v>
      </c>
      <c r="H5008" s="3">
        <f t="shared" si="2057"/>
        <v>46.687286964814255</v>
      </c>
      <c r="I5008" s="6">
        <f t="shared" si="2056"/>
        <v>1.556242898827142</v>
      </c>
      <c r="J5008" s="3">
        <f t="shared" si="2051"/>
        <v>5936.7025798521163</v>
      </c>
      <c r="K5008" s="3">
        <f t="shared" si="2052"/>
        <v>4057.1557715302838</v>
      </c>
      <c r="L5008" s="3">
        <f t="shared" si="2053"/>
        <v>721.44245572880527</v>
      </c>
      <c r="M5008" s="3">
        <f t="shared" si="2055"/>
        <v>10715.300807111205</v>
      </c>
      <c r="N5008" s="3">
        <f t="shared" si="2054"/>
        <v>10872.196803855892</v>
      </c>
      <c r="O5008" s="6">
        <f t="shared" si="2058"/>
        <v>93.008340417683158</v>
      </c>
      <c r="P5008" s="6">
        <f t="shared" si="2059"/>
        <v>64.914492344484543</v>
      </c>
      <c r="Q5008" s="6">
        <f t="shared" si="2060"/>
        <v>11.062117654508347</v>
      </c>
      <c r="R5008" s="6">
        <f t="shared" si="2061"/>
        <v>168.98495041667604</v>
      </c>
      <c r="S5008" s="6">
        <f t="shared" si="2062"/>
        <v>170.33108326040895</v>
      </c>
      <c r="T5008" s="6"/>
      <c r="U5008" s="6"/>
      <c r="V5008" s="6"/>
      <c r="W5008" s="6"/>
      <c r="X5008" s="4"/>
      <c r="Y5008" s="4"/>
      <c r="Z5008" s="4"/>
      <c r="AA5008" s="4"/>
    </row>
    <row r="5009" spans="1:27" x14ac:dyDescent="0.2">
      <c r="A5009" s="5">
        <v>2017</v>
      </c>
      <c r="B5009" s="2" t="s">
        <v>40</v>
      </c>
      <c r="C5009" s="2">
        <v>3</v>
      </c>
      <c r="D5009" s="2">
        <v>30</v>
      </c>
      <c r="E5009" s="2"/>
      <c r="F5009" s="3">
        <v>9.32</v>
      </c>
      <c r="G5009" s="2">
        <f t="shared" si="2050"/>
        <v>9.32</v>
      </c>
      <c r="H5009" s="3">
        <f t="shared" si="2057"/>
        <v>68.221569428294515</v>
      </c>
      <c r="I5009" s="6">
        <f t="shared" si="2056"/>
        <v>2.2740523142764837</v>
      </c>
      <c r="J5009" s="3">
        <f t="shared" si="2051"/>
        <v>8841.0635841151798</v>
      </c>
      <c r="K5009" s="3">
        <f t="shared" si="2052"/>
        <v>5917.2665867907463</v>
      </c>
      <c r="L5009" s="3">
        <f t="shared" si="2053"/>
        <v>942.60873425344801</v>
      </c>
      <c r="M5009" s="3">
        <f t="shared" si="2055"/>
        <v>15700.938905159375</v>
      </c>
      <c r="N5009" s="3">
        <f t="shared" si="2054"/>
        <v>15917.101627073816</v>
      </c>
      <c r="O5009" s="6">
        <f t="shared" si="2058"/>
        <v>138.50999615113781</v>
      </c>
      <c r="P5009" s="6">
        <f t="shared" si="2059"/>
        <v>94.676265388651942</v>
      </c>
      <c r="Q5009" s="6">
        <f t="shared" si="2060"/>
        <v>14.453333925219537</v>
      </c>
      <c r="R5009" s="6">
        <f t="shared" si="2061"/>
        <v>247.63959546500931</v>
      </c>
      <c r="S5009" s="6">
        <f t="shared" si="2062"/>
        <v>249.3679254908231</v>
      </c>
      <c r="T5009" s="6"/>
      <c r="U5009" s="6"/>
      <c r="V5009" s="6"/>
      <c r="W5009" s="6"/>
      <c r="X5009" s="4"/>
      <c r="Y5009" s="4"/>
      <c r="Z5009" s="4"/>
      <c r="AA5009" s="4"/>
    </row>
    <row r="5010" spans="1:27" x14ac:dyDescent="0.2">
      <c r="A5010" s="5">
        <v>2017</v>
      </c>
      <c r="B5010" s="2" t="s">
        <v>40</v>
      </c>
      <c r="C5010" s="2">
        <v>1</v>
      </c>
      <c r="D5010" s="2">
        <v>30</v>
      </c>
      <c r="E5010" s="2">
        <v>0.95</v>
      </c>
      <c r="F5010" s="3"/>
      <c r="G5010" s="5">
        <f t="shared" si="2050"/>
        <v>0.95</v>
      </c>
      <c r="H5010" s="6">
        <f t="shared" si="2057"/>
        <v>0.70882184246619706</v>
      </c>
      <c r="I5010" s="6">
        <f t="shared" si="2056"/>
        <v>2.3627394748873234E-2</v>
      </c>
      <c r="J5010" s="6">
        <f>8*G5010^2.56</f>
        <v>7.0155611838158825</v>
      </c>
      <c r="K5010" s="6">
        <f>22.91*G5010^2.13</f>
        <v>20.538861600394956</v>
      </c>
      <c r="L5010" s="6">
        <f>22.55*G5010^1.45</f>
        <v>20.933689292635638</v>
      </c>
      <c r="M5010" s="6">
        <f t="shared" si="2055"/>
        <v>48.488112076846477</v>
      </c>
      <c r="N5010" s="6">
        <f>39.46*G5010^2.26</f>
        <v>35.140863488949648</v>
      </c>
      <c r="O5010" s="6">
        <f t="shared" si="2058"/>
        <v>0.10991045854644882</v>
      </c>
      <c r="P5010" s="6">
        <f t="shared" si="2059"/>
        <v>0.32862178560631933</v>
      </c>
      <c r="Q5010" s="6">
        <f t="shared" si="2060"/>
        <v>0.3209832358204131</v>
      </c>
      <c r="R5010" s="6">
        <f t="shared" si="2061"/>
        <v>0.75951547997318125</v>
      </c>
      <c r="S5010" s="6">
        <f t="shared" si="2062"/>
        <v>0.55054019466021109</v>
      </c>
      <c r="T5010" s="6"/>
      <c r="U5010" s="6"/>
      <c r="V5010" s="6"/>
      <c r="W5010" s="6"/>
      <c r="X5010" s="4"/>
      <c r="Y5010" s="4"/>
      <c r="Z5010" s="4"/>
      <c r="AA5010" s="4"/>
    </row>
    <row r="5011" spans="1:27" x14ac:dyDescent="0.2">
      <c r="A5011" s="5">
        <v>2017</v>
      </c>
      <c r="B5011" s="2" t="s">
        <v>40</v>
      </c>
      <c r="C5011" s="2">
        <v>2</v>
      </c>
      <c r="D5011" s="2">
        <v>30</v>
      </c>
      <c r="E5011" s="2">
        <v>1.32</v>
      </c>
      <c r="F5011" s="3"/>
      <c r="G5011" s="5">
        <f t="shared" si="2050"/>
        <v>1.32</v>
      </c>
      <c r="H5011" s="6">
        <f t="shared" si="2057"/>
        <v>1.3684777599037141</v>
      </c>
      <c r="I5011" s="6">
        <f t="shared" si="2056"/>
        <v>4.5615925330123805E-2</v>
      </c>
      <c r="J5011" s="6">
        <f>8*G5011^2.56</f>
        <v>16.283930902749304</v>
      </c>
      <c r="K5011" s="6">
        <f>22.91*G5011^2.13</f>
        <v>41.385438645348934</v>
      </c>
      <c r="L5011" s="6">
        <f>22.55*G5011^1.45</f>
        <v>33.727080286989427</v>
      </c>
      <c r="M5011" s="6">
        <f t="shared" si="2055"/>
        <v>91.396449835087665</v>
      </c>
      <c r="N5011" s="6">
        <f>39.46*G5011^2.26</f>
        <v>73.901655182879992</v>
      </c>
      <c r="O5011" s="6">
        <f t="shared" si="2058"/>
        <v>0.25511491747640574</v>
      </c>
      <c r="P5011" s="6">
        <f t="shared" si="2059"/>
        <v>0.66216701832558289</v>
      </c>
      <c r="Q5011" s="6">
        <f t="shared" si="2060"/>
        <v>0.5171485644005045</v>
      </c>
      <c r="R5011" s="6">
        <f t="shared" si="2061"/>
        <v>1.4344305002024931</v>
      </c>
      <c r="S5011" s="6">
        <f t="shared" si="2062"/>
        <v>1.15779259786512</v>
      </c>
      <c r="T5011" s="6"/>
      <c r="U5011" s="6"/>
      <c r="V5011" s="6"/>
      <c r="W5011" s="6"/>
      <c r="X5011" s="4"/>
      <c r="Y5011" s="4"/>
      <c r="Z5011" s="4"/>
      <c r="AA5011" s="4"/>
    </row>
    <row r="5012" spans="1:27" x14ac:dyDescent="0.2">
      <c r="A5012" s="5">
        <v>2017</v>
      </c>
      <c r="B5012" s="2" t="s">
        <v>40</v>
      </c>
      <c r="C5012" s="2">
        <v>3</v>
      </c>
      <c r="D5012" s="2">
        <v>30</v>
      </c>
      <c r="E5012" s="2">
        <v>1.34</v>
      </c>
      <c r="F5012" s="3"/>
      <c r="G5012" s="5">
        <f t="shared" si="2050"/>
        <v>1.34</v>
      </c>
      <c r="H5012" s="6">
        <f t="shared" si="2057"/>
        <v>1.4102609421964585</v>
      </c>
      <c r="I5012" s="6">
        <f t="shared" si="2056"/>
        <v>4.7008698073215283E-2</v>
      </c>
      <c r="J5012" s="6">
        <f>8*G5012^2.56</f>
        <v>16.923035707545782</v>
      </c>
      <c r="K5012" s="6">
        <f>22.91*G5012^2.13</f>
        <v>42.732500827212526</v>
      </c>
      <c r="L5012" s="6">
        <f>22.55*G5012^1.45</f>
        <v>34.470573091471103</v>
      </c>
      <c r="M5012" s="6">
        <f t="shared" si="2055"/>
        <v>94.126109626229407</v>
      </c>
      <c r="N5012" s="6">
        <f>39.46*G5012^2.26</f>
        <v>76.456414101081364</v>
      </c>
      <c r="O5012" s="6">
        <f t="shared" si="2058"/>
        <v>0.26512755941821725</v>
      </c>
      <c r="P5012" s="6">
        <f t="shared" si="2059"/>
        <v>0.68372001323540033</v>
      </c>
      <c r="Q5012" s="6">
        <f t="shared" si="2060"/>
        <v>0.52854878740255695</v>
      </c>
      <c r="R5012" s="6">
        <f t="shared" si="2061"/>
        <v>1.4773963600561746</v>
      </c>
      <c r="S5012" s="6">
        <f t="shared" si="2062"/>
        <v>1.1978171542502745</v>
      </c>
      <c r="T5012" s="6"/>
      <c r="U5012" s="6"/>
      <c r="V5012" s="6"/>
      <c r="W5012" s="6"/>
      <c r="X5012" s="4"/>
      <c r="Y5012" s="4"/>
      <c r="Z5012" s="4"/>
      <c r="AA5012" s="4"/>
    </row>
    <row r="5013" spans="1:27" x14ac:dyDescent="0.2">
      <c r="A5013" s="5">
        <v>2010</v>
      </c>
      <c r="B5013" s="9" t="s">
        <v>51</v>
      </c>
      <c r="C5013" s="10" t="s">
        <v>41</v>
      </c>
      <c r="D5013" s="51">
        <v>10</v>
      </c>
      <c r="E5013" s="9">
        <v>1.3</v>
      </c>
      <c r="F5013" s="9"/>
      <c r="G5013" s="9">
        <v>1.3</v>
      </c>
      <c r="H5013" s="4">
        <f t="shared" ref="H5013:H5076" si="2063">(G5013/2)^2*PI()</f>
        <v>1.3273228961416876</v>
      </c>
      <c r="I5013" s="6">
        <f t="shared" si="2056"/>
        <v>0.13273228961416877</v>
      </c>
      <c r="J5013" s="4">
        <f t="shared" ref="J5013:J5045" si="2064">8*G5013^2.56</f>
        <v>15.659755207204237</v>
      </c>
      <c r="K5013" s="4">
        <f t="shared" ref="K5013:K5045" si="2065">22.91*G5013^2.13</f>
        <v>40.061243864022728</v>
      </c>
      <c r="L5013" s="4">
        <f t="shared" ref="L5013:L5045" si="2066">22.55*G5013^1.45</f>
        <v>32.988639658545686</v>
      </c>
      <c r="M5013" s="4">
        <f t="shared" ref="M5013:M5076" si="2067">J5013+K5013+L5013</f>
        <v>88.709638729772649</v>
      </c>
      <c r="N5013" s="4">
        <f t="shared" ref="N5013:N5045" si="2068">39.46*G5013^2.26</f>
        <v>71.395207003587132</v>
      </c>
      <c r="O5013" s="4">
        <f t="shared" ref="O5013:O5076" si="2069">(0.47*J5013)/D5013</f>
        <v>0.73600849473859908</v>
      </c>
      <c r="P5013" s="4">
        <f t="shared" ref="P5013:P5076" si="2070">(0.48*K5013)/D5013</f>
        <v>1.922939705473091</v>
      </c>
      <c r="Q5013" s="4">
        <f t="shared" ref="Q5013:Q5076" si="2071">(0.46*L5013)/D5013</f>
        <v>1.5174774242931017</v>
      </c>
      <c r="R5013" s="4">
        <f t="shared" si="2061"/>
        <v>4.1764256245047919</v>
      </c>
      <c r="S5013" s="4">
        <f t="shared" si="2062"/>
        <v>3.3555747291685947</v>
      </c>
      <c r="T5013" s="4"/>
      <c r="U5013" s="4"/>
      <c r="V5013" s="4"/>
      <c r="W5013" s="4"/>
      <c r="X5013" s="4"/>
      <c r="Y5013" s="4"/>
      <c r="Z5013" s="4"/>
      <c r="AA5013" s="4"/>
    </row>
    <row r="5014" spans="1:27" x14ac:dyDescent="0.2">
      <c r="A5014" s="5">
        <v>2010</v>
      </c>
      <c r="B5014" s="9" t="s">
        <v>51</v>
      </c>
      <c r="C5014" s="52" t="s">
        <v>41</v>
      </c>
      <c r="D5014" s="51">
        <v>10</v>
      </c>
      <c r="E5014" s="9">
        <v>1.3</v>
      </c>
      <c r="F5014" s="9"/>
      <c r="G5014" s="9">
        <v>1.3</v>
      </c>
      <c r="H5014" s="4">
        <f t="shared" si="2063"/>
        <v>1.3273228961416876</v>
      </c>
      <c r="I5014" s="6">
        <f t="shared" si="2056"/>
        <v>0.13273228961416877</v>
      </c>
      <c r="J5014" s="4">
        <f t="shared" si="2064"/>
        <v>15.659755207204237</v>
      </c>
      <c r="K5014" s="4">
        <f t="shared" si="2065"/>
        <v>40.061243864022728</v>
      </c>
      <c r="L5014" s="4">
        <f t="shared" si="2066"/>
        <v>32.988639658545686</v>
      </c>
      <c r="M5014" s="4">
        <f t="shared" si="2067"/>
        <v>88.709638729772649</v>
      </c>
      <c r="N5014" s="4">
        <f t="shared" si="2068"/>
        <v>71.395207003587132</v>
      </c>
      <c r="O5014" s="4">
        <f t="shared" si="2069"/>
        <v>0.73600849473859908</v>
      </c>
      <c r="P5014" s="4">
        <f t="shared" si="2070"/>
        <v>1.922939705473091</v>
      </c>
      <c r="Q5014" s="4">
        <f t="shared" si="2071"/>
        <v>1.5174774242931017</v>
      </c>
      <c r="R5014" s="4">
        <f t="shared" si="2061"/>
        <v>4.1764256245047919</v>
      </c>
      <c r="S5014" s="4">
        <f t="shared" si="2062"/>
        <v>3.3555747291685947</v>
      </c>
      <c r="T5014" s="4"/>
      <c r="U5014" s="4"/>
      <c r="V5014" s="4"/>
      <c r="W5014" s="4"/>
      <c r="X5014" s="4"/>
      <c r="Y5014" s="4"/>
      <c r="Z5014" s="4"/>
      <c r="AA5014" s="4"/>
    </row>
    <row r="5015" spans="1:27" x14ac:dyDescent="0.2">
      <c r="A5015" s="5">
        <v>2010</v>
      </c>
      <c r="B5015" s="9" t="s">
        <v>51</v>
      </c>
      <c r="C5015" s="9" t="s">
        <v>42</v>
      </c>
      <c r="D5015" s="51">
        <v>10</v>
      </c>
      <c r="E5015" s="9">
        <v>0.9</v>
      </c>
      <c r="F5015" s="9"/>
      <c r="G5015" s="9">
        <v>0.9</v>
      </c>
      <c r="H5015" s="4">
        <f t="shared" si="2063"/>
        <v>0.63617251235193317</v>
      </c>
      <c r="I5015" s="6">
        <f t="shared" si="2056"/>
        <v>6.3617251235193323E-2</v>
      </c>
      <c r="J5015" s="4">
        <f t="shared" si="2064"/>
        <v>6.1087283261541891</v>
      </c>
      <c r="K5015" s="4">
        <f t="shared" si="2065"/>
        <v>18.304658643159843</v>
      </c>
      <c r="L5015" s="4">
        <f t="shared" si="2066"/>
        <v>19.355223246023218</v>
      </c>
      <c r="M5015" s="4">
        <f t="shared" si="2067"/>
        <v>43.768610215337247</v>
      </c>
      <c r="N5015" s="4">
        <f t="shared" si="2068"/>
        <v>31.098908907442699</v>
      </c>
      <c r="O5015" s="4">
        <f t="shared" si="2069"/>
        <v>0.2871102313292469</v>
      </c>
      <c r="P5015" s="4">
        <f t="shared" si="2070"/>
        <v>0.87862361487167251</v>
      </c>
      <c r="Q5015" s="4">
        <f t="shared" si="2071"/>
        <v>0.89034026931706811</v>
      </c>
      <c r="R5015" s="4">
        <f t="shared" si="2061"/>
        <v>2.0560741155179878</v>
      </c>
      <c r="S5015" s="4">
        <f t="shared" si="2062"/>
        <v>1.4616487186498068</v>
      </c>
      <c r="T5015" s="4"/>
      <c r="U5015" s="4"/>
      <c r="V5015" s="4"/>
      <c r="W5015" s="4"/>
      <c r="X5015" s="4"/>
      <c r="Y5015" s="4"/>
      <c r="Z5015" s="4"/>
      <c r="AA5015" s="4"/>
    </row>
    <row r="5016" spans="1:27" x14ac:dyDescent="0.2">
      <c r="A5016" s="5">
        <v>2010</v>
      </c>
      <c r="B5016" s="9" t="s">
        <v>51</v>
      </c>
      <c r="C5016" s="9" t="s">
        <v>42</v>
      </c>
      <c r="D5016" s="51">
        <v>10</v>
      </c>
      <c r="E5016" s="9">
        <v>1</v>
      </c>
      <c r="F5016" s="9"/>
      <c r="G5016" s="9">
        <v>1</v>
      </c>
      <c r="H5016" s="4">
        <f t="shared" si="2063"/>
        <v>0.78539816339744828</v>
      </c>
      <c r="I5016" s="6">
        <f t="shared" si="2056"/>
        <v>7.8539816339744828E-2</v>
      </c>
      <c r="J5016" s="4">
        <f t="shared" si="2064"/>
        <v>8</v>
      </c>
      <c r="K5016" s="4">
        <f t="shared" si="2065"/>
        <v>22.91</v>
      </c>
      <c r="L5016" s="4">
        <f t="shared" si="2066"/>
        <v>22.55</v>
      </c>
      <c r="M5016" s="4">
        <f t="shared" si="2067"/>
        <v>53.46</v>
      </c>
      <c r="N5016" s="4">
        <f t="shared" si="2068"/>
        <v>39.46</v>
      </c>
      <c r="O5016" s="4">
        <f t="shared" si="2069"/>
        <v>0.376</v>
      </c>
      <c r="P5016" s="4">
        <f t="shared" si="2070"/>
        <v>1.09968</v>
      </c>
      <c r="Q5016" s="4">
        <f t="shared" si="2071"/>
        <v>1.0373000000000001</v>
      </c>
      <c r="R5016" s="4">
        <f t="shared" si="2061"/>
        <v>2.5129800000000002</v>
      </c>
      <c r="S5016" s="4">
        <f t="shared" si="2062"/>
        <v>1.8546199999999999</v>
      </c>
      <c r="T5016" s="4"/>
      <c r="U5016" s="4"/>
      <c r="V5016" s="4"/>
      <c r="W5016" s="4"/>
      <c r="X5016" s="4"/>
      <c r="Y5016" s="4"/>
      <c r="Z5016" s="4"/>
      <c r="AA5016" s="4"/>
    </row>
    <row r="5017" spans="1:27" x14ac:dyDescent="0.2">
      <c r="A5017" s="5">
        <v>2010</v>
      </c>
      <c r="B5017" s="9" t="s">
        <v>51</v>
      </c>
      <c r="C5017" s="9" t="s">
        <v>42</v>
      </c>
      <c r="D5017" s="51">
        <v>10</v>
      </c>
      <c r="E5017" s="9">
        <v>1.4</v>
      </c>
      <c r="F5017" s="9"/>
      <c r="G5017" s="9">
        <v>1.4</v>
      </c>
      <c r="H5017" s="4">
        <f t="shared" si="2063"/>
        <v>1.5393804002589984</v>
      </c>
      <c r="I5017" s="6">
        <f t="shared" si="2056"/>
        <v>0.15393804002589984</v>
      </c>
      <c r="J5017" s="4">
        <f t="shared" si="2064"/>
        <v>18.931183203790695</v>
      </c>
      <c r="K5017" s="4">
        <f t="shared" si="2065"/>
        <v>46.911336397130476</v>
      </c>
      <c r="L5017" s="4">
        <f t="shared" si="2066"/>
        <v>36.730953127138768</v>
      </c>
      <c r="M5017" s="4">
        <f t="shared" si="2067"/>
        <v>102.57347272805995</v>
      </c>
      <c r="N5017" s="4">
        <f t="shared" si="2068"/>
        <v>84.412437573387578</v>
      </c>
      <c r="O5017" s="4">
        <f t="shared" si="2069"/>
        <v>0.88976561057816261</v>
      </c>
      <c r="P5017" s="4">
        <f t="shared" si="2070"/>
        <v>2.2517441470622628</v>
      </c>
      <c r="Q5017" s="4">
        <f t="shared" si="2071"/>
        <v>1.6896238438483835</v>
      </c>
      <c r="R5017" s="4">
        <f t="shared" si="2061"/>
        <v>4.8311336014888084</v>
      </c>
      <c r="S5017" s="4">
        <f t="shared" si="2062"/>
        <v>3.967384565949216</v>
      </c>
      <c r="T5017" s="4"/>
      <c r="U5017" s="4"/>
      <c r="V5017" s="4"/>
      <c r="W5017" s="4"/>
      <c r="X5017" s="4"/>
      <c r="Y5017" s="4"/>
      <c r="Z5017" s="4"/>
      <c r="AA5017" s="4"/>
    </row>
    <row r="5018" spans="1:27" x14ac:dyDescent="0.2">
      <c r="A5018" s="5">
        <v>2010</v>
      </c>
      <c r="B5018" s="9" t="s">
        <v>51</v>
      </c>
      <c r="C5018" s="9" t="s">
        <v>43</v>
      </c>
      <c r="D5018" s="51">
        <v>10</v>
      </c>
      <c r="E5018" s="9">
        <v>0.8</v>
      </c>
      <c r="F5018" s="9"/>
      <c r="G5018" s="9">
        <v>0.8</v>
      </c>
      <c r="H5018" s="4">
        <f t="shared" si="2063"/>
        <v>0.50265482457436694</v>
      </c>
      <c r="I5018" s="6">
        <f t="shared" si="2056"/>
        <v>5.0265482457436693E-2</v>
      </c>
      <c r="J5018" s="4">
        <f t="shared" si="2064"/>
        <v>4.5185631236852295</v>
      </c>
      <c r="K5018" s="4">
        <f t="shared" si="2065"/>
        <v>14.243173398381055</v>
      </c>
      <c r="L5018" s="4">
        <f t="shared" si="2066"/>
        <v>16.316500828738526</v>
      </c>
      <c r="M5018" s="4">
        <f t="shared" si="2067"/>
        <v>35.078237350804812</v>
      </c>
      <c r="N5018" s="4">
        <f t="shared" si="2068"/>
        <v>23.830900398141576</v>
      </c>
      <c r="O5018" s="4">
        <f t="shared" si="2069"/>
        <v>0.21237246681320579</v>
      </c>
      <c r="P5018" s="4">
        <f t="shared" si="2070"/>
        <v>0.68367232312229054</v>
      </c>
      <c r="Q5018" s="4">
        <f t="shared" si="2071"/>
        <v>0.75055903812197222</v>
      </c>
      <c r="R5018" s="4">
        <f t="shared" si="2061"/>
        <v>1.6466038280574686</v>
      </c>
      <c r="S5018" s="4">
        <f t="shared" si="2062"/>
        <v>1.1200523187126541</v>
      </c>
      <c r="T5018" s="4"/>
      <c r="U5018" s="4"/>
      <c r="V5018" s="4"/>
      <c r="W5018" s="4"/>
      <c r="X5018" s="4"/>
      <c r="Y5018" s="4"/>
      <c r="Z5018" s="4"/>
      <c r="AA5018" s="4"/>
    </row>
    <row r="5019" spans="1:27" x14ac:dyDescent="0.2">
      <c r="A5019" s="5">
        <v>2010</v>
      </c>
      <c r="B5019" s="9" t="s">
        <v>51</v>
      </c>
      <c r="C5019" s="9" t="s">
        <v>43</v>
      </c>
      <c r="D5019" s="51">
        <v>10</v>
      </c>
      <c r="E5019" s="9">
        <v>0.9</v>
      </c>
      <c r="F5019" s="9"/>
      <c r="G5019" s="9">
        <v>0.9</v>
      </c>
      <c r="H5019" s="4">
        <f t="shared" si="2063"/>
        <v>0.63617251235193317</v>
      </c>
      <c r="I5019" s="6">
        <f t="shared" si="2056"/>
        <v>6.3617251235193323E-2</v>
      </c>
      <c r="J5019" s="4">
        <f t="shared" si="2064"/>
        <v>6.1087283261541891</v>
      </c>
      <c r="K5019" s="4">
        <f t="shared" si="2065"/>
        <v>18.304658643159843</v>
      </c>
      <c r="L5019" s="4">
        <f t="shared" si="2066"/>
        <v>19.355223246023218</v>
      </c>
      <c r="M5019" s="4">
        <f t="shared" si="2067"/>
        <v>43.768610215337247</v>
      </c>
      <c r="N5019" s="4">
        <f t="shared" si="2068"/>
        <v>31.098908907442699</v>
      </c>
      <c r="O5019" s="4">
        <f t="shared" si="2069"/>
        <v>0.2871102313292469</v>
      </c>
      <c r="P5019" s="4">
        <f t="shared" si="2070"/>
        <v>0.87862361487167251</v>
      </c>
      <c r="Q5019" s="4">
        <f t="shared" si="2071"/>
        <v>0.89034026931706811</v>
      </c>
      <c r="R5019" s="4">
        <f t="shared" si="2061"/>
        <v>2.0560741155179878</v>
      </c>
      <c r="S5019" s="4">
        <f t="shared" si="2062"/>
        <v>1.4616487186498068</v>
      </c>
      <c r="T5019" s="4"/>
      <c r="U5019" s="4"/>
      <c r="V5019" s="4"/>
      <c r="W5019" s="4"/>
      <c r="X5019" s="4"/>
      <c r="Y5019" s="4"/>
      <c r="Z5019" s="4"/>
      <c r="AA5019" s="4"/>
    </row>
    <row r="5020" spans="1:27" x14ac:dyDescent="0.2">
      <c r="A5020" s="5">
        <v>2010</v>
      </c>
      <c r="B5020" s="9" t="s">
        <v>51</v>
      </c>
      <c r="C5020" s="9" t="s">
        <v>43</v>
      </c>
      <c r="D5020" s="51">
        <v>10</v>
      </c>
      <c r="E5020" s="9">
        <v>1</v>
      </c>
      <c r="F5020" s="9"/>
      <c r="G5020" s="9">
        <v>1</v>
      </c>
      <c r="H5020" s="4">
        <f t="shared" si="2063"/>
        <v>0.78539816339744828</v>
      </c>
      <c r="I5020" s="6">
        <f t="shared" si="2056"/>
        <v>7.8539816339744828E-2</v>
      </c>
      <c r="J5020" s="4">
        <f t="shared" si="2064"/>
        <v>8</v>
      </c>
      <c r="K5020" s="4">
        <f t="shared" si="2065"/>
        <v>22.91</v>
      </c>
      <c r="L5020" s="4">
        <f t="shared" si="2066"/>
        <v>22.55</v>
      </c>
      <c r="M5020" s="4">
        <f t="shared" si="2067"/>
        <v>53.46</v>
      </c>
      <c r="N5020" s="4">
        <f t="shared" si="2068"/>
        <v>39.46</v>
      </c>
      <c r="O5020" s="4">
        <f t="shared" si="2069"/>
        <v>0.376</v>
      </c>
      <c r="P5020" s="4">
        <f t="shared" si="2070"/>
        <v>1.09968</v>
      </c>
      <c r="Q5020" s="4">
        <f t="shared" si="2071"/>
        <v>1.0373000000000001</v>
      </c>
      <c r="R5020" s="4">
        <f t="shared" si="2061"/>
        <v>2.5129800000000002</v>
      </c>
      <c r="S5020" s="4">
        <f t="shared" si="2062"/>
        <v>1.8546199999999999</v>
      </c>
      <c r="T5020" s="4"/>
      <c r="U5020" s="4"/>
      <c r="V5020" s="4"/>
      <c r="W5020" s="4"/>
      <c r="X5020" s="4"/>
      <c r="Y5020" s="4"/>
      <c r="Z5020" s="4"/>
      <c r="AA5020" s="4"/>
    </row>
    <row r="5021" spans="1:27" x14ac:dyDescent="0.2">
      <c r="A5021" s="5">
        <v>2010</v>
      </c>
      <c r="B5021" s="9" t="s">
        <v>51</v>
      </c>
      <c r="C5021" s="9" t="s">
        <v>43</v>
      </c>
      <c r="D5021" s="51">
        <v>10</v>
      </c>
      <c r="E5021" s="9">
        <v>1.1000000000000001</v>
      </c>
      <c r="F5021" s="9"/>
      <c r="G5021" s="9">
        <v>1.1000000000000001</v>
      </c>
      <c r="H5021" s="4">
        <f t="shared" si="2063"/>
        <v>0.9503317777109126</v>
      </c>
      <c r="I5021" s="6">
        <f t="shared" si="2056"/>
        <v>9.5033177771091257E-2</v>
      </c>
      <c r="J5021" s="4">
        <f t="shared" si="2064"/>
        <v>10.210693995266919</v>
      </c>
      <c r="K5021" s="4">
        <f t="shared" si="2065"/>
        <v>28.066710082141263</v>
      </c>
      <c r="L5021" s="4">
        <f t="shared" si="2066"/>
        <v>25.892020350646039</v>
      </c>
      <c r="M5021" s="4">
        <f t="shared" si="2067"/>
        <v>64.169424428054214</v>
      </c>
      <c r="N5021" s="4">
        <f t="shared" si="2068"/>
        <v>48.944573604707848</v>
      </c>
      <c r="O5021" s="4">
        <f t="shared" si="2069"/>
        <v>0.47990261777754517</v>
      </c>
      <c r="P5021" s="4">
        <f t="shared" si="2070"/>
        <v>1.3472020839427805</v>
      </c>
      <c r="Q5021" s="4">
        <f t="shared" si="2071"/>
        <v>1.1910329361297178</v>
      </c>
      <c r="R5021" s="4">
        <f t="shared" si="2061"/>
        <v>3.0181376378500433</v>
      </c>
      <c r="S5021" s="4">
        <f t="shared" si="2062"/>
        <v>2.3003949594212689</v>
      </c>
      <c r="T5021" s="4"/>
      <c r="U5021" s="4"/>
      <c r="V5021" s="4"/>
      <c r="W5021" s="4"/>
      <c r="X5021" s="4"/>
      <c r="Y5021" s="4"/>
      <c r="Z5021" s="4"/>
      <c r="AA5021" s="4"/>
    </row>
    <row r="5022" spans="1:27" x14ac:dyDescent="0.2">
      <c r="A5022" s="5">
        <v>2010</v>
      </c>
      <c r="B5022" s="9" t="s">
        <v>51</v>
      </c>
      <c r="C5022" s="9" t="s">
        <v>43</v>
      </c>
      <c r="D5022" s="51">
        <v>10</v>
      </c>
      <c r="E5022" s="9">
        <v>1.1000000000000001</v>
      </c>
      <c r="F5022" s="9"/>
      <c r="G5022" s="9">
        <v>1.1000000000000001</v>
      </c>
      <c r="H5022" s="4">
        <f t="shared" si="2063"/>
        <v>0.9503317777109126</v>
      </c>
      <c r="I5022" s="6">
        <f t="shared" si="2056"/>
        <v>9.5033177771091257E-2</v>
      </c>
      <c r="J5022" s="4">
        <f t="shared" si="2064"/>
        <v>10.210693995266919</v>
      </c>
      <c r="K5022" s="4">
        <f t="shared" si="2065"/>
        <v>28.066710082141263</v>
      </c>
      <c r="L5022" s="4">
        <f t="shared" si="2066"/>
        <v>25.892020350646039</v>
      </c>
      <c r="M5022" s="4">
        <f t="shared" si="2067"/>
        <v>64.169424428054214</v>
      </c>
      <c r="N5022" s="4">
        <f t="shared" si="2068"/>
        <v>48.944573604707848</v>
      </c>
      <c r="O5022" s="4">
        <f t="shared" si="2069"/>
        <v>0.47990261777754517</v>
      </c>
      <c r="P5022" s="4">
        <f t="shared" si="2070"/>
        <v>1.3472020839427805</v>
      </c>
      <c r="Q5022" s="4">
        <f t="shared" si="2071"/>
        <v>1.1910329361297178</v>
      </c>
      <c r="R5022" s="4">
        <f t="shared" si="2061"/>
        <v>3.0181376378500433</v>
      </c>
      <c r="S5022" s="4">
        <f t="shared" si="2062"/>
        <v>2.3003949594212689</v>
      </c>
      <c r="T5022" s="4"/>
      <c r="U5022" s="4"/>
      <c r="V5022" s="4"/>
      <c r="W5022" s="4"/>
      <c r="X5022" s="4"/>
      <c r="Y5022" s="4"/>
      <c r="Z5022" s="4"/>
      <c r="AA5022" s="4"/>
    </row>
    <row r="5023" spans="1:27" x14ac:dyDescent="0.2">
      <c r="A5023" s="5">
        <v>2010</v>
      </c>
      <c r="B5023" s="9" t="s">
        <v>51</v>
      </c>
      <c r="C5023" s="9" t="s">
        <v>43</v>
      </c>
      <c r="D5023" s="51">
        <v>10</v>
      </c>
      <c r="E5023" s="9">
        <v>1.2</v>
      </c>
      <c r="F5023" s="9"/>
      <c r="G5023" s="9">
        <v>1.2</v>
      </c>
      <c r="H5023" s="4">
        <f t="shared" si="2063"/>
        <v>1.1309733552923256</v>
      </c>
      <c r="I5023" s="6">
        <f t="shared" si="2056"/>
        <v>0.11309733552923255</v>
      </c>
      <c r="J5023" s="4">
        <f t="shared" si="2064"/>
        <v>12.758334279959879</v>
      </c>
      <c r="K5023" s="4">
        <f t="shared" si="2065"/>
        <v>33.781672187088354</v>
      </c>
      <c r="L5023" s="4">
        <f t="shared" si="2066"/>
        <v>29.373747207511173</v>
      </c>
      <c r="M5023" s="4">
        <f t="shared" si="2067"/>
        <v>75.913753674559402</v>
      </c>
      <c r="N5023" s="4">
        <f t="shared" si="2068"/>
        <v>59.580850311789149</v>
      </c>
      <c r="O5023" s="4">
        <f t="shared" si="2069"/>
        <v>0.59964171115811427</v>
      </c>
      <c r="P5023" s="4">
        <f t="shared" si="2070"/>
        <v>1.6215202649802412</v>
      </c>
      <c r="Q5023" s="4">
        <f t="shared" si="2071"/>
        <v>1.3511923715455141</v>
      </c>
      <c r="R5023" s="4">
        <f t="shared" si="2061"/>
        <v>3.5723543476838695</v>
      </c>
      <c r="S5023" s="4">
        <f t="shared" si="2062"/>
        <v>2.8002999646540898</v>
      </c>
      <c r="T5023" s="4"/>
      <c r="U5023" s="4"/>
      <c r="V5023" s="4"/>
      <c r="W5023" s="4"/>
      <c r="X5023" s="4"/>
      <c r="Y5023" s="4"/>
      <c r="Z5023" s="4"/>
      <c r="AA5023" s="4"/>
    </row>
    <row r="5024" spans="1:27" x14ac:dyDescent="0.2">
      <c r="A5024" s="5">
        <v>2010</v>
      </c>
      <c r="B5024" s="9" t="s">
        <v>51</v>
      </c>
      <c r="C5024" s="9" t="s">
        <v>43</v>
      </c>
      <c r="D5024" s="51">
        <v>10</v>
      </c>
      <c r="E5024" s="9">
        <v>1.3</v>
      </c>
      <c r="F5024" s="9"/>
      <c r="G5024" s="9">
        <v>1.3</v>
      </c>
      <c r="H5024" s="4">
        <f t="shared" si="2063"/>
        <v>1.3273228961416876</v>
      </c>
      <c r="I5024" s="6">
        <f t="shared" si="2056"/>
        <v>0.13273228961416877</v>
      </c>
      <c r="J5024" s="4">
        <f t="shared" si="2064"/>
        <v>15.659755207204237</v>
      </c>
      <c r="K5024" s="4">
        <f t="shared" si="2065"/>
        <v>40.061243864022728</v>
      </c>
      <c r="L5024" s="4">
        <f t="shared" si="2066"/>
        <v>32.988639658545686</v>
      </c>
      <c r="M5024" s="4">
        <f t="shared" si="2067"/>
        <v>88.709638729772649</v>
      </c>
      <c r="N5024" s="4">
        <f t="shared" si="2068"/>
        <v>71.395207003587132</v>
      </c>
      <c r="O5024" s="4">
        <f t="shared" si="2069"/>
        <v>0.73600849473859908</v>
      </c>
      <c r="P5024" s="4">
        <f t="shared" si="2070"/>
        <v>1.922939705473091</v>
      </c>
      <c r="Q5024" s="4">
        <f t="shared" si="2071"/>
        <v>1.5174774242931017</v>
      </c>
      <c r="R5024" s="4">
        <f t="shared" si="2061"/>
        <v>4.1764256245047919</v>
      </c>
      <c r="S5024" s="4">
        <f t="shared" si="2062"/>
        <v>3.3555747291685947</v>
      </c>
      <c r="T5024" s="4"/>
      <c r="U5024" s="4"/>
      <c r="V5024" s="4"/>
      <c r="W5024" s="4"/>
      <c r="X5024" s="4"/>
      <c r="Y5024" s="4"/>
      <c r="Z5024" s="4"/>
      <c r="AA5024" s="4"/>
    </row>
    <row r="5025" spans="1:27" x14ac:dyDescent="0.2">
      <c r="A5025" s="5">
        <v>2010</v>
      </c>
      <c r="B5025" s="9" t="s">
        <v>51</v>
      </c>
      <c r="C5025" s="9" t="s">
        <v>43</v>
      </c>
      <c r="D5025" s="51">
        <v>10</v>
      </c>
      <c r="E5025" s="9">
        <v>1.4</v>
      </c>
      <c r="F5025" s="9"/>
      <c r="G5025" s="9">
        <v>1.4</v>
      </c>
      <c r="H5025" s="4">
        <f t="shared" si="2063"/>
        <v>1.5393804002589984</v>
      </c>
      <c r="I5025" s="6">
        <f t="shared" si="2056"/>
        <v>0.15393804002589984</v>
      </c>
      <c r="J5025" s="4">
        <f t="shared" si="2064"/>
        <v>18.931183203790695</v>
      </c>
      <c r="K5025" s="4">
        <f t="shared" si="2065"/>
        <v>46.911336397130476</v>
      </c>
      <c r="L5025" s="4">
        <f t="shared" si="2066"/>
        <v>36.730953127138768</v>
      </c>
      <c r="M5025" s="4">
        <f t="shared" si="2067"/>
        <v>102.57347272805995</v>
      </c>
      <c r="N5025" s="4">
        <f t="shared" si="2068"/>
        <v>84.412437573387578</v>
      </c>
      <c r="O5025" s="4">
        <f t="shared" si="2069"/>
        <v>0.88976561057816261</v>
      </c>
      <c r="P5025" s="4">
        <f t="shared" si="2070"/>
        <v>2.2517441470622628</v>
      </c>
      <c r="Q5025" s="4">
        <f t="shared" si="2071"/>
        <v>1.6896238438483835</v>
      </c>
      <c r="R5025" s="4">
        <f t="shared" si="2061"/>
        <v>4.8311336014888084</v>
      </c>
      <c r="S5025" s="4">
        <f t="shared" si="2062"/>
        <v>3.967384565949216</v>
      </c>
      <c r="T5025" s="4"/>
      <c r="U5025" s="4"/>
      <c r="V5025" s="4"/>
      <c r="W5025" s="4"/>
      <c r="X5025" s="4"/>
      <c r="Y5025" s="4"/>
      <c r="Z5025" s="4"/>
      <c r="AA5025" s="4"/>
    </row>
    <row r="5026" spans="1:27" x14ac:dyDescent="0.2">
      <c r="A5026" s="5">
        <v>2010</v>
      </c>
      <c r="B5026" s="9" t="s">
        <v>51</v>
      </c>
      <c r="C5026" s="9" t="s">
        <v>43</v>
      </c>
      <c r="D5026" s="51">
        <v>10</v>
      </c>
      <c r="E5026" s="9">
        <v>1.4</v>
      </c>
      <c r="F5026" s="9"/>
      <c r="G5026" s="9">
        <v>1.4</v>
      </c>
      <c r="H5026" s="4">
        <f t="shared" si="2063"/>
        <v>1.5393804002589984</v>
      </c>
      <c r="I5026" s="6">
        <f t="shared" si="2056"/>
        <v>0.15393804002589984</v>
      </c>
      <c r="J5026" s="4">
        <f t="shared" si="2064"/>
        <v>18.931183203790695</v>
      </c>
      <c r="K5026" s="4">
        <f t="shared" si="2065"/>
        <v>46.911336397130476</v>
      </c>
      <c r="L5026" s="4">
        <f t="shared" si="2066"/>
        <v>36.730953127138768</v>
      </c>
      <c r="M5026" s="4">
        <f t="shared" si="2067"/>
        <v>102.57347272805995</v>
      </c>
      <c r="N5026" s="4">
        <f t="shared" si="2068"/>
        <v>84.412437573387578</v>
      </c>
      <c r="O5026" s="4">
        <f t="shared" si="2069"/>
        <v>0.88976561057816261</v>
      </c>
      <c r="P5026" s="4">
        <f t="shared" si="2070"/>
        <v>2.2517441470622628</v>
      </c>
      <c r="Q5026" s="4">
        <f t="shared" si="2071"/>
        <v>1.6896238438483835</v>
      </c>
      <c r="R5026" s="4">
        <f t="shared" si="2061"/>
        <v>4.8311336014888084</v>
      </c>
      <c r="S5026" s="4">
        <f t="shared" si="2062"/>
        <v>3.967384565949216</v>
      </c>
      <c r="T5026" s="4"/>
      <c r="U5026" s="4"/>
      <c r="V5026" s="4"/>
      <c r="W5026" s="4"/>
      <c r="X5026" s="4"/>
      <c r="Y5026" s="4"/>
      <c r="Z5026" s="4"/>
      <c r="AA5026" s="4"/>
    </row>
    <row r="5027" spans="1:27" x14ac:dyDescent="0.2">
      <c r="A5027" s="5">
        <v>2010</v>
      </c>
      <c r="B5027" s="9" t="s">
        <v>51</v>
      </c>
      <c r="C5027" s="9" t="s">
        <v>43</v>
      </c>
      <c r="D5027" s="51">
        <v>10</v>
      </c>
      <c r="E5027" s="9">
        <v>2</v>
      </c>
      <c r="F5027" s="9"/>
      <c r="G5027" s="9">
        <v>2</v>
      </c>
      <c r="H5027" s="4">
        <f t="shared" si="2063"/>
        <v>3.1415926535897931</v>
      </c>
      <c r="I5027" s="6">
        <f t="shared" si="2056"/>
        <v>0.31415926535897931</v>
      </c>
      <c r="J5027" s="4">
        <f t="shared" si="2064"/>
        <v>47.176614953315244</v>
      </c>
      <c r="K5027" s="4">
        <f t="shared" si="2065"/>
        <v>100.28107478353417</v>
      </c>
      <c r="L5027" s="4">
        <f t="shared" si="2066"/>
        <v>61.608415579623234</v>
      </c>
      <c r="M5027" s="4">
        <f t="shared" si="2067"/>
        <v>209.06610531647263</v>
      </c>
      <c r="N5027" s="4">
        <f t="shared" si="2068"/>
        <v>189.01003873705164</v>
      </c>
      <c r="O5027" s="4">
        <f t="shared" si="2069"/>
        <v>2.2173009028058166</v>
      </c>
      <c r="P5027" s="4">
        <f t="shared" si="2070"/>
        <v>4.8134915896096393</v>
      </c>
      <c r="Q5027" s="4">
        <f t="shared" si="2071"/>
        <v>2.8339871166626689</v>
      </c>
      <c r="R5027" s="4">
        <f t="shared" si="2061"/>
        <v>9.8647796090781252</v>
      </c>
      <c r="S5027" s="4">
        <f t="shared" si="2062"/>
        <v>8.8834718206414269</v>
      </c>
      <c r="T5027" s="4"/>
      <c r="U5027" s="4"/>
      <c r="V5027" s="4"/>
      <c r="W5027" s="4"/>
      <c r="X5027" s="4"/>
      <c r="Y5027" s="4"/>
      <c r="Z5027" s="4"/>
      <c r="AA5027" s="4"/>
    </row>
    <row r="5028" spans="1:27" x14ac:dyDescent="0.2">
      <c r="A5028" s="5">
        <v>2010</v>
      </c>
      <c r="B5028" s="9" t="s">
        <v>51</v>
      </c>
      <c r="C5028" s="9" t="s">
        <v>44</v>
      </c>
      <c r="D5028" s="51">
        <v>10</v>
      </c>
      <c r="E5028" s="9">
        <v>0.5</v>
      </c>
      <c r="F5028" s="9"/>
      <c r="G5028" s="9">
        <v>0.5</v>
      </c>
      <c r="H5028" s="4">
        <f t="shared" si="2063"/>
        <v>0.19634954084936207</v>
      </c>
      <c r="I5028" s="6">
        <f t="shared" si="2056"/>
        <v>1.9634954084936207E-2</v>
      </c>
      <c r="J5028" s="4">
        <f t="shared" si="2064"/>
        <v>1.3566043274476718</v>
      </c>
      <c r="K5028" s="4">
        <f t="shared" si="2065"/>
        <v>5.2339696311888924</v>
      </c>
      <c r="L5028" s="4">
        <f t="shared" si="2066"/>
        <v>8.2537831108934654</v>
      </c>
      <c r="M5028" s="4">
        <f t="shared" si="2067"/>
        <v>14.84435706953003</v>
      </c>
      <c r="N5028" s="4">
        <f t="shared" si="2068"/>
        <v>8.2381423251608652</v>
      </c>
      <c r="O5028" s="4">
        <f t="shared" si="2069"/>
        <v>6.3760403390040563E-2</v>
      </c>
      <c r="P5028" s="4">
        <f t="shared" si="2070"/>
        <v>0.25123054229706682</v>
      </c>
      <c r="Q5028" s="4">
        <f t="shared" si="2071"/>
        <v>0.37967402310109943</v>
      </c>
      <c r="R5028" s="4">
        <f t="shared" si="2061"/>
        <v>0.69466496878820683</v>
      </c>
      <c r="S5028" s="4">
        <f t="shared" si="2062"/>
        <v>0.38719268928256068</v>
      </c>
      <c r="T5028" s="4"/>
      <c r="U5028" s="4"/>
      <c r="V5028" s="4"/>
      <c r="W5028" s="4"/>
      <c r="X5028" s="4"/>
      <c r="Y5028" s="4"/>
      <c r="Z5028" s="4"/>
      <c r="AA5028" s="4"/>
    </row>
    <row r="5029" spans="1:27" x14ac:dyDescent="0.2">
      <c r="A5029" s="5">
        <v>2010</v>
      </c>
      <c r="B5029" s="9" t="s">
        <v>51</v>
      </c>
      <c r="C5029" s="9" t="s">
        <v>44</v>
      </c>
      <c r="D5029" s="51">
        <v>10</v>
      </c>
      <c r="E5029" s="9">
        <v>0.7</v>
      </c>
      <c r="F5029" s="9"/>
      <c r="G5029" s="9">
        <v>0.7</v>
      </c>
      <c r="H5029" s="4">
        <f t="shared" si="2063"/>
        <v>0.38484510006474959</v>
      </c>
      <c r="I5029" s="6">
        <f t="shared" si="2056"/>
        <v>3.8484510006474959E-2</v>
      </c>
      <c r="J5029" s="4">
        <f t="shared" si="2064"/>
        <v>3.2102656322458922</v>
      </c>
      <c r="K5029" s="4">
        <f t="shared" si="2065"/>
        <v>10.717263642997253</v>
      </c>
      <c r="L5029" s="4">
        <f t="shared" si="2066"/>
        <v>13.444315767973276</v>
      </c>
      <c r="M5029" s="4">
        <f t="shared" si="2067"/>
        <v>27.371845043216421</v>
      </c>
      <c r="N5029" s="4">
        <f t="shared" si="2068"/>
        <v>17.622951716759339</v>
      </c>
      <c r="O5029" s="4">
        <f t="shared" si="2069"/>
        <v>0.15088248471555693</v>
      </c>
      <c r="P5029" s="4">
        <f t="shared" si="2070"/>
        <v>0.51442865486386813</v>
      </c>
      <c r="Q5029" s="4">
        <f t="shared" si="2071"/>
        <v>0.61843852532677068</v>
      </c>
      <c r="R5029" s="4">
        <f t="shared" si="2061"/>
        <v>1.2837496649061957</v>
      </c>
      <c r="S5029" s="4">
        <f t="shared" si="2062"/>
        <v>0.82827873068768887</v>
      </c>
      <c r="T5029" s="4"/>
      <c r="U5029" s="4"/>
      <c r="V5029" s="4"/>
      <c r="W5029" s="4"/>
      <c r="X5029" s="4"/>
      <c r="Y5029" s="4"/>
      <c r="Z5029" s="4"/>
      <c r="AA5029" s="4"/>
    </row>
    <row r="5030" spans="1:27" x14ac:dyDescent="0.2">
      <c r="A5030" s="5">
        <v>2010</v>
      </c>
      <c r="B5030" s="9" t="s">
        <v>51</v>
      </c>
      <c r="C5030" s="9" t="s">
        <v>44</v>
      </c>
      <c r="D5030" s="51">
        <v>10</v>
      </c>
      <c r="E5030" s="9">
        <v>0.8</v>
      </c>
      <c r="F5030" s="9"/>
      <c r="G5030" s="9">
        <v>0.8</v>
      </c>
      <c r="H5030" s="4">
        <f t="shared" si="2063"/>
        <v>0.50265482457436694</v>
      </c>
      <c r="I5030" s="6">
        <f t="shared" si="2056"/>
        <v>5.0265482457436693E-2</v>
      </c>
      <c r="J5030" s="4">
        <f t="shared" si="2064"/>
        <v>4.5185631236852295</v>
      </c>
      <c r="K5030" s="4">
        <f t="shared" si="2065"/>
        <v>14.243173398381055</v>
      </c>
      <c r="L5030" s="4">
        <f t="shared" si="2066"/>
        <v>16.316500828738526</v>
      </c>
      <c r="M5030" s="4">
        <f t="shared" si="2067"/>
        <v>35.078237350804812</v>
      </c>
      <c r="N5030" s="4">
        <f t="shared" si="2068"/>
        <v>23.830900398141576</v>
      </c>
      <c r="O5030" s="4">
        <f t="shared" si="2069"/>
        <v>0.21237246681320579</v>
      </c>
      <c r="P5030" s="4">
        <f t="shared" si="2070"/>
        <v>0.68367232312229054</v>
      </c>
      <c r="Q5030" s="4">
        <f t="shared" si="2071"/>
        <v>0.75055903812197222</v>
      </c>
      <c r="R5030" s="4">
        <f t="shared" si="2061"/>
        <v>1.6466038280574686</v>
      </c>
      <c r="S5030" s="4">
        <f t="shared" si="2062"/>
        <v>1.1200523187126541</v>
      </c>
      <c r="T5030" s="4"/>
      <c r="U5030" s="4"/>
      <c r="V5030" s="4"/>
      <c r="W5030" s="4"/>
      <c r="X5030" s="4"/>
      <c r="Y5030" s="4"/>
      <c r="Z5030" s="4"/>
      <c r="AA5030" s="4"/>
    </row>
    <row r="5031" spans="1:27" x14ac:dyDescent="0.2">
      <c r="A5031" s="5">
        <v>2010</v>
      </c>
      <c r="B5031" s="9" t="s">
        <v>51</v>
      </c>
      <c r="C5031" s="9" t="s">
        <v>44</v>
      </c>
      <c r="D5031" s="51">
        <v>10</v>
      </c>
      <c r="E5031" s="9">
        <v>0.8</v>
      </c>
      <c r="F5031" s="9"/>
      <c r="G5031" s="9">
        <v>0.8</v>
      </c>
      <c r="H5031" s="4">
        <f t="shared" si="2063"/>
        <v>0.50265482457436694</v>
      </c>
      <c r="I5031" s="6">
        <f t="shared" si="2056"/>
        <v>5.0265482457436693E-2</v>
      </c>
      <c r="J5031" s="4">
        <f t="shared" si="2064"/>
        <v>4.5185631236852295</v>
      </c>
      <c r="K5031" s="4">
        <f t="shared" si="2065"/>
        <v>14.243173398381055</v>
      </c>
      <c r="L5031" s="4">
        <f t="shared" si="2066"/>
        <v>16.316500828738526</v>
      </c>
      <c r="M5031" s="4">
        <f t="shared" si="2067"/>
        <v>35.078237350804812</v>
      </c>
      <c r="N5031" s="4">
        <f t="shared" si="2068"/>
        <v>23.830900398141576</v>
      </c>
      <c r="O5031" s="4">
        <f t="shared" si="2069"/>
        <v>0.21237246681320579</v>
      </c>
      <c r="P5031" s="4">
        <f t="shared" si="2070"/>
        <v>0.68367232312229054</v>
      </c>
      <c r="Q5031" s="4">
        <f t="shared" si="2071"/>
        <v>0.75055903812197222</v>
      </c>
      <c r="R5031" s="4">
        <f t="shared" si="2061"/>
        <v>1.6466038280574686</v>
      </c>
      <c r="S5031" s="4">
        <f t="shared" si="2062"/>
        <v>1.1200523187126541</v>
      </c>
      <c r="T5031" s="4"/>
      <c r="U5031" s="4"/>
      <c r="V5031" s="4"/>
      <c r="W5031" s="4"/>
      <c r="X5031" s="4"/>
      <c r="Y5031" s="4"/>
      <c r="Z5031" s="4"/>
      <c r="AA5031" s="4"/>
    </row>
    <row r="5032" spans="1:27" x14ac:dyDescent="0.2">
      <c r="A5032" s="5">
        <v>2010</v>
      </c>
      <c r="B5032" s="9" t="s">
        <v>51</v>
      </c>
      <c r="C5032" s="9" t="s">
        <v>44</v>
      </c>
      <c r="D5032" s="51">
        <v>10</v>
      </c>
      <c r="E5032" s="9">
        <v>0.9</v>
      </c>
      <c r="F5032" s="9"/>
      <c r="G5032" s="9">
        <v>0.9</v>
      </c>
      <c r="H5032" s="4">
        <f t="shared" si="2063"/>
        <v>0.63617251235193317</v>
      </c>
      <c r="I5032" s="6">
        <f t="shared" si="2056"/>
        <v>6.3617251235193323E-2</v>
      </c>
      <c r="J5032" s="4">
        <f t="shared" si="2064"/>
        <v>6.1087283261541891</v>
      </c>
      <c r="K5032" s="4">
        <f t="shared" si="2065"/>
        <v>18.304658643159843</v>
      </c>
      <c r="L5032" s="4">
        <f t="shared" si="2066"/>
        <v>19.355223246023218</v>
      </c>
      <c r="M5032" s="4">
        <f t="shared" si="2067"/>
        <v>43.768610215337247</v>
      </c>
      <c r="N5032" s="4">
        <f t="shared" si="2068"/>
        <v>31.098908907442699</v>
      </c>
      <c r="O5032" s="4">
        <f t="shared" si="2069"/>
        <v>0.2871102313292469</v>
      </c>
      <c r="P5032" s="4">
        <f t="shared" si="2070"/>
        <v>0.87862361487167251</v>
      </c>
      <c r="Q5032" s="4">
        <f t="shared" si="2071"/>
        <v>0.89034026931706811</v>
      </c>
      <c r="R5032" s="4">
        <f t="shared" si="2061"/>
        <v>2.0560741155179878</v>
      </c>
      <c r="S5032" s="4">
        <f t="shared" si="2062"/>
        <v>1.4616487186498068</v>
      </c>
      <c r="T5032" s="4"/>
      <c r="U5032" s="4"/>
      <c r="V5032" s="4"/>
      <c r="W5032" s="4"/>
      <c r="X5032" s="4"/>
      <c r="Y5032" s="4"/>
      <c r="Z5032" s="4"/>
      <c r="AA5032" s="4"/>
    </row>
    <row r="5033" spans="1:27" x14ac:dyDescent="0.2">
      <c r="A5033" s="5">
        <v>2010</v>
      </c>
      <c r="B5033" s="9" t="s">
        <v>51</v>
      </c>
      <c r="C5033" s="9" t="s">
        <v>44</v>
      </c>
      <c r="D5033" s="51">
        <v>10</v>
      </c>
      <c r="E5033" s="9">
        <v>0.9</v>
      </c>
      <c r="F5033" s="9"/>
      <c r="G5033" s="9">
        <v>0.9</v>
      </c>
      <c r="H5033" s="4">
        <f t="shared" si="2063"/>
        <v>0.63617251235193317</v>
      </c>
      <c r="I5033" s="6">
        <f t="shared" si="2056"/>
        <v>6.3617251235193323E-2</v>
      </c>
      <c r="J5033" s="4">
        <f t="shared" si="2064"/>
        <v>6.1087283261541891</v>
      </c>
      <c r="K5033" s="4">
        <f t="shared" si="2065"/>
        <v>18.304658643159843</v>
      </c>
      <c r="L5033" s="4">
        <f t="shared" si="2066"/>
        <v>19.355223246023218</v>
      </c>
      <c r="M5033" s="4">
        <f t="shared" si="2067"/>
        <v>43.768610215337247</v>
      </c>
      <c r="N5033" s="4">
        <f t="shared" si="2068"/>
        <v>31.098908907442699</v>
      </c>
      <c r="O5033" s="4">
        <f t="shared" si="2069"/>
        <v>0.2871102313292469</v>
      </c>
      <c r="P5033" s="4">
        <f t="shared" si="2070"/>
        <v>0.87862361487167251</v>
      </c>
      <c r="Q5033" s="4">
        <f t="shared" si="2071"/>
        <v>0.89034026931706811</v>
      </c>
      <c r="R5033" s="4">
        <f t="shared" si="2061"/>
        <v>2.0560741155179878</v>
      </c>
      <c r="S5033" s="4">
        <f t="shared" si="2062"/>
        <v>1.4616487186498068</v>
      </c>
      <c r="T5033" s="4"/>
      <c r="U5033" s="4"/>
      <c r="V5033" s="4"/>
      <c r="W5033" s="4"/>
      <c r="X5033" s="4"/>
      <c r="Y5033" s="4"/>
      <c r="Z5033" s="4"/>
      <c r="AA5033" s="4"/>
    </row>
    <row r="5034" spans="1:27" x14ac:dyDescent="0.2">
      <c r="A5034" s="5">
        <v>2010</v>
      </c>
      <c r="B5034" s="9" t="s">
        <v>51</v>
      </c>
      <c r="C5034" s="9" t="s">
        <v>44</v>
      </c>
      <c r="D5034" s="51">
        <v>10</v>
      </c>
      <c r="E5034" s="9">
        <v>1.4</v>
      </c>
      <c r="F5034" s="9"/>
      <c r="G5034" s="9">
        <v>1.4</v>
      </c>
      <c r="H5034" s="4">
        <f t="shared" si="2063"/>
        <v>1.5393804002589984</v>
      </c>
      <c r="I5034" s="6">
        <f t="shared" si="2056"/>
        <v>0.15393804002589984</v>
      </c>
      <c r="J5034" s="4">
        <f t="shared" si="2064"/>
        <v>18.931183203790695</v>
      </c>
      <c r="K5034" s="4">
        <f t="shared" si="2065"/>
        <v>46.911336397130476</v>
      </c>
      <c r="L5034" s="4">
        <f t="shared" si="2066"/>
        <v>36.730953127138768</v>
      </c>
      <c r="M5034" s="4">
        <f t="shared" si="2067"/>
        <v>102.57347272805995</v>
      </c>
      <c r="N5034" s="4">
        <f t="shared" si="2068"/>
        <v>84.412437573387578</v>
      </c>
      <c r="O5034" s="4">
        <f t="shared" si="2069"/>
        <v>0.88976561057816261</v>
      </c>
      <c r="P5034" s="4">
        <f t="shared" si="2070"/>
        <v>2.2517441470622628</v>
      </c>
      <c r="Q5034" s="4">
        <f t="shared" si="2071"/>
        <v>1.6896238438483835</v>
      </c>
      <c r="R5034" s="4">
        <f t="shared" si="2061"/>
        <v>4.8311336014888084</v>
      </c>
      <c r="S5034" s="4">
        <f t="shared" si="2062"/>
        <v>3.967384565949216</v>
      </c>
      <c r="T5034" s="4"/>
      <c r="U5034" s="4"/>
      <c r="V5034" s="4"/>
      <c r="W5034" s="4"/>
      <c r="X5034" s="4"/>
      <c r="Y5034" s="4"/>
      <c r="Z5034" s="4"/>
      <c r="AA5034" s="4"/>
    </row>
    <row r="5035" spans="1:27" x14ac:dyDescent="0.2">
      <c r="A5035" s="5">
        <v>2010</v>
      </c>
      <c r="B5035" s="9" t="s">
        <v>51</v>
      </c>
      <c r="C5035" s="9" t="s">
        <v>45</v>
      </c>
      <c r="D5035" s="51">
        <v>10</v>
      </c>
      <c r="E5035" s="9">
        <v>0.4</v>
      </c>
      <c r="F5035" s="9"/>
      <c r="G5035" s="9">
        <v>0.4</v>
      </c>
      <c r="H5035" s="4">
        <f t="shared" si="2063"/>
        <v>0.12566370614359174</v>
      </c>
      <c r="I5035" s="6">
        <f t="shared" si="2056"/>
        <v>1.2566370614359173E-2</v>
      </c>
      <c r="J5035" s="4">
        <f t="shared" si="2064"/>
        <v>0.76623778592960667</v>
      </c>
      <c r="K5035" s="4">
        <f t="shared" si="2065"/>
        <v>3.2539649506278456</v>
      </c>
      <c r="L5035" s="4">
        <f t="shared" si="2066"/>
        <v>5.9721888678102557</v>
      </c>
      <c r="M5035" s="4">
        <f t="shared" si="2067"/>
        <v>9.9923916043677075</v>
      </c>
      <c r="N5035" s="4">
        <f t="shared" si="2068"/>
        <v>4.9752242578971879</v>
      </c>
      <c r="O5035" s="4">
        <f t="shared" si="2069"/>
        <v>3.6013175938691508E-2</v>
      </c>
      <c r="P5035" s="4">
        <f t="shared" si="2070"/>
        <v>0.15619031763013658</v>
      </c>
      <c r="Q5035" s="4">
        <f t="shared" si="2071"/>
        <v>0.27472068791927173</v>
      </c>
      <c r="R5035" s="4">
        <f t="shared" si="2061"/>
        <v>0.46692418148809983</v>
      </c>
      <c r="S5035" s="4">
        <f t="shared" si="2062"/>
        <v>0.23383554012116781</v>
      </c>
      <c r="T5035" s="4"/>
      <c r="U5035" s="4"/>
      <c r="V5035" s="4"/>
      <c r="W5035" s="4"/>
      <c r="X5035" s="4"/>
      <c r="Y5035" s="4"/>
      <c r="Z5035" s="4"/>
      <c r="AA5035" s="4"/>
    </row>
    <row r="5036" spans="1:27" x14ac:dyDescent="0.2">
      <c r="A5036" s="5">
        <v>2010</v>
      </c>
      <c r="B5036" s="9" t="s">
        <v>51</v>
      </c>
      <c r="C5036" s="9" t="s">
        <v>45</v>
      </c>
      <c r="D5036" s="51">
        <v>10</v>
      </c>
      <c r="E5036" s="9">
        <v>0.5</v>
      </c>
      <c r="F5036" s="9"/>
      <c r="G5036" s="9">
        <v>0.5</v>
      </c>
      <c r="H5036" s="4">
        <f t="shared" si="2063"/>
        <v>0.19634954084936207</v>
      </c>
      <c r="I5036" s="6">
        <f t="shared" si="2056"/>
        <v>1.9634954084936207E-2</v>
      </c>
      <c r="J5036" s="4">
        <f t="shared" si="2064"/>
        <v>1.3566043274476718</v>
      </c>
      <c r="K5036" s="4">
        <f t="shared" si="2065"/>
        <v>5.2339696311888924</v>
      </c>
      <c r="L5036" s="4">
        <f t="shared" si="2066"/>
        <v>8.2537831108934654</v>
      </c>
      <c r="M5036" s="4">
        <f t="shared" si="2067"/>
        <v>14.84435706953003</v>
      </c>
      <c r="N5036" s="4">
        <f t="shared" si="2068"/>
        <v>8.2381423251608652</v>
      </c>
      <c r="O5036" s="4">
        <f t="shared" si="2069"/>
        <v>6.3760403390040563E-2</v>
      </c>
      <c r="P5036" s="4">
        <f t="shared" si="2070"/>
        <v>0.25123054229706682</v>
      </c>
      <c r="Q5036" s="4">
        <f t="shared" si="2071"/>
        <v>0.37967402310109943</v>
      </c>
      <c r="R5036" s="4">
        <f t="shared" si="2061"/>
        <v>0.69466496878820683</v>
      </c>
      <c r="S5036" s="4">
        <f t="shared" si="2062"/>
        <v>0.38719268928256068</v>
      </c>
      <c r="T5036" s="4"/>
      <c r="U5036" s="4"/>
      <c r="V5036" s="4"/>
      <c r="W5036" s="4"/>
      <c r="X5036" s="4"/>
      <c r="Y5036" s="4"/>
      <c r="Z5036" s="4"/>
      <c r="AA5036" s="4"/>
    </row>
    <row r="5037" spans="1:27" x14ac:dyDescent="0.2">
      <c r="A5037" s="5">
        <v>2010</v>
      </c>
      <c r="B5037" s="9" t="s">
        <v>51</v>
      </c>
      <c r="C5037" s="9" t="s">
        <v>45</v>
      </c>
      <c r="D5037" s="51">
        <v>10</v>
      </c>
      <c r="E5037" s="9">
        <v>0.5</v>
      </c>
      <c r="F5037" s="9"/>
      <c r="G5037" s="9">
        <v>0.5</v>
      </c>
      <c r="H5037" s="4">
        <f t="shared" si="2063"/>
        <v>0.19634954084936207</v>
      </c>
      <c r="I5037" s="6">
        <f t="shared" si="2056"/>
        <v>1.9634954084936207E-2</v>
      </c>
      <c r="J5037" s="4">
        <f t="shared" si="2064"/>
        <v>1.3566043274476718</v>
      </c>
      <c r="K5037" s="4">
        <f t="shared" si="2065"/>
        <v>5.2339696311888924</v>
      </c>
      <c r="L5037" s="4">
        <f t="shared" si="2066"/>
        <v>8.2537831108934654</v>
      </c>
      <c r="M5037" s="4">
        <f t="shared" si="2067"/>
        <v>14.84435706953003</v>
      </c>
      <c r="N5037" s="4">
        <f t="shared" si="2068"/>
        <v>8.2381423251608652</v>
      </c>
      <c r="O5037" s="4">
        <f t="shared" si="2069"/>
        <v>6.3760403390040563E-2</v>
      </c>
      <c r="P5037" s="4">
        <f t="shared" si="2070"/>
        <v>0.25123054229706682</v>
      </c>
      <c r="Q5037" s="4">
        <f t="shared" si="2071"/>
        <v>0.37967402310109943</v>
      </c>
      <c r="R5037" s="4">
        <f t="shared" si="2061"/>
        <v>0.69466496878820683</v>
      </c>
      <c r="S5037" s="4">
        <f t="shared" si="2062"/>
        <v>0.38719268928256068</v>
      </c>
      <c r="T5037" s="4"/>
      <c r="U5037" s="4"/>
      <c r="V5037" s="4"/>
      <c r="W5037" s="4"/>
      <c r="X5037" s="4"/>
      <c r="Y5037" s="4"/>
      <c r="Z5037" s="4"/>
      <c r="AA5037" s="4"/>
    </row>
    <row r="5038" spans="1:27" x14ac:dyDescent="0.2">
      <c r="A5038" s="5">
        <v>2010</v>
      </c>
      <c r="B5038" s="9" t="s">
        <v>51</v>
      </c>
      <c r="C5038" s="9" t="s">
        <v>45</v>
      </c>
      <c r="D5038" s="51">
        <v>10</v>
      </c>
      <c r="E5038" s="9">
        <v>0.6</v>
      </c>
      <c r="F5038" s="9"/>
      <c r="G5038" s="9">
        <v>0.6</v>
      </c>
      <c r="H5038" s="4">
        <f t="shared" si="2063"/>
        <v>0.28274333882308139</v>
      </c>
      <c r="I5038" s="6">
        <f t="shared" si="2056"/>
        <v>2.8274333882308138E-2</v>
      </c>
      <c r="J5038" s="4">
        <f t="shared" si="2064"/>
        <v>2.1635014369021932</v>
      </c>
      <c r="K5038" s="4">
        <f t="shared" si="2065"/>
        <v>7.7176886214752907</v>
      </c>
      <c r="L5038" s="4">
        <f t="shared" si="2066"/>
        <v>10.751420780709966</v>
      </c>
      <c r="M5038" s="4">
        <f t="shared" si="2067"/>
        <v>20.632610839087448</v>
      </c>
      <c r="N5038" s="4">
        <f t="shared" si="2068"/>
        <v>12.438812081161279</v>
      </c>
      <c r="O5038" s="4">
        <f t="shared" si="2069"/>
        <v>0.10168456753440307</v>
      </c>
      <c r="P5038" s="4">
        <f t="shared" si="2070"/>
        <v>0.37044905383081395</v>
      </c>
      <c r="Q5038" s="4">
        <f t="shared" si="2071"/>
        <v>0.49456535591265843</v>
      </c>
      <c r="R5038" s="4">
        <f t="shared" si="2061"/>
        <v>0.96669897727787546</v>
      </c>
      <c r="S5038" s="4">
        <f t="shared" si="2062"/>
        <v>0.58462416781458004</v>
      </c>
      <c r="T5038" s="4"/>
      <c r="U5038" s="4"/>
      <c r="V5038" s="4"/>
      <c r="W5038" s="4"/>
      <c r="X5038" s="4"/>
      <c r="Y5038" s="4"/>
      <c r="Z5038" s="4"/>
      <c r="AA5038" s="4"/>
    </row>
    <row r="5039" spans="1:27" x14ac:dyDescent="0.2">
      <c r="A5039" s="5">
        <v>2010</v>
      </c>
      <c r="B5039" s="9" t="s">
        <v>51</v>
      </c>
      <c r="C5039" s="9" t="s">
        <v>45</v>
      </c>
      <c r="D5039" s="51">
        <v>10</v>
      </c>
      <c r="E5039" s="9">
        <v>0.7</v>
      </c>
      <c r="F5039" s="9"/>
      <c r="G5039" s="9">
        <v>0.7</v>
      </c>
      <c r="H5039" s="4">
        <f t="shared" si="2063"/>
        <v>0.38484510006474959</v>
      </c>
      <c r="I5039" s="6">
        <f t="shared" si="2056"/>
        <v>3.8484510006474959E-2</v>
      </c>
      <c r="J5039" s="4">
        <f t="shared" si="2064"/>
        <v>3.2102656322458922</v>
      </c>
      <c r="K5039" s="4">
        <f t="shared" si="2065"/>
        <v>10.717263642997253</v>
      </c>
      <c r="L5039" s="4">
        <f t="shared" si="2066"/>
        <v>13.444315767973276</v>
      </c>
      <c r="M5039" s="4">
        <f t="shared" si="2067"/>
        <v>27.371845043216421</v>
      </c>
      <c r="N5039" s="4">
        <f t="shared" si="2068"/>
        <v>17.622951716759339</v>
      </c>
      <c r="O5039" s="4">
        <f t="shared" si="2069"/>
        <v>0.15088248471555693</v>
      </c>
      <c r="P5039" s="4">
        <f t="shared" si="2070"/>
        <v>0.51442865486386813</v>
      </c>
      <c r="Q5039" s="4">
        <f t="shared" si="2071"/>
        <v>0.61843852532677068</v>
      </c>
      <c r="R5039" s="4">
        <f t="shared" si="2061"/>
        <v>1.2837496649061957</v>
      </c>
      <c r="S5039" s="4">
        <f t="shared" si="2062"/>
        <v>0.82827873068768887</v>
      </c>
      <c r="T5039" s="4"/>
      <c r="U5039" s="4"/>
      <c r="V5039" s="4"/>
      <c r="W5039" s="4"/>
      <c r="X5039" s="4"/>
      <c r="Y5039" s="4"/>
      <c r="Z5039" s="4"/>
      <c r="AA5039" s="4"/>
    </row>
    <row r="5040" spans="1:27" x14ac:dyDescent="0.2">
      <c r="A5040" s="5">
        <v>2010</v>
      </c>
      <c r="B5040" s="9" t="s">
        <v>51</v>
      </c>
      <c r="C5040" s="9" t="s">
        <v>45</v>
      </c>
      <c r="D5040" s="51">
        <v>10</v>
      </c>
      <c r="E5040" s="9">
        <v>0.9</v>
      </c>
      <c r="F5040" s="9"/>
      <c r="G5040" s="9">
        <v>0.9</v>
      </c>
      <c r="H5040" s="4">
        <f t="shared" si="2063"/>
        <v>0.63617251235193317</v>
      </c>
      <c r="I5040" s="6">
        <f t="shared" si="2056"/>
        <v>6.3617251235193323E-2</v>
      </c>
      <c r="J5040" s="4">
        <f t="shared" si="2064"/>
        <v>6.1087283261541891</v>
      </c>
      <c r="K5040" s="4">
        <f t="shared" si="2065"/>
        <v>18.304658643159843</v>
      </c>
      <c r="L5040" s="4">
        <f t="shared" si="2066"/>
        <v>19.355223246023218</v>
      </c>
      <c r="M5040" s="4">
        <f t="shared" si="2067"/>
        <v>43.768610215337247</v>
      </c>
      <c r="N5040" s="4">
        <f t="shared" si="2068"/>
        <v>31.098908907442699</v>
      </c>
      <c r="O5040" s="4">
        <f t="shared" si="2069"/>
        <v>0.2871102313292469</v>
      </c>
      <c r="P5040" s="4">
        <f t="shared" si="2070"/>
        <v>0.87862361487167251</v>
      </c>
      <c r="Q5040" s="4">
        <f t="shared" si="2071"/>
        <v>0.89034026931706811</v>
      </c>
      <c r="R5040" s="4">
        <f t="shared" si="2061"/>
        <v>2.0560741155179878</v>
      </c>
      <c r="S5040" s="4">
        <f t="shared" si="2062"/>
        <v>1.4616487186498068</v>
      </c>
      <c r="T5040" s="4"/>
      <c r="U5040" s="4"/>
      <c r="V5040" s="4"/>
      <c r="W5040" s="4"/>
      <c r="X5040" s="4"/>
      <c r="Y5040" s="4"/>
      <c r="Z5040" s="4"/>
      <c r="AA5040" s="4"/>
    </row>
    <row r="5041" spans="1:27" x14ac:dyDescent="0.2">
      <c r="A5041" s="5">
        <v>2010</v>
      </c>
      <c r="B5041" s="9" t="s">
        <v>51</v>
      </c>
      <c r="C5041" s="9" t="s">
        <v>45</v>
      </c>
      <c r="D5041" s="51">
        <v>10</v>
      </c>
      <c r="E5041" s="9">
        <v>1</v>
      </c>
      <c r="F5041" s="9"/>
      <c r="G5041" s="9">
        <v>1</v>
      </c>
      <c r="H5041" s="4">
        <f t="shared" si="2063"/>
        <v>0.78539816339744828</v>
      </c>
      <c r="I5041" s="6">
        <f t="shared" si="2056"/>
        <v>7.8539816339744828E-2</v>
      </c>
      <c r="J5041" s="4">
        <f t="shared" si="2064"/>
        <v>8</v>
      </c>
      <c r="K5041" s="4">
        <f t="shared" si="2065"/>
        <v>22.91</v>
      </c>
      <c r="L5041" s="4">
        <f t="shared" si="2066"/>
        <v>22.55</v>
      </c>
      <c r="M5041" s="4">
        <f t="shared" si="2067"/>
        <v>53.46</v>
      </c>
      <c r="N5041" s="4">
        <f t="shared" si="2068"/>
        <v>39.46</v>
      </c>
      <c r="O5041" s="4">
        <f t="shared" si="2069"/>
        <v>0.376</v>
      </c>
      <c r="P5041" s="4">
        <f t="shared" si="2070"/>
        <v>1.09968</v>
      </c>
      <c r="Q5041" s="4">
        <f t="shared" si="2071"/>
        <v>1.0373000000000001</v>
      </c>
      <c r="R5041" s="4">
        <f t="shared" si="2061"/>
        <v>2.5129800000000002</v>
      </c>
      <c r="S5041" s="4">
        <f t="shared" si="2062"/>
        <v>1.8546199999999999</v>
      </c>
      <c r="T5041" s="4"/>
      <c r="U5041" s="4"/>
      <c r="V5041" s="4"/>
      <c r="W5041" s="4"/>
      <c r="X5041" s="4"/>
      <c r="Y5041" s="4"/>
      <c r="Z5041" s="4"/>
      <c r="AA5041" s="4"/>
    </row>
    <row r="5042" spans="1:27" x14ac:dyDescent="0.2">
      <c r="A5042" s="5">
        <v>2010</v>
      </c>
      <c r="B5042" s="9" t="s">
        <v>51</v>
      </c>
      <c r="C5042" s="9" t="s">
        <v>45</v>
      </c>
      <c r="D5042" s="51">
        <v>10</v>
      </c>
      <c r="E5042" s="9">
        <v>1</v>
      </c>
      <c r="F5042" s="9"/>
      <c r="G5042" s="9">
        <v>1</v>
      </c>
      <c r="H5042" s="4">
        <f t="shared" si="2063"/>
        <v>0.78539816339744828</v>
      </c>
      <c r="I5042" s="6">
        <f t="shared" si="2056"/>
        <v>7.8539816339744828E-2</v>
      </c>
      <c r="J5042" s="4">
        <f t="shared" si="2064"/>
        <v>8</v>
      </c>
      <c r="K5042" s="4">
        <f t="shared" si="2065"/>
        <v>22.91</v>
      </c>
      <c r="L5042" s="4">
        <f t="shared" si="2066"/>
        <v>22.55</v>
      </c>
      <c r="M5042" s="4">
        <f t="shared" si="2067"/>
        <v>53.46</v>
      </c>
      <c r="N5042" s="4">
        <f t="shared" si="2068"/>
        <v>39.46</v>
      </c>
      <c r="O5042" s="4">
        <f t="shared" si="2069"/>
        <v>0.376</v>
      </c>
      <c r="P5042" s="4">
        <f t="shared" si="2070"/>
        <v>1.09968</v>
      </c>
      <c r="Q5042" s="4">
        <f t="shared" si="2071"/>
        <v>1.0373000000000001</v>
      </c>
      <c r="R5042" s="4">
        <f t="shared" si="2061"/>
        <v>2.5129800000000002</v>
      </c>
      <c r="S5042" s="4">
        <f t="shared" si="2062"/>
        <v>1.8546199999999999</v>
      </c>
      <c r="T5042" s="4"/>
      <c r="U5042" s="4"/>
      <c r="V5042" s="4"/>
      <c r="W5042" s="4"/>
      <c r="X5042" s="4"/>
      <c r="Y5042" s="4"/>
      <c r="Z5042" s="4"/>
      <c r="AA5042" s="4"/>
    </row>
    <row r="5043" spans="1:27" x14ac:dyDescent="0.2">
      <c r="A5043" s="5">
        <v>2010</v>
      </c>
      <c r="B5043" s="9" t="s">
        <v>51</v>
      </c>
      <c r="C5043" s="9" t="s">
        <v>45</v>
      </c>
      <c r="D5043" s="51">
        <v>10</v>
      </c>
      <c r="E5043" s="9">
        <v>1.1000000000000001</v>
      </c>
      <c r="F5043" s="9"/>
      <c r="G5043" s="9">
        <v>1.1000000000000001</v>
      </c>
      <c r="H5043" s="4">
        <f t="shared" si="2063"/>
        <v>0.9503317777109126</v>
      </c>
      <c r="I5043" s="6">
        <f t="shared" si="2056"/>
        <v>9.5033177771091257E-2</v>
      </c>
      <c r="J5043" s="4">
        <f t="shared" si="2064"/>
        <v>10.210693995266919</v>
      </c>
      <c r="K5043" s="4">
        <f t="shared" si="2065"/>
        <v>28.066710082141263</v>
      </c>
      <c r="L5043" s="4">
        <f t="shared" si="2066"/>
        <v>25.892020350646039</v>
      </c>
      <c r="M5043" s="4">
        <f t="shared" si="2067"/>
        <v>64.169424428054214</v>
      </c>
      <c r="N5043" s="4">
        <f t="shared" si="2068"/>
        <v>48.944573604707848</v>
      </c>
      <c r="O5043" s="4">
        <f t="shared" si="2069"/>
        <v>0.47990261777754517</v>
      </c>
      <c r="P5043" s="4">
        <f t="shared" si="2070"/>
        <v>1.3472020839427805</v>
      </c>
      <c r="Q5043" s="4">
        <f t="shared" si="2071"/>
        <v>1.1910329361297178</v>
      </c>
      <c r="R5043" s="4">
        <f t="shared" si="2061"/>
        <v>3.0181376378500433</v>
      </c>
      <c r="S5043" s="4">
        <f t="shared" si="2062"/>
        <v>2.3003949594212689</v>
      </c>
      <c r="T5043" s="4"/>
      <c r="U5043" s="4"/>
      <c r="V5043" s="4"/>
      <c r="W5043" s="4"/>
      <c r="X5043" s="4"/>
      <c r="Y5043" s="4"/>
      <c r="Z5043" s="4"/>
      <c r="AA5043" s="4"/>
    </row>
    <row r="5044" spans="1:27" x14ac:dyDescent="0.2">
      <c r="A5044" s="5">
        <v>2010</v>
      </c>
      <c r="B5044" s="9" t="s">
        <v>51</v>
      </c>
      <c r="C5044" s="9" t="s">
        <v>45</v>
      </c>
      <c r="D5044" s="51">
        <v>10</v>
      </c>
      <c r="E5044" s="9">
        <v>1.2</v>
      </c>
      <c r="F5044" s="9"/>
      <c r="G5044" s="9">
        <v>1.2</v>
      </c>
      <c r="H5044" s="4">
        <f t="shared" si="2063"/>
        <v>1.1309733552923256</v>
      </c>
      <c r="I5044" s="6">
        <f t="shared" si="2056"/>
        <v>0.11309733552923255</v>
      </c>
      <c r="J5044" s="4">
        <f t="shared" si="2064"/>
        <v>12.758334279959879</v>
      </c>
      <c r="K5044" s="4">
        <f t="shared" si="2065"/>
        <v>33.781672187088354</v>
      </c>
      <c r="L5044" s="4">
        <f t="shared" si="2066"/>
        <v>29.373747207511173</v>
      </c>
      <c r="M5044" s="4">
        <f t="shared" si="2067"/>
        <v>75.913753674559402</v>
      </c>
      <c r="N5044" s="4">
        <f t="shared" si="2068"/>
        <v>59.580850311789149</v>
      </c>
      <c r="O5044" s="4">
        <f t="shared" si="2069"/>
        <v>0.59964171115811427</v>
      </c>
      <c r="P5044" s="4">
        <f t="shared" si="2070"/>
        <v>1.6215202649802412</v>
      </c>
      <c r="Q5044" s="4">
        <f t="shared" si="2071"/>
        <v>1.3511923715455141</v>
      </c>
      <c r="R5044" s="4">
        <f t="shared" si="2061"/>
        <v>3.5723543476838695</v>
      </c>
      <c r="S5044" s="4">
        <f t="shared" si="2062"/>
        <v>2.8002999646540898</v>
      </c>
      <c r="T5044" s="4"/>
      <c r="U5044" s="4"/>
      <c r="V5044" s="4"/>
      <c r="W5044" s="4"/>
      <c r="X5044" s="4"/>
      <c r="Y5044" s="4"/>
      <c r="Z5044" s="4"/>
      <c r="AA5044" s="4"/>
    </row>
    <row r="5045" spans="1:27" x14ac:dyDescent="0.2">
      <c r="A5045" s="5">
        <v>2010</v>
      </c>
      <c r="B5045" s="9" t="s">
        <v>51</v>
      </c>
      <c r="C5045" s="9" t="s">
        <v>45</v>
      </c>
      <c r="D5045" s="51">
        <v>10</v>
      </c>
      <c r="E5045" s="9">
        <v>1.2</v>
      </c>
      <c r="F5045" s="9"/>
      <c r="G5045" s="9">
        <v>1.2</v>
      </c>
      <c r="H5045" s="4">
        <f t="shared" si="2063"/>
        <v>1.1309733552923256</v>
      </c>
      <c r="I5045" s="6">
        <f t="shared" si="2056"/>
        <v>0.11309733552923255</v>
      </c>
      <c r="J5045" s="4">
        <f t="shared" si="2064"/>
        <v>12.758334279959879</v>
      </c>
      <c r="K5045" s="4">
        <f t="shared" si="2065"/>
        <v>33.781672187088354</v>
      </c>
      <c r="L5045" s="4">
        <f t="shared" si="2066"/>
        <v>29.373747207511173</v>
      </c>
      <c r="M5045" s="4">
        <f t="shared" si="2067"/>
        <v>75.913753674559402</v>
      </c>
      <c r="N5045" s="4">
        <f t="shared" si="2068"/>
        <v>59.580850311789149</v>
      </c>
      <c r="O5045" s="4">
        <f t="shared" si="2069"/>
        <v>0.59964171115811427</v>
      </c>
      <c r="P5045" s="4">
        <f t="shared" si="2070"/>
        <v>1.6215202649802412</v>
      </c>
      <c r="Q5045" s="4">
        <f t="shared" si="2071"/>
        <v>1.3511923715455141</v>
      </c>
      <c r="R5045" s="4">
        <f t="shared" si="2061"/>
        <v>3.5723543476838695</v>
      </c>
      <c r="S5045" s="4">
        <f t="shared" si="2062"/>
        <v>2.8002999646540898</v>
      </c>
      <c r="T5045" s="4"/>
      <c r="U5045" s="4"/>
      <c r="V5045" s="4"/>
      <c r="W5045" s="4"/>
      <c r="X5045" s="4"/>
      <c r="Y5045" s="4"/>
      <c r="Z5045" s="4"/>
      <c r="AA5045" s="4"/>
    </row>
    <row r="5046" spans="1:27" x14ac:dyDescent="0.2">
      <c r="A5046" s="5">
        <v>2010</v>
      </c>
      <c r="B5046" s="9" t="s">
        <v>51</v>
      </c>
      <c r="C5046" s="52" t="s">
        <v>41</v>
      </c>
      <c r="D5046" s="51">
        <v>10</v>
      </c>
      <c r="E5046" s="9"/>
      <c r="F5046" s="9">
        <v>0.5</v>
      </c>
      <c r="G5046" s="9">
        <v>0.5</v>
      </c>
      <c r="H5046" s="4">
        <f t="shared" si="2063"/>
        <v>0.19634954084936207</v>
      </c>
      <c r="I5046" s="6">
        <f t="shared" si="2056"/>
        <v>1.9634954084936207E-2</v>
      </c>
      <c r="J5046" s="4">
        <f t="shared" ref="J5046:J5109" si="2072">81.42*G5046^2.1</f>
        <v>18.991886542731717</v>
      </c>
      <c r="K5046" s="4">
        <f t="shared" ref="K5046:K5109" si="2073">69.66*G5046^1.99</f>
        <v>17.536130904237758</v>
      </c>
      <c r="L5046" s="4">
        <f t="shared" ref="L5046:L5109" si="2074">40.5*G5046^1.41</f>
        <v>15.240623317537057</v>
      </c>
      <c r="M5046" s="4">
        <f t="shared" si="2067"/>
        <v>51.768640764506529</v>
      </c>
      <c r="N5046" s="4">
        <f t="shared" ref="N5046:N5109" si="2075">179.2*G5046^2.01</f>
        <v>44.490543795579214</v>
      </c>
      <c r="O5046" s="4">
        <f t="shared" si="2069"/>
        <v>0.8926186675083907</v>
      </c>
      <c r="P5046" s="4">
        <f t="shared" si="2070"/>
        <v>0.84173428340341228</v>
      </c>
      <c r="Q5046" s="4">
        <f t="shared" si="2071"/>
        <v>0.70106867260670469</v>
      </c>
      <c r="R5046" s="4">
        <f t="shared" si="2061"/>
        <v>2.4354216235185078</v>
      </c>
      <c r="S5046" s="4">
        <f t="shared" si="2062"/>
        <v>2.091055558392223</v>
      </c>
      <c r="T5046" s="4"/>
      <c r="U5046" s="4"/>
      <c r="V5046" s="4"/>
      <c r="W5046" s="4"/>
      <c r="X5046" s="4"/>
      <c r="Y5046" s="4"/>
      <c r="Z5046" s="4"/>
      <c r="AA5046" s="4"/>
    </row>
    <row r="5047" spans="1:27" x14ac:dyDescent="0.2">
      <c r="A5047" s="5">
        <v>2010</v>
      </c>
      <c r="B5047" s="9" t="s">
        <v>51</v>
      </c>
      <c r="C5047" s="52" t="s">
        <v>41</v>
      </c>
      <c r="D5047" s="51">
        <v>10</v>
      </c>
      <c r="E5047" s="9"/>
      <c r="F5047" s="9">
        <v>0.5</v>
      </c>
      <c r="G5047" s="9">
        <v>0.5</v>
      </c>
      <c r="H5047" s="4">
        <f t="shared" si="2063"/>
        <v>0.19634954084936207</v>
      </c>
      <c r="I5047" s="6">
        <f t="shared" si="2056"/>
        <v>1.9634954084936207E-2</v>
      </c>
      <c r="J5047" s="4">
        <f t="shared" si="2072"/>
        <v>18.991886542731717</v>
      </c>
      <c r="K5047" s="4">
        <f t="shared" si="2073"/>
        <v>17.536130904237758</v>
      </c>
      <c r="L5047" s="4">
        <f t="shared" si="2074"/>
        <v>15.240623317537057</v>
      </c>
      <c r="M5047" s="4">
        <f t="shared" si="2067"/>
        <v>51.768640764506529</v>
      </c>
      <c r="N5047" s="4">
        <f t="shared" si="2075"/>
        <v>44.490543795579214</v>
      </c>
      <c r="O5047" s="4">
        <f t="shared" si="2069"/>
        <v>0.8926186675083907</v>
      </c>
      <c r="P5047" s="4">
        <f t="shared" si="2070"/>
        <v>0.84173428340341228</v>
      </c>
      <c r="Q5047" s="4">
        <f t="shared" si="2071"/>
        <v>0.70106867260670469</v>
      </c>
      <c r="R5047" s="4">
        <f t="shared" si="2061"/>
        <v>2.4354216235185078</v>
      </c>
      <c r="S5047" s="4">
        <f t="shared" si="2062"/>
        <v>2.091055558392223</v>
      </c>
      <c r="T5047" s="4"/>
      <c r="U5047" s="4"/>
      <c r="V5047" s="4"/>
      <c r="W5047" s="4"/>
      <c r="X5047" s="4"/>
      <c r="Y5047" s="4"/>
      <c r="Z5047" s="4"/>
      <c r="AA5047" s="4"/>
    </row>
    <row r="5048" spans="1:27" x14ac:dyDescent="0.2">
      <c r="A5048" s="5">
        <v>2010</v>
      </c>
      <c r="B5048" s="9" t="s">
        <v>51</v>
      </c>
      <c r="C5048" s="52" t="s">
        <v>41</v>
      </c>
      <c r="D5048" s="51">
        <v>10</v>
      </c>
      <c r="E5048" s="9"/>
      <c r="F5048" s="9">
        <v>0.7</v>
      </c>
      <c r="G5048" s="9">
        <v>0.7</v>
      </c>
      <c r="H5048" s="4">
        <f t="shared" si="2063"/>
        <v>0.38484510006474959</v>
      </c>
      <c r="I5048" s="6">
        <f t="shared" si="2056"/>
        <v>3.8484510006474959E-2</v>
      </c>
      <c r="J5048" s="4">
        <f t="shared" si="2072"/>
        <v>38.497894858681214</v>
      </c>
      <c r="K5048" s="4">
        <f t="shared" si="2073"/>
        <v>34.255362661143316</v>
      </c>
      <c r="L5048" s="4">
        <f t="shared" si="2074"/>
        <v>24.49307202711228</v>
      </c>
      <c r="M5048" s="4">
        <f t="shared" si="2067"/>
        <v>97.246329546936806</v>
      </c>
      <c r="N5048" s="4">
        <f t="shared" si="2075"/>
        <v>87.495368735353622</v>
      </c>
      <c r="O5048" s="4">
        <f t="shared" si="2069"/>
        <v>1.8094010583580169</v>
      </c>
      <c r="P5048" s="4">
        <f t="shared" si="2070"/>
        <v>1.6442574077348791</v>
      </c>
      <c r="Q5048" s="4">
        <f t="shared" si="2071"/>
        <v>1.1266813132471649</v>
      </c>
      <c r="R5048" s="4">
        <f t="shared" si="2061"/>
        <v>4.5803397793400604</v>
      </c>
      <c r="S5048" s="4">
        <f t="shared" si="2062"/>
        <v>4.1122823305616203</v>
      </c>
      <c r="T5048" s="4"/>
      <c r="U5048" s="4"/>
      <c r="V5048" s="4"/>
      <c r="W5048" s="4"/>
      <c r="X5048" s="4"/>
      <c r="Y5048" s="4"/>
      <c r="Z5048" s="4"/>
      <c r="AA5048" s="4"/>
    </row>
    <row r="5049" spans="1:27" x14ac:dyDescent="0.2">
      <c r="A5049" s="5">
        <v>2010</v>
      </c>
      <c r="B5049" s="9" t="s">
        <v>51</v>
      </c>
      <c r="C5049" s="52" t="s">
        <v>41</v>
      </c>
      <c r="D5049" s="51">
        <v>10</v>
      </c>
      <c r="E5049" s="9"/>
      <c r="F5049" s="9">
        <v>0.9</v>
      </c>
      <c r="G5049" s="9">
        <v>0.9</v>
      </c>
      <c r="H5049" s="4">
        <f t="shared" si="2063"/>
        <v>0.63617251235193317</v>
      </c>
      <c r="I5049" s="6">
        <f t="shared" si="2056"/>
        <v>6.3617251235193323E-2</v>
      </c>
      <c r="J5049" s="4">
        <f t="shared" si="2072"/>
        <v>65.25899298255149</v>
      </c>
      <c r="K5049" s="4">
        <f t="shared" si="2073"/>
        <v>56.484080578537629</v>
      </c>
      <c r="L5049" s="4">
        <f t="shared" si="2074"/>
        <v>34.908964093167725</v>
      </c>
      <c r="M5049" s="4">
        <f t="shared" si="2067"/>
        <v>156.65203765425684</v>
      </c>
      <c r="N5049" s="4">
        <f t="shared" si="2075"/>
        <v>144.99914764146882</v>
      </c>
      <c r="O5049" s="4">
        <f t="shared" si="2069"/>
        <v>3.0671726701799198</v>
      </c>
      <c r="P5049" s="4">
        <f t="shared" si="2070"/>
        <v>2.7112358677698061</v>
      </c>
      <c r="Q5049" s="4">
        <f t="shared" si="2071"/>
        <v>1.6058123482857156</v>
      </c>
      <c r="R5049" s="4">
        <f t="shared" si="2061"/>
        <v>7.3842208862354415</v>
      </c>
      <c r="S5049" s="4">
        <f t="shared" si="2062"/>
        <v>6.8149599391490341</v>
      </c>
      <c r="T5049" s="4"/>
      <c r="U5049" s="4"/>
      <c r="V5049" s="4"/>
      <c r="W5049" s="4"/>
      <c r="X5049" s="4"/>
      <c r="Y5049" s="4"/>
      <c r="Z5049" s="4"/>
      <c r="AA5049" s="4"/>
    </row>
    <row r="5050" spans="1:27" x14ac:dyDescent="0.2">
      <c r="A5050" s="5">
        <v>2010</v>
      </c>
      <c r="B5050" s="9" t="s">
        <v>51</v>
      </c>
      <c r="C5050" s="52" t="s">
        <v>46</v>
      </c>
      <c r="D5050" s="51">
        <v>10</v>
      </c>
      <c r="E5050" s="9"/>
      <c r="F5050" s="9">
        <v>1</v>
      </c>
      <c r="G5050" s="9">
        <v>1</v>
      </c>
      <c r="H5050" s="4">
        <f t="shared" si="2063"/>
        <v>0.78539816339744828</v>
      </c>
      <c r="I5050" s="6">
        <f t="shared" si="2056"/>
        <v>7.8539816339744828E-2</v>
      </c>
      <c r="J5050" s="4">
        <f t="shared" si="2072"/>
        <v>81.42</v>
      </c>
      <c r="K5050" s="4">
        <f t="shared" si="2073"/>
        <v>69.66</v>
      </c>
      <c r="L5050" s="4">
        <f t="shared" si="2074"/>
        <v>40.5</v>
      </c>
      <c r="M5050" s="4">
        <f t="shared" si="2067"/>
        <v>191.57999999999998</v>
      </c>
      <c r="N5050" s="4">
        <f t="shared" si="2075"/>
        <v>179.2</v>
      </c>
      <c r="O5050" s="4">
        <f t="shared" si="2069"/>
        <v>3.82674</v>
      </c>
      <c r="P5050" s="4">
        <f t="shared" si="2070"/>
        <v>3.34368</v>
      </c>
      <c r="Q5050" s="4">
        <f t="shared" si="2071"/>
        <v>1.8630000000000002</v>
      </c>
      <c r="R5050" s="4">
        <f t="shared" si="2061"/>
        <v>9.0334199999999996</v>
      </c>
      <c r="S5050" s="4">
        <f t="shared" si="2062"/>
        <v>8.4223999999999997</v>
      </c>
      <c r="T5050" s="4"/>
      <c r="U5050" s="4"/>
      <c r="V5050" s="4"/>
      <c r="W5050" s="4"/>
      <c r="X5050" s="4"/>
      <c r="Y5050" s="4"/>
      <c r="Z5050" s="4"/>
      <c r="AA5050" s="4"/>
    </row>
    <row r="5051" spans="1:27" x14ac:dyDescent="0.2">
      <c r="A5051" s="5">
        <v>2010</v>
      </c>
      <c r="B5051" s="9" t="s">
        <v>51</v>
      </c>
      <c r="C5051" s="52" t="s">
        <v>41</v>
      </c>
      <c r="D5051" s="51">
        <v>10</v>
      </c>
      <c r="E5051" s="9"/>
      <c r="F5051" s="9">
        <v>1</v>
      </c>
      <c r="G5051" s="9">
        <v>1</v>
      </c>
      <c r="H5051" s="4">
        <f t="shared" si="2063"/>
        <v>0.78539816339744828</v>
      </c>
      <c r="I5051" s="6">
        <f t="shared" si="2056"/>
        <v>7.8539816339744828E-2</v>
      </c>
      <c r="J5051" s="4">
        <f t="shared" si="2072"/>
        <v>81.42</v>
      </c>
      <c r="K5051" s="4">
        <f t="shared" si="2073"/>
        <v>69.66</v>
      </c>
      <c r="L5051" s="4">
        <f t="shared" si="2074"/>
        <v>40.5</v>
      </c>
      <c r="M5051" s="4">
        <f t="shared" si="2067"/>
        <v>191.57999999999998</v>
      </c>
      <c r="N5051" s="4">
        <f t="shared" si="2075"/>
        <v>179.2</v>
      </c>
      <c r="O5051" s="4">
        <f t="shared" si="2069"/>
        <v>3.82674</v>
      </c>
      <c r="P5051" s="4">
        <f t="shared" si="2070"/>
        <v>3.34368</v>
      </c>
      <c r="Q5051" s="4">
        <f t="shared" si="2071"/>
        <v>1.8630000000000002</v>
      </c>
      <c r="R5051" s="4">
        <f t="shared" si="2061"/>
        <v>9.0334199999999996</v>
      </c>
      <c r="S5051" s="4">
        <f t="shared" si="2062"/>
        <v>8.4223999999999997</v>
      </c>
      <c r="T5051" s="4"/>
      <c r="U5051" s="4"/>
      <c r="V5051" s="4"/>
      <c r="W5051" s="4"/>
      <c r="X5051" s="4"/>
      <c r="Y5051" s="4"/>
      <c r="Z5051" s="4"/>
      <c r="AA5051" s="4"/>
    </row>
    <row r="5052" spans="1:27" x14ac:dyDescent="0.2">
      <c r="A5052" s="5">
        <v>2010</v>
      </c>
      <c r="B5052" s="9" t="s">
        <v>51</v>
      </c>
      <c r="C5052" s="9" t="s">
        <v>47</v>
      </c>
      <c r="D5052" s="51">
        <v>10</v>
      </c>
      <c r="E5052" s="9"/>
      <c r="F5052" s="9">
        <v>0.4</v>
      </c>
      <c r="G5052" s="9">
        <v>0.4</v>
      </c>
      <c r="H5052" s="4">
        <f t="shared" si="2063"/>
        <v>0.12566370614359174</v>
      </c>
      <c r="I5052" s="6">
        <f t="shared" si="2056"/>
        <v>1.2566370614359173E-2</v>
      </c>
      <c r="J5052" s="4">
        <f t="shared" si="2072"/>
        <v>11.886584439415561</v>
      </c>
      <c r="K5052" s="4">
        <f t="shared" si="2073"/>
        <v>11.248195418150406</v>
      </c>
      <c r="L5052" s="4">
        <f t="shared" si="2074"/>
        <v>11.126526611792595</v>
      </c>
      <c r="M5052" s="4">
        <f t="shared" si="2067"/>
        <v>34.261306469358559</v>
      </c>
      <c r="N5052" s="4">
        <f t="shared" si="2075"/>
        <v>28.410481087867517</v>
      </c>
      <c r="O5052" s="4">
        <f t="shared" si="2069"/>
        <v>0.55866946865253131</v>
      </c>
      <c r="P5052" s="4">
        <f t="shared" si="2070"/>
        <v>0.53991338007121947</v>
      </c>
      <c r="Q5052" s="4">
        <f t="shared" si="2071"/>
        <v>0.51182022414245942</v>
      </c>
      <c r="R5052" s="4">
        <f t="shared" si="2061"/>
        <v>1.6104030728662102</v>
      </c>
      <c r="S5052" s="4">
        <f t="shared" si="2062"/>
        <v>1.3352926111297732</v>
      </c>
      <c r="T5052" s="4"/>
      <c r="U5052" s="4"/>
      <c r="V5052" s="4"/>
      <c r="W5052" s="4"/>
      <c r="X5052" s="4"/>
      <c r="Y5052" s="4"/>
      <c r="Z5052" s="4"/>
      <c r="AA5052" s="4"/>
    </row>
    <row r="5053" spans="1:27" x14ac:dyDescent="0.2">
      <c r="A5053" s="5">
        <v>2010</v>
      </c>
      <c r="B5053" s="9" t="s">
        <v>51</v>
      </c>
      <c r="C5053" s="9" t="s">
        <v>42</v>
      </c>
      <c r="D5053" s="51">
        <v>10</v>
      </c>
      <c r="E5053" s="9"/>
      <c r="F5053" s="9">
        <v>0.5</v>
      </c>
      <c r="G5053" s="9">
        <v>0.5</v>
      </c>
      <c r="H5053" s="4">
        <f t="shared" si="2063"/>
        <v>0.19634954084936207</v>
      </c>
      <c r="I5053" s="6">
        <f t="shared" si="2056"/>
        <v>1.9634954084936207E-2</v>
      </c>
      <c r="J5053" s="4">
        <f t="shared" si="2072"/>
        <v>18.991886542731717</v>
      </c>
      <c r="K5053" s="4">
        <f t="shared" si="2073"/>
        <v>17.536130904237758</v>
      </c>
      <c r="L5053" s="4">
        <f t="shared" si="2074"/>
        <v>15.240623317537057</v>
      </c>
      <c r="M5053" s="4">
        <f t="shared" si="2067"/>
        <v>51.768640764506529</v>
      </c>
      <c r="N5053" s="4">
        <f t="shared" si="2075"/>
        <v>44.490543795579214</v>
      </c>
      <c r="O5053" s="4">
        <f t="shared" si="2069"/>
        <v>0.8926186675083907</v>
      </c>
      <c r="P5053" s="4">
        <f t="shared" si="2070"/>
        <v>0.84173428340341228</v>
      </c>
      <c r="Q5053" s="4">
        <f t="shared" si="2071"/>
        <v>0.70106867260670469</v>
      </c>
      <c r="R5053" s="4">
        <f t="shared" si="2061"/>
        <v>2.4354216235185078</v>
      </c>
      <c r="S5053" s="4">
        <f t="shared" si="2062"/>
        <v>2.091055558392223</v>
      </c>
      <c r="T5053" s="4"/>
      <c r="U5053" s="4"/>
      <c r="V5053" s="4"/>
      <c r="W5053" s="4"/>
      <c r="X5053" s="4"/>
      <c r="Y5053" s="4"/>
      <c r="Z5053" s="4"/>
      <c r="AA5053" s="4"/>
    </row>
    <row r="5054" spans="1:27" x14ac:dyDescent="0.2">
      <c r="A5054" s="5">
        <v>2010</v>
      </c>
      <c r="B5054" s="9" t="s">
        <v>51</v>
      </c>
      <c r="C5054" s="9" t="s">
        <v>42</v>
      </c>
      <c r="D5054" s="51">
        <v>10</v>
      </c>
      <c r="E5054" s="9"/>
      <c r="F5054" s="9">
        <v>0.6</v>
      </c>
      <c r="G5054" s="9">
        <v>0.6</v>
      </c>
      <c r="H5054" s="4">
        <f t="shared" si="2063"/>
        <v>0.28274333882308139</v>
      </c>
      <c r="I5054" s="6">
        <f t="shared" si="2056"/>
        <v>2.8274333882308138E-2</v>
      </c>
      <c r="J5054" s="4">
        <f t="shared" si="2072"/>
        <v>27.851508586041181</v>
      </c>
      <c r="K5054" s="4">
        <f t="shared" si="2073"/>
        <v>25.206030555443377</v>
      </c>
      <c r="L5054" s="4">
        <f t="shared" si="2074"/>
        <v>19.708260145754693</v>
      </c>
      <c r="M5054" s="4">
        <f t="shared" si="2067"/>
        <v>72.765799287239247</v>
      </c>
      <c r="N5054" s="4">
        <f t="shared" si="2075"/>
        <v>64.183296439376321</v>
      </c>
      <c r="O5054" s="4">
        <f t="shared" si="2069"/>
        <v>1.3090209035439355</v>
      </c>
      <c r="P5054" s="4">
        <f t="shared" si="2070"/>
        <v>1.2098894666612821</v>
      </c>
      <c r="Q5054" s="4">
        <f t="shared" si="2071"/>
        <v>0.90657996670471586</v>
      </c>
      <c r="R5054" s="4">
        <f t="shared" si="2061"/>
        <v>3.4254903369099337</v>
      </c>
      <c r="S5054" s="4">
        <f t="shared" si="2062"/>
        <v>3.016614932650687</v>
      </c>
      <c r="T5054" s="4"/>
      <c r="U5054" s="4"/>
      <c r="V5054" s="4"/>
      <c r="W5054" s="4"/>
      <c r="X5054" s="4"/>
      <c r="Y5054" s="4"/>
      <c r="Z5054" s="4"/>
      <c r="AA5054" s="4"/>
    </row>
    <row r="5055" spans="1:27" x14ac:dyDescent="0.2">
      <c r="A5055" s="5">
        <v>2010</v>
      </c>
      <c r="B5055" s="9" t="s">
        <v>51</v>
      </c>
      <c r="C5055" s="9" t="s">
        <v>42</v>
      </c>
      <c r="D5055" s="51">
        <v>10</v>
      </c>
      <c r="E5055" s="9"/>
      <c r="F5055" s="9">
        <v>0.6</v>
      </c>
      <c r="G5055" s="9">
        <v>0.6</v>
      </c>
      <c r="H5055" s="4">
        <f t="shared" si="2063"/>
        <v>0.28274333882308139</v>
      </c>
      <c r="I5055" s="6">
        <f t="shared" si="2056"/>
        <v>2.8274333882308138E-2</v>
      </c>
      <c r="J5055" s="4">
        <f t="shared" si="2072"/>
        <v>27.851508586041181</v>
      </c>
      <c r="K5055" s="4">
        <f t="shared" si="2073"/>
        <v>25.206030555443377</v>
      </c>
      <c r="L5055" s="4">
        <f t="shared" si="2074"/>
        <v>19.708260145754693</v>
      </c>
      <c r="M5055" s="4">
        <f t="shared" si="2067"/>
        <v>72.765799287239247</v>
      </c>
      <c r="N5055" s="4">
        <f t="shared" si="2075"/>
        <v>64.183296439376321</v>
      </c>
      <c r="O5055" s="4">
        <f t="shared" si="2069"/>
        <v>1.3090209035439355</v>
      </c>
      <c r="P5055" s="4">
        <f t="shared" si="2070"/>
        <v>1.2098894666612821</v>
      </c>
      <c r="Q5055" s="4">
        <f t="shared" si="2071"/>
        <v>0.90657996670471586</v>
      </c>
      <c r="R5055" s="4">
        <f t="shared" si="2061"/>
        <v>3.4254903369099337</v>
      </c>
      <c r="S5055" s="4">
        <f t="shared" si="2062"/>
        <v>3.016614932650687</v>
      </c>
      <c r="T5055" s="4"/>
      <c r="U5055" s="4"/>
      <c r="V5055" s="4"/>
      <c r="W5055" s="4"/>
      <c r="X5055" s="4"/>
      <c r="Y5055" s="4"/>
      <c r="Z5055" s="4"/>
      <c r="AA5055" s="4"/>
    </row>
    <row r="5056" spans="1:27" x14ac:dyDescent="0.2">
      <c r="A5056" s="5">
        <v>2010</v>
      </c>
      <c r="B5056" s="9" t="s">
        <v>51</v>
      </c>
      <c r="C5056" s="9" t="s">
        <v>42</v>
      </c>
      <c r="D5056" s="51">
        <v>10</v>
      </c>
      <c r="E5056" s="9"/>
      <c r="F5056" s="9">
        <v>0.6</v>
      </c>
      <c r="G5056" s="9">
        <v>0.6</v>
      </c>
      <c r="H5056" s="4">
        <f t="shared" si="2063"/>
        <v>0.28274333882308139</v>
      </c>
      <c r="I5056" s="6">
        <f t="shared" si="2056"/>
        <v>2.8274333882308138E-2</v>
      </c>
      <c r="J5056" s="4">
        <f t="shared" si="2072"/>
        <v>27.851508586041181</v>
      </c>
      <c r="K5056" s="4">
        <f t="shared" si="2073"/>
        <v>25.206030555443377</v>
      </c>
      <c r="L5056" s="4">
        <f t="shared" si="2074"/>
        <v>19.708260145754693</v>
      </c>
      <c r="M5056" s="4">
        <f t="shared" si="2067"/>
        <v>72.765799287239247</v>
      </c>
      <c r="N5056" s="4">
        <f t="shared" si="2075"/>
        <v>64.183296439376321</v>
      </c>
      <c r="O5056" s="4">
        <f t="shared" si="2069"/>
        <v>1.3090209035439355</v>
      </c>
      <c r="P5056" s="4">
        <f t="shared" si="2070"/>
        <v>1.2098894666612821</v>
      </c>
      <c r="Q5056" s="4">
        <f t="shared" si="2071"/>
        <v>0.90657996670471586</v>
      </c>
      <c r="R5056" s="4">
        <f t="shared" si="2061"/>
        <v>3.4254903369099337</v>
      </c>
      <c r="S5056" s="4">
        <f t="shared" si="2062"/>
        <v>3.016614932650687</v>
      </c>
      <c r="T5056" s="4"/>
      <c r="U5056" s="4"/>
      <c r="V5056" s="4"/>
      <c r="W5056" s="4"/>
      <c r="X5056" s="4"/>
      <c r="Y5056" s="4"/>
      <c r="Z5056" s="4"/>
      <c r="AA5056" s="4"/>
    </row>
    <row r="5057" spans="1:27" x14ac:dyDescent="0.2">
      <c r="A5057" s="5">
        <v>2010</v>
      </c>
      <c r="B5057" s="9" t="s">
        <v>51</v>
      </c>
      <c r="C5057" s="9" t="s">
        <v>42</v>
      </c>
      <c r="D5057" s="51">
        <v>10</v>
      </c>
      <c r="E5057" s="9"/>
      <c r="F5057" s="9">
        <v>0.7</v>
      </c>
      <c r="G5057" s="9">
        <v>0.7</v>
      </c>
      <c r="H5057" s="4">
        <f t="shared" si="2063"/>
        <v>0.38484510006474959</v>
      </c>
      <c r="I5057" s="6">
        <f t="shared" si="2056"/>
        <v>3.8484510006474959E-2</v>
      </c>
      <c r="J5057" s="4">
        <f t="shared" si="2072"/>
        <v>38.497894858681214</v>
      </c>
      <c r="K5057" s="4">
        <f t="shared" si="2073"/>
        <v>34.255362661143316</v>
      </c>
      <c r="L5057" s="4">
        <f t="shared" si="2074"/>
        <v>24.49307202711228</v>
      </c>
      <c r="M5057" s="4">
        <f t="shared" si="2067"/>
        <v>97.246329546936806</v>
      </c>
      <c r="N5057" s="4">
        <f t="shared" si="2075"/>
        <v>87.495368735353622</v>
      </c>
      <c r="O5057" s="4">
        <f t="shared" si="2069"/>
        <v>1.8094010583580169</v>
      </c>
      <c r="P5057" s="4">
        <f t="shared" si="2070"/>
        <v>1.6442574077348791</v>
      </c>
      <c r="Q5057" s="4">
        <f t="shared" si="2071"/>
        <v>1.1266813132471649</v>
      </c>
      <c r="R5057" s="4">
        <f t="shared" si="2061"/>
        <v>4.5803397793400604</v>
      </c>
      <c r="S5057" s="4">
        <f t="shared" si="2062"/>
        <v>4.1122823305616203</v>
      </c>
      <c r="T5057" s="4"/>
      <c r="U5057" s="4"/>
      <c r="V5057" s="4"/>
      <c r="W5057" s="4"/>
      <c r="X5057" s="4"/>
      <c r="Y5057" s="4"/>
      <c r="Z5057" s="4"/>
      <c r="AA5057" s="4"/>
    </row>
    <row r="5058" spans="1:27" x14ac:dyDescent="0.2">
      <c r="A5058" s="5">
        <v>2010</v>
      </c>
      <c r="B5058" s="9" t="s">
        <v>51</v>
      </c>
      <c r="C5058" s="9" t="s">
        <v>42</v>
      </c>
      <c r="D5058" s="51">
        <v>10</v>
      </c>
      <c r="E5058" s="9"/>
      <c r="F5058" s="9">
        <v>0.8</v>
      </c>
      <c r="G5058" s="9">
        <v>0.8</v>
      </c>
      <c r="H5058" s="4">
        <f t="shared" si="2063"/>
        <v>0.50265482457436694</v>
      </c>
      <c r="I5058" s="6">
        <f t="shared" si="2056"/>
        <v>5.0265482457436693E-2</v>
      </c>
      <c r="J5058" s="4">
        <f t="shared" si="2072"/>
        <v>50.958903049449752</v>
      </c>
      <c r="K5058" s="4">
        <f t="shared" si="2073"/>
        <v>44.681993827897678</v>
      </c>
      <c r="L5058" s="4">
        <f t="shared" si="2074"/>
        <v>29.56731613851229</v>
      </c>
      <c r="M5058" s="4">
        <f t="shared" si="2067"/>
        <v>125.20821301585971</v>
      </c>
      <c r="N5058" s="4">
        <f t="shared" si="2075"/>
        <v>114.43236644483854</v>
      </c>
      <c r="O5058" s="4">
        <f t="shared" si="2069"/>
        <v>2.395068443324138</v>
      </c>
      <c r="P5058" s="4">
        <f t="shared" si="2070"/>
        <v>2.1447357037390882</v>
      </c>
      <c r="Q5058" s="4">
        <f t="shared" si="2071"/>
        <v>1.3600965423715654</v>
      </c>
      <c r="R5058" s="4">
        <f t="shared" si="2061"/>
        <v>5.8999006894347907</v>
      </c>
      <c r="S5058" s="4">
        <f t="shared" si="2062"/>
        <v>5.3783212229074113</v>
      </c>
      <c r="T5058" s="4"/>
      <c r="U5058" s="4"/>
      <c r="V5058" s="4"/>
      <c r="W5058" s="4"/>
      <c r="X5058" s="4"/>
      <c r="Y5058" s="4"/>
      <c r="Z5058" s="4"/>
      <c r="AA5058" s="4"/>
    </row>
    <row r="5059" spans="1:27" x14ac:dyDescent="0.2">
      <c r="A5059" s="5">
        <v>2010</v>
      </c>
      <c r="B5059" s="9" t="s">
        <v>51</v>
      </c>
      <c r="C5059" s="9" t="s">
        <v>42</v>
      </c>
      <c r="D5059" s="51">
        <v>10</v>
      </c>
      <c r="E5059" s="9"/>
      <c r="F5059" s="9">
        <v>0.8</v>
      </c>
      <c r="G5059" s="9">
        <v>0.8</v>
      </c>
      <c r="H5059" s="4">
        <f t="shared" si="2063"/>
        <v>0.50265482457436694</v>
      </c>
      <c r="I5059" s="6">
        <f t="shared" ref="I5059:I5122" si="2076">H5059/D5059</f>
        <v>5.0265482457436693E-2</v>
      </c>
      <c r="J5059" s="4">
        <f t="shared" si="2072"/>
        <v>50.958903049449752</v>
      </c>
      <c r="K5059" s="4">
        <f t="shared" si="2073"/>
        <v>44.681993827897678</v>
      </c>
      <c r="L5059" s="4">
        <f t="shared" si="2074"/>
        <v>29.56731613851229</v>
      </c>
      <c r="M5059" s="4">
        <f t="shared" si="2067"/>
        <v>125.20821301585971</v>
      </c>
      <c r="N5059" s="4">
        <f t="shared" si="2075"/>
        <v>114.43236644483854</v>
      </c>
      <c r="O5059" s="4">
        <f t="shared" si="2069"/>
        <v>2.395068443324138</v>
      </c>
      <c r="P5059" s="4">
        <f t="shared" si="2070"/>
        <v>2.1447357037390882</v>
      </c>
      <c r="Q5059" s="4">
        <f t="shared" si="2071"/>
        <v>1.3600965423715654</v>
      </c>
      <c r="R5059" s="4">
        <f t="shared" si="2061"/>
        <v>5.8999006894347907</v>
      </c>
      <c r="S5059" s="4">
        <f t="shared" si="2062"/>
        <v>5.3783212229074113</v>
      </c>
      <c r="T5059" s="4"/>
      <c r="U5059" s="4"/>
      <c r="V5059" s="4"/>
      <c r="W5059" s="4"/>
      <c r="X5059" s="4"/>
      <c r="Y5059" s="4"/>
      <c r="Z5059" s="4"/>
      <c r="AA5059" s="4"/>
    </row>
    <row r="5060" spans="1:27" x14ac:dyDescent="0.2">
      <c r="A5060" s="5">
        <v>2010</v>
      </c>
      <c r="B5060" s="9" t="s">
        <v>51</v>
      </c>
      <c r="C5060" s="9" t="s">
        <v>42</v>
      </c>
      <c r="D5060" s="51">
        <v>10</v>
      </c>
      <c r="E5060" s="9"/>
      <c r="F5060" s="9">
        <v>1</v>
      </c>
      <c r="G5060" s="9">
        <v>1</v>
      </c>
      <c r="H5060" s="4">
        <f t="shared" si="2063"/>
        <v>0.78539816339744828</v>
      </c>
      <c r="I5060" s="6">
        <f t="shared" si="2076"/>
        <v>7.8539816339744828E-2</v>
      </c>
      <c r="J5060" s="4">
        <f t="shared" si="2072"/>
        <v>81.42</v>
      </c>
      <c r="K5060" s="4">
        <f t="shared" si="2073"/>
        <v>69.66</v>
      </c>
      <c r="L5060" s="4">
        <f t="shared" si="2074"/>
        <v>40.5</v>
      </c>
      <c r="M5060" s="4">
        <f t="shared" si="2067"/>
        <v>191.57999999999998</v>
      </c>
      <c r="N5060" s="4">
        <f t="shared" si="2075"/>
        <v>179.2</v>
      </c>
      <c r="O5060" s="4">
        <f t="shared" si="2069"/>
        <v>3.82674</v>
      </c>
      <c r="P5060" s="4">
        <f t="shared" si="2070"/>
        <v>3.34368</v>
      </c>
      <c r="Q5060" s="4">
        <f t="shared" si="2071"/>
        <v>1.8630000000000002</v>
      </c>
      <c r="R5060" s="4">
        <f t="shared" si="2061"/>
        <v>9.0334199999999996</v>
      </c>
      <c r="S5060" s="4">
        <f t="shared" si="2062"/>
        <v>8.4223999999999997</v>
      </c>
      <c r="T5060" s="4"/>
      <c r="U5060" s="4"/>
      <c r="V5060" s="4"/>
      <c r="W5060" s="4"/>
      <c r="X5060" s="4"/>
      <c r="Y5060" s="4"/>
      <c r="Z5060" s="4"/>
      <c r="AA5060" s="4"/>
    </row>
    <row r="5061" spans="1:27" x14ac:dyDescent="0.2">
      <c r="A5061" s="5">
        <v>2010</v>
      </c>
      <c r="B5061" s="9" t="s">
        <v>51</v>
      </c>
      <c r="C5061" s="9" t="s">
        <v>42</v>
      </c>
      <c r="D5061" s="51">
        <v>10</v>
      </c>
      <c r="E5061" s="9"/>
      <c r="F5061" s="9">
        <v>1</v>
      </c>
      <c r="G5061" s="9">
        <v>1</v>
      </c>
      <c r="H5061" s="4">
        <f t="shared" si="2063"/>
        <v>0.78539816339744828</v>
      </c>
      <c r="I5061" s="6">
        <f t="shared" si="2076"/>
        <v>7.8539816339744828E-2</v>
      </c>
      <c r="J5061" s="4">
        <f t="shared" si="2072"/>
        <v>81.42</v>
      </c>
      <c r="K5061" s="4">
        <f t="shared" si="2073"/>
        <v>69.66</v>
      </c>
      <c r="L5061" s="4">
        <f t="shared" si="2074"/>
        <v>40.5</v>
      </c>
      <c r="M5061" s="4">
        <f t="shared" si="2067"/>
        <v>191.57999999999998</v>
      </c>
      <c r="N5061" s="4">
        <f t="shared" si="2075"/>
        <v>179.2</v>
      </c>
      <c r="O5061" s="4">
        <f t="shared" si="2069"/>
        <v>3.82674</v>
      </c>
      <c r="P5061" s="4">
        <f t="shared" si="2070"/>
        <v>3.34368</v>
      </c>
      <c r="Q5061" s="4">
        <f t="shared" si="2071"/>
        <v>1.8630000000000002</v>
      </c>
      <c r="R5061" s="4">
        <f t="shared" si="2061"/>
        <v>9.0334199999999996</v>
      </c>
      <c r="S5061" s="4">
        <f t="shared" si="2062"/>
        <v>8.4223999999999997</v>
      </c>
      <c r="T5061" s="4"/>
      <c r="U5061" s="4"/>
      <c r="V5061" s="4"/>
      <c r="W5061" s="4"/>
      <c r="X5061" s="4"/>
      <c r="Y5061" s="4"/>
      <c r="Z5061" s="4"/>
      <c r="AA5061" s="4"/>
    </row>
    <row r="5062" spans="1:27" x14ac:dyDescent="0.2">
      <c r="A5062" s="5">
        <v>2010</v>
      </c>
      <c r="B5062" s="9" t="s">
        <v>51</v>
      </c>
      <c r="C5062" s="9" t="s">
        <v>43</v>
      </c>
      <c r="D5062" s="51">
        <v>10</v>
      </c>
      <c r="E5062" s="9"/>
      <c r="F5062" s="9">
        <v>0.4</v>
      </c>
      <c r="G5062" s="9">
        <v>0.4</v>
      </c>
      <c r="H5062" s="4">
        <f t="shared" si="2063"/>
        <v>0.12566370614359174</v>
      </c>
      <c r="I5062" s="6">
        <f t="shared" si="2076"/>
        <v>1.2566370614359173E-2</v>
      </c>
      <c r="J5062" s="4">
        <f t="shared" si="2072"/>
        <v>11.886584439415561</v>
      </c>
      <c r="K5062" s="4">
        <f t="shared" si="2073"/>
        <v>11.248195418150406</v>
      </c>
      <c r="L5062" s="4">
        <f t="shared" si="2074"/>
        <v>11.126526611792595</v>
      </c>
      <c r="M5062" s="4">
        <f t="shared" si="2067"/>
        <v>34.261306469358559</v>
      </c>
      <c r="N5062" s="4">
        <f t="shared" si="2075"/>
        <v>28.410481087867517</v>
      </c>
      <c r="O5062" s="4">
        <f t="shared" si="2069"/>
        <v>0.55866946865253131</v>
      </c>
      <c r="P5062" s="4">
        <f t="shared" si="2070"/>
        <v>0.53991338007121947</v>
      </c>
      <c r="Q5062" s="4">
        <f t="shared" si="2071"/>
        <v>0.51182022414245942</v>
      </c>
      <c r="R5062" s="4">
        <f t="shared" si="2061"/>
        <v>1.6104030728662102</v>
      </c>
      <c r="S5062" s="4">
        <f t="shared" si="2062"/>
        <v>1.3352926111297732</v>
      </c>
      <c r="T5062" s="4"/>
      <c r="U5062" s="4"/>
      <c r="V5062" s="4"/>
      <c r="W5062" s="4"/>
      <c r="X5062" s="4"/>
      <c r="Y5062" s="4"/>
      <c r="Z5062" s="4"/>
      <c r="AA5062" s="4"/>
    </row>
    <row r="5063" spans="1:27" x14ac:dyDescent="0.2">
      <c r="A5063" s="5">
        <v>2010</v>
      </c>
      <c r="B5063" s="9" t="s">
        <v>51</v>
      </c>
      <c r="C5063" s="9" t="s">
        <v>43</v>
      </c>
      <c r="D5063" s="51">
        <v>10</v>
      </c>
      <c r="E5063" s="9"/>
      <c r="F5063" s="9">
        <v>0.5</v>
      </c>
      <c r="G5063" s="9">
        <v>0.5</v>
      </c>
      <c r="H5063" s="4">
        <f t="shared" si="2063"/>
        <v>0.19634954084936207</v>
      </c>
      <c r="I5063" s="6">
        <f t="shared" si="2076"/>
        <v>1.9634954084936207E-2</v>
      </c>
      <c r="J5063" s="4">
        <f t="shared" si="2072"/>
        <v>18.991886542731717</v>
      </c>
      <c r="K5063" s="4">
        <f t="shared" si="2073"/>
        <v>17.536130904237758</v>
      </c>
      <c r="L5063" s="4">
        <f t="shared" si="2074"/>
        <v>15.240623317537057</v>
      </c>
      <c r="M5063" s="4">
        <f t="shared" si="2067"/>
        <v>51.768640764506529</v>
      </c>
      <c r="N5063" s="4">
        <f t="shared" si="2075"/>
        <v>44.490543795579214</v>
      </c>
      <c r="O5063" s="4">
        <f t="shared" si="2069"/>
        <v>0.8926186675083907</v>
      </c>
      <c r="P5063" s="4">
        <f t="shared" si="2070"/>
        <v>0.84173428340341228</v>
      </c>
      <c r="Q5063" s="4">
        <f t="shared" si="2071"/>
        <v>0.70106867260670469</v>
      </c>
      <c r="R5063" s="4">
        <f t="shared" si="2061"/>
        <v>2.4354216235185078</v>
      </c>
      <c r="S5063" s="4">
        <f t="shared" si="2062"/>
        <v>2.091055558392223</v>
      </c>
      <c r="T5063" s="4"/>
      <c r="U5063" s="4"/>
      <c r="V5063" s="4"/>
      <c r="W5063" s="4"/>
      <c r="X5063" s="4"/>
      <c r="Y5063" s="4"/>
      <c r="Z5063" s="4"/>
      <c r="AA5063" s="4"/>
    </row>
    <row r="5064" spans="1:27" x14ac:dyDescent="0.2">
      <c r="A5064" s="5">
        <v>2010</v>
      </c>
      <c r="B5064" s="9" t="s">
        <v>51</v>
      </c>
      <c r="C5064" s="9" t="s">
        <v>43</v>
      </c>
      <c r="D5064" s="51">
        <v>10</v>
      </c>
      <c r="E5064" s="9"/>
      <c r="F5064" s="9">
        <v>0.5</v>
      </c>
      <c r="G5064" s="9">
        <v>0.5</v>
      </c>
      <c r="H5064" s="4">
        <f t="shared" si="2063"/>
        <v>0.19634954084936207</v>
      </c>
      <c r="I5064" s="6">
        <f t="shared" si="2076"/>
        <v>1.9634954084936207E-2</v>
      </c>
      <c r="J5064" s="4">
        <f t="shared" si="2072"/>
        <v>18.991886542731717</v>
      </c>
      <c r="K5064" s="4">
        <f t="shared" si="2073"/>
        <v>17.536130904237758</v>
      </c>
      <c r="L5064" s="4">
        <f t="shared" si="2074"/>
        <v>15.240623317537057</v>
      </c>
      <c r="M5064" s="4">
        <f t="shared" si="2067"/>
        <v>51.768640764506529</v>
      </c>
      <c r="N5064" s="4">
        <f t="shared" si="2075"/>
        <v>44.490543795579214</v>
      </c>
      <c r="O5064" s="4">
        <f t="shared" si="2069"/>
        <v>0.8926186675083907</v>
      </c>
      <c r="P5064" s="4">
        <f t="shared" si="2070"/>
        <v>0.84173428340341228</v>
      </c>
      <c r="Q5064" s="4">
        <f t="shared" si="2071"/>
        <v>0.70106867260670469</v>
      </c>
      <c r="R5064" s="4">
        <f t="shared" si="2061"/>
        <v>2.4354216235185078</v>
      </c>
      <c r="S5064" s="4">
        <f t="shared" si="2062"/>
        <v>2.091055558392223</v>
      </c>
      <c r="T5064" s="4"/>
      <c r="U5064" s="4"/>
      <c r="V5064" s="4"/>
      <c r="W5064" s="4"/>
      <c r="X5064" s="4"/>
      <c r="Y5064" s="4"/>
      <c r="Z5064" s="4"/>
      <c r="AA5064" s="4"/>
    </row>
    <row r="5065" spans="1:27" x14ac:dyDescent="0.2">
      <c r="A5065" s="5">
        <v>2010</v>
      </c>
      <c r="B5065" s="9" t="s">
        <v>51</v>
      </c>
      <c r="C5065" s="9" t="s">
        <v>43</v>
      </c>
      <c r="D5065" s="51">
        <v>10</v>
      </c>
      <c r="E5065" s="9"/>
      <c r="F5065" s="9">
        <v>0.5</v>
      </c>
      <c r="G5065" s="9">
        <v>0.5</v>
      </c>
      <c r="H5065" s="4">
        <f t="shared" si="2063"/>
        <v>0.19634954084936207</v>
      </c>
      <c r="I5065" s="6">
        <f t="shared" si="2076"/>
        <v>1.9634954084936207E-2</v>
      </c>
      <c r="J5065" s="4">
        <f t="shared" si="2072"/>
        <v>18.991886542731717</v>
      </c>
      <c r="K5065" s="4">
        <f t="shared" si="2073"/>
        <v>17.536130904237758</v>
      </c>
      <c r="L5065" s="4">
        <f t="shared" si="2074"/>
        <v>15.240623317537057</v>
      </c>
      <c r="M5065" s="4">
        <f t="shared" si="2067"/>
        <v>51.768640764506529</v>
      </c>
      <c r="N5065" s="4">
        <f t="shared" si="2075"/>
        <v>44.490543795579214</v>
      </c>
      <c r="O5065" s="4">
        <f t="shared" si="2069"/>
        <v>0.8926186675083907</v>
      </c>
      <c r="P5065" s="4">
        <f t="shared" si="2070"/>
        <v>0.84173428340341228</v>
      </c>
      <c r="Q5065" s="4">
        <f t="shared" si="2071"/>
        <v>0.70106867260670469</v>
      </c>
      <c r="R5065" s="4">
        <f t="shared" si="2061"/>
        <v>2.4354216235185078</v>
      </c>
      <c r="S5065" s="4">
        <f t="shared" si="2062"/>
        <v>2.091055558392223</v>
      </c>
      <c r="T5065" s="4"/>
      <c r="U5065" s="4"/>
      <c r="V5065" s="4"/>
      <c r="W5065" s="4"/>
      <c r="X5065" s="4"/>
      <c r="Y5065" s="4"/>
      <c r="Z5065" s="4"/>
      <c r="AA5065" s="4"/>
    </row>
    <row r="5066" spans="1:27" x14ac:dyDescent="0.2">
      <c r="A5066" s="5">
        <v>2010</v>
      </c>
      <c r="B5066" s="9" t="s">
        <v>51</v>
      </c>
      <c r="C5066" s="9" t="s">
        <v>43</v>
      </c>
      <c r="D5066" s="51">
        <v>10</v>
      </c>
      <c r="E5066" s="9"/>
      <c r="F5066" s="9">
        <v>0.6</v>
      </c>
      <c r="G5066" s="9">
        <v>0.6</v>
      </c>
      <c r="H5066" s="4">
        <f t="shared" si="2063"/>
        <v>0.28274333882308139</v>
      </c>
      <c r="I5066" s="6">
        <f t="shared" si="2076"/>
        <v>2.8274333882308138E-2</v>
      </c>
      <c r="J5066" s="4">
        <f t="shared" si="2072"/>
        <v>27.851508586041181</v>
      </c>
      <c r="K5066" s="4">
        <f t="shared" si="2073"/>
        <v>25.206030555443377</v>
      </c>
      <c r="L5066" s="4">
        <f t="shared" si="2074"/>
        <v>19.708260145754693</v>
      </c>
      <c r="M5066" s="4">
        <f t="shared" si="2067"/>
        <v>72.765799287239247</v>
      </c>
      <c r="N5066" s="4">
        <f t="shared" si="2075"/>
        <v>64.183296439376321</v>
      </c>
      <c r="O5066" s="4">
        <f t="shared" si="2069"/>
        <v>1.3090209035439355</v>
      </c>
      <c r="P5066" s="4">
        <f t="shared" si="2070"/>
        <v>1.2098894666612821</v>
      </c>
      <c r="Q5066" s="4">
        <f t="shared" si="2071"/>
        <v>0.90657996670471586</v>
      </c>
      <c r="R5066" s="4">
        <f t="shared" si="2061"/>
        <v>3.4254903369099337</v>
      </c>
      <c r="S5066" s="4">
        <f t="shared" si="2062"/>
        <v>3.016614932650687</v>
      </c>
      <c r="T5066" s="4"/>
      <c r="U5066" s="4"/>
      <c r="V5066" s="4"/>
      <c r="W5066" s="4"/>
      <c r="X5066" s="4"/>
      <c r="Y5066" s="4"/>
      <c r="Z5066" s="4"/>
      <c r="AA5066" s="4"/>
    </row>
    <row r="5067" spans="1:27" x14ac:dyDescent="0.2">
      <c r="A5067" s="5">
        <v>2010</v>
      </c>
      <c r="B5067" s="9" t="s">
        <v>51</v>
      </c>
      <c r="C5067" s="9" t="s">
        <v>43</v>
      </c>
      <c r="D5067" s="51">
        <v>10</v>
      </c>
      <c r="E5067" s="9"/>
      <c r="F5067" s="9">
        <v>0.6</v>
      </c>
      <c r="G5067" s="9">
        <v>0.6</v>
      </c>
      <c r="H5067" s="4">
        <f t="shared" si="2063"/>
        <v>0.28274333882308139</v>
      </c>
      <c r="I5067" s="6">
        <f t="shared" si="2076"/>
        <v>2.8274333882308138E-2</v>
      </c>
      <c r="J5067" s="4">
        <f t="shared" si="2072"/>
        <v>27.851508586041181</v>
      </c>
      <c r="K5067" s="4">
        <f t="shared" si="2073"/>
        <v>25.206030555443377</v>
      </c>
      <c r="L5067" s="4">
        <f t="shared" si="2074"/>
        <v>19.708260145754693</v>
      </c>
      <c r="M5067" s="4">
        <f t="shared" si="2067"/>
        <v>72.765799287239247</v>
      </c>
      <c r="N5067" s="4">
        <f t="shared" si="2075"/>
        <v>64.183296439376321</v>
      </c>
      <c r="O5067" s="4">
        <f t="shared" si="2069"/>
        <v>1.3090209035439355</v>
      </c>
      <c r="P5067" s="4">
        <f t="shared" si="2070"/>
        <v>1.2098894666612821</v>
      </c>
      <c r="Q5067" s="4">
        <f t="shared" si="2071"/>
        <v>0.90657996670471586</v>
      </c>
      <c r="R5067" s="4">
        <f t="shared" ref="R5067:R5130" si="2077">SUM(O5067:Q5067)</f>
        <v>3.4254903369099337</v>
      </c>
      <c r="S5067" s="4">
        <f t="shared" ref="S5067:S5130" si="2078">(N5067*0.47)/D5067</f>
        <v>3.016614932650687</v>
      </c>
      <c r="T5067" s="4"/>
      <c r="U5067" s="4"/>
      <c r="V5067" s="4"/>
      <c r="W5067" s="4"/>
      <c r="X5067" s="4"/>
      <c r="Y5067" s="4"/>
      <c r="Z5067" s="4"/>
      <c r="AA5067" s="4"/>
    </row>
    <row r="5068" spans="1:27" x14ac:dyDescent="0.2">
      <c r="A5068" s="5">
        <v>2010</v>
      </c>
      <c r="B5068" s="9" t="s">
        <v>51</v>
      </c>
      <c r="C5068" s="9" t="s">
        <v>43</v>
      </c>
      <c r="D5068" s="51">
        <v>10</v>
      </c>
      <c r="E5068" s="9"/>
      <c r="F5068" s="9">
        <v>0.6</v>
      </c>
      <c r="G5068" s="9">
        <v>0.6</v>
      </c>
      <c r="H5068" s="4">
        <f t="shared" si="2063"/>
        <v>0.28274333882308139</v>
      </c>
      <c r="I5068" s="6">
        <f t="shared" si="2076"/>
        <v>2.8274333882308138E-2</v>
      </c>
      <c r="J5068" s="4">
        <f t="shared" si="2072"/>
        <v>27.851508586041181</v>
      </c>
      <c r="K5068" s="4">
        <f t="shared" si="2073"/>
        <v>25.206030555443377</v>
      </c>
      <c r="L5068" s="4">
        <f t="shared" si="2074"/>
        <v>19.708260145754693</v>
      </c>
      <c r="M5068" s="4">
        <f t="shared" si="2067"/>
        <v>72.765799287239247</v>
      </c>
      <c r="N5068" s="4">
        <f t="shared" si="2075"/>
        <v>64.183296439376321</v>
      </c>
      <c r="O5068" s="4">
        <f t="shared" si="2069"/>
        <v>1.3090209035439355</v>
      </c>
      <c r="P5068" s="4">
        <f t="shared" si="2070"/>
        <v>1.2098894666612821</v>
      </c>
      <c r="Q5068" s="4">
        <f t="shared" si="2071"/>
        <v>0.90657996670471586</v>
      </c>
      <c r="R5068" s="4">
        <f t="shared" si="2077"/>
        <v>3.4254903369099337</v>
      </c>
      <c r="S5068" s="4">
        <f t="shared" si="2078"/>
        <v>3.016614932650687</v>
      </c>
      <c r="T5068" s="4"/>
      <c r="U5068" s="4"/>
      <c r="V5068" s="4"/>
      <c r="W5068" s="4"/>
      <c r="X5068" s="4"/>
      <c r="Y5068" s="4"/>
      <c r="Z5068" s="4"/>
      <c r="AA5068" s="4"/>
    </row>
    <row r="5069" spans="1:27" x14ac:dyDescent="0.2">
      <c r="A5069" s="5">
        <v>2010</v>
      </c>
      <c r="B5069" s="9" t="s">
        <v>51</v>
      </c>
      <c r="C5069" s="9" t="s">
        <v>43</v>
      </c>
      <c r="D5069" s="51">
        <v>10</v>
      </c>
      <c r="E5069" s="9"/>
      <c r="F5069" s="9">
        <v>0.7</v>
      </c>
      <c r="G5069" s="9">
        <v>0.7</v>
      </c>
      <c r="H5069" s="4">
        <f t="shared" si="2063"/>
        <v>0.38484510006474959</v>
      </c>
      <c r="I5069" s="6">
        <f t="shared" si="2076"/>
        <v>3.8484510006474959E-2</v>
      </c>
      <c r="J5069" s="4">
        <f t="shared" si="2072"/>
        <v>38.497894858681214</v>
      </c>
      <c r="K5069" s="4">
        <f t="shared" si="2073"/>
        <v>34.255362661143316</v>
      </c>
      <c r="L5069" s="4">
        <f t="shared" si="2074"/>
        <v>24.49307202711228</v>
      </c>
      <c r="M5069" s="4">
        <f t="shared" si="2067"/>
        <v>97.246329546936806</v>
      </c>
      <c r="N5069" s="4">
        <f t="shared" si="2075"/>
        <v>87.495368735353622</v>
      </c>
      <c r="O5069" s="4">
        <f t="shared" si="2069"/>
        <v>1.8094010583580169</v>
      </c>
      <c r="P5069" s="4">
        <f t="shared" si="2070"/>
        <v>1.6442574077348791</v>
      </c>
      <c r="Q5069" s="4">
        <f t="shared" si="2071"/>
        <v>1.1266813132471649</v>
      </c>
      <c r="R5069" s="4">
        <f t="shared" si="2077"/>
        <v>4.5803397793400604</v>
      </c>
      <c r="S5069" s="4">
        <f t="shared" si="2078"/>
        <v>4.1122823305616203</v>
      </c>
      <c r="T5069" s="4"/>
      <c r="U5069" s="4"/>
      <c r="V5069" s="4"/>
      <c r="W5069" s="4"/>
      <c r="X5069" s="4"/>
      <c r="Y5069" s="4"/>
      <c r="Z5069" s="4"/>
      <c r="AA5069" s="4"/>
    </row>
    <row r="5070" spans="1:27" x14ac:dyDescent="0.2">
      <c r="A5070" s="5">
        <v>2010</v>
      </c>
      <c r="B5070" s="9" t="s">
        <v>51</v>
      </c>
      <c r="C5070" s="9" t="s">
        <v>43</v>
      </c>
      <c r="D5070" s="51">
        <v>10</v>
      </c>
      <c r="E5070" s="9"/>
      <c r="F5070" s="9">
        <v>0.7</v>
      </c>
      <c r="G5070" s="9">
        <v>0.7</v>
      </c>
      <c r="H5070" s="4">
        <f t="shared" si="2063"/>
        <v>0.38484510006474959</v>
      </c>
      <c r="I5070" s="6">
        <f t="shared" si="2076"/>
        <v>3.8484510006474959E-2</v>
      </c>
      <c r="J5070" s="4">
        <f t="shared" si="2072"/>
        <v>38.497894858681214</v>
      </c>
      <c r="K5070" s="4">
        <f t="shared" si="2073"/>
        <v>34.255362661143316</v>
      </c>
      <c r="L5070" s="4">
        <f t="shared" si="2074"/>
        <v>24.49307202711228</v>
      </c>
      <c r="M5070" s="4">
        <f t="shared" si="2067"/>
        <v>97.246329546936806</v>
      </c>
      <c r="N5070" s="4">
        <f t="shared" si="2075"/>
        <v>87.495368735353622</v>
      </c>
      <c r="O5070" s="4">
        <f t="shared" si="2069"/>
        <v>1.8094010583580169</v>
      </c>
      <c r="P5070" s="4">
        <f t="shared" si="2070"/>
        <v>1.6442574077348791</v>
      </c>
      <c r="Q5070" s="4">
        <f t="shared" si="2071"/>
        <v>1.1266813132471649</v>
      </c>
      <c r="R5070" s="4">
        <f t="shared" si="2077"/>
        <v>4.5803397793400604</v>
      </c>
      <c r="S5070" s="4">
        <f t="shared" si="2078"/>
        <v>4.1122823305616203</v>
      </c>
      <c r="T5070" s="4"/>
      <c r="U5070" s="4"/>
      <c r="V5070" s="4"/>
      <c r="W5070" s="4"/>
      <c r="X5070" s="4"/>
      <c r="Y5070" s="4"/>
      <c r="Z5070" s="4"/>
      <c r="AA5070" s="4"/>
    </row>
    <row r="5071" spans="1:27" x14ac:dyDescent="0.2">
      <c r="A5071" s="5">
        <v>2010</v>
      </c>
      <c r="B5071" s="9" t="s">
        <v>51</v>
      </c>
      <c r="C5071" s="9" t="s">
        <v>48</v>
      </c>
      <c r="D5071" s="51">
        <v>10</v>
      </c>
      <c r="E5071" s="9"/>
      <c r="F5071" s="9">
        <v>0.8</v>
      </c>
      <c r="G5071" s="9">
        <v>0.8</v>
      </c>
      <c r="H5071" s="4">
        <f t="shared" si="2063"/>
        <v>0.50265482457436694</v>
      </c>
      <c r="I5071" s="6">
        <f t="shared" si="2076"/>
        <v>5.0265482457436693E-2</v>
      </c>
      <c r="J5071" s="4">
        <f t="shared" si="2072"/>
        <v>50.958903049449752</v>
      </c>
      <c r="K5071" s="4">
        <f t="shared" si="2073"/>
        <v>44.681993827897678</v>
      </c>
      <c r="L5071" s="4">
        <f t="shared" si="2074"/>
        <v>29.56731613851229</v>
      </c>
      <c r="M5071" s="4">
        <f t="shared" si="2067"/>
        <v>125.20821301585971</v>
      </c>
      <c r="N5071" s="4">
        <f t="shared" si="2075"/>
        <v>114.43236644483854</v>
      </c>
      <c r="O5071" s="4">
        <f t="shared" si="2069"/>
        <v>2.395068443324138</v>
      </c>
      <c r="P5071" s="4">
        <f t="shared" si="2070"/>
        <v>2.1447357037390882</v>
      </c>
      <c r="Q5071" s="4">
        <f t="shared" si="2071"/>
        <v>1.3600965423715654</v>
      </c>
      <c r="R5071" s="4">
        <f t="shared" si="2077"/>
        <v>5.8999006894347907</v>
      </c>
      <c r="S5071" s="4">
        <f t="shared" si="2078"/>
        <v>5.3783212229074113</v>
      </c>
      <c r="T5071" s="4"/>
      <c r="U5071" s="4"/>
      <c r="V5071" s="4"/>
      <c r="W5071" s="4"/>
      <c r="X5071" s="4"/>
      <c r="Y5071" s="4"/>
      <c r="Z5071" s="4"/>
      <c r="AA5071" s="4"/>
    </row>
    <row r="5072" spans="1:27" x14ac:dyDescent="0.2">
      <c r="A5072" s="5">
        <v>2010</v>
      </c>
      <c r="B5072" s="9" t="s">
        <v>51</v>
      </c>
      <c r="C5072" s="9" t="s">
        <v>43</v>
      </c>
      <c r="D5072" s="51">
        <v>10</v>
      </c>
      <c r="E5072" s="9"/>
      <c r="F5072" s="9">
        <v>0.8</v>
      </c>
      <c r="G5072" s="9">
        <v>0.8</v>
      </c>
      <c r="H5072" s="4">
        <f t="shared" si="2063"/>
        <v>0.50265482457436694</v>
      </c>
      <c r="I5072" s="6">
        <f t="shared" si="2076"/>
        <v>5.0265482457436693E-2</v>
      </c>
      <c r="J5072" s="4">
        <f t="shared" si="2072"/>
        <v>50.958903049449752</v>
      </c>
      <c r="K5072" s="4">
        <f t="shared" si="2073"/>
        <v>44.681993827897678</v>
      </c>
      <c r="L5072" s="4">
        <f t="shared" si="2074"/>
        <v>29.56731613851229</v>
      </c>
      <c r="M5072" s="4">
        <f t="shared" si="2067"/>
        <v>125.20821301585971</v>
      </c>
      <c r="N5072" s="4">
        <f t="shared" si="2075"/>
        <v>114.43236644483854</v>
      </c>
      <c r="O5072" s="4">
        <f t="shared" si="2069"/>
        <v>2.395068443324138</v>
      </c>
      <c r="P5072" s="4">
        <f t="shared" si="2070"/>
        <v>2.1447357037390882</v>
      </c>
      <c r="Q5072" s="4">
        <f t="shared" si="2071"/>
        <v>1.3600965423715654</v>
      </c>
      <c r="R5072" s="4">
        <f t="shared" si="2077"/>
        <v>5.8999006894347907</v>
      </c>
      <c r="S5072" s="4">
        <f t="shared" si="2078"/>
        <v>5.3783212229074113</v>
      </c>
      <c r="T5072" s="4"/>
      <c r="U5072" s="4"/>
      <c r="V5072" s="4"/>
      <c r="W5072" s="4"/>
      <c r="X5072" s="4"/>
      <c r="Y5072" s="4"/>
      <c r="Z5072" s="4"/>
      <c r="AA5072" s="4"/>
    </row>
    <row r="5073" spans="1:27" x14ac:dyDescent="0.2">
      <c r="A5073" s="5">
        <v>2010</v>
      </c>
      <c r="B5073" s="9" t="s">
        <v>51</v>
      </c>
      <c r="C5073" s="9" t="s">
        <v>48</v>
      </c>
      <c r="D5073" s="51">
        <v>10</v>
      </c>
      <c r="E5073" s="9"/>
      <c r="F5073" s="9">
        <v>0.9</v>
      </c>
      <c r="G5073" s="9">
        <v>0.9</v>
      </c>
      <c r="H5073" s="4">
        <f t="shared" si="2063"/>
        <v>0.63617251235193317</v>
      </c>
      <c r="I5073" s="6">
        <f t="shared" si="2076"/>
        <v>6.3617251235193323E-2</v>
      </c>
      <c r="J5073" s="4">
        <f t="shared" si="2072"/>
        <v>65.25899298255149</v>
      </c>
      <c r="K5073" s="4">
        <f t="shared" si="2073"/>
        <v>56.484080578537629</v>
      </c>
      <c r="L5073" s="4">
        <f t="shared" si="2074"/>
        <v>34.908964093167725</v>
      </c>
      <c r="M5073" s="4">
        <f t="shared" si="2067"/>
        <v>156.65203765425684</v>
      </c>
      <c r="N5073" s="4">
        <f t="shared" si="2075"/>
        <v>144.99914764146882</v>
      </c>
      <c r="O5073" s="4">
        <f t="shared" si="2069"/>
        <v>3.0671726701799198</v>
      </c>
      <c r="P5073" s="4">
        <f t="shared" si="2070"/>
        <v>2.7112358677698061</v>
      </c>
      <c r="Q5073" s="4">
        <f t="shared" si="2071"/>
        <v>1.6058123482857156</v>
      </c>
      <c r="R5073" s="4">
        <f t="shared" si="2077"/>
        <v>7.3842208862354415</v>
      </c>
      <c r="S5073" s="4">
        <f t="shared" si="2078"/>
        <v>6.8149599391490341</v>
      </c>
      <c r="T5073" s="4"/>
      <c r="U5073" s="4"/>
      <c r="V5073" s="4"/>
      <c r="W5073" s="4"/>
      <c r="X5073" s="4"/>
      <c r="Y5073" s="4"/>
      <c r="Z5073" s="4"/>
      <c r="AA5073" s="4"/>
    </row>
    <row r="5074" spans="1:27" x14ac:dyDescent="0.2">
      <c r="A5074" s="5">
        <v>2010</v>
      </c>
      <c r="B5074" s="9" t="s">
        <v>51</v>
      </c>
      <c r="C5074" s="9" t="s">
        <v>43</v>
      </c>
      <c r="D5074" s="51">
        <v>10</v>
      </c>
      <c r="E5074" s="9"/>
      <c r="F5074" s="9">
        <v>0.9</v>
      </c>
      <c r="G5074" s="9">
        <v>0.9</v>
      </c>
      <c r="H5074" s="4">
        <f t="shared" si="2063"/>
        <v>0.63617251235193317</v>
      </c>
      <c r="I5074" s="6">
        <f t="shared" si="2076"/>
        <v>6.3617251235193323E-2</v>
      </c>
      <c r="J5074" s="4">
        <f t="shared" si="2072"/>
        <v>65.25899298255149</v>
      </c>
      <c r="K5074" s="4">
        <f t="shared" si="2073"/>
        <v>56.484080578537629</v>
      </c>
      <c r="L5074" s="4">
        <f t="shared" si="2074"/>
        <v>34.908964093167725</v>
      </c>
      <c r="M5074" s="4">
        <f t="shared" si="2067"/>
        <v>156.65203765425684</v>
      </c>
      <c r="N5074" s="4">
        <f t="shared" si="2075"/>
        <v>144.99914764146882</v>
      </c>
      <c r="O5074" s="4">
        <f t="shared" si="2069"/>
        <v>3.0671726701799198</v>
      </c>
      <c r="P5074" s="4">
        <f t="shared" si="2070"/>
        <v>2.7112358677698061</v>
      </c>
      <c r="Q5074" s="4">
        <f t="shared" si="2071"/>
        <v>1.6058123482857156</v>
      </c>
      <c r="R5074" s="4">
        <f t="shared" si="2077"/>
        <v>7.3842208862354415</v>
      </c>
      <c r="S5074" s="4">
        <f t="shared" si="2078"/>
        <v>6.8149599391490341</v>
      </c>
      <c r="T5074" s="4"/>
      <c r="U5074" s="4"/>
      <c r="V5074" s="4"/>
      <c r="W5074" s="4"/>
      <c r="X5074" s="4"/>
      <c r="Y5074" s="4"/>
      <c r="Z5074" s="4"/>
      <c r="AA5074" s="4"/>
    </row>
    <row r="5075" spans="1:27" x14ac:dyDescent="0.2">
      <c r="A5075" s="5">
        <v>2010</v>
      </c>
      <c r="B5075" s="9" t="s">
        <v>51</v>
      </c>
      <c r="C5075" s="9" t="s">
        <v>43</v>
      </c>
      <c r="D5075" s="51">
        <v>10</v>
      </c>
      <c r="E5075" s="9"/>
      <c r="F5075" s="9">
        <v>0.9</v>
      </c>
      <c r="G5075" s="9">
        <v>0.9</v>
      </c>
      <c r="H5075" s="4">
        <f t="shared" si="2063"/>
        <v>0.63617251235193317</v>
      </c>
      <c r="I5075" s="6">
        <f t="shared" si="2076"/>
        <v>6.3617251235193323E-2</v>
      </c>
      <c r="J5075" s="4">
        <f t="shared" si="2072"/>
        <v>65.25899298255149</v>
      </c>
      <c r="K5075" s="4">
        <f t="shared" si="2073"/>
        <v>56.484080578537629</v>
      </c>
      <c r="L5075" s="4">
        <f t="shared" si="2074"/>
        <v>34.908964093167725</v>
      </c>
      <c r="M5075" s="4">
        <f t="shared" si="2067"/>
        <v>156.65203765425684</v>
      </c>
      <c r="N5075" s="4">
        <f t="shared" si="2075"/>
        <v>144.99914764146882</v>
      </c>
      <c r="O5075" s="4">
        <f t="shared" si="2069"/>
        <v>3.0671726701799198</v>
      </c>
      <c r="P5075" s="4">
        <f t="shared" si="2070"/>
        <v>2.7112358677698061</v>
      </c>
      <c r="Q5075" s="4">
        <f t="shared" si="2071"/>
        <v>1.6058123482857156</v>
      </c>
      <c r="R5075" s="4">
        <f t="shared" si="2077"/>
        <v>7.3842208862354415</v>
      </c>
      <c r="S5075" s="4">
        <f t="shared" si="2078"/>
        <v>6.8149599391490341</v>
      </c>
      <c r="T5075" s="4"/>
      <c r="U5075" s="4"/>
      <c r="V5075" s="4"/>
      <c r="W5075" s="4"/>
      <c r="X5075" s="4"/>
      <c r="Y5075" s="4"/>
      <c r="Z5075" s="4"/>
      <c r="AA5075" s="4"/>
    </row>
    <row r="5076" spans="1:27" x14ac:dyDescent="0.2">
      <c r="A5076" s="5">
        <v>2010</v>
      </c>
      <c r="B5076" s="9" t="s">
        <v>51</v>
      </c>
      <c r="C5076" s="9" t="s">
        <v>43</v>
      </c>
      <c r="D5076" s="51">
        <v>10</v>
      </c>
      <c r="E5076" s="9"/>
      <c r="F5076" s="9">
        <v>0.9</v>
      </c>
      <c r="G5076" s="9">
        <v>0.9</v>
      </c>
      <c r="H5076" s="4">
        <f t="shared" si="2063"/>
        <v>0.63617251235193317</v>
      </c>
      <c r="I5076" s="6">
        <f t="shared" si="2076"/>
        <v>6.3617251235193323E-2</v>
      </c>
      <c r="J5076" s="4">
        <f t="shared" si="2072"/>
        <v>65.25899298255149</v>
      </c>
      <c r="K5076" s="4">
        <f t="shared" si="2073"/>
        <v>56.484080578537629</v>
      </c>
      <c r="L5076" s="4">
        <f t="shared" si="2074"/>
        <v>34.908964093167725</v>
      </c>
      <c r="M5076" s="4">
        <f t="shared" si="2067"/>
        <v>156.65203765425684</v>
      </c>
      <c r="N5076" s="4">
        <f t="shared" si="2075"/>
        <v>144.99914764146882</v>
      </c>
      <c r="O5076" s="4">
        <f t="shared" si="2069"/>
        <v>3.0671726701799198</v>
      </c>
      <c r="P5076" s="4">
        <f t="shared" si="2070"/>
        <v>2.7112358677698061</v>
      </c>
      <c r="Q5076" s="4">
        <f t="shared" si="2071"/>
        <v>1.6058123482857156</v>
      </c>
      <c r="R5076" s="4">
        <f t="shared" si="2077"/>
        <v>7.3842208862354415</v>
      </c>
      <c r="S5076" s="4">
        <f t="shared" si="2078"/>
        <v>6.8149599391490341</v>
      </c>
      <c r="T5076" s="4"/>
      <c r="U5076" s="4"/>
      <c r="V5076" s="4"/>
      <c r="W5076" s="4"/>
      <c r="X5076" s="4"/>
      <c r="Y5076" s="4"/>
      <c r="Z5076" s="4"/>
      <c r="AA5076" s="4"/>
    </row>
    <row r="5077" spans="1:27" x14ac:dyDescent="0.2">
      <c r="A5077" s="5">
        <v>2010</v>
      </c>
      <c r="B5077" s="9" t="s">
        <v>51</v>
      </c>
      <c r="C5077" s="9" t="s">
        <v>44</v>
      </c>
      <c r="D5077" s="51">
        <v>10</v>
      </c>
      <c r="E5077" s="9"/>
      <c r="F5077" s="9">
        <v>0.4</v>
      </c>
      <c r="G5077" s="9">
        <v>0.4</v>
      </c>
      <c r="H5077" s="4">
        <f t="shared" ref="H5077:H5140" si="2079">(G5077/2)^2*PI()</f>
        <v>0.12566370614359174</v>
      </c>
      <c r="I5077" s="6">
        <f t="shared" si="2076"/>
        <v>1.2566370614359173E-2</v>
      </c>
      <c r="J5077" s="4">
        <f t="shared" si="2072"/>
        <v>11.886584439415561</v>
      </c>
      <c r="K5077" s="4">
        <f t="shared" si="2073"/>
        <v>11.248195418150406</v>
      </c>
      <c r="L5077" s="4">
        <f t="shared" si="2074"/>
        <v>11.126526611792595</v>
      </c>
      <c r="M5077" s="4">
        <f t="shared" ref="M5077:M5140" si="2080">J5077+K5077+L5077</f>
        <v>34.261306469358559</v>
      </c>
      <c r="N5077" s="4">
        <f t="shared" si="2075"/>
        <v>28.410481087867517</v>
      </c>
      <c r="O5077" s="4">
        <f t="shared" ref="O5077:O5140" si="2081">(0.47*J5077)/D5077</f>
        <v>0.55866946865253131</v>
      </c>
      <c r="P5077" s="4">
        <f t="shared" ref="P5077:P5140" si="2082">(0.48*K5077)/D5077</f>
        <v>0.53991338007121947</v>
      </c>
      <c r="Q5077" s="4">
        <f t="shared" ref="Q5077:Q5140" si="2083">(0.46*L5077)/D5077</f>
        <v>0.51182022414245942</v>
      </c>
      <c r="R5077" s="4">
        <f t="shared" si="2077"/>
        <v>1.6104030728662102</v>
      </c>
      <c r="S5077" s="4">
        <f t="shared" si="2078"/>
        <v>1.3352926111297732</v>
      </c>
      <c r="T5077" s="4"/>
      <c r="U5077" s="4"/>
      <c r="V5077" s="4"/>
      <c r="W5077" s="4"/>
      <c r="X5077" s="4"/>
      <c r="Y5077" s="4"/>
      <c r="Z5077" s="4"/>
      <c r="AA5077" s="4"/>
    </row>
    <row r="5078" spans="1:27" x14ac:dyDescent="0.2">
      <c r="A5078" s="5">
        <v>2010</v>
      </c>
      <c r="B5078" s="9" t="s">
        <v>51</v>
      </c>
      <c r="C5078" s="9" t="s">
        <v>44</v>
      </c>
      <c r="D5078" s="51">
        <v>10</v>
      </c>
      <c r="E5078" s="9"/>
      <c r="F5078" s="9">
        <v>0.4</v>
      </c>
      <c r="G5078" s="9">
        <v>0.4</v>
      </c>
      <c r="H5078" s="4">
        <f t="shared" si="2079"/>
        <v>0.12566370614359174</v>
      </c>
      <c r="I5078" s="6">
        <f t="shared" si="2076"/>
        <v>1.2566370614359173E-2</v>
      </c>
      <c r="J5078" s="4">
        <f t="shared" si="2072"/>
        <v>11.886584439415561</v>
      </c>
      <c r="K5078" s="4">
        <f t="shared" si="2073"/>
        <v>11.248195418150406</v>
      </c>
      <c r="L5078" s="4">
        <f t="shared" si="2074"/>
        <v>11.126526611792595</v>
      </c>
      <c r="M5078" s="4">
        <f t="shared" si="2080"/>
        <v>34.261306469358559</v>
      </c>
      <c r="N5078" s="4">
        <f t="shared" si="2075"/>
        <v>28.410481087867517</v>
      </c>
      <c r="O5078" s="4">
        <f t="shared" si="2081"/>
        <v>0.55866946865253131</v>
      </c>
      <c r="P5078" s="4">
        <f t="shared" si="2082"/>
        <v>0.53991338007121947</v>
      </c>
      <c r="Q5078" s="4">
        <f t="shared" si="2083"/>
        <v>0.51182022414245942</v>
      </c>
      <c r="R5078" s="4">
        <f t="shared" si="2077"/>
        <v>1.6104030728662102</v>
      </c>
      <c r="S5078" s="4">
        <f t="shared" si="2078"/>
        <v>1.3352926111297732</v>
      </c>
      <c r="T5078" s="4"/>
      <c r="U5078" s="4"/>
      <c r="V5078" s="4"/>
      <c r="W5078" s="4"/>
      <c r="X5078" s="4"/>
      <c r="Y5078" s="4"/>
      <c r="Z5078" s="4"/>
      <c r="AA5078" s="4"/>
    </row>
    <row r="5079" spans="1:27" x14ac:dyDescent="0.2">
      <c r="A5079" s="5">
        <v>2010</v>
      </c>
      <c r="B5079" s="9" t="s">
        <v>51</v>
      </c>
      <c r="C5079" s="9" t="s">
        <v>44</v>
      </c>
      <c r="D5079" s="51">
        <v>10</v>
      </c>
      <c r="E5079" s="9"/>
      <c r="F5079" s="9">
        <v>0.5</v>
      </c>
      <c r="G5079" s="9">
        <v>0.5</v>
      </c>
      <c r="H5079" s="4">
        <f t="shared" si="2079"/>
        <v>0.19634954084936207</v>
      </c>
      <c r="I5079" s="6">
        <f t="shared" si="2076"/>
        <v>1.9634954084936207E-2</v>
      </c>
      <c r="J5079" s="4">
        <f t="shared" si="2072"/>
        <v>18.991886542731717</v>
      </c>
      <c r="K5079" s="4">
        <f t="shared" si="2073"/>
        <v>17.536130904237758</v>
      </c>
      <c r="L5079" s="4">
        <f t="shared" si="2074"/>
        <v>15.240623317537057</v>
      </c>
      <c r="M5079" s="4">
        <f t="shared" si="2080"/>
        <v>51.768640764506529</v>
      </c>
      <c r="N5079" s="4">
        <f t="shared" si="2075"/>
        <v>44.490543795579214</v>
      </c>
      <c r="O5079" s="4">
        <f t="shared" si="2081"/>
        <v>0.8926186675083907</v>
      </c>
      <c r="P5079" s="4">
        <f t="shared" si="2082"/>
        <v>0.84173428340341228</v>
      </c>
      <c r="Q5079" s="4">
        <f t="shared" si="2083"/>
        <v>0.70106867260670469</v>
      </c>
      <c r="R5079" s="4">
        <f t="shared" si="2077"/>
        <v>2.4354216235185078</v>
      </c>
      <c r="S5079" s="4">
        <f t="shared" si="2078"/>
        <v>2.091055558392223</v>
      </c>
      <c r="T5079" s="4"/>
      <c r="U5079" s="4"/>
      <c r="V5079" s="4"/>
      <c r="W5079" s="4"/>
      <c r="X5079" s="4"/>
      <c r="Y5079" s="4"/>
      <c r="Z5079" s="4"/>
      <c r="AA5079" s="4"/>
    </row>
    <row r="5080" spans="1:27" x14ac:dyDescent="0.2">
      <c r="A5080" s="5">
        <v>2010</v>
      </c>
      <c r="B5080" s="9" t="s">
        <v>51</v>
      </c>
      <c r="C5080" s="9" t="s">
        <v>44</v>
      </c>
      <c r="D5080" s="51">
        <v>10</v>
      </c>
      <c r="E5080" s="9"/>
      <c r="F5080" s="9">
        <v>0.6</v>
      </c>
      <c r="G5080" s="9">
        <v>0.6</v>
      </c>
      <c r="H5080" s="4">
        <f t="shared" si="2079"/>
        <v>0.28274333882308139</v>
      </c>
      <c r="I5080" s="6">
        <f t="shared" si="2076"/>
        <v>2.8274333882308138E-2</v>
      </c>
      <c r="J5080" s="4">
        <f t="shared" si="2072"/>
        <v>27.851508586041181</v>
      </c>
      <c r="K5080" s="4">
        <f t="shared" si="2073"/>
        <v>25.206030555443377</v>
      </c>
      <c r="L5080" s="4">
        <f t="shared" si="2074"/>
        <v>19.708260145754693</v>
      </c>
      <c r="M5080" s="4">
        <f t="shared" si="2080"/>
        <v>72.765799287239247</v>
      </c>
      <c r="N5080" s="4">
        <f t="shared" si="2075"/>
        <v>64.183296439376321</v>
      </c>
      <c r="O5080" s="4">
        <f t="shared" si="2081"/>
        <v>1.3090209035439355</v>
      </c>
      <c r="P5080" s="4">
        <f t="shared" si="2082"/>
        <v>1.2098894666612821</v>
      </c>
      <c r="Q5080" s="4">
        <f t="shared" si="2083"/>
        <v>0.90657996670471586</v>
      </c>
      <c r="R5080" s="4">
        <f t="shared" si="2077"/>
        <v>3.4254903369099337</v>
      </c>
      <c r="S5080" s="4">
        <f t="shared" si="2078"/>
        <v>3.016614932650687</v>
      </c>
      <c r="T5080" s="4"/>
      <c r="U5080" s="4"/>
      <c r="V5080" s="4"/>
      <c r="W5080" s="4"/>
      <c r="X5080" s="4"/>
      <c r="Y5080" s="4"/>
      <c r="Z5080" s="4"/>
      <c r="AA5080" s="4"/>
    </row>
    <row r="5081" spans="1:27" x14ac:dyDescent="0.2">
      <c r="A5081" s="5">
        <v>2010</v>
      </c>
      <c r="B5081" s="9" t="s">
        <v>51</v>
      </c>
      <c r="C5081" s="9" t="s">
        <v>44</v>
      </c>
      <c r="D5081" s="51">
        <v>10</v>
      </c>
      <c r="E5081" s="9"/>
      <c r="F5081" s="9">
        <v>0.6</v>
      </c>
      <c r="G5081" s="9">
        <v>0.6</v>
      </c>
      <c r="H5081" s="4">
        <f t="shared" si="2079"/>
        <v>0.28274333882308139</v>
      </c>
      <c r="I5081" s="6">
        <f t="shared" si="2076"/>
        <v>2.8274333882308138E-2</v>
      </c>
      <c r="J5081" s="4">
        <f t="shared" si="2072"/>
        <v>27.851508586041181</v>
      </c>
      <c r="K5081" s="4">
        <f t="shared" si="2073"/>
        <v>25.206030555443377</v>
      </c>
      <c r="L5081" s="4">
        <f t="shared" si="2074"/>
        <v>19.708260145754693</v>
      </c>
      <c r="M5081" s="4">
        <f t="shared" si="2080"/>
        <v>72.765799287239247</v>
      </c>
      <c r="N5081" s="4">
        <f t="shared" si="2075"/>
        <v>64.183296439376321</v>
      </c>
      <c r="O5081" s="4">
        <f t="shared" si="2081"/>
        <v>1.3090209035439355</v>
      </c>
      <c r="P5081" s="4">
        <f t="shared" si="2082"/>
        <v>1.2098894666612821</v>
      </c>
      <c r="Q5081" s="4">
        <f t="shared" si="2083"/>
        <v>0.90657996670471586</v>
      </c>
      <c r="R5081" s="4">
        <f t="shared" si="2077"/>
        <v>3.4254903369099337</v>
      </c>
      <c r="S5081" s="4">
        <f t="shared" si="2078"/>
        <v>3.016614932650687</v>
      </c>
      <c r="T5081" s="4"/>
      <c r="U5081" s="4"/>
      <c r="V5081" s="4"/>
      <c r="W5081" s="4"/>
      <c r="X5081" s="4"/>
      <c r="Y5081" s="4"/>
      <c r="Z5081" s="4"/>
      <c r="AA5081" s="4"/>
    </row>
    <row r="5082" spans="1:27" x14ac:dyDescent="0.2">
      <c r="A5082" s="5">
        <v>2010</v>
      </c>
      <c r="B5082" s="9" t="s">
        <v>51</v>
      </c>
      <c r="C5082" s="9" t="s">
        <v>44</v>
      </c>
      <c r="D5082" s="51">
        <v>10</v>
      </c>
      <c r="E5082" s="9"/>
      <c r="F5082" s="9">
        <v>0.7</v>
      </c>
      <c r="G5082" s="9">
        <v>0.7</v>
      </c>
      <c r="H5082" s="4">
        <f t="shared" si="2079"/>
        <v>0.38484510006474959</v>
      </c>
      <c r="I5082" s="6">
        <f t="shared" si="2076"/>
        <v>3.8484510006474959E-2</v>
      </c>
      <c r="J5082" s="4">
        <f t="shared" si="2072"/>
        <v>38.497894858681214</v>
      </c>
      <c r="K5082" s="4">
        <f t="shared" si="2073"/>
        <v>34.255362661143316</v>
      </c>
      <c r="L5082" s="4">
        <f t="shared" si="2074"/>
        <v>24.49307202711228</v>
      </c>
      <c r="M5082" s="4">
        <f t="shared" si="2080"/>
        <v>97.246329546936806</v>
      </c>
      <c r="N5082" s="4">
        <f t="shared" si="2075"/>
        <v>87.495368735353622</v>
      </c>
      <c r="O5082" s="4">
        <f t="shared" si="2081"/>
        <v>1.8094010583580169</v>
      </c>
      <c r="P5082" s="4">
        <f t="shared" si="2082"/>
        <v>1.6442574077348791</v>
      </c>
      <c r="Q5082" s="4">
        <f t="shared" si="2083"/>
        <v>1.1266813132471649</v>
      </c>
      <c r="R5082" s="4">
        <f t="shared" si="2077"/>
        <v>4.5803397793400604</v>
      </c>
      <c r="S5082" s="4">
        <f t="shared" si="2078"/>
        <v>4.1122823305616203</v>
      </c>
      <c r="T5082" s="4"/>
      <c r="U5082" s="4"/>
      <c r="V5082" s="4"/>
      <c r="W5082" s="4"/>
      <c r="X5082" s="4"/>
      <c r="Y5082" s="4"/>
      <c r="Z5082" s="4"/>
      <c r="AA5082" s="4"/>
    </row>
    <row r="5083" spans="1:27" x14ac:dyDescent="0.2">
      <c r="A5083" s="5">
        <v>2010</v>
      </c>
      <c r="B5083" s="9" t="s">
        <v>51</v>
      </c>
      <c r="C5083" s="9" t="s">
        <v>44</v>
      </c>
      <c r="D5083" s="51">
        <v>10</v>
      </c>
      <c r="E5083" s="9"/>
      <c r="F5083" s="9">
        <v>0.7</v>
      </c>
      <c r="G5083" s="9">
        <v>0.7</v>
      </c>
      <c r="H5083" s="4">
        <f t="shared" si="2079"/>
        <v>0.38484510006474959</v>
      </c>
      <c r="I5083" s="6">
        <f t="shared" si="2076"/>
        <v>3.8484510006474959E-2</v>
      </c>
      <c r="J5083" s="4">
        <f t="shared" si="2072"/>
        <v>38.497894858681214</v>
      </c>
      <c r="K5083" s="4">
        <f t="shared" si="2073"/>
        <v>34.255362661143316</v>
      </c>
      <c r="L5083" s="4">
        <f t="shared" si="2074"/>
        <v>24.49307202711228</v>
      </c>
      <c r="M5083" s="4">
        <f t="shared" si="2080"/>
        <v>97.246329546936806</v>
      </c>
      <c r="N5083" s="4">
        <f t="shared" si="2075"/>
        <v>87.495368735353622</v>
      </c>
      <c r="O5083" s="4">
        <f t="shared" si="2081"/>
        <v>1.8094010583580169</v>
      </c>
      <c r="P5083" s="4">
        <f t="shared" si="2082"/>
        <v>1.6442574077348791</v>
      </c>
      <c r="Q5083" s="4">
        <f t="shared" si="2083"/>
        <v>1.1266813132471649</v>
      </c>
      <c r="R5083" s="4">
        <f t="shared" si="2077"/>
        <v>4.5803397793400604</v>
      </c>
      <c r="S5083" s="4">
        <f t="shared" si="2078"/>
        <v>4.1122823305616203</v>
      </c>
      <c r="T5083" s="4"/>
      <c r="U5083" s="4"/>
      <c r="V5083" s="4"/>
      <c r="W5083" s="4"/>
      <c r="X5083" s="4"/>
      <c r="Y5083" s="4"/>
      <c r="Z5083" s="4"/>
      <c r="AA5083" s="4"/>
    </row>
    <row r="5084" spans="1:27" x14ac:dyDescent="0.2">
      <c r="A5084" s="5">
        <v>2010</v>
      </c>
      <c r="B5084" s="9" t="s">
        <v>51</v>
      </c>
      <c r="C5084" s="9" t="s">
        <v>44</v>
      </c>
      <c r="D5084" s="51">
        <v>10</v>
      </c>
      <c r="E5084" s="9"/>
      <c r="F5084" s="9">
        <v>0.9</v>
      </c>
      <c r="G5084" s="9">
        <v>0.9</v>
      </c>
      <c r="H5084" s="4">
        <f t="shared" si="2079"/>
        <v>0.63617251235193317</v>
      </c>
      <c r="I5084" s="6">
        <f t="shared" si="2076"/>
        <v>6.3617251235193323E-2</v>
      </c>
      <c r="J5084" s="4">
        <f t="shared" si="2072"/>
        <v>65.25899298255149</v>
      </c>
      <c r="K5084" s="4">
        <f t="shared" si="2073"/>
        <v>56.484080578537629</v>
      </c>
      <c r="L5084" s="4">
        <f t="shared" si="2074"/>
        <v>34.908964093167725</v>
      </c>
      <c r="M5084" s="4">
        <f t="shared" si="2080"/>
        <v>156.65203765425684</v>
      </c>
      <c r="N5084" s="4">
        <f t="shared" si="2075"/>
        <v>144.99914764146882</v>
      </c>
      <c r="O5084" s="4">
        <f t="shared" si="2081"/>
        <v>3.0671726701799198</v>
      </c>
      <c r="P5084" s="4">
        <f t="shared" si="2082"/>
        <v>2.7112358677698061</v>
      </c>
      <c r="Q5084" s="4">
        <f t="shared" si="2083"/>
        <v>1.6058123482857156</v>
      </c>
      <c r="R5084" s="4">
        <f t="shared" si="2077"/>
        <v>7.3842208862354415</v>
      </c>
      <c r="S5084" s="4">
        <f t="shared" si="2078"/>
        <v>6.8149599391490341</v>
      </c>
      <c r="T5084" s="4"/>
      <c r="U5084" s="4"/>
      <c r="V5084" s="4"/>
      <c r="W5084" s="4"/>
      <c r="X5084" s="4"/>
      <c r="Y5084" s="4"/>
      <c r="Z5084" s="4"/>
      <c r="AA5084" s="4"/>
    </row>
    <row r="5085" spans="1:27" x14ac:dyDescent="0.2">
      <c r="A5085" s="5">
        <v>2010</v>
      </c>
      <c r="B5085" s="9" t="s">
        <v>51</v>
      </c>
      <c r="C5085" s="9" t="s">
        <v>49</v>
      </c>
      <c r="D5085" s="51">
        <v>10</v>
      </c>
      <c r="E5085" s="9"/>
      <c r="F5085" s="9">
        <v>1</v>
      </c>
      <c r="G5085" s="9">
        <v>1</v>
      </c>
      <c r="H5085" s="4">
        <f t="shared" si="2079"/>
        <v>0.78539816339744828</v>
      </c>
      <c r="I5085" s="6">
        <f t="shared" si="2076"/>
        <v>7.8539816339744828E-2</v>
      </c>
      <c r="J5085" s="4">
        <f t="shared" si="2072"/>
        <v>81.42</v>
      </c>
      <c r="K5085" s="4">
        <f t="shared" si="2073"/>
        <v>69.66</v>
      </c>
      <c r="L5085" s="4">
        <f t="shared" si="2074"/>
        <v>40.5</v>
      </c>
      <c r="M5085" s="4">
        <f t="shared" si="2080"/>
        <v>191.57999999999998</v>
      </c>
      <c r="N5085" s="4">
        <f t="shared" si="2075"/>
        <v>179.2</v>
      </c>
      <c r="O5085" s="4">
        <f t="shared" si="2081"/>
        <v>3.82674</v>
      </c>
      <c r="P5085" s="4">
        <f t="shared" si="2082"/>
        <v>3.34368</v>
      </c>
      <c r="Q5085" s="4">
        <f t="shared" si="2083"/>
        <v>1.8630000000000002</v>
      </c>
      <c r="R5085" s="4">
        <f t="shared" si="2077"/>
        <v>9.0334199999999996</v>
      </c>
      <c r="S5085" s="4">
        <f t="shared" si="2078"/>
        <v>8.4223999999999997</v>
      </c>
      <c r="T5085" s="4"/>
      <c r="U5085" s="4"/>
      <c r="V5085" s="4"/>
      <c r="W5085" s="4"/>
      <c r="X5085" s="4"/>
      <c r="Y5085" s="4"/>
      <c r="Z5085" s="4"/>
      <c r="AA5085" s="4"/>
    </row>
    <row r="5086" spans="1:27" x14ac:dyDescent="0.2">
      <c r="A5086" s="5">
        <v>2010</v>
      </c>
      <c r="B5086" s="9" t="s">
        <v>51</v>
      </c>
      <c r="C5086" s="9" t="s">
        <v>44</v>
      </c>
      <c r="D5086" s="51">
        <v>10</v>
      </c>
      <c r="E5086" s="9"/>
      <c r="F5086" s="9">
        <v>1</v>
      </c>
      <c r="G5086" s="9">
        <v>1</v>
      </c>
      <c r="H5086" s="4">
        <f t="shared" si="2079"/>
        <v>0.78539816339744828</v>
      </c>
      <c r="I5086" s="6">
        <f t="shared" si="2076"/>
        <v>7.8539816339744828E-2</v>
      </c>
      <c r="J5086" s="4">
        <f t="shared" si="2072"/>
        <v>81.42</v>
      </c>
      <c r="K5086" s="4">
        <f t="shared" si="2073"/>
        <v>69.66</v>
      </c>
      <c r="L5086" s="4">
        <f t="shared" si="2074"/>
        <v>40.5</v>
      </c>
      <c r="M5086" s="4">
        <f t="shared" si="2080"/>
        <v>191.57999999999998</v>
      </c>
      <c r="N5086" s="4">
        <f t="shared" si="2075"/>
        <v>179.2</v>
      </c>
      <c r="O5086" s="4">
        <f t="shared" si="2081"/>
        <v>3.82674</v>
      </c>
      <c r="P5086" s="4">
        <f t="shared" si="2082"/>
        <v>3.34368</v>
      </c>
      <c r="Q5086" s="4">
        <f t="shared" si="2083"/>
        <v>1.8630000000000002</v>
      </c>
      <c r="R5086" s="4">
        <f t="shared" si="2077"/>
        <v>9.0334199999999996</v>
      </c>
      <c r="S5086" s="4">
        <f t="shared" si="2078"/>
        <v>8.4223999999999997</v>
      </c>
      <c r="T5086" s="4"/>
      <c r="U5086" s="4"/>
      <c r="V5086" s="4"/>
      <c r="W5086" s="4"/>
      <c r="X5086" s="4"/>
      <c r="Y5086" s="4"/>
      <c r="Z5086" s="4"/>
      <c r="AA5086" s="4"/>
    </row>
    <row r="5087" spans="1:27" x14ac:dyDescent="0.2">
      <c r="A5087" s="5">
        <v>2010</v>
      </c>
      <c r="B5087" s="9" t="s">
        <v>51</v>
      </c>
      <c r="C5087" s="9" t="s">
        <v>44</v>
      </c>
      <c r="D5087" s="51">
        <v>10</v>
      </c>
      <c r="E5087" s="9"/>
      <c r="F5087" s="9">
        <v>1</v>
      </c>
      <c r="G5087" s="9">
        <v>1</v>
      </c>
      <c r="H5087" s="4">
        <f t="shared" si="2079"/>
        <v>0.78539816339744828</v>
      </c>
      <c r="I5087" s="6">
        <f t="shared" si="2076"/>
        <v>7.8539816339744828E-2</v>
      </c>
      <c r="J5087" s="4">
        <f t="shared" si="2072"/>
        <v>81.42</v>
      </c>
      <c r="K5087" s="4">
        <f t="shared" si="2073"/>
        <v>69.66</v>
      </c>
      <c r="L5087" s="4">
        <f t="shared" si="2074"/>
        <v>40.5</v>
      </c>
      <c r="M5087" s="4">
        <f t="shared" si="2080"/>
        <v>191.57999999999998</v>
      </c>
      <c r="N5087" s="4">
        <f t="shared" si="2075"/>
        <v>179.2</v>
      </c>
      <c r="O5087" s="4">
        <f t="shared" si="2081"/>
        <v>3.82674</v>
      </c>
      <c r="P5087" s="4">
        <f t="shared" si="2082"/>
        <v>3.34368</v>
      </c>
      <c r="Q5087" s="4">
        <f t="shared" si="2083"/>
        <v>1.8630000000000002</v>
      </c>
      <c r="R5087" s="4">
        <f t="shared" si="2077"/>
        <v>9.0334199999999996</v>
      </c>
      <c r="S5087" s="4">
        <f t="shared" si="2078"/>
        <v>8.4223999999999997</v>
      </c>
      <c r="T5087" s="4"/>
      <c r="U5087" s="4"/>
      <c r="V5087" s="4"/>
      <c r="W5087" s="4"/>
      <c r="X5087" s="4"/>
      <c r="Y5087" s="4"/>
      <c r="Z5087" s="4"/>
      <c r="AA5087" s="4"/>
    </row>
    <row r="5088" spans="1:27" x14ac:dyDescent="0.2">
      <c r="A5088" s="5">
        <v>2010</v>
      </c>
      <c r="B5088" s="9" t="s">
        <v>51</v>
      </c>
      <c r="C5088" s="9" t="s">
        <v>45</v>
      </c>
      <c r="D5088" s="51">
        <v>10</v>
      </c>
      <c r="E5088" s="9"/>
      <c r="F5088" s="9">
        <v>0.2</v>
      </c>
      <c r="G5088" s="9">
        <v>0.2</v>
      </c>
      <c r="H5088" s="4">
        <f t="shared" si="2079"/>
        <v>3.1415926535897934E-2</v>
      </c>
      <c r="I5088" s="6">
        <f t="shared" si="2076"/>
        <v>3.1415926535897933E-3</v>
      </c>
      <c r="J5088" s="4">
        <f t="shared" si="2072"/>
        <v>2.7726438596656924</v>
      </c>
      <c r="K5088" s="4">
        <f t="shared" si="2073"/>
        <v>2.8316082011072767</v>
      </c>
      <c r="L5088" s="4">
        <f t="shared" si="2074"/>
        <v>4.1870419980958715</v>
      </c>
      <c r="M5088" s="4">
        <f t="shared" si="2080"/>
        <v>9.7912940588688411</v>
      </c>
      <c r="N5088" s="4">
        <f t="shared" si="2075"/>
        <v>7.0535588900292678</v>
      </c>
      <c r="O5088" s="4">
        <f t="shared" si="2081"/>
        <v>0.13031426140428753</v>
      </c>
      <c r="P5088" s="4">
        <f t="shared" si="2082"/>
        <v>0.13591719365314928</v>
      </c>
      <c r="Q5088" s="4">
        <f t="shared" si="2083"/>
        <v>0.1926039319124101</v>
      </c>
      <c r="R5088" s="4">
        <f t="shared" si="2077"/>
        <v>0.45883538696984694</v>
      </c>
      <c r="S5088" s="4">
        <f t="shared" si="2078"/>
        <v>0.33151726783137558</v>
      </c>
      <c r="T5088" s="4"/>
      <c r="U5088" s="4"/>
      <c r="V5088" s="4"/>
      <c r="W5088" s="4"/>
      <c r="X5088" s="4"/>
      <c r="Y5088" s="4"/>
      <c r="Z5088" s="4"/>
      <c r="AA5088" s="4"/>
    </row>
    <row r="5089" spans="1:27" x14ac:dyDescent="0.2">
      <c r="A5089" s="5">
        <v>2010</v>
      </c>
      <c r="B5089" s="9" t="s">
        <v>51</v>
      </c>
      <c r="C5089" s="9" t="s">
        <v>45</v>
      </c>
      <c r="D5089" s="51">
        <v>10</v>
      </c>
      <c r="E5089" s="9"/>
      <c r="F5089" s="9">
        <v>0.3</v>
      </c>
      <c r="G5089" s="9">
        <v>0.3</v>
      </c>
      <c r="H5089" s="4">
        <f t="shared" si="2079"/>
        <v>7.0685834705770348E-2</v>
      </c>
      <c r="I5089" s="6">
        <f t="shared" si="2076"/>
        <v>7.0685834705770346E-3</v>
      </c>
      <c r="J5089" s="4">
        <f t="shared" si="2072"/>
        <v>6.4965940937117681</v>
      </c>
      <c r="K5089" s="4">
        <f t="shared" si="2073"/>
        <v>6.3453380906757362</v>
      </c>
      <c r="L5089" s="4">
        <f t="shared" si="2074"/>
        <v>7.4164486203821047</v>
      </c>
      <c r="M5089" s="4">
        <f t="shared" si="2080"/>
        <v>20.258380804769608</v>
      </c>
      <c r="N5089" s="4">
        <f t="shared" si="2075"/>
        <v>15.934987506588813</v>
      </c>
      <c r="O5089" s="4">
        <f t="shared" si="2081"/>
        <v>0.30533992240445307</v>
      </c>
      <c r="P5089" s="4">
        <f t="shared" si="2082"/>
        <v>0.30457622835243531</v>
      </c>
      <c r="Q5089" s="4">
        <f t="shared" si="2083"/>
        <v>0.34115663653757683</v>
      </c>
      <c r="R5089" s="4">
        <f t="shared" si="2077"/>
        <v>0.95107278729446532</v>
      </c>
      <c r="S5089" s="4">
        <f t="shared" si="2078"/>
        <v>0.74894441280967416</v>
      </c>
      <c r="T5089" s="4"/>
      <c r="U5089" s="4"/>
      <c r="V5089" s="4"/>
      <c r="W5089" s="4"/>
      <c r="X5089" s="4"/>
      <c r="Y5089" s="4"/>
      <c r="Z5089" s="4"/>
      <c r="AA5089" s="4"/>
    </row>
    <row r="5090" spans="1:27" x14ac:dyDescent="0.2">
      <c r="A5090" s="5">
        <v>2010</v>
      </c>
      <c r="B5090" s="9" t="s">
        <v>51</v>
      </c>
      <c r="C5090" s="9" t="s">
        <v>45</v>
      </c>
      <c r="D5090" s="51">
        <v>10</v>
      </c>
      <c r="E5090" s="9"/>
      <c r="F5090" s="9">
        <v>0.3</v>
      </c>
      <c r="G5090" s="9">
        <v>0.3</v>
      </c>
      <c r="H5090" s="4">
        <f t="shared" si="2079"/>
        <v>7.0685834705770348E-2</v>
      </c>
      <c r="I5090" s="6">
        <f t="shared" si="2076"/>
        <v>7.0685834705770346E-3</v>
      </c>
      <c r="J5090" s="4">
        <f t="shared" si="2072"/>
        <v>6.4965940937117681</v>
      </c>
      <c r="K5090" s="4">
        <f t="shared" si="2073"/>
        <v>6.3453380906757362</v>
      </c>
      <c r="L5090" s="4">
        <f t="shared" si="2074"/>
        <v>7.4164486203821047</v>
      </c>
      <c r="M5090" s="4">
        <f t="shared" si="2080"/>
        <v>20.258380804769608</v>
      </c>
      <c r="N5090" s="4">
        <f t="shared" si="2075"/>
        <v>15.934987506588813</v>
      </c>
      <c r="O5090" s="4">
        <f t="shared" si="2081"/>
        <v>0.30533992240445307</v>
      </c>
      <c r="P5090" s="4">
        <f t="shared" si="2082"/>
        <v>0.30457622835243531</v>
      </c>
      <c r="Q5090" s="4">
        <f t="shared" si="2083"/>
        <v>0.34115663653757683</v>
      </c>
      <c r="R5090" s="4">
        <f t="shared" si="2077"/>
        <v>0.95107278729446532</v>
      </c>
      <c r="S5090" s="4">
        <f t="shared" si="2078"/>
        <v>0.74894441280967416</v>
      </c>
      <c r="T5090" s="4"/>
      <c r="U5090" s="4"/>
      <c r="V5090" s="4"/>
      <c r="W5090" s="4"/>
      <c r="X5090" s="4"/>
      <c r="Y5090" s="4"/>
      <c r="Z5090" s="4"/>
      <c r="AA5090" s="4"/>
    </row>
    <row r="5091" spans="1:27" x14ac:dyDescent="0.2">
      <c r="A5091" s="5">
        <v>2010</v>
      </c>
      <c r="B5091" s="9" t="s">
        <v>51</v>
      </c>
      <c r="C5091" s="9" t="s">
        <v>45</v>
      </c>
      <c r="D5091" s="51">
        <v>10</v>
      </c>
      <c r="E5091" s="9"/>
      <c r="F5091" s="9">
        <v>0.5</v>
      </c>
      <c r="G5091" s="9">
        <v>0.5</v>
      </c>
      <c r="H5091" s="4">
        <f t="shared" si="2079"/>
        <v>0.19634954084936207</v>
      </c>
      <c r="I5091" s="6">
        <f t="shared" si="2076"/>
        <v>1.9634954084936207E-2</v>
      </c>
      <c r="J5091" s="4">
        <f t="shared" si="2072"/>
        <v>18.991886542731717</v>
      </c>
      <c r="K5091" s="4">
        <f t="shared" si="2073"/>
        <v>17.536130904237758</v>
      </c>
      <c r="L5091" s="4">
        <f t="shared" si="2074"/>
        <v>15.240623317537057</v>
      </c>
      <c r="M5091" s="4">
        <f t="shared" si="2080"/>
        <v>51.768640764506529</v>
      </c>
      <c r="N5091" s="4">
        <f t="shared" si="2075"/>
        <v>44.490543795579214</v>
      </c>
      <c r="O5091" s="4">
        <f t="shared" si="2081"/>
        <v>0.8926186675083907</v>
      </c>
      <c r="P5091" s="4">
        <f t="shared" si="2082"/>
        <v>0.84173428340341228</v>
      </c>
      <c r="Q5091" s="4">
        <f t="shared" si="2083"/>
        <v>0.70106867260670469</v>
      </c>
      <c r="R5091" s="4">
        <f t="shared" si="2077"/>
        <v>2.4354216235185078</v>
      </c>
      <c r="S5091" s="4">
        <f t="shared" si="2078"/>
        <v>2.091055558392223</v>
      </c>
      <c r="T5091" s="4"/>
      <c r="U5091" s="4"/>
      <c r="V5091" s="4"/>
      <c r="W5091" s="4"/>
      <c r="X5091" s="4"/>
      <c r="Y5091" s="4"/>
      <c r="Z5091" s="4"/>
      <c r="AA5091" s="4"/>
    </row>
    <row r="5092" spans="1:27" x14ac:dyDescent="0.2">
      <c r="A5092" s="5">
        <v>2010</v>
      </c>
      <c r="B5092" s="9" t="s">
        <v>51</v>
      </c>
      <c r="C5092" s="9" t="s">
        <v>45</v>
      </c>
      <c r="D5092" s="51">
        <v>10</v>
      </c>
      <c r="E5092" s="9"/>
      <c r="F5092" s="9">
        <v>0.5</v>
      </c>
      <c r="G5092" s="9">
        <v>0.5</v>
      </c>
      <c r="H5092" s="4">
        <f t="shared" si="2079"/>
        <v>0.19634954084936207</v>
      </c>
      <c r="I5092" s="6">
        <f t="shared" si="2076"/>
        <v>1.9634954084936207E-2</v>
      </c>
      <c r="J5092" s="4">
        <f t="shared" si="2072"/>
        <v>18.991886542731717</v>
      </c>
      <c r="K5092" s="4">
        <f t="shared" si="2073"/>
        <v>17.536130904237758</v>
      </c>
      <c r="L5092" s="4">
        <f t="shared" si="2074"/>
        <v>15.240623317537057</v>
      </c>
      <c r="M5092" s="4">
        <f t="shared" si="2080"/>
        <v>51.768640764506529</v>
      </c>
      <c r="N5092" s="4">
        <f t="shared" si="2075"/>
        <v>44.490543795579214</v>
      </c>
      <c r="O5092" s="4">
        <f t="shared" si="2081"/>
        <v>0.8926186675083907</v>
      </c>
      <c r="P5092" s="4">
        <f t="shared" si="2082"/>
        <v>0.84173428340341228</v>
      </c>
      <c r="Q5092" s="4">
        <f t="shared" si="2083"/>
        <v>0.70106867260670469</v>
      </c>
      <c r="R5092" s="4">
        <f t="shared" si="2077"/>
        <v>2.4354216235185078</v>
      </c>
      <c r="S5092" s="4">
        <f t="shared" si="2078"/>
        <v>2.091055558392223</v>
      </c>
      <c r="T5092" s="4"/>
      <c r="U5092" s="4"/>
      <c r="V5092" s="4"/>
      <c r="W5092" s="4"/>
      <c r="X5092" s="4"/>
      <c r="Y5092" s="4"/>
      <c r="Z5092" s="4"/>
      <c r="AA5092" s="4"/>
    </row>
    <row r="5093" spans="1:27" x14ac:dyDescent="0.2">
      <c r="A5093" s="5">
        <v>2010</v>
      </c>
      <c r="B5093" s="9" t="s">
        <v>51</v>
      </c>
      <c r="C5093" s="9" t="s">
        <v>45</v>
      </c>
      <c r="D5093" s="51">
        <v>10</v>
      </c>
      <c r="E5093" s="9"/>
      <c r="F5093" s="9">
        <v>0.6</v>
      </c>
      <c r="G5093" s="9">
        <v>0.6</v>
      </c>
      <c r="H5093" s="4">
        <f t="shared" si="2079"/>
        <v>0.28274333882308139</v>
      </c>
      <c r="I5093" s="6">
        <f t="shared" si="2076"/>
        <v>2.8274333882308138E-2</v>
      </c>
      <c r="J5093" s="4">
        <f t="shared" si="2072"/>
        <v>27.851508586041181</v>
      </c>
      <c r="K5093" s="4">
        <f t="shared" si="2073"/>
        <v>25.206030555443377</v>
      </c>
      <c r="L5093" s="4">
        <f t="shared" si="2074"/>
        <v>19.708260145754693</v>
      </c>
      <c r="M5093" s="4">
        <f t="shared" si="2080"/>
        <v>72.765799287239247</v>
      </c>
      <c r="N5093" s="4">
        <f t="shared" si="2075"/>
        <v>64.183296439376321</v>
      </c>
      <c r="O5093" s="4">
        <f t="shared" si="2081"/>
        <v>1.3090209035439355</v>
      </c>
      <c r="P5093" s="4">
        <f t="shared" si="2082"/>
        <v>1.2098894666612821</v>
      </c>
      <c r="Q5093" s="4">
        <f t="shared" si="2083"/>
        <v>0.90657996670471586</v>
      </c>
      <c r="R5093" s="4">
        <f t="shared" si="2077"/>
        <v>3.4254903369099337</v>
      </c>
      <c r="S5093" s="4">
        <f t="shared" si="2078"/>
        <v>3.016614932650687</v>
      </c>
      <c r="T5093" s="4"/>
      <c r="U5093" s="4"/>
      <c r="V5093" s="4"/>
      <c r="W5093" s="4"/>
      <c r="X5093" s="4"/>
      <c r="Y5093" s="4"/>
      <c r="Z5093" s="4"/>
      <c r="AA5093" s="4"/>
    </row>
    <row r="5094" spans="1:27" x14ac:dyDescent="0.2">
      <c r="A5094" s="5">
        <v>2010</v>
      </c>
      <c r="B5094" s="9" t="s">
        <v>51</v>
      </c>
      <c r="C5094" s="9" t="s">
        <v>45</v>
      </c>
      <c r="D5094" s="51">
        <v>10</v>
      </c>
      <c r="E5094" s="9"/>
      <c r="F5094" s="9">
        <v>0.6</v>
      </c>
      <c r="G5094" s="9">
        <v>0.6</v>
      </c>
      <c r="H5094" s="4">
        <f t="shared" si="2079"/>
        <v>0.28274333882308139</v>
      </c>
      <c r="I5094" s="6">
        <f t="shared" si="2076"/>
        <v>2.8274333882308138E-2</v>
      </c>
      <c r="J5094" s="4">
        <f t="shared" si="2072"/>
        <v>27.851508586041181</v>
      </c>
      <c r="K5094" s="4">
        <f t="shared" si="2073"/>
        <v>25.206030555443377</v>
      </c>
      <c r="L5094" s="4">
        <f t="shared" si="2074"/>
        <v>19.708260145754693</v>
      </c>
      <c r="M5094" s="4">
        <f t="shared" si="2080"/>
        <v>72.765799287239247</v>
      </c>
      <c r="N5094" s="4">
        <f t="shared" si="2075"/>
        <v>64.183296439376321</v>
      </c>
      <c r="O5094" s="4">
        <f t="shared" si="2081"/>
        <v>1.3090209035439355</v>
      </c>
      <c r="P5094" s="4">
        <f t="shared" si="2082"/>
        <v>1.2098894666612821</v>
      </c>
      <c r="Q5094" s="4">
        <f t="shared" si="2083"/>
        <v>0.90657996670471586</v>
      </c>
      <c r="R5094" s="4">
        <f t="shared" si="2077"/>
        <v>3.4254903369099337</v>
      </c>
      <c r="S5094" s="4">
        <f t="shared" si="2078"/>
        <v>3.016614932650687</v>
      </c>
      <c r="T5094" s="4"/>
      <c r="U5094" s="4"/>
      <c r="V5094" s="4"/>
      <c r="W5094" s="4"/>
      <c r="X5094" s="4"/>
      <c r="Y5094" s="4"/>
      <c r="Z5094" s="4"/>
      <c r="AA5094" s="4"/>
    </row>
    <row r="5095" spans="1:27" x14ac:dyDescent="0.2">
      <c r="A5095" s="5">
        <v>2010</v>
      </c>
      <c r="B5095" s="9" t="s">
        <v>51</v>
      </c>
      <c r="C5095" s="9" t="s">
        <v>45</v>
      </c>
      <c r="D5095" s="51">
        <v>10</v>
      </c>
      <c r="E5095" s="9"/>
      <c r="F5095" s="9">
        <v>0.8</v>
      </c>
      <c r="G5095" s="9">
        <v>0.8</v>
      </c>
      <c r="H5095" s="4">
        <f t="shared" si="2079"/>
        <v>0.50265482457436694</v>
      </c>
      <c r="I5095" s="6">
        <f t="shared" si="2076"/>
        <v>5.0265482457436693E-2</v>
      </c>
      <c r="J5095" s="4">
        <f t="shared" si="2072"/>
        <v>50.958903049449752</v>
      </c>
      <c r="K5095" s="4">
        <f t="shared" si="2073"/>
        <v>44.681993827897678</v>
      </c>
      <c r="L5095" s="4">
        <f t="shared" si="2074"/>
        <v>29.56731613851229</v>
      </c>
      <c r="M5095" s="4">
        <f t="shared" si="2080"/>
        <v>125.20821301585971</v>
      </c>
      <c r="N5095" s="4">
        <f t="shared" si="2075"/>
        <v>114.43236644483854</v>
      </c>
      <c r="O5095" s="4">
        <f t="shared" si="2081"/>
        <v>2.395068443324138</v>
      </c>
      <c r="P5095" s="4">
        <f t="shared" si="2082"/>
        <v>2.1447357037390882</v>
      </c>
      <c r="Q5095" s="4">
        <f t="shared" si="2083"/>
        <v>1.3600965423715654</v>
      </c>
      <c r="R5095" s="4">
        <f t="shared" si="2077"/>
        <v>5.8999006894347907</v>
      </c>
      <c r="S5095" s="4">
        <f t="shared" si="2078"/>
        <v>5.3783212229074113</v>
      </c>
      <c r="T5095" s="4"/>
      <c r="U5095" s="4"/>
      <c r="V5095" s="4"/>
      <c r="W5095" s="4"/>
      <c r="X5095" s="4"/>
      <c r="Y5095" s="4"/>
      <c r="Z5095" s="4"/>
      <c r="AA5095" s="4"/>
    </row>
    <row r="5096" spans="1:27" x14ac:dyDescent="0.2">
      <c r="A5096" s="5">
        <v>2010</v>
      </c>
      <c r="B5096" s="9" t="s">
        <v>51</v>
      </c>
      <c r="C5096" s="9" t="s">
        <v>45</v>
      </c>
      <c r="D5096" s="51">
        <v>10</v>
      </c>
      <c r="E5096" s="9"/>
      <c r="F5096" s="9">
        <v>1</v>
      </c>
      <c r="G5096" s="9">
        <v>1</v>
      </c>
      <c r="H5096" s="4">
        <f t="shared" si="2079"/>
        <v>0.78539816339744828</v>
      </c>
      <c r="I5096" s="6">
        <f t="shared" si="2076"/>
        <v>7.8539816339744828E-2</v>
      </c>
      <c r="J5096" s="4">
        <f t="shared" si="2072"/>
        <v>81.42</v>
      </c>
      <c r="K5096" s="4">
        <f t="shared" si="2073"/>
        <v>69.66</v>
      </c>
      <c r="L5096" s="4">
        <f t="shared" si="2074"/>
        <v>40.5</v>
      </c>
      <c r="M5096" s="4">
        <f t="shared" si="2080"/>
        <v>191.57999999999998</v>
      </c>
      <c r="N5096" s="4">
        <f t="shared" si="2075"/>
        <v>179.2</v>
      </c>
      <c r="O5096" s="4">
        <f t="shared" si="2081"/>
        <v>3.82674</v>
      </c>
      <c r="P5096" s="4">
        <f t="shared" si="2082"/>
        <v>3.34368</v>
      </c>
      <c r="Q5096" s="4">
        <f t="shared" si="2083"/>
        <v>1.8630000000000002</v>
      </c>
      <c r="R5096" s="4">
        <f t="shared" si="2077"/>
        <v>9.0334199999999996</v>
      </c>
      <c r="S5096" s="4">
        <f t="shared" si="2078"/>
        <v>8.4223999999999997</v>
      </c>
      <c r="T5096" s="4"/>
      <c r="U5096" s="4"/>
      <c r="V5096" s="4"/>
      <c r="W5096" s="4"/>
      <c r="X5096" s="4"/>
      <c r="Y5096" s="4"/>
      <c r="Z5096" s="4"/>
      <c r="AA5096" s="4"/>
    </row>
    <row r="5097" spans="1:27" x14ac:dyDescent="0.2">
      <c r="A5097" s="5">
        <v>2010</v>
      </c>
      <c r="B5097" s="9" t="s">
        <v>51</v>
      </c>
      <c r="C5097" s="9" t="s">
        <v>45</v>
      </c>
      <c r="D5097" s="51">
        <v>10</v>
      </c>
      <c r="E5097" s="9"/>
      <c r="F5097" s="9">
        <v>1</v>
      </c>
      <c r="G5097" s="9">
        <v>1</v>
      </c>
      <c r="H5097" s="4">
        <f t="shared" si="2079"/>
        <v>0.78539816339744828</v>
      </c>
      <c r="I5097" s="6">
        <f t="shared" si="2076"/>
        <v>7.8539816339744828E-2</v>
      </c>
      <c r="J5097" s="4">
        <f t="shared" si="2072"/>
        <v>81.42</v>
      </c>
      <c r="K5097" s="4">
        <f t="shared" si="2073"/>
        <v>69.66</v>
      </c>
      <c r="L5097" s="4">
        <f t="shared" si="2074"/>
        <v>40.5</v>
      </c>
      <c r="M5097" s="4">
        <f t="shared" si="2080"/>
        <v>191.57999999999998</v>
      </c>
      <c r="N5097" s="4">
        <f t="shared" si="2075"/>
        <v>179.2</v>
      </c>
      <c r="O5097" s="4">
        <f t="shared" si="2081"/>
        <v>3.82674</v>
      </c>
      <c r="P5097" s="4">
        <f t="shared" si="2082"/>
        <v>3.34368</v>
      </c>
      <c r="Q5097" s="4">
        <f t="shared" si="2083"/>
        <v>1.8630000000000002</v>
      </c>
      <c r="R5097" s="4">
        <f t="shared" si="2077"/>
        <v>9.0334199999999996</v>
      </c>
      <c r="S5097" s="4">
        <f t="shared" si="2078"/>
        <v>8.4223999999999997</v>
      </c>
      <c r="T5097" s="4"/>
      <c r="U5097" s="4"/>
      <c r="V5097" s="4"/>
      <c r="W5097" s="4"/>
      <c r="X5097" s="4"/>
      <c r="Y5097" s="4"/>
      <c r="Z5097" s="4"/>
      <c r="AA5097" s="4"/>
    </row>
    <row r="5098" spans="1:27" x14ac:dyDescent="0.2">
      <c r="A5098" s="5">
        <v>2010</v>
      </c>
      <c r="B5098" s="9" t="s">
        <v>51</v>
      </c>
      <c r="C5098" s="9" t="s">
        <v>45</v>
      </c>
      <c r="D5098" s="51">
        <v>10</v>
      </c>
      <c r="E5098" s="9"/>
      <c r="F5098" s="9">
        <v>1</v>
      </c>
      <c r="G5098" s="9">
        <v>1</v>
      </c>
      <c r="H5098" s="4">
        <f t="shared" si="2079"/>
        <v>0.78539816339744828</v>
      </c>
      <c r="I5098" s="6">
        <f t="shared" si="2076"/>
        <v>7.8539816339744828E-2</v>
      </c>
      <c r="J5098" s="4">
        <f t="shared" si="2072"/>
        <v>81.42</v>
      </c>
      <c r="K5098" s="4">
        <f t="shared" si="2073"/>
        <v>69.66</v>
      </c>
      <c r="L5098" s="4">
        <f t="shared" si="2074"/>
        <v>40.5</v>
      </c>
      <c r="M5098" s="4">
        <f t="shared" si="2080"/>
        <v>191.57999999999998</v>
      </c>
      <c r="N5098" s="4">
        <f t="shared" si="2075"/>
        <v>179.2</v>
      </c>
      <c r="O5098" s="4">
        <f t="shared" si="2081"/>
        <v>3.82674</v>
      </c>
      <c r="P5098" s="4">
        <f t="shared" si="2082"/>
        <v>3.34368</v>
      </c>
      <c r="Q5098" s="4">
        <f t="shared" si="2083"/>
        <v>1.8630000000000002</v>
      </c>
      <c r="R5098" s="4">
        <f t="shared" si="2077"/>
        <v>9.0334199999999996</v>
      </c>
      <c r="S5098" s="4">
        <f t="shared" si="2078"/>
        <v>8.4223999999999997</v>
      </c>
      <c r="T5098" s="4"/>
      <c r="U5098" s="4"/>
      <c r="V5098" s="4"/>
      <c r="W5098" s="4"/>
      <c r="X5098" s="4"/>
      <c r="Y5098" s="4"/>
      <c r="Z5098" s="4"/>
      <c r="AA5098" s="4"/>
    </row>
    <row r="5099" spans="1:27" x14ac:dyDescent="0.2">
      <c r="A5099" s="5">
        <v>2010</v>
      </c>
      <c r="B5099" s="9" t="s">
        <v>51</v>
      </c>
      <c r="C5099" s="10" t="s">
        <v>41</v>
      </c>
      <c r="D5099" s="51">
        <v>10</v>
      </c>
      <c r="E5099" s="9"/>
      <c r="F5099" s="9">
        <v>1.1000000000000001</v>
      </c>
      <c r="G5099" s="9">
        <v>1.1000000000000001</v>
      </c>
      <c r="H5099" s="4">
        <f t="shared" si="2079"/>
        <v>0.9503317777109126</v>
      </c>
      <c r="I5099" s="6">
        <f t="shared" si="2076"/>
        <v>9.5033177771091257E-2</v>
      </c>
      <c r="J5099" s="4">
        <f t="shared" si="2072"/>
        <v>99.461667697329929</v>
      </c>
      <c r="K5099" s="4">
        <f t="shared" si="2073"/>
        <v>84.208302655635634</v>
      </c>
      <c r="L5099" s="4">
        <f t="shared" si="2074"/>
        <v>46.325350008246147</v>
      </c>
      <c r="M5099" s="4">
        <f t="shared" si="2080"/>
        <v>229.9953203612117</v>
      </c>
      <c r="N5099" s="4">
        <f t="shared" si="2075"/>
        <v>217.03876148579337</v>
      </c>
      <c r="O5099" s="4">
        <f t="shared" si="2081"/>
        <v>4.6746983817745065</v>
      </c>
      <c r="P5099" s="4">
        <f t="shared" si="2082"/>
        <v>4.0419985274705104</v>
      </c>
      <c r="Q5099" s="4">
        <f t="shared" si="2083"/>
        <v>2.1309661003793225</v>
      </c>
      <c r="R5099" s="4">
        <f t="shared" si="2077"/>
        <v>10.847663009624338</v>
      </c>
      <c r="S5099" s="4">
        <f t="shared" si="2078"/>
        <v>10.200821789832288</v>
      </c>
      <c r="T5099" s="4"/>
      <c r="U5099" s="4"/>
      <c r="V5099" s="4"/>
      <c r="W5099" s="4"/>
      <c r="X5099" s="4"/>
      <c r="Y5099" s="4"/>
      <c r="Z5099" s="4"/>
      <c r="AA5099" s="4"/>
    </row>
    <row r="5100" spans="1:27" x14ac:dyDescent="0.2">
      <c r="A5100" s="5">
        <v>2010</v>
      </c>
      <c r="B5100" s="9" t="s">
        <v>51</v>
      </c>
      <c r="C5100" s="10" t="s">
        <v>46</v>
      </c>
      <c r="D5100" s="51">
        <v>10</v>
      </c>
      <c r="E5100" s="9"/>
      <c r="F5100" s="9">
        <v>1.2</v>
      </c>
      <c r="G5100" s="9">
        <v>1.2</v>
      </c>
      <c r="H5100" s="4">
        <f t="shared" si="2079"/>
        <v>1.1309733552923256</v>
      </c>
      <c r="I5100" s="6">
        <f t="shared" si="2076"/>
        <v>0.11309733552923255</v>
      </c>
      <c r="J5100" s="4">
        <f t="shared" si="2072"/>
        <v>119.40203117648261</v>
      </c>
      <c r="K5100" s="4">
        <f t="shared" si="2073"/>
        <v>100.12767913746974</v>
      </c>
      <c r="L5100" s="4">
        <f t="shared" si="2074"/>
        <v>52.372171352375808</v>
      </c>
      <c r="M5100" s="4">
        <f t="shared" si="2080"/>
        <v>271.90188166632817</v>
      </c>
      <c r="N5100" s="4">
        <f t="shared" si="2075"/>
        <v>258.51890628226249</v>
      </c>
      <c r="O5100" s="4">
        <f t="shared" si="2081"/>
        <v>5.6118954652946824</v>
      </c>
      <c r="P5100" s="4">
        <f t="shared" si="2082"/>
        <v>4.8061285985985469</v>
      </c>
      <c r="Q5100" s="4">
        <f t="shared" si="2083"/>
        <v>2.4091198822092874</v>
      </c>
      <c r="R5100" s="4">
        <f t="shared" si="2077"/>
        <v>12.827143946102517</v>
      </c>
      <c r="S5100" s="4">
        <f t="shared" si="2078"/>
        <v>12.150388595266337</v>
      </c>
      <c r="T5100" s="4"/>
      <c r="U5100" s="4"/>
      <c r="V5100" s="4"/>
      <c r="W5100" s="4"/>
      <c r="X5100" s="4"/>
      <c r="Y5100" s="4"/>
      <c r="Z5100" s="4"/>
      <c r="AA5100" s="4"/>
    </row>
    <row r="5101" spans="1:27" x14ac:dyDescent="0.2">
      <c r="A5101" s="5">
        <v>2010</v>
      </c>
      <c r="B5101" s="9" t="s">
        <v>51</v>
      </c>
      <c r="C5101" s="10" t="s">
        <v>41</v>
      </c>
      <c r="D5101" s="51">
        <v>10</v>
      </c>
      <c r="E5101" s="9"/>
      <c r="F5101" s="9">
        <v>1.2</v>
      </c>
      <c r="G5101" s="9">
        <v>1.2</v>
      </c>
      <c r="H5101" s="4">
        <f t="shared" si="2079"/>
        <v>1.1309733552923256</v>
      </c>
      <c r="I5101" s="6">
        <f t="shared" si="2076"/>
        <v>0.11309733552923255</v>
      </c>
      <c r="J5101" s="4">
        <f t="shared" si="2072"/>
        <v>119.40203117648261</v>
      </c>
      <c r="K5101" s="4">
        <f t="shared" si="2073"/>
        <v>100.12767913746974</v>
      </c>
      <c r="L5101" s="4">
        <f t="shared" si="2074"/>
        <v>52.372171352375808</v>
      </c>
      <c r="M5101" s="4">
        <f t="shared" si="2080"/>
        <v>271.90188166632817</v>
      </c>
      <c r="N5101" s="4">
        <f t="shared" si="2075"/>
        <v>258.51890628226249</v>
      </c>
      <c r="O5101" s="4">
        <f t="shared" si="2081"/>
        <v>5.6118954652946824</v>
      </c>
      <c r="P5101" s="4">
        <f t="shared" si="2082"/>
        <v>4.8061285985985469</v>
      </c>
      <c r="Q5101" s="4">
        <f t="shared" si="2083"/>
        <v>2.4091198822092874</v>
      </c>
      <c r="R5101" s="4">
        <f t="shared" si="2077"/>
        <v>12.827143946102517</v>
      </c>
      <c r="S5101" s="4">
        <f t="shared" si="2078"/>
        <v>12.150388595266337</v>
      </c>
      <c r="T5101" s="4"/>
      <c r="U5101" s="4"/>
      <c r="V5101" s="4"/>
      <c r="W5101" s="4"/>
      <c r="X5101" s="4"/>
      <c r="Y5101" s="4"/>
      <c r="Z5101" s="4"/>
      <c r="AA5101" s="4"/>
    </row>
    <row r="5102" spans="1:27" x14ac:dyDescent="0.2">
      <c r="A5102" s="5">
        <v>2010</v>
      </c>
      <c r="B5102" s="9" t="s">
        <v>51</v>
      </c>
      <c r="C5102" s="52" t="s">
        <v>41</v>
      </c>
      <c r="D5102" s="51">
        <v>10</v>
      </c>
      <c r="E5102" s="9"/>
      <c r="F5102" s="9">
        <v>1.2</v>
      </c>
      <c r="G5102" s="9">
        <v>1.2</v>
      </c>
      <c r="H5102" s="4">
        <f t="shared" si="2079"/>
        <v>1.1309733552923256</v>
      </c>
      <c r="I5102" s="6">
        <f t="shared" si="2076"/>
        <v>0.11309733552923255</v>
      </c>
      <c r="J5102" s="4">
        <f t="shared" si="2072"/>
        <v>119.40203117648261</v>
      </c>
      <c r="K5102" s="4">
        <f t="shared" si="2073"/>
        <v>100.12767913746974</v>
      </c>
      <c r="L5102" s="4">
        <f t="shared" si="2074"/>
        <v>52.372171352375808</v>
      </c>
      <c r="M5102" s="4">
        <f t="shared" si="2080"/>
        <v>271.90188166632817</v>
      </c>
      <c r="N5102" s="4">
        <f t="shared" si="2075"/>
        <v>258.51890628226249</v>
      </c>
      <c r="O5102" s="4">
        <f t="shared" si="2081"/>
        <v>5.6118954652946824</v>
      </c>
      <c r="P5102" s="4">
        <f t="shared" si="2082"/>
        <v>4.8061285985985469</v>
      </c>
      <c r="Q5102" s="4">
        <f t="shared" si="2083"/>
        <v>2.4091198822092874</v>
      </c>
      <c r="R5102" s="4">
        <f t="shared" si="2077"/>
        <v>12.827143946102517</v>
      </c>
      <c r="S5102" s="4">
        <f t="shared" si="2078"/>
        <v>12.150388595266337</v>
      </c>
      <c r="T5102" s="4"/>
      <c r="U5102" s="4"/>
      <c r="V5102" s="4"/>
      <c r="W5102" s="4"/>
      <c r="X5102" s="4"/>
      <c r="Y5102" s="4"/>
      <c r="Z5102" s="4"/>
      <c r="AA5102" s="4"/>
    </row>
    <row r="5103" spans="1:27" x14ac:dyDescent="0.2">
      <c r="A5103" s="5">
        <v>2010</v>
      </c>
      <c r="B5103" s="9" t="s">
        <v>51</v>
      </c>
      <c r="C5103" s="52" t="s">
        <v>41</v>
      </c>
      <c r="D5103" s="51">
        <v>10</v>
      </c>
      <c r="E5103" s="9"/>
      <c r="F5103" s="9">
        <v>1.4</v>
      </c>
      <c r="G5103" s="9">
        <v>1.4</v>
      </c>
      <c r="H5103" s="4">
        <f t="shared" si="2079"/>
        <v>1.5393804002589984</v>
      </c>
      <c r="I5103" s="6">
        <f t="shared" si="2076"/>
        <v>0.15393804002589984</v>
      </c>
      <c r="J5103" s="4">
        <f t="shared" si="2072"/>
        <v>165.04408829218772</v>
      </c>
      <c r="K5103" s="4">
        <f t="shared" si="2073"/>
        <v>136.07497434902194</v>
      </c>
      <c r="L5103" s="4">
        <f t="shared" si="2074"/>
        <v>65.08719469213635</v>
      </c>
      <c r="M5103" s="4">
        <f t="shared" si="2080"/>
        <v>366.206257333346</v>
      </c>
      <c r="N5103" s="4">
        <f t="shared" si="2075"/>
        <v>352.41578860929377</v>
      </c>
      <c r="O5103" s="4">
        <f t="shared" si="2081"/>
        <v>7.7570721497328226</v>
      </c>
      <c r="P5103" s="4">
        <f t="shared" si="2082"/>
        <v>6.5315987687530539</v>
      </c>
      <c r="Q5103" s="4">
        <f t="shared" si="2083"/>
        <v>2.9940109558382724</v>
      </c>
      <c r="R5103" s="4">
        <f t="shared" si="2077"/>
        <v>17.282681874324151</v>
      </c>
      <c r="S5103" s="4">
        <f t="shared" si="2078"/>
        <v>16.563542064636806</v>
      </c>
      <c r="T5103" s="4"/>
      <c r="U5103" s="4"/>
      <c r="V5103" s="4"/>
      <c r="W5103" s="4"/>
      <c r="X5103" s="4"/>
      <c r="Y5103" s="4"/>
      <c r="Z5103" s="4"/>
      <c r="AA5103" s="4"/>
    </row>
    <row r="5104" spans="1:27" x14ac:dyDescent="0.2">
      <c r="A5104" s="5">
        <v>2010</v>
      </c>
      <c r="B5104" s="9" t="s">
        <v>51</v>
      </c>
      <c r="C5104" s="10" t="s">
        <v>41</v>
      </c>
      <c r="D5104" s="51">
        <v>10</v>
      </c>
      <c r="E5104" s="9"/>
      <c r="F5104" s="9">
        <v>1.6</v>
      </c>
      <c r="G5104" s="9">
        <v>1.6</v>
      </c>
      <c r="H5104" s="4">
        <f t="shared" si="2079"/>
        <v>2.0106192982974678</v>
      </c>
      <c r="I5104" s="6">
        <f t="shared" si="2076"/>
        <v>0.20106192982974677</v>
      </c>
      <c r="J5104" s="4">
        <f t="shared" si="2072"/>
        <v>218.46559987344017</v>
      </c>
      <c r="K5104" s="4">
        <f t="shared" si="2073"/>
        <v>177.49341100659657</v>
      </c>
      <c r="L5104" s="4">
        <f t="shared" si="2074"/>
        <v>78.571347028296245</v>
      </c>
      <c r="M5104" s="4">
        <f t="shared" si="2080"/>
        <v>474.53035790833303</v>
      </c>
      <c r="N5104" s="4">
        <f t="shared" si="2075"/>
        <v>460.91322599101761</v>
      </c>
      <c r="O5104" s="4">
        <f t="shared" si="2081"/>
        <v>10.267883194051688</v>
      </c>
      <c r="P5104" s="4">
        <f t="shared" si="2082"/>
        <v>8.5196837283166342</v>
      </c>
      <c r="Q5104" s="4">
        <f t="shared" si="2083"/>
        <v>3.6142819633016274</v>
      </c>
      <c r="R5104" s="4">
        <f t="shared" si="2077"/>
        <v>22.401848885669949</v>
      </c>
      <c r="S5104" s="4">
        <f t="shared" si="2078"/>
        <v>21.662921621577826</v>
      </c>
      <c r="T5104" s="4"/>
      <c r="U5104" s="4"/>
      <c r="V5104" s="4"/>
      <c r="W5104" s="4"/>
      <c r="X5104" s="4"/>
      <c r="Y5104" s="4"/>
      <c r="Z5104" s="4"/>
      <c r="AA5104" s="4"/>
    </row>
    <row r="5105" spans="1:27" x14ac:dyDescent="0.2">
      <c r="A5105" s="5">
        <v>2010</v>
      </c>
      <c r="B5105" s="9" t="s">
        <v>51</v>
      </c>
      <c r="C5105" s="10" t="s">
        <v>41</v>
      </c>
      <c r="D5105" s="51">
        <v>10</v>
      </c>
      <c r="E5105" s="9"/>
      <c r="F5105" s="9">
        <v>1.8</v>
      </c>
      <c r="G5105" s="9">
        <v>1.8</v>
      </c>
      <c r="H5105" s="4">
        <f t="shared" si="2079"/>
        <v>2.5446900494077327</v>
      </c>
      <c r="I5105" s="6">
        <f t="shared" si="2076"/>
        <v>0.25446900494077329</v>
      </c>
      <c r="J5105" s="4">
        <f t="shared" si="2072"/>
        <v>279.77142748216346</v>
      </c>
      <c r="K5105" s="4">
        <f t="shared" si="2073"/>
        <v>224.37566613682623</v>
      </c>
      <c r="L5105" s="4">
        <f t="shared" si="2074"/>
        <v>92.766090750792898</v>
      </c>
      <c r="M5105" s="4">
        <f t="shared" si="2080"/>
        <v>596.91318436978258</v>
      </c>
      <c r="N5105" s="4">
        <f t="shared" si="2075"/>
        <v>584.03078588428252</v>
      </c>
      <c r="O5105" s="4">
        <f t="shared" si="2081"/>
        <v>13.149257091661681</v>
      </c>
      <c r="P5105" s="4">
        <f t="shared" si="2082"/>
        <v>10.770031974567658</v>
      </c>
      <c r="Q5105" s="4">
        <f t="shared" si="2083"/>
        <v>4.2672401745364734</v>
      </c>
      <c r="R5105" s="4">
        <f t="shared" si="2077"/>
        <v>28.186529240765815</v>
      </c>
      <c r="S5105" s="4">
        <f t="shared" si="2078"/>
        <v>27.449446936561277</v>
      </c>
      <c r="T5105" s="4"/>
      <c r="U5105" s="4"/>
      <c r="V5105" s="4"/>
      <c r="W5105" s="4"/>
      <c r="X5105" s="4"/>
      <c r="Y5105" s="4"/>
      <c r="Z5105" s="4"/>
      <c r="AA5105" s="4"/>
    </row>
    <row r="5106" spans="1:27" x14ac:dyDescent="0.2">
      <c r="A5106" s="5">
        <v>2010</v>
      </c>
      <c r="B5106" s="9" t="s">
        <v>51</v>
      </c>
      <c r="C5106" s="10" t="s">
        <v>41</v>
      </c>
      <c r="D5106" s="51">
        <v>10</v>
      </c>
      <c r="E5106" s="9"/>
      <c r="F5106" s="9">
        <v>1.8</v>
      </c>
      <c r="G5106" s="9">
        <v>1.8</v>
      </c>
      <c r="H5106" s="4">
        <f t="shared" si="2079"/>
        <v>2.5446900494077327</v>
      </c>
      <c r="I5106" s="6">
        <f t="shared" si="2076"/>
        <v>0.25446900494077329</v>
      </c>
      <c r="J5106" s="4">
        <f t="shared" si="2072"/>
        <v>279.77142748216346</v>
      </c>
      <c r="K5106" s="4">
        <f t="shared" si="2073"/>
        <v>224.37566613682623</v>
      </c>
      <c r="L5106" s="4">
        <f t="shared" si="2074"/>
        <v>92.766090750792898</v>
      </c>
      <c r="M5106" s="4">
        <f t="shared" si="2080"/>
        <v>596.91318436978258</v>
      </c>
      <c r="N5106" s="4">
        <f t="shared" si="2075"/>
        <v>584.03078588428252</v>
      </c>
      <c r="O5106" s="4">
        <f t="shared" si="2081"/>
        <v>13.149257091661681</v>
      </c>
      <c r="P5106" s="4">
        <f t="shared" si="2082"/>
        <v>10.770031974567658</v>
      </c>
      <c r="Q5106" s="4">
        <f t="shared" si="2083"/>
        <v>4.2672401745364734</v>
      </c>
      <c r="R5106" s="4">
        <f t="shared" si="2077"/>
        <v>28.186529240765815</v>
      </c>
      <c r="S5106" s="4">
        <f t="shared" si="2078"/>
        <v>27.449446936561277</v>
      </c>
      <c r="T5106" s="4"/>
      <c r="U5106" s="4"/>
      <c r="V5106" s="4"/>
      <c r="W5106" s="4"/>
      <c r="X5106" s="4"/>
      <c r="Y5106" s="4"/>
      <c r="Z5106" s="4"/>
      <c r="AA5106" s="4"/>
    </row>
    <row r="5107" spans="1:27" x14ac:dyDescent="0.2">
      <c r="A5107" s="5">
        <v>2010</v>
      </c>
      <c r="B5107" s="9" t="s">
        <v>51</v>
      </c>
      <c r="C5107" s="10" t="s">
        <v>41</v>
      </c>
      <c r="D5107" s="51">
        <v>10</v>
      </c>
      <c r="E5107" s="9"/>
      <c r="F5107" s="9">
        <v>1.9</v>
      </c>
      <c r="G5107" s="9">
        <v>1.9</v>
      </c>
      <c r="H5107" s="4">
        <f t="shared" si="2079"/>
        <v>2.8352873698647882</v>
      </c>
      <c r="I5107" s="6">
        <f t="shared" si="2076"/>
        <v>0.28352873698647885</v>
      </c>
      <c r="J5107" s="4">
        <f t="shared" si="2072"/>
        <v>313.41058498637085</v>
      </c>
      <c r="K5107" s="4">
        <f t="shared" si="2073"/>
        <v>249.86368231820481</v>
      </c>
      <c r="L5107" s="4">
        <f t="shared" si="2074"/>
        <v>100.11464242699694</v>
      </c>
      <c r="M5107" s="4">
        <f t="shared" si="2080"/>
        <v>663.38890973157265</v>
      </c>
      <c r="N5107" s="4">
        <f t="shared" si="2075"/>
        <v>651.07758399247427</v>
      </c>
      <c r="O5107" s="4">
        <f t="shared" si="2081"/>
        <v>14.730297494359428</v>
      </c>
      <c r="P5107" s="4">
        <f t="shared" si="2082"/>
        <v>11.993456751273829</v>
      </c>
      <c r="Q5107" s="4">
        <f t="shared" si="2083"/>
        <v>4.6052735516418597</v>
      </c>
      <c r="R5107" s="4">
        <f t="shared" si="2077"/>
        <v>31.329027797275117</v>
      </c>
      <c r="S5107" s="4">
        <f t="shared" si="2078"/>
        <v>30.600646447646291</v>
      </c>
      <c r="T5107" s="4"/>
      <c r="U5107" s="4"/>
      <c r="V5107" s="4"/>
      <c r="W5107" s="4"/>
      <c r="X5107" s="4"/>
      <c r="Y5107" s="4"/>
      <c r="Z5107" s="4"/>
      <c r="AA5107" s="4"/>
    </row>
    <row r="5108" spans="1:27" x14ac:dyDescent="0.2">
      <c r="A5108" s="5">
        <v>2010</v>
      </c>
      <c r="B5108" s="9" t="s">
        <v>51</v>
      </c>
      <c r="C5108" s="10" t="s">
        <v>41</v>
      </c>
      <c r="D5108" s="51">
        <v>10</v>
      </c>
      <c r="E5108" s="9"/>
      <c r="F5108" s="9">
        <v>2</v>
      </c>
      <c r="G5108" s="9">
        <v>2</v>
      </c>
      <c r="H5108" s="4">
        <f t="shared" si="2079"/>
        <v>3.1415926535897931</v>
      </c>
      <c r="I5108" s="6">
        <f t="shared" si="2076"/>
        <v>0.31415926535897931</v>
      </c>
      <c r="J5108" s="4">
        <f t="shared" si="2072"/>
        <v>349.05518127881993</v>
      </c>
      <c r="K5108" s="4">
        <f t="shared" si="2073"/>
        <v>276.71529292857565</v>
      </c>
      <c r="L5108" s="4">
        <f t="shared" si="2074"/>
        <v>107.62355094181743</v>
      </c>
      <c r="M5108" s="4">
        <f t="shared" si="2080"/>
        <v>733.39402514921312</v>
      </c>
      <c r="N5108" s="4">
        <f t="shared" si="2075"/>
        <v>721.78573828065589</v>
      </c>
      <c r="O5108" s="4">
        <f t="shared" si="2081"/>
        <v>16.405593520104535</v>
      </c>
      <c r="P5108" s="4">
        <f t="shared" si="2082"/>
        <v>13.282334060571632</v>
      </c>
      <c r="Q5108" s="4">
        <f t="shared" si="2083"/>
        <v>4.9506833433236022</v>
      </c>
      <c r="R5108" s="4">
        <f t="shared" si="2077"/>
        <v>34.638610923999771</v>
      </c>
      <c r="S5108" s="4">
        <f t="shared" si="2078"/>
        <v>33.923929699190822</v>
      </c>
      <c r="T5108" s="4"/>
      <c r="U5108" s="4"/>
      <c r="V5108" s="4"/>
      <c r="W5108" s="4"/>
      <c r="X5108" s="4"/>
      <c r="Y5108" s="4"/>
      <c r="Z5108" s="4"/>
      <c r="AA5108" s="4"/>
    </row>
    <row r="5109" spans="1:27" x14ac:dyDescent="0.2">
      <c r="A5109" s="5">
        <v>2010</v>
      </c>
      <c r="B5109" s="9" t="s">
        <v>51</v>
      </c>
      <c r="C5109" s="52" t="s">
        <v>41</v>
      </c>
      <c r="D5109" s="51">
        <v>10</v>
      </c>
      <c r="E5109" s="9"/>
      <c r="F5109" s="9">
        <v>2</v>
      </c>
      <c r="G5109" s="9">
        <v>2</v>
      </c>
      <c r="H5109" s="4">
        <f t="shared" si="2079"/>
        <v>3.1415926535897931</v>
      </c>
      <c r="I5109" s="6">
        <f t="shared" si="2076"/>
        <v>0.31415926535897931</v>
      </c>
      <c r="J5109" s="4">
        <f t="shared" si="2072"/>
        <v>349.05518127881993</v>
      </c>
      <c r="K5109" s="4">
        <f t="shared" si="2073"/>
        <v>276.71529292857565</v>
      </c>
      <c r="L5109" s="4">
        <f t="shared" si="2074"/>
        <v>107.62355094181743</v>
      </c>
      <c r="M5109" s="4">
        <f t="shared" si="2080"/>
        <v>733.39402514921312</v>
      </c>
      <c r="N5109" s="4">
        <f t="shared" si="2075"/>
        <v>721.78573828065589</v>
      </c>
      <c r="O5109" s="4">
        <f t="shared" si="2081"/>
        <v>16.405593520104535</v>
      </c>
      <c r="P5109" s="4">
        <f t="shared" si="2082"/>
        <v>13.282334060571632</v>
      </c>
      <c r="Q5109" s="4">
        <f t="shared" si="2083"/>
        <v>4.9506833433236022</v>
      </c>
      <c r="R5109" s="4">
        <f t="shared" si="2077"/>
        <v>34.638610923999771</v>
      </c>
      <c r="S5109" s="4">
        <f t="shared" si="2078"/>
        <v>33.923929699190822</v>
      </c>
      <c r="T5109" s="4"/>
      <c r="U5109" s="4"/>
      <c r="V5109" s="4"/>
      <c r="W5109" s="4"/>
      <c r="X5109" s="4"/>
      <c r="Y5109" s="4"/>
      <c r="Z5109" s="4"/>
      <c r="AA5109" s="4"/>
    </row>
    <row r="5110" spans="1:27" x14ac:dyDescent="0.2">
      <c r="A5110" s="5">
        <v>2010</v>
      </c>
      <c r="B5110" s="9" t="s">
        <v>51</v>
      </c>
      <c r="C5110" s="10" t="s">
        <v>41</v>
      </c>
      <c r="D5110" s="51">
        <v>10</v>
      </c>
      <c r="E5110" s="9"/>
      <c r="F5110" s="9">
        <v>2</v>
      </c>
      <c r="G5110" s="9">
        <v>2</v>
      </c>
      <c r="H5110" s="4">
        <f t="shared" si="2079"/>
        <v>3.1415926535897931</v>
      </c>
      <c r="I5110" s="6">
        <f t="shared" si="2076"/>
        <v>0.31415926535897931</v>
      </c>
      <c r="J5110" s="4">
        <f t="shared" ref="J5110:J5173" si="2084">81.42*G5110^2.1</f>
        <v>349.05518127881993</v>
      </c>
      <c r="K5110" s="4">
        <f t="shared" ref="K5110:K5173" si="2085">69.66*G5110^1.99</f>
        <v>276.71529292857565</v>
      </c>
      <c r="L5110" s="4">
        <f t="shared" ref="L5110:L5173" si="2086">40.5*G5110^1.41</f>
        <v>107.62355094181743</v>
      </c>
      <c r="M5110" s="4">
        <f t="shared" si="2080"/>
        <v>733.39402514921312</v>
      </c>
      <c r="N5110" s="4">
        <f t="shared" ref="N5110:N5173" si="2087">179.2*G5110^2.01</f>
        <v>721.78573828065589</v>
      </c>
      <c r="O5110" s="4">
        <f t="shared" si="2081"/>
        <v>16.405593520104535</v>
      </c>
      <c r="P5110" s="4">
        <f t="shared" si="2082"/>
        <v>13.282334060571632</v>
      </c>
      <c r="Q5110" s="4">
        <f t="shared" si="2083"/>
        <v>4.9506833433236022</v>
      </c>
      <c r="R5110" s="4">
        <f t="shared" si="2077"/>
        <v>34.638610923999771</v>
      </c>
      <c r="S5110" s="4">
        <f t="shared" si="2078"/>
        <v>33.923929699190822</v>
      </c>
      <c r="T5110" s="4"/>
      <c r="U5110" s="4"/>
      <c r="V5110" s="4"/>
      <c r="W5110" s="4"/>
      <c r="X5110" s="4"/>
      <c r="Y5110" s="4"/>
      <c r="Z5110" s="4"/>
      <c r="AA5110" s="4"/>
    </row>
    <row r="5111" spans="1:27" x14ac:dyDescent="0.2">
      <c r="A5111" s="5">
        <v>2010</v>
      </c>
      <c r="B5111" s="9" t="s">
        <v>51</v>
      </c>
      <c r="C5111" s="52" t="s">
        <v>41</v>
      </c>
      <c r="D5111" s="51">
        <v>10</v>
      </c>
      <c r="E5111" s="9"/>
      <c r="F5111" s="9">
        <v>2.4</v>
      </c>
      <c r="G5111" s="9">
        <v>2.4</v>
      </c>
      <c r="H5111" s="4">
        <f t="shared" si="2079"/>
        <v>4.5238934211693023</v>
      </c>
      <c r="I5111" s="6">
        <f t="shared" si="2076"/>
        <v>0.45238934211693022</v>
      </c>
      <c r="J5111" s="4">
        <f t="shared" si="2084"/>
        <v>511.88771355154086</v>
      </c>
      <c r="K5111" s="4">
        <f t="shared" si="2085"/>
        <v>397.74418694779467</v>
      </c>
      <c r="L5111" s="4">
        <f t="shared" si="2086"/>
        <v>139.17232225866692</v>
      </c>
      <c r="M5111" s="4">
        <f t="shared" si="2080"/>
        <v>1048.8042227580024</v>
      </c>
      <c r="N5111" s="4">
        <f t="shared" si="2087"/>
        <v>1041.2681899020677</v>
      </c>
      <c r="O5111" s="4">
        <f t="shared" si="2081"/>
        <v>24.058722536922421</v>
      </c>
      <c r="P5111" s="4">
        <f t="shared" si="2082"/>
        <v>19.091720973494141</v>
      </c>
      <c r="Q5111" s="4">
        <f t="shared" si="2083"/>
        <v>6.4019268238986786</v>
      </c>
      <c r="R5111" s="4">
        <f t="shared" si="2077"/>
        <v>49.552370334315242</v>
      </c>
      <c r="S5111" s="4">
        <f t="shared" si="2078"/>
        <v>48.939604925397177</v>
      </c>
      <c r="T5111" s="4"/>
      <c r="U5111" s="4"/>
      <c r="V5111" s="4"/>
      <c r="W5111" s="4"/>
      <c r="X5111" s="4"/>
      <c r="Y5111" s="4"/>
      <c r="Z5111" s="4"/>
      <c r="AA5111" s="4"/>
    </row>
    <row r="5112" spans="1:27" x14ac:dyDescent="0.2">
      <c r="A5112" s="5">
        <v>2010</v>
      </c>
      <c r="B5112" s="9" t="s">
        <v>51</v>
      </c>
      <c r="C5112" s="52" t="s">
        <v>41</v>
      </c>
      <c r="D5112" s="51">
        <v>10</v>
      </c>
      <c r="E5112" s="9"/>
      <c r="F5112" s="9">
        <v>3.8</v>
      </c>
      <c r="G5112" s="9">
        <v>3.8</v>
      </c>
      <c r="H5112" s="4">
        <f t="shared" si="2079"/>
        <v>11.341149479459153</v>
      </c>
      <c r="I5112" s="6">
        <f t="shared" si="2076"/>
        <v>1.1341149479459154</v>
      </c>
      <c r="J5112" s="4">
        <f t="shared" si="2084"/>
        <v>1343.6205914654713</v>
      </c>
      <c r="K5112" s="4">
        <f t="shared" si="2085"/>
        <v>992.55099116989106</v>
      </c>
      <c r="L5112" s="4">
        <f t="shared" si="2086"/>
        <v>266.04181035219113</v>
      </c>
      <c r="M5112" s="4">
        <f t="shared" si="2080"/>
        <v>2602.2133929875536</v>
      </c>
      <c r="N5112" s="4">
        <f t="shared" si="2087"/>
        <v>2622.4247468749654</v>
      </c>
      <c r="O5112" s="4">
        <f t="shared" si="2081"/>
        <v>63.150167798877149</v>
      </c>
      <c r="P5112" s="4">
        <f t="shared" si="2082"/>
        <v>47.642447576154765</v>
      </c>
      <c r="Q5112" s="4">
        <f t="shared" si="2083"/>
        <v>12.237923276200792</v>
      </c>
      <c r="R5112" s="4">
        <f t="shared" si="2077"/>
        <v>123.0305386512327</v>
      </c>
      <c r="S5112" s="4">
        <f t="shared" si="2078"/>
        <v>123.25396310312337</v>
      </c>
      <c r="T5112" s="4"/>
      <c r="U5112" s="4"/>
      <c r="V5112" s="4"/>
      <c r="W5112" s="4"/>
      <c r="X5112" s="4"/>
      <c r="Y5112" s="4"/>
      <c r="Z5112" s="4"/>
      <c r="AA5112" s="4"/>
    </row>
    <row r="5113" spans="1:27" x14ac:dyDescent="0.2">
      <c r="A5113" s="5">
        <v>2010</v>
      </c>
      <c r="B5113" s="9" t="s">
        <v>51</v>
      </c>
      <c r="C5113" s="10" t="s">
        <v>41</v>
      </c>
      <c r="D5113" s="51">
        <v>10</v>
      </c>
      <c r="E5113" s="9"/>
      <c r="F5113" s="9">
        <v>5</v>
      </c>
      <c r="G5113" s="9">
        <v>5</v>
      </c>
      <c r="H5113" s="4">
        <f t="shared" si="2079"/>
        <v>19.634954084936208</v>
      </c>
      <c r="I5113" s="6">
        <f t="shared" si="2076"/>
        <v>1.9634954084936207</v>
      </c>
      <c r="J5113" s="4">
        <f t="shared" si="2084"/>
        <v>2390.936858655662</v>
      </c>
      <c r="K5113" s="4">
        <f t="shared" si="2085"/>
        <v>1713.6959831174609</v>
      </c>
      <c r="L5113" s="4">
        <f t="shared" si="2086"/>
        <v>391.74433902166055</v>
      </c>
      <c r="M5113" s="4">
        <f t="shared" si="2080"/>
        <v>4496.3771807947833</v>
      </c>
      <c r="N5113" s="4">
        <f t="shared" si="2087"/>
        <v>4552.6861688776162</v>
      </c>
      <c r="O5113" s="4">
        <f t="shared" si="2081"/>
        <v>112.37403235681612</v>
      </c>
      <c r="P5113" s="4">
        <f t="shared" si="2082"/>
        <v>82.257407189638116</v>
      </c>
      <c r="Q5113" s="4">
        <f t="shared" si="2083"/>
        <v>18.020239594996387</v>
      </c>
      <c r="R5113" s="4">
        <f t="shared" si="2077"/>
        <v>212.65167914145061</v>
      </c>
      <c r="S5113" s="4">
        <f t="shared" si="2078"/>
        <v>213.97624993724793</v>
      </c>
      <c r="T5113" s="4"/>
      <c r="U5113" s="4"/>
      <c r="V5113" s="4"/>
      <c r="W5113" s="4"/>
      <c r="X5113" s="4"/>
      <c r="Y5113" s="4"/>
      <c r="Z5113" s="4"/>
      <c r="AA5113" s="4"/>
    </row>
    <row r="5114" spans="1:27" x14ac:dyDescent="0.2">
      <c r="A5114" s="5">
        <v>2010</v>
      </c>
      <c r="B5114" s="9" t="s">
        <v>51</v>
      </c>
      <c r="C5114" s="9" t="s">
        <v>42</v>
      </c>
      <c r="D5114" s="51">
        <v>10</v>
      </c>
      <c r="E5114" s="9"/>
      <c r="F5114" s="9">
        <v>1.1000000000000001</v>
      </c>
      <c r="G5114" s="9">
        <v>1.1000000000000001</v>
      </c>
      <c r="H5114" s="4">
        <f t="shared" si="2079"/>
        <v>0.9503317777109126</v>
      </c>
      <c r="I5114" s="6">
        <f t="shared" si="2076"/>
        <v>9.5033177771091257E-2</v>
      </c>
      <c r="J5114" s="4">
        <f t="shared" si="2084"/>
        <v>99.461667697329929</v>
      </c>
      <c r="K5114" s="4">
        <f t="shared" si="2085"/>
        <v>84.208302655635634</v>
      </c>
      <c r="L5114" s="4">
        <f t="shared" si="2086"/>
        <v>46.325350008246147</v>
      </c>
      <c r="M5114" s="4">
        <f t="shared" si="2080"/>
        <v>229.9953203612117</v>
      </c>
      <c r="N5114" s="4">
        <f t="shared" si="2087"/>
        <v>217.03876148579337</v>
      </c>
      <c r="O5114" s="4">
        <f t="shared" si="2081"/>
        <v>4.6746983817745065</v>
      </c>
      <c r="P5114" s="4">
        <f t="shared" si="2082"/>
        <v>4.0419985274705104</v>
      </c>
      <c r="Q5114" s="4">
        <f t="shared" si="2083"/>
        <v>2.1309661003793225</v>
      </c>
      <c r="R5114" s="4">
        <f t="shared" si="2077"/>
        <v>10.847663009624338</v>
      </c>
      <c r="S5114" s="4">
        <f t="shared" si="2078"/>
        <v>10.200821789832288</v>
      </c>
      <c r="T5114" s="4"/>
      <c r="U5114" s="4"/>
      <c r="V5114" s="4"/>
      <c r="W5114" s="4"/>
      <c r="X5114" s="4"/>
      <c r="Y5114" s="4"/>
      <c r="Z5114" s="4"/>
      <c r="AA5114" s="4"/>
    </row>
    <row r="5115" spans="1:27" x14ac:dyDescent="0.2">
      <c r="A5115" s="5">
        <v>2010</v>
      </c>
      <c r="B5115" s="9" t="s">
        <v>51</v>
      </c>
      <c r="C5115" s="9" t="s">
        <v>42</v>
      </c>
      <c r="D5115" s="51">
        <v>10</v>
      </c>
      <c r="E5115" s="9"/>
      <c r="F5115" s="9">
        <v>1.3</v>
      </c>
      <c r="G5115" s="9">
        <v>1.3</v>
      </c>
      <c r="H5115" s="4">
        <f t="shared" si="2079"/>
        <v>1.3273228961416876</v>
      </c>
      <c r="I5115" s="6">
        <f t="shared" si="2076"/>
        <v>0.13273228961416877</v>
      </c>
      <c r="J5115" s="4">
        <f t="shared" si="2084"/>
        <v>141.25770235073608</v>
      </c>
      <c r="K5115" s="4">
        <f t="shared" si="2085"/>
        <v>117.41693544751868</v>
      </c>
      <c r="L5115" s="4">
        <f t="shared" si="2086"/>
        <v>58.629359531461482</v>
      </c>
      <c r="M5115" s="4">
        <f t="shared" si="2080"/>
        <v>317.30399732971625</v>
      </c>
      <c r="N5115" s="4">
        <f t="shared" si="2087"/>
        <v>303.64360816703146</v>
      </c>
      <c r="O5115" s="4">
        <f t="shared" si="2081"/>
        <v>6.6391120104845953</v>
      </c>
      <c r="P5115" s="4">
        <f t="shared" si="2082"/>
        <v>5.6360129014808971</v>
      </c>
      <c r="Q5115" s="4">
        <f t="shared" si="2083"/>
        <v>2.6969505384472283</v>
      </c>
      <c r="R5115" s="4">
        <f t="shared" si="2077"/>
        <v>14.972075450412721</v>
      </c>
      <c r="S5115" s="4">
        <f t="shared" si="2078"/>
        <v>14.271249583850476</v>
      </c>
      <c r="T5115" s="4"/>
      <c r="U5115" s="4"/>
      <c r="V5115" s="4"/>
      <c r="W5115" s="4"/>
      <c r="X5115" s="4"/>
      <c r="Y5115" s="4"/>
      <c r="Z5115" s="4"/>
      <c r="AA5115" s="4"/>
    </row>
    <row r="5116" spans="1:27" x14ac:dyDescent="0.2">
      <c r="A5116" s="5">
        <v>2010</v>
      </c>
      <c r="B5116" s="9" t="s">
        <v>51</v>
      </c>
      <c r="C5116" s="9" t="s">
        <v>42</v>
      </c>
      <c r="D5116" s="51">
        <v>10</v>
      </c>
      <c r="E5116" s="9"/>
      <c r="F5116" s="9">
        <v>1.4</v>
      </c>
      <c r="G5116" s="9">
        <v>1.4</v>
      </c>
      <c r="H5116" s="4">
        <f t="shared" si="2079"/>
        <v>1.5393804002589984</v>
      </c>
      <c r="I5116" s="6">
        <f t="shared" si="2076"/>
        <v>0.15393804002589984</v>
      </c>
      <c r="J5116" s="4">
        <f t="shared" si="2084"/>
        <v>165.04408829218772</v>
      </c>
      <c r="K5116" s="4">
        <f t="shared" si="2085"/>
        <v>136.07497434902194</v>
      </c>
      <c r="L5116" s="4">
        <f t="shared" si="2086"/>
        <v>65.08719469213635</v>
      </c>
      <c r="M5116" s="4">
        <f t="shared" si="2080"/>
        <v>366.206257333346</v>
      </c>
      <c r="N5116" s="4">
        <f t="shared" si="2087"/>
        <v>352.41578860929377</v>
      </c>
      <c r="O5116" s="4">
        <f t="shared" si="2081"/>
        <v>7.7570721497328226</v>
      </c>
      <c r="P5116" s="4">
        <f t="shared" si="2082"/>
        <v>6.5315987687530539</v>
      </c>
      <c r="Q5116" s="4">
        <f t="shared" si="2083"/>
        <v>2.9940109558382724</v>
      </c>
      <c r="R5116" s="4">
        <f t="shared" si="2077"/>
        <v>17.282681874324151</v>
      </c>
      <c r="S5116" s="4">
        <f t="shared" si="2078"/>
        <v>16.563542064636806</v>
      </c>
      <c r="T5116" s="4"/>
      <c r="U5116" s="4"/>
      <c r="V5116" s="4"/>
      <c r="W5116" s="4"/>
      <c r="X5116" s="4"/>
      <c r="Y5116" s="4"/>
      <c r="Z5116" s="4"/>
      <c r="AA5116" s="4"/>
    </row>
    <row r="5117" spans="1:27" x14ac:dyDescent="0.2">
      <c r="A5117" s="5">
        <v>2010</v>
      </c>
      <c r="B5117" s="9" t="s">
        <v>51</v>
      </c>
      <c r="C5117" s="9" t="s">
        <v>42</v>
      </c>
      <c r="D5117" s="51">
        <v>10</v>
      </c>
      <c r="E5117" s="9"/>
      <c r="F5117" s="9">
        <v>1.5</v>
      </c>
      <c r="G5117" s="9">
        <v>1.5</v>
      </c>
      <c r="H5117" s="4">
        <f t="shared" si="2079"/>
        <v>1.7671458676442586</v>
      </c>
      <c r="I5117" s="6">
        <f t="shared" si="2076"/>
        <v>0.17671458676442586</v>
      </c>
      <c r="J5117" s="4">
        <f t="shared" si="2084"/>
        <v>190.77556220068968</v>
      </c>
      <c r="K5117" s="4">
        <f t="shared" si="2085"/>
        <v>156.10078090027611</v>
      </c>
      <c r="L5117" s="4">
        <f t="shared" si="2086"/>
        <v>71.737080559992449</v>
      </c>
      <c r="M5117" s="4">
        <f t="shared" si="2080"/>
        <v>418.61342366095823</v>
      </c>
      <c r="N5117" s="4">
        <f t="shared" si="2087"/>
        <v>404.83815414332901</v>
      </c>
      <c r="O5117" s="4">
        <f t="shared" si="2081"/>
        <v>8.9664514234324137</v>
      </c>
      <c r="P5117" s="4">
        <f t="shared" si="2082"/>
        <v>7.4928374832132532</v>
      </c>
      <c r="Q5117" s="4">
        <f t="shared" si="2083"/>
        <v>3.2999057057596533</v>
      </c>
      <c r="R5117" s="4">
        <f t="shared" si="2077"/>
        <v>19.75919461240532</v>
      </c>
      <c r="S5117" s="4">
        <f t="shared" si="2078"/>
        <v>19.027393244736462</v>
      </c>
      <c r="T5117" s="4"/>
      <c r="U5117" s="4"/>
      <c r="V5117" s="4"/>
      <c r="W5117" s="4"/>
      <c r="X5117" s="4"/>
      <c r="Y5117" s="4"/>
      <c r="Z5117" s="4"/>
      <c r="AA5117" s="4"/>
    </row>
    <row r="5118" spans="1:27" x14ac:dyDescent="0.2">
      <c r="A5118" s="5">
        <v>2010</v>
      </c>
      <c r="B5118" s="9" t="s">
        <v>51</v>
      </c>
      <c r="C5118" s="9" t="s">
        <v>42</v>
      </c>
      <c r="D5118" s="51">
        <v>10</v>
      </c>
      <c r="E5118" s="9"/>
      <c r="F5118" s="9">
        <v>1.5</v>
      </c>
      <c r="G5118" s="9">
        <v>1.5</v>
      </c>
      <c r="H5118" s="4">
        <f t="shared" si="2079"/>
        <v>1.7671458676442586</v>
      </c>
      <c r="I5118" s="6">
        <f t="shared" si="2076"/>
        <v>0.17671458676442586</v>
      </c>
      <c r="J5118" s="4">
        <f t="shared" si="2084"/>
        <v>190.77556220068968</v>
      </c>
      <c r="K5118" s="4">
        <f t="shared" si="2085"/>
        <v>156.10078090027611</v>
      </c>
      <c r="L5118" s="4">
        <f t="shared" si="2086"/>
        <v>71.737080559992449</v>
      </c>
      <c r="M5118" s="4">
        <f t="shared" si="2080"/>
        <v>418.61342366095823</v>
      </c>
      <c r="N5118" s="4">
        <f t="shared" si="2087"/>
        <v>404.83815414332901</v>
      </c>
      <c r="O5118" s="4">
        <f t="shared" si="2081"/>
        <v>8.9664514234324137</v>
      </c>
      <c r="P5118" s="4">
        <f t="shared" si="2082"/>
        <v>7.4928374832132532</v>
      </c>
      <c r="Q5118" s="4">
        <f t="shared" si="2083"/>
        <v>3.2999057057596533</v>
      </c>
      <c r="R5118" s="4">
        <f t="shared" si="2077"/>
        <v>19.75919461240532</v>
      </c>
      <c r="S5118" s="4">
        <f t="shared" si="2078"/>
        <v>19.027393244736462</v>
      </c>
      <c r="T5118" s="4"/>
      <c r="U5118" s="4"/>
      <c r="V5118" s="4"/>
      <c r="W5118" s="4"/>
      <c r="X5118" s="4"/>
      <c r="Y5118" s="4"/>
      <c r="Z5118" s="4"/>
      <c r="AA5118" s="4"/>
    </row>
    <row r="5119" spans="1:27" x14ac:dyDescent="0.2">
      <c r="A5119" s="5">
        <v>2010</v>
      </c>
      <c r="B5119" s="9" t="s">
        <v>51</v>
      </c>
      <c r="C5119" s="9" t="s">
        <v>42</v>
      </c>
      <c r="D5119" s="51">
        <v>10</v>
      </c>
      <c r="E5119" s="9"/>
      <c r="F5119" s="9">
        <v>1.7</v>
      </c>
      <c r="G5119" s="9">
        <v>1.7</v>
      </c>
      <c r="H5119" s="4">
        <f t="shared" si="2079"/>
        <v>2.2698006922186251</v>
      </c>
      <c r="I5119" s="6">
        <f t="shared" si="2076"/>
        <v>0.22698006922186251</v>
      </c>
      <c r="J5119" s="4">
        <f t="shared" si="2084"/>
        <v>248.12689043781555</v>
      </c>
      <c r="K5119" s="4">
        <f t="shared" si="2085"/>
        <v>200.25198220508238</v>
      </c>
      <c r="L5119" s="4">
        <f t="shared" si="2086"/>
        <v>85.583097805721977</v>
      </c>
      <c r="M5119" s="4">
        <f t="shared" si="2080"/>
        <v>533.96197044861992</v>
      </c>
      <c r="N5119" s="4">
        <f t="shared" si="2087"/>
        <v>520.64336394146244</v>
      </c>
      <c r="O5119" s="4">
        <f t="shared" si="2081"/>
        <v>11.66196385057733</v>
      </c>
      <c r="P5119" s="4">
        <f t="shared" si="2082"/>
        <v>9.6120951458439539</v>
      </c>
      <c r="Q5119" s="4">
        <f t="shared" si="2083"/>
        <v>3.9368224990632106</v>
      </c>
      <c r="R5119" s="4">
        <f t="shared" si="2077"/>
        <v>25.210881495484493</v>
      </c>
      <c r="S5119" s="4">
        <f t="shared" si="2078"/>
        <v>24.470238105248733</v>
      </c>
      <c r="T5119" s="4"/>
      <c r="U5119" s="4"/>
      <c r="V5119" s="4"/>
      <c r="W5119" s="4"/>
      <c r="X5119" s="4"/>
      <c r="Y5119" s="4"/>
      <c r="Z5119" s="4"/>
      <c r="AA5119" s="4"/>
    </row>
    <row r="5120" spans="1:27" x14ac:dyDescent="0.2">
      <c r="A5120" s="5">
        <v>2010</v>
      </c>
      <c r="B5120" s="9" t="s">
        <v>51</v>
      </c>
      <c r="C5120" s="9" t="s">
        <v>42</v>
      </c>
      <c r="D5120" s="51">
        <v>10</v>
      </c>
      <c r="E5120" s="9"/>
      <c r="F5120" s="9">
        <v>2.1</v>
      </c>
      <c r="G5120" s="9">
        <v>2.1</v>
      </c>
      <c r="H5120" s="4">
        <f t="shared" si="2079"/>
        <v>3.4636059005827469</v>
      </c>
      <c r="I5120" s="6">
        <f t="shared" si="2076"/>
        <v>0.34636059005827469</v>
      </c>
      <c r="J5120" s="4">
        <f t="shared" si="2084"/>
        <v>386.71553342965336</v>
      </c>
      <c r="K5120" s="4">
        <f t="shared" si="2085"/>
        <v>304.92979840464204</v>
      </c>
      <c r="L5120" s="4">
        <f t="shared" si="2086"/>
        <v>115.2880328161407</v>
      </c>
      <c r="M5120" s="4">
        <f t="shared" si="2080"/>
        <v>806.93336465043603</v>
      </c>
      <c r="N5120" s="4">
        <f t="shared" si="2087"/>
        <v>796.15712807785781</v>
      </c>
      <c r="O5120" s="4">
        <f t="shared" si="2081"/>
        <v>18.175630071193705</v>
      </c>
      <c r="P5120" s="4">
        <f t="shared" si="2082"/>
        <v>14.636630323422818</v>
      </c>
      <c r="Q5120" s="4">
        <f t="shared" si="2083"/>
        <v>5.3032495095424723</v>
      </c>
      <c r="R5120" s="4">
        <f t="shared" si="2077"/>
        <v>38.115509904158998</v>
      </c>
      <c r="S5120" s="4">
        <f t="shared" si="2078"/>
        <v>37.419385019659316</v>
      </c>
      <c r="T5120" s="4"/>
      <c r="U5120" s="4"/>
      <c r="V5120" s="4"/>
      <c r="W5120" s="4"/>
      <c r="X5120" s="4"/>
      <c r="Y5120" s="4"/>
      <c r="Z5120" s="4"/>
      <c r="AA5120" s="4"/>
    </row>
    <row r="5121" spans="1:27" x14ac:dyDescent="0.2">
      <c r="A5121" s="5">
        <v>2010</v>
      </c>
      <c r="B5121" s="9" t="s">
        <v>51</v>
      </c>
      <c r="C5121" s="9" t="s">
        <v>42</v>
      </c>
      <c r="D5121" s="51">
        <v>10</v>
      </c>
      <c r="E5121" s="9"/>
      <c r="F5121" s="9">
        <v>2.8</v>
      </c>
      <c r="G5121" s="9">
        <v>2.8</v>
      </c>
      <c r="H5121" s="4">
        <f t="shared" si="2079"/>
        <v>6.1575216010359934</v>
      </c>
      <c r="I5121" s="6">
        <f t="shared" si="2076"/>
        <v>0.61575216010359934</v>
      </c>
      <c r="J5121" s="4">
        <f t="shared" si="2084"/>
        <v>707.55949592025479</v>
      </c>
      <c r="K5121" s="4">
        <f t="shared" si="2085"/>
        <v>540.54014337120338</v>
      </c>
      <c r="L5121" s="4">
        <f t="shared" si="2086"/>
        <v>172.96086453355866</v>
      </c>
      <c r="M5121" s="4">
        <f t="shared" si="2080"/>
        <v>1421.0605038250167</v>
      </c>
      <c r="N5121" s="4">
        <f t="shared" si="2087"/>
        <v>1419.4681370709745</v>
      </c>
      <c r="O5121" s="4">
        <f t="shared" si="2081"/>
        <v>33.255296308251971</v>
      </c>
      <c r="P5121" s="4">
        <f t="shared" si="2082"/>
        <v>25.945926881817762</v>
      </c>
      <c r="Q5121" s="4">
        <f t="shared" si="2083"/>
        <v>7.9561997685436996</v>
      </c>
      <c r="R5121" s="4">
        <f t="shared" si="2077"/>
        <v>67.157422958613438</v>
      </c>
      <c r="S5121" s="4">
        <f t="shared" si="2078"/>
        <v>66.715002442335802</v>
      </c>
      <c r="T5121" s="4"/>
      <c r="U5121" s="4"/>
      <c r="V5121" s="4"/>
      <c r="W5121" s="4"/>
      <c r="X5121" s="4"/>
      <c r="Y5121" s="4"/>
      <c r="Z5121" s="4"/>
      <c r="AA5121" s="4"/>
    </row>
    <row r="5122" spans="1:27" x14ac:dyDescent="0.2">
      <c r="A5122" s="5">
        <v>2010</v>
      </c>
      <c r="B5122" s="9" t="s">
        <v>51</v>
      </c>
      <c r="C5122" s="9" t="s">
        <v>42</v>
      </c>
      <c r="D5122" s="51">
        <v>10</v>
      </c>
      <c r="E5122" s="9"/>
      <c r="F5122" s="9">
        <v>4.2</v>
      </c>
      <c r="G5122" s="9">
        <v>4.2</v>
      </c>
      <c r="H5122" s="4">
        <f t="shared" si="2079"/>
        <v>13.854423602330987</v>
      </c>
      <c r="I5122" s="6">
        <f t="shared" si="2076"/>
        <v>1.3854423602330987</v>
      </c>
      <c r="J5122" s="4">
        <f t="shared" si="2084"/>
        <v>1657.885785121877</v>
      </c>
      <c r="K5122" s="4">
        <f t="shared" si="2085"/>
        <v>1211.2939777231131</v>
      </c>
      <c r="L5122" s="4">
        <f t="shared" si="2086"/>
        <v>306.36314747579854</v>
      </c>
      <c r="M5122" s="4">
        <f t="shared" si="2080"/>
        <v>3175.5429103207889</v>
      </c>
      <c r="N5122" s="4">
        <f t="shared" si="2087"/>
        <v>3206.7793553408669</v>
      </c>
      <c r="O5122" s="4">
        <f t="shared" si="2081"/>
        <v>77.92063190072821</v>
      </c>
      <c r="P5122" s="4">
        <f t="shared" si="2082"/>
        <v>58.142110930709428</v>
      </c>
      <c r="Q5122" s="4">
        <f t="shared" si="2083"/>
        <v>14.092704783886735</v>
      </c>
      <c r="R5122" s="4">
        <f t="shared" si="2077"/>
        <v>150.15544761532439</v>
      </c>
      <c r="S5122" s="4">
        <f t="shared" si="2078"/>
        <v>150.71862970102075</v>
      </c>
      <c r="T5122" s="4"/>
      <c r="U5122" s="4"/>
      <c r="V5122" s="4"/>
      <c r="W5122" s="4"/>
      <c r="X5122" s="4"/>
      <c r="Y5122" s="4"/>
      <c r="Z5122" s="4"/>
      <c r="AA5122" s="4"/>
    </row>
    <row r="5123" spans="1:27" x14ac:dyDescent="0.2">
      <c r="A5123" s="5">
        <v>2010</v>
      </c>
      <c r="B5123" s="9" t="s">
        <v>51</v>
      </c>
      <c r="C5123" s="9" t="s">
        <v>42</v>
      </c>
      <c r="D5123" s="51">
        <v>10</v>
      </c>
      <c r="E5123" s="9"/>
      <c r="F5123" s="9">
        <v>4.3</v>
      </c>
      <c r="G5123" s="9">
        <v>4.3</v>
      </c>
      <c r="H5123" s="4">
        <f t="shared" si="2079"/>
        <v>14.522012041218817</v>
      </c>
      <c r="I5123" s="6">
        <f t="shared" ref="I5123:I5186" si="2088">H5123/D5123</f>
        <v>1.4522012041218817</v>
      </c>
      <c r="J5123" s="4">
        <f t="shared" si="2084"/>
        <v>1741.8664517826603</v>
      </c>
      <c r="K5123" s="4">
        <f t="shared" si="2085"/>
        <v>1269.3625954428107</v>
      </c>
      <c r="L5123" s="4">
        <f t="shared" si="2086"/>
        <v>316.69816396057689</v>
      </c>
      <c r="M5123" s="4">
        <f t="shared" si="2080"/>
        <v>3327.9272111860478</v>
      </c>
      <c r="N5123" s="4">
        <f t="shared" si="2087"/>
        <v>3362.0920602110755</v>
      </c>
      <c r="O5123" s="4">
        <f t="shared" si="2081"/>
        <v>81.867723233785028</v>
      </c>
      <c r="P5123" s="4">
        <f t="shared" si="2082"/>
        <v>60.929404581254914</v>
      </c>
      <c r="Q5123" s="4">
        <f t="shared" si="2083"/>
        <v>14.568115542186538</v>
      </c>
      <c r="R5123" s="4">
        <f t="shared" si="2077"/>
        <v>157.36524335722649</v>
      </c>
      <c r="S5123" s="4">
        <f t="shared" si="2078"/>
        <v>158.01832682992054</v>
      </c>
      <c r="T5123" s="4"/>
      <c r="U5123" s="4"/>
      <c r="V5123" s="4"/>
      <c r="W5123" s="4"/>
      <c r="X5123" s="4"/>
      <c r="Y5123" s="4"/>
      <c r="Z5123" s="4"/>
      <c r="AA5123" s="4"/>
    </row>
    <row r="5124" spans="1:27" x14ac:dyDescent="0.2">
      <c r="A5124" s="5">
        <v>2010</v>
      </c>
      <c r="B5124" s="9" t="s">
        <v>51</v>
      </c>
      <c r="C5124" s="9" t="s">
        <v>42</v>
      </c>
      <c r="D5124" s="51">
        <v>10</v>
      </c>
      <c r="E5124" s="9"/>
      <c r="F5124" s="9">
        <v>4.5999999999999996</v>
      </c>
      <c r="G5124" s="9">
        <v>4.5999999999999996</v>
      </c>
      <c r="H5124" s="4">
        <f t="shared" si="2079"/>
        <v>16.619025137490002</v>
      </c>
      <c r="I5124" s="6">
        <f t="shared" si="2088"/>
        <v>1.6619025137490002</v>
      </c>
      <c r="J5124" s="4">
        <f t="shared" si="2084"/>
        <v>2006.8852663371226</v>
      </c>
      <c r="K5124" s="4">
        <f t="shared" si="2085"/>
        <v>1451.6822115950588</v>
      </c>
      <c r="L5124" s="4">
        <f t="shared" si="2086"/>
        <v>348.29205351070971</v>
      </c>
      <c r="M5124" s="4">
        <f t="shared" si="2080"/>
        <v>3806.8595314428912</v>
      </c>
      <c r="N5124" s="4">
        <f t="shared" si="2087"/>
        <v>3850.1818909401163</v>
      </c>
      <c r="O5124" s="4">
        <f t="shared" si="2081"/>
        <v>94.323607517844749</v>
      </c>
      <c r="P5124" s="4">
        <f t="shared" si="2082"/>
        <v>69.680746156562819</v>
      </c>
      <c r="Q5124" s="4">
        <f t="shared" si="2083"/>
        <v>16.021434461492646</v>
      </c>
      <c r="R5124" s="4">
        <f t="shared" si="2077"/>
        <v>180.02578813590023</v>
      </c>
      <c r="S5124" s="4">
        <f t="shared" si="2078"/>
        <v>180.95854887418545</v>
      </c>
      <c r="T5124" s="4"/>
      <c r="U5124" s="4"/>
      <c r="V5124" s="4"/>
      <c r="W5124" s="4"/>
      <c r="X5124" s="4"/>
      <c r="Y5124" s="4"/>
      <c r="Z5124" s="4"/>
      <c r="AA5124" s="4"/>
    </row>
    <row r="5125" spans="1:27" x14ac:dyDescent="0.2">
      <c r="A5125" s="5">
        <v>2010</v>
      </c>
      <c r="B5125" s="9" t="s">
        <v>51</v>
      </c>
      <c r="C5125" s="9" t="s">
        <v>47</v>
      </c>
      <c r="D5125" s="51">
        <v>10</v>
      </c>
      <c r="E5125" s="9"/>
      <c r="F5125" s="9">
        <v>4.8</v>
      </c>
      <c r="G5125" s="9">
        <v>4.8</v>
      </c>
      <c r="H5125" s="4">
        <f t="shared" si="2079"/>
        <v>18.095573684677209</v>
      </c>
      <c r="I5125" s="6">
        <f t="shared" si="2088"/>
        <v>1.8095573684677209</v>
      </c>
      <c r="J5125" s="4">
        <f t="shared" si="2084"/>
        <v>2194.5106687316843</v>
      </c>
      <c r="K5125" s="4">
        <f t="shared" si="2085"/>
        <v>1579.9870686462416</v>
      </c>
      <c r="L5125" s="4">
        <f t="shared" si="2086"/>
        <v>369.83258059991778</v>
      </c>
      <c r="M5125" s="4">
        <f t="shared" si="2080"/>
        <v>4144.3303179778432</v>
      </c>
      <c r="N5125" s="4">
        <f t="shared" si="2087"/>
        <v>4194.0431316776021</v>
      </c>
      <c r="O5125" s="4">
        <f t="shared" si="2081"/>
        <v>103.14200143038916</v>
      </c>
      <c r="P5125" s="4">
        <f t="shared" si="2082"/>
        <v>75.839379295019597</v>
      </c>
      <c r="Q5125" s="4">
        <f t="shared" si="2083"/>
        <v>17.012298707596219</v>
      </c>
      <c r="R5125" s="4">
        <f t="shared" si="2077"/>
        <v>195.99367943300498</v>
      </c>
      <c r="S5125" s="4">
        <f t="shared" si="2078"/>
        <v>197.12002718884727</v>
      </c>
      <c r="T5125" s="4"/>
      <c r="U5125" s="4"/>
      <c r="V5125" s="4"/>
      <c r="W5125" s="4"/>
      <c r="X5125" s="4"/>
      <c r="Y5125" s="4"/>
      <c r="Z5125" s="4"/>
      <c r="AA5125" s="4"/>
    </row>
    <row r="5126" spans="1:27" x14ac:dyDescent="0.2">
      <c r="A5126" s="5">
        <v>2010</v>
      </c>
      <c r="B5126" s="9" t="s">
        <v>51</v>
      </c>
      <c r="C5126" s="9" t="s">
        <v>43</v>
      </c>
      <c r="D5126" s="51">
        <v>10</v>
      </c>
      <c r="E5126" s="9"/>
      <c r="F5126" s="9">
        <v>1.2</v>
      </c>
      <c r="G5126" s="9">
        <v>1.2</v>
      </c>
      <c r="H5126" s="4">
        <f t="shared" si="2079"/>
        <v>1.1309733552923256</v>
      </c>
      <c r="I5126" s="6">
        <f t="shared" si="2088"/>
        <v>0.11309733552923255</v>
      </c>
      <c r="J5126" s="4">
        <f t="shared" si="2084"/>
        <v>119.40203117648261</v>
      </c>
      <c r="K5126" s="4">
        <f t="shared" si="2085"/>
        <v>100.12767913746974</v>
      </c>
      <c r="L5126" s="4">
        <f t="shared" si="2086"/>
        <v>52.372171352375808</v>
      </c>
      <c r="M5126" s="4">
        <f t="shared" si="2080"/>
        <v>271.90188166632817</v>
      </c>
      <c r="N5126" s="4">
        <f t="shared" si="2087"/>
        <v>258.51890628226249</v>
      </c>
      <c r="O5126" s="4">
        <f t="shared" si="2081"/>
        <v>5.6118954652946824</v>
      </c>
      <c r="P5126" s="4">
        <f t="shared" si="2082"/>
        <v>4.8061285985985469</v>
      </c>
      <c r="Q5126" s="4">
        <f t="shared" si="2083"/>
        <v>2.4091198822092874</v>
      </c>
      <c r="R5126" s="4">
        <f t="shared" si="2077"/>
        <v>12.827143946102517</v>
      </c>
      <c r="S5126" s="4">
        <f t="shared" si="2078"/>
        <v>12.150388595266337</v>
      </c>
      <c r="T5126" s="4"/>
      <c r="U5126" s="4"/>
      <c r="V5126" s="4"/>
      <c r="W5126" s="4"/>
      <c r="X5126" s="4"/>
      <c r="Y5126" s="4"/>
      <c r="Z5126" s="4"/>
      <c r="AA5126" s="4"/>
    </row>
    <row r="5127" spans="1:27" x14ac:dyDescent="0.2">
      <c r="A5127" s="5">
        <v>2010</v>
      </c>
      <c r="B5127" s="9" t="s">
        <v>51</v>
      </c>
      <c r="C5127" s="9" t="s">
        <v>43</v>
      </c>
      <c r="D5127" s="51">
        <v>10</v>
      </c>
      <c r="E5127" s="9"/>
      <c r="F5127" s="9">
        <v>1.2</v>
      </c>
      <c r="G5127" s="9">
        <v>1.2</v>
      </c>
      <c r="H5127" s="4">
        <f t="shared" si="2079"/>
        <v>1.1309733552923256</v>
      </c>
      <c r="I5127" s="6">
        <f t="shared" si="2088"/>
        <v>0.11309733552923255</v>
      </c>
      <c r="J5127" s="4">
        <f t="shared" si="2084"/>
        <v>119.40203117648261</v>
      </c>
      <c r="K5127" s="4">
        <f t="shared" si="2085"/>
        <v>100.12767913746974</v>
      </c>
      <c r="L5127" s="4">
        <f t="shared" si="2086"/>
        <v>52.372171352375808</v>
      </c>
      <c r="M5127" s="4">
        <f t="shared" si="2080"/>
        <v>271.90188166632817</v>
      </c>
      <c r="N5127" s="4">
        <f t="shared" si="2087"/>
        <v>258.51890628226249</v>
      </c>
      <c r="O5127" s="4">
        <f t="shared" si="2081"/>
        <v>5.6118954652946824</v>
      </c>
      <c r="P5127" s="4">
        <f t="shared" si="2082"/>
        <v>4.8061285985985469</v>
      </c>
      <c r="Q5127" s="4">
        <f t="shared" si="2083"/>
        <v>2.4091198822092874</v>
      </c>
      <c r="R5127" s="4">
        <f t="shared" si="2077"/>
        <v>12.827143946102517</v>
      </c>
      <c r="S5127" s="4">
        <f t="shared" si="2078"/>
        <v>12.150388595266337</v>
      </c>
      <c r="T5127" s="4"/>
      <c r="U5127" s="4"/>
      <c r="V5127" s="4"/>
      <c r="W5127" s="4"/>
      <c r="X5127" s="4"/>
      <c r="Y5127" s="4"/>
      <c r="Z5127" s="4"/>
      <c r="AA5127" s="4"/>
    </row>
    <row r="5128" spans="1:27" x14ac:dyDescent="0.2">
      <c r="A5128" s="5">
        <v>2010</v>
      </c>
      <c r="B5128" s="9" t="s">
        <v>51</v>
      </c>
      <c r="C5128" s="9" t="s">
        <v>43</v>
      </c>
      <c r="D5128" s="51">
        <v>10</v>
      </c>
      <c r="E5128" s="9"/>
      <c r="F5128" s="9">
        <v>1.3</v>
      </c>
      <c r="G5128" s="9">
        <v>1.3</v>
      </c>
      <c r="H5128" s="4">
        <f t="shared" si="2079"/>
        <v>1.3273228961416876</v>
      </c>
      <c r="I5128" s="6">
        <f t="shared" si="2088"/>
        <v>0.13273228961416877</v>
      </c>
      <c r="J5128" s="4">
        <f t="shared" si="2084"/>
        <v>141.25770235073608</v>
      </c>
      <c r="K5128" s="4">
        <f t="shared" si="2085"/>
        <v>117.41693544751868</v>
      </c>
      <c r="L5128" s="4">
        <f t="shared" si="2086"/>
        <v>58.629359531461482</v>
      </c>
      <c r="M5128" s="4">
        <f t="shared" si="2080"/>
        <v>317.30399732971625</v>
      </c>
      <c r="N5128" s="4">
        <f t="shared" si="2087"/>
        <v>303.64360816703146</v>
      </c>
      <c r="O5128" s="4">
        <f t="shared" si="2081"/>
        <v>6.6391120104845953</v>
      </c>
      <c r="P5128" s="4">
        <f t="shared" si="2082"/>
        <v>5.6360129014808971</v>
      </c>
      <c r="Q5128" s="4">
        <f t="shared" si="2083"/>
        <v>2.6969505384472283</v>
      </c>
      <c r="R5128" s="4">
        <f t="shared" si="2077"/>
        <v>14.972075450412721</v>
      </c>
      <c r="S5128" s="4">
        <f t="shared" si="2078"/>
        <v>14.271249583850476</v>
      </c>
      <c r="T5128" s="4"/>
      <c r="U5128" s="4"/>
      <c r="V5128" s="4"/>
      <c r="W5128" s="4"/>
      <c r="X5128" s="4"/>
      <c r="Y5128" s="4"/>
      <c r="Z5128" s="4"/>
      <c r="AA5128" s="4"/>
    </row>
    <row r="5129" spans="1:27" x14ac:dyDescent="0.2">
      <c r="A5129" s="5">
        <v>2010</v>
      </c>
      <c r="B5129" s="9" t="s">
        <v>51</v>
      </c>
      <c r="C5129" s="9" t="s">
        <v>43</v>
      </c>
      <c r="D5129" s="51">
        <v>10</v>
      </c>
      <c r="E5129" s="9"/>
      <c r="F5129" s="9">
        <v>1.3</v>
      </c>
      <c r="G5129" s="9">
        <v>1.3</v>
      </c>
      <c r="H5129" s="4">
        <f t="shared" si="2079"/>
        <v>1.3273228961416876</v>
      </c>
      <c r="I5129" s="6">
        <f t="shared" si="2088"/>
        <v>0.13273228961416877</v>
      </c>
      <c r="J5129" s="4">
        <f t="shared" si="2084"/>
        <v>141.25770235073608</v>
      </c>
      <c r="K5129" s="4">
        <f t="shared" si="2085"/>
        <v>117.41693544751868</v>
      </c>
      <c r="L5129" s="4">
        <f t="shared" si="2086"/>
        <v>58.629359531461482</v>
      </c>
      <c r="M5129" s="4">
        <f t="shared" si="2080"/>
        <v>317.30399732971625</v>
      </c>
      <c r="N5129" s="4">
        <f t="shared" si="2087"/>
        <v>303.64360816703146</v>
      </c>
      <c r="O5129" s="4">
        <f t="shared" si="2081"/>
        <v>6.6391120104845953</v>
      </c>
      <c r="P5129" s="4">
        <f t="shared" si="2082"/>
        <v>5.6360129014808971</v>
      </c>
      <c r="Q5129" s="4">
        <f t="shared" si="2083"/>
        <v>2.6969505384472283</v>
      </c>
      <c r="R5129" s="4">
        <f t="shared" si="2077"/>
        <v>14.972075450412721</v>
      </c>
      <c r="S5129" s="4">
        <f t="shared" si="2078"/>
        <v>14.271249583850476</v>
      </c>
      <c r="T5129" s="4"/>
      <c r="U5129" s="4"/>
      <c r="V5129" s="4"/>
      <c r="W5129" s="4"/>
      <c r="X5129" s="4"/>
      <c r="Y5129" s="4"/>
      <c r="Z5129" s="4"/>
      <c r="AA5129" s="4"/>
    </row>
    <row r="5130" spans="1:27" x14ac:dyDescent="0.2">
      <c r="A5130" s="5">
        <v>2010</v>
      </c>
      <c r="B5130" s="9" t="s">
        <v>51</v>
      </c>
      <c r="C5130" s="9" t="s">
        <v>43</v>
      </c>
      <c r="D5130" s="51">
        <v>10</v>
      </c>
      <c r="E5130" s="9"/>
      <c r="F5130" s="9">
        <v>1.4</v>
      </c>
      <c r="G5130" s="9">
        <v>1.4</v>
      </c>
      <c r="H5130" s="4">
        <f t="shared" si="2079"/>
        <v>1.5393804002589984</v>
      </c>
      <c r="I5130" s="6">
        <f t="shared" si="2088"/>
        <v>0.15393804002589984</v>
      </c>
      <c r="J5130" s="4">
        <f t="shared" si="2084"/>
        <v>165.04408829218772</v>
      </c>
      <c r="K5130" s="4">
        <f t="shared" si="2085"/>
        <v>136.07497434902194</v>
      </c>
      <c r="L5130" s="4">
        <f t="shared" si="2086"/>
        <v>65.08719469213635</v>
      </c>
      <c r="M5130" s="4">
        <f t="shared" si="2080"/>
        <v>366.206257333346</v>
      </c>
      <c r="N5130" s="4">
        <f t="shared" si="2087"/>
        <v>352.41578860929377</v>
      </c>
      <c r="O5130" s="4">
        <f t="shared" si="2081"/>
        <v>7.7570721497328226</v>
      </c>
      <c r="P5130" s="4">
        <f t="shared" si="2082"/>
        <v>6.5315987687530539</v>
      </c>
      <c r="Q5130" s="4">
        <f t="shared" si="2083"/>
        <v>2.9940109558382724</v>
      </c>
      <c r="R5130" s="4">
        <f t="shared" si="2077"/>
        <v>17.282681874324151</v>
      </c>
      <c r="S5130" s="4">
        <f t="shared" si="2078"/>
        <v>16.563542064636806</v>
      </c>
      <c r="T5130" s="4"/>
      <c r="U5130" s="4"/>
      <c r="V5130" s="4"/>
      <c r="W5130" s="4"/>
      <c r="X5130" s="4"/>
      <c r="Y5130" s="4"/>
      <c r="Z5130" s="4"/>
      <c r="AA5130" s="4"/>
    </row>
    <row r="5131" spans="1:27" x14ac:dyDescent="0.2">
      <c r="A5131" s="5">
        <v>2010</v>
      </c>
      <c r="B5131" s="9" t="s">
        <v>51</v>
      </c>
      <c r="C5131" s="9" t="s">
        <v>43</v>
      </c>
      <c r="D5131" s="51">
        <v>10</v>
      </c>
      <c r="E5131" s="9"/>
      <c r="F5131" s="9">
        <v>1.4</v>
      </c>
      <c r="G5131" s="9">
        <v>1.4</v>
      </c>
      <c r="H5131" s="4">
        <f t="shared" si="2079"/>
        <v>1.5393804002589984</v>
      </c>
      <c r="I5131" s="6">
        <f t="shared" si="2088"/>
        <v>0.15393804002589984</v>
      </c>
      <c r="J5131" s="4">
        <f t="shared" si="2084"/>
        <v>165.04408829218772</v>
      </c>
      <c r="K5131" s="4">
        <f t="shared" si="2085"/>
        <v>136.07497434902194</v>
      </c>
      <c r="L5131" s="4">
        <f t="shared" si="2086"/>
        <v>65.08719469213635</v>
      </c>
      <c r="M5131" s="4">
        <f t="shared" si="2080"/>
        <v>366.206257333346</v>
      </c>
      <c r="N5131" s="4">
        <f t="shared" si="2087"/>
        <v>352.41578860929377</v>
      </c>
      <c r="O5131" s="4">
        <f t="shared" si="2081"/>
        <v>7.7570721497328226</v>
      </c>
      <c r="P5131" s="4">
        <f t="shared" si="2082"/>
        <v>6.5315987687530539</v>
      </c>
      <c r="Q5131" s="4">
        <f t="shared" si="2083"/>
        <v>2.9940109558382724</v>
      </c>
      <c r="R5131" s="4">
        <f t="shared" ref="R5131:R5194" si="2089">SUM(O5131:Q5131)</f>
        <v>17.282681874324151</v>
      </c>
      <c r="S5131" s="4">
        <f t="shared" ref="S5131:S5194" si="2090">(N5131*0.47)/D5131</f>
        <v>16.563542064636806</v>
      </c>
      <c r="T5131" s="4"/>
      <c r="U5131" s="4"/>
      <c r="V5131" s="4"/>
      <c r="W5131" s="4"/>
      <c r="X5131" s="4"/>
      <c r="Y5131" s="4"/>
      <c r="Z5131" s="4"/>
      <c r="AA5131" s="4"/>
    </row>
    <row r="5132" spans="1:27" x14ac:dyDescent="0.2">
      <c r="A5132" s="5">
        <v>2010</v>
      </c>
      <c r="B5132" s="9" t="s">
        <v>51</v>
      </c>
      <c r="C5132" s="9" t="s">
        <v>43</v>
      </c>
      <c r="D5132" s="51">
        <v>10</v>
      </c>
      <c r="E5132" s="9"/>
      <c r="F5132" s="9">
        <v>1.5</v>
      </c>
      <c r="G5132" s="9">
        <v>1.5</v>
      </c>
      <c r="H5132" s="4">
        <f t="shared" si="2079"/>
        <v>1.7671458676442586</v>
      </c>
      <c r="I5132" s="6">
        <f t="shared" si="2088"/>
        <v>0.17671458676442586</v>
      </c>
      <c r="J5132" s="4">
        <f t="shared" si="2084"/>
        <v>190.77556220068968</v>
      </c>
      <c r="K5132" s="4">
        <f t="shared" si="2085"/>
        <v>156.10078090027611</v>
      </c>
      <c r="L5132" s="4">
        <f t="shared" si="2086"/>
        <v>71.737080559992449</v>
      </c>
      <c r="M5132" s="4">
        <f t="shared" si="2080"/>
        <v>418.61342366095823</v>
      </c>
      <c r="N5132" s="4">
        <f t="shared" si="2087"/>
        <v>404.83815414332901</v>
      </c>
      <c r="O5132" s="4">
        <f t="shared" si="2081"/>
        <v>8.9664514234324137</v>
      </c>
      <c r="P5132" s="4">
        <f t="shared" si="2082"/>
        <v>7.4928374832132532</v>
      </c>
      <c r="Q5132" s="4">
        <f t="shared" si="2083"/>
        <v>3.2999057057596533</v>
      </c>
      <c r="R5132" s="4">
        <f t="shared" si="2089"/>
        <v>19.75919461240532</v>
      </c>
      <c r="S5132" s="4">
        <f t="shared" si="2090"/>
        <v>19.027393244736462</v>
      </c>
      <c r="T5132" s="4"/>
      <c r="U5132" s="4"/>
      <c r="V5132" s="4"/>
      <c r="W5132" s="4"/>
      <c r="X5132" s="4"/>
      <c r="Y5132" s="4"/>
      <c r="Z5132" s="4"/>
      <c r="AA5132" s="4"/>
    </row>
    <row r="5133" spans="1:27" x14ac:dyDescent="0.2">
      <c r="A5133" s="5">
        <v>2010</v>
      </c>
      <c r="B5133" s="9" t="s">
        <v>51</v>
      </c>
      <c r="C5133" s="9" t="s">
        <v>43</v>
      </c>
      <c r="D5133" s="51">
        <v>10</v>
      </c>
      <c r="E5133" s="9"/>
      <c r="F5133" s="9">
        <v>1.5</v>
      </c>
      <c r="G5133" s="9">
        <v>1.5</v>
      </c>
      <c r="H5133" s="4">
        <f t="shared" si="2079"/>
        <v>1.7671458676442586</v>
      </c>
      <c r="I5133" s="6">
        <f t="shared" si="2088"/>
        <v>0.17671458676442586</v>
      </c>
      <c r="J5133" s="4">
        <f t="shared" si="2084"/>
        <v>190.77556220068968</v>
      </c>
      <c r="K5133" s="4">
        <f t="shared" si="2085"/>
        <v>156.10078090027611</v>
      </c>
      <c r="L5133" s="4">
        <f t="shared" si="2086"/>
        <v>71.737080559992449</v>
      </c>
      <c r="M5133" s="4">
        <f t="shared" si="2080"/>
        <v>418.61342366095823</v>
      </c>
      <c r="N5133" s="4">
        <f t="shared" si="2087"/>
        <v>404.83815414332901</v>
      </c>
      <c r="O5133" s="4">
        <f t="shared" si="2081"/>
        <v>8.9664514234324137</v>
      </c>
      <c r="P5133" s="4">
        <f t="shared" si="2082"/>
        <v>7.4928374832132532</v>
      </c>
      <c r="Q5133" s="4">
        <f t="shared" si="2083"/>
        <v>3.2999057057596533</v>
      </c>
      <c r="R5133" s="4">
        <f t="shared" si="2089"/>
        <v>19.75919461240532</v>
      </c>
      <c r="S5133" s="4">
        <f t="shared" si="2090"/>
        <v>19.027393244736462</v>
      </c>
      <c r="T5133" s="4"/>
      <c r="U5133" s="4"/>
      <c r="V5133" s="4"/>
      <c r="W5133" s="4"/>
      <c r="X5133" s="4"/>
      <c r="Y5133" s="4"/>
      <c r="Z5133" s="4"/>
      <c r="AA5133" s="4"/>
    </row>
    <row r="5134" spans="1:27" x14ac:dyDescent="0.2">
      <c r="A5134" s="5">
        <v>2010</v>
      </c>
      <c r="B5134" s="9" t="s">
        <v>51</v>
      </c>
      <c r="C5134" s="9" t="s">
        <v>43</v>
      </c>
      <c r="D5134" s="51">
        <v>10</v>
      </c>
      <c r="E5134" s="9"/>
      <c r="F5134" s="9">
        <v>1.7</v>
      </c>
      <c r="G5134" s="9">
        <v>1.7</v>
      </c>
      <c r="H5134" s="4">
        <f t="shared" si="2079"/>
        <v>2.2698006922186251</v>
      </c>
      <c r="I5134" s="6">
        <f t="shared" si="2088"/>
        <v>0.22698006922186251</v>
      </c>
      <c r="J5134" s="4">
        <f t="shared" si="2084"/>
        <v>248.12689043781555</v>
      </c>
      <c r="K5134" s="4">
        <f t="shared" si="2085"/>
        <v>200.25198220508238</v>
      </c>
      <c r="L5134" s="4">
        <f t="shared" si="2086"/>
        <v>85.583097805721977</v>
      </c>
      <c r="M5134" s="4">
        <f t="shared" si="2080"/>
        <v>533.96197044861992</v>
      </c>
      <c r="N5134" s="4">
        <f t="shared" si="2087"/>
        <v>520.64336394146244</v>
      </c>
      <c r="O5134" s="4">
        <f t="shared" si="2081"/>
        <v>11.66196385057733</v>
      </c>
      <c r="P5134" s="4">
        <f t="shared" si="2082"/>
        <v>9.6120951458439539</v>
      </c>
      <c r="Q5134" s="4">
        <f t="shared" si="2083"/>
        <v>3.9368224990632106</v>
      </c>
      <c r="R5134" s="4">
        <f t="shared" si="2089"/>
        <v>25.210881495484493</v>
      </c>
      <c r="S5134" s="4">
        <f t="shared" si="2090"/>
        <v>24.470238105248733</v>
      </c>
      <c r="T5134" s="4"/>
      <c r="U5134" s="4"/>
      <c r="V5134" s="4"/>
      <c r="W5134" s="4"/>
      <c r="X5134" s="4"/>
      <c r="Y5134" s="4"/>
      <c r="Z5134" s="4"/>
      <c r="AA5134" s="4"/>
    </row>
    <row r="5135" spans="1:27" x14ac:dyDescent="0.2">
      <c r="A5135" s="5">
        <v>2010</v>
      </c>
      <c r="B5135" s="9" t="s">
        <v>51</v>
      </c>
      <c r="C5135" s="9" t="s">
        <v>43</v>
      </c>
      <c r="D5135" s="51">
        <v>10</v>
      </c>
      <c r="E5135" s="9"/>
      <c r="F5135" s="9">
        <v>1.7</v>
      </c>
      <c r="G5135" s="9">
        <v>1.7</v>
      </c>
      <c r="H5135" s="4">
        <f t="shared" si="2079"/>
        <v>2.2698006922186251</v>
      </c>
      <c r="I5135" s="6">
        <f t="shared" si="2088"/>
        <v>0.22698006922186251</v>
      </c>
      <c r="J5135" s="4">
        <f t="shared" si="2084"/>
        <v>248.12689043781555</v>
      </c>
      <c r="K5135" s="4">
        <f t="shared" si="2085"/>
        <v>200.25198220508238</v>
      </c>
      <c r="L5135" s="4">
        <f t="shared" si="2086"/>
        <v>85.583097805721977</v>
      </c>
      <c r="M5135" s="4">
        <f t="shared" si="2080"/>
        <v>533.96197044861992</v>
      </c>
      <c r="N5135" s="4">
        <f t="shared" si="2087"/>
        <v>520.64336394146244</v>
      </c>
      <c r="O5135" s="4">
        <f t="shared" si="2081"/>
        <v>11.66196385057733</v>
      </c>
      <c r="P5135" s="4">
        <f t="shared" si="2082"/>
        <v>9.6120951458439539</v>
      </c>
      <c r="Q5135" s="4">
        <f t="shared" si="2083"/>
        <v>3.9368224990632106</v>
      </c>
      <c r="R5135" s="4">
        <f t="shared" si="2089"/>
        <v>25.210881495484493</v>
      </c>
      <c r="S5135" s="4">
        <f t="shared" si="2090"/>
        <v>24.470238105248733</v>
      </c>
      <c r="T5135" s="4"/>
      <c r="U5135" s="4"/>
      <c r="V5135" s="4"/>
      <c r="W5135" s="4"/>
      <c r="X5135" s="4"/>
      <c r="Y5135" s="4"/>
      <c r="Z5135" s="4"/>
      <c r="AA5135" s="4"/>
    </row>
    <row r="5136" spans="1:27" x14ac:dyDescent="0.2">
      <c r="A5136" s="5">
        <v>2010</v>
      </c>
      <c r="B5136" s="9" t="s">
        <v>51</v>
      </c>
      <c r="C5136" s="9" t="s">
        <v>43</v>
      </c>
      <c r="D5136" s="51">
        <v>10</v>
      </c>
      <c r="E5136" s="9"/>
      <c r="F5136" s="9">
        <v>1.8</v>
      </c>
      <c r="G5136" s="9">
        <v>1.8</v>
      </c>
      <c r="H5136" s="4">
        <f t="shared" si="2079"/>
        <v>2.5446900494077327</v>
      </c>
      <c r="I5136" s="6">
        <f t="shared" si="2088"/>
        <v>0.25446900494077329</v>
      </c>
      <c r="J5136" s="4">
        <f t="shared" si="2084"/>
        <v>279.77142748216346</v>
      </c>
      <c r="K5136" s="4">
        <f t="shared" si="2085"/>
        <v>224.37566613682623</v>
      </c>
      <c r="L5136" s="4">
        <f t="shared" si="2086"/>
        <v>92.766090750792898</v>
      </c>
      <c r="M5136" s="4">
        <f t="shared" si="2080"/>
        <v>596.91318436978258</v>
      </c>
      <c r="N5136" s="4">
        <f t="shared" si="2087"/>
        <v>584.03078588428252</v>
      </c>
      <c r="O5136" s="4">
        <f t="shared" si="2081"/>
        <v>13.149257091661681</v>
      </c>
      <c r="P5136" s="4">
        <f t="shared" si="2082"/>
        <v>10.770031974567658</v>
      </c>
      <c r="Q5136" s="4">
        <f t="shared" si="2083"/>
        <v>4.2672401745364734</v>
      </c>
      <c r="R5136" s="4">
        <f t="shared" si="2089"/>
        <v>28.186529240765815</v>
      </c>
      <c r="S5136" s="4">
        <f t="shared" si="2090"/>
        <v>27.449446936561277</v>
      </c>
      <c r="T5136" s="4"/>
      <c r="U5136" s="4"/>
      <c r="V5136" s="4"/>
      <c r="W5136" s="4"/>
      <c r="X5136" s="4"/>
      <c r="Y5136" s="4"/>
      <c r="Z5136" s="4"/>
      <c r="AA5136" s="4"/>
    </row>
    <row r="5137" spans="1:27" x14ac:dyDescent="0.2">
      <c r="A5137" s="5">
        <v>2010</v>
      </c>
      <c r="B5137" s="9" t="s">
        <v>51</v>
      </c>
      <c r="C5137" s="9" t="s">
        <v>43</v>
      </c>
      <c r="D5137" s="51">
        <v>10</v>
      </c>
      <c r="E5137" s="9"/>
      <c r="F5137" s="9">
        <v>2.1</v>
      </c>
      <c r="G5137" s="9">
        <v>2.1</v>
      </c>
      <c r="H5137" s="4">
        <f t="shared" si="2079"/>
        <v>3.4636059005827469</v>
      </c>
      <c r="I5137" s="6">
        <f t="shared" si="2088"/>
        <v>0.34636059005827469</v>
      </c>
      <c r="J5137" s="4">
        <f t="shared" si="2084"/>
        <v>386.71553342965336</v>
      </c>
      <c r="K5137" s="4">
        <f t="shared" si="2085"/>
        <v>304.92979840464204</v>
      </c>
      <c r="L5137" s="4">
        <f t="shared" si="2086"/>
        <v>115.2880328161407</v>
      </c>
      <c r="M5137" s="4">
        <f t="shared" si="2080"/>
        <v>806.93336465043603</v>
      </c>
      <c r="N5137" s="4">
        <f t="shared" si="2087"/>
        <v>796.15712807785781</v>
      </c>
      <c r="O5137" s="4">
        <f t="shared" si="2081"/>
        <v>18.175630071193705</v>
      </c>
      <c r="P5137" s="4">
        <f t="shared" si="2082"/>
        <v>14.636630323422818</v>
      </c>
      <c r="Q5137" s="4">
        <f t="shared" si="2083"/>
        <v>5.3032495095424723</v>
      </c>
      <c r="R5137" s="4">
        <f t="shared" si="2089"/>
        <v>38.115509904158998</v>
      </c>
      <c r="S5137" s="4">
        <f t="shared" si="2090"/>
        <v>37.419385019659316</v>
      </c>
      <c r="T5137" s="4"/>
      <c r="U5137" s="4"/>
      <c r="V5137" s="4"/>
      <c r="W5137" s="4"/>
      <c r="X5137" s="4"/>
      <c r="Y5137" s="4"/>
      <c r="Z5137" s="4"/>
      <c r="AA5137" s="4"/>
    </row>
    <row r="5138" spans="1:27" x14ac:dyDescent="0.2">
      <c r="A5138" s="5">
        <v>2010</v>
      </c>
      <c r="B5138" s="9" t="s">
        <v>51</v>
      </c>
      <c r="C5138" s="9" t="s">
        <v>43</v>
      </c>
      <c r="D5138" s="51">
        <v>10</v>
      </c>
      <c r="E5138" s="9"/>
      <c r="F5138" s="9">
        <v>2.1</v>
      </c>
      <c r="G5138" s="9">
        <v>2.1</v>
      </c>
      <c r="H5138" s="4">
        <f t="shared" si="2079"/>
        <v>3.4636059005827469</v>
      </c>
      <c r="I5138" s="6">
        <f t="shared" si="2088"/>
        <v>0.34636059005827469</v>
      </c>
      <c r="J5138" s="4">
        <f t="shared" si="2084"/>
        <v>386.71553342965336</v>
      </c>
      <c r="K5138" s="4">
        <f t="shared" si="2085"/>
        <v>304.92979840464204</v>
      </c>
      <c r="L5138" s="4">
        <f t="shared" si="2086"/>
        <v>115.2880328161407</v>
      </c>
      <c r="M5138" s="4">
        <f t="shared" si="2080"/>
        <v>806.93336465043603</v>
      </c>
      <c r="N5138" s="4">
        <f t="shared" si="2087"/>
        <v>796.15712807785781</v>
      </c>
      <c r="O5138" s="4">
        <f t="shared" si="2081"/>
        <v>18.175630071193705</v>
      </c>
      <c r="P5138" s="4">
        <f t="shared" si="2082"/>
        <v>14.636630323422818</v>
      </c>
      <c r="Q5138" s="4">
        <f t="shared" si="2083"/>
        <v>5.3032495095424723</v>
      </c>
      <c r="R5138" s="4">
        <f t="shared" si="2089"/>
        <v>38.115509904158998</v>
      </c>
      <c r="S5138" s="4">
        <f t="shared" si="2090"/>
        <v>37.419385019659316</v>
      </c>
      <c r="T5138" s="4"/>
      <c r="U5138" s="4"/>
      <c r="V5138" s="4"/>
      <c r="W5138" s="4"/>
      <c r="X5138" s="4"/>
      <c r="Y5138" s="4"/>
      <c r="Z5138" s="4"/>
      <c r="AA5138" s="4"/>
    </row>
    <row r="5139" spans="1:27" x14ac:dyDescent="0.2">
      <c r="A5139" s="5">
        <v>2010</v>
      </c>
      <c r="B5139" s="9" t="s">
        <v>51</v>
      </c>
      <c r="C5139" s="9" t="s">
        <v>43</v>
      </c>
      <c r="D5139" s="51">
        <v>10</v>
      </c>
      <c r="E5139" s="9"/>
      <c r="F5139" s="9">
        <v>2.1</v>
      </c>
      <c r="G5139" s="9">
        <v>2.1</v>
      </c>
      <c r="H5139" s="4">
        <f t="shared" si="2079"/>
        <v>3.4636059005827469</v>
      </c>
      <c r="I5139" s="6">
        <f t="shared" si="2088"/>
        <v>0.34636059005827469</v>
      </c>
      <c r="J5139" s="4">
        <f t="shared" si="2084"/>
        <v>386.71553342965336</v>
      </c>
      <c r="K5139" s="4">
        <f t="shared" si="2085"/>
        <v>304.92979840464204</v>
      </c>
      <c r="L5139" s="4">
        <f t="shared" si="2086"/>
        <v>115.2880328161407</v>
      </c>
      <c r="M5139" s="4">
        <f t="shared" si="2080"/>
        <v>806.93336465043603</v>
      </c>
      <c r="N5139" s="4">
        <f t="shared" si="2087"/>
        <v>796.15712807785781</v>
      </c>
      <c r="O5139" s="4">
        <f t="shared" si="2081"/>
        <v>18.175630071193705</v>
      </c>
      <c r="P5139" s="4">
        <f t="shared" si="2082"/>
        <v>14.636630323422818</v>
      </c>
      <c r="Q5139" s="4">
        <f t="shared" si="2083"/>
        <v>5.3032495095424723</v>
      </c>
      <c r="R5139" s="4">
        <f t="shared" si="2089"/>
        <v>38.115509904158998</v>
      </c>
      <c r="S5139" s="4">
        <f t="shared" si="2090"/>
        <v>37.419385019659316</v>
      </c>
      <c r="T5139" s="4"/>
      <c r="U5139" s="4"/>
      <c r="V5139" s="4"/>
      <c r="W5139" s="4"/>
      <c r="X5139" s="4"/>
      <c r="Y5139" s="4"/>
      <c r="Z5139" s="4"/>
      <c r="AA5139" s="4"/>
    </row>
    <row r="5140" spans="1:27" x14ac:dyDescent="0.2">
      <c r="A5140" s="5">
        <v>2010</v>
      </c>
      <c r="B5140" s="9" t="s">
        <v>51</v>
      </c>
      <c r="C5140" s="9" t="s">
        <v>43</v>
      </c>
      <c r="D5140" s="51">
        <v>10</v>
      </c>
      <c r="E5140" s="9"/>
      <c r="F5140" s="9">
        <v>2.6</v>
      </c>
      <c r="G5140" s="9">
        <v>2.6</v>
      </c>
      <c r="H5140" s="4">
        <f t="shared" si="2079"/>
        <v>5.3092915845667505</v>
      </c>
      <c r="I5140" s="6">
        <f t="shared" si="2088"/>
        <v>0.5309291584566751</v>
      </c>
      <c r="J5140" s="4">
        <f t="shared" si="2084"/>
        <v>605.58502703347801</v>
      </c>
      <c r="K5140" s="4">
        <f t="shared" si="2085"/>
        <v>466.42350972058279</v>
      </c>
      <c r="L5140" s="4">
        <f t="shared" si="2086"/>
        <v>155.79999659803394</v>
      </c>
      <c r="M5140" s="4">
        <f t="shared" si="2080"/>
        <v>1227.8085333520946</v>
      </c>
      <c r="N5140" s="4">
        <f t="shared" si="2087"/>
        <v>1223.0224659321595</v>
      </c>
      <c r="O5140" s="4">
        <f t="shared" si="2081"/>
        <v>28.462496270573467</v>
      </c>
      <c r="P5140" s="4">
        <f t="shared" si="2082"/>
        <v>22.388328466587971</v>
      </c>
      <c r="Q5140" s="4">
        <f t="shared" si="2083"/>
        <v>7.166799843509561</v>
      </c>
      <c r="R5140" s="4">
        <f t="shared" si="2089"/>
        <v>58.017624580670997</v>
      </c>
      <c r="S5140" s="4">
        <f t="shared" si="2090"/>
        <v>57.482055898811495</v>
      </c>
      <c r="T5140" s="4"/>
      <c r="U5140" s="4"/>
      <c r="V5140" s="4"/>
      <c r="W5140" s="4"/>
      <c r="X5140" s="4"/>
      <c r="Y5140" s="4"/>
      <c r="Z5140" s="4"/>
      <c r="AA5140" s="4"/>
    </row>
    <row r="5141" spans="1:27" x14ac:dyDescent="0.2">
      <c r="A5141" s="5">
        <v>2010</v>
      </c>
      <c r="B5141" s="9" t="s">
        <v>51</v>
      </c>
      <c r="C5141" s="9" t="s">
        <v>43</v>
      </c>
      <c r="D5141" s="51">
        <v>10</v>
      </c>
      <c r="E5141" s="9"/>
      <c r="F5141" s="9">
        <v>2.7</v>
      </c>
      <c r="G5141" s="9">
        <v>2.7</v>
      </c>
      <c r="H5141" s="4">
        <f t="shared" ref="H5141:H5197" si="2091">(G5141/2)^2*PI()</f>
        <v>5.7255526111673989</v>
      </c>
      <c r="I5141" s="6">
        <f t="shared" si="2088"/>
        <v>0.57255526111673993</v>
      </c>
      <c r="J5141" s="4">
        <f t="shared" si="2084"/>
        <v>655.53366943747506</v>
      </c>
      <c r="K5141" s="4">
        <f t="shared" si="2085"/>
        <v>502.80242174817982</v>
      </c>
      <c r="L5141" s="4">
        <f t="shared" si="2086"/>
        <v>164.31527223272099</v>
      </c>
      <c r="M5141" s="4">
        <f t="shared" ref="M5141:M5197" si="2092">J5141+K5141+L5141</f>
        <v>1322.6513634183757</v>
      </c>
      <c r="N5141" s="4">
        <f t="shared" si="2087"/>
        <v>1319.4081770104392</v>
      </c>
      <c r="O5141" s="4">
        <f t="shared" ref="O5141:O5197" si="2093">(0.47*J5141)/D5141</f>
        <v>30.810082463561326</v>
      </c>
      <c r="P5141" s="4">
        <f t="shared" ref="P5141:P5197" si="2094">(0.48*K5141)/D5141</f>
        <v>24.134516243912632</v>
      </c>
      <c r="Q5141" s="4">
        <f t="shared" ref="Q5141:Q5197" si="2095">(0.46*L5141)/D5141</f>
        <v>7.5585025227051661</v>
      </c>
      <c r="R5141" s="4">
        <f t="shared" si="2089"/>
        <v>62.503101230179126</v>
      </c>
      <c r="S5141" s="4">
        <f t="shared" si="2090"/>
        <v>62.012184319490643</v>
      </c>
      <c r="T5141" s="4"/>
      <c r="U5141" s="4"/>
      <c r="V5141" s="4"/>
      <c r="W5141" s="4"/>
      <c r="X5141" s="4"/>
      <c r="Y5141" s="4"/>
      <c r="Z5141" s="4"/>
      <c r="AA5141" s="4"/>
    </row>
    <row r="5142" spans="1:27" x14ac:dyDescent="0.2">
      <c r="A5142" s="5">
        <v>2010</v>
      </c>
      <c r="B5142" s="9" t="s">
        <v>51</v>
      </c>
      <c r="C5142" s="9" t="s">
        <v>43</v>
      </c>
      <c r="D5142" s="51">
        <v>10</v>
      </c>
      <c r="E5142" s="9"/>
      <c r="F5142" s="9">
        <v>2.8</v>
      </c>
      <c r="G5142" s="9">
        <v>2.8</v>
      </c>
      <c r="H5142" s="4">
        <f t="shared" si="2091"/>
        <v>6.1575216010359934</v>
      </c>
      <c r="I5142" s="6">
        <f t="shared" si="2088"/>
        <v>0.61575216010359934</v>
      </c>
      <c r="J5142" s="4">
        <f t="shared" si="2084"/>
        <v>707.55949592025479</v>
      </c>
      <c r="K5142" s="4">
        <f t="shared" si="2085"/>
        <v>540.54014337120338</v>
      </c>
      <c r="L5142" s="4">
        <f t="shared" si="2086"/>
        <v>172.96086453355866</v>
      </c>
      <c r="M5142" s="4">
        <f t="shared" si="2092"/>
        <v>1421.0605038250167</v>
      </c>
      <c r="N5142" s="4">
        <f t="shared" si="2087"/>
        <v>1419.4681370709745</v>
      </c>
      <c r="O5142" s="4">
        <f t="shared" si="2093"/>
        <v>33.255296308251971</v>
      </c>
      <c r="P5142" s="4">
        <f t="shared" si="2094"/>
        <v>25.945926881817762</v>
      </c>
      <c r="Q5142" s="4">
        <f t="shared" si="2095"/>
        <v>7.9561997685436996</v>
      </c>
      <c r="R5142" s="4">
        <f t="shared" si="2089"/>
        <v>67.157422958613438</v>
      </c>
      <c r="S5142" s="4">
        <f t="shared" si="2090"/>
        <v>66.715002442335802</v>
      </c>
      <c r="T5142" s="4"/>
      <c r="U5142" s="4"/>
      <c r="V5142" s="4"/>
      <c r="W5142" s="4"/>
      <c r="X5142" s="4"/>
      <c r="Y5142" s="4"/>
      <c r="Z5142" s="4"/>
      <c r="AA5142" s="4"/>
    </row>
    <row r="5143" spans="1:27" x14ac:dyDescent="0.2">
      <c r="A5143" s="5">
        <v>2010</v>
      </c>
      <c r="B5143" s="9" t="s">
        <v>51</v>
      </c>
      <c r="C5143" s="9" t="s">
        <v>43</v>
      </c>
      <c r="D5143" s="51">
        <v>10</v>
      </c>
      <c r="E5143" s="9"/>
      <c r="F5143" s="9">
        <v>2.8</v>
      </c>
      <c r="G5143" s="9">
        <v>2.8</v>
      </c>
      <c r="H5143" s="4">
        <f t="shared" si="2091"/>
        <v>6.1575216010359934</v>
      </c>
      <c r="I5143" s="6">
        <f t="shared" si="2088"/>
        <v>0.61575216010359934</v>
      </c>
      <c r="J5143" s="4">
        <f t="shared" si="2084"/>
        <v>707.55949592025479</v>
      </c>
      <c r="K5143" s="4">
        <f t="shared" si="2085"/>
        <v>540.54014337120338</v>
      </c>
      <c r="L5143" s="4">
        <f t="shared" si="2086"/>
        <v>172.96086453355866</v>
      </c>
      <c r="M5143" s="4">
        <f t="shared" si="2092"/>
        <v>1421.0605038250167</v>
      </c>
      <c r="N5143" s="4">
        <f t="shared" si="2087"/>
        <v>1419.4681370709745</v>
      </c>
      <c r="O5143" s="4">
        <f t="shared" si="2093"/>
        <v>33.255296308251971</v>
      </c>
      <c r="P5143" s="4">
        <f t="shared" si="2094"/>
        <v>25.945926881817762</v>
      </c>
      <c r="Q5143" s="4">
        <f t="shared" si="2095"/>
        <v>7.9561997685436996</v>
      </c>
      <c r="R5143" s="4">
        <f t="shared" si="2089"/>
        <v>67.157422958613438</v>
      </c>
      <c r="S5143" s="4">
        <f t="shared" si="2090"/>
        <v>66.715002442335802</v>
      </c>
      <c r="T5143" s="4"/>
      <c r="U5143" s="4"/>
      <c r="V5143" s="4"/>
      <c r="W5143" s="4"/>
      <c r="X5143" s="4"/>
      <c r="Y5143" s="4"/>
      <c r="Z5143" s="4"/>
      <c r="AA5143" s="4"/>
    </row>
    <row r="5144" spans="1:27" x14ac:dyDescent="0.2">
      <c r="A5144" s="5">
        <v>2010</v>
      </c>
      <c r="B5144" s="9" t="s">
        <v>51</v>
      </c>
      <c r="C5144" s="9" t="s">
        <v>43</v>
      </c>
      <c r="D5144" s="51">
        <v>10</v>
      </c>
      <c r="E5144" s="9"/>
      <c r="F5144" s="9">
        <v>3.2</v>
      </c>
      <c r="G5144" s="9">
        <v>3.2</v>
      </c>
      <c r="H5144" s="4">
        <f t="shared" si="2091"/>
        <v>8.0424771931898711</v>
      </c>
      <c r="I5144" s="6">
        <f t="shared" si="2088"/>
        <v>0.80424771931898709</v>
      </c>
      <c r="J5144" s="4">
        <f t="shared" si="2084"/>
        <v>936.58252968570139</v>
      </c>
      <c r="K5144" s="4">
        <f t="shared" si="2085"/>
        <v>705.06949784068956</v>
      </c>
      <c r="L5144" s="4">
        <f t="shared" si="2086"/>
        <v>208.79326838190261</v>
      </c>
      <c r="M5144" s="4">
        <f t="shared" si="2092"/>
        <v>1850.4452959082937</v>
      </c>
      <c r="N5144" s="4">
        <f t="shared" si="2087"/>
        <v>1856.4765240248064</v>
      </c>
      <c r="O5144" s="4">
        <f t="shared" si="2093"/>
        <v>44.019378895227966</v>
      </c>
      <c r="P5144" s="4">
        <f t="shared" si="2094"/>
        <v>33.843335896353096</v>
      </c>
      <c r="Q5144" s="4">
        <f t="shared" si="2095"/>
        <v>9.6044903455675197</v>
      </c>
      <c r="R5144" s="4">
        <f t="shared" si="2089"/>
        <v>87.467205137148568</v>
      </c>
      <c r="S5144" s="4">
        <f t="shared" si="2090"/>
        <v>87.254396629165896</v>
      </c>
      <c r="T5144" s="4"/>
      <c r="U5144" s="4"/>
      <c r="V5144" s="4"/>
      <c r="W5144" s="4"/>
      <c r="X5144" s="4"/>
      <c r="Y5144" s="4"/>
      <c r="Z5144" s="4"/>
      <c r="AA5144" s="4"/>
    </row>
    <row r="5145" spans="1:27" x14ac:dyDescent="0.2">
      <c r="A5145" s="5">
        <v>2010</v>
      </c>
      <c r="B5145" s="9" t="s">
        <v>51</v>
      </c>
      <c r="C5145" s="9" t="s">
        <v>43</v>
      </c>
      <c r="D5145" s="51">
        <v>10</v>
      </c>
      <c r="E5145" s="9"/>
      <c r="F5145" s="9">
        <v>4</v>
      </c>
      <c r="G5145" s="9">
        <v>4</v>
      </c>
      <c r="H5145" s="4">
        <f t="shared" si="2091"/>
        <v>12.566370614359172</v>
      </c>
      <c r="I5145" s="6">
        <f t="shared" si="2088"/>
        <v>1.2566370614359172</v>
      </c>
      <c r="J5145" s="4">
        <f t="shared" si="2084"/>
        <v>1496.4323210217374</v>
      </c>
      <c r="K5145" s="4">
        <f t="shared" si="2085"/>
        <v>1099.2155231201182</v>
      </c>
      <c r="L5145" s="4">
        <f t="shared" si="2086"/>
        <v>285.99577079817215</v>
      </c>
      <c r="M5145" s="4">
        <f t="shared" si="2092"/>
        <v>2881.6436149400279</v>
      </c>
      <c r="N5145" s="4">
        <f t="shared" si="2087"/>
        <v>2907.2246204539701</v>
      </c>
      <c r="O5145" s="4">
        <f t="shared" si="2093"/>
        <v>70.332319088021649</v>
      </c>
      <c r="P5145" s="4">
        <f t="shared" si="2094"/>
        <v>52.762345109765668</v>
      </c>
      <c r="Q5145" s="4">
        <f t="shared" si="2095"/>
        <v>13.155805456715919</v>
      </c>
      <c r="R5145" s="4">
        <f t="shared" si="2089"/>
        <v>136.25046965450323</v>
      </c>
      <c r="S5145" s="4">
        <f t="shared" si="2090"/>
        <v>136.6395571613366</v>
      </c>
      <c r="T5145" s="4"/>
      <c r="U5145" s="4"/>
      <c r="V5145" s="4"/>
      <c r="W5145" s="4"/>
      <c r="X5145" s="4"/>
      <c r="Y5145" s="4"/>
      <c r="Z5145" s="4"/>
      <c r="AA5145" s="4"/>
    </row>
    <row r="5146" spans="1:27" x14ac:dyDescent="0.2">
      <c r="A5146" s="5">
        <v>2010</v>
      </c>
      <c r="B5146" s="9" t="s">
        <v>51</v>
      </c>
      <c r="C5146" s="9" t="s">
        <v>43</v>
      </c>
      <c r="D5146" s="51">
        <v>10</v>
      </c>
      <c r="E5146" s="9"/>
      <c r="F5146" s="9">
        <v>4.0999999999999996</v>
      </c>
      <c r="G5146" s="9">
        <v>4.0999999999999996</v>
      </c>
      <c r="H5146" s="4">
        <f t="shared" si="2091"/>
        <v>13.202543126711104</v>
      </c>
      <c r="I5146" s="6">
        <f t="shared" si="2088"/>
        <v>1.3202543126711104</v>
      </c>
      <c r="J5146" s="4">
        <f t="shared" si="2084"/>
        <v>1576.0761501386037</v>
      </c>
      <c r="K5146" s="4">
        <f t="shared" si="2085"/>
        <v>1154.5781782598003</v>
      </c>
      <c r="L5146" s="4">
        <f t="shared" si="2086"/>
        <v>296.12853710543914</v>
      </c>
      <c r="M5146" s="4">
        <f t="shared" si="2092"/>
        <v>3026.7828655038429</v>
      </c>
      <c r="N5146" s="4">
        <f t="shared" si="2087"/>
        <v>3055.1571718562882</v>
      </c>
      <c r="O5146" s="4">
        <f t="shared" si="2093"/>
        <v>74.075579056514371</v>
      </c>
      <c r="P5146" s="4">
        <f t="shared" si="2094"/>
        <v>55.419752556470414</v>
      </c>
      <c r="Q5146" s="4">
        <f t="shared" si="2095"/>
        <v>13.621912706850202</v>
      </c>
      <c r="R5146" s="4">
        <f t="shared" si="2089"/>
        <v>143.11724431983498</v>
      </c>
      <c r="S5146" s="4">
        <f t="shared" si="2090"/>
        <v>143.59238707724552</v>
      </c>
      <c r="T5146" s="4"/>
      <c r="U5146" s="4"/>
      <c r="V5146" s="4"/>
      <c r="W5146" s="4"/>
      <c r="X5146" s="4"/>
      <c r="Y5146" s="4"/>
      <c r="Z5146" s="4"/>
      <c r="AA5146" s="4"/>
    </row>
    <row r="5147" spans="1:27" x14ac:dyDescent="0.2">
      <c r="A5147" s="5">
        <v>2010</v>
      </c>
      <c r="B5147" s="9" t="s">
        <v>51</v>
      </c>
      <c r="C5147" s="9" t="s">
        <v>43</v>
      </c>
      <c r="D5147" s="51">
        <v>10</v>
      </c>
      <c r="E5147" s="9"/>
      <c r="F5147" s="9">
        <v>4.9000000000000004</v>
      </c>
      <c r="G5147" s="9">
        <v>4.9000000000000004</v>
      </c>
      <c r="H5147" s="4">
        <f t="shared" si="2091"/>
        <v>18.857409903172737</v>
      </c>
      <c r="I5147" s="6">
        <f t="shared" si="2088"/>
        <v>1.8857409903172737</v>
      </c>
      <c r="J5147" s="4">
        <f t="shared" si="2084"/>
        <v>2291.6213836730026</v>
      </c>
      <c r="K5147" s="4">
        <f t="shared" si="2085"/>
        <v>1646.1661587251942</v>
      </c>
      <c r="L5147" s="4">
        <f t="shared" si="2086"/>
        <v>380.74262172726225</v>
      </c>
      <c r="M5147" s="4">
        <f t="shared" si="2092"/>
        <v>4318.5301641254591</v>
      </c>
      <c r="N5147" s="4">
        <f t="shared" si="2087"/>
        <v>4371.5165426800131</v>
      </c>
      <c r="O5147" s="4">
        <f t="shared" si="2093"/>
        <v>107.70620503263112</v>
      </c>
      <c r="P5147" s="4">
        <f t="shared" si="2094"/>
        <v>79.015975618809321</v>
      </c>
      <c r="Q5147" s="4">
        <f t="shared" si="2095"/>
        <v>17.514160599454065</v>
      </c>
      <c r="R5147" s="4">
        <f t="shared" si="2089"/>
        <v>204.23634125089453</v>
      </c>
      <c r="S5147" s="4">
        <f t="shared" si="2090"/>
        <v>205.4612775059606</v>
      </c>
      <c r="T5147" s="4"/>
      <c r="U5147" s="4"/>
      <c r="V5147" s="4"/>
      <c r="W5147" s="4"/>
      <c r="X5147" s="4"/>
      <c r="Y5147" s="4"/>
      <c r="Z5147" s="4"/>
      <c r="AA5147" s="4"/>
    </row>
    <row r="5148" spans="1:27" x14ac:dyDescent="0.2">
      <c r="A5148" s="5">
        <v>2010</v>
      </c>
      <c r="B5148" s="9" t="s">
        <v>51</v>
      </c>
      <c r="C5148" s="9" t="s">
        <v>44</v>
      </c>
      <c r="D5148" s="51">
        <v>10</v>
      </c>
      <c r="E5148" s="9"/>
      <c r="F5148" s="9">
        <v>1.1000000000000001</v>
      </c>
      <c r="G5148" s="9">
        <v>1.1000000000000001</v>
      </c>
      <c r="H5148" s="4">
        <f t="shared" si="2091"/>
        <v>0.9503317777109126</v>
      </c>
      <c r="I5148" s="6">
        <f t="shared" si="2088"/>
        <v>9.5033177771091257E-2</v>
      </c>
      <c r="J5148" s="4">
        <f t="shared" si="2084"/>
        <v>99.461667697329929</v>
      </c>
      <c r="K5148" s="4">
        <f t="shared" si="2085"/>
        <v>84.208302655635634</v>
      </c>
      <c r="L5148" s="4">
        <f t="shared" si="2086"/>
        <v>46.325350008246147</v>
      </c>
      <c r="M5148" s="4">
        <f t="shared" si="2092"/>
        <v>229.9953203612117</v>
      </c>
      <c r="N5148" s="4">
        <f t="shared" si="2087"/>
        <v>217.03876148579337</v>
      </c>
      <c r="O5148" s="4">
        <f t="shared" si="2093"/>
        <v>4.6746983817745065</v>
      </c>
      <c r="P5148" s="4">
        <f t="shared" si="2094"/>
        <v>4.0419985274705104</v>
      </c>
      <c r="Q5148" s="4">
        <f t="shared" si="2095"/>
        <v>2.1309661003793225</v>
      </c>
      <c r="R5148" s="4">
        <f t="shared" si="2089"/>
        <v>10.847663009624338</v>
      </c>
      <c r="S5148" s="4">
        <f t="shared" si="2090"/>
        <v>10.200821789832288</v>
      </c>
      <c r="T5148" s="4"/>
      <c r="U5148" s="4"/>
      <c r="V5148" s="4"/>
      <c r="W5148" s="4"/>
      <c r="X5148" s="4"/>
      <c r="Y5148" s="4"/>
      <c r="Z5148" s="4"/>
      <c r="AA5148" s="4"/>
    </row>
    <row r="5149" spans="1:27" x14ac:dyDescent="0.2">
      <c r="A5149" s="5">
        <v>2010</v>
      </c>
      <c r="B5149" s="9" t="s">
        <v>51</v>
      </c>
      <c r="C5149" s="9" t="s">
        <v>44</v>
      </c>
      <c r="D5149" s="51">
        <v>10</v>
      </c>
      <c r="E5149" s="9"/>
      <c r="F5149" s="9">
        <v>1.1000000000000001</v>
      </c>
      <c r="G5149" s="9">
        <v>1.1000000000000001</v>
      </c>
      <c r="H5149" s="4">
        <f t="shared" si="2091"/>
        <v>0.9503317777109126</v>
      </c>
      <c r="I5149" s="6">
        <f t="shared" si="2088"/>
        <v>9.5033177771091257E-2</v>
      </c>
      <c r="J5149" s="4">
        <f t="shared" si="2084"/>
        <v>99.461667697329929</v>
      </c>
      <c r="K5149" s="4">
        <f t="shared" si="2085"/>
        <v>84.208302655635634</v>
      </c>
      <c r="L5149" s="4">
        <f t="shared" si="2086"/>
        <v>46.325350008246147</v>
      </c>
      <c r="M5149" s="4">
        <f t="shared" si="2092"/>
        <v>229.9953203612117</v>
      </c>
      <c r="N5149" s="4">
        <f t="shared" si="2087"/>
        <v>217.03876148579337</v>
      </c>
      <c r="O5149" s="4">
        <f t="shared" si="2093"/>
        <v>4.6746983817745065</v>
      </c>
      <c r="P5149" s="4">
        <f t="shared" si="2094"/>
        <v>4.0419985274705104</v>
      </c>
      <c r="Q5149" s="4">
        <f t="shared" si="2095"/>
        <v>2.1309661003793225</v>
      </c>
      <c r="R5149" s="4">
        <f t="shared" si="2089"/>
        <v>10.847663009624338</v>
      </c>
      <c r="S5149" s="4">
        <f t="shared" si="2090"/>
        <v>10.200821789832288</v>
      </c>
      <c r="T5149" s="4"/>
      <c r="U5149" s="4"/>
      <c r="V5149" s="4"/>
      <c r="W5149" s="4"/>
      <c r="X5149" s="4"/>
      <c r="Y5149" s="4"/>
      <c r="Z5149" s="4"/>
      <c r="AA5149" s="4"/>
    </row>
    <row r="5150" spans="1:27" x14ac:dyDescent="0.2">
      <c r="A5150" s="5">
        <v>2010</v>
      </c>
      <c r="B5150" s="9" t="s">
        <v>51</v>
      </c>
      <c r="C5150" s="9" t="s">
        <v>44</v>
      </c>
      <c r="D5150" s="51">
        <v>10</v>
      </c>
      <c r="E5150" s="9"/>
      <c r="F5150" s="9">
        <v>1.1000000000000001</v>
      </c>
      <c r="G5150" s="9">
        <v>1.1000000000000001</v>
      </c>
      <c r="H5150" s="4">
        <f t="shared" si="2091"/>
        <v>0.9503317777109126</v>
      </c>
      <c r="I5150" s="6">
        <f t="shared" si="2088"/>
        <v>9.5033177771091257E-2</v>
      </c>
      <c r="J5150" s="4">
        <f t="shared" si="2084"/>
        <v>99.461667697329929</v>
      </c>
      <c r="K5150" s="4">
        <f t="shared" si="2085"/>
        <v>84.208302655635634</v>
      </c>
      <c r="L5150" s="4">
        <f t="shared" si="2086"/>
        <v>46.325350008246147</v>
      </c>
      <c r="M5150" s="4">
        <f t="shared" si="2092"/>
        <v>229.9953203612117</v>
      </c>
      <c r="N5150" s="4">
        <f t="shared" si="2087"/>
        <v>217.03876148579337</v>
      </c>
      <c r="O5150" s="4">
        <f t="shared" si="2093"/>
        <v>4.6746983817745065</v>
      </c>
      <c r="P5150" s="4">
        <f t="shared" si="2094"/>
        <v>4.0419985274705104</v>
      </c>
      <c r="Q5150" s="4">
        <f t="shared" si="2095"/>
        <v>2.1309661003793225</v>
      </c>
      <c r="R5150" s="4">
        <f t="shared" si="2089"/>
        <v>10.847663009624338</v>
      </c>
      <c r="S5150" s="4">
        <f t="shared" si="2090"/>
        <v>10.200821789832288</v>
      </c>
      <c r="T5150" s="4"/>
      <c r="U5150" s="4"/>
      <c r="V5150" s="4"/>
      <c r="W5150" s="4"/>
      <c r="X5150" s="4"/>
      <c r="Y5150" s="4"/>
      <c r="Z5150" s="4"/>
      <c r="AA5150" s="4"/>
    </row>
    <row r="5151" spans="1:27" x14ac:dyDescent="0.2">
      <c r="A5151" s="5">
        <v>2010</v>
      </c>
      <c r="B5151" s="9" t="s">
        <v>51</v>
      </c>
      <c r="C5151" s="9" t="s">
        <v>44</v>
      </c>
      <c r="D5151" s="51">
        <v>10</v>
      </c>
      <c r="E5151" s="9"/>
      <c r="F5151" s="9">
        <v>1.2</v>
      </c>
      <c r="G5151" s="9">
        <v>1.2</v>
      </c>
      <c r="H5151" s="4">
        <f t="shared" si="2091"/>
        <v>1.1309733552923256</v>
      </c>
      <c r="I5151" s="6">
        <f t="shared" si="2088"/>
        <v>0.11309733552923255</v>
      </c>
      <c r="J5151" s="4">
        <f t="shared" si="2084"/>
        <v>119.40203117648261</v>
      </c>
      <c r="K5151" s="4">
        <f t="shared" si="2085"/>
        <v>100.12767913746974</v>
      </c>
      <c r="L5151" s="4">
        <f t="shared" si="2086"/>
        <v>52.372171352375808</v>
      </c>
      <c r="M5151" s="4">
        <f t="shared" si="2092"/>
        <v>271.90188166632817</v>
      </c>
      <c r="N5151" s="4">
        <f t="shared" si="2087"/>
        <v>258.51890628226249</v>
      </c>
      <c r="O5151" s="4">
        <f t="shared" si="2093"/>
        <v>5.6118954652946824</v>
      </c>
      <c r="P5151" s="4">
        <f t="shared" si="2094"/>
        <v>4.8061285985985469</v>
      </c>
      <c r="Q5151" s="4">
        <f t="shared" si="2095"/>
        <v>2.4091198822092874</v>
      </c>
      <c r="R5151" s="4">
        <f t="shared" si="2089"/>
        <v>12.827143946102517</v>
      </c>
      <c r="S5151" s="4">
        <f t="shared" si="2090"/>
        <v>12.150388595266337</v>
      </c>
      <c r="T5151" s="4"/>
      <c r="U5151" s="4"/>
      <c r="V5151" s="4"/>
      <c r="W5151" s="4"/>
      <c r="X5151" s="4"/>
      <c r="Y5151" s="4"/>
      <c r="Z5151" s="4"/>
      <c r="AA5151" s="4"/>
    </row>
    <row r="5152" spans="1:27" x14ac:dyDescent="0.2">
      <c r="A5152" s="5">
        <v>2010</v>
      </c>
      <c r="B5152" s="9" t="s">
        <v>51</v>
      </c>
      <c r="C5152" s="9" t="s">
        <v>44</v>
      </c>
      <c r="D5152" s="51">
        <v>10</v>
      </c>
      <c r="E5152" s="9"/>
      <c r="F5152" s="9">
        <v>1.2</v>
      </c>
      <c r="G5152" s="9">
        <v>1.2</v>
      </c>
      <c r="H5152" s="4">
        <f t="shared" si="2091"/>
        <v>1.1309733552923256</v>
      </c>
      <c r="I5152" s="6">
        <f t="shared" si="2088"/>
        <v>0.11309733552923255</v>
      </c>
      <c r="J5152" s="4">
        <f t="shared" si="2084"/>
        <v>119.40203117648261</v>
      </c>
      <c r="K5152" s="4">
        <f t="shared" si="2085"/>
        <v>100.12767913746974</v>
      </c>
      <c r="L5152" s="4">
        <f t="shared" si="2086"/>
        <v>52.372171352375808</v>
      </c>
      <c r="M5152" s="4">
        <f t="shared" si="2092"/>
        <v>271.90188166632817</v>
      </c>
      <c r="N5152" s="4">
        <f t="shared" si="2087"/>
        <v>258.51890628226249</v>
      </c>
      <c r="O5152" s="4">
        <f t="shared" si="2093"/>
        <v>5.6118954652946824</v>
      </c>
      <c r="P5152" s="4">
        <f t="shared" si="2094"/>
        <v>4.8061285985985469</v>
      </c>
      <c r="Q5152" s="4">
        <f t="shared" si="2095"/>
        <v>2.4091198822092874</v>
      </c>
      <c r="R5152" s="4">
        <f t="shared" si="2089"/>
        <v>12.827143946102517</v>
      </c>
      <c r="S5152" s="4">
        <f t="shared" si="2090"/>
        <v>12.150388595266337</v>
      </c>
      <c r="T5152" s="4"/>
      <c r="U5152" s="4"/>
      <c r="V5152" s="4"/>
      <c r="W5152" s="4"/>
      <c r="X5152" s="4"/>
      <c r="Y5152" s="4"/>
      <c r="Z5152" s="4"/>
      <c r="AA5152" s="4"/>
    </row>
    <row r="5153" spans="1:27" x14ac:dyDescent="0.2">
      <c r="A5153" s="5">
        <v>2010</v>
      </c>
      <c r="B5153" s="9" t="s">
        <v>51</v>
      </c>
      <c r="C5153" s="9" t="s">
        <v>44</v>
      </c>
      <c r="D5153" s="51">
        <v>10</v>
      </c>
      <c r="E5153" s="9"/>
      <c r="F5153" s="9">
        <v>1.2</v>
      </c>
      <c r="G5153" s="9">
        <v>1.2</v>
      </c>
      <c r="H5153" s="4">
        <f t="shared" si="2091"/>
        <v>1.1309733552923256</v>
      </c>
      <c r="I5153" s="6">
        <f t="shared" si="2088"/>
        <v>0.11309733552923255</v>
      </c>
      <c r="J5153" s="4">
        <f t="shared" si="2084"/>
        <v>119.40203117648261</v>
      </c>
      <c r="K5153" s="4">
        <f t="shared" si="2085"/>
        <v>100.12767913746974</v>
      </c>
      <c r="L5153" s="4">
        <f t="shared" si="2086"/>
        <v>52.372171352375808</v>
      </c>
      <c r="M5153" s="4">
        <f t="shared" si="2092"/>
        <v>271.90188166632817</v>
      </c>
      <c r="N5153" s="4">
        <f t="shared" si="2087"/>
        <v>258.51890628226249</v>
      </c>
      <c r="O5153" s="4">
        <f t="shared" si="2093"/>
        <v>5.6118954652946824</v>
      </c>
      <c r="P5153" s="4">
        <f t="shared" si="2094"/>
        <v>4.8061285985985469</v>
      </c>
      <c r="Q5153" s="4">
        <f t="shared" si="2095"/>
        <v>2.4091198822092874</v>
      </c>
      <c r="R5153" s="4">
        <f t="shared" si="2089"/>
        <v>12.827143946102517</v>
      </c>
      <c r="S5153" s="4">
        <f t="shared" si="2090"/>
        <v>12.150388595266337</v>
      </c>
      <c r="T5153" s="4"/>
      <c r="U5153" s="4"/>
      <c r="V5153" s="4"/>
      <c r="W5153" s="4"/>
      <c r="X5153" s="4"/>
      <c r="Y5153" s="4"/>
      <c r="Z5153" s="4"/>
      <c r="AA5153" s="4"/>
    </row>
    <row r="5154" spans="1:27" x14ac:dyDescent="0.2">
      <c r="A5154" s="5">
        <v>2010</v>
      </c>
      <c r="B5154" s="9" t="s">
        <v>51</v>
      </c>
      <c r="C5154" s="9" t="s">
        <v>44</v>
      </c>
      <c r="D5154" s="51">
        <v>10</v>
      </c>
      <c r="E5154" s="9"/>
      <c r="F5154" s="9">
        <v>1.3</v>
      </c>
      <c r="G5154" s="9">
        <v>1.3</v>
      </c>
      <c r="H5154" s="4">
        <f t="shared" si="2091"/>
        <v>1.3273228961416876</v>
      </c>
      <c r="I5154" s="6">
        <f t="shared" si="2088"/>
        <v>0.13273228961416877</v>
      </c>
      <c r="J5154" s="4">
        <f t="shared" si="2084"/>
        <v>141.25770235073608</v>
      </c>
      <c r="K5154" s="4">
        <f t="shared" si="2085"/>
        <v>117.41693544751868</v>
      </c>
      <c r="L5154" s="4">
        <f t="shared" si="2086"/>
        <v>58.629359531461482</v>
      </c>
      <c r="M5154" s="4">
        <f t="shared" si="2092"/>
        <v>317.30399732971625</v>
      </c>
      <c r="N5154" s="4">
        <f t="shared" si="2087"/>
        <v>303.64360816703146</v>
      </c>
      <c r="O5154" s="4">
        <f t="shared" si="2093"/>
        <v>6.6391120104845953</v>
      </c>
      <c r="P5154" s="4">
        <f t="shared" si="2094"/>
        <v>5.6360129014808971</v>
      </c>
      <c r="Q5154" s="4">
        <f t="shared" si="2095"/>
        <v>2.6969505384472283</v>
      </c>
      <c r="R5154" s="4">
        <f t="shared" si="2089"/>
        <v>14.972075450412721</v>
      </c>
      <c r="S5154" s="4">
        <f t="shared" si="2090"/>
        <v>14.271249583850476</v>
      </c>
      <c r="T5154" s="4"/>
      <c r="U5154" s="4"/>
      <c r="V5154" s="4"/>
      <c r="W5154" s="4"/>
      <c r="X5154" s="4"/>
      <c r="Y5154" s="4"/>
      <c r="Z5154" s="4"/>
      <c r="AA5154" s="4"/>
    </row>
    <row r="5155" spans="1:27" x14ac:dyDescent="0.2">
      <c r="A5155" s="5">
        <v>2010</v>
      </c>
      <c r="B5155" s="9" t="s">
        <v>51</v>
      </c>
      <c r="C5155" s="9" t="s">
        <v>44</v>
      </c>
      <c r="D5155" s="51">
        <v>10</v>
      </c>
      <c r="E5155" s="9"/>
      <c r="F5155" s="9">
        <v>1.4</v>
      </c>
      <c r="G5155" s="9">
        <v>1.4</v>
      </c>
      <c r="H5155" s="4">
        <f t="shared" si="2091"/>
        <v>1.5393804002589984</v>
      </c>
      <c r="I5155" s="6">
        <f t="shared" si="2088"/>
        <v>0.15393804002589984</v>
      </c>
      <c r="J5155" s="4">
        <f t="shared" si="2084"/>
        <v>165.04408829218772</v>
      </c>
      <c r="K5155" s="4">
        <f t="shared" si="2085"/>
        <v>136.07497434902194</v>
      </c>
      <c r="L5155" s="4">
        <f t="shared" si="2086"/>
        <v>65.08719469213635</v>
      </c>
      <c r="M5155" s="4">
        <f t="shared" si="2092"/>
        <v>366.206257333346</v>
      </c>
      <c r="N5155" s="4">
        <f t="shared" si="2087"/>
        <v>352.41578860929377</v>
      </c>
      <c r="O5155" s="4">
        <f t="shared" si="2093"/>
        <v>7.7570721497328226</v>
      </c>
      <c r="P5155" s="4">
        <f t="shared" si="2094"/>
        <v>6.5315987687530539</v>
      </c>
      <c r="Q5155" s="4">
        <f t="shared" si="2095"/>
        <v>2.9940109558382724</v>
      </c>
      <c r="R5155" s="4">
        <f t="shared" si="2089"/>
        <v>17.282681874324151</v>
      </c>
      <c r="S5155" s="4">
        <f t="shared" si="2090"/>
        <v>16.563542064636806</v>
      </c>
      <c r="T5155" s="4"/>
      <c r="U5155" s="4"/>
      <c r="V5155" s="4"/>
      <c r="W5155" s="4"/>
      <c r="X5155" s="4"/>
      <c r="Y5155" s="4"/>
      <c r="Z5155" s="4"/>
      <c r="AA5155" s="4"/>
    </row>
    <row r="5156" spans="1:27" x14ac:dyDescent="0.2">
      <c r="A5156" s="5">
        <v>2010</v>
      </c>
      <c r="B5156" s="9" t="s">
        <v>51</v>
      </c>
      <c r="C5156" s="9" t="s">
        <v>44</v>
      </c>
      <c r="D5156" s="51">
        <v>10</v>
      </c>
      <c r="E5156" s="9"/>
      <c r="F5156" s="9">
        <v>1.4</v>
      </c>
      <c r="G5156" s="9">
        <v>1.4</v>
      </c>
      <c r="H5156" s="4">
        <f t="shared" si="2091"/>
        <v>1.5393804002589984</v>
      </c>
      <c r="I5156" s="6">
        <f t="shared" si="2088"/>
        <v>0.15393804002589984</v>
      </c>
      <c r="J5156" s="4">
        <f t="shared" si="2084"/>
        <v>165.04408829218772</v>
      </c>
      <c r="K5156" s="4">
        <f t="shared" si="2085"/>
        <v>136.07497434902194</v>
      </c>
      <c r="L5156" s="4">
        <f t="shared" si="2086"/>
        <v>65.08719469213635</v>
      </c>
      <c r="M5156" s="4">
        <f t="shared" si="2092"/>
        <v>366.206257333346</v>
      </c>
      <c r="N5156" s="4">
        <f t="shared" si="2087"/>
        <v>352.41578860929377</v>
      </c>
      <c r="O5156" s="4">
        <f t="shared" si="2093"/>
        <v>7.7570721497328226</v>
      </c>
      <c r="P5156" s="4">
        <f t="shared" si="2094"/>
        <v>6.5315987687530539</v>
      </c>
      <c r="Q5156" s="4">
        <f t="shared" si="2095"/>
        <v>2.9940109558382724</v>
      </c>
      <c r="R5156" s="4">
        <f t="shared" si="2089"/>
        <v>17.282681874324151</v>
      </c>
      <c r="S5156" s="4">
        <f t="shared" si="2090"/>
        <v>16.563542064636806</v>
      </c>
      <c r="T5156" s="4"/>
      <c r="U5156" s="4"/>
      <c r="V5156" s="4"/>
      <c r="W5156" s="4"/>
      <c r="X5156" s="4"/>
      <c r="Y5156" s="4"/>
      <c r="Z5156" s="4"/>
      <c r="AA5156" s="4"/>
    </row>
    <row r="5157" spans="1:27" x14ac:dyDescent="0.2">
      <c r="A5157" s="5">
        <v>2010</v>
      </c>
      <c r="B5157" s="9" t="s">
        <v>51</v>
      </c>
      <c r="C5157" s="9" t="s">
        <v>44</v>
      </c>
      <c r="D5157" s="51">
        <v>10</v>
      </c>
      <c r="E5157" s="9"/>
      <c r="F5157" s="9">
        <v>1.4</v>
      </c>
      <c r="G5157" s="9">
        <v>1.4</v>
      </c>
      <c r="H5157" s="4">
        <f t="shared" si="2091"/>
        <v>1.5393804002589984</v>
      </c>
      <c r="I5157" s="6">
        <f t="shared" si="2088"/>
        <v>0.15393804002589984</v>
      </c>
      <c r="J5157" s="4">
        <f t="shared" si="2084"/>
        <v>165.04408829218772</v>
      </c>
      <c r="K5157" s="4">
        <f t="shared" si="2085"/>
        <v>136.07497434902194</v>
      </c>
      <c r="L5157" s="4">
        <f t="shared" si="2086"/>
        <v>65.08719469213635</v>
      </c>
      <c r="M5157" s="4">
        <f t="shared" si="2092"/>
        <v>366.206257333346</v>
      </c>
      <c r="N5157" s="4">
        <f t="shared" si="2087"/>
        <v>352.41578860929377</v>
      </c>
      <c r="O5157" s="4">
        <f t="shared" si="2093"/>
        <v>7.7570721497328226</v>
      </c>
      <c r="P5157" s="4">
        <f t="shared" si="2094"/>
        <v>6.5315987687530539</v>
      </c>
      <c r="Q5157" s="4">
        <f t="shared" si="2095"/>
        <v>2.9940109558382724</v>
      </c>
      <c r="R5157" s="4">
        <f t="shared" si="2089"/>
        <v>17.282681874324151</v>
      </c>
      <c r="S5157" s="4">
        <f t="shared" si="2090"/>
        <v>16.563542064636806</v>
      </c>
      <c r="T5157" s="4"/>
      <c r="U5157" s="4"/>
      <c r="V5157" s="4"/>
      <c r="W5157" s="4"/>
      <c r="X5157" s="4"/>
      <c r="Y5157" s="4"/>
      <c r="Z5157" s="4"/>
      <c r="AA5157" s="4"/>
    </row>
    <row r="5158" spans="1:27" x14ac:dyDescent="0.2">
      <c r="A5158" s="5">
        <v>2010</v>
      </c>
      <c r="B5158" s="9" t="s">
        <v>51</v>
      </c>
      <c r="C5158" s="9" t="s">
        <v>44</v>
      </c>
      <c r="D5158" s="51">
        <v>10</v>
      </c>
      <c r="E5158" s="9"/>
      <c r="F5158" s="9">
        <v>1.5</v>
      </c>
      <c r="G5158" s="9">
        <v>1.5</v>
      </c>
      <c r="H5158" s="4">
        <f t="shared" si="2091"/>
        <v>1.7671458676442586</v>
      </c>
      <c r="I5158" s="6">
        <f t="shared" si="2088"/>
        <v>0.17671458676442586</v>
      </c>
      <c r="J5158" s="4">
        <f t="shared" si="2084"/>
        <v>190.77556220068968</v>
      </c>
      <c r="K5158" s="4">
        <f t="shared" si="2085"/>
        <v>156.10078090027611</v>
      </c>
      <c r="L5158" s="4">
        <f t="shared" si="2086"/>
        <v>71.737080559992449</v>
      </c>
      <c r="M5158" s="4">
        <f t="shared" si="2092"/>
        <v>418.61342366095823</v>
      </c>
      <c r="N5158" s="4">
        <f t="shared" si="2087"/>
        <v>404.83815414332901</v>
      </c>
      <c r="O5158" s="4">
        <f t="shared" si="2093"/>
        <v>8.9664514234324137</v>
      </c>
      <c r="P5158" s="4">
        <f t="shared" si="2094"/>
        <v>7.4928374832132532</v>
      </c>
      <c r="Q5158" s="4">
        <f t="shared" si="2095"/>
        <v>3.2999057057596533</v>
      </c>
      <c r="R5158" s="4">
        <f t="shared" si="2089"/>
        <v>19.75919461240532</v>
      </c>
      <c r="S5158" s="4">
        <f t="shared" si="2090"/>
        <v>19.027393244736462</v>
      </c>
      <c r="T5158" s="4"/>
      <c r="U5158" s="4"/>
      <c r="V5158" s="4"/>
      <c r="W5158" s="4"/>
      <c r="X5158" s="4"/>
      <c r="Y5158" s="4"/>
      <c r="Z5158" s="4"/>
      <c r="AA5158" s="4"/>
    </row>
    <row r="5159" spans="1:27" x14ac:dyDescent="0.2">
      <c r="A5159" s="5">
        <v>2010</v>
      </c>
      <c r="B5159" s="9" t="s">
        <v>51</v>
      </c>
      <c r="C5159" s="9" t="s">
        <v>44</v>
      </c>
      <c r="D5159" s="51">
        <v>10</v>
      </c>
      <c r="E5159" s="9"/>
      <c r="F5159" s="9">
        <v>1.5</v>
      </c>
      <c r="G5159" s="9">
        <v>1.5</v>
      </c>
      <c r="H5159" s="4">
        <f t="shared" si="2091"/>
        <v>1.7671458676442586</v>
      </c>
      <c r="I5159" s="6">
        <f t="shared" si="2088"/>
        <v>0.17671458676442586</v>
      </c>
      <c r="J5159" s="4">
        <f t="shared" si="2084"/>
        <v>190.77556220068968</v>
      </c>
      <c r="K5159" s="4">
        <f t="shared" si="2085"/>
        <v>156.10078090027611</v>
      </c>
      <c r="L5159" s="4">
        <f t="shared" si="2086"/>
        <v>71.737080559992449</v>
      </c>
      <c r="M5159" s="4">
        <f t="shared" si="2092"/>
        <v>418.61342366095823</v>
      </c>
      <c r="N5159" s="4">
        <f t="shared" si="2087"/>
        <v>404.83815414332901</v>
      </c>
      <c r="O5159" s="4">
        <f t="shared" si="2093"/>
        <v>8.9664514234324137</v>
      </c>
      <c r="P5159" s="4">
        <f t="shared" si="2094"/>
        <v>7.4928374832132532</v>
      </c>
      <c r="Q5159" s="4">
        <f t="shared" si="2095"/>
        <v>3.2999057057596533</v>
      </c>
      <c r="R5159" s="4">
        <f t="shared" si="2089"/>
        <v>19.75919461240532</v>
      </c>
      <c r="S5159" s="4">
        <f t="shared" si="2090"/>
        <v>19.027393244736462</v>
      </c>
      <c r="T5159" s="4"/>
      <c r="U5159" s="4"/>
      <c r="V5159" s="4"/>
      <c r="W5159" s="4"/>
      <c r="X5159" s="4"/>
      <c r="Y5159" s="4"/>
      <c r="Z5159" s="4"/>
      <c r="AA5159" s="4"/>
    </row>
    <row r="5160" spans="1:27" x14ac:dyDescent="0.2">
      <c r="A5160" s="5">
        <v>2010</v>
      </c>
      <c r="B5160" s="9" t="s">
        <v>51</v>
      </c>
      <c r="C5160" s="9" t="s">
        <v>44</v>
      </c>
      <c r="D5160" s="51">
        <v>10</v>
      </c>
      <c r="E5160" s="9"/>
      <c r="F5160" s="9">
        <v>1.5</v>
      </c>
      <c r="G5160" s="9">
        <v>1.5</v>
      </c>
      <c r="H5160" s="4">
        <f t="shared" si="2091"/>
        <v>1.7671458676442586</v>
      </c>
      <c r="I5160" s="6">
        <f t="shared" si="2088"/>
        <v>0.17671458676442586</v>
      </c>
      <c r="J5160" s="4">
        <f t="shared" si="2084"/>
        <v>190.77556220068968</v>
      </c>
      <c r="K5160" s="4">
        <f t="shared" si="2085"/>
        <v>156.10078090027611</v>
      </c>
      <c r="L5160" s="4">
        <f t="shared" si="2086"/>
        <v>71.737080559992449</v>
      </c>
      <c r="M5160" s="4">
        <f t="shared" si="2092"/>
        <v>418.61342366095823</v>
      </c>
      <c r="N5160" s="4">
        <f t="shared" si="2087"/>
        <v>404.83815414332901</v>
      </c>
      <c r="O5160" s="4">
        <f t="shared" si="2093"/>
        <v>8.9664514234324137</v>
      </c>
      <c r="P5160" s="4">
        <f t="shared" si="2094"/>
        <v>7.4928374832132532</v>
      </c>
      <c r="Q5160" s="4">
        <f t="shared" si="2095"/>
        <v>3.2999057057596533</v>
      </c>
      <c r="R5160" s="4">
        <f t="shared" si="2089"/>
        <v>19.75919461240532</v>
      </c>
      <c r="S5160" s="4">
        <f t="shared" si="2090"/>
        <v>19.027393244736462</v>
      </c>
      <c r="T5160" s="4"/>
      <c r="U5160" s="4"/>
      <c r="V5160" s="4"/>
      <c r="W5160" s="4"/>
      <c r="X5160" s="4"/>
      <c r="Y5160" s="4"/>
      <c r="Z5160" s="4"/>
      <c r="AA5160" s="4"/>
    </row>
    <row r="5161" spans="1:27" x14ac:dyDescent="0.2">
      <c r="A5161" s="5">
        <v>2010</v>
      </c>
      <c r="B5161" s="9" t="s">
        <v>51</v>
      </c>
      <c r="C5161" s="9" t="s">
        <v>44</v>
      </c>
      <c r="D5161" s="51">
        <v>10</v>
      </c>
      <c r="E5161" s="9"/>
      <c r="F5161" s="9">
        <v>1.5</v>
      </c>
      <c r="G5161" s="9">
        <v>1.5</v>
      </c>
      <c r="H5161" s="4">
        <f t="shared" si="2091"/>
        <v>1.7671458676442586</v>
      </c>
      <c r="I5161" s="6">
        <f t="shared" si="2088"/>
        <v>0.17671458676442586</v>
      </c>
      <c r="J5161" s="4">
        <f t="shared" si="2084"/>
        <v>190.77556220068968</v>
      </c>
      <c r="K5161" s="4">
        <f t="shared" si="2085"/>
        <v>156.10078090027611</v>
      </c>
      <c r="L5161" s="4">
        <f t="shared" si="2086"/>
        <v>71.737080559992449</v>
      </c>
      <c r="M5161" s="4">
        <f t="shared" si="2092"/>
        <v>418.61342366095823</v>
      </c>
      <c r="N5161" s="4">
        <f t="shared" si="2087"/>
        <v>404.83815414332901</v>
      </c>
      <c r="O5161" s="4">
        <f t="shared" si="2093"/>
        <v>8.9664514234324137</v>
      </c>
      <c r="P5161" s="4">
        <f t="shared" si="2094"/>
        <v>7.4928374832132532</v>
      </c>
      <c r="Q5161" s="4">
        <f t="shared" si="2095"/>
        <v>3.2999057057596533</v>
      </c>
      <c r="R5161" s="4">
        <f t="shared" si="2089"/>
        <v>19.75919461240532</v>
      </c>
      <c r="S5161" s="4">
        <f t="shared" si="2090"/>
        <v>19.027393244736462</v>
      </c>
      <c r="T5161" s="4"/>
      <c r="U5161" s="4"/>
      <c r="V5161" s="4"/>
      <c r="W5161" s="4"/>
      <c r="X5161" s="4"/>
      <c r="Y5161" s="4"/>
      <c r="Z5161" s="4"/>
      <c r="AA5161" s="4"/>
    </row>
    <row r="5162" spans="1:27" x14ac:dyDescent="0.2">
      <c r="A5162" s="5">
        <v>2010</v>
      </c>
      <c r="B5162" s="9" t="s">
        <v>51</v>
      </c>
      <c r="C5162" s="9" t="s">
        <v>44</v>
      </c>
      <c r="D5162" s="51">
        <v>10</v>
      </c>
      <c r="E5162" s="9"/>
      <c r="F5162" s="9">
        <v>1.8</v>
      </c>
      <c r="G5162" s="9">
        <v>1.8</v>
      </c>
      <c r="H5162" s="4">
        <f t="shared" si="2091"/>
        <v>2.5446900494077327</v>
      </c>
      <c r="I5162" s="6">
        <f t="shared" si="2088"/>
        <v>0.25446900494077329</v>
      </c>
      <c r="J5162" s="4">
        <f t="shared" si="2084"/>
        <v>279.77142748216346</v>
      </c>
      <c r="K5162" s="4">
        <f t="shared" si="2085"/>
        <v>224.37566613682623</v>
      </c>
      <c r="L5162" s="4">
        <f t="shared" si="2086"/>
        <v>92.766090750792898</v>
      </c>
      <c r="M5162" s="4">
        <f t="shared" si="2092"/>
        <v>596.91318436978258</v>
      </c>
      <c r="N5162" s="4">
        <f t="shared" si="2087"/>
        <v>584.03078588428252</v>
      </c>
      <c r="O5162" s="4">
        <f t="shared" si="2093"/>
        <v>13.149257091661681</v>
      </c>
      <c r="P5162" s="4">
        <f t="shared" si="2094"/>
        <v>10.770031974567658</v>
      </c>
      <c r="Q5162" s="4">
        <f t="shared" si="2095"/>
        <v>4.2672401745364734</v>
      </c>
      <c r="R5162" s="4">
        <f t="shared" si="2089"/>
        <v>28.186529240765815</v>
      </c>
      <c r="S5162" s="4">
        <f t="shared" si="2090"/>
        <v>27.449446936561277</v>
      </c>
      <c r="T5162" s="4"/>
      <c r="U5162" s="4"/>
      <c r="V5162" s="4"/>
      <c r="W5162" s="4"/>
      <c r="X5162" s="4"/>
      <c r="Y5162" s="4"/>
      <c r="Z5162" s="4"/>
      <c r="AA5162" s="4"/>
    </row>
    <row r="5163" spans="1:27" x14ac:dyDescent="0.2">
      <c r="A5163" s="5">
        <v>2010</v>
      </c>
      <c r="B5163" s="9" t="s">
        <v>51</v>
      </c>
      <c r="C5163" s="9" t="s">
        <v>49</v>
      </c>
      <c r="D5163" s="51">
        <v>10</v>
      </c>
      <c r="E5163" s="9"/>
      <c r="F5163" s="9">
        <v>2.2000000000000002</v>
      </c>
      <c r="G5163" s="9">
        <v>2.2000000000000002</v>
      </c>
      <c r="H5163" s="4">
        <f t="shared" si="2091"/>
        <v>3.8013271108436504</v>
      </c>
      <c r="I5163" s="6">
        <f t="shared" si="2088"/>
        <v>0.38013271108436503</v>
      </c>
      <c r="J5163" s="4">
        <f t="shared" si="2084"/>
        <v>426.40150391040601</v>
      </c>
      <c r="K5163" s="4">
        <f t="shared" si="2085"/>
        <v>334.50653368320945</v>
      </c>
      <c r="L5163" s="4">
        <f t="shared" si="2086"/>
        <v>123.10367077802476</v>
      </c>
      <c r="M5163" s="4">
        <f t="shared" si="2092"/>
        <v>884.01170837164022</v>
      </c>
      <c r="N5163" s="4">
        <f t="shared" si="2087"/>
        <v>874.19354182222423</v>
      </c>
      <c r="O5163" s="4">
        <f t="shared" si="2093"/>
        <v>20.04087068378908</v>
      </c>
      <c r="P5163" s="4">
        <f t="shared" si="2094"/>
        <v>16.056313616794053</v>
      </c>
      <c r="Q5163" s="4">
        <f t="shared" si="2095"/>
        <v>5.6627688557891398</v>
      </c>
      <c r="R5163" s="4">
        <f t="shared" si="2089"/>
        <v>41.759953156372276</v>
      </c>
      <c r="S5163" s="4">
        <f t="shared" si="2090"/>
        <v>41.087096465644535</v>
      </c>
      <c r="T5163" s="4"/>
      <c r="U5163" s="4"/>
      <c r="V5163" s="4"/>
      <c r="W5163" s="4"/>
      <c r="X5163" s="4"/>
      <c r="Y5163" s="4"/>
      <c r="Z5163" s="4"/>
      <c r="AA5163" s="4"/>
    </row>
    <row r="5164" spans="1:27" x14ac:dyDescent="0.2">
      <c r="A5164" s="5">
        <v>2010</v>
      </c>
      <c r="B5164" s="9" t="s">
        <v>51</v>
      </c>
      <c r="C5164" s="9" t="s">
        <v>44</v>
      </c>
      <c r="D5164" s="51">
        <v>10</v>
      </c>
      <c r="E5164" s="9"/>
      <c r="F5164" s="9">
        <v>2.2000000000000002</v>
      </c>
      <c r="G5164" s="9">
        <v>2.2000000000000002</v>
      </c>
      <c r="H5164" s="4">
        <f t="shared" si="2091"/>
        <v>3.8013271108436504</v>
      </c>
      <c r="I5164" s="6">
        <f t="shared" si="2088"/>
        <v>0.38013271108436503</v>
      </c>
      <c r="J5164" s="4">
        <f t="shared" si="2084"/>
        <v>426.40150391040601</v>
      </c>
      <c r="K5164" s="4">
        <f t="shared" si="2085"/>
        <v>334.50653368320945</v>
      </c>
      <c r="L5164" s="4">
        <f t="shared" si="2086"/>
        <v>123.10367077802476</v>
      </c>
      <c r="M5164" s="4">
        <f t="shared" si="2092"/>
        <v>884.01170837164022</v>
      </c>
      <c r="N5164" s="4">
        <f t="shared" si="2087"/>
        <v>874.19354182222423</v>
      </c>
      <c r="O5164" s="4">
        <f t="shared" si="2093"/>
        <v>20.04087068378908</v>
      </c>
      <c r="P5164" s="4">
        <f t="shared" si="2094"/>
        <v>16.056313616794053</v>
      </c>
      <c r="Q5164" s="4">
        <f t="shared" si="2095"/>
        <v>5.6627688557891398</v>
      </c>
      <c r="R5164" s="4">
        <f t="shared" si="2089"/>
        <v>41.759953156372276</v>
      </c>
      <c r="S5164" s="4">
        <f t="shared" si="2090"/>
        <v>41.087096465644535</v>
      </c>
      <c r="T5164" s="4"/>
      <c r="U5164" s="4"/>
      <c r="V5164" s="4"/>
      <c r="W5164" s="4"/>
      <c r="X5164" s="4"/>
      <c r="Y5164" s="4"/>
      <c r="Z5164" s="4"/>
      <c r="AA5164" s="4"/>
    </row>
    <row r="5165" spans="1:27" x14ac:dyDescent="0.2">
      <c r="A5165" s="5">
        <v>2010</v>
      </c>
      <c r="B5165" s="9" t="s">
        <v>51</v>
      </c>
      <c r="C5165" s="9" t="s">
        <v>44</v>
      </c>
      <c r="D5165" s="51">
        <v>10</v>
      </c>
      <c r="E5165" s="9"/>
      <c r="F5165" s="9">
        <v>2.4</v>
      </c>
      <c r="G5165" s="9">
        <v>2.4</v>
      </c>
      <c r="H5165" s="4">
        <f t="shared" si="2091"/>
        <v>4.5238934211693023</v>
      </c>
      <c r="I5165" s="6">
        <f t="shared" si="2088"/>
        <v>0.45238934211693022</v>
      </c>
      <c r="J5165" s="4">
        <f t="shared" si="2084"/>
        <v>511.88771355154086</v>
      </c>
      <c r="K5165" s="4">
        <f t="shared" si="2085"/>
        <v>397.74418694779467</v>
      </c>
      <c r="L5165" s="4">
        <f t="shared" si="2086"/>
        <v>139.17232225866692</v>
      </c>
      <c r="M5165" s="4">
        <f t="shared" si="2092"/>
        <v>1048.8042227580024</v>
      </c>
      <c r="N5165" s="4">
        <f t="shared" si="2087"/>
        <v>1041.2681899020677</v>
      </c>
      <c r="O5165" s="4">
        <f t="shared" si="2093"/>
        <v>24.058722536922421</v>
      </c>
      <c r="P5165" s="4">
        <f t="shared" si="2094"/>
        <v>19.091720973494141</v>
      </c>
      <c r="Q5165" s="4">
        <f t="shared" si="2095"/>
        <v>6.4019268238986786</v>
      </c>
      <c r="R5165" s="4">
        <f t="shared" si="2089"/>
        <v>49.552370334315242</v>
      </c>
      <c r="S5165" s="4">
        <f t="shared" si="2090"/>
        <v>48.939604925397177</v>
      </c>
      <c r="T5165" s="4"/>
      <c r="U5165" s="4"/>
      <c r="V5165" s="4"/>
      <c r="W5165" s="4"/>
      <c r="X5165" s="4"/>
      <c r="Y5165" s="4"/>
      <c r="Z5165" s="4"/>
      <c r="AA5165" s="4"/>
    </row>
    <row r="5166" spans="1:27" x14ac:dyDescent="0.2">
      <c r="A5166" s="5">
        <v>2010</v>
      </c>
      <c r="B5166" s="9" t="s">
        <v>51</v>
      </c>
      <c r="C5166" s="9" t="s">
        <v>44</v>
      </c>
      <c r="D5166" s="51">
        <v>10</v>
      </c>
      <c r="E5166" s="9"/>
      <c r="F5166" s="9">
        <v>2.4</v>
      </c>
      <c r="G5166" s="9">
        <v>2.4</v>
      </c>
      <c r="H5166" s="4">
        <f t="shared" si="2091"/>
        <v>4.5238934211693023</v>
      </c>
      <c r="I5166" s="6">
        <f t="shared" si="2088"/>
        <v>0.45238934211693022</v>
      </c>
      <c r="J5166" s="4">
        <f t="shared" si="2084"/>
        <v>511.88771355154086</v>
      </c>
      <c r="K5166" s="4">
        <f t="shared" si="2085"/>
        <v>397.74418694779467</v>
      </c>
      <c r="L5166" s="4">
        <f t="shared" si="2086"/>
        <v>139.17232225866692</v>
      </c>
      <c r="M5166" s="4">
        <f t="shared" si="2092"/>
        <v>1048.8042227580024</v>
      </c>
      <c r="N5166" s="4">
        <f t="shared" si="2087"/>
        <v>1041.2681899020677</v>
      </c>
      <c r="O5166" s="4">
        <f t="shared" si="2093"/>
        <v>24.058722536922421</v>
      </c>
      <c r="P5166" s="4">
        <f t="shared" si="2094"/>
        <v>19.091720973494141</v>
      </c>
      <c r="Q5166" s="4">
        <f t="shared" si="2095"/>
        <v>6.4019268238986786</v>
      </c>
      <c r="R5166" s="4">
        <f t="shared" si="2089"/>
        <v>49.552370334315242</v>
      </c>
      <c r="S5166" s="4">
        <f t="shared" si="2090"/>
        <v>48.939604925397177</v>
      </c>
      <c r="T5166" s="4"/>
      <c r="U5166" s="4"/>
      <c r="V5166" s="4"/>
      <c r="W5166" s="4"/>
      <c r="X5166" s="4"/>
      <c r="Y5166" s="4"/>
      <c r="Z5166" s="4"/>
      <c r="AA5166" s="4"/>
    </row>
    <row r="5167" spans="1:27" x14ac:dyDescent="0.2">
      <c r="A5167" s="5">
        <v>2010</v>
      </c>
      <c r="B5167" s="9" t="s">
        <v>51</v>
      </c>
      <c r="C5167" s="9" t="s">
        <v>44</v>
      </c>
      <c r="D5167" s="51">
        <v>10</v>
      </c>
      <c r="E5167" s="9"/>
      <c r="F5167" s="9">
        <v>2.6</v>
      </c>
      <c r="G5167" s="9">
        <v>2.6</v>
      </c>
      <c r="H5167" s="4">
        <f t="shared" si="2091"/>
        <v>5.3092915845667505</v>
      </c>
      <c r="I5167" s="6">
        <f t="shared" si="2088"/>
        <v>0.5309291584566751</v>
      </c>
      <c r="J5167" s="4">
        <f t="shared" si="2084"/>
        <v>605.58502703347801</v>
      </c>
      <c r="K5167" s="4">
        <f t="shared" si="2085"/>
        <v>466.42350972058279</v>
      </c>
      <c r="L5167" s="4">
        <f t="shared" si="2086"/>
        <v>155.79999659803394</v>
      </c>
      <c r="M5167" s="4">
        <f t="shared" si="2092"/>
        <v>1227.8085333520946</v>
      </c>
      <c r="N5167" s="4">
        <f t="shared" si="2087"/>
        <v>1223.0224659321595</v>
      </c>
      <c r="O5167" s="4">
        <f t="shared" si="2093"/>
        <v>28.462496270573467</v>
      </c>
      <c r="P5167" s="4">
        <f t="shared" si="2094"/>
        <v>22.388328466587971</v>
      </c>
      <c r="Q5167" s="4">
        <f t="shared" si="2095"/>
        <v>7.166799843509561</v>
      </c>
      <c r="R5167" s="4">
        <f t="shared" si="2089"/>
        <v>58.017624580670997</v>
      </c>
      <c r="S5167" s="4">
        <f t="shared" si="2090"/>
        <v>57.482055898811495</v>
      </c>
      <c r="T5167" s="4"/>
      <c r="U5167" s="4"/>
      <c r="V5167" s="4"/>
      <c r="W5167" s="4"/>
      <c r="X5167" s="4"/>
      <c r="Y5167" s="4"/>
      <c r="Z5167" s="4"/>
      <c r="AA5167" s="4"/>
    </row>
    <row r="5168" spans="1:27" x14ac:dyDescent="0.2">
      <c r="A5168" s="5">
        <v>2010</v>
      </c>
      <c r="B5168" s="9" t="s">
        <v>51</v>
      </c>
      <c r="C5168" s="9" t="s">
        <v>44</v>
      </c>
      <c r="D5168" s="51">
        <v>10</v>
      </c>
      <c r="E5168" s="9"/>
      <c r="F5168" s="9">
        <v>2.6</v>
      </c>
      <c r="G5168" s="9">
        <v>2.6</v>
      </c>
      <c r="H5168" s="4">
        <f t="shared" si="2091"/>
        <v>5.3092915845667505</v>
      </c>
      <c r="I5168" s="6">
        <f t="shared" si="2088"/>
        <v>0.5309291584566751</v>
      </c>
      <c r="J5168" s="4">
        <f t="shared" si="2084"/>
        <v>605.58502703347801</v>
      </c>
      <c r="K5168" s="4">
        <f t="shared" si="2085"/>
        <v>466.42350972058279</v>
      </c>
      <c r="L5168" s="4">
        <f t="shared" si="2086"/>
        <v>155.79999659803394</v>
      </c>
      <c r="M5168" s="4">
        <f t="shared" si="2092"/>
        <v>1227.8085333520946</v>
      </c>
      <c r="N5168" s="4">
        <f t="shared" si="2087"/>
        <v>1223.0224659321595</v>
      </c>
      <c r="O5168" s="4">
        <f t="shared" si="2093"/>
        <v>28.462496270573467</v>
      </c>
      <c r="P5168" s="4">
        <f t="shared" si="2094"/>
        <v>22.388328466587971</v>
      </c>
      <c r="Q5168" s="4">
        <f t="shared" si="2095"/>
        <v>7.166799843509561</v>
      </c>
      <c r="R5168" s="4">
        <f t="shared" si="2089"/>
        <v>58.017624580670997</v>
      </c>
      <c r="S5168" s="4">
        <f t="shared" si="2090"/>
        <v>57.482055898811495</v>
      </c>
      <c r="T5168" s="4"/>
      <c r="U5168" s="4"/>
      <c r="V5168" s="4"/>
      <c r="W5168" s="4"/>
      <c r="X5168" s="4"/>
      <c r="Y5168" s="4"/>
      <c r="Z5168" s="4"/>
      <c r="AA5168" s="4"/>
    </row>
    <row r="5169" spans="1:27" x14ac:dyDescent="0.2">
      <c r="A5169" s="5">
        <v>2010</v>
      </c>
      <c r="B5169" s="9" t="s">
        <v>51</v>
      </c>
      <c r="C5169" s="9" t="s">
        <v>44</v>
      </c>
      <c r="D5169" s="51">
        <v>10</v>
      </c>
      <c r="E5169" s="9"/>
      <c r="F5169" s="9">
        <v>2.9</v>
      </c>
      <c r="G5169" s="9">
        <v>2.9</v>
      </c>
      <c r="H5169" s="4">
        <f t="shared" si="2091"/>
        <v>6.6051985541725404</v>
      </c>
      <c r="I5169" s="6">
        <f>H5169/D5169</f>
        <v>0.660519855417254</v>
      </c>
      <c r="J5169" s="4">
        <f t="shared" si="2084"/>
        <v>761.67007596950157</v>
      </c>
      <c r="K5169" s="4">
        <f t="shared" si="2085"/>
        <v>579.63618040238691</v>
      </c>
      <c r="L5169" s="4">
        <f t="shared" si="2086"/>
        <v>181.73400613274137</v>
      </c>
      <c r="M5169" s="4">
        <f t="shared" si="2092"/>
        <v>1523.0402625046299</v>
      </c>
      <c r="N5169" s="4">
        <f t="shared" si="2087"/>
        <v>1523.2036828865346</v>
      </c>
      <c r="O5169" s="4">
        <f t="shared" si="2093"/>
        <v>35.798493570566571</v>
      </c>
      <c r="P5169" s="4">
        <f t="shared" si="2094"/>
        <v>27.822536659314569</v>
      </c>
      <c r="Q5169" s="4">
        <f t="shared" si="2095"/>
        <v>8.3597642821061022</v>
      </c>
      <c r="R5169" s="4">
        <f t="shared" si="2089"/>
        <v>71.980794511987241</v>
      </c>
      <c r="S5169" s="4">
        <f t="shared" si="2090"/>
        <v>71.590573095667111</v>
      </c>
      <c r="T5169" s="4"/>
      <c r="U5169" s="4"/>
      <c r="V5169" s="4"/>
      <c r="W5169" s="4"/>
      <c r="X5169" s="4"/>
      <c r="Y5169" s="4"/>
      <c r="Z5169" s="4"/>
      <c r="AA5169" s="4"/>
    </row>
    <row r="5170" spans="1:27" x14ac:dyDescent="0.2">
      <c r="A5170" s="5">
        <v>2010</v>
      </c>
      <c r="B5170" s="9" t="s">
        <v>51</v>
      </c>
      <c r="C5170" s="9" t="s">
        <v>44</v>
      </c>
      <c r="D5170" s="51">
        <v>10</v>
      </c>
      <c r="E5170" s="9"/>
      <c r="F5170" s="9">
        <v>3.2</v>
      </c>
      <c r="G5170" s="9">
        <v>3.2</v>
      </c>
      <c r="H5170" s="4">
        <f t="shared" si="2091"/>
        <v>8.0424771931898711</v>
      </c>
      <c r="I5170" s="6">
        <f t="shared" si="2088"/>
        <v>0.80424771931898709</v>
      </c>
      <c r="J5170" s="4">
        <f t="shared" si="2084"/>
        <v>936.58252968570139</v>
      </c>
      <c r="K5170" s="4">
        <f t="shared" si="2085"/>
        <v>705.06949784068956</v>
      </c>
      <c r="L5170" s="4">
        <f t="shared" si="2086"/>
        <v>208.79326838190261</v>
      </c>
      <c r="M5170" s="4">
        <f t="shared" si="2092"/>
        <v>1850.4452959082937</v>
      </c>
      <c r="N5170" s="4">
        <f t="shared" si="2087"/>
        <v>1856.4765240248064</v>
      </c>
      <c r="O5170" s="4">
        <f t="shared" si="2093"/>
        <v>44.019378895227966</v>
      </c>
      <c r="P5170" s="4">
        <f t="shared" si="2094"/>
        <v>33.843335896353096</v>
      </c>
      <c r="Q5170" s="4">
        <f t="shared" si="2095"/>
        <v>9.6044903455675197</v>
      </c>
      <c r="R5170" s="4">
        <f t="shared" si="2089"/>
        <v>87.467205137148568</v>
      </c>
      <c r="S5170" s="4">
        <f t="shared" si="2090"/>
        <v>87.254396629165896</v>
      </c>
      <c r="T5170" s="4"/>
      <c r="U5170" s="4"/>
      <c r="V5170" s="4"/>
      <c r="W5170" s="4"/>
      <c r="X5170" s="4"/>
      <c r="Y5170" s="4"/>
      <c r="Z5170" s="4"/>
      <c r="AA5170" s="4"/>
    </row>
    <row r="5171" spans="1:27" x14ac:dyDescent="0.2">
      <c r="A5171" s="5">
        <v>2010</v>
      </c>
      <c r="B5171" s="9" t="s">
        <v>51</v>
      </c>
      <c r="C5171" s="9" t="s">
        <v>44</v>
      </c>
      <c r="D5171" s="51">
        <v>10</v>
      </c>
      <c r="E5171" s="9"/>
      <c r="F5171" s="9">
        <v>3.3</v>
      </c>
      <c r="G5171" s="9">
        <v>3.3</v>
      </c>
      <c r="H5171" s="4">
        <f t="shared" si="2091"/>
        <v>8.55298599939821</v>
      </c>
      <c r="I5171" s="6">
        <f t="shared" si="2088"/>
        <v>0.85529859993982105</v>
      </c>
      <c r="J5171" s="4">
        <f t="shared" si="2084"/>
        <v>999.10325020544394</v>
      </c>
      <c r="K5171" s="4">
        <f t="shared" si="2085"/>
        <v>749.59418782936393</v>
      </c>
      <c r="L5171" s="4">
        <f t="shared" si="2086"/>
        <v>218.0518011810851</v>
      </c>
      <c r="M5171" s="4">
        <f t="shared" si="2092"/>
        <v>1966.7492392158929</v>
      </c>
      <c r="N5171" s="4">
        <f t="shared" si="2087"/>
        <v>1974.9268964025009</v>
      </c>
      <c r="O5171" s="4">
        <f t="shared" si="2093"/>
        <v>46.957852759655864</v>
      </c>
      <c r="P5171" s="4">
        <f t="shared" si="2094"/>
        <v>35.980521015809465</v>
      </c>
      <c r="Q5171" s="4">
        <f t="shared" si="2095"/>
        <v>10.030382854329915</v>
      </c>
      <c r="R5171" s="4">
        <f t="shared" si="2089"/>
        <v>92.968756629795237</v>
      </c>
      <c r="S5171" s="4">
        <f t="shared" si="2090"/>
        <v>92.821564130917537</v>
      </c>
      <c r="T5171" s="4"/>
      <c r="U5171" s="4"/>
      <c r="V5171" s="4"/>
      <c r="W5171" s="4"/>
      <c r="X5171" s="4"/>
      <c r="Y5171" s="4"/>
      <c r="Z5171" s="4"/>
      <c r="AA5171" s="4"/>
    </row>
    <row r="5172" spans="1:27" x14ac:dyDescent="0.2">
      <c r="A5172" s="5">
        <v>2010</v>
      </c>
      <c r="B5172" s="9" t="s">
        <v>51</v>
      </c>
      <c r="C5172" s="9" t="s">
        <v>44</v>
      </c>
      <c r="D5172" s="51">
        <v>10</v>
      </c>
      <c r="E5172" s="9"/>
      <c r="F5172" s="9">
        <v>3.6</v>
      </c>
      <c r="G5172" s="9">
        <v>3.6</v>
      </c>
      <c r="H5172" s="4">
        <f t="shared" si="2091"/>
        <v>10.178760197630931</v>
      </c>
      <c r="I5172" s="6">
        <f t="shared" si="2088"/>
        <v>1.0178760197630932</v>
      </c>
      <c r="J5172" s="4">
        <f t="shared" si="2084"/>
        <v>1199.4063662051192</v>
      </c>
      <c r="K5172" s="4">
        <f t="shared" si="2085"/>
        <v>891.3031607966717</v>
      </c>
      <c r="L5172" s="4">
        <f t="shared" si="2086"/>
        <v>246.51397761953621</v>
      </c>
      <c r="M5172" s="4">
        <f t="shared" si="2092"/>
        <v>2337.2235046213268</v>
      </c>
      <c r="N5172" s="4">
        <f t="shared" si="2087"/>
        <v>2352.3721650006605</v>
      </c>
      <c r="O5172" s="4">
        <f t="shared" si="2093"/>
        <v>56.372099211640602</v>
      </c>
      <c r="P5172" s="4">
        <f t="shared" si="2094"/>
        <v>42.782551718240242</v>
      </c>
      <c r="Q5172" s="4">
        <f t="shared" si="2095"/>
        <v>11.339642970498666</v>
      </c>
      <c r="R5172" s="4">
        <f t="shared" si="2089"/>
        <v>110.49429390037952</v>
      </c>
      <c r="S5172" s="4">
        <f t="shared" si="2090"/>
        <v>110.56149175503103</v>
      </c>
      <c r="T5172" s="4"/>
      <c r="U5172" s="4"/>
      <c r="V5172" s="4"/>
      <c r="W5172" s="4"/>
      <c r="X5172" s="4"/>
      <c r="Y5172" s="4"/>
      <c r="Z5172" s="4"/>
      <c r="AA5172" s="4"/>
    </row>
    <row r="5173" spans="1:27" x14ac:dyDescent="0.2">
      <c r="A5173" s="5">
        <v>2010</v>
      </c>
      <c r="B5173" s="9" t="s">
        <v>51</v>
      </c>
      <c r="C5173" s="9" t="s">
        <v>44</v>
      </c>
      <c r="D5173" s="51">
        <v>10</v>
      </c>
      <c r="E5173" s="9"/>
      <c r="F5173" s="9">
        <v>4</v>
      </c>
      <c r="G5173" s="9">
        <v>4</v>
      </c>
      <c r="H5173" s="4">
        <f t="shared" si="2091"/>
        <v>12.566370614359172</v>
      </c>
      <c r="I5173" s="6">
        <f t="shared" si="2088"/>
        <v>1.2566370614359172</v>
      </c>
      <c r="J5173" s="4">
        <f t="shared" si="2084"/>
        <v>1496.4323210217374</v>
      </c>
      <c r="K5173" s="4">
        <f t="shared" si="2085"/>
        <v>1099.2155231201182</v>
      </c>
      <c r="L5173" s="4">
        <f t="shared" si="2086"/>
        <v>285.99577079817215</v>
      </c>
      <c r="M5173" s="4">
        <f t="shared" si="2092"/>
        <v>2881.6436149400279</v>
      </c>
      <c r="N5173" s="4">
        <f t="shared" si="2087"/>
        <v>2907.2246204539701</v>
      </c>
      <c r="O5173" s="4">
        <f t="shared" si="2093"/>
        <v>70.332319088021649</v>
      </c>
      <c r="P5173" s="4">
        <f t="shared" si="2094"/>
        <v>52.762345109765668</v>
      </c>
      <c r="Q5173" s="4">
        <f t="shared" si="2095"/>
        <v>13.155805456715919</v>
      </c>
      <c r="R5173" s="4">
        <f t="shared" si="2089"/>
        <v>136.25046965450323</v>
      </c>
      <c r="S5173" s="4">
        <f t="shared" si="2090"/>
        <v>136.6395571613366</v>
      </c>
      <c r="T5173" s="4"/>
      <c r="U5173" s="4"/>
      <c r="V5173" s="4"/>
      <c r="W5173" s="4"/>
      <c r="X5173" s="4"/>
      <c r="Y5173" s="4"/>
      <c r="Z5173" s="4"/>
      <c r="AA5173" s="4"/>
    </row>
    <row r="5174" spans="1:27" x14ac:dyDescent="0.2">
      <c r="A5174" s="5">
        <v>2010</v>
      </c>
      <c r="B5174" s="9" t="s">
        <v>51</v>
      </c>
      <c r="C5174" s="9" t="s">
        <v>44</v>
      </c>
      <c r="D5174" s="51">
        <v>10</v>
      </c>
      <c r="E5174" s="9"/>
      <c r="F5174" s="9">
        <v>4</v>
      </c>
      <c r="G5174" s="9">
        <v>4</v>
      </c>
      <c r="H5174" s="4">
        <f t="shared" si="2091"/>
        <v>12.566370614359172</v>
      </c>
      <c r="I5174" s="6">
        <f t="shared" si="2088"/>
        <v>1.2566370614359172</v>
      </c>
      <c r="J5174" s="4">
        <f t="shared" ref="J5174:J5197" si="2096">81.42*G5174^2.1</f>
        <v>1496.4323210217374</v>
      </c>
      <c r="K5174" s="4">
        <f t="shared" ref="K5174:K5197" si="2097">69.66*G5174^1.99</f>
        <v>1099.2155231201182</v>
      </c>
      <c r="L5174" s="4">
        <f t="shared" ref="L5174:L5197" si="2098">40.5*G5174^1.41</f>
        <v>285.99577079817215</v>
      </c>
      <c r="M5174" s="4">
        <f t="shared" si="2092"/>
        <v>2881.6436149400279</v>
      </c>
      <c r="N5174" s="4">
        <f t="shared" ref="N5174:N5197" si="2099">179.2*G5174^2.01</f>
        <v>2907.2246204539701</v>
      </c>
      <c r="O5174" s="4">
        <f t="shared" si="2093"/>
        <v>70.332319088021649</v>
      </c>
      <c r="P5174" s="4">
        <f t="shared" si="2094"/>
        <v>52.762345109765668</v>
      </c>
      <c r="Q5174" s="4">
        <f t="shared" si="2095"/>
        <v>13.155805456715919</v>
      </c>
      <c r="R5174" s="4">
        <f t="shared" si="2089"/>
        <v>136.25046965450323</v>
      </c>
      <c r="S5174" s="4">
        <f t="shared" si="2090"/>
        <v>136.6395571613366</v>
      </c>
      <c r="T5174" s="4"/>
      <c r="U5174" s="4"/>
      <c r="V5174" s="4"/>
      <c r="W5174" s="4"/>
      <c r="X5174" s="4"/>
      <c r="Y5174" s="4"/>
      <c r="Z5174" s="4"/>
      <c r="AA5174" s="4"/>
    </row>
    <row r="5175" spans="1:27" x14ac:dyDescent="0.2">
      <c r="A5175" s="5">
        <v>2010</v>
      </c>
      <c r="B5175" s="9" t="s">
        <v>51</v>
      </c>
      <c r="C5175" s="9" t="s">
        <v>45</v>
      </c>
      <c r="D5175" s="51">
        <v>10</v>
      </c>
      <c r="E5175" s="9"/>
      <c r="F5175" s="9">
        <v>1.1000000000000001</v>
      </c>
      <c r="G5175" s="9">
        <v>1.1000000000000001</v>
      </c>
      <c r="H5175" s="4">
        <f t="shared" si="2091"/>
        <v>0.9503317777109126</v>
      </c>
      <c r="I5175" s="6">
        <f t="shared" si="2088"/>
        <v>9.5033177771091257E-2</v>
      </c>
      <c r="J5175" s="4">
        <f t="shared" si="2096"/>
        <v>99.461667697329929</v>
      </c>
      <c r="K5175" s="4">
        <f t="shared" si="2097"/>
        <v>84.208302655635634</v>
      </c>
      <c r="L5175" s="4">
        <f t="shared" si="2098"/>
        <v>46.325350008246147</v>
      </c>
      <c r="M5175" s="4">
        <f t="shared" si="2092"/>
        <v>229.9953203612117</v>
      </c>
      <c r="N5175" s="4">
        <f t="shared" si="2099"/>
        <v>217.03876148579337</v>
      </c>
      <c r="O5175" s="4">
        <f t="shared" si="2093"/>
        <v>4.6746983817745065</v>
      </c>
      <c r="P5175" s="4">
        <f t="shared" si="2094"/>
        <v>4.0419985274705104</v>
      </c>
      <c r="Q5175" s="4">
        <f t="shared" si="2095"/>
        <v>2.1309661003793225</v>
      </c>
      <c r="R5175" s="4">
        <f t="shared" si="2089"/>
        <v>10.847663009624338</v>
      </c>
      <c r="S5175" s="4">
        <f t="shared" si="2090"/>
        <v>10.200821789832288</v>
      </c>
      <c r="T5175" s="4"/>
      <c r="U5175" s="4"/>
      <c r="V5175" s="4"/>
      <c r="W5175" s="4"/>
      <c r="X5175" s="4"/>
      <c r="Y5175" s="4"/>
      <c r="Z5175" s="4"/>
      <c r="AA5175" s="4"/>
    </row>
    <row r="5176" spans="1:27" x14ac:dyDescent="0.2">
      <c r="A5176" s="5">
        <v>2010</v>
      </c>
      <c r="B5176" s="9" t="s">
        <v>51</v>
      </c>
      <c r="C5176" s="9" t="s">
        <v>45</v>
      </c>
      <c r="D5176" s="51">
        <v>10</v>
      </c>
      <c r="E5176" s="9"/>
      <c r="F5176" s="9">
        <v>1.3</v>
      </c>
      <c r="G5176" s="9">
        <v>1.3</v>
      </c>
      <c r="H5176" s="4">
        <f t="shared" si="2091"/>
        <v>1.3273228961416876</v>
      </c>
      <c r="I5176" s="6">
        <f t="shared" si="2088"/>
        <v>0.13273228961416877</v>
      </c>
      <c r="J5176" s="4">
        <f t="shared" si="2096"/>
        <v>141.25770235073608</v>
      </c>
      <c r="K5176" s="4">
        <f t="shared" si="2097"/>
        <v>117.41693544751868</v>
      </c>
      <c r="L5176" s="4">
        <f t="shared" si="2098"/>
        <v>58.629359531461482</v>
      </c>
      <c r="M5176" s="4">
        <f t="shared" si="2092"/>
        <v>317.30399732971625</v>
      </c>
      <c r="N5176" s="4">
        <f t="shared" si="2099"/>
        <v>303.64360816703146</v>
      </c>
      <c r="O5176" s="4">
        <f t="shared" si="2093"/>
        <v>6.6391120104845953</v>
      </c>
      <c r="P5176" s="4">
        <f t="shared" si="2094"/>
        <v>5.6360129014808971</v>
      </c>
      <c r="Q5176" s="4">
        <f t="shared" si="2095"/>
        <v>2.6969505384472283</v>
      </c>
      <c r="R5176" s="4">
        <f t="shared" si="2089"/>
        <v>14.972075450412721</v>
      </c>
      <c r="S5176" s="4">
        <f t="shared" si="2090"/>
        <v>14.271249583850476</v>
      </c>
      <c r="T5176" s="4"/>
      <c r="U5176" s="4"/>
      <c r="V5176" s="4"/>
      <c r="W5176" s="4"/>
      <c r="X5176" s="4"/>
      <c r="Y5176" s="4"/>
      <c r="Z5176" s="4"/>
      <c r="AA5176" s="4"/>
    </row>
    <row r="5177" spans="1:27" x14ac:dyDescent="0.2">
      <c r="A5177" s="5">
        <v>2010</v>
      </c>
      <c r="B5177" s="9" t="s">
        <v>51</v>
      </c>
      <c r="C5177" s="9" t="s">
        <v>45</v>
      </c>
      <c r="D5177" s="51">
        <v>10</v>
      </c>
      <c r="E5177" s="9"/>
      <c r="F5177" s="9">
        <v>1.3</v>
      </c>
      <c r="G5177" s="9">
        <v>1.3</v>
      </c>
      <c r="H5177" s="4">
        <f t="shared" si="2091"/>
        <v>1.3273228961416876</v>
      </c>
      <c r="I5177" s="6">
        <f t="shared" si="2088"/>
        <v>0.13273228961416877</v>
      </c>
      <c r="J5177" s="4">
        <f t="shared" si="2096"/>
        <v>141.25770235073608</v>
      </c>
      <c r="K5177" s="4">
        <f t="shared" si="2097"/>
        <v>117.41693544751868</v>
      </c>
      <c r="L5177" s="4">
        <f t="shared" si="2098"/>
        <v>58.629359531461482</v>
      </c>
      <c r="M5177" s="4">
        <f t="shared" si="2092"/>
        <v>317.30399732971625</v>
      </c>
      <c r="N5177" s="4">
        <f t="shared" si="2099"/>
        <v>303.64360816703146</v>
      </c>
      <c r="O5177" s="4">
        <f t="shared" si="2093"/>
        <v>6.6391120104845953</v>
      </c>
      <c r="P5177" s="4">
        <f t="shared" si="2094"/>
        <v>5.6360129014808971</v>
      </c>
      <c r="Q5177" s="4">
        <f t="shared" si="2095"/>
        <v>2.6969505384472283</v>
      </c>
      <c r="R5177" s="4">
        <f t="shared" si="2089"/>
        <v>14.972075450412721</v>
      </c>
      <c r="S5177" s="4">
        <f t="shared" si="2090"/>
        <v>14.271249583850476</v>
      </c>
      <c r="T5177" s="4"/>
      <c r="U5177" s="4"/>
      <c r="V5177" s="4"/>
      <c r="W5177" s="4"/>
      <c r="X5177" s="4"/>
      <c r="Y5177" s="4"/>
      <c r="Z5177" s="4"/>
      <c r="AA5177" s="4"/>
    </row>
    <row r="5178" spans="1:27" x14ac:dyDescent="0.2">
      <c r="A5178" s="5">
        <v>2010</v>
      </c>
      <c r="B5178" s="9" t="s">
        <v>51</v>
      </c>
      <c r="C5178" s="9" t="s">
        <v>45</v>
      </c>
      <c r="D5178" s="51">
        <v>10</v>
      </c>
      <c r="E5178" s="9"/>
      <c r="F5178" s="9">
        <v>1.6</v>
      </c>
      <c r="G5178" s="9">
        <v>1.6</v>
      </c>
      <c r="H5178" s="4">
        <f t="shared" si="2091"/>
        <v>2.0106192982974678</v>
      </c>
      <c r="I5178" s="6">
        <f t="shared" si="2088"/>
        <v>0.20106192982974677</v>
      </c>
      <c r="J5178" s="4">
        <f t="shared" si="2096"/>
        <v>218.46559987344017</v>
      </c>
      <c r="K5178" s="4">
        <f t="shared" si="2097"/>
        <v>177.49341100659657</v>
      </c>
      <c r="L5178" s="4">
        <f t="shared" si="2098"/>
        <v>78.571347028296245</v>
      </c>
      <c r="M5178" s="4">
        <f t="shared" si="2092"/>
        <v>474.53035790833303</v>
      </c>
      <c r="N5178" s="4">
        <f t="shared" si="2099"/>
        <v>460.91322599101761</v>
      </c>
      <c r="O5178" s="4">
        <f t="shared" si="2093"/>
        <v>10.267883194051688</v>
      </c>
      <c r="P5178" s="4">
        <f t="shared" si="2094"/>
        <v>8.5196837283166342</v>
      </c>
      <c r="Q5178" s="4">
        <f t="shared" si="2095"/>
        <v>3.6142819633016274</v>
      </c>
      <c r="R5178" s="4">
        <f t="shared" si="2089"/>
        <v>22.401848885669949</v>
      </c>
      <c r="S5178" s="4">
        <f t="shared" si="2090"/>
        <v>21.662921621577826</v>
      </c>
      <c r="T5178" s="4"/>
      <c r="U5178" s="4"/>
      <c r="V5178" s="4"/>
      <c r="W5178" s="4"/>
      <c r="X5178" s="4"/>
      <c r="Y5178" s="4"/>
      <c r="Z5178" s="4"/>
      <c r="AA5178" s="4"/>
    </row>
    <row r="5179" spans="1:27" x14ac:dyDescent="0.2">
      <c r="A5179" s="5">
        <v>2010</v>
      </c>
      <c r="B5179" s="9" t="s">
        <v>51</v>
      </c>
      <c r="C5179" s="9" t="s">
        <v>50</v>
      </c>
      <c r="D5179" s="51">
        <v>10</v>
      </c>
      <c r="E5179" s="9"/>
      <c r="F5179" s="9">
        <v>1.7</v>
      </c>
      <c r="G5179" s="9">
        <v>1.7</v>
      </c>
      <c r="H5179" s="4">
        <f t="shared" si="2091"/>
        <v>2.2698006922186251</v>
      </c>
      <c r="I5179" s="6">
        <f t="shared" si="2088"/>
        <v>0.22698006922186251</v>
      </c>
      <c r="J5179" s="4">
        <f t="shared" si="2096"/>
        <v>248.12689043781555</v>
      </c>
      <c r="K5179" s="4">
        <f t="shared" si="2097"/>
        <v>200.25198220508238</v>
      </c>
      <c r="L5179" s="4">
        <f t="shared" si="2098"/>
        <v>85.583097805721977</v>
      </c>
      <c r="M5179" s="4">
        <f t="shared" si="2092"/>
        <v>533.96197044861992</v>
      </c>
      <c r="N5179" s="4">
        <f t="shared" si="2099"/>
        <v>520.64336394146244</v>
      </c>
      <c r="O5179" s="4">
        <f t="shared" si="2093"/>
        <v>11.66196385057733</v>
      </c>
      <c r="P5179" s="4">
        <f t="shared" si="2094"/>
        <v>9.6120951458439539</v>
      </c>
      <c r="Q5179" s="4">
        <f t="shared" si="2095"/>
        <v>3.9368224990632106</v>
      </c>
      <c r="R5179" s="4">
        <f t="shared" si="2089"/>
        <v>25.210881495484493</v>
      </c>
      <c r="S5179" s="4">
        <f t="shared" si="2090"/>
        <v>24.470238105248733</v>
      </c>
      <c r="T5179" s="4"/>
      <c r="U5179" s="4"/>
      <c r="V5179" s="4"/>
      <c r="W5179" s="4"/>
      <c r="X5179" s="4"/>
      <c r="Y5179" s="4"/>
      <c r="Z5179" s="4"/>
      <c r="AA5179" s="4"/>
    </row>
    <row r="5180" spans="1:27" x14ac:dyDescent="0.2">
      <c r="A5180" s="5">
        <v>2010</v>
      </c>
      <c r="B5180" s="9" t="s">
        <v>51</v>
      </c>
      <c r="C5180" s="9" t="s">
        <v>45</v>
      </c>
      <c r="D5180" s="51">
        <v>10</v>
      </c>
      <c r="E5180" s="9"/>
      <c r="F5180" s="9">
        <v>1.7</v>
      </c>
      <c r="G5180" s="9">
        <v>1.7</v>
      </c>
      <c r="H5180" s="4">
        <f t="shared" si="2091"/>
        <v>2.2698006922186251</v>
      </c>
      <c r="I5180" s="6">
        <f t="shared" si="2088"/>
        <v>0.22698006922186251</v>
      </c>
      <c r="J5180" s="4">
        <f t="shared" si="2096"/>
        <v>248.12689043781555</v>
      </c>
      <c r="K5180" s="4">
        <f t="shared" si="2097"/>
        <v>200.25198220508238</v>
      </c>
      <c r="L5180" s="4">
        <f t="shared" si="2098"/>
        <v>85.583097805721977</v>
      </c>
      <c r="M5180" s="4">
        <f t="shared" si="2092"/>
        <v>533.96197044861992</v>
      </c>
      <c r="N5180" s="4">
        <f t="shared" si="2099"/>
        <v>520.64336394146244</v>
      </c>
      <c r="O5180" s="4">
        <f t="shared" si="2093"/>
        <v>11.66196385057733</v>
      </c>
      <c r="P5180" s="4">
        <f t="shared" si="2094"/>
        <v>9.6120951458439539</v>
      </c>
      <c r="Q5180" s="4">
        <f t="shared" si="2095"/>
        <v>3.9368224990632106</v>
      </c>
      <c r="R5180" s="4">
        <f t="shared" si="2089"/>
        <v>25.210881495484493</v>
      </c>
      <c r="S5180" s="4">
        <f t="shared" si="2090"/>
        <v>24.470238105248733</v>
      </c>
      <c r="T5180" s="4"/>
      <c r="U5180" s="4"/>
      <c r="V5180" s="4"/>
      <c r="W5180" s="4"/>
      <c r="X5180" s="4"/>
      <c r="Y5180" s="4"/>
      <c r="Z5180" s="4"/>
      <c r="AA5180" s="4"/>
    </row>
    <row r="5181" spans="1:27" x14ac:dyDescent="0.2">
      <c r="A5181" s="5">
        <v>2010</v>
      </c>
      <c r="B5181" s="9" t="s">
        <v>51</v>
      </c>
      <c r="C5181" s="9" t="s">
        <v>45</v>
      </c>
      <c r="D5181" s="51">
        <v>10</v>
      </c>
      <c r="E5181" s="9"/>
      <c r="F5181" s="9">
        <v>1.9</v>
      </c>
      <c r="G5181" s="9">
        <v>1.9</v>
      </c>
      <c r="H5181" s="4">
        <f t="shared" si="2091"/>
        <v>2.8352873698647882</v>
      </c>
      <c r="I5181" s="6">
        <f t="shared" si="2088"/>
        <v>0.28352873698647885</v>
      </c>
      <c r="J5181" s="4">
        <f t="shared" si="2096"/>
        <v>313.41058498637085</v>
      </c>
      <c r="K5181" s="4">
        <f t="shared" si="2097"/>
        <v>249.86368231820481</v>
      </c>
      <c r="L5181" s="4">
        <f t="shared" si="2098"/>
        <v>100.11464242699694</v>
      </c>
      <c r="M5181" s="4">
        <f t="shared" si="2092"/>
        <v>663.38890973157265</v>
      </c>
      <c r="N5181" s="4">
        <f t="shared" si="2099"/>
        <v>651.07758399247427</v>
      </c>
      <c r="O5181" s="4">
        <f t="shared" si="2093"/>
        <v>14.730297494359428</v>
      </c>
      <c r="P5181" s="4">
        <f t="shared" si="2094"/>
        <v>11.993456751273829</v>
      </c>
      <c r="Q5181" s="4">
        <f t="shared" si="2095"/>
        <v>4.6052735516418597</v>
      </c>
      <c r="R5181" s="4">
        <f t="shared" si="2089"/>
        <v>31.329027797275117</v>
      </c>
      <c r="S5181" s="4">
        <f t="shared" si="2090"/>
        <v>30.600646447646291</v>
      </c>
      <c r="T5181" s="4"/>
      <c r="U5181" s="4"/>
      <c r="V5181" s="4"/>
      <c r="W5181" s="4"/>
      <c r="X5181" s="4"/>
      <c r="Y5181" s="4"/>
      <c r="Z5181" s="4"/>
      <c r="AA5181" s="4"/>
    </row>
    <row r="5182" spans="1:27" x14ac:dyDescent="0.2">
      <c r="A5182" s="5">
        <v>2010</v>
      </c>
      <c r="B5182" s="9" t="s">
        <v>51</v>
      </c>
      <c r="C5182" s="9" t="s">
        <v>45</v>
      </c>
      <c r="D5182" s="51">
        <v>10</v>
      </c>
      <c r="E5182" s="9"/>
      <c r="F5182" s="9">
        <v>2.1</v>
      </c>
      <c r="G5182" s="9">
        <v>2.1</v>
      </c>
      <c r="H5182" s="4">
        <f t="shared" si="2091"/>
        <v>3.4636059005827469</v>
      </c>
      <c r="I5182" s="6">
        <f t="shared" si="2088"/>
        <v>0.34636059005827469</v>
      </c>
      <c r="J5182" s="4">
        <f t="shared" si="2096"/>
        <v>386.71553342965336</v>
      </c>
      <c r="K5182" s="4">
        <f t="shared" si="2097"/>
        <v>304.92979840464204</v>
      </c>
      <c r="L5182" s="4">
        <f t="shared" si="2098"/>
        <v>115.2880328161407</v>
      </c>
      <c r="M5182" s="4">
        <f t="shared" si="2092"/>
        <v>806.93336465043603</v>
      </c>
      <c r="N5182" s="4">
        <f t="shared" si="2099"/>
        <v>796.15712807785781</v>
      </c>
      <c r="O5182" s="4">
        <f t="shared" si="2093"/>
        <v>18.175630071193705</v>
      </c>
      <c r="P5182" s="4">
        <f t="shared" si="2094"/>
        <v>14.636630323422818</v>
      </c>
      <c r="Q5182" s="4">
        <f t="shared" si="2095"/>
        <v>5.3032495095424723</v>
      </c>
      <c r="R5182" s="4">
        <f t="shared" si="2089"/>
        <v>38.115509904158998</v>
      </c>
      <c r="S5182" s="4">
        <f t="shared" si="2090"/>
        <v>37.419385019659316</v>
      </c>
      <c r="T5182" s="4"/>
      <c r="U5182" s="4"/>
      <c r="V5182" s="4"/>
      <c r="W5182" s="4"/>
      <c r="X5182" s="4"/>
      <c r="Y5182" s="4"/>
      <c r="Z5182" s="4"/>
      <c r="AA5182" s="4"/>
    </row>
    <row r="5183" spans="1:27" x14ac:dyDescent="0.2">
      <c r="A5183" s="5">
        <v>2010</v>
      </c>
      <c r="B5183" s="9" t="s">
        <v>51</v>
      </c>
      <c r="C5183" s="9" t="s">
        <v>45</v>
      </c>
      <c r="D5183" s="51">
        <v>10</v>
      </c>
      <c r="E5183" s="9"/>
      <c r="F5183" s="9">
        <v>2.2999999999999998</v>
      </c>
      <c r="G5183" s="9">
        <v>2.2999999999999998</v>
      </c>
      <c r="H5183" s="4">
        <f t="shared" si="2091"/>
        <v>4.1547562843725006</v>
      </c>
      <c r="I5183" s="6">
        <f t="shared" si="2088"/>
        <v>0.41547562843725006</v>
      </c>
      <c r="J5183" s="4">
        <f t="shared" si="2096"/>
        <v>468.12254093041702</v>
      </c>
      <c r="K5183" s="4">
        <f t="shared" si="2097"/>
        <v>365.44486497106425</v>
      </c>
      <c r="L5183" s="4">
        <f t="shared" si="2098"/>
        <v>131.06637017402932</v>
      </c>
      <c r="M5183" s="4">
        <f t="shared" si="2092"/>
        <v>964.63377607551058</v>
      </c>
      <c r="N5183" s="4">
        <f t="shared" si="2099"/>
        <v>955.89668549005148</v>
      </c>
      <c r="O5183" s="4">
        <f t="shared" si="2093"/>
        <v>22.001759423729599</v>
      </c>
      <c r="P5183" s="4">
        <f t="shared" si="2094"/>
        <v>17.541353518611082</v>
      </c>
      <c r="Q5183" s="4">
        <f t="shared" si="2095"/>
        <v>6.0290530280053485</v>
      </c>
      <c r="R5183" s="4">
        <f t="shared" si="2089"/>
        <v>45.572165970346035</v>
      </c>
      <c r="S5183" s="4">
        <f t="shared" si="2090"/>
        <v>44.927144218032417</v>
      </c>
      <c r="T5183" s="4"/>
      <c r="U5183" s="4"/>
      <c r="V5183" s="4"/>
      <c r="W5183" s="4"/>
      <c r="X5183" s="4"/>
      <c r="Y5183" s="4"/>
      <c r="Z5183" s="4"/>
      <c r="AA5183" s="4"/>
    </row>
    <row r="5184" spans="1:27" x14ac:dyDescent="0.2">
      <c r="A5184" s="5">
        <v>2010</v>
      </c>
      <c r="B5184" s="9" t="s">
        <v>51</v>
      </c>
      <c r="C5184" s="9" t="s">
        <v>45</v>
      </c>
      <c r="D5184" s="51">
        <v>10</v>
      </c>
      <c r="E5184" s="9"/>
      <c r="F5184" s="9">
        <v>2.4</v>
      </c>
      <c r="G5184" s="9">
        <v>2.4</v>
      </c>
      <c r="H5184" s="4">
        <f t="shared" si="2091"/>
        <v>4.5238934211693023</v>
      </c>
      <c r="I5184" s="6">
        <f t="shared" si="2088"/>
        <v>0.45238934211693022</v>
      </c>
      <c r="J5184" s="4">
        <f t="shared" si="2096"/>
        <v>511.88771355154086</v>
      </c>
      <c r="K5184" s="4">
        <f t="shared" si="2097"/>
        <v>397.74418694779467</v>
      </c>
      <c r="L5184" s="4">
        <f t="shared" si="2098"/>
        <v>139.17232225866692</v>
      </c>
      <c r="M5184" s="4">
        <f t="shared" si="2092"/>
        <v>1048.8042227580024</v>
      </c>
      <c r="N5184" s="4">
        <f t="shared" si="2099"/>
        <v>1041.2681899020677</v>
      </c>
      <c r="O5184" s="4">
        <f t="shared" si="2093"/>
        <v>24.058722536922421</v>
      </c>
      <c r="P5184" s="4">
        <f t="shared" si="2094"/>
        <v>19.091720973494141</v>
      </c>
      <c r="Q5184" s="4">
        <f t="shared" si="2095"/>
        <v>6.4019268238986786</v>
      </c>
      <c r="R5184" s="4">
        <f t="shared" si="2089"/>
        <v>49.552370334315242</v>
      </c>
      <c r="S5184" s="4">
        <f t="shared" si="2090"/>
        <v>48.939604925397177</v>
      </c>
      <c r="T5184" s="4"/>
      <c r="U5184" s="4"/>
      <c r="V5184" s="4"/>
      <c r="W5184" s="4"/>
      <c r="X5184" s="4"/>
      <c r="Y5184" s="4"/>
      <c r="Z5184" s="4"/>
      <c r="AA5184" s="4"/>
    </row>
    <row r="5185" spans="1:27" x14ac:dyDescent="0.2">
      <c r="A5185" s="5">
        <v>2010</v>
      </c>
      <c r="B5185" s="9" t="s">
        <v>51</v>
      </c>
      <c r="C5185" s="9" t="s">
        <v>45</v>
      </c>
      <c r="D5185" s="51">
        <v>10</v>
      </c>
      <c r="E5185" s="9"/>
      <c r="F5185" s="9">
        <v>2.4</v>
      </c>
      <c r="G5185" s="9">
        <v>2.4</v>
      </c>
      <c r="H5185" s="4">
        <f t="shared" si="2091"/>
        <v>4.5238934211693023</v>
      </c>
      <c r="I5185" s="6">
        <f t="shared" si="2088"/>
        <v>0.45238934211693022</v>
      </c>
      <c r="J5185" s="4">
        <f t="shared" si="2096"/>
        <v>511.88771355154086</v>
      </c>
      <c r="K5185" s="4">
        <f t="shared" si="2097"/>
        <v>397.74418694779467</v>
      </c>
      <c r="L5185" s="4">
        <f t="shared" si="2098"/>
        <v>139.17232225866692</v>
      </c>
      <c r="M5185" s="4">
        <f t="shared" si="2092"/>
        <v>1048.8042227580024</v>
      </c>
      <c r="N5185" s="4">
        <f t="shared" si="2099"/>
        <v>1041.2681899020677</v>
      </c>
      <c r="O5185" s="4">
        <f t="shared" si="2093"/>
        <v>24.058722536922421</v>
      </c>
      <c r="P5185" s="4">
        <f t="shared" si="2094"/>
        <v>19.091720973494141</v>
      </c>
      <c r="Q5185" s="4">
        <f t="shared" si="2095"/>
        <v>6.4019268238986786</v>
      </c>
      <c r="R5185" s="4">
        <f t="shared" si="2089"/>
        <v>49.552370334315242</v>
      </c>
      <c r="S5185" s="4">
        <f t="shared" si="2090"/>
        <v>48.939604925397177</v>
      </c>
      <c r="T5185" s="4"/>
      <c r="U5185" s="4"/>
      <c r="V5185" s="4"/>
      <c r="W5185" s="4"/>
      <c r="X5185" s="4"/>
      <c r="Y5185" s="4"/>
      <c r="Z5185" s="4"/>
      <c r="AA5185" s="4"/>
    </row>
    <row r="5186" spans="1:27" x14ac:dyDescent="0.2">
      <c r="A5186" s="5">
        <v>2010</v>
      </c>
      <c r="B5186" s="9" t="s">
        <v>51</v>
      </c>
      <c r="C5186" s="9" t="s">
        <v>45</v>
      </c>
      <c r="D5186" s="51">
        <v>10</v>
      </c>
      <c r="E5186" s="9"/>
      <c r="F5186" s="9">
        <v>2.8</v>
      </c>
      <c r="G5186" s="9">
        <v>2.8</v>
      </c>
      <c r="H5186" s="4">
        <f t="shared" si="2091"/>
        <v>6.1575216010359934</v>
      </c>
      <c r="I5186" s="6">
        <f t="shared" si="2088"/>
        <v>0.61575216010359934</v>
      </c>
      <c r="J5186" s="4">
        <f t="shared" si="2096"/>
        <v>707.55949592025479</v>
      </c>
      <c r="K5186" s="4">
        <f t="shared" si="2097"/>
        <v>540.54014337120338</v>
      </c>
      <c r="L5186" s="4">
        <f t="shared" si="2098"/>
        <v>172.96086453355866</v>
      </c>
      <c r="M5186" s="4">
        <f t="shared" si="2092"/>
        <v>1421.0605038250167</v>
      </c>
      <c r="N5186" s="4">
        <f t="shared" si="2099"/>
        <v>1419.4681370709745</v>
      </c>
      <c r="O5186" s="4">
        <f t="shared" si="2093"/>
        <v>33.255296308251971</v>
      </c>
      <c r="P5186" s="4">
        <f t="shared" si="2094"/>
        <v>25.945926881817762</v>
      </c>
      <c r="Q5186" s="4">
        <f t="shared" si="2095"/>
        <v>7.9561997685436996</v>
      </c>
      <c r="R5186" s="4">
        <f t="shared" si="2089"/>
        <v>67.157422958613438</v>
      </c>
      <c r="S5186" s="4">
        <f t="shared" si="2090"/>
        <v>66.715002442335802</v>
      </c>
      <c r="T5186" s="4"/>
      <c r="U5186" s="4"/>
      <c r="V5186" s="4"/>
      <c r="W5186" s="4"/>
      <c r="X5186" s="4"/>
      <c r="Y5186" s="4"/>
      <c r="Z5186" s="4"/>
      <c r="AA5186" s="4"/>
    </row>
    <row r="5187" spans="1:27" x14ac:dyDescent="0.2">
      <c r="A5187" s="5">
        <v>2010</v>
      </c>
      <c r="B5187" s="9" t="s">
        <v>51</v>
      </c>
      <c r="C5187" s="9" t="s">
        <v>45</v>
      </c>
      <c r="D5187" s="51">
        <v>10</v>
      </c>
      <c r="E5187" s="9"/>
      <c r="F5187" s="9">
        <v>2.9</v>
      </c>
      <c r="G5187" s="9">
        <v>2.9</v>
      </c>
      <c r="H5187" s="4">
        <f t="shared" si="2091"/>
        <v>6.6051985541725404</v>
      </c>
      <c r="I5187" s="6">
        <f t="shared" ref="I5187:I5197" si="2100">H5187/D5187</f>
        <v>0.660519855417254</v>
      </c>
      <c r="J5187" s="4">
        <f t="shared" si="2096"/>
        <v>761.67007596950157</v>
      </c>
      <c r="K5187" s="4">
        <f t="shared" si="2097"/>
        <v>579.63618040238691</v>
      </c>
      <c r="L5187" s="4">
        <f t="shared" si="2098"/>
        <v>181.73400613274137</v>
      </c>
      <c r="M5187" s="4">
        <f t="shared" si="2092"/>
        <v>1523.0402625046299</v>
      </c>
      <c r="N5187" s="4">
        <f t="shared" si="2099"/>
        <v>1523.2036828865346</v>
      </c>
      <c r="O5187" s="4">
        <f t="shared" si="2093"/>
        <v>35.798493570566571</v>
      </c>
      <c r="P5187" s="4">
        <f t="shared" si="2094"/>
        <v>27.822536659314569</v>
      </c>
      <c r="Q5187" s="4">
        <f t="shared" si="2095"/>
        <v>8.3597642821061022</v>
      </c>
      <c r="R5187" s="4">
        <f t="shared" si="2089"/>
        <v>71.980794511987241</v>
      </c>
      <c r="S5187" s="4">
        <f t="shared" si="2090"/>
        <v>71.590573095667111</v>
      </c>
      <c r="T5187" s="4"/>
      <c r="U5187" s="4"/>
      <c r="V5187" s="4"/>
      <c r="W5187" s="4"/>
      <c r="X5187" s="4"/>
      <c r="Y5187" s="4"/>
      <c r="Z5187" s="4"/>
      <c r="AA5187" s="4"/>
    </row>
    <row r="5188" spans="1:27" x14ac:dyDescent="0.2">
      <c r="A5188" s="5">
        <v>2010</v>
      </c>
      <c r="B5188" s="9" t="s">
        <v>51</v>
      </c>
      <c r="C5188" s="9" t="s">
        <v>45</v>
      </c>
      <c r="D5188" s="51">
        <v>10</v>
      </c>
      <c r="E5188" s="9"/>
      <c r="F5188" s="9">
        <v>3.3</v>
      </c>
      <c r="G5188" s="9">
        <v>3.3</v>
      </c>
      <c r="H5188" s="4">
        <f t="shared" si="2091"/>
        <v>8.55298599939821</v>
      </c>
      <c r="I5188" s="6">
        <f t="shared" si="2100"/>
        <v>0.85529859993982105</v>
      </c>
      <c r="J5188" s="4">
        <f t="shared" si="2096"/>
        <v>999.10325020544394</v>
      </c>
      <c r="K5188" s="4">
        <f t="shared" si="2097"/>
        <v>749.59418782936393</v>
      </c>
      <c r="L5188" s="4">
        <f t="shared" si="2098"/>
        <v>218.0518011810851</v>
      </c>
      <c r="M5188" s="4">
        <f t="shared" si="2092"/>
        <v>1966.7492392158929</v>
      </c>
      <c r="N5188" s="4">
        <f t="shared" si="2099"/>
        <v>1974.9268964025009</v>
      </c>
      <c r="O5188" s="4">
        <f t="shared" si="2093"/>
        <v>46.957852759655864</v>
      </c>
      <c r="P5188" s="4">
        <f t="shared" si="2094"/>
        <v>35.980521015809465</v>
      </c>
      <c r="Q5188" s="4">
        <f t="shared" si="2095"/>
        <v>10.030382854329915</v>
      </c>
      <c r="R5188" s="4">
        <f t="shared" si="2089"/>
        <v>92.968756629795237</v>
      </c>
      <c r="S5188" s="4">
        <f t="shared" si="2090"/>
        <v>92.821564130917537</v>
      </c>
      <c r="T5188" s="4"/>
      <c r="U5188" s="4"/>
      <c r="V5188" s="4"/>
      <c r="W5188" s="4"/>
      <c r="X5188" s="4"/>
      <c r="Y5188" s="4"/>
      <c r="Z5188" s="4"/>
      <c r="AA5188" s="4"/>
    </row>
    <row r="5189" spans="1:27" x14ac:dyDescent="0.2">
      <c r="A5189" s="5">
        <v>2010</v>
      </c>
      <c r="B5189" s="9" t="s">
        <v>51</v>
      </c>
      <c r="C5189" s="9" t="s">
        <v>45</v>
      </c>
      <c r="D5189" s="51">
        <v>10</v>
      </c>
      <c r="E5189" s="9"/>
      <c r="F5189" s="9">
        <v>3.6</v>
      </c>
      <c r="G5189" s="9">
        <v>3.6</v>
      </c>
      <c r="H5189" s="4">
        <f t="shared" si="2091"/>
        <v>10.178760197630931</v>
      </c>
      <c r="I5189" s="6">
        <f t="shared" si="2100"/>
        <v>1.0178760197630932</v>
      </c>
      <c r="J5189" s="4">
        <f t="shared" si="2096"/>
        <v>1199.4063662051192</v>
      </c>
      <c r="K5189" s="4">
        <f t="shared" si="2097"/>
        <v>891.3031607966717</v>
      </c>
      <c r="L5189" s="4">
        <f t="shared" si="2098"/>
        <v>246.51397761953621</v>
      </c>
      <c r="M5189" s="4">
        <f t="shared" si="2092"/>
        <v>2337.2235046213268</v>
      </c>
      <c r="N5189" s="4">
        <f t="shared" si="2099"/>
        <v>2352.3721650006605</v>
      </c>
      <c r="O5189" s="4">
        <f t="shared" si="2093"/>
        <v>56.372099211640602</v>
      </c>
      <c r="P5189" s="4">
        <f t="shared" si="2094"/>
        <v>42.782551718240242</v>
      </c>
      <c r="Q5189" s="4">
        <f t="shared" si="2095"/>
        <v>11.339642970498666</v>
      </c>
      <c r="R5189" s="4">
        <f t="shared" si="2089"/>
        <v>110.49429390037952</v>
      </c>
      <c r="S5189" s="4">
        <f t="shared" si="2090"/>
        <v>110.56149175503103</v>
      </c>
      <c r="T5189" s="4"/>
      <c r="U5189" s="4"/>
      <c r="V5189" s="4"/>
      <c r="W5189" s="4"/>
      <c r="X5189" s="4"/>
      <c r="Y5189" s="4"/>
      <c r="Z5189" s="4"/>
      <c r="AA5189" s="4"/>
    </row>
    <row r="5190" spans="1:27" x14ac:dyDescent="0.2">
      <c r="A5190" s="5">
        <v>2010</v>
      </c>
      <c r="B5190" s="9" t="s">
        <v>51</v>
      </c>
      <c r="C5190" s="9" t="s">
        <v>45</v>
      </c>
      <c r="D5190" s="51">
        <v>10</v>
      </c>
      <c r="E5190" s="9"/>
      <c r="F5190" s="9">
        <v>3.7</v>
      </c>
      <c r="G5190" s="9">
        <v>3.7</v>
      </c>
      <c r="H5190" s="4">
        <f t="shared" si="2091"/>
        <v>10.752100856911069</v>
      </c>
      <c r="I5190" s="6">
        <f t="shared" si="2100"/>
        <v>1.0752100856911069</v>
      </c>
      <c r="J5190" s="4">
        <f t="shared" si="2096"/>
        <v>1270.4416365779491</v>
      </c>
      <c r="K5190" s="4">
        <f t="shared" si="2097"/>
        <v>941.24980885813</v>
      </c>
      <c r="L5190" s="4">
        <f t="shared" si="2098"/>
        <v>256.22379192801026</v>
      </c>
      <c r="M5190" s="4">
        <f t="shared" si="2092"/>
        <v>2467.9152373640891</v>
      </c>
      <c r="N5190" s="4">
        <f t="shared" si="2099"/>
        <v>2485.5555329114818</v>
      </c>
      <c r="O5190" s="4">
        <f t="shared" si="2093"/>
        <v>59.7107569191636</v>
      </c>
      <c r="P5190" s="4">
        <f t="shared" si="2094"/>
        <v>45.179990825190238</v>
      </c>
      <c r="Q5190" s="4">
        <f t="shared" si="2095"/>
        <v>11.786294428688473</v>
      </c>
      <c r="R5190" s="4">
        <f t="shared" si="2089"/>
        <v>116.67704217304231</v>
      </c>
      <c r="S5190" s="4">
        <f t="shared" si="2090"/>
        <v>116.82111004683964</v>
      </c>
      <c r="T5190" s="4"/>
      <c r="U5190" s="4"/>
      <c r="V5190" s="4"/>
      <c r="W5190" s="4"/>
      <c r="X5190" s="4"/>
      <c r="Y5190" s="4"/>
      <c r="Z5190" s="4"/>
      <c r="AA5190" s="4"/>
    </row>
    <row r="5191" spans="1:27" x14ac:dyDescent="0.2">
      <c r="A5191" s="5">
        <v>2010</v>
      </c>
      <c r="B5191" s="9" t="s">
        <v>51</v>
      </c>
      <c r="C5191" s="9" t="s">
        <v>45</v>
      </c>
      <c r="D5191" s="51">
        <v>10</v>
      </c>
      <c r="E5191" s="9"/>
      <c r="F5191" s="9">
        <v>4.0999999999999996</v>
      </c>
      <c r="G5191" s="9">
        <v>4.0999999999999996</v>
      </c>
      <c r="H5191" s="4">
        <f t="shared" si="2091"/>
        <v>13.202543126711104</v>
      </c>
      <c r="I5191" s="6">
        <f t="shared" si="2100"/>
        <v>1.3202543126711104</v>
      </c>
      <c r="J5191" s="4">
        <f t="shared" si="2096"/>
        <v>1576.0761501386037</v>
      </c>
      <c r="K5191" s="4">
        <f t="shared" si="2097"/>
        <v>1154.5781782598003</v>
      </c>
      <c r="L5191" s="4">
        <f t="shared" si="2098"/>
        <v>296.12853710543914</v>
      </c>
      <c r="M5191" s="4">
        <f t="shared" si="2092"/>
        <v>3026.7828655038429</v>
      </c>
      <c r="N5191" s="4">
        <f t="shared" si="2099"/>
        <v>3055.1571718562882</v>
      </c>
      <c r="O5191" s="4">
        <f t="shared" si="2093"/>
        <v>74.075579056514371</v>
      </c>
      <c r="P5191" s="4">
        <f t="shared" si="2094"/>
        <v>55.419752556470414</v>
      </c>
      <c r="Q5191" s="4">
        <f t="shared" si="2095"/>
        <v>13.621912706850202</v>
      </c>
      <c r="R5191" s="4">
        <f t="shared" si="2089"/>
        <v>143.11724431983498</v>
      </c>
      <c r="S5191" s="4">
        <f t="shared" si="2090"/>
        <v>143.59238707724552</v>
      </c>
      <c r="T5191" s="4"/>
      <c r="U5191" s="4"/>
      <c r="V5191" s="4"/>
      <c r="W5191" s="4"/>
      <c r="X5191" s="4"/>
      <c r="Y5191" s="4"/>
      <c r="Z5191" s="4"/>
      <c r="AA5191" s="4"/>
    </row>
    <row r="5192" spans="1:27" x14ac:dyDescent="0.2">
      <c r="A5192" s="5">
        <v>2010</v>
      </c>
      <c r="B5192" s="9" t="s">
        <v>51</v>
      </c>
      <c r="C5192" s="9" t="s">
        <v>50</v>
      </c>
      <c r="D5192" s="51">
        <v>10</v>
      </c>
      <c r="E5192" s="9"/>
      <c r="F5192" s="9">
        <v>4.5</v>
      </c>
      <c r="G5192" s="9">
        <v>4.5</v>
      </c>
      <c r="H5192" s="4">
        <f t="shared" si="2091"/>
        <v>15.904312808798327</v>
      </c>
      <c r="I5192" s="6">
        <f t="shared" si="2100"/>
        <v>1.5904312808798327</v>
      </c>
      <c r="J5192" s="4">
        <f t="shared" si="2096"/>
        <v>1916.3612341038274</v>
      </c>
      <c r="K5192" s="4">
        <f t="shared" si="2097"/>
        <v>1389.5570197749494</v>
      </c>
      <c r="L5192" s="4">
        <f t="shared" si="2098"/>
        <v>337.6639275212068</v>
      </c>
      <c r="M5192" s="4">
        <f t="shared" si="2092"/>
        <v>3643.5821813999837</v>
      </c>
      <c r="N5192" s="4">
        <f t="shared" si="2099"/>
        <v>3683.7924886515557</v>
      </c>
      <c r="O5192" s="4">
        <f t="shared" si="2093"/>
        <v>90.068978002879888</v>
      </c>
      <c r="P5192" s="4">
        <f t="shared" si="2094"/>
        <v>66.698736949197567</v>
      </c>
      <c r="Q5192" s="4">
        <f t="shared" si="2095"/>
        <v>15.532540665975514</v>
      </c>
      <c r="R5192" s="4">
        <f t="shared" si="2089"/>
        <v>172.30025561805297</v>
      </c>
      <c r="S5192" s="4">
        <f t="shared" si="2090"/>
        <v>173.13824696662311</v>
      </c>
      <c r="T5192" s="4"/>
      <c r="U5192" s="4"/>
      <c r="V5192" s="4"/>
      <c r="W5192" s="4"/>
      <c r="X5192" s="4"/>
      <c r="Y5192" s="4"/>
      <c r="Z5192" s="4"/>
      <c r="AA5192" s="4"/>
    </row>
    <row r="5193" spans="1:27" x14ac:dyDescent="0.2">
      <c r="A5193" s="5">
        <v>2010</v>
      </c>
      <c r="B5193" s="9" t="s">
        <v>51</v>
      </c>
      <c r="C5193" s="9" t="s">
        <v>45</v>
      </c>
      <c r="D5193" s="51">
        <v>10</v>
      </c>
      <c r="E5193" s="9"/>
      <c r="F5193" s="9">
        <v>4.8</v>
      </c>
      <c r="G5193" s="9">
        <v>4.8</v>
      </c>
      <c r="H5193" s="4">
        <f t="shared" si="2091"/>
        <v>18.095573684677209</v>
      </c>
      <c r="I5193" s="6">
        <f t="shared" si="2100"/>
        <v>1.8095573684677209</v>
      </c>
      <c r="J5193" s="4">
        <f t="shared" si="2096"/>
        <v>2194.5106687316843</v>
      </c>
      <c r="K5193" s="4">
        <f t="shared" si="2097"/>
        <v>1579.9870686462416</v>
      </c>
      <c r="L5193" s="4">
        <f t="shared" si="2098"/>
        <v>369.83258059991778</v>
      </c>
      <c r="M5193" s="4">
        <f t="shared" si="2092"/>
        <v>4144.3303179778432</v>
      </c>
      <c r="N5193" s="4">
        <f t="shared" si="2099"/>
        <v>4194.0431316776021</v>
      </c>
      <c r="O5193" s="4">
        <f t="shared" si="2093"/>
        <v>103.14200143038916</v>
      </c>
      <c r="P5193" s="4">
        <f t="shared" si="2094"/>
        <v>75.839379295019597</v>
      </c>
      <c r="Q5193" s="4">
        <f t="shared" si="2095"/>
        <v>17.012298707596219</v>
      </c>
      <c r="R5193" s="4">
        <f t="shared" si="2089"/>
        <v>195.99367943300498</v>
      </c>
      <c r="S5193" s="4">
        <f t="shared" si="2090"/>
        <v>197.12002718884727</v>
      </c>
      <c r="T5193" s="4"/>
      <c r="U5193" s="4"/>
      <c r="V5193" s="4"/>
      <c r="W5193" s="4"/>
      <c r="X5193" s="4"/>
      <c r="Y5193" s="4"/>
      <c r="Z5193" s="4"/>
      <c r="AA5193" s="4"/>
    </row>
    <row r="5194" spans="1:27" x14ac:dyDescent="0.2">
      <c r="A5194" s="5">
        <v>2010</v>
      </c>
      <c r="B5194" s="9" t="s">
        <v>51</v>
      </c>
      <c r="C5194" s="9" t="s">
        <v>42</v>
      </c>
      <c r="D5194" s="51">
        <v>10</v>
      </c>
      <c r="E5194" s="9"/>
      <c r="F5194" s="9">
        <v>6</v>
      </c>
      <c r="G5194" s="9">
        <v>6</v>
      </c>
      <c r="H5194" s="4">
        <f t="shared" si="2091"/>
        <v>28.274333882308138</v>
      </c>
      <c r="I5194" s="6">
        <f t="shared" si="2100"/>
        <v>2.8274333882308138</v>
      </c>
      <c r="J5194" s="4">
        <f t="shared" si="2096"/>
        <v>3506.297191577069</v>
      </c>
      <c r="K5194" s="4">
        <f t="shared" si="2097"/>
        <v>2463.2271251328734</v>
      </c>
      <c r="L5194" s="4">
        <f t="shared" si="2098"/>
        <v>506.58028764359523</v>
      </c>
      <c r="M5194" s="4">
        <f t="shared" si="2092"/>
        <v>6476.104604353538</v>
      </c>
      <c r="N5194" s="4">
        <f t="shared" si="2099"/>
        <v>6567.831746789203</v>
      </c>
      <c r="O5194" s="4">
        <f t="shared" si="2093"/>
        <v>164.79596800412224</v>
      </c>
      <c r="P5194" s="4">
        <f t="shared" si="2094"/>
        <v>118.23490200637791</v>
      </c>
      <c r="Q5194" s="4">
        <f t="shared" si="2095"/>
        <v>23.302693231605382</v>
      </c>
      <c r="R5194" s="4">
        <f t="shared" si="2089"/>
        <v>306.33356324210553</v>
      </c>
      <c r="S5194" s="4">
        <f t="shared" si="2090"/>
        <v>308.6880920990925</v>
      </c>
      <c r="T5194" s="4"/>
      <c r="U5194" s="4"/>
      <c r="V5194" s="4"/>
      <c r="W5194" s="4"/>
      <c r="X5194" s="4"/>
      <c r="Y5194" s="4"/>
      <c r="Z5194" s="4"/>
      <c r="AA5194" s="4"/>
    </row>
    <row r="5195" spans="1:27" x14ac:dyDescent="0.2">
      <c r="A5195" s="5">
        <v>2010</v>
      </c>
      <c r="B5195" s="9" t="s">
        <v>51</v>
      </c>
      <c r="C5195" s="9" t="s">
        <v>43</v>
      </c>
      <c r="D5195" s="51">
        <v>10</v>
      </c>
      <c r="E5195" s="9"/>
      <c r="F5195" s="9">
        <v>7.8</v>
      </c>
      <c r="G5195" s="9">
        <v>7.8</v>
      </c>
      <c r="H5195" s="4">
        <f t="shared" si="2091"/>
        <v>47.783624261100748</v>
      </c>
      <c r="I5195" s="6">
        <f t="shared" si="2100"/>
        <v>4.7783624261100748</v>
      </c>
      <c r="J5195" s="4">
        <f t="shared" si="2096"/>
        <v>6083.1673426801217</v>
      </c>
      <c r="K5195" s="4">
        <f t="shared" si="2097"/>
        <v>4151.9463155943704</v>
      </c>
      <c r="L5195" s="4">
        <f t="shared" si="2098"/>
        <v>733.34513125450678</v>
      </c>
      <c r="M5195" s="4">
        <f t="shared" si="2092"/>
        <v>10968.458789528999</v>
      </c>
      <c r="N5195" s="4">
        <f t="shared" si="2099"/>
        <v>11128.795365117479</v>
      </c>
      <c r="O5195" s="4">
        <f t="shared" si="2093"/>
        <v>285.90886510596567</v>
      </c>
      <c r="P5195" s="4">
        <f t="shared" si="2094"/>
        <v>199.29342314852977</v>
      </c>
      <c r="Q5195" s="4">
        <f t="shared" si="2095"/>
        <v>33.733876037707311</v>
      </c>
      <c r="R5195" s="4">
        <f t="shared" ref="R5195:R5197" si="2101">SUM(O5195:Q5195)</f>
        <v>518.93616429220276</v>
      </c>
      <c r="S5195" s="4">
        <f t="shared" ref="S5195:S5197" si="2102">(N5195*0.47)/D5195</f>
        <v>523.05338216052155</v>
      </c>
      <c r="T5195" s="4"/>
      <c r="U5195" s="4"/>
      <c r="V5195" s="4"/>
      <c r="W5195" s="4"/>
      <c r="X5195" s="4"/>
      <c r="Y5195" s="4"/>
      <c r="Z5195" s="4"/>
      <c r="AA5195" s="4"/>
    </row>
    <row r="5196" spans="1:27" x14ac:dyDescent="0.2">
      <c r="A5196" s="5">
        <v>2010</v>
      </c>
      <c r="B5196" s="9" t="s">
        <v>51</v>
      </c>
      <c r="C5196" s="9" t="s">
        <v>45</v>
      </c>
      <c r="D5196" s="51">
        <v>10</v>
      </c>
      <c r="E5196" s="9"/>
      <c r="F5196" s="9">
        <v>5.2</v>
      </c>
      <c r="G5196" s="9">
        <v>5.2</v>
      </c>
      <c r="H5196" s="4">
        <f t="shared" si="2091"/>
        <v>21.237166338267002</v>
      </c>
      <c r="I5196" s="6">
        <f t="shared" si="2100"/>
        <v>2.1237166338267004</v>
      </c>
      <c r="J5196" s="4">
        <f t="shared" si="2096"/>
        <v>2596.1998451352219</v>
      </c>
      <c r="K5196" s="4">
        <f t="shared" si="2097"/>
        <v>1852.8067487956569</v>
      </c>
      <c r="L5196" s="4">
        <f t="shared" si="2098"/>
        <v>414.01849063218481</v>
      </c>
      <c r="M5196" s="4">
        <f t="shared" si="2092"/>
        <v>4863.0250845630635</v>
      </c>
      <c r="N5196" s="4">
        <f t="shared" si="2099"/>
        <v>4926.11703965777</v>
      </c>
      <c r="O5196" s="4">
        <f t="shared" si="2093"/>
        <v>122.02139272135541</v>
      </c>
      <c r="P5196" s="4">
        <f t="shared" si="2094"/>
        <v>88.934723942191525</v>
      </c>
      <c r="Q5196" s="4">
        <f t="shared" si="2095"/>
        <v>19.044850569080502</v>
      </c>
      <c r="R5196" s="4">
        <f t="shared" si="2101"/>
        <v>230.00096723262743</v>
      </c>
      <c r="S5196" s="4">
        <f t="shared" si="2102"/>
        <v>231.52750086391515</v>
      </c>
      <c r="T5196" s="4"/>
      <c r="U5196" s="4"/>
      <c r="V5196" s="4"/>
      <c r="W5196" s="4"/>
      <c r="X5196" s="4"/>
      <c r="Y5196" s="4"/>
      <c r="Z5196" s="4"/>
      <c r="AA5196" s="4"/>
    </row>
    <row r="5197" spans="1:27" x14ac:dyDescent="0.2">
      <c r="A5197" s="5">
        <v>2010</v>
      </c>
      <c r="B5197" s="9" t="s">
        <v>51</v>
      </c>
      <c r="C5197" s="9" t="s">
        <v>45</v>
      </c>
      <c r="D5197" s="51">
        <v>10</v>
      </c>
      <c r="E5197" s="9"/>
      <c r="F5197" s="9">
        <v>5.5</v>
      </c>
      <c r="G5197" s="9">
        <v>5.5</v>
      </c>
      <c r="H5197" s="4">
        <f t="shared" si="2091"/>
        <v>23.758294442772812</v>
      </c>
      <c r="I5197" s="6">
        <f t="shared" si="2100"/>
        <v>2.3758294442772812</v>
      </c>
      <c r="J5197" s="4">
        <f t="shared" si="2096"/>
        <v>2920.7389747102361</v>
      </c>
      <c r="K5197" s="4">
        <f t="shared" si="2097"/>
        <v>2071.5967557579988</v>
      </c>
      <c r="L5197" s="4">
        <f t="shared" si="2098"/>
        <v>448.09120046734483</v>
      </c>
      <c r="M5197" s="4">
        <f t="shared" si="2092"/>
        <v>5440.4269309355795</v>
      </c>
      <c r="N5197" s="4">
        <f t="shared" si="2099"/>
        <v>5514.0031670016715</v>
      </c>
      <c r="O5197" s="4">
        <f t="shared" si="2093"/>
        <v>137.27473181138109</v>
      </c>
      <c r="P5197" s="4">
        <f t="shared" si="2094"/>
        <v>99.43664427638393</v>
      </c>
      <c r="Q5197" s="4">
        <f t="shared" si="2095"/>
        <v>20.612195221497863</v>
      </c>
      <c r="R5197" s="4">
        <f t="shared" si="2101"/>
        <v>257.32357130926289</v>
      </c>
      <c r="S5197" s="4">
        <f t="shared" si="2102"/>
        <v>259.15814884907854</v>
      </c>
      <c r="T5197" s="4"/>
      <c r="U5197" s="4"/>
      <c r="V5197" s="4"/>
      <c r="W5197" s="4"/>
      <c r="X5197" s="4"/>
      <c r="Y5197" s="4"/>
      <c r="Z5197" s="4"/>
      <c r="AA5197" s="4"/>
    </row>
    <row r="5198" spans="1:27" x14ac:dyDescent="0.2">
      <c r="B5198" s="51"/>
      <c r="C5198" s="51"/>
      <c r="D5198" s="51"/>
      <c r="E5198" s="9"/>
      <c r="F5198" s="9"/>
      <c r="G5198" s="9"/>
      <c r="H5198" s="4"/>
      <c r="I5198" s="4"/>
      <c r="J5198" s="4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  <c r="Z5198" s="4"/>
      <c r="AA5198" s="4"/>
    </row>
    <row r="5199" spans="1:27" x14ac:dyDescent="0.2">
      <c r="B5199" s="51"/>
      <c r="C5199" s="51"/>
      <c r="D5199" s="51"/>
      <c r="E5199" s="9"/>
      <c r="F5199" s="9"/>
      <c r="G5199" s="9"/>
      <c r="H5199" s="4"/>
      <c r="I5199" s="4"/>
      <c r="J5199" s="4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  <c r="Z5199" s="4"/>
      <c r="AA5199" s="4"/>
    </row>
    <row r="5200" spans="1:27" x14ac:dyDescent="0.2">
      <c r="B5200" s="51"/>
      <c r="C5200" s="51"/>
      <c r="D5200" s="51"/>
      <c r="E5200" s="9"/>
      <c r="F5200" s="9"/>
      <c r="G5200" s="9"/>
      <c r="H5200" s="4"/>
      <c r="I5200" s="4"/>
      <c r="J5200" s="4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  <c r="Z5200" s="4"/>
      <c r="AA5200" s="4"/>
    </row>
    <row r="5201" spans="2:27" x14ac:dyDescent="0.2">
      <c r="B5201" s="51"/>
      <c r="C5201" s="51"/>
      <c r="D5201" s="51"/>
      <c r="E5201" s="9"/>
      <c r="F5201" s="9"/>
      <c r="G5201" s="9"/>
      <c r="H5201" s="4"/>
      <c r="I5201" s="4"/>
      <c r="J5201" s="4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  <c r="Z5201" s="4"/>
      <c r="AA5201" s="4"/>
    </row>
    <row r="5202" spans="2:27" x14ac:dyDescent="0.2">
      <c r="B5202" s="51"/>
      <c r="C5202" s="51"/>
      <c r="D5202" s="51"/>
      <c r="E5202" s="9"/>
      <c r="F5202" s="9"/>
      <c r="G5202" s="9"/>
      <c r="H5202" s="4"/>
      <c r="I5202" s="4"/>
      <c r="J5202" s="4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  <c r="Z5202" s="4"/>
      <c r="AA5202" s="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Allometric Equations</vt:lpstr>
      <vt:lpstr>A_Personnel</vt:lpstr>
      <vt:lpstr>B_Data File</vt:lpstr>
      <vt:lpstr>C_Data File Variables</vt:lpstr>
      <vt:lpstr>Live Trees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Alexander</dc:creator>
  <cp:lastModifiedBy>Heather Alexander</cp:lastModifiedBy>
  <dcterms:created xsi:type="dcterms:W3CDTF">2018-07-30T17:20:50Z</dcterms:created>
  <dcterms:modified xsi:type="dcterms:W3CDTF">2019-03-13T19:39:15Z</dcterms:modified>
</cp:coreProperties>
</file>